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.xml" ContentType="application/vnd.openxmlformats-officedocument.drawing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.xml" ContentType="application/vnd.openxmlformats-officedocument.themeOverrid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.xml" ContentType="application/vnd.openxmlformats-officedocument.themeOverrid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.xml" ContentType="application/vnd.openxmlformats-officedocument.themeOverrid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4.xml" ContentType="application/vnd.openxmlformats-officedocument.themeOverrid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5.xml" ContentType="application/vnd.openxmlformats-officedocument.themeOverrid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6.xml" ContentType="application/vnd.openxmlformats-officedocument.themeOverrid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7.xml" ContentType="application/vnd.openxmlformats-officedocument.themeOverrid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8.xml" ContentType="application/vnd.openxmlformats-officedocument.themeOverrid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9.xml" ContentType="application/vnd.openxmlformats-officedocument.themeOverride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kgabudi Lesego\Desktop\"/>
    </mc:Choice>
  </mc:AlternateContent>
  <xr:revisionPtr revIDLastSave="0" documentId="13_ncr:1_{E259BD6C-9F04-45C5-B0DF-8BD97C08FE68}" xr6:coauthVersionLast="47" xr6:coauthVersionMax="47" xr10:uidLastSave="{00000000-0000-0000-0000-000000000000}"/>
  <bookViews>
    <workbookView minimized="1" xWindow="3450" yWindow="3450" windowWidth="2400" windowHeight="585" tabRatio="538" firstSheet="1" activeTab="1" xr2:uid="{00000000-000D-0000-FFFF-FFFF00000000}"/>
  </bookViews>
  <sheets>
    <sheet name="DSAFO32ADVVERINF32" sheetId="4" state="hidden" r:id="rId1"/>
    <sheet name="Data" sheetId="9" r:id="rId2"/>
    <sheet name="Gary graphs" sheetId="10" r:id="rId3"/>
  </sheets>
  <externalReferences>
    <externalReference r:id="rId4"/>
  </externalReferences>
  <definedNames>
    <definedName name="solver_adj" localSheetId="1" hidden="1">Data!$AJ$32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Data!$Z$32</definedName>
    <definedName name="solver_lhs10" localSheetId="1" hidden="1">Data!#REF!</definedName>
    <definedName name="solver_lhs100" localSheetId="1" hidden="1">Data!#REF!</definedName>
    <definedName name="solver_lhs101" localSheetId="1" hidden="1">Data!$Z$32</definedName>
    <definedName name="solver_lhs102" localSheetId="1" hidden="1">Data!$Z$34</definedName>
    <definedName name="solver_lhs103" localSheetId="1" hidden="1">Data!#REF!</definedName>
    <definedName name="solver_lhs104" localSheetId="1" hidden="1">Data!#REF!</definedName>
    <definedName name="solver_lhs105" localSheetId="1" hidden="1">Data!$AX$25</definedName>
    <definedName name="solver_lhs11" localSheetId="1" hidden="1">Data!$Z$32</definedName>
    <definedName name="solver_lhs12" localSheetId="1" hidden="1">Data!$Z$34</definedName>
    <definedName name="solver_lhs13" localSheetId="1" hidden="1">Data!#REF!</definedName>
    <definedName name="solver_lhs14" localSheetId="1" hidden="1">Data!#REF!</definedName>
    <definedName name="solver_lhs15" localSheetId="1" hidden="1">Data!#REF!</definedName>
    <definedName name="solver_lhs16" localSheetId="1" hidden="1">Data!$Z$32</definedName>
    <definedName name="solver_lhs17" localSheetId="1" hidden="1">Data!$Z$34</definedName>
    <definedName name="solver_lhs18" localSheetId="1" hidden="1">Data!#REF!</definedName>
    <definedName name="solver_lhs19" localSheetId="1" hidden="1">Data!#REF!</definedName>
    <definedName name="solver_lhs2" localSheetId="1" hidden="1">Data!#REF!</definedName>
    <definedName name="solver_lhs20" localSheetId="1" hidden="1">Data!#REF!</definedName>
    <definedName name="solver_lhs21" localSheetId="1" hidden="1">Data!$Z$32</definedName>
    <definedName name="solver_lhs22" localSheetId="1" hidden="1">Data!$Z$34</definedName>
    <definedName name="solver_lhs23" localSheetId="1" hidden="1">Data!#REF!</definedName>
    <definedName name="solver_lhs24" localSheetId="1" hidden="1">Data!#REF!</definedName>
    <definedName name="solver_lhs25" localSheetId="1" hidden="1">Data!#REF!</definedName>
    <definedName name="solver_lhs26" localSheetId="1" hidden="1">Data!$Z$32</definedName>
    <definedName name="solver_lhs27" localSheetId="1" hidden="1">Data!$Z$34</definedName>
    <definedName name="solver_lhs28" localSheetId="1" hidden="1">Data!#REF!</definedName>
    <definedName name="solver_lhs29" localSheetId="1" hidden="1">Data!#REF!</definedName>
    <definedName name="solver_lhs3" localSheetId="1" hidden="1">Data!#REF!</definedName>
    <definedName name="solver_lhs30" localSheetId="1" hidden="1">Data!#REF!</definedName>
    <definedName name="solver_lhs31" localSheetId="1" hidden="1">Data!$Z$32</definedName>
    <definedName name="solver_lhs32" localSheetId="1" hidden="1">Data!$Z$34</definedName>
    <definedName name="solver_lhs33" localSheetId="1" hidden="1">Data!#REF!</definedName>
    <definedName name="solver_lhs34" localSheetId="1" hidden="1">Data!#REF!</definedName>
    <definedName name="solver_lhs35" localSheetId="1" hidden="1">Data!#REF!</definedName>
    <definedName name="solver_lhs36" localSheetId="1" hidden="1">Data!$Z$32</definedName>
    <definedName name="solver_lhs37" localSheetId="1" hidden="1">Data!$Z$34</definedName>
    <definedName name="solver_lhs38" localSheetId="1" hidden="1">Data!#REF!</definedName>
    <definedName name="solver_lhs39" localSheetId="1" hidden="1">Data!#REF!</definedName>
    <definedName name="solver_lhs4" localSheetId="1" hidden="1">Data!#REF!</definedName>
    <definedName name="solver_lhs40" localSheetId="1" hidden="1">Data!#REF!</definedName>
    <definedName name="solver_lhs41" localSheetId="1" hidden="1">Data!$Z$32</definedName>
    <definedName name="solver_lhs42" localSheetId="1" hidden="1">Data!$Z$34</definedName>
    <definedName name="solver_lhs43" localSheetId="1" hidden="1">Data!#REF!</definedName>
    <definedName name="solver_lhs44" localSheetId="1" hidden="1">Data!#REF!</definedName>
    <definedName name="solver_lhs45" localSheetId="1" hidden="1">Data!#REF!</definedName>
    <definedName name="solver_lhs46" localSheetId="1" hidden="1">Data!$Z$32</definedName>
    <definedName name="solver_lhs47" localSheetId="1" hidden="1">Data!$Z$34</definedName>
    <definedName name="solver_lhs48" localSheetId="1" hidden="1">Data!#REF!</definedName>
    <definedName name="solver_lhs49" localSheetId="1" hidden="1">Data!#REF!</definedName>
    <definedName name="solver_lhs5" localSheetId="1" hidden="1">Data!#REF!</definedName>
    <definedName name="solver_lhs50" localSheetId="1" hidden="1">Data!#REF!</definedName>
    <definedName name="solver_lhs51" localSheetId="1" hidden="1">Data!$Z$32</definedName>
    <definedName name="solver_lhs52" localSheetId="1" hidden="1">Data!$Z$34</definedName>
    <definedName name="solver_lhs53" localSheetId="1" hidden="1">Data!#REF!</definedName>
    <definedName name="solver_lhs54" localSheetId="1" hidden="1">Data!#REF!</definedName>
    <definedName name="solver_lhs55" localSheetId="1" hidden="1">Data!#REF!</definedName>
    <definedName name="solver_lhs56" localSheetId="1" hidden="1">Data!$Z$32</definedName>
    <definedName name="solver_lhs57" localSheetId="1" hidden="1">Data!$Z$34</definedName>
    <definedName name="solver_lhs58" localSheetId="1" hidden="1">Data!#REF!</definedName>
    <definedName name="solver_lhs59" localSheetId="1" hidden="1">Data!#REF!</definedName>
    <definedName name="solver_lhs6" localSheetId="1" hidden="1">Data!$Z$32</definedName>
    <definedName name="solver_lhs60" localSheetId="1" hidden="1">Data!#REF!</definedName>
    <definedName name="solver_lhs61" localSheetId="1" hidden="1">Data!$Z$32</definedName>
    <definedName name="solver_lhs62" localSheetId="1" hidden="1">Data!$Z$34</definedName>
    <definedName name="solver_lhs63" localSheetId="1" hidden="1">Data!#REF!</definedName>
    <definedName name="solver_lhs64" localSheetId="1" hidden="1">Data!#REF!</definedName>
    <definedName name="solver_lhs65" localSheetId="1" hidden="1">Data!#REF!</definedName>
    <definedName name="solver_lhs66" localSheetId="1" hidden="1">Data!$Z$32</definedName>
    <definedName name="solver_lhs67" localSheetId="1" hidden="1">Data!$Z$34</definedName>
    <definedName name="solver_lhs68" localSheetId="1" hidden="1">Data!#REF!</definedName>
    <definedName name="solver_lhs69" localSheetId="1" hidden="1">Data!#REF!</definedName>
    <definedName name="solver_lhs7" localSheetId="1" hidden="1">Data!$Z$34</definedName>
    <definedName name="solver_lhs70" localSheetId="1" hidden="1">Data!#REF!</definedName>
    <definedName name="solver_lhs71" localSheetId="1" hidden="1">Data!$Z$32</definedName>
    <definedName name="solver_lhs72" localSheetId="1" hidden="1">Data!$Z$34</definedName>
    <definedName name="solver_lhs73" localSheetId="1" hidden="1">Data!#REF!</definedName>
    <definedName name="solver_lhs74" localSheetId="1" hidden="1">Data!#REF!</definedName>
    <definedName name="solver_lhs75" localSheetId="1" hidden="1">Data!#REF!</definedName>
    <definedName name="solver_lhs76" localSheetId="1" hidden="1">Data!$Z$32</definedName>
    <definedName name="solver_lhs77" localSheetId="1" hidden="1">Data!$Z$34</definedName>
    <definedName name="solver_lhs78" localSheetId="1" hidden="1">Data!#REF!</definedName>
    <definedName name="solver_lhs79" localSheetId="1" hidden="1">Data!#REF!</definedName>
    <definedName name="solver_lhs8" localSheetId="1" hidden="1">Data!#REF!</definedName>
    <definedName name="solver_lhs80" localSheetId="1" hidden="1">Data!#REF!</definedName>
    <definedName name="solver_lhs81" localSheetId="1" hidden="1">Data!$Z$32</definedName>
    <definedName name="solver_lhs82" localSheetId="1" hidden="1">Data!$Z$34</definedName>
    <definedName name="solver_lhs83" localSheetId="1" hidden="1">Data!#REF!</definedName>
    <definedName name="solver_lhs84" localSheetId="1" hidden="1">Data!#REF!</definedName>
    <definedName name="solver_lhs85" localSheetId="1" hidden="1">Data!#REF!</definedName>
    <definedName name="solver_lhs86" localSheetId="1" hidden="1">Data!$Z$32</definedName>
    <definedName name="solver_lhs87" localSheetId="1" hidden="1">Data!$Z$34</definedName>
    <definedName name="solver_lhs88" localSheetId="1" hidden="1">Data!#REF!</definedName>
    <definedName name="solver_lhs89" localSheetId="1" hidden="1">Data!#REF!</definedName>
    <definedName name="solver_lhs9" localSheetId="1" hidden="1">Data!#REF!</definedName>
    <definedName name="solver_lhs90" localSheetId="1" hidden="1">Data!#REF!</definedName>
    <definedName name="solver_lhs91" localSheetId="1" hidden="1">Data!$Z$32</definedName>
    <definedName name="solver_lhs92" localSheetId="1" hidden="1">Data!$Z$34</definedName>
    <definedName name="solver_lhs93" localSheetId="1" hidden="1">Data!#REF!</definedName>
    <definedName name="solver_lhs94" localSheetId="1" hidden="1">Data!#REF!</definedName>
    <definedName name="solver_lhs95" localSheetId="1" hidden="1">Data!#REF!</definedName>
    <definedName name="solver_lhs96" localSheetId="1" hidden="1">Data!$Z$32</definedName>
    <definedName name="solver_lhs97" localSheetId="1" hidden="1">Data!$Z$34</definedName>
    <definedName name="solver_lhs98" localSheetId="1" hidden="1">Data!#REF!</definedName>
    <definedName name="solver_lhs99" localSheetId="1" hidden="1">Data!#REF!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Data!$AI$32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10" localSheetId="1" hidden="1">2</definedName>
    <definedName name="solver_rel100" localSheetId="1" hidden="1">2</definedName>
    <definedName name="solver_rel101" localSheetId="1" hidden="1">2</definedName>
    <definedName name="solver_rel102" localSheetId="1" hidden="1">2</definedName>
    <definedName name="solver_rel103" localSheetId="1" hidden="1">2</definedName>
    <definedName name="solver_rel104" localSheetId="1" hidden="1">3</definedName>
    <definedName name="solver_rel105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3</definedName>
    <definedName name="solver_rel15" localSheetId="1" hidden="1">2</definedName>
    <definedName name="solver_rel16" localSheetId="1" hidden="1">2</definedName>
    <definedName name="solver_rel17" localSheetId="1" hidden="1">2</definedName>
    <definedName name="solver_rel18" localSheetId="1" hidden="1">2</definedName>
    <definedName name="solver_rel19" localSheetId="1" hidden="1">3</definedName>
    <definedName name="solver_rel2" localSheetId="1" hidden="1">2</definedName>
    <definedName name="solver_rel20" localSheetId="1" hidden="1">2</definedName>
    <definedName name="solver_rel21" localSheetId="1" hidden="1">2</definedName>
    <definedName name="solver_rel22" localSheetId="1" hidden="1">2</definedName>
    <definedName name="solver_rel23" localSheetId="1" hidden="1">2</definedName>
    <definedName name="solver_rel24" localSheetId="1" hidden="1">3</definedName>
    <definedName name="solver_rel25" localSheetId="1" hidden="1">2</definedName>
    <definedName name="solver_rel26" localSheetId="1" hidden="1">2</definedName>
    <definedName name="solver_rel27" localSheetId="1" hidden="1">2</definedName>
    <definedName name="solver_rel28" localSheetId="1" hidden="1">2</definedName>
    <definedName name="solver_rel29" localSheetId="1" hidden="1">3</definedName>
    <definedName name="solver_rel3" localSheetId="1" hidden="1">1</definedName>
    <definedName name="solver_rel30" localSheetId="1" hidden="1">2</definedName>
    <definedName name="solver_rel31" localSheetId="1" hidden="1">2</definedName>
    <definedName name="solver_rel32" localSheetId="1" hidden="1">2</definedName>
    <definedName name="solver_rel33" localSheetId="1" hidden="1">2</definedName>
    <definedName name="solver_rel34" localSheetId="1" hidden="1">3</definedName>
    <definedName name="solver_rel35" localSheetId="1" hidden="1">2</definedName>
    <definedName name="solver_rel36" localSheetId="1" hidden="1">2</definedName>
    <definedName name="solver_rel37" localSheetId="1" hidden="1">2</definedName>
    <definedName name="solver_rel38" localSheetId="1" hidden="1">2</definedName>
    <definedName name="solver_rel39" localSheetId="1" hidden="1">3</definedName>
    <definedName name="solver_rel4" localSheetId="1" hidden="1">1</definedName>
    <definedName name="solver_rel40" localSheetId="1" hidden="1">2</definedName>
    <definedName name="solver_rel41" localSheetId="1" hidden="1">2</definedName>
    <definedName name="solver_rel42" localSheetId="1" hidden="1">2</definedName>
    <definedName name="solver_rel43" localSheetId="1" hidden="1">2</definedName>
    <definedName name="solver_rel44" localSheetId="1" hidden="1">3</definedName>
    <definedName name="solver_rel45" localSheetId="1" hidden="1">2</definedName>
    <definedName name="solver_rel46" localSheetId="1" hidden="1">2</definedName>
    <definedName name="solver_rel47" localSheetId="1" hidden="1">2</definedName>
    <definedName name="solver_rel48" localSheetId="1" hidden="1">2</definedName>
    <definedName name="solver_rel49" localSheetId="1" hidden="1">3</definedName>
    <definedName name="solver_rel5" localSheetId="1" hidden="1">1</definedName>
    <definedName name="solver_rel50" localSheetId="1" hidden="1">2</definedName>
    <definedName name="solver_rel51" localSheetId="1" hidden="1">2</definedName>
    <definedName name="solver_rel52" localSheetId="1" hidden="1">2</definedName>
    <definedName name="solver_rel53" localSheetId="1" hidden="1">2</definedName>
    <definedName name="solver_rel54" localSheetId="1" hidden="1">3</definedName>
    <definedName name="solver_rel55" localSheetId="1" hidden="1">2</definedName>
    <definedName name="solver_rel56" localSheetId="1" hidden="1">2</definedName>
    <definedName name="solver_rel57" localSheetId="1" hidden="1">2</definedName>
    <definedName name="solver_rel58" localSheetId="1" hidden="1">2</definedName>
    <definedName name="solver_rel59" localSheetId="1" hidden="1">3</definedName>
    <definedName name="solver_rel6" localSheetId="1" hidden="1">2</definedName>
    <definedName name="solver_rel60" localSheetId="1" hidden="1">2</definedName>
    <definedName name="solver_rel61" localSheetId="1" hidden="1">2</definedName>
    <definedName name="solver_rel62" localSheetId="1" hidden="1">2</definedName>
    <definedName name="solver_rel63" localSheetId="1" hidden="1">2</definedName>
    <definedName name="solver_rel64" localSheetId="1" hidden="1">3</definedName>
    <definedName name="solver_rel65" localSheetId="1" hidden="1">2</definedName>
    <definedName name="solver_rel66" localSheetId="1" hidden="1">2</definedName>
    <definedName name="solver_rel67" localSheetId="1" hidden="1">2</definedName>
    <definedName name="solver_rel68" localSheetId="1" hidden="1">2</definedName>
    <definedName name="solver_rel69" localSheetId="1" hidden="1">3</definedName>
    <definedName name="solver_rel7" localSheetId="1" hidden="1">2</definedName>
    <definedName name="solver_rel70" localSheetId="1" hidden="1">2</definedName>
    <definedName name="solver_rel71" localSheetId="1" hidden="1">2</definedName>
    <definedName name="solver_rel72" localSheetId="1" hidden="1">2</definedName>
    <definedName name="solver_rel73" localSheetId="1" hidden="1">2</definedName>
    <definedName name="solver_rel74" localSheetId="1" hidden="1">3</definedName>
    <definedName name="solver_rel75" localSheetId="1" hidden="1">2</definedName>
    <definedName name="solver_rel76" localSheetId="1" hidden="1">2</definedName>
    <definedName name="solver_rel77" localSheetId="1" hidden="1">2</definedName>
    <definedName name="solver_rel78" localSheetId="1" hidden="1">2</definedName>
    <definedName name="solver_rel79" localSheetId="1" hidden="1">3</definedName>
    <definedName name="solver_rel8" localSheetId="1" hidden="1">2</definedName>
    <definedName name="solver_rel80" localSheetId="1" hidden="1">2</definedName>
    <definedName name="solver_rel81" localSheetId="1" hidden="1">2</definedName>
    <definedName name="solver_rel82" localSheetId="1" hidden="1">2</definedName>
    <definedName name="solver_rel83" localSheetId="1" hidden="1">2</definedName>
    <definedName name="solver_rel84" localSheetId="1" hidden="1">3</definedName>
    <definedName name="solver_rel85" localSheetId="1" hidden="1">2</definedName>
    <definedName name="solver_rel86" localSheetId="1" hidden="1">2</definedName>
    <definedName name="solver_rel87" localSheetId="1" hidden="1">2</definedName>
    <definedName name="solver_rel88" localSheetId="1" hidden="1">2</definedName>
    <definedName name="solver_rel89" localSheetId="1" hidden="1">3</definedName>
    <definedName name="solver_rel9" localSheetId="1" hidden="1">3</definedName>
    <definedName name="solver_rel90" localSheetId="1" hidden="1">2</definedName>
    <definedName name="solver_rel91" localSheetId="1" hidden="1">2</definedName>
    <definedName name="solver_rel92" localSheetId="1" hidden="1">2</definedName>
    <definedName name="solver_rel93" localSheetId="1" hidden="1">2</definedName>
    <definedName name="solver_rel94" localSheetId="1" hidden="1">3</definedName>
    <definedName name="solver_rel95" localSheetId="1" hidden="1">2</definedName>
    <definedName name="solver_rel96" localSheetId="1" hidden="1">2</definedName>
    <definedName name="solver_rel97" localSheetId="1" hidden="1">2</definedName>
    <definedName name="solver_rel98" localSheetId="1" hidden="1">2</definedName>
    <definedName name="solver_rel99" localSheetId="1" hidden="1">3</definedName>
    <definedName name="solver_rhs1" localSheetId="1" hidden="1">0</definedName>
    <definedName name="solver_rhs10" localSheetId="1" hidden="1">0</definedName>
    <definedName name="solver_rhs100" localSheetId="1" hidden="1">0</definedName>
    <definedName name="solver_rhs101" localSheetId="1" hidden="1">0</definedName>
    <definedName name="solver_rhs102" localSheetId="1" hidden="1">100%</definedName>
    <definedName name="solver_rhs103" localSheetId="1" hidden="1">0</definedName>
    <definedName name="solver_rhs104" localSheetId="1" hidden="1">0.05</definedName>
    <definedName name="solver_rhs105" localSheetId="1" hidden="1">0</definedName>
    <definedName name="solver_rhs11" localSheetId="1" hidden="1">0</definedName>
    <definedName name="solver_rhs12" localSheetId="1" hidden="1">100%</definedName>
    <definedName name="solver_rhs13" localSheetId="1" hidden="1">0</definedName>
    <definedName name="solver_rhs14" localSheetId="1" hidden="1">0.05</definedName>
    <definedName name="solver_rhs15" localSheetId="1" hidden="1">0</definedName>
    <definedName name="solver_rhs16" localSheetId="1" hidden="1">0</definedName>
    <definedName name="solver_rhs17" localSheetId="1" hidden="1">100%</definedName>
    <definedName name="solver_rhs18" localSheetId="1" hidden="1">0</definedName>
    <definedName name="solver_rhs19" localSheetId="1" hidden="1">0.05</definedName>
    <definedName name="solver_rhs2" localSheetId="1" hidden="1">160</definedName>
    <definedName name="solver_rhs20" localSheetId="1" hidden="1">0</definedName>
    <definedName name="solver_rhs21" localSheetId="1" hidden="1">0</definedName>
    <definedName name="solver_rhs22" localSheetId="1" hidden="1">100%</definedName>
    <definedName name="solver_rhs23" localSheetId="1" hidden="1">0</definedName>
    <definedName name="solver_rhs24" localSheetId="1" hidden="1">0.05</definedName>
    <definedName name="solver_rhs25" localSheetId="1" hidden="1">0</definedName>
    <definedName name="solver_rhs26" localSheetId="1" hidden="1">0</definedName>
    <definedName name="solver_rhs27" localSheetId="1" hidden="1">100%</definedName>
    <definedName name="solver_rhs28" localSheetId="1" hidden="1">0</definedName>
    <definedName name="solver_rhs29" localSheetId="1" hidden="1">0.05</definedName>
    <definedName name="solver_rhs3" localSheetId="1" hidden="1">0.001</definedName>
    <definedName name="solver_rhs30" localSheetId="1" hidden="1">0</definedName>
    <definedName name="solver_rhs31" localSheetId="1" hidden="1">0</definedName>
    <definedName name="solver_rhs32" localSheetId="1" hidden="1">100%</definedName>
    <definedName name="solver_rhs33" localSheetId="1" hidden="1">0</definedName>
    <definedName name="solver_rhs34" localSheetId="1" hidden="1">0.05</definedName>
    <definedName name="solver_rhs35" localSheetId="1" hidden="1">0</definedName>
    <definedName name="solver_rhs36" localSheetId="1" hidden="1">0</definedName>
    <definedName name="solver_rhs37" localSheetId="1" hidden="1">100%</definedName>
    <definedName name="solver_rhs38" localSheetId="1" hidden="1">0</definedName>
    <definedName name="solver_rhs39" localSheetId="1" hidden="1">0.05</definedName>
    <definedName name="solver_rhs4" localSheetId="1" hidden="1">0.001</definedName>
    <definedName name="solver_rhs40" localSheetId="1" hidden="1">0</definedName>
    <definedName name="solver_rhs41" localSheetId="1" hidden="1">0</definedName>
    <definedName name="solver_rhs42" localSheetId="1" hidden="1">100%</definedName>
    <definedName name="solver_rhs43" localSheetId="1" hidden="1">0</definedName>
    <definedName name="solver_rhs44" localSheetId="1" hidden="1">0.05</definedName>
    <definedName name="solver_rhs45" localSheetId="1" hidden="1">0</definedName>
    <definedName name="solver_rhs46" localSheetId="1" hidden="1">0</definedName>
    <definedName name="solver_rhs47" localSheetId="1" hidden="1">100%</definedName>
    <definedName name="solver_rhs48" localSheetId="1" hidden="1">0</definedName>
    <definedName name="solver_rhs49" localSheetId="1" hidden="1">0.05</definedName>
    <definedName name="solver_rhs5" localSheetId="1" hidden="1">0.001</definedName>
    <definedName name="solver_rhs50" localSheetId="1" hidden="1">0</definedName>
    <definedName name="solver_rhs51" localSheetId="1" hidden="1">0</definedName>
    <definedName name="solver_rhs52" localSheetId="1" hidden="1">100%</definedName>
    <definedName name="solver_rhs53" localSheetId="1" hidden="1">0</definedName>
    <definedName name="solver_rhs54" localSheetId="1" hidden="1">0.05</definedName>
    <definedName name="solver_rhs55" localSheetId="1" hidden="1">0</definedName>
    <definedName name="solver_rhs56" localSheetId="1" hidden="1">0</definedName>
    <definedName name="solver_rhs57" localSheetId="1" hidden="1">100%</definedName>
    <definedName name="solver_rhs58" localSheetId="1" hidden="1">0</definedName>
    <definedName name="solver_rhs59" localSheetId="1" hidden="1">0.05</definedName>
    <definedName name="solver_rhs6" localSheetId="1" hidden="1">0</definedName>
    <definedName name="solver_rhs60" localSheetId="1" hidden="1">0</definedName>
    <definedName name="solver_rhs61" localSheetId="1" hidden="1">0</definedName>
    <definedName name="solver_rhs62" localSheetId="1" hidden="1">100%</definedName>
    <definedName name="solver_rhs63" localSheetId="1" hidden="1">0</definedName>
    <definedName name="solver_rhs64" localSheetId="1" hidden="1">0.05</definedName>
    <definedName name="solver_rhs65" localSheetId="1" hidden="1">0</definedName>
    <definedName name="solver_rhs66" localSheetId="1" hidden="1">0</definedName>
    <definedName name="solver_rhs67" localSheetId="1" hidden="1">100%</definedName>
    <definedName name="solver_rhs68" localSheetId="1" hidden="1">0</definedName>
    <definedName name="solver_rhs69" localSheetId="1" hidden="1">0.05</definedName>
    <definedName name="solver_rhs7" localSheetId="1" hidden="1">100%</definedName>
    <definedName name="solver_rhs70" localSheetId="1" hidden="1">0</definedName>
    <definedName name="solver_rhs71" localSheetId="1" hidden="1">0</definedName>
    <definedName name="solver_rhs72" localSheetId="1" hidden="1">100%</definedName>
    <definedName name="solver_rhs73" localSheetId="1" hidden="1">0</definedName>
    <definedName name="solver_rhs74" localSheetId="1" hidden="1">0.05</definedName>
    <definedName name="solver_rhs75" localSheetId="1" hidden="1">0</definedName>
    <definedName name="solver_rhs76" localSheetId="1" hidden="1">0</definedName>
    <definedName name="solver_rhs77" localSheetId="1" hidden="1">100%</definedName>
    <definedName name="solver_rhs78" localSheetId="1" hidden="1">0</definedName>
    <definedName name="solver_rhs79" localSheetId="1" hidden="1">0.05</definedName>
    <definedName name="solver_rhs8" localSheetId="1" hidden="1">0</definedName>
    <definedName name="solver_rhs80" localSheetId="1" hidden="1">0</definedName>
    <definedName name="solver_rhs81" localSheetId="1" hidden="1">0</definedName>
    <definedName name="solver_rhs82" localSheetId="1" hidden="1">100%</definedName>
    <definedName name="solver_rhs83" localSheetId="1" hidden="1">0</definedName>
    <definedName name="solver_rhs84" localSheetId="1" hidden="1">0.05</definedName>
    <definedName name="solver_rhs85" localSheetId="1" hidden="1">0</definedName>
    <definedName name="solver_rhs86" localSheetId="1" hidden="1">0</definedName>
    <definedName name="solver_rhs87" localSheetId="1" hidden="1">100%</definedName>
    <definedName name="solver_rhs88" localSheetId="1" hidden="1">0</definedName>
    <definedName name="solver_rhs89" localSheetId="1" hidden="1">0.05</definedName>
    <definedName name="solver_rhs9" localSheetId="1" hidden="1">0.05</definedName>
    <definedName name="solver_rhs90" localSheetId="1" hidden="1">0</definedName>
    <definedName name="solver_rhs91" localSheetId="1" hidden="1">0</definedName>
    <definedName name="solver_rhs92" localSheetId="1" hidden="1">100%</definedName>
    <definedName name="solver_rhs93" localSheetId="1" hidden="1">0</definedName>
    <definedName name="solver_rhs94" localSheetId="1" hidden="1">0.05</definedName>
    <definedName name="solver_rhs95" localSheetId="1" hidden="1">0</definedName>
    <definedName name="solver_rhs96" localSheetId="1" hidden="1">0</definedName>
    <definedName name="solver_rhs97" localSheetId="1" hidden="1">100%</definedName>
    <definedName name="solver_rhs98" localSheetId="1" hidden="1">0</definedName>
    <definedName name="solver_rhs99" localSheetId="1" hidden="1">0.05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weights" localSheetId="1">Data!$X$31:$Z$31</definedName>
    <definedName name="weights">#REF!</definedName>
    <definedName name="xx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B45" i="9" l="1"/>
  <c r="FB44" i="9"/>
  <c r="EZ45" i="9"/>
  <c r="EZ44" i="9"/>
  <c r="EW46" i="9"/>
  <c r="EW45" i="9"/>
  <c r="EU46" i="9"/>
  <c r="EU45" i="9"/>
  <c r="BB2" i="9" l="1"/>
  <c r="BC2" i="9"/>
  <c r="BD2" i="9"/>
  <c r="BE2" i="9"/>
  <c r="BF2" i="9"/>
  <c r="BG2" i="9"/>
  <c r="BH2" i="9"/>
  <c r="BI2" i="9"/>
  <c r="BJ2" i="9"/>
  <c r="BK2" i="9"/>
  <c r="BM3" i="9"/>
  <c r="CB3" i="9"/>
  <c r="BD479" i="9" l="1"/>
  <c r="BD534" i="9"/>
  <c r="BJ31" i="9"/>
  <c r="BJ18" i="9"/>
  <c r="BM4" i="9"/>
  <c r="BM5" i="9"/>
  <c r="BM6" i="9"/>
  <c r="BM7" i="9"/>
  <c r="BM8" i="9"/>
  <c r="BM9" i="9"/>
  <c r="BM10" i="9"/>
  <c r="CB10" i="9" s="1"/>
  <c r="BM11" i="9"/>
  <c r="BM12" i="9"/>
  <c r="BM13" i="9"/>
  <c r="BM14" i="9"/>
  <c r="BM15" i="9"/>
  <c r="BM16" i="9"/>
  <c r="BM17" i="9"/>
  <c r="BM18" i="9"/>
  <c r="CB18" i="9" s="1"/>
  <c r="BM19" i="9"/>
  <c r="BM20" i="9"/>
  <c r="BM21" i="9"/>
  <c r="BM22" i="9"/>
  <c r="BM23" i="9"/>
  <c r="BM24" i="9"/>
  <c r="BM25" i="9"/>
  <c r="BM26" i="9"/>
  <c r="CB26" i="9" s="1"/>
  <c r="BM27" i="9"/>
  <c r="BM28" i="9"/>
  <c r="BM29" i="9"/>
  <c r="BM30" i="9"/>
  <c r="BM31" i="9"/>
  <c r="BM32" i="9"/>
  <c r="BM33" i="9"/>
  <c r="BM34" i="9"/>
  <c r="CB34" i="9" s="1"/>
  <c r="BM35" i="9"/>
  <c r="BM36" i="9"/>
  <c r="BM37" i="9"/>
  <c r="BM38" i="9"/>
  <c r="BM39" i="9"/>
  <c r="BM40" i="9"/>
  <c r="BM41" i="9"/>
  <c r="BM42" i="9"/>
  <c r="CB42" i="9" s="1"/>
  <c r="BM43" i="9"/>
  <c r="BM44" i="9"/>
  <c r="BM45" i="9"/>
  <c r="BM46" i="9"/>
  <c r="BM47" i="9"/>
  <c r="BM48" i="9"/>
  <c r="BM49" i="9"/>
  <c r="BM50" i="9"/>
  <c r="CB50" i="9" s="1"/>
  <c r="BM51" i="9"/>
  <c r="BM52" i="9"/>
  <c r="BM53" i="9"/>
  <c r="BM54" i="9"/>
  <c r="BM55" i="9"/>
  <c r="BM56" i="9"/>
  <c r="BM57" i="9"/>
  <c r="BM58" i="9"/>
  <c r="CB58" i="9" s="1"/>
  <c r="BM59" i="9"/>
  <c r="BM60" i="9"/>
  <c r="BM61" i="9"/>
  <c r="BM62" i="9"/>
  <c r="BM63" i="9"/>
  <c r="BM64" i="9"/>
  <c r="BM65" i="9"/>
  <c r="BM66" i="9"/>
  <c r="CB66" i="9" s="1"/>
  <c r="BM67" i="9"/>
  <c r="BM68" i="9"/>
  <c r="BM69" i="9"/>
  <c r="BM70" i="9"/>
  <c r="BM71" i="9"/>
  <c r="BM72" i="9"/>
  <c r="BM73" i="9"/>
  <c r="BM74" i="9"/>
  <c r="CB74" i="9" s="1"/>
  <c r="BM75" i="9"/>
  <c r="BM76" i="9"/>
  <c r="BM77" i="9"/>
  <c r="BM78" i="9"/>
  <c r="BM79" i="9"/>
  <c r="BM80" i="9"/>
  <c r="BM81" i="9"/>
  <c r="BM82" i="9"/>
  <c r="CB82" i="9" s="1"/>
  <c r="BM83" i="9"/>
  <c r="BM84" i="9"/>
  <c r="BM85" i="9"/>
  <c r="BM86" i="9"/>
  <c r="BM87" i="9"/>
  <c r="BM88" i="9"/>
  <c r="BM89" i="9"/>
  <c r="BM90" i="9"/>
  <c r="CB90" i="9" s="1"/>
  <c r="BM91" i="9"/>
  <c r="BM92" i="9"/>
  <c r="BM93" i="9"/>
  <c r="BM94" i="9"/>
  <c r="BM95" i="9"/>
  <c r="BM96" i="9"/>
  <c r="BM97" i="9"/>
  <c r="BM98" i="9"/>
  <c r="CB98" i="9" s="1"/>
  <c r="BM99" i="9"/>
  <c r="BM100" i="9"/>
  <c r="BM101" i="9"/>
  <c r="BM102" i="9"/>
  <c r="BM103" i="9"/>
  <c r="BM104" i="9"/>
  <c r="BM105" i="9"/>
  <c r="BM106" i="9"/>
  <c r="CB106" i="9" s="1"/>
  <c r="BM107" i="9"/>
  <c r="BM108" i="9"/>
  <c r="BM109" i="9"/>
  <c r="BM110" i="9"/>
  <c r="BM111" i="9"/>
  <c r="BM112" i="9"/>
  <c r="BM113" i="9"/>
  <c r="BM114" i="9"/>
  <c r="CB114" i="9" s="1"/>
  <c r="BM115" i="9"/>
  <c r="BM116" i="9"/>
  <c r="BM117" i="9"/>
  <c r="BM118" i="9"/>
  <c r="BM119" i="9"/>
  <c r="BM120" i="9"/>
  <c r="BM121" i="9"/>
  <c r="BM122" i="9"/>
  <c r="CB122" i="9" s="1"/>
  <c r="BM123" i="9"/>
  <c r="BM124" i="9"/>
  <c r="BM125" i="9"/>
  <c r="BM126" i="9"/>
  <c r="BM127" i="9"/>
  <c r="BM128" i="9"/>
  <c r="BM129" i="9"/>
  <c r="BM130" i="9"/>
  <c r="CB130" i="9" s="1"/>
  <c r="BM131" i="9"/>
  <c r="BM132" i="9"/>
  <c r="BM133" i="9"/>
  <c r="BM134" i="9"/>
  <c r="BM135" i="9"/>
  <c r="BM136" i="9"/>
  <c r="BM137" i="9"/>
  <c r="BM138" i="9"/>
  <c r="CB138" i="9" s="1"/>
  <c r="BM139" i="9"/>
  <c r="BM140" i="9"/>
  <c r="BM141" i="9"/>
  <c r="BM142" i="9"/>
  <c r="BM143" i="9"/>
  <c r="BM144" i="9"/>
  <c r="BM145" i="9"/>
  <c r="BM146" i="9"/>
  <c r="CB146" i="9" s="1"/>
  <c r="BM147" i="9"/>
  <c r="BM148" i="9"/>
  <c r="BM149" i="9"/>
  <c r="BM150" i="9"/>
  <c r="BM151" i="9"/>
  <c r="BM152" i="9"/>
  <c r="BM153" i="9"/>
  <c r="BM154" i="9"/>
  <c r="CB154" i="9" s="1"/>
  <c r="BM155" i="9"/>
  <c r="BM156" i="9"/>
  <c r="BM157" i="9"/>
  <c r="BM158" i="9"/>
  <c r="BM159" i="9"/>
  <c r="BM160" i="9"/>
  <c r="BM161" i="9"/>
  <c r="BM162" i="9"/>
  <c r="CB162" i="9" s="1"/>
  <c r="BM163" i="9"/>
  <c r="BM164" i="9"/>
  <c r="BM165" i="9"/>
  <c r="BM166" i="9"/>
  <c r="BM167" i="9"/>
  <c r="BM168" i="9"/>
  <c r="BM169" i="9"/>
  <c r="BM170" i="9"/>
  <c r="CB170" i="9" s="1"/>
  <c r="BM171" i="9"/>
  <c r="BM172" i="9"/>
  <c r="BM173" i="9"/>
  <c r="BM174" i="9"/>
  <c r="BM175" i="9"/>
  <c r="BM176" i="9"/>
  <c r="BM177" i="9"/>
  <c r="BM178" i="9"/>
  <c r="CB178" i="9" s="1"/>
  <c r="BM179" i="9"/>
  <c r="BM180" i="9"/>
  <c r="BM181" i="9"/>
  <c r="BM182" i="9"/>
  <c r="BM183" i="9"/>
  <c r="BM184" i="9"/>
  <c r="BM185" i="9"/>
  <c r="BM186" i="9"/>
  <c r="CB186" i="9" s="1"/>
  <c r="BM187" i="9"/>
  <c r="BM188" i="9"/>
  <c r="BM189" i="9"/>
  <c r="BM190" i="9"/>
  <c r="BM191" i="9"/>
  <c r="BM192" i="9"/>
  <c r="BM193" i="9"/>
  <c r="BM194" i="9"/>
  <c r="CB194" i="9" s="1"/>
  <c r="BM195" i="9"/>
  <c r="BM196" i="9"/>
  <c r="BM197" i="9"/>
  <c r="BM198" i="9"/>
  <c r="BM199" i="9"/>
  <c r="BM200" i="9"/>
  <c r="BM201" i="9"/>
  <c r="BM202" i="9"/>
  <c r="CB202" i="9" s="1"/>
  <c r="BM203" i="9"/>
  <c r="BM204" i="9"/>
  <c r="BM205" i="9"/>
  <c r="BM206" i="9"/>
  <c r="BM207" i="9"/>
  <c r="BM208" i="9"/>
  <c r="BM209" i="9"/>
  <c r="BM210" i="9"/>
  <c r="CB210" i="9" s="1"/>
  <c r="BM211" i="9"/>
  <c r="BM212" i="9"/>
  <c r="BM213" i="9"/>
  <c r="BM214" i="9"/>
  <c r="BM215" i="9"/>
  <c r="BM216" i="9"/>
  <c r="BM217" i="9"/>
  <c r="BM218" i="9"/>
  <c r="CB218" i="9" s="1"/>
  <c r="BM219" i="9"/>
  <c r="BM220" i="9"/>
  <c r="BM221" i="9"/>
  <c r="BM222" i="9"/>
  <c r="BM223" i="9"/>
  <c r="BM224" i="9"/>
  <c r="BM225" i="9"/>
  <c r="BM226" i="9"/>
  <c r="CB226" i="9" s="1"/>
  <c r="BM227" i="9"/>
  <c r="BM228" i="9"/>
  <c r="BM229" i="9"/>
  <c r="BM230" i="9"/>
  <c r="BM231" i="9"/>
  <c r="BM232" i="9"/>
  <c r="BM233" i="9"/>
  <c r="BM234" i="9"/>
  <c r="CB234" i="9" s="1"/>
  <c r="BM235" i="9"/>
  <c r="BM236" i="9"/>
  <c r="BM237" i="9"/>
  <c r="BM238" i="9"/>
  <c r="BM239" i="9"/>
  <c r="BM240" i="9"/>
  <c r="BM241" i="9"/>
  <c r="BM242" i="9"/>
  <c r="CB242" i="9" s="1"/>
  <c r="BM243" i="9"/>
  <c r="BM244" i="9"/>
  <c r="BM245" i="9"/>
  <c r="BM246" i="9"/>
  <c r="BM247" i="9"/>
  <c r="BM248" i="9"/>
  <c r="BM249" i="9"/>
  <c r="BM250" i="9"/>
  <c r="CB250" i="9" s="1"/>
  <c r="BM251" i="9"/>
  <c r="BM252" i="9"/>
  <c r="BM253" i="9"/>
  <c r="BM254" i="9"/>
  <c r="BM255" i="9"/>
  <c r="BM256" i="9"/>
  <c r="BM257" i="9"/>
  <c r="BM258" i="9"/>
  <c r="CB258" i="9" s="1"/>
  <c r="BM259" i="9"/>
  <c r="BM260" i="9"/>
  <c r="BM261" i="9"/>
  <c r="BM262" i="9"/>
  <c r="BM263" i="9"/>
  <c r="BM264" i="9"/>
  <c r="BM265" i="9"/>
  <c r="BM266" i="9"/>
  <c r="CB266" i="9" s="1"/>
  <c r="BM267" i="9"/>
  <c r="BM268" i="9"/>
  <c r="BM269" i="9"/>
  <c r="BM270" i="9"/>
  <c r="BM271" i="9"/>
  <c r="BM272" i="9"/>
  <c r="BM273" i="9"/>
  <c r="BM274" i="9"/>
  <c r="CB274" i="9" s="1"/>
  <c r="BM275" i="9"/>
  <c r="BM276" i="9"/>
  <c r="BM277" i="9"/>
  <c r="BM278" i="9"/>
  <c r="BM279" i="9"/>
  <c r="BM280" i="9"/>
  <c r="BM281" i="9"/>
  <c r="BM282" i="9"/>
  <c r="CB282" i="9" s="1"/>
  <c r="BM283" i="9"/>
  <c r="BM284" i="9"/>
  <c r="BM285" i="9"/>
  <c r="BM286" i="9"/>
  <c r="BM287" i="9"/>
  <c r="BM288" i="9"/>
  <c r="BM289" i="9"/>
  <c r="BM290" i="9"/>
  <c r="CB290" i="9" s="1"/>
  <c r="BM291" i="9"/>
  <c r="BM292" i="9"/>
  <c r="BM293" i="9"/>
  <c r="BM294" i="9"/>
  <c r="BM295" i="9"/>
  <c r="BM296" i="9"/>
  <c r="BM297" i="9"/>
  <c r="BM298" i="9"/>
  <c r="CB298" i="9" s="1"/>
  <c r="BM299" i="9"/>
  <c r="BM300" i="9"/>
  <c r="BM301" i="9"/>
  <c r="BM302" i="9"/>
  <c r="BM303" i="9"/>
  <c r="BM304" i="9"/>
  <c r="BM305" i="9"/>
  <c r="BM306" i="9"/>
  <c r="CB306" i="9" s="1"/>
  <c r="BM307" i="9"/>
  <c r="BM308" i="9"/>
  <c r="BM309" i="9"/>
  <c r="BM310" i="9"/>
  <c r="BM311" i="9"/>
  <c r="BM312" i="9"/>
  <c r="BM313" i="9"/>
  <c r="BM314" i="9"/>
  <c r="CB314" i="9" s="1"/>
  <c r="BM315" i="9"/>
  <c r="BM316" i="9"/>
  <c r="BM317" i="9"/>
  <c r="BM318" i="9"/>
  <c r="BM319" i="9"/>
  <c r="BM320" i="9"/>
  <c r="BM321" i="9"/>
  <c r="BM322" i="9"/>
  <c r="CB322" i="9" s="1"/>
  <c r="BM323" i="9"/>
  <c r="BM324" i="9"/>
  <c r="BM325" i="9"/>
  <c r="BM326" i="9"/>
  <c r="BM327" i="9"/>
  <c r="BM328" i="9"/>
  <c r="BM329" i="9"/>
  <c r="BM330" i="9"/>
  <c r="CB330" i="9" s="1"/>
  <c r="BM331" i="9"/>
  <c r="BM332" i="9"/>
  <c r="BM333" i="9"/>
  <c r="BM334" i="9"/>
  <c r="BM335" i="9"/>
  <c r="BM336" i="9"/>
  <c r="BM337" i="9"/>
  <c r="BM338" i="9"/>
  <c r="CB338" i="9" s="1"/>
  <c r="BM339" i="9"/>
  <c r="BM340" i="9"/>
  <c r="BM341" i="9"/>
  <c r="BM342" i="9"/>
  <c r="BM343" i="9"/>
  <c r="BM344" i="9"/>
  <c r="BM345" i="9"/>
  <c r="BM346" i="9"/>
  <c r="CB346" i="9" s="1"/>
  <c r="BM347" i="9"/>
  <c r="BM348" i="9"/>
  <c r="BM349" i="9"/>
  <c r="BM350" i="9"/>
  <c r="BM351" i="9"/>
  <c r="BM352" i="9"/>
  <c r="BM353" i="9"/>
  <c r="BM354" i="9"/>
  <c r="CB354" i="9" s="1"/>
  <c r="BM355" i="9"/>
  <c r="BM356" i="9"/>
  <c r="BM357" i="9"/>
  <c r="BM358" i="9"/>
  <c r="BM359" i="9"/>
  <c r="BM360" i="9"/>
  <c r="BM361" i="9"/>
  <c r="BM362" i="9"/>
  <c r="CB362" i="9" s="1"/>
  <c r="BM363" i="9"/>
  <c r="BM364" i="9"/>
  <c r="BM365" i="9"/>
  <c r="BM366" i="9"/>
  <c r="BM367" i="9"/>
  <c r="BM368" i="9"/>
  <c r="BM369" i="9"/>
  <c r="BM370" i="9"/>
  <c r="CB370" i="9" s="1"/>
  <c r="BM371" i="9"/>
  <c r="BM372" i="9"/>
  <c r="BM373" i="9"/>
  <c r="BM374" i="9"/>
  <c r="BM375" i="9"/>
  <c r="BM376" i="9"/>
  <c r="BM377" i="9"/>
  <c r="BM378" i="9"/>
  <c r="CB378" i="9" s="1"/>
  <c r="BM379" i="9"/>
  <c r="BM380" i="9"/>
  <c r="BM381" i="9"/>
  <c r="BM382" i="9"/>
  <c r="BM383" i="9"/>
  <c r="BM384" i="9"/>
  <c r="BM385" i="9"/>
  <c r="BM386" i="9"/>
  <c r="CB386" i="9" s="1"/>
  <c r="BM387" i="9"/>
  <c r="BM388" i="9"/>
  <c r="BM389" i="9"/>
  <c r="BM390" i="9"/>
  <c r="BM391" i="9"/>
  <c r="BM392" i="9"/>
  <c r="BM393" i="9"/>
  <c r="BM394" i="9"/>
  <c r="CB394" i="9" s="1"/>
  <c r="BM395" i="9"/>
  <c r="BM396" i="9"/>
  <c r="BM397" i="9"/>
  <c r="BM398" i="9"/>
  <c r="BM399" i="9"/>
  <c r="BM400" i="9"/>
  <c r="BM401" i="9"/>
  <c r="BM402" i="9"/>
  <c r="CB402" i="9" s="1"/>
  <c r="BM403" i="9"/>
  <c r="BM404" i="9"/>
  <c r="BM405" i="9"/>
  <c r="BM406" i="9"/>
  <c r="BM407" i="9"/>
  <c r="BM408" i="9"/>
  <c r="BM409" i="9"/>
  <c r="BM410" i="9"/>
  <c r="CB410" i="9" s="1"/>
  <c r="BM411" i="9"/>
  <c r="BM412" i="9"/>
  <c r="BM413" i="9"/>
  <c r="BM414" i="9"/>
  <c r="BM415" i="9"/>
  <c r="BM416" i="9"/>
  <c r="BM417" i="9"/>
  <c r="BM418" i="9"/>
  <c r="CB418" i="9" s="1"/>
  <c r="BM419" i="9"/>
  <c r="BM420" i="9"/>
  <c r="BM421" i="9"/>
  <c r="BM422" i="9"/>
  <c r="BM423" i="9"/>
  <c r="BM424" i="9"/>
  <c r="BM425" i="9"/>
  <c r="BM426" i="9"/>
  <c r="CB426" i="9" s="1"/>
  <c r="BM427" i="9"/>
  <c r="BM428" i="9"/>
  <c r="BM429" i="9"/>
  <c r="BM430" i="9"/>
  <c r="BM431" i="9"/>
  <c r="BM432" i="9"/>
  <c r="BM433" i="9"/>
  <c r="BM434" i="9"/>
  <c r="CB434" i="9" s="1"/>
  <c r="BM435" i="9"/>
  <c r="BM436" i="9"/>
  <c r="BM437" i="9"/>
  <c r="BM438" i="9"/>
  <c r="BM439" i="9"/>
  <c r="BM440" i="9"/>
  <c r="BM441" i="9"/>
  <c r="BM442" i="9"/>
  <c r="CB442" i="9" s="1"/>
  <c r="BM443" i="9"/>
  <c r="BM444" i="9"/>
  <c r="BM445" i="9"/>
  <c r="BM446" i="9"/>
  <c r="BM447" i="9"/>
  <c r="BM448" i="9"/>
  <c r="BM449" i="9"/>
  <c r="BM450" i="9"/>
  <c r="CB450" i="9" s="1"/>
  <c r="BM451" i="9"/>
  <c r="BM452" i="9"/>
  <c r="BM453" i="9"/>
  <c r="BM454" i="9"/>
  <c r="BM455" i="9"/>
  <c r="BM456" i="9"/>
  <c r="BM457" i="9"/>
  <c r="BM458" i="9"/>
  <c r="CB458" i="9" s="1"/>
  <c r="BM459" i="9"/>
  <c r="BM460" i="9"/>
  <c r="BM461" i="9"/>
  <c r="BM462" i="9"/>
  <c r="BM463" i="9"/>
  <c r="BM464" i="9"/>
  <c r="BM465" i="9"/>
  <c r="BM466" i="9"/>
  <c r="CB466" i="9" s="1"/>
  <c r="BM467" i="9"/>
  <c r="BM468" i="9"/>
  <c r="BM469" i="9"/>
  <c r="BM470" i="9"/>
  <c r="BM471" i="9"/>
  <c r="BM472" i="9"/>
  <c r="BM473" i="9"/>
  <c r="BM474" i="9"/>
  <c r="CB474" i="9" s="1"/>
  <c r="BM475" i="9"/>
  <c r="BM476" i="9"/>
  <c r="BM477" i="9"/>
  <c r="BM478" i="9"/>
  <c r="BM479" i="9"/>
  <c r="BM480" i="9"/>
  <c r="BM481" i="9"/>
  <c r="BM482" i="9"/>
  <c r="CB482" i="9" s="1"/>
  <c r="BM483" i="9"/>
  <c r="BM484" i="9"/>
  <c r="BM485" i="9"/>
  <c r="BM2" i="9"/>
  <c r="CB4" i="9"/>
  <c r="CB5" i="9"/>
  <c r="CB6" i="9"/>
  <c r="CB7" i="9"/>
  <c r="CB8" i="9"/>
  <c r="CB9" i="9"/>
  <c r="CB11" i="9"/>
  <c r="CB12" i="9"/>
  <c r="CB13" i="9"/>
  <c r="CB14" i="9"/>
  <c r="CB15" i="9"/>
  <c r="CB16" i="9"/>
  <c r="CB17" i="9"/>
  <c r="CB19" i="9"/>
  <c r="CB20" i="9"/>
  <c r="CB21" i="9"/>
  <c r="CB22" i="9"/>
  <c r="CB23" i="9"/>
  <c r="CB24" i="9"/>
  <c r="CB25" i="9"/>
  <c r="CB27" i="9"/>
  <c r="CB28" i="9"/>
  <c r="CB29" i="9"/>
  <c r="CB30" i="9"/>
  <c r="CB31" i="9"/>
  <c r="CB32" i="9"/>
  <c r="CB33" i="9"/>
  <c r="CB35" i="9"/>
  <c r="CB36" i="9"/>
  <c r="CB37" i="9"/>
  <c r="CB38" i="9"/>
  <c r="CB39" i="9"/>
  <c r="CB40" i="9"/>
  <c r="CB41" i="9"/>
  <c r="CB43" i="9"/>
  <c r="CB44" i="9"/>
  <c r="CB45" i="9"/>
  <c r="CB46" i="9"/>
  <c r="CB47" i="9"/>
  <c r="CB48" i="9"/>
  <c r="CB49" i="9"/>
  <c r="CB51" i="9"/>
  <c r="CB52" i="9"/>
  <c r="CB53" i="9"/>
  <c r="CB54" i="9"/>
  <c r="CB55" i="9"/>
  <c r="CB56" i="9"/>
  <c r="CB57" i="9"/>
  <c r="CB59" i="9"/>
  <c r="CB60" i="9"/>
  <c r="CB61" i="9"/>
  <c r="CB62" i="9"/>
  <c r="CB63" i="9"/>
  <c r="CB64" i="9"/>
  <c r="CB65" i="9"/>
  <c r="CB67" i="9"/>
  <c r="CB68" i="9"/>
  <c r="CB69" i="9"/>
  <c r="CB70" i="9"/>
  <c r="CB71" i="9"/>
  <c r="CB72" i="9"/>
  <c r="CB73" i="9"/>
  <c r="CB75" i="9"/>
  <c r="CB76" i="9"/>
  <c r="CB77" i="9"/>
  <c r="CB78" i="9"/>
  <c r="CB79" i="9"/>
  <c r="CB80" i="9"/>
  <c r="CB81" i="9"/>
  <c r="CB83" i="9"/>
  <c r="CB84" i="9"/>
  <c r="CB85" i="9"/>
  <c r="CB86" i="9"/>
  <c r="CB87" i="9"/>
  <c r="CB88" i="9"/>
  <c r="CB89" i="9"/>
  <c r="CB91" i="9"/>
  <c r="CB92" i="9"/>
  <c r="CB93" i="9"/>
  <c r="CB94" i="9"/>
  <c r="CB95" i="9"/>
  <c r="CB96" i="9"/>
  <c r="CB97" i="9"/>
  <c r="CB99" i="9"/>
  <c r="CB100" i="9"/>
  <c r="CB101" i="9"/>
  <c r="CB102" i="9"/>
  <c r="CB103" i="9"/>
  <c r="CB104" i="9"/>
  <c r="CB105" i="9"/>
  <c r="CB107" i="9"/>
  <c r="CB108" i="9"/>
  <c r="CB109" i="9"/>
  <c r="CB110" i="9"/>
  <c r="CB111" i="9"/>
  <c r="CB112" i="9"/>
  <c r="CB113" i="9"/>
  <c r="CB115" i="9"/>
  <c r="CB116" i="9"/>
  <c r="CB117" i="9"/>
  <c r="CB118" i="9"/>
  <c r="CB119" i="9"/>
  <c r="CB120" i="9"/>
  <c r="CB121" i="9"/>
  <c r="CB123" i="9"/>
  <c r="CB124" i="9"/>
  <c r="CB125" i="9"/>
  <c r="CB126" i="9"/>
  <c r="CB127" i="9"/>
  <c r="CB128" i="9"/>
  <c r="CB129" i="9"/>
  <c r="CB131" i="9"/>
  <c r="CB132" i="9"/>
  <c r="CB133" i="9"/>
  <c r="CB134" i="9"/>
  <c r="CB135" i="9"/>
  <c r="CB136" i="9"/>
  <c r="CB137" i="9"/>
  <c r="CB139" i="9"/>
  <c r="CB140" i="9"/>
  <c r="CB141" i="9"/>
  <c r="CB142" i="9"/>
  <c r="CB143" i="9"/>
  <c r="CB144" i="9"/>
  <c r="CB145" i="9"/>
  <c r="CB147" i="9"/>
  <c r="CB148" i="9"/>
  <c r="CB149" i="9"/>
  <c r="CB150" i="9"/>
  <c r="CB151" i="9"/>
  <c r="CB152" i="9"/>
  <c r="CB153" i="9"/>
  <c r="CB155" i="9"/>
  <c r="CB156" i="9"/>
  <c r="CB157" i="9"/>
  <c r="CB158" i="9"/>
  <c r="CB159" i="9"/>
  <c r="CB160" i="9"/>
  <c r="CB161" i="9"/>
  <c r="CB163" i="9"/>
  <c r="CB164" i="9"/>
  <c r="CB165" i="9"/>
  <c r="CB166" i="9"/>
  <c r="CB167" i="9"/>
  <c r="CB168" i="9"/>
  <c r="CB169" i="9"/>
  <c r="CB171" i="9"/>
  <c r="CB172" i="9"/>
  <c r="CB173" i="9"/>
  <c r="CB174" i="9"/>
  <c r="CB175" i="9"/>
  <c r="CB176" i="9"/>
  <c r="CB177" i="9"/>
  <c r="CB179" i="9"/>
  <c r="CB180" i="9"/>
  <c r="CB181" i="9"/>
  <c r="CB182" i="9"/>
  <c r="CB183" i="9"/>
  <c r="CB184" i="9"/>
  <c r="CB185" i="9"/>
  <c r="CB187" i="9"/>
  <c r="CB188" i="9"/>
  <c r="CB189" i="9"/>
  <c r="CB190" i="9"/>
  <c r="CB191" i="9"/>
  <c r="CB192" i="9"/>
  <c r="CB193" i="9"/>
  <c r="CB195" i="9"/>
  <c r="CB196" i="9"/>
  <c r="CB197" i="9"/>
  <c r="CB198" i="9"/>
  <c r="CB199" i="9"/>
  <c r="CB200" i="9"/>
  <c r="CB201" i="9"/>
  <c r="CB203" i="9"/>
  <c r="CB204" i="9"/>
  <c r="CB205" i="9"/>
  <c r="CB206" i="9"/>
  <c r="CB207" i="9"/>
  <c r="CB208" i="9"/>
  <c r="CB209" i="9"/>
  <c r="CB211" i="9"/>
  <c r="CB212" i="9"/>
  <c r="CB213" i="9"/>
  <c r="CB214" i="9"/>
  <c r="CB215" i="9"/>
  <c r="CB216" i="9"/>
  <c r="CB217" i="9"/>
  <c r="CB219" i="9"/>
  <c r="CB220" i="9"/>
  <c r="CB221" i="9"/>
  <c r="CB222" i="9"/>
  <c r="CB223" i="9"/>
  <c r="CB224" i="9"/>
  <c r="CB225" i="9"/>
  <c r="CB227" i="9"/>
  <c r="CB228" i="9"/>
  <c r="CB229" i="9"/>
  <c r="CB230" i="9"/>
  <c r="CB231" i="9"/>
  <c r="CB232" i="9"/>
  <c r="CB233" i="9"/>
  <c r="CB235" i="9"/>
  <c r="CB236" i="9"/>
  <c r="CB237" i="9"/>
  <c r="CB238" i="9"/>
  <c r="CB239" i="9"/>
  <c r="CB240" i="9"/>
  <c r="CB241" i="9"/>
  <c r="CB243" i="9"/>
  <c r="CB244" i="9"/>
  <c r="CB245" i="9"/>
  <c r="CB246" i="9"/>
  <c r="CB247" i="9"/>
  <c r="CB248" i="9"/>
  <c r="CB249" i="9"/>
  <c r="CB251" i="9"/>
  <c r="CB252" i="9"/>
  <c r="CB253" i="9"/>
  <c r="CB254" i="9"/>
  <c r="CB255" i="9"/>
  <c r="CB256" i="9"/>
  <c r="CB257" i="9"/>
  <c r="CB259" i="9"/>
  <c r="CB260" i="9"/>
  <c r="CB261" i="9"/>
  <c r="CB262" i="9"/>
  <c r="CB263" i="9"/>
  <c r="CB264" i="9"/>
  <c r="CB265" i="9"/>
  <c r="CB267" i="9"/>
  <c r="CB268" i="9"/>
  <c r="CB269" i="9"/>
  <c r="CB270" i="9"/>
  <c r="CB271" i="9"/>
  <c r="CB272" i="9"/>
  <c r="CB273" i="9"/>
  <c r="CB275" i="9"/>
  <c r="CB276" i="9"/>
  <c r="CB277" i="9"/>
  <c r="CB278" i="9"/>
  <c r="CB279" i="9"/>
  <c r="CB280" i="9"/>
  <c r="CB281" i="9"/>
  <c r="CB283" i="9"/>
  <c r="CB284" i="9"/>
  <c r="CB285" i="9"/>
  <c r="CB286" i="9"/>
  <c r="CB287" i="9"/>
  <c r="CB288" i="9"/>
  <c r="CB289" i="9"/>
  <c r="CB291" i="9"/>
  <c r="CB292" i="9"/>
  <c r="CB293" i="9"/>
  <c r="CB294" i="9"/>
  <c r="CB295" i="9"/>
  <c r="CB296" i="9"/>
  <c r="CB297" i="9"/>
  <c r="CB299" i="9"/>
  <c r="CB300" i="9"/>
  <c r="CB301" i="9"/>
  <c r="CB302" i="9"/>
  <c r="CB303" i="9"/>
  <c r="CB304" i="9"/>
  <c r="CB305" i="9"/>
  <c r="CB307" i="9"/>
  <c r="CB308" i="9"/>
  <c r="CB309" i="9"/>
  <c r="CB310" i="9"/>
  <c r="CB311" i="9"/>
  <c r="CB312" i="9"/>
  <c r="CB313" i="9"/>
  <c r="CB315" i="9"/>
  <c r="CB316" i="9"/>
  <c r="CB317" i="9"/>
  <c r="CB318" i="9"/>
  <c r="CB319" i="9"/>
  <c r="CB320" i="9"/>
  <c r="CB321" i="9"/>
  <c r="CB323" i="9"/>
  <c r="CB324" i="9"/>
  <c r="CB325" i="9"/>
  <c r="CB326" i="9"/>
  <c r="CB327" i="9"/>
  <c r="CB328" i="9"/>
  <c r="CB329" i="9"/>
  <c r="CB331" i="9"/>
  <c r="CB332" i="9"/>
  <c r="CB333" i="9"/>
  <c r="CB334" i="9"/>
  <c r="CB335" i="9"/>
  <c r="CB336" i="9"/>
  <c r="CB337" i="9"/>
  <c r="CB339" i="9"/>
  <c r="CB340" i="9"/>
  <c r="CB341" i="9"/>
  <c r="CB342" i="9"/>
  <c r="CB343" i="9"/>
  <c r="CB344" i="9"/>
  <c r="CB345" i="9"/>
  <c r="CB347" i="9"/>
  <c r="CB348" i="9"/>
  <c r="CB349" i="9"/>
  <c r="CB350" i="9"/>
  <c r="CB351" i="9"/>
  <c r="CB352" i="9"/>
  <c r="CB353" i="9"/>
  <c r="CB355" i="9"/>
  <c r="CB356" i="9"/>
  <c r="CB357" i="9"/>
  <c r="CB358" i="9"/>
  <c r="CB359" i="9"/>
  <c r="CB360" i="9"/>
  <c r="CB361" i="9"/>
  <c r="CB363" i="9"/>
  <c r="CB364" i="9"/>
  <c r="CB365" i="9"/>
  <c r="CB366" i="9"/>
  <c r="CB367" i="9"/>
  <c r="CB368" i="9"/>
  <c r="CB369" i="9"/>
  <c r="CB371" i="9"/>
  <c r="CB372" i="9"/>
  <c r="CB373" i="9"/>
  <c r="CB374" i="9"/>
  <c r="CB375" i="9"/>
  <c r="CB376" i="9"/>
  <c r="CB377" i="9"/>
  <c r="CB379" i="9"/>
  <c r="CB380" i="9"/>
  <c r="CB381" i="9"/>
  <c r="CB382" i="9"/>
  <c r="CB383" i="9"/>
  <c r="CB384" i="9"/>
  <c r="CB385" i="9"/>
  <c r="CB387" i="9"/>
  <c r="CB388" i="9"/>
  <c r="CB389" i="9"/>
  <c r="CB390" i="9"/>
  <c r="CB391" i="9"/>
  <c r="CB392" i="9"/>
  <c r="CB393" i="9"/>
  <c r="CB395" i="9"/>
  <c r="CB396" i="9"/>
  <c r="CB397" i="9"/>
  <c r="CB398" i="9"/>
  <c r="CB399" i="9"/>
  <c r="CB400" i="9"/>
  <c r="CB401" i="9"/>
  <c r="CB403" i="9"/>
  <c r="CB404" i="9"/>
  <c r="CB405" i="9"/>
  <c r="CB406" i="9"/>
  <c r="CB407" i="9"/>
  <c r="CB408" i="9"/>
  <c r="CB409" i="9"/>
  <c r="CB411" i="9"/>
  <c r="CB412" i="9"/>
  <c r="CB413" i="9"/>
  <c r="CB414" i="9"/>
  <c r="CB415" i="9"/>
  <c r="CB416" i="9"/>
  <c r="CB417" i="9"/>
  <c r="CB419" i="9"/>
  <c r="CB420" i="9"/>
  <c r="CB421" i="9"/>
  <c r="CB422" i="9"/>
  <c r="CB423" i="9"/>
  <c r="CB424" i="9"/>
  <c r="CB425" i="9"/>
  <c r="CB427" i="9"/>
  <c r="CB428" i="9"/>
  <c r="CB429" i="9"/>
  <c r="CB430" i="9"/>
  <c r="CB431" i="9"/>
  <c r="CB432" i="9"/>
  <c r="CB433" i="9"/>
  <c r="CB435" i="9"/>
  <c r="CB436" i="9"/>
  <c r="CB437" i="9"/>
  <c r="CB438" i="9"/>
  <c r="CB439" i="9"/>
  <c r="CB440" i="9"/>
  <c r="CB441" i="9"/>
  <c r="CB443" i="9"/>
  <c r="CB444" i="9"/>
  <c r="CB445" i="9"/>
  <c r="CB446" i="9"/>
  <c r="CB447" i="9"/>
  <c r="CB448" i="9"/>
  <c r="CB449" i="9"/>
  <c r="CB451" i="9"/>
  <c r="CB452" i="9"/>
  <c r="CB453" i="9"/>
  <c r="CB454" i="9"/>
  <c r="CB455" i="9"/>
  <c r="CB456" i="9"/>
  <c r="CB457" i="9"/>
  <c r="CB459" i="9"/>
  <c r="CB460" i="9"/>
  <c r="CB461" i="9"/>
  <c r="CB462" i="9"/>
  <c r="CB463" i="9"/>
  <c r="CB464" i="9"/>
  <c r="CB465" i="9"/>
  <c r="CB467" i="9"/>
  <c r="CB468" i="9"/>
  <c r="CB469" i="9"/>
  <c r="CB470" i="9"/>
  <c r="CB471" i="9"/>
  <c r="CB472" i="9"/>
  <c r="CB473" i="9"/>
  <c r="CB475" i="9"/>
  <c r="CB476" i="9"/>
  <c r="CB477" i="9"/>
  <c r="CB478" i="9"/>
  <c r="CB479" i="9"/>
  <c r="CB480" i="9"/>
  <c r="CB481" i="9"/>
  <c r="CB483" i="9"/>
  <c r="CB484" i="9"/>
  <c r="CB485" i="9"/>
  <c r="CB2" i="9"/>
  <c r="CD1" i="9"/>
  <c r="CE1" i="9"/>
  <c r="CF1" i="9"/>
  <c r="CG1" i="9"/>
  <c r="CH1" i="9"/>
  <c r="CI1" i="9"/>
  <c r="CJ1" i="9"/>
  <c r="CK1" i="9"/>
  <c r="CL1" i="9"/>
  <c r="CC1" i="9"/>
  <c r="BO1" i="9"/>
  <c r="BP1" i="9"/>
  <c r="BQ1" i="9"/>
  <c r="BR1" i="9"/>
  <c r="BS1" i="9"/>
  <c r="BT1" i="9"/>
  <c r="BU1" i="9"/>
  <c r="BV1" i="9"/>
  <c r="BW1" i="9"/>
  <c r="BN1" i="9"/>
  <c r="L5" i="9"/>
  <c r="BB5" i="9"/>
  <c r="BC5" i="9"/>
  <c r="BD5" i="9"/>
  <c r="BE5" i="9"/>
  <c r="BF5" i="9"/>
  <c r="BG5" i="9"/>
  <c r="BH5" i="9"/>
  <c r="BI5" i="9"/>
  <c r="BJ5" i="9"/>
  <c r="BK5" i="9"/>
  <c r="BB6" i="9"/>
  <c r="BC6" i="9"/>
  <c r="BD6" i="9"/>
  <c r="BE6" i="9"/>
  <c r="BF6" i="9"/>
  <c r="BG6" i="9"/>
  <c r="BH6" i="9"/>
  <c r="BI6" i="9"/>
  <c r="BJ6" i="9"/>
  <c r="BK6" i="9"/>
  <c r="BB7" i="9"/>
  <c r="BC7" i="9"/>
  <c r="BD7" i="9"/>
  <c r="BE7" i="9"/>
  <c r="BF7" i="9"/>
  <c r="BG7" i="9"/>
  <c r="BH7" i="9"/>
  <c r="BI7" i="9"/>
  <c r="BJ7" i="9"/>
  <c r="BK7" i="9"/>
  <c r="BB8" i="9"/>
  <c r="BC8" i="9"/>
  <c r="BD8" i="9"/>
  <c r="BE8" i="9"/>
  <c r="BF8" i="9"/>
  <c r="BG8" i="9"/>
  <c r="BH8" i="9"/>
  <c r="BI8" i="9"/>
  <c r="BK8" i="9"/>
  <c r="BB9" i="9"/>
  <c r="BC9" i="9"/>
  <c r="BD9" i="9"/>
  <c r="BE9" i="9"/>
  <c r="BF9" i="9"/>
  <c r="BG9" i="9"/>
  <c r="BH9" i="9"/>
  <c r="BI9" i="9"/>
  <c r="BK9" i="9"/>
  <c r="BB10" i="9"/>
  <c r="BC10" i="9"/>
  <c r="BD10" i="9"/>
  <c r="BE10" i="9"/>
  <c r="BF10" i="9"/>
  <c r="BG10" i="9"/>
  <c r="BH10" i="9"/>
  <c r="BI10" i="9"/>
  <c r="BJ10" i="9"/>
  <c r="BK10" i="9"/>
  <c r="BB11" i="9"/>
  <c r="BC11" i="9"/>
  <c r="BD11" i="9"/>
  <c r="BE11" i="9"/>
  <c r="BF11" i="9"/>
  <c r="BG11" i="9"/>
  <c r="BH11" i="9"/>
  <c r="BI11" i="9"/>
  <c r="BJ11" i="9"/>
  <c r="BK11" i="9"/>
  <c r="BB12" i="9"/>
  <c r="BC12" i="9"/>
  <c r="BD12" i="9"/>
  <c r="BE12" i="9"/>
  <c r="BF12" i="9"/>
  <c r="BG12" i="9"/>
  <c r="BH12" i="9"/>
  <c r="BI12" i="9"/>
  <c r="BJ12" i="9"/>
  <c r="BK12" i="9"/>
  <c r="BB13" i="9"/>
  <c r="BC13" i="9"/>
  <c r="BD13" i="9"/>
  <c r="BE13" i="9"/>
  <c r="BF13" i="9"/>
  <c r="BG13" i="9"/>
  <c r="BH13" i="9"/>
  <c r="BI13" i="9"/>
  <c r="BJ13" i="9"/>
  <c r="BK13" i="9"/>
  <c r="BB14" i="9"/>
  <c r="BC14" i="9"/>
  <c r="BD14" i="9"/>
  <c r="BE14" i="9"/>
  <c r="BF14" i="9"/>
  <c r="BG14" i="9"/>
  <c r="BH14" i="9"/>
  <c r="BI14" i="9"/>
  <c r="BJ14" i="9"/>
  <c r="BK14" i="9"/>
  <c r="BB15" i="9"/>
  <c r="BC15" i="9"/>
  <c r="BD15" i="9"/>
  <c r="BE15" i="9"/>
  <c r="BF15" i="9"/>
  <c r="BG15" i="9"/>
  <c r="BH15" i="9"/>
  <c r="BI15" i="9"/>
  <c r="BJ15" i="9"/>
  <c r="BK15" i="9"/>
  <c r="BB16" i="9"/>
  <c r="BC16" i="9"/>
  <c r="BD16" i="9"/>
  <c r="BE16" i="9"/>
  <c r="BF16" i="9"/>
  <c r="BG16" i="9"/>
  <c r="BH16" i="9"/>
  <c r="BI16" i="9"/>
  <c r="BJ16" i="9"/>
  <c r="BK16" i="9"/>
  <c r="BB17" i="9"/>
  <c r="BC17" i="9"/>
  <c r="BD17" i="9"/>
  <c r="BE17" i="9"/>
  <c r="BF17" i="9"/>
  <c r="BG17" i="9"/>
  <c r="BH17" i="9"/>
  <c r="BI17" i="9"/>
  <c r="BJ17" i="9"/>
  <c r="BK17" i="9"/>
  <c r="BB18" i="9"/>
  <c r="BC18" i="9"/>
  <c r="BD18" i="9"/>
  <c r="BE18" i="9"/>
  <c r="BF18" i="9"/>
  <c r="BG18" i="9"/>
  <c r="BH18" i="9"/>
  <c r="BI18" i="9"/>
  <c r="BK18" i="9"/>
  <c r="BB19" i="9"/>
  <c r="BC19" i="9"/>
  <c r="BD19" i="9"/>
  <c r="BE19" i="9"/>
  <c r="BF19" i="9"/>
  <c r="BG19" i="9"/>
  <c r="BH19" i="9"/>
  <c r="BI19" i="9"/>
  <c r="BJ19" i="9"/>
  <c r="BK19" i="9"/>
  <c r="BB20" i="9"/>
  <c r="BC20" i="9"/>
  <c r="BD20" i="9"/>
  <c r="BE20" i="9"/>
  <c r="BF20" i="9"/>
  <c r="BG20" i="9"/>
  <c r="BH20" i="9"/>
  <c r="BI20" i="9"/>
  <c r="BJ20" i="9"/>
  <c r="BK20" i="9"/>
  <c r="BB21" i="9"/>
  <c r="BC21" i="9"/>
  <c r="BD21" i="9"/>
  <c r="BE21" i="9"/>
  <c r="BF21" i="9"/>
  <c r="BG21" i="9"/>
  <c r="BH21" i="9"/>
  <c r="BI21" i="9"/>
  <c r="BJ21" i="9"/>
  <c r="BK21" i="9"/>
  <c r="BB22" i="9"/>
  <c r="BC22" i="9"/>
  <c r="BD22" i="9"/>
  <c r="BE22" i="9"/>
  <c r="BF22" i="9"/>
  <c r="BG22" i="9"/>
  <c r="BH22" i="9"/>
  <c r="BI22" i="9"/>
  <c r="BJ22" i="9"/>
  <c r="BK22" i="9"/>
  <c r="BB23" i="9"/>
  <c r="BC23" i="9"/>
  <c r="BD23" i="9"/>
  <c r="BE23" i="9"/>
  <c r="BF23" i="9"/>
  <c r="BG23" i="9"/>
  <c r="BH23" i="9"/>
  <c r="BI23" i="9"/>
  <c r="BJ23" i="9"/>
  <c r="BK23" i="9"/>
  <c r="BB24" i="9"/>
  <c r="BC24" i="9"/>
  <c r="BD24" i="9"/>
  <c r="BE24" i="9"/>
  <c r="BF24" i="9"/>
  <c r="BG24" i="9"/>
  <c r="BH24" i="9"/>
  <c r="BI24" i="9"/>
  <c r="BJ24" i="9"/>
  <c r="BK24" i="9"/>
  <c r="BB25" i="9"/>
  <c r="BC25" i="9"/>
  <c r="BD25" i="9"/>
  <c r="BE25" i="9"/>
  <c r="BF25" i="9"/>
  <c r="BG25" i="9"/>
  <c r="BH25" i="9"/>
  <c r="BI25" i="9"/>
  <c r="BJ25" i="9"/>
  <c r="BK25" i="9"/>
  <c r="BB26" i="9"/>
  <c r="BC26" i="9"/>
  <c r="BD26" i="9"/>
  <c r="BE26" i="9"/>
  <c r="BF26" i="9"/>
  <c r="BG26" i="9"/>
  <c r="BH26" i="9"/>
  <c r="BI26" i="9"/>
  <c r="BJ26" i="9"/>
  <c r="BK26" i="9"/>
  <c r="BB27" i="9"/>
  <c r="BC27" i="9"/>
  <c r="BD27" i="9"/>
  <c r="BE27" i="9"/>
  <c r="BF27" i="9"/>
  <c r="BG27" i="9"/>
  <c r="BH27" i="9"/>
  <c r="BI27" i="9"/>
  <c r="BJ27" i="9"/>
  <c r="BK27" i="9"/>
  <c r="BB28" i="9"/>
  <c r="BC28" i="9"/>
  <c r="BD28" i="9"/>
  <c r="BE28" i="9"/>
  <c r="BF28" i="9"/>
  <c r="BG28" i="9"/>
  <c r="BH28" i="9"/>
  <c r="BI28" i="9"/>
  <c r="BJ28" i="9"/>
  <c r="BK28" i="9"/>
  <c r="BB29" i="9"/>
  <c r="BC29" i="9"/>
  <c r="BD29" i="9"/>
  <c r="BE29" i="9"/>
  <c r="BF29" i="9"/>
  <c r="BG29" i="9"/>
  <c r="BH29" i="9"/>
  <c r="BI29" i="9"/>
  <c r="BJ29" i="9"/>
  <c r="BK29" i="9"/>
  <c r="BB30" i="9"/>
  <c r="BC30" i="9"/>
  <c r="BD30" i="9"/>
  <c r="BE30" i="9"/>
  <c r="BF30" i="9"/>
  <c r="BG30" i="9"/>
  <c r="BH30" i="9"/>
  <c r="BI30" i="9"/>
  <c r="BJ30" i="9"/>
  <c r="BK30" i="9"/>
  <c r="BB31" i="9"/>
  <c r="BC31" i="9"/>
  <c r="BD31" i="9"/>
  <c r="BE31" i="9"/>
  <c r="BF31" i="9"/>
  <c r="BG31" i="9"/>
  <c r="BH31" i="9"/>
  <c r="BI31" i="9"/>
  <c r="BK31" i="9"/>
  <c r="BB32" i="9"/>
  <c r="BC32" i="9"/>
  <c r="BD32" i="9"/>
  <c r="BE32" i="9"/>
  <c r="BF32" i="9"/>
  <c r="BG32" i="9"/>
  <c r="BH32" i="9"/>
  <c r="BI32" i="9"/>
  <c r="BJ32" i="9"/>
  <c r="BK32" i="9"/>
  <c r="BB33" i="9"/>
  <c r="BC33" i="9"/>
  <c r="BD33" i="9"/>
  <c r="BE33" i="9"/>
  <c r="BF33" i="9"/>
  <c r="BG33" i="9"/>
  <c r="BH33" i="9"/>
  <c r="BI33" i="9"/>
  <c r="BJ33" i="9"/>
  <c r="BK33" i="9"/>
  <c r="BB34" i="9"/>
  <c r="BC34" i="9"/>
  <c r="BD34" i="9"/>
  <c r="BE34" i="9"/>
  <c r="BF34" i="9"/>
  <c r="BG34" i="9"/>
  <c r="BH34" i="9"/>
  <c r="BI34" i="9"/>
  <c r="BJ34" i="9"/>
  <c r="BK34" i="9"/>
  <c r="BB35" i="9"/>
  <c r="BC35" i="9"/>
  <c r="BD35" i="9"/>
  <c r="BE35" i="9"/>
  <c r="BF35" i="9"/>
  <c r="BG35" i="9"/>
  <c r="BH35" i="9"/>
  <c r="BI35" i="9"/>
  <c r="BJ35" i="9"/>
  <c r="BK35" i="9"/>
  <c r="BB36" i="9"/>
  <c r="BC36" i="9"/>
  <c r="BD36" i="9"/>
  <c r="BE36" i="9"/>
  <c r="BF36" i="9"/>
  <c r="BG36" i="9"/>
  <c r="BH36" i="9"/>
  <c r="BI36" i="9"/>
  <c r="BJ36" i="9"/>
  <c r="BK36" i="9"/>
  <c r="BB37" i="9"/>
  <c r="BC37" i="9"/>
  <c r="BD37" i="9"/>
  <c r="BE37" i="9"/>
  <c r="BF37" i="9"/>
  <c r="BG37" i="9"/>
  <c r="BH37" i="9"/>
  <c r="BI37" i="9"/>
  <c r="BJ37" i="9"/>
  <c r="BK37" i="9"/>
  <c r="BB38" i="9"/>
  <c r="BC38" i="9"/>
  <c r="BD38" i="9"/>
  <c r="BE38" i="9"/>
  <c r="BF38" i="9"/>
  <c r="BG38" i="9"/>
  <c r="BH38" i="9"/>
  <c r="BI38" i="9"/>
  <c r="BJ38" i="9"/>
  <c r="BK38" i="9"/>
  <c r="BB39" i="9"/>
  <c r="BC39" i="9"/>
  <c r="BD39" i="9"/>
  <c r="BE39" i="9"/>
  <c r="BF39" i="9"/>
  <c r="BG39" i="9"/>
  <c r="BH39" i="9"/>
  <c r="BI39" i="9"/>
  <c r="BJ39" i="9"/>
  <c r="BK39" i="9"/>
  <c r="BB40" i="9"/>
  <c r="BC40" i="9"/>
  <c r="BD40" i="9"/>
  <c r="BE40" i="9"/>
  <c r="BF40" i="9"/>
  <c r="BG40" i="9"/>
  <c r="BH40" i="9"/>
  <c r="BI40" i="9"/>
  <c r="BJ40" i="9"/>
  <c r="BK40" i="9"/>
  <c r="BB41" i="9"/>
  <c r="BC41" i="9"/>
  <c r="BD41" i="9"/>
  <c r="BE41" i="9"/>
  <c r="BF41" i="9"/>
  <c r="BG41" i="9"/>
  <c r="BH41" i="9"/>
  <c r="BI41" i="9"/>
  <c r="BJ41" i="9"/>
  <c r="BK41" i="9"/>
  <c r="BB42" i="9"/>
  <c r="BC42" i="9"/>
  <c r="BD42" i="9"/>
  <c r="BE42" i="9"/>
  <c r="BF42" i="9"/>
  <c r="BG42" i="9"/>
  <c r="BH42" i="9"/>
  <c r="BI42" i="9"/>
  <c r="BJ42" i="9"/>
  <c r="BK42" i="9"/>
  <c r="BB43" i="9"/>
  <c r="BC43" i="9"/>
  <c r="BD43" i="9"/>
  <c r="BE43" i="9"/>
  <c r="BF43" i="9"/>
  <c r="BG43" i="9"/>
  <c r="BH43" i="9"/>
  <c r="BI43" i="9"/>
  <c r="BJ43" i="9"/>
  <c r="BK43" i="9"/>
  <c r="BB44" i="9"/>
  <c r="BC44" i="9"/>
  <c r="BD44" i="9"/>
  <c r="BE44" i="9"/>
  <c r="BF44" i="9"/>
  <c r="BG44" i="9"/>
  <c r="BH44" i="9"/>
  <c r="BI44" i="9"/>
  <c r="BJ44" i="9"/>
  <c r="BK44" i="9"/>
  <c r="BB45" i="9"/>
  <c r="BC45" i="9"/>
  <c r="BD45" i="9"/>
  <c r="BE45" i="9"/>
  <c r="BF45" i="9"/>
  <c r="BG45" i="9"/>
  <c r="BH45" i="9"/>
  <c r="BI45" i="9"/>
  <c r="BJ45" i="9"/>
  <c r="BK45" i="9"/>
  <c r="BB46" i="9"/>
  <c r="BC46" i="9"/>
  <c r="BD46" i="9"/>
  <c r="BE46" i="9"/>
  <c r="BF46" i="9"/>
  <c r="BG46" i="9"/>
  <c r="BH46" i="9"/>
  <c r="BI46" i="9"/>
  <c r="BJ46" i="9"/>
  <c r="BK46" i="9"/>
  <c r="BB47" i="9"/>
  <c r="BC47" i="9"/>
  <c r="BD47" i="9"/>
  <c r="BE47" i="9"/>
  <c r="BF47" i="9"/>
  <c r="BG47" i="9"/>
  <c r="BH47" i="9"/>
  <c r="BI47" i="9"/>
  <c r="BJ47" i="9"/>
  <c r="BK47" i="9"/>
  <c r="BB48" i="9"/>
  <c r="BC48" i="9"/>
  <c r="BD48" i="9"/>
  <c r="BE48" i="9"/>
  <c r="BF48" i="9"/>
  <c r="BG48" i="9"/>
  <c r="BH48" i="9"/>
  <c r="BI48" i="9"/>
  <c r="BJ48" i="9"/>
  <c r="BK48" i="9"/>
  <c r="BB49" i="9"/>
  <c r="BC49" i="9"/>
  <c r="BD49" i="9"/>
  <c r="BE49" i="9"/>
  <c r="BF49" i="9"/>
  <c r="BG49" i="9"/>
  <c r="BH49" i="9"/>
  <c r="BI49" i="9"/>
  <c r="BJ49" i="9"/>
  <c r="BK49" i="9"/>
  <c r="BB50" i="9"/>
  <c r="BC50" i="9"/>
  <c r="BD50" i="9"/>
  <c r="BE50" i="9"/>
  <c r="BF50" i="9"/>
  <c r="BG50" i="9"/>
  <c r="BH50" i="9"/>
  <c r="BI50" i="9"/>
  <c r="BJ50" i="9"/>
  <c r="BK50" i="9"/>
  <c r="BB51" i="9"/>
  <c r="BC51" i="9"/>
  <c r="BD51" i="9"/>
  <c r="BE51" i="9"/>
  <c r="BF51" i="9"/>
  <c r="BG51" i="9"/>
  <c r="BH51" i="9"/>
  <c r="BI51" i="9"/>
  <c r="BJ51" i="9"/>
  <c r="BK51" i="9"/>
  <c r="BB52" i="9"/>
  <c r="BC52" i="9"/>
  <c r="BD52" i="9"/>
  <c r="BE52" i="9"/>
  <c r="BF52" i="9"/>
  <c r="BG52" i="9"/>
  <c r="BH52" i="9"/>
  <c r="BI52" i="9"/>
  <c r="BJ52" i="9"/>
  <c r="BK52" i="9"/>
  <c r="BB53" i="9"/>
  <c r="BC53" i="9"/>
  <c r="BD53" i="9"/>
  <c r="BE53" i="9"/>
  <c r="BF53" i="9"/>
  <c r="BG53" i="9"/>
  <c r="BH53" i="9"/>
  <c r="BI53" i="9"/>
  <c r="BJ53" i="9"/>
  <c r="BK53" i="9"/>
  <c r="BB54" i="9"/>
  <c r="BC54" i="9"/>
  <c r="BD54" i="9"/>
  <c r="BE54" i="9"/>
  <c r="BF54" i="9"/>
  <c r="BG54" i="9"/>
  <c r="BH54" i="9"/>
  <c r="BI54" i="9"/>
  <c r="BJ54" i="9"/>
  <c r="BK54" i="9"/>
  <c r="BB55" i="9"/>
  <c r="BC55" i="9"/>
  <c r="BD55" i="9"/>
  <c r="BE55" i="9"/>
  <c r="BF55" i="9"/>
  <c r="BG55" i="9"/>
  <c r="BH55" i="9"/>
  <c r="BI55" i="9"/>
  <c r="BJ55" i="9"/>
  <c r="BK55" i="9"/>
  <c r="BB56" i="9"/>
  <c r="BC56" i="9"/>
  <c r="BD56" i="9"/>
  <c r="BE56" i="9"/>
  <c r="BF56" i="9"/>
  <c r="BG56" i="9"/>
  <c r="BH56" i="9"/>
  <c r="BI56" i="9"/>
  <c r="BJ56" i="9"/>
  <c r="BK56" i="9"/>
  <c r="BB57" i="9"/>
  <c r="BC57" i="9"/>
  <c r="BD57" i="9"/>
  <c r="BE57" i="9"/>
  <c r="BF57" i="9"/>
  <c r="BG57" i="9"/>
  <c r="BH57" i="9"/>
  <c r="BI57" i="9"/>
  <c r="BJ57" i="9"/>
  <c r="BK57" i="9"/>
  <c r="BB58" i="9"/>
  <c r="BC58" i="9"/>
  <c r="BD58" i="9"/>
  <c r="BE58" i="9"/>
  <c r="BF58" i="9"/>
  <c r="BG58" i="9"/>
  <c r="BH58" i="9"/>
  <c r="BI58" i="9"/>
  <c r="BJ58" i="9"/>
  <c r="BK58" i="9"/>
  <c r="BB59" i="9"/>
  <c r="BC59" i="9"/>
  <c r="BD59" i="9"/>
  <c r="BE59" i="9"/>
  <c r="BF59" i="9"/>
  <c r="BG59" i="9"/>
  <c r="BH59" i="9"/>
  <c r="BI59" i="9"/>
  <c r="BJ59" i="9"/>
  <c r="BK59" i="9"/>
  <c r="BB60" i="9"/>
  <c r="BC60" i="9"/>
  <c r="BD60" i="9"/>
  <c r="BE60" i="9"/>
  <c r="BF60" i="9"/>
  <c r="BG60" i="9"/>
  <c r="BH60" i="9"/>
  <c r="BI60" i="9"/>
  <c r="BJ60" i="9"/>
  <c r="BK60" i="9"/>
  <c r="BB61" i="9"/>
  <c r="BC61" i="9"/>
  <c r="BD61" i="9"/>
  <c r="BE61" i="9"/>
  <c r="BF61" i="9"/>
  <c r="BG61" i="9"/>
  <c r="BH61" i="9"/>
  <c r="BI61" i="9"/>
  <c r="BJ61" i="9"/>
  <c r="BK61" i="9"/>
  <c r="BB62" i="9"/>
  <c r="BC62" i="9"/>
  <c r="BD62" i="9"/>
  <c r="BE62" i="9"/>
  <c r="BF62" i="9"/>
  <c r="BG62" i="9"/>
  <c r="BH62" i="9"/>
  <c r="BI62" i="9"/>
  <c r="BJ62" i="9"/>
  <c r="BK62" i="9"/>
  <c r="BB63" i="9"/>
  <c r="BC63" i="9"/>
  <c r="BD63" i="9"/>
  <c r="BE63" i="9"/>
  <c r="BF63" i="9"/>
  <c r="BG63" i="9"/>
  <c r="BH63" i="9"/>
  <c r="BI63" i="9"/>
  <c r="BJ63" i="9"/>
  <c r="BK63" i="9"/>
  <c r="BB64" i="9"/>
  <c r="BC64" i="9"/>
  <c r="BD64" i="9"/>
  <c r="BE64" i="9"/>
  <c r="BF64" i="9"/>
  <c r="BG64" i="9"/>
  <c r="BH64" i="9"/>
  <c r="BI64" i="9"/>
  <c r="BJ64" i="9"/>
  <c r="BK64" i="9"/>
  <c r="BB65" i="9"/>
  <c r="BC65" i="9"/>
  <c r="BD65" i="9"/>
  <c r="BE65" i="9"/>
  <c r="BF65" i="9"/>
  <c r="BG65" i="9"/>
  <c r="BH65" i="9"/>
  <c r="BI65" i="9"/>
  <c r="BJ65" i="9"/>
  <c r="BK65" i="9"/>
  <c r="BB66" i="9"/>
  <c r="BC66" i="9"/>
  <c r="BD66" i="9"/>
  <c r="BE66" i="9"/>
  <c r="BF66" i="9"/>
  <c r="BG66" i="9"/>
  <c r="BH66" i="9"/>
  <c r="BI66" i="9"/>
  <c r="BJ66" i="9"/>
  <c r="BK66" i="9"/>
  <c r="BB67" i="9"/>
  <c r="BC67" i="9"/>
  <c r="BD67" i="9"/>
  <c r="BE67" i="9"/>
  <c r="BF67" i="9"/>
  <c r="BG67" i="9"/>
  <c r="BH67" i="9"/>
  <c r="BI67" i="9"/>
  <c r="BJ67" i="9"/>
  <c r="BK67" i="9"/>
  <c r="BB68" i="9"/>
  <c r="BC68" i="9"/>
  <c r="BD68" i="9"/>
  <c r="BE68" i="9"/>
  <c r="BF68" i="9"/>
  <c r="BG68" i="9"/>
  <c r="BH68" i="9"/>
  <c r="BI68" i="9"/>
  <c r="BJ68" i="9"/>
  <c r="BK68" i="9"/>
  <c r="BB69" i="9"/>
  <c r="BC69" i="9"/>
  <c r="BD69" i="9"/>
  <c r="BE69" i="9"/>
  <c r="BF69" i="9"/>
  <c r="BG69" i="9"/>
  <c r="BH69" i="9"/>
  <c r="BI69" i="9"/>
  <c r="BJ69" i="9"/>
  <c r="BK69" i="9"/>
  <c r="BB70" i="9"/>
  <c r="BC70" i="9"/>
  <c r="BD70" i="9"/>
  <c r="BE70" i="9"/>
  <c r="BF70" i="9"/>
  <c r="BG70" i="9"/>
  <c r="BH70" i="9"/>
  <c r="BI70" i="9"/>
  <c r="BJ70" i="9"/>
  <c r="BK70" i="9"/>
  <c r="BB71" i="9"/>
  <c r="BC71" i="9"/>
  <c r="BD71" i="9"/>
  <c r="BE71" i="9"/>
  <c r="BF71" i="9"/>
  <c r="BG71" i="9"/>
  <c r="BH71" i="9"/>
  <c r="BI71" i="9"/>
  <c r="BJ71" i="9"/>
  <c r="BK71" i="9"/>
  <c r="BB72" i="9"/>
  <c r="BC72" i="9"/>
  <c r="BD72" i="9"/>
  <c r="BE72" i="9"/>
  <c r="BF72" i="9"/>
  <c r="BG72" i="9"/>
  <c r="BH72" i="9"/>
  <c r="BI72" i="9"/>
  <c r="BJ72" i="9"/>
  <c r="BK72" i="9"/>
  <c r="BB73" i="9"/>
  <c r="BC73" i="9"/>
  <c r="BD73" i="9"/>
  <c r="BE73" i="9"/>
  <c r="BF73" i="9"/>
  <c r="BG73" i="9"/>
  <c r="BH73" i="9"/>
  <c r="BI73" i="9"/>
  <c r="BJ73" i="9"/>
  <c r="BK73" i="9"/>
  <c r="BB74" i="9"/>
  <c r="BC74" i="9"/>
  <c r="BD74" i="9"/>
  <c r="BE74" i="9"/>
  <c r="BF74" i="9"/>
  <c r="BG74" i="9"/>
  <c r="BH74" i="9"/>
  <c r="BI74" i="9"/>
  <c r="BJ74" i="9"/>
  <c r="BK74" i="9"/>
  <c r="BB75" i="9"/>
  <c r="BC75" i="9"/>
  <c r="BD75" i="9"/>
  <c r="BE75" i="9"/>
  <c r="BF75" i="9"/>
  <c r="BG75" i="9"/>
  <c r="BH75" i="9"/>
  <c r="BI75" i="9"/>
  <c r="BJ75" i="9"/>
  <c r="BK75" i="9"/>
  <c r="BB76" i="9"/>
  <c r="BC76" i="9"/>
  <c r="BD76" i="9"/>
  <c r="BE76" i="9"/>
  <c r="BF76" i="9"/>
  <c r="BG76" i="9"/>
  <c r="BH76" i="9"/>
  <c r="BI76" i="9"/>
  <c r="BJ76" i="9"/>
  <c r="BK76" i="9"/>
  <c r="BB77" i="9"/>
  <c r="BC77" i="9"/>
  <c r="BD77" i="9"/>
  <c r="BE77" i="9"/>
  <c r="BF77" i="9"/>
  <c r="BG77" i="9"/>
  <c r="BH77" i="9"/>
  <c r="BI77" i="9"/>
  <c r="BJ77" i="9"/>
  <c r="BK77" i="9"/>
  <c r="BB78" i="9"/>
  <c r="BC78" i="9"/>
  <c r="BD78" i="9"/>
  <c r="BE78" i="9"/>
  <c r="BF78" i="9"/>
  <c r="BG78" i="9"/>
  <c r="BH78" i="9"/>
  <c r="BI78" i="9"/>
  <c r="BJ78" i="9"/>
  <c r="BK78" i="9"/>
  <c r="BB79" i="9"/>
  <c r="BC79" i="9"/>
  <c r="BD79" i="9"/>
  <c r="BE79" i="9"/>
  <c r="BF79" i="9"/>
  <c r="BG79" i="9"/>
  <c r="BH79" i="9"/>
  <c r="BI79" i="9"/>
  <c r="BJ79" i="9"/>
  <c r="BK79" i="9"/>
  <c r="BB80" i="9"/>
  <c r="BC80" i="9"/>
  <c r="BD80" i="9"/>
  <c r="BE80" i="9"/>
  <c r="BF80" i="9"/>
  <c r="BG80" i="9"/>
  <c r="BH80" i="9"/>
  <c r="BI80" i="9"/>
  <c r="BJ80" i="9"/>
  <c r="BK80" i="9"/>
  <c r="BB81" i="9"/>
  <c r="BC81" i="9"/>
  <c r="BD81" i="9"/>
  <c r="BE81" i="9"/>
  <c r="BF81" i="9"/>
  <c r="BG81" i="9"/>
  <c r="BH81" i="9"/>
  <c r="BI81" i="9"/>
  <c r="BJ81" i="9"/>
  <c r="BK81" i="9"/>
  <c r="BB82" i="9"/>
  <c r="BC82" i="9"/>
  <c r="BD82" i="9"/>
  <c r="BE82" i="9"/>
  <c r="BF82" i="9"/>
  <c r="BG82" i="9"/>
  <c r="BH82" i="9"/>
  <c r="BI82" i="9"/>
  <c r="BJ82" i="9"/>
  <c r="BK82" i="9"/>
  <c r="BB83" i="9"/>
  <c r="BC83" i="9"/>
  <c r="BD83" i="9"/>
  <c r="BE83" i="9"/>
  <c r="BF83" i="9"/>
  <c r="BG83" i="9"/>
  <c r="BH83" i="9"/>
  <c r="BI83" i="9"/>
  <c r="BJ83" i="9"/>
  <c r="BK83" i="9"/>
  <c r="BB84" i="9"/>
  <c r="BC84" i="9"/>
  <c r="BD84" i="9"/>
  <c r="BE84" i="9"/>
  <c r="BF84" i="9"/>
  <c r="BG84" i="9"/>
  <c r="BH84" i="9"/>
  <c r="BI84" i="9"/>
  <c r="BJ84" i="9"/>
  <c r="BK84" i="9"/>
  <c r="BB85" i="9"/>
  <c r="BC85" i="9"/>
  <c r="BD85" i="9"/>
  <c r="BE85" i="9"/>
  <c r="BF85" i="9"/>
  <c r="BG85" i="9"/>
  <c r="BH85" i="9"/>
  <c r="BI85" i="9"/>
  <c r="BJ85" i="9"/>
  <c r="BK85" i="9"/>
  <c r="BB86" i="9"/>
  <c r="BC86" i="9"/>
  <c r="BD86" i="9"/>
  <c r="BE86" i="9"/>
  <c r="BF86" i="9"/>
  <c r="BG86" i="9"/>
  <c r="BH86" i="9"/>
  <c r="BI86" i="9"/>
  <c r="BJ86" i="9"/>
  <c r="BK86" i="9"/>
  <c r="BB87" i="9"/>
  <c r="BC87" i="9"/>
  <c r="BD87" i="9"/>
  <c r="BE87" i="9"/>
  <c r="BF87" i="9"/>
  <c r="BG87" i="9"/>
  <c r="BH87" i="9"/>
  <c r="BI87" i="9"/>
  <c r="BJ87" i="9"/>
  <c r="BK87" i="9"/>
  <c r="BB88" i="9"/>
  <c r="BC88" i="9"/>
  <c r="BD88" i="9"/>
  <c r="BE88" i="9"/>
  <c r="BF88" i="9"/>
  <c r="BG88" i="9"/>
  <c r="BH88" i="9"/>
  <c r="BI88" i="9"/>
  <c r="BJ88" i="9"/>
  <c r="BK88" i="9"/>
  <c r="BB89" i="9"/>
  <c r="BC89" i="9"/>
  <c r="BD89" i="9"/>
  <c r="BE89" i="9"/>
  <c r="BF89" i="9"/>
  <c r="BG89" i="9"/>
  <c r="BH89" i="9"/>
  <c r="BI89" i="9"/>
  <c r="BJ89" i="9"/>
  <c r="BK89" i="9"/>
  <c r="BB90" i="9"/>
  <c r="BC90" i="9"/>
  <c r="BD90" i="9"/>
  <c r="BE90" i="9"/>
  <c r="BF90" i="9"/>
  <c r="BG90" i="9"/>
  <c r="BH90" i="9"/>
  <c r="BI90" i="9"/>
  <c r="BJ90" i="9"/>
  <c r="BK90" i="9"/>
  <c r="BB91" i="9"/>
  <c r="BC91" i="9"/>
  <c r="BD91" i="9"/>
  <c r="BE91" i="9"/>
  <c r="BF91" i="9"/>
  <c r="BG91" i="9"/>
  <c r="BH91" i="9"/>
  <c r="BI91" i="9"/>
  <c r="BJ91" i="9"/>
  <c r="BK91" i="9"/>
  <c r="BB92" i="9"/>
  <c r="BC92" i="9"/>
  <c r="BD92" i="9"/>
  <c r="BE92" i="9"/>
  <c r="BF92" i="9"/>
  <c r="BG92" i="9"/>
  <c r="BH92" i="9"/>
  <c r="BI92" i="9"/>
  <c r="BJ92" i="9"/>
  <c r="BK92" i="9"/>
  <c r="BB93" i="9"/>
  <c r="BC93" i="9"/>
  <c r="BD93" i="9"/>
  <c r="BE93" i="9"/>
  <c r="BF93" i="9"/>
  <c r="BG93" i="9"/>
  <c r="BH93" i="9"/>
  <c r="BI93" i="9"/>
  <c r="BJ93" i="9"/>
  <c r="BK93" i="9"/>
  <c r="BB94" i="9"/>
  <c r="BC94" i="9"/>
  <c r="BD94" i="9"/>
  <c r="BE94" i="9"/>
  <c r="BF94" i="9"/>
  <c r="BG94" i="9"/>
  <c r="BH94" i="9"/>
  <c r="BI94" i="9"/>
  <c r="BJ94" i="9"/>
  <c r="BK94" i="9"/>
  <c r="BB95" i="9"/>
  <c r="BC95" i="9"/>
  <c r="BD95" i="9"/>
  <c r="BE95" i="9"/>
  <c r="BF95" i="9"/>
  <c r="BG95" i="9"/>
  <c r="BH95" i="9"/>
  <c r="BI95" i="9"/>
  <c r="BJ95" i="9"/>
  <c r="BK95" i="9"/>
  <c r="BB96" i="9"/>
  <c r="BC96" i="9"/>
  <c r="BD96" i="9"/>
  <c r="BE96" i="9"/>
  <c r="BF96" i="9"/>
  <c r="BG96" i="9"/>
  <c r="BH96" i="9"/>
  <c r="BI96" i="9"/>
  <c r="BJ96" i="9"/>
  <c r="BK96" i="9"/>
  <c r="BB97" i="9"/>
  <c r="BC97" i="9"/>
  <c r="BD97" i="9"/>
  <c r="BE97" i="9"/>
  <c r="BF97" i="9"/>
  <c r="BG97" i="9"/>
  <c r="BH97" i="9"/>
  <c r="BI97" i="9"/>
  <c r="BJ97" i="9"/>
  <c r="BK97" i="9"/>
  <c r="BB98" i="9"/>
  <c r="BC98" i="9"/>
  <c r="BD98" i="9"/>
  <c r="BE98" i="9"/>
  <c r="BF98" i="9"/>
  <c r="BG98" i="9"/>
  <c r="BH98" i="9"/>
  <c r="BI98" i="9"/>
  <c r="BJ98" i="9"/>
  <c r="BK98" i="9"/>
  <c r="BB99" i="9"/>
  <c r="BC99" i="9"/>
  <c r="BD99" i="9"/>
  <c r="BE99" i="9"/>
  <c r="BF99" i="9"/>
  <c r="BG99" i="9"/>
  <c r="BH99" i="9"/>
  <c r="BI99" i="9"/>
  <c r="BJ99" i="9"/>
  <c r="BK99" i="9"/>
  <c r="BB100" i="9"/>
  <c r="BC100" i="9"/>
  <c r="BD100" i="9"/>
  <c r="BE100" i="9"/>
  <c r="BF100" i="9"/>
  <c r="BG100" i="9"/>
  <c r="BH100" i="9"/>
  <c r="BI100" i="9"/>
  <c r="BJ100" i="9"/>
  <c r="BK100" i="9"/>
  <c r="BB101" i="9"/>
  <c r="BC101" i="9"/>
  <c r="BD101" i="9"/>
  <c r="BE101" i="9"/>
  <c r="BF101" i="9"/>
  <c r="BG101" i="9"/>
  <c r="BH101" i="9"/>
  <c r="BI101" i="9"/>
  <c r="BJ101" i="9"/>
  <c r="BK101" i="9"/>
  <c r="BB102" i="9"/>
  <c r="BC102" i="9"/>
  <c r="BD102" i="9"/>
  <c r="BE102" i="9"/>
  <c r="BF102" i="9"/>
  <c r="BG102" i="9"/>
  <c r="BH102" i="9"/>
  <c r="BI102" i="9"/>
  <c r="BJ102" i="9"/>
  <c r="BK102" i="9"/>
  <c r="BB103" i="9"/>
  <c r="BC103" i="9"/>
  <c r="BD103" i="9"/>
  <c r="BE103" i="9"/>
  <c r="BF103" i="9"/>
  <c r="BG103" i="9"/>
  <c r="BH103" i="9"/>
  <c r="BI103" i="9"/>
  <c r="BJ103" i="9"/>
  <c r="BK103" i="9"/>
  <c r="BB104" i="9"/>
  <c r="BC104" i="9"/>
  <c r="BD104" i="9"/>
  <c r="BE104" i="9"/>
  <c r="BF104" i="9"/>
  <c r="BG104" i="9"/>
  <c r="BH104" i="9"/>
  <c r="BI104" i="9"/>
  <c r="BJ104" i="9"/>
  <c r="BK104" i="9"/>
  <c r="BB105" i="9"/>
  <c r="BC105" i="9"/>
  <c r="BD105" i="9"/>
  <c r="BE105" i="9"/>
  <c r="BF105" i="9"/>
  <c r="BG105" i="9"/>
  <c r="BH105" i="9"/>
  <c r="BI105" i="9"/>
  <c r="BJ105" i="9"/>
  <c r="BK105" i="9"/>
  <c r="BB106" i="9"/>
  <c r="BC106" i="9"/>
  <c r="BD106" i="9"/>
  <c r="BE106" i="9"/>
  <c r="BF106" i="9"/>
  <c r="BG106" i="9"/>
  <c r="BH106" i="9"/>
  <c r="BI106" i="9"/>
  <c r="BJ106" i="9"/>
  <c r="BK106" i="9"/>
  <c r="BB107" i="9"/>
  <c r="BC107" i="9"/>
  <c r="BD107" i="9"/>
  <c r="BE107" i="9"/>
  <c r="BF107" i="9"/>
  <c r="BG107" i="9"/>
  <c r="BH107" i="9"/>
  <c r="BI107" i="9"/>
  <c r="BJ107" i="9"/>
  <c r="BK107" i="9"/>
  <c r="BB108" i="9"/>
  <c r="BC108" i="9"/>
  <c r="BD108" i="9"/>
  <c r="BE108" i="9"/>
  <c r="BF108" i="9"/>
  <c r="BG108" i="9"/>
  <c r="BH108" i="9"/>
  <c r="BI108" i="9"/>
  <c r="BJ108" i="9"/>
  <c r="BK108" i="9"/>
  <c r="BB109" i="9"/>
  <c r="BC109" i="9"/>
  <c r="BD109" i="9"/>
  <c r="BE109" i="9"/>
  <c r="BF109" i="9"/>
  <c r="BG109" i="9"/>
  <c r="BH109" i="9"/>
  <c r="BI109" i="9"/>
  <c r="BJ109" i="9"/>
  <c r="BK109" i="9"/>
  <c r="BB110" i="9"/>
  <c r="BC110" i="9"/>
  <c r="BD110" i="9"/>
  <c r="BE110" i="9"/>
  <c r="BF110" i="9"/>
  <c r="BG110" i="9"/>
  <c r="BH110" i="9"/>
  <c r="BI110" i="9"/>
  <c r="BJ110" i="9"/>
  <c r="BK110" i="9"/>
  <c r="BB111" i="9"/>
  <c r="BC111" i="9"/>
  <c r="BD111" i="9"/>
  <c r="BE111" i="9"/>
  <c r="BF111" i="9"/>
  <c r="BG111" i="9"/>
  <c r="BH111" i="9"/>
  <c r="BI111" i="9"/>
  <c r="BJ111" i="9"/>
  <c r="BK111" i="9"/>
  <c r="BB112" i="9"/>
  <c r="BC112" i="9"/>
  <c r="BD112" i="9"/>
  <c r="BE112" i="9"/>
  <c r="BF112" i="9"/>
  <c r="BG112" i="9"/>
  <c r="BH112" i="9"/>
  <c r="BI112" i="9"/>
  <c r="BJ112" i="9"/>
  <c r="BK112" i="9"/>
  <c r="BB113" i="9"/>
  <c r="BC113" i="9"/>
  <c r="BD113" i="9"/>
  <c r="BE113" i="9"/>
  <c r="BF113" i="9"/>
  <c r="BG113" i="9"/>
  <c r="BH113" i="9"/>
  <c r="BI113" i="9"/>
  <c r="BJ113" i="9"/>
  <c r="BK113" i="9"/>
  <c r="BB114" i="9"/>
  <c r="BC114" i="9"/>
  <c r="BD114" i="9"/>
  <c r="BE114" i="9"/>
  <c r="BF114" i="9"/>
  <c r="BG114" i="9"/>
  <c r="BH114" i="9"/>
  <c r="BI114" i="9"/>
  <c r="BJ114" i="9"/>
  <c r="BK114" i="9"/>
  <c r="BB115" i="9"/>
  <c r="BC115" i="9"/>
  <c r="BD115" i="9"/>
  <c r="BE115" i="9"/>
  <c r="BF115" i="9"/>
  <c r="BG115" i="9"/>
  <c r="BH115" i="9"/>
  <c r="BI115" i="9"/>
  <c r="BJ115" i="9"/>
  <c r="BK115" i="9"/>
  <c r="BB116" i="9"/>
  <c r="BC116" i="9"/>
  <c r="BD116" i="9"/>
  <c r="BE116" i="9"/>
  <c r="BF116" i="9"/>
  <c r="BG116" i="9"/>
  <c r="BH116" i="9"/>
  <c r="BI116" i="9"/>
  <c r="BJ116" i="9"/>
  <c r="BK116" i="9"/>
  <c r="BB117" i="9"/>
  <c r="BC117" i="9"/>
  <c r="BD117" i="9"/>
  <c r="BE117" i="9"/>
  <c r="BF117" i="9"/>
  <c r="BG117" i="9"/>
  <c r="BH117" i="9"/>
  <c r="BI117" i="9"/>
  <c r="BJ117" i="9"/>
  <c r="BK117" i="9"/>
  <c r="BB118" i="9"/>
  <c r="BC118" i="9"/>
  <c r="BD118" i="9"/>
  <c r="BE118" i="9"/>
  <c r="BF118" i="9"/>
  <c r="BG118" i="9"/>
  <c r="BH118" i="9"/>
  <c r="BI118" i="9"/>
  <c r="BJ118" i="9"/>
  <c r="BK118" i="9"/>
  <c r="BB119" i="9"/>
  <c r="BC119" i="9"/>
  <c r="BD119" i="9"/>
  <c r="BE119" i="9"/>
  <c r="BF119" i="9"/>
  <c r="BG119" i="9"/>
  <c r="BH119" i="9"/>
  <c r="BI119" i="9"/>
  <c r="BJ119" i="9"/>
  <c r="BK119" i="9"/>
  <c r="BB120" i="9"/>
  <c r="BC120" i="9"/>
  <c r="BD120" i="9"/>
  <c r="BE120" i="9"/>
  <c r="BF120" i="9"/>
  <c r="BG120" i="9"/>
  <c r="BH120" i="9"/>
  <c r="BI120" i="9"/>
  <c r="BJ120" i="9"/>
  <c r="BK120" i="9"/>
  <c r="BB121" i="9"/>
  <c r="BC121" i="9"/>
  <c r="BD121" i="9"/>
  <c r="BE121" i="9"/>
  <c r="BF121" i="9"/>
  <c r="BG121" i="9"/>
  <c r="BH121" i="9"/>
  <c r="BI121" i="9"/>
  <c r="BJ121" i="9"/>
  <c r="BK121" i="9"/>
  <c r="BB122" i="9"/>
  <c r="BC122" i="9"/>
  <c r="BD122" i="9"/>
  <c r="BE122" i="9"/>
  <c r="BF122" i="9"/>
  <c r="BG122" i="9"/>
  <c r="BH122" i="9"/>
  <c r="BI122" i="9"/>
  <c r="BJ122" i="9"/>
  <c r="BK122" i="9"/>
  <c r="BB123" i="9"/>
  <c r="BC123" i="9"/>
  <c r="BD123" i="9"/>
  <c r="BE123" i="9"/>
  <c r="BF123" i="9"/>
  <c r="BG123" i="9"/>
  <c r="BH123" i="9"/>
  <c r="BI123" i="9"/>
  <c r="BJ123" i="9"/>
  <c r="BK123" i="9"/>
  <c r="BB124" i="9"/>
  <c r="BC124" i="9"/>
  <c r="BD124" i="9"/>
  <c r="BE124" i="9"/>
  <c r="BF124" i="9"/>
  <c r="BG124" i="9"/>
  <c r="BH124" i="9"/>
  <c r="BI124" i="9"/>
  <c r="BJ124" i="9"/>
  <c r="BK124" i="9"/>
  <c r="BB125" i="9"/>
  <c r="BC125" i="9"/>
  <c r="BD125" i="9"/>
  <c r="BE125" i="9"/>
  <c r="BF125" i="9"/>
  <c r="BG125" i="9"/>
  <c r="BH125" i="9"/>
  <c r="BI125" i="9"/>
  <c r="BJ125" i="9"/>
  <c r="BK125" i="9"/>
  <c r="BB126" i="9"/>
  <c r="BC126" i="9"/>
  <c r="BD126" i="9"/>
  <c r="BE126" i="9"/>
  <c r="BF126" i="9"/>
  <c r="BG126" i="9"/>
  <c r="BH126" i="9"/>
  <c r="BI126" i="9"/>
  <c r="BJ126" i="9"/>
  <c r="BK126" i="9"/>
  <c r="BB127" i="9"/>
  <c r="BC127" i="9"/>
  <c r="BD127" i="9"/>
  <c r="BE127" i="9"/>
  <c r="BF127" i="9"/>
  <c r="BG127" i="9"/>
  <c r="BH127" i="9"/>
  <c r="BI127" i="9"/>
  <c r="BJ127" i="9"/>
  <c r="BK127" i="9"/>
  <c r="BB128" i="9"/>
  <c r="BC128" i="9"/>
  <c r="BD128" i="9"/>
  <c r="BE128" i="9"/>
  <c r="BF128" i="9"/>
  <c r="BG128" i="9"/>
  <c r="BH128" i="9"/>
  <c r="BI128" i="9"/>
  <c r="BJ128" i="9"/>
  <c r="BK128" i="9"/>
  <c r="BB129" i="9"/>
  <c r="BC129" i="9"/>
  <c r="BD129" i="9"/>
  <c r="BE129" i="9"/>
  <c r="BF129" i="9"/>
  <c r="BG129" i="9"/>
  <c r="BH129" i="9"/>
  <c r="BI129" i="9"/>
  <c r="BJ129" i="9"/>
  <c r="BK129" i="9"/>
  <c r="BB130" i="9"/>
  <c r="BC130" i="9"/>
  <c r="BD130" i="9"/>
  <c r="BE130" i="9"/>
  <c r="BF130" i="9"/>
  <c r="BG130" i="9"/>
  <c r="BH130" i="9"/>
  <c r="BI130" i="9"/>
  <c r="BJ130" i="9"/>
  <c r="BK130" i="9"/>
  <c r="BB131" i="9"/>
  <c r="BC131" i="9"/>
  <c r="BD131" i="9"/>
  <c r="BE131" i="9"/>
  <c r="BF131" i="9"/>
  <c r="BG131" i="9"/>
  <c r="BH131" i="9"/>
  <c r="BI131" i="9"/>
  <c r="BJ131" i="9"/>
  <c r="BK131" i="9"/>
  <c r="BB132" i="9"/>
  <c r="BC132" i="9"/>
  <c r="BD132" i="9"/>
  <c r="BE132" i="9"/>
  <c r="BF132" i="9"/>
  <c r="BG132" i="9"/>
  <c r="BH132" i="9"/>
  <c r="BI132" i="9"/>
  <c r="BJ132" i="9"/>
  <c r="BK132" i="9"/>
  <c r="BB133" i="9"/>
  <c r="BC133" i="9"/>
  <c r="BD133" i="9"/>
  <c r="BE133" i="9"/>
  <c r="BF133" i="9"/>
  <c r="BG133" i="9"/>
  <c r="BH133" i="9"/>
  <c r="BI133" i="9"/>
  <c r="BJ133" i="9"/>
  <c r="BK133" i="9"/>
  <c r="BB134" i="9"/>
  <c r="BC134" i="9"/>
  <c r="BD134" i="9"/>
  <c r="BE134" i="9"/>
  <c r="BF134" i="9"/>
  <c r="BG134" i="9"/>
  <c r="BH134" i="9"/>
  <c r="BI134" i="9"/>
  <c r="BJ134" i="9"/>
  <c r="BK134" i="9"/>
  <c r="BB135" i="9"/>
  <c r="BC135" i="9"/>
  <c r="BD135" i="9"/>
  <c r="BE135" i="9"/>
  <c r="BF135" i="9"/>
  <c r="BG135" i="9"/>
  <c r="BH135" i="9"/>
  <c r="BI135" i="9"/>
  <c r="BJ135" i="9"/>
  <c r="BK135" i="9"/>
  <c r="BB136" i="9"/>
  <c r="BC136" i="9"/>
  <c r="BD136" i="9"/>
  <c r="BE136" i="9"/>
  <c r="BF136" i="9"/>
  <c r="BG136" i="9"/>
  <c r="BH136" i="9"/>
  <c r="BI136" i="9"/>
  <c r="BJ136" i="9"/>
  <c r="BK136" i="9"/>
  <c r="BB137" i="9"/>
  <c r="BC137" i="9"/>
  <c r="BD137" i="9"/>
  <c r="BE137" i="9"/>
  <c r="BF137" i="9"/>
  <c r="BG137" i="9"/>
  <c r="BH137" i="9"/>
  <c r="BI137" i="9"/>
  <c r="BJ137" i="9"/>
  <c r="BK137" i="9"/>
  <c r="BB138" i="9"/>
  <c r="BC138" i="9"/>
  <c r="BD138" i="9"/>
  <c r="BE138" i="9"/>
  <c r="BF138" i="9"/>
  <c r="BG138" i="9"/>
  <c r="BH138" i="9"/>
  <c r="BI138" i="9"/>
  <c r="BJ138" i="9"/>
  <c r="BK138" i="9"/>
  <c r="BB139" i="9"/>
  <c r="BC139" i="9"/>
  <c r="BD139" i="9"/>
  <c r="BE139" i="9"/>
  <c r="BF139" i="9"/>
  <c r="BG139" i="9"/>
  <c r="BH139" i="9"/>
  <c r="BI139" i="9"/>
  <c r="BJ139" i="9"/>
  <c r="BK139" i="9"/>
  <c r="BB140" i="9"/>
  <c r="BC140" i="9"/>
  <c r="BD140" i="9"/>
  <c r="BE140" i="9"/>
  <c r="BF140" i="9"/>
  <c r="BG140" i="9"/>
  <c r="BH140" i="9"/>
  <c r="BI140" i="9"/>
  <c r="BJ140" i="9"/>
  <c r="BK140" i="9"/>
  <c r="BB141" i="9"/>
  <c r="BC141" i="9"/>
  <c r="BD141" i="9"/>
  <c r="BE141" i="9"/>
  <c r="BF141" i="9"/>
  <c r="BG141" i="9"/>
  <c r="BH141" i="9"/>
  <c r="BI141" i="9"/>
  <c r="BJ141" i="9"/>
  <c r="BK141" i="9"/>
  <c r="BB142" i="9"/>
  <c r="BC142" i="9"/>
  <c r="BD142" i="9"/>
  <c r="BE142" i="9"/>
  <c r="BF142" i="9"/>
  <c r="BG142" i="9"/>
  <c r="BH142" i="9"/>
  <c r="BI142" i="9"/>
  <c r="BJ142" i="9"/>
  <c r="BK142" i="9"/>
  <c r="BB143" i="9"/>
  <c r="BC143" i="9"/>
  <c r="BD143" i="9"/>
  <c r="BE143" i="9"/>
  <c r="BF143" i="9"/>
  <c r="BG143" i="9"/>
  <c r="BH143" i="9"/>
  <c r="BI143" i="9"/>
  <c r="BJ143" i="9"/>
  <c r="BK143" i="9"/>
  <c r="BB144" i="9"/>
  <c r="BC144" i="9"/>
  <c r="BD144" i="9"/>
  <c r="BE144" i="9"/>
  <c r="BF144" i="9"/>
  <c r="BG144" i="9"/>
  <c r="BH144" i="9"/>
  <c r="BI144" i="9"/>
  <c r="BJ144" i="9"/>
  <c r="BK144" i="9"/>
  <c r="BB145" i="9"/>
  <c r="BC145" i="9"/>
  <c r="BD145" i="9"/>
  <c r="BE145" i="9"/>
  <c r="BF145" i="9"/>
  <c r="BG145" i="9"/>
  <c r="BH145" i="9"/>
  <c r="BI145" i="9"/>
  <c r="BJ145" i="9"/>
  <c r="BK145" i="9"/>
  <c r="BB146" i="9"/>
  <c r="BC146" i="9"/>
  <c r="BD146" i="9"/>
  <c r="BE146" i="9"/>
  <c r="BF146" i="9"/>
  <c r="BG146" i="9"/>
  <c r="BH146" i="9"/>
  <c r="BI146" i="9"/>
  <c r="BJ146" i="9"/>
  <c r="BK146" i="9"/>
  <c r="BB147" i="9"/>
  <c r="BC147" i="9"/>
  <c r="BD147" i="9"/>
  <c r="BE147" i="9"/>
  <c r="BF147" i="9"/>
  <c r="BG147" i="9"/>
  <c r="BH147" i="9"/>
  <c r="BI147" i="9"/>
  <c r="BJ147" i="9"/>
  <c r="BK147" i="9"/>
  <c r="BB148" i="9"/>
  <c r="BC148" i="9"/>
  <c r="BD148" i="9"/>
  <c r="BE148" i="9"/>
  <c r="BF148" i="9"/>
  <c r="BG148" i="9"/>
  <c r="BH148" i="9"/>
  <c r="BI148" i="9"/>
  <c r="BJ148" i="9"/>
  <c r="BK148" i="9"/>
  <c r="BB149" i="9"/>
  <c r="BC149" i="9"/>
  <c r="BD149" i="9"/>
  <c r="BE149" i="9"/>
  <c r="BF149" i="9"/>
  <c r="BG149" i="9"/>
  <c r="BH149" i="9"/>
  <c r="BI149" i="9"/>
  <c r="BJ149" i="9"/>
  <c r="BK149" i="9"/>
  <c r="BB150" i="9"/>
  <c r="BC150" i="9"/>
  <c r="BD150" i="9"/>
  <c r="BE150" i="9"/>
  <c r="BF150" i="9"/>
  <c r="BG150" i="9"/>
  <c r="BH150" i="9"/>
  <c r="BI150" i="9"/>
  <c r="BJ150" i="9"/>
  <c r="BK150" i="9"/>
  <c r="BB151" i="9"/>
  <c r="BC151" i="9"/>
  <c r="BD151" i="9"/>
  <c r="BE151" i="9"/>
  <c r="BF151" i="9"/>
  <c r="BG151" i="9"/>
  <c r="BH151" i="9"/>
  <c r="BI151" i="9"/>
  <c r="BJ151" i="9"/>
  <c r="BK151" i="9"/>
  <c r="BB152" i="9"/>
  <c r="BC152" i="9"/>
  <c r="BD152" i="9"/>
  <c r="BE152" i="9"/>
  <c r="BF152" i="9"/>
  <c r="BG152" i="9"/>
  <c r="BH152" i="9"/>
  <c r="BI152" i="9"/>
  <c r="BJ152" i="9"/>
  <c r="BK152" i="9"/>
  <c r="BB153" i="9"/>
  <c r="BC153" i="9"/>
  <c r="BD153" i="9"/>
  <c r="BE153" i="9"/>
  <c r="BF153" i="9"/>
  <c r="BG153" i="9"/>
  <c r="BH153" i="9"/>
  <c r="BI153" i="9"/>
  <c r="BJ153" i="9"/>
  <c r="BK153" i="9"/>
  <c r="BB154" i="9"/>
  <c r="BC154" i="9"/>
  <c r="BD154" i="9"/>
  <c r="BE154" i="9"/>
  <c r="BF154" i="9"/>
  <c r="BG154" i="9"/>
  <c r="BH154" i="9"/>
  <c r="BI154" i="9"/>
  <c r="BJ154" i="9"/>
  <c r="BK154" i="9"/>
  <c r="BB155" i="9"/>
  <c r="BC155" i="9"/>
  <c r="BD155" i="9"/>
  <c r="BE155" i="9"/>
  <c r="BF155" i="9"/>
  <c r="BG155" i="9"/>
  <c r="BH155" i="9"/>
  <c r="BI155" i="9"/>
  <c r="BJ155" i="9"/>
  <c r="BK155" i="9"/>
  <c r="BB156" i="9"/>
  <c r="BC156" i="9"/>
  <c r="BD156" i="9"/>
  <c r="BE156" i="9"/>
  <c r="BF156" i="9"/>
  <c r="BG156" i="9"/>
  <c r="BH156" i="9"/>
  <c r="BI156" i="9"/>
  <c r="BJ156" i="9"/>
  <c r="BK156" i="9"/>
  <c r="BB157" i="9"/>
  <c r="BC157" i="9"/>
  <c r="BD157" i="9"/>
  <c r="BE157" i="9"/>
  <c r="BF157" i="9"/>
  <c r="BG157" i="9"/>
  <c r="BH157" i="9"/>
  <c r="BI157" i="9"/>
  <c r="BJ157" i="9"/>
  <c r="BK157" i="9"/>
  <c r="BB158" i="9"/>
  <c r="BC158" i="9"/>
  <c r="BD158" i="9"/>
  <c r="BE158" i="9"/>
  <c r="BF158" i="9"/>
  <c r="BG158" i="9"/>
  <c r="BH158" i="9"/>
  <c r="BI158" i="9"/>
  <c r="BJ158" i="9"/>
  <c r="BK158" i="9"/>
  <c r="BB159" i="9"/>
  <c r="BC159" i="9"/>
  <c r="BD159" i="9"/>
  <c r="BE159" i="9"/>
  <c r="BF159" i="9"/>
  <c r="BG159" i="9"/>
  <c r="BH159" i="9"/>
  <c r="BI159" i="9"/>
  <c r="BJ159" i="9"/>
  <c r="BK159" i="9"/>
  <c r="BB160" i="9"/>
  <c r="BC160" i="9"/>
  <c r="BD160" i="9"/>
  <c r="BE160" i="9"/>
  <c r="BF160" i="9"/>
  <c r="BG160" i="9"/>
  <c r="BH160" i="9"/>
  <c r="BI160" i="9"/>
  <c r="BJ160" i="9"/>
  <c r="BK160" i="9"/>
  <c r="BB161" i="9"/>
  <c r="BC161" i="9"/>
  <c r="BD161" i="9"/>
  <c r="BE161" i="9"/>
  <c r="BF161" i="9"/>
  <c r="BG161" i="9"/>
  <c r="BH161" i="9"/>
  <c r="BI161" i="9"/>
  <c r="BJ161" i="9"/>
  <c r="BK161" i="9"/>
  <c r="BB162" i="9"/>
  <c r="BC162" i="9"/>
  <c r="BD162" i="9"/>
  <c r="BE162" i="9"/>
  <c r="BF162" i="9"/>
  <c r="BG162" i="9"/>
  <c r="BH162" i="9"/>
  <c r="BI162" i="9"/>
  <c r="BJ162" i="9"/>
  <c r="BK162" i="9"/>
  <c r="BB163" i="9"/>
  <c r="BC163" i="9"/>
  <c r="BD163" i="9"/>
  <c r="BE163" i="9"/>
  <c r="BF163" i="9"/>
  <c r="BG163" i="9"/>
  <c r="BH163" i="9"/>
  <c r="BI163" i="9"/>
  <c r="BJ163" i="9"/>
  <c r="BK163" i="9"/>
  <c r="BB164" i="9"/>
  <c r="BC164" i="9"/>
  <c r="BD164" i="9"/>
  <c r="BE164" i="9"/>
  <c r="BF164" i="9"/>
  <c r="BG164" i="9"/>
  <c r="BH164" i="9"/>
  <c r="BI164" i="9"/>
  <c r="BJ164" i="9"/>
  <c r="BK164" i="9"/>
  <c r="BB165" i="9"/>
  <c r="BC165" i="9"/>
  <c r="BD165" i="9"/>
  <c r="BE165" i="9"/>
  <c r="BF165" i="9"/>
  <c r="BG165" i="9"/>
  <c r="BH165" i="9"/>
  <c r="BI165" i="9"/>
  <c r="BJ165" i="9"/>
  <c r="BK165" i="9"/>
  <c r="BB166" i="9"/>
  <c r="BC166" i="9"/>
  <c r="BD166" i="9"/>
  <c r="BE166" i="9"/>
  <c r="BF166" i="9"/>
  <c r="BG166" i="9"/>
  <c r="BH166" i="9"/>
  <c r="BI166" i="9"/>
  <c r="BJ166" i="9"/>
  <c r="BK166" i="9"/>
  <c r="BB167" i="9"/>
  <c r="BC167" i="9"/>
  <c r="BD167" i="9"/>
  <c r="BE167" i="9"/>
  <c r="BF167" i="9"/>
  <c r="BG167" i="9"/>
  <c r="BH167" i="9"/>
  <c r="BI167" i="9"/>
  <c r="BJ167" i="9"/>
  <c r="BK167" i="9"/>
  <c r="BB168" i="9"/>
  <c r="BC168" i="9"/>
  <c r="BD168" i="9"/>
  <c r="BE168" i="9"/>
  <c r="BF168" i="9"/>
  <c r="BG168" i="9"/>
  <c r="BH168" i="9"/>
  <c r="BI168" i="9"/>
  <c r="BJ168" i="9"/>
  <c r="BK168" i="9"/>
  <c r="BB169" i="9"/>
  <c r="BC169" i="9"/>
  <c r="BD169" i="9"/>
  <c r="BE169" i="9"/>
  <c r="BF169" i="9"/>
  <c r="BG169" i="9"/>
  <c r="BH169" i="9"/>
  <c r="BI169" i="9"/>
  <c r="BJ169" i="9"/>
  <c r="BK169" i="9"/>
  <c r="BB170" i="9"/>
  <c r="BC170" i="9"/>
  <c r="BD170" i="9"/>
  <c r="BE170" i="9"/>
  <c r="BF170" i="9"/>
  <c r="BG170" i="9"/>
  <c r="BH170" i="9"/>
  <c r="BI170" i="9"/>
  <c r="BJ170" i="9"/>
  <c r="BK170" i="9"/>
  <c r="BB171" i="9"/>
  <c r="BC171" i="9"/>
  <c r="BD171" i="9"/>
  <c r="BE171" i="9"/>
  <c r="BF171" i="9"/>
  <c r="BG171" i="9"/>
  <c r="BH171" i="9"/>
  <c r="BI171" i="9"/>
  <c r="BJ171" i="9"/>
  <c r="BK171" i="9"/>
  <c r="BB172" i="9"/>
  <c r="BC172" i="9"/>
  <c r="BD172" i="9"/>
  <c r="BE172" i="9"/>
  <c r="BF172" i="9"/>
  <c r="BG172" i="9"/>
  <c r="BH172" i="9"/>
  <c r="BI172" i="9"/>
  <c r="BJ172" i="9"/>
  <c r="BK172" i="9"/>
  <c r="BB173" i="9"/>
  <c r="BC173" i="9"/>
  <c r="BD173" i="9"/>
  <c r="BE173" i="9"/>
  <c r="BF173" i="9"/>
  <c r="BG173" i="9"/>
  <c r="BH173" i="9"/>
  <c r="BI173" i="9"/>
  <c r="BJ173" i="9"/>
  <c r="BK173" i="9"/>
  <c r="BB174" i="9"/>
  <c r="BC174" i="9"/>
  <c r="BD174" i="9"/>
  <c r="BE174" i="9"/>
  <c r="BF174" i="9"/>
  <c r="BG174" i="9"/>
  <c r="BH174" i="9"/>
  <c r="BI174" i="9"/>
  <c r="BJ174" i="9"/>
  <c r="BK174" i="9"/>
  <c r="BB175" i="9"/>
  <c r="BC175" i="9"/>
  <c r="BD175" i="9"/>
  <c r="BE175" i="9"/>
  <c r="BF175" i="9"/>
  <c r="BG175" i="9"/>
  <c r="BH175" i="9"/>
  <c r="BI175" i="9"/>
  <c r="BJ175" i="9"/>
  <c r="BK175" i="9"/>
  <c r="BB176" i="9"/>
  <c r="BC176" i="9"/>
  <c r="BD176" i="9"/>
  <c r="BE176" i="9"/>
  <c r="BF176" i="9"/>
  <c r="BG176" i="9"/>
  <c r="BH176" i="9"/>
  <c r="BI176" i="9"/>
  <c r="BJ176" i="9"/>
  <c r="BK176" i="9"/>
  <c r="BB177" i="9"/>
  <c r="BC177" i="9"/>
  <c r="BD177" i="9"/>
  <c r="BE177" i="9"/>
  <c r="BF177" i="9"/>
  <c r="BG177" i="9"/>
  <c r="BH177" i="9"/>
  <c r="BI177" i="9"/>
  <c r="BJ177" i="9"/>
  <c r="BK177" i="9"/>
  <c r="BB178" i="9"/>
  <c r="BC178" i="9"/>
  <c r="BD178" i="9"/>
  <c r="BE178" i="9"/>
  <c r="BF178" i="9"/>
  <c r="BG178" i="9"/>
  <c r="BH178" i="9"/>
  <c r="BI178" i="9"/>
  <c r="BJ178" i="9"/>
  <c r="BK178" i="9"/>
  <c r="BB179" i="9"/>
  <c r="BC179" i="9"/>
  <c r="BD179" i="9"/>
  <c r="BE179" i="9"/>
  <c r="BF179" i="9"/>
  <c r="BG179" i="9"/>
  <c r="BH179" i="9"/>
  <c r="BI179" i="9"/>
  <c r="BJ179" i="9"/>
  <c r="BK179" i="9"/>
  <c r="BB180" i="9"/>
  <c r="BC180" i="9"/>
  <c r="BD180" i="9"/>
  <c r="BE180" i="9"/>
  <c r="BF180" i="9"/>
  <c r="BG180" i="9"/>
  <c r="BH180" i="9"/>
  <c r="BI180" i="9"/>
  <c r="BJ180" i="9"/>
  <c r="BK180" i="9"/>
  <c r="BB181" i="9"/>
  <c r="BC181" i="9"/>
  <c r="BD181" i="9"/>
  <c r="BE181" i="9"/>
  <c r="BF181" i="9"/>
  <c r="BG181" i="9"/>
  <c r="BH181" i="9"/>
  <c r="BI181" i="9"/>
  <c r="BJ181" i="9"/>
  <c r="BK181" i="9"/>
  <c r="BB182" i="9"/>
  <c r="BC182" i="9"/>
  <c r="BD182" i="9"/>
  <c r="BE182" i="9"/>
  <c r="BF182" i="9"/>
  <c r="BG182" i="9"/>
  <c r="BH182" i="9"/>
  <c r="BI182" i="9"/>
  <c r="BJ182" i="9"/>
  <c r="BK182" i="9"/>
  <c r="BB183" i="9"/>
  <c r="BC183" i="9"/>
  <c r="BD183" i="9"/>
  <c r="BE183" i="9"/>
  <c r="BF183" i="9"/>
  <c r="BG183" i="9"/>
  <c r="BH183" i="9"/>
  <c r="BI183" i="9"/>
  <c r="BJ183" i="9"/>
  <c r="BK183" i="9"/>
  <c r="BB184" i="9"/>
  <c r="BC184" i="9"/>
  <c r="BD184" i="9"/>
  <c r="BE184" i="9"/>
  <c r="BF184" i="9"/>
  <c r="BG184" i="9"/>
  <c r="BH184" i="9"/>
  <c r="BI184" i="9"/>
  <c r="BJ184" i="9"/>
  <c r="BK184" i="9"/>
  <c r="BB185" i="9"/>
  <c r="BC185" i="9"/>
  <c r="BD185" i="9"/>
  <c r="BE185" i="9"/>
  <c r="BF185" i="9"/>
  <c r="BG185" i="9"/>
  <c r="BH185" i="9"/>
  <c r="BI185" i="9"/>
  <c r="BJ185" i="9"/>
  <c r="BK185" i="9"/>
  <c r="BB186" i="9"/>
  <c r="BC186" i="9"/>
  <c r="BD186" i="9"/>
  <c r="BE186" i="9"/>
  <c r="BF186" i="9"/>
  <c r="BG186" i="9"/>
  <c r="BH186" i="9"/>
  <c r="BI186" i="9"/>
  <c r="BJ186" i="9"/>
  <c r="BK186" i="9"/>
  <c r="BB187" i="9"/>
  <c r="BC187" i="9"/>
  <c r="BD187" i="9"/>
  <c r="BE187" i="9"/>
  <c r="BF187" i="9"/>
  <c r="BG187" i="9"/>
  <c r="BH187" i="9"/>
  <c r="BI187" i="9"/>
  <c r="BJ187" i="9"/>
  <c r="BK187" i="9"/>
  <c r="BB188" i="9"/>
  <c r="BC188" i="9"/>
  <c r="BD188" i="9"/>
  <c r="BE188" i="9"/>
  <c r="BF188" i="9"/>
  <c r="BG188" i="9"/>
  <c r="BH188" i="9"/>
  <c r="BI188" i="9"/>
  <c r="BJ188" i="9"/>
  <c r="BK188" i="9"/>
  <c r="BB189" i="9"/>
  <c r="BC189" i="9"/>
  <c r="BD189" i="9"/>
  <c r="BE189" i="9"/>
  <c r="BF189" i="9"/>
  <c r="BG189" i="9"/>
  <c r="BH189" i="9"/>
  <c r="BI189" i="9"/>
  <c r="BJ189" i="9"/>
  <c r="BK189" i="9"/>
  <c r="BB190" i="9"/>
  <c r="BC190" i="9"/>
  <c r="BD190" i="9"/>
  <c r="BE190" i="9"/>
  <c r="BF190" i="9"/>
  <c r="BG190" i="9"/>
  <c r="BH190" i="9"/>
  <c r="BI190" i="9"/>
  <c r="BJ190" i="9"/>
  <c r="BK190" i="9"/>
  <c r="BB191" i="9"/>
  <c r="BC191" i="9"/>
  <c r="BD191" i="9"/>
  <c r="BE191" i="9"/>
  <c r="BF191" i="9"/>
  <c r="BG191" i="9"/>
  <c r="BH191" i="9"/>
  <c r="BI191" i="9"/>
  <c r="BJ191" i="9"/>
  <c r="BK191" i="9"/>
  <c r="BB192" i="9"/>
  <c r="BC192" i="9"/>
  <c r="BD192" i="9"/>
  <c r="BE192" i="9"/>
  <c r="BF192" i="9"/>
  <c r="BG192" i="9"/>
  <c r="BH192" i="9"/>
  <c r="BI192" i="9"/>
  <c r="BJ192" i="9"/>
  <c r="BK192" i="9"/>
  <c r="BB193" i="9"/>
  <c r="BC193" i="9"/>
  <c r="BD193" i="9"/>
  <c r="BE193" i="9"/>
  <c r="BF193" i="9"/>
  <c r="BG193" i="9"/>
  <c r="BH193" i="9"/>
  <c r="BI193" i="9"/>
  <c r="BJ193" i="9"/>
  <c r="BK193" i="9"/>
  <c r="BB194" i="9"/>
  <c r="BC194" i="9"/>
  <c r="BD194" i="9"/>
  <c r="BE194" i="9"/>
  <c r="BF194" i="9"/>
  <c r="BG194" i="9"/>
  <c r="BH194" i="9"/>
  <c r="BI194" i="9"/>
  <c r="BJ194" i="9"/>
  <c r="BK194" i="9"/>
  <c r="BB195" i="9"/>
  <c r="BC195" i="9"/>
  <c r="BD195" i="9"/>
  <c r="BE195" i="9"/>
  <c r="BF195" i="9"/>
  <c r="BG195" i="9"/>
  <c r="BH195" i="9"/>
  <c r="BI195" i="9"/>
  <c r="BJ195" i="9"/>
  <c r="BK195" i="9"/>
  <c r="BB196" i="9"/>
  <c r="BC196" i="9"/>
  <c r="BD196" i="9"/>
  <c r="BE196" i="9"/>
  <c r="BF196" i="9"/>
  <c r="BG196" i="9"/>
  <c r="BH196" i="9"/>
  <c r="BI196" i="9"/>
  <c r="BJ196" i="9"/>
  <c r="BK196" i="9"/>
  <c r="BB197" i="9"/>
  <c r="BC197" i="9"/>
  <c r="BD197" i="9"/>
  <c r="BE197" i="9"/>
  <c r="BF197" i="9"/>
  <c r="BG197" i="9"/>
  <c r="BH197" i="9"/>
  <c r="BI197" i="9"/>
  <c r="BJ197" i="9"/>
  <c r="BK197" i="9"/>
  <c r="BB198" i="9"/>
  <c r="BC198" i="9"/>
  <c r="BD198" i="9"/>
  <c r="BE198" i="9"/>
  <c r="BF198" i="9"/>
  <c r="BG198" i="9"/>
  <c r="BH198" i="9"/>
  <c r="BI198" i="9"/>
  <c r="BJ198" i="9"/>
  <c r="BK198" i="9"/>
  <c r="BB199" i="9"/>
  <c r="BC199" i="9"/>
  <c r="BD199" i="9"/>
  <c r="BE199" i="9"/>
  <c r="BF199" i="9"/>
  <c r="BG199" i="9"/>
  <c r="BH199" i="9"/>
  <c r="BI199" i="9"/>
  <c r="BJ199" i="9"/>
  <c r="BK199" i="9"/>
  <c r="BB200" i="9"/>
  <c r="BC200" i="9"/>
  <c r="BD200" i="9"/>
  <c r="BE200" i="9"/>
  <c r="BF200" i="9"/>
  <c r="BG200" i="9"/>
  <c r="BH200" i="9"/>
  <c r="BI200" i="9"/>
  <c r="BJ200" i="9"/>
  <c r="BK200" i="9"/>
  <c r="BB201" i="9"/>
  <c r="BC201" i="9"/>
  <c r="BD201" i="9"/>
  <c r="BE201" i="9"/>
  <c r="BF201" i="9"/>
  <c r="BG201" i="9"/>
  <c r="BH201" i="9"/>
  <c r="BI201" i="9"/>
  <c r="BJ201" i="9"/>
  <c r="BK201" i="9"/>
  <c r="BB202" i="9"/>
  <c r="BC202" i="9"/>
  <c r="BD202" i="9"/>
  <c r="BE202" i="9"/>
  <c r="BF202" i="9"/>
  <c r="BG202" i="9"/>
  <c r="BH202" i="9"/>
  <c r="BI202" i="9"/>
  <c r="BJ202" i="9"/>
  <c r="BK202" i="9"/>
  <c r="BB203" i="9"/>
  <c r="BC203" i="9"/>
  <c r="BD203" i="9"/>
  <c r="BE203" i="9"/>
  <c r="BF203" i="9"/>
  <c r="BG203" i="9"/>
  <c r="BH203" i="9"/>
  <c r="BI203" i="9"/>
  <c r="BJ203" i="9"/>
  <c r="BK203" i="9"/>
  <c r="BB204" i="9"/>
  <c r="BC204" i="9"/>
  <c r="BD204" i="9"/>
  <c r="BE204" i="9"/>
  <c r="BF204" i="9"/>
  <c r="BG204" i="9"/>
  <c r="BH204" i="9"/>
  <c r="BI204" i="9"/>
  <c r="BJ204" i="9"/>
  <c r="BK204" i="9"/>
  <c r="BB205" i="9"/>
  <c r="BC205" i="9"/>
  <c r="BD205" i="9"/>
  <c r="BE205" i="9"/>
  <c r="BF205" i="9"/>
  <c r="BG205" i="9"/>
  <c r="BH205" i="9"/>
  <c r="BI205" i="9"/>
  <c r="BJ205" i="9"/>
  <c r="BK205" i="9"/>
  <c r="BB206" i="9"/>
  <c r="BC206" i="9"/>
  <c r="BD206" i="9"/>
  <c r="BE206" i="9"/>
  <c r="BF206" i="9"/>
  <c r="BG206" i="9"/>
  <c r="BH206" i="9"/>
  <c r="BI206" i="9"/>
  <c r="BJ206" i="9"/>
  <c r="BK206" i="9"/>
  <c r="BB207" i="9"/>
  <c r="BC207" i="9"/>
  <c r="BD207" i="9"/>
  <c r="BE207" i="9"/>
  <c r="BF207" i="9"/>
  <c r="BG207" i="9"/>
  <c r="BH207" i="9"/>
  <c r="BI207" i="9"/>
  <c r="BJ207" i="9"/>
  <c r="BK207" i="9"/>
  <c r="BB208" i="9"/>
  <c r="BC208" i="9"/>
  <c r="BD208" i="9"/>
  <c r="BE208" i="9"/>
  <c r="BF208" i="9"/>
  <c r="BG208" i="9"/>
  <c r="BH208" i="9"/>
  <c r="BI208" i="9"/>
  <c r="BJ208" i="9"/>
  <c r="BK208" i="9"/>
  <c r="BB209" i="9"/>
  <c r="BC209" i="9"/>
  <c r="BD209" i="9"/>
  <c r="BE209" i="9"/>
  <c r="BF209" i="9"/>
  <c r="BG209" i="9"/>
  <c r="BH209" i="9"/>
  <c r="BI209" i="9"/>
  <c r="BJ209" i="9"/>
  <c r="BK209" i="9"/>
  <c r="BB210" i="9"/>
  <c r="BC210" i="9"/>
  <c r="BD210" i="9"/>
  <c r="BE210" i="9"/>
  <c r="BF210" i="9"/>
  <c r="BG210" i="9"/>
  <c r="BH210" i="9"/>
  <c r="BI210" i="9"/>
  <c r="BJ210" i="9"/>
  <c r="BK210" i="9"/>
  <c r="BB211" i="9"/>
  <c r="BC211" i="9"/>
  <c r="BD211" i="9"/>
  <c r="BE211" i="9"/>
  <c r="BF211" i="9"/>
  <c r="BG211" i="9"/>
  <c r="BH211" i="9"/>
  <c r="BI211" i="9"/>
  <c r="BJ211" i="9"/>
  <c r="BK211" i="9"/>
  <c r="BB212" i="9"/>
  <c r="BC212" i="9"/>
  <c r="BD212" i="9"/>
  <c r="BE212" i="9"/>
  <c r="BF212" i="9"/>
  <c r="BG212" i="9"/>
  <c r="BH212" i="9"/>
  <c r="BI212" i="9"/>
  <c r="BJ212" i="9"/>
  <c r="BK212" i="9"/>
  <c r="BB213" i="9"/>
  <c r="BC213" i="9"/>
  <c r="BD213" i="9"/>
  <c r="BE213" i="9"/>
  <c r="BF213" i="9"/>
  <c r="BG213" i="9"/>
  <c r="BH213" i="9"/>
  <c r="BI213" i="9"/>
  <c r="BJ213" i="9"/>
  <c r="BK213" i="9"/>
  <c r="BB214" i="9"/>
  <c r="BC214" i="9"/>
  <c r="BD214" i="9"/>
  <c r="BE214" i="9"/>
  <c r="BF214" i="9"/>
  <c r="BG214" i="9"/>
  <c r="BH214" i="9"/>
  <c r="BI214" i="9"/>
  <c r="BJ214" i="9"/>
  <c r="BK214" i="9"/>
  <c r="BB215" i="9"/>
  <c r="BC215" i="9"/>
  <c r="BD215" i="9"/>
  <c r="BE215" i="9"/>
  <c r="BF215" i="9"/>
  <c r="BG215" i="9"/>
  <c r="BH215" i="9"/>
  <c r="BI215" i="9"/>
  <c r="BJ215" i="9"/>
  <c r="BK215" i="9"/>
  <c r="BB216" i="9"/>
  <c r="BC216" i="9"/>
  <c r="BD216" i="9"/>
  <c r="BE216" i="9"/>
  <c r="BF216" i="9"/>
  <c r="BG216" i="9"/>
  <c r="BH216" i="9"/>
  <c r="BI216" i="9"/>
  <c r="BJ216" i="9"/>
  <c r="BK216" i="9"/>
  <c r="BB217" i="9"/>
  <c r="BC217" i="9"/>
  <c r="BD217" i="9"/>
  <c r="BE217" i="9"/>
  <c r="BF217" i="9"/>
  <c r="BG217" i="9"/>
  <c r="BH217" i="9"/>
  <c r="BI217" i="9"/>
  <c r="BJ217" i="9"/>
  <c r="BK217" i="9"/>
  <c r="BB218" i="9"/>
  <c r="BC218" i="9"/>
  <c r="BD218" i="9"/>
  <c r="BE218" i="9"/>
  <c r="BF218" i="9"/>
  <c r="BG218" i="9"/>
  <c r="BH218" i="9"/>
  <c r="BI218" i="9"/>
  <c r="BJ218" i="9"/>
  <c r="BK218" i="9"/>
  <c r="BB219" i="9"/>
  <c r="BC219" i="9"/>
  <c r="BD219" i="9"/>
  <c r="BE219" i="9"/>
  <c r="BF219" i="9"/>
  <c r="BG219" i="9"/>
  <c r="BH219" i="9"/>
  <c r="BI219" i="9"/>
  <c r="BJ219" i="9"/>
  <c r="BK219" i="9"/>
  <c r="BB220" i="9"/>
  <c r="BC220" i="9"/>
  <c r="BD220" i="9"/>
  <c r="BE220" i="9"/>
  <c r="BF220" i="9"/>
  <c r="BG220" i="9"/>
  <c r="BH220" i="9"/>
  <c r="BI220" i="9"/>
  <c r="BJ220" i="9"/>
  <c r="BK220" i="9"/>
  <c r="BB221" i="9"/>
  <c r="BC221" i="9"/>
  <c r="BD221" i="9"/>
  <c r="BE221" i="9"/>
  <c r="BF221" i="9"/>
  <c r="BG221" i="9"/>
  <c r="BH221" i="9"/>
  <c r="BI221" i="9"/>
  <c r="BJ221" i="9"/>
  <c r="BK221" i="9"/>
  <c r="BB222" i="9"/>
  <c r="BC222" i="9"/>
  <c r="BD222" i="9"/>
  <c r="BE222" i="9"/>
  <c r="BF222" i="9"/>
  <c r="BG222" i="9"/>
  <c r="BH222" i="9"/>
  <c r="BI222" i="9"/>
  <c r="BJ222" i="9"/>
  <c r="BK222" i="9"/>
  <c r="BB223" i="9"/>
  <c r="BC223" i="9"/>
  <c r="BD223" i="9"/>
  <c r="BE223" i="9"/>
  <c r="BF223" i="9"/>
  <c r="BG223" i="9"/>
  <c r="BH223" i="9"/>
  <c r="BI223" i="9"/>
  <c r="BJ223" i="9"/>
  <c r="BK223" i="9"/>
  <c r="BB224" i="9"/>
  <c r="BC224" i="9"/>
  <c r="BD224" i="9"/>
  <c r="BE224" i="9"/>
  <c r="BF224" i="9"/>
  <c r="BG224" i="9"/>
  <c r="BH224" i="9"/>
  <c r="BI224" i="9"/>
  <c r="BJ224" i="9"/>
  <c r="BK224" i="9"/>
  <c r="BB225" i="9"/>
  <c r="BC225" i="9"/>
  <c r="BD225" i="9"/>
  <c r="BE225" i="9"/>
  <c r="BF225" i="9"/>
  <c r="BG225" i="9"/>
  <c r="BH225" i="9"/>
  <c r="BI225" i="9"/>
  <c r="BJ225" i="9"/>
  <c r="BK225" i="9"/>
  <c r="BB226" i="9"/>
  <c r="BC226" i="9"/>
  <c r="BD226" i="9"/>
  <c r="BE226" i="9"/>
  <c r="BF226" i="9"/>
  <c r="BG226" i="9"/>
  <c r="BH226" i="9"/>
  <c r="BI226" i="9"/>
  <c r="BJ226" i="9"/>
  <c r="BK226" i="9"/>
  <c r="BB227" i="9"/>
  <c r="BC227" i="9"/>
  <c r="BD227" i="9"/>
  <c r="BE227" i="9"/>
  <c r="BF227" i="9"/>
  <c r="BG227" i="9"/>
  <c r="BH227" i="9"/>
  <c r="BI227" i="9"/>
  <c r="BJ227" i="9"/>
  <c r="BK227" i="9"/>
  <c r="BB228" i="9"/>
  <c r="BC228" i="9"/>
  <c r="BD228" i="9"/>
  <c r="BE228" i="9"/>
  <c r="BF228" i="9"/>
  <c r="BG228" i="9"/>
  <c r="BH228" i="9"/>
  <c r="BI228" i="9"/>
  <c r="BJ228" i="9"/>
  <c r="BK228" i="9"/>
  <c r="BB229" i="9"/>
  <c r="BC229" i="9"/>
  <c r="BD229" i="9"/>
  <c r="BE229" i="9"/>
  <c r="BF229" i="9"/>
  <c r="BG229" i="9"/>
  <c r="BH229" i="9"/>
  <c r="BI229" i="9"/>
  <c r="BJ229" i="9"/>
  <c r="BK229" i="9"/>
  <c r="BB230" i="9"/>
  <c r="BC230" i="9"/>
  <c r="BD230" i="9"/>
  <c r="BE230" i="9"/>
  <c r="BF230" i="9"/>
  <c r="BG230" i="9"/>
  <c r="BH230" i="9"/>
  <c r="BI230" i="9"/>
  <c r="BJ230" i="9"/>
  <c r="BK230" i="9"/>
  <c r="BB231" i="9"/>
  <c r="BC231" i="9"/>
  <c r="BD231" i="9"/>
  <c r="BE231" i="9"/>
  <c r="BF231" i="9"/>
  <c r="BG231" i="9"/>
  <c r="BH231" i="9"/>
  <c r="BI231" i="9"/>
  <c r="BJ231" i="9"/>
  <c r="BK231" i="9"/>
  <c r="BB232" i="9"/>
  <c r="BC232" i="9"/>
  <c r="BD232" i="9"/>
  <c r="BE232" i="9"/>
  <c r="BF232" i="9"/>
  <c r="BG232" i="9"/>
  <c r="BH232" i="9"/>
  <c r="BI232" i="9"/>
  <c r="BJ232" i="9"/>
  <c r="BK232" i="9"/>
  <c r="BB233" i="9"/>
  <c r="BC233" i="9"/>
  <c r="BD233" i="9"/>
  <c r="BE233" i="9"/>
  <c r="BF233" i="9"/>
  <c r="BG233" i="9"/>
  <c r="BH233" i="9"/>
  <c r="BI233" i="9"/>
  <c r="BJ233" i="9"/>
  <c r="BK233" i="9"/>
  <c r="BB234" i="9"/>
  <c r="BC234" i="9"/>
  <c r="BD234" i="9"/>
  <c r="BE234" i="9"/>
  <c r="BF234" i="9"/>
  <c r="BG234" i="9"/>
  <c r="BH234" i="9"/>
  <c r="BI234" i="9"/>
  <c r="BJ234" i="9"/>
  <c r="BK234" i="9"/>
  <c r="BB235" i="9"/>
  <c r="BC235" i="9"/>
  <c r="BD235" i="9"/>
  <c r="BE235" i="9"/>
  <c r="BF235" i="9"/>
  <c r="BG235" i="9"/>
  <c r="BH235" i="9"/>
  <c r="BI235" i="9"/>
  <c r="BJ235" i="9"/>
  <c r="BK235" i="9"/>
  <c r="BB236" i="9"/>
  <c r="BC236" i="9"/>
  <c r="BD236" i="9"/>
  <c r="BE236" i="9"/>
  <c r="BF236" i="9"/>
  <c r="BG236" i="9"/>
  <c r="BH236" i="9"/>
  <c r="BI236" i="9"/>
  <c r="BJ236" i="9"/>
  <c r="BK236" i="9"/>
  <c r="BB237" i="9"/>
  <c r="BC237" i="9"/>
  <c r="BD237" i="9"/>
  <c r="BE237" i="9"/>
  <c r="BF237" i="9"/>
  <c r="BG237" i="9"/>
  <c r="BH237" i="9"/>
  <c r="BI237" i="9"/>
  <c r="BJ237" i="9"/>
  <c r="BK237" i="9"/>
  <c r="BB238" i="9"/>
  <c r="BC238" i="9"/>
  <c r="BD238" i="9"/>
  <c r="BE238" i="9"/>
  <c r="BF238" i="9"/>
  <c r="BG238" i="9"/>
  <c r="BH238" i="9"/>
  <c r="BI238" i="9"/>
  <c r="BJ238" i="9"/>
  <c r="BK238" i="9"/>
  <c r="BB239" i="9"/>
  <c r="BC239" i="9"/>
  <c r="BD239" i="9"/>
  <c r="BE239" i="9"/>
  <c r="BF239" i="9"/>
  <c r="BG239" i="9"/>
  <c r="BH239" i="9"/>
  <c r="BI239" i="9"/>
  <c r="BJ239" i="9"/>
  <c r="BK239" i="9"/>
  <c r="BB240" i="9"/>
  <c r="BC240" i="9"/>
  <c r="BD240" i="9"/>
  <c r="BE240" i="9"/>
  <c r="BF240" i="9"/>
  <c r="BG240" i="9"/>
  <c r="BH240" i="9"/>
  <c r="BI240" i="9"/>
  <c r="BJ240" i="9"/>
  <c r="BK240" i="9"/>
  <c r="BB241" i="9"/>
  <c r="BC241" i="9"/>
  <c r="BD241" i="9"/>
  <c r="BE241" i="9"/>
  <c r="BF241" i="9"/>
  <c r="BG241" i="9"/>
  <c r="BH241" i="9"/>
  <c r="BI241" i="9"/>
  <c r="BJ241" i="9"/>
  <c r="BK241" i="9"/>
  <c r="BB242" i="9"/>
  <c r="BC242" i="9"/>
  <c r="BD242" i="9"/>
  <c r="BE242" i="9"/>
  <c r="BF242" i="9"/>
  <c r="BG242" i="9"/>
  <c r="BH242" i="9"/>
  <c r="BI242" i="9"/>
  <c r="BJ242" i="9"/>
  <c r="BK242" i="9"/>
  <c r="BB243" i="9"/>
  <c r="BC243" i="9"/>
  <c r="BD243" i="9"/>
  <c r="BE243" i="9"/>
  <c r="BF243" i="9"/>
  <c r="BG243" i="9"/>
  <c r="BH243" i="9"/>
  <c r="BI243" i="9"/>
  <c r="BJ243" i="9"/>
  <c r="BK243" i="9"/>
  <c r="BB244" i="9"/>
  <c r="BC244" i="9"/>
  <c r="BD244" i="9"/>
  <c r="BE244" i="9"/>
  <c r="BF244" i="9"/>
  <c r="BG244" i="9"/>
  <c r="BH244" i="9"/>
  <c r="BI244" i="9"/>
  <c r="BJ244" i="9"/>
  <c r="BK244" i="9"/>
  <c r="BB245" i="9"/>
  <c r="BC245" i="9"/>
  <c r="BD245" i="9"/>
  <c r="BE245" i="9"/>
  <c r="BF245" i="9"/>
  <c r="BG245" i="9"/>
  <c r="BH245" i="9"/>
  <c r="BI245" i="9"/>
  <c r="BJ245" i="9"/>
  <c r="BK245" i="9"/>
  <c r="BB246" i="9"/>
  <c r="BC246" i="9"/>
  <c r="BD246" i="9"/>
  <c r="BE246" i="9"/>
  <c r="BF246" i="9"/>
  <c r="BG246" i="9"/>
  <c r="BH246" i="9"/>
  <c r="BI246" i="9"/>
  <c r="BJ246" i="9"/>
  <c r="BK246" i="9"/>
  <c r="BB247" i="9"/>
  <c r="BC247" i="9"/>
  <c r="BD247" i="9"/>
  <c r="BE247" i="9"/>
  <c r="BF247" i="9"/>
  <c r="BG247" i="9"/>
  <c r="BH247" i="9"/>
  <c r="BI247" i="9"/>
  <c r="BJ247" i="9"/>
  <c r="BK247" i="9"/>
  <c r="BB248" i="9"/>
  <c r="BC248" i="9"/>
  <c r="BD248" i="9"/>
  <c r="BE248" i="9"/>
  <c r="BF248" i="9"/>
  <c r="BG248" i="9"/>
  <c r="BH248" i="9"/>
  <c r="BI248" i="9"/>
  <c r="BJ248" i="9"/>
  <c r="BK248" i="9"/>
  <c r="BB249" i="9"/>
  <c r="BC249" i="9"/>
  <c r="BD249" i="9"/>
  <c r="BE249" i="9"/>
  <c r="BF249" i="9"/>
  <c r="BG249" i="9"/>
  <c r="BH249" i="9"/>
  <c r="BI249" i="9"/>
  <c r="BJ249" i="9"/>
  <c r="BK249" i="9"/>
  <c r="BB250" i="9"/>
  <c r="BC250" i="9"/>
  <c r="BD250" i="9"/>
  <c r="BE250" i="9"/>
  <c r="BF250" i="9"/>
  <c r="BG250" i="9"/>
  <c r="BH250" i="9"/>
  <c r="BI250" i="9"/>
  <c r="BJ250" i="9"/>
  <c r="BK250" i="9"/>
  <c r="BB251" i="9"/>
  <c r="BC251" i="9"/>
  <c r="BD251" i="9"/>
  <c r="BE251" i="9"/>
  <c r="BF251" i="9"/>
  <c r="BG251" i="9"/>
  <c r="BH251" i="9"/>
  <c r="BI251" i="9"/>
  <c r="BJ251" i="9"/>
  <c r="BK251" i="9"/>
  <c r="BB252" i="9"/>
  <c r="BC252" i="9"/>
  <c r="BD252" i="9"/>
  <c r="BE252" i="9"/>
  <c r="BF252" i="9"/>
  <c r="BG252" i="9"/>
  <c r="BH252" i="9"/>
  <c r="BI252" i="9"/>
  <c r="BJ252" i="9"/>
  <c r="BK252" i="9"/>
  <c r="BB253" i="9"/>
  <c r="BC253" i="9"/>
  <c r="BD253" i="9"/>
  <c r="BE253" i="9"/>
  <c r="BF253" i="9"/>
  <c r="BG253" i="9"/>
  <c r="BH253" i="9"/>
  <c r="BI253" i="9"/>
  <c r="BJ253" i="9"/>
  <c r="BK253" i="9"/>
  <c r="BB254" i="9"/>
  <c r="BC254" i="9"/>
  <c r="BD254" i="9"/>
  <c r="BE254" i="9"/>
  <c r="BF254" i="9"/>
  <c r="BG254" i="9"/>
  <c r="BH254" i="9"/>
  <c r="BI254" i="9"/>
  <c r="BJ254" i="9"/>
  <c r="BK254" i="9"/>
  <c r="BB255" i="9"/>
  <c r="BC255" i="9"/>
  <c r="BD255" i="9"/>
  <c r="BE255" i="9"/>
  <c r="BF255" i="9"/>
  <c r="BG255" i="9"/>
  <c r="BH255" i="9"/>
  <c r="BI255" i="9"/>
  <c r="BJ255" i="9"/>
  <c r="BK255" i="9"/>
  <c r="BB256" i="9"/>
  <c r="BC256" i="9"/>
  <c r="BD256" i="9"/>
  <c r="BE256" i="9"/>
  <c r="BF256" i="9"/>
  <c r="BG256" i="9"/>
  <c r="BH256" i="9"/>
  <c r="BI256" i="9"/>
  <c r="BJ256" i="9"/>
  <c r="BK256" i="9"/>
  <c r="BB257" i="9"/>
  <c r="BC257" i="9"/>
  <c r="BD257" i="9"/>
  <c r="BE257" i="9"/>
  <c r="BF257" i="9"/>
  <c r="BG257" i="9"/>
  <c r="BH257" i="9"/>
  <c r="BI257" i="9"/>
  <c r="BJ257" i="9"/>
  <c r="BK257" i="9"/>
  <c r="BB258" i="9"/>
  <c r="BC258" i="9"/>
  <c r="BD258" i="9"/>
  <c r="BE258" i="9"/>
  <c r="BF258" i="9"/>
  <c r="BG258" i="9"/>
  <c r="BH258" i="9"/>
  <c r="BI258" i="9"/>
  <c r="BJ258" i="9"/>
  <c r="BK258" i="9"/>
  <c r="BB259" i="9"/>
  <c r="BC259" i="9"/>
  <c r="BD259" i="9"/>
  <c r="BE259" i="9"/>
  <c r="BF259" i="9"/>
  <c r="BG259" i="9"/>
  <c r="BH259" i="9"/>
  <c r="BI259" i="9"/>
  <c r="BJ259" i="9"/>
  <c r="BK259" i="9"/>
  <c r="BB260" i="9"/>
  <c r="BC260" i="9"/>
  <c r="BD260" i="9"/>
  <c r="BE260" i="9"/>
  <c r="BF260" i="9"/>
  <c r="BG260" i="9"/>
  <c r="BH260" i="9"/>
  <c r="BI260" i="9"/>
  <c r="BJ260" i="9"/>
  <c r="BK260" i="9"/>
  <c r="BB261" i="9"/>
  <c r="BC261" i="9"/>
  <c r="BD261" i="9"/>
  <c r="BE261" i="9"/>
  <c r="BF261" i="9"/>
  <c r="BG261" i="9"/>
  <c r="BH261" i="9"/>
  <c r="BI261" i="9"/>
  <c r="BJ261" i="9"/>
  <c r="BK261" i="9"/>
  <c r="BB262" i="9"/>
  <c r="BC262" i="9"/>
  <c r="BD262" i="9"/>
  <c r="BE262" i="9"/>
  <c r="BF262" i="9"/>
  <c r="BG262" i="9"/>
  <c r="BH262" i="9"/>
  <c r="BI262" i="9"/>
  <c r="BJ262" i="9"/>
  <c r="BK262" i="9"/>
  <c r="BB263" i="9"/>
  <c r="BC263" i="9"/>
  <c r="BD263" i="9"/>
  <c r="BE263" i="9"/>
  <c r="BF263" i="9"/>
  <c r="BG263" i="9"/>
  <c r="BH263" i="9"/>
  <c r="BI263" i="9"/>
  <c r="BJ263" i="9"/>
  <c r="BK263" i="9"/>
  <c r="BB264" i="9"/>
  <c r="BC264" i="9"/>
  <c r="BD264" i="9"/>
  <c r="BE264" i="9"/>
  <c r="BF264" i="9"/>
  <c r="BG264" i="9"/>
  <c r="BH264" i="9"/>
  <c r="BI264" i="9"/>
  <c r="BJ264" i="9"/>
  <c r="BK264" i="9"/>
  <c r="BB265" i="9"/>
  <c r="BC265" i="9"/>
  <c r="BD265" i="9"/>
  <c r="BE265" i="9"/>
  <c r="BF265" i="9"/>
  <c r="BG265" i="9"/>
  <c r="BH265" i="9"/>
  <c r="BI265" i="9"/>
  <c r="BJ265" i="9"/>
  <c r="BK265" i="9"/>
  <c r="BB266" i="9"/>
  <c r="BC266" i="9"/>
  <c r="BD266" i="9"/>
  <c r="BE266" i="9"/>
  <c r="BF266" i="9"/>
  <c r="BG266" i="9"/>
  <c r="BH266" i="9"/>
  <c r="BI266" i="9"/>
  <c r="BJ266" i="9"/>
  <c r="BK266" i="9"/>
  <c r="BB267" i="9"/>
  <c r="BC267" i="9"/>
  <c r="BD267" i="9"/>
  <c r="BE267" i="9"/>
  <c r="BF267" i="9"/>
  <c r="BG267" i="9"/>
  <c r="BH267" i="9"/>
  <c r="BI267" i="9"/>
  <c r="BJ267" i="9"/>
  <c r="BK267" i="9"/>
  <c r="BB268" i="9"/>
  <c r="BC268" i="9"/>
  <c r="BD268" i="9"/>
  <c r="BE268" i="9"/>
  <c r="BF268" i="9"/>
  <c r="BG268" i="9"/>
  <c r="BH268" i="9"/>
  <c r="BI268" i="9"/>
  <c r="BJ268" i="9"/>
  <c r="BK268" i="9"/>
  <c r="BB269" i="9"/>
  <c r="BC269" i="9"/>
  <c r="BD269" i="9"/>
  <c r="BE269" i="9"/>
  <c r="BF269" i="9"/>
  <c r="BG269" i="9"/>
  <c r="BH269" i="9"/>
  <c r="BI269" i="9"/>
  <c r="BJ269" i="9"/>
  <c r="BK269" i="9"/>
  <c r="BB270" i="9"/>
  <c r="BC270" i="9"/>
  <c r="BD270" i="9"/>
  <c r="BE270" i="9"/>
  <c r="BF270" i="9"/>
  <c r="BG270" i="9"/>
  <c r="BH270" i="9"/>
  <c r="BI270" i="9"/>
  <c r="BJ270" i="9"/>
  <c r="BK270" i="9"/>
  <c r="BB271" i="9"/>
  <c r="BC271" i="9"/>
  <c r="BD271" i="9"/>
  <c r="BE271" i="9"/>
  <c r="BF271" i="9"/>
  <c r="BG271" i="9"/>
  <c r="BH271" i="9"/>
  <c r="BI271" i="9"/>
  <c r="BJ271" i="9"/>
  <c r="BK271" i="9"/>
  <c r="BB272" i="9"/>
  <c r="BC272" i="9"/>
  <c r="BD272" i="9"/>
  <c r="BE272" i="9"/>
  <c r="BF272" i="9"/>
  <c r="BG272" i="9"/>
  <c r="BH272" i="9"/>
  <c r="BI272" i="9"/>
  <c r="BJ272" i="9"/>
  <c r="BK272" i="9"/>
  <c r="BB273" i="9"/>
  <c r="BC273" i="9"/>
  <c r="BD273" i="9"/>
  <c r="BE273" i="9"/>
  <c r="BF273" i="9"/>
  <c r="BG273" i="9"/>
  <c r="BH273" i="9"/>
  <c r="BI273" i="9"/>
  <c r="BJ273" i="9"/>
  <c r="BK273" i="9"/>
  <c r="BB274" i="9"/>
  <c r="BC274" i="9"/>
  <c r="BD274" i="9"/>
  <c r="BE274" i="9"/>
  <c r="BF274" i="9"/>
  <c r="BG274" i="9"/>
  <c r="BH274" i="9"/>
  <c r="BI274" i="9"/>
  <c r="BJ274" i="9"/>
  <c r="BK274" i="9"/>
  <c r="BB275" i="9"/>
  <c r="BC275" i="9"/>
  <c r="BD275" i="9"/>
  <c r="BE275" i="9"/>
  <c r="BF275" i="9"/>
  <c r="BG275" i="9"/>
  <c r="BH275" i="9"/>
  <c r="BI275" i="9"/>
  <c r="BJ275" i="9"/>
  <c r="BK275" i="9"/>
  <c r="BB276" i="9"/>
  <c r="BC276" i="9"/>
  <c r="BD276" i="9"/>
  <c r="BE276" i="9"/>
  <c r="BF276" i="9"/>
  <c r="BG276" i="9"/>
  <c r="BH276" i="9"/>
  <c r="BI276" i="9"/>
  <c r="BJ276" i="9"/>
  <c r="BK276" i="9"/>
  <c r="BB277" i="9"/>
  <c r="BC277" i="9"/>
  <c r="BD277" i="9"/>
  <c r="BE277" i="9"/>
  <c r="BF277" i="9"/>
  <c r="BG277" i="9"/>
  <c r="BH277" i="9"/>
  <c r="BI277" i="9"/>
  <c r="BJ277" i="9"/>
  <c r="BK277" i="9"/>
  <c r="BB278" i="9"/>
  <c r="BC278" i="9"/>
  <c r="BD278" i="9"/>
  <c r="BE278" i="9"/>
  <c r="BF278" i="9"/>
  <c r="BG278" i="9"/>
  <c r="BH278" i="9"/>
  <c r="BI278" i="9"/>
  <c r="BJ278" i="9"/>
  <c r="BK278" i="9"/>
  <c r="BB279" i="9"/>
  <c r="BC279" i="9"/>
  <c r="BD279" i="9"/>
  <c r="BE279" i="9"/>
  <c r="BF279" i="9"/>
  <c r="BG279" i="9"/>
  <c r="BH279" i="9"/>
  <c r="BI279" i="9"/>
  <c r="BJ279" i="9"/>
  <c r="BK279" i="9"/>
  <c r="BB280" i="9"/>
  <c r="BC280" i="9"/>
  <c r="BD280" i="9"/>
  <c r="BE280" i="9"/>
  <c r="BF280" i="9"/>
  <c r="BG280" i="9"/>
  <c r="BH280" i="9"/>
  <c r="BI280" i="9"/>
  <c r="BJ280" i="9"/>
  <c r="BK280" i="9"/>
  <c r="BB281" i="9"/>
  <c r="BC281" i="9"/>
  <c r="BD281" i="9"/>
  <c r="BE281" i="9"/>
  <c r="BF281" i="9"/>
  <c r="BG281" i="9"/>
  <c r="BH281" i="9"/>
  <c r="BI281" i="9"/>
  <c r="BJ281" i="9"/>
  <c r="BK281" i="9"/>
  <c r="BB282" i="9"/>
  <c r="BC282" i="9"/>
  <c r="BD282" i="9"/>
  <c r="BE282" i="9"/>
  <c r="BF282" i="9"/>
  <c r="BG282" i="9"/>
  <c r="BH282" i="9"/>
  <c r="BI282" i="9"/>
  <c r="BJ282" i="9"/>
  <c r="BK282" i="9"/>
  <c r="BB283" i="9"/>
  <c r="BC283" i="9"/>
  <c r="BD283" i="9"/>
  <c r="BE283" i="9"/>
  <c r="BF283" i="9"/>
  <c r="BG283" i="9"/>
  <c r="BH283" i="9"/>
  <c r="BI283" i="9"/>
  <c r="BJ283" i="9"/>
  <c r="BK283" i="9"/>
  <c r="BB284" i="9"/>
  <c r="BC284" i="9"/>
  <c r="BD284" i="9"/>
  <c r="BE284" i="9"/>
  <c r="BF284" i="9"/>
  <c r="BG284" i="9"/>
  <c r="BH284" i="9"/>
  <c r="BI284" i="9"/>
  <c r="BJ284" i="9"/>
  <c r="BK284" i="9"/>
  <c r="BB285" i="9"/>
  <c r="BC285" i="9"/>
  <c r="BD285" i="9"/>
  <c r="BE285" i="9"/>
  <c r="BF285" i="9"/>
  <c r="BG285" i="9"/>
  <c r="BH285" i="9"/>
  <c r="BI285" i="9"/>
  <c r="BJ285" i="9"/>
  <c r="BK285" i="9"/>
  <c r="BB286" i="9"/>
  <c r="BC286" i="9"/>
  <c r="BD286" i="9"/>
  <c r="BE286" i="9"/>
  <c r="BF286" i="9"/>
  <c r="BG286" i="9"/>
  <c r="BH286" i="9"/>
  <c r="BI286" i="9"/>
  <c r="BJ286" i="9"/>
  <c r="BK286" i="9"/>
  <c r="BB287" i="9"/>
  <c r="BC287" i="9"/>
  <c r="BD287" i="9"/>
  <c r="BE287" i="9"/>
  <c r="BF287" i="9"/>
  <c r="BG287" i="9"/>
  <c r="BH287" i="9"/>
  <c r="BI287" i="9"/>
  <c r="BJ287" i="9"/>
  <c r="BK287" i="9"/>
  <c r="BB288" i="9"/>
  <c r="BC288" i="9"/>
  <c r="BD288" i="9"/>
  <c r="BE288" i="9"/>
  <c r="BF288" i="9"/>
  <c r="BG288" i="9"/>
  <c r="BH288" i="9"/>
  <c r="BI288" i="9"/>
  <c r="BJ288" i="9"/>
  <c r="BK288" i="9"/>
  <c r="BB289" i="9"/>
  <c r="BC289" i="9"/>
  <c r="BD289" i="9"/>
  <c r="BE289" i="9"/>
  <c r="BF289" i="9"/>
  <c r="BG289" i="9"/>
  <c r="BH289" i="9"/>
  <c r="BI289" i="9"/>
  <c r="BJ289" i="9"/>
  <c r="BK289" i="9"/>
  <c r="BB290" i="9"/>
  <c r="BC290" i="9"/>
  <c r="BD290" i="9"/>
  <c r="BE290" i="9"/>
  <c r="BF290" i="9"/>
  <c r="BG290" i="9"/>
  <c r="BH290" i="9"/>
  <c r="BI290" i="9"/>
  <c r="BJ290" i="9"/>
  <c r="BK290" i="9"/>
  <c r="BB291" i="9"/>
  <c r="BC291" i="9"/>
  <c r="BD291" i="9"/>
  <c r="BE291" i="9"/>
  <c r="BF291" i="9"/>
  <c r="BG291" i="9"/>
  <c r="BH291" i="9"/>
  <c r="BI291" i="9"/>
  <c r="BJ291" i="9"/>
  <c r="BK291" i="9"/>
  <c r="BB292" i="9"/>
  <c r="BC292" i="9"/>
  <c r="BD292" i="9"/>
  <c r="BE292" i="9"/>
  <c r="BF292" i="9"/>
  <c r="BG292" i="9"/>
  <c r="BH292" i="9"/>
  <c r="BI292" i="9"/>
  <c r="BJ292" i="9"/>
  <c r="BK292" i="9"/>
  <c r="BB293" i="9"/>
  <c r="BC293" i="9"/>
  <c r="BD293" i="9"/>
  <c r="BE293" i="9"/>
  <c r="BF293" i="9"/>
  <c r="BG293" i="9"/>
  <c r="BH293" i="9"/>
  <c r="BI293" i="9"/>
  <c r="BJ293" i="9"/>
  <c r="BK293" i="9"/>
  <c r="BB294" i="9"/>
  <c r="BC294" i="9"/>
  <c r="BD294" i="9"/>
  <c r="BE294" i="9"/>
  <c r="BF294" i="9"/>
  <c r="BG294" i="9"/>
  <c r="BH294" i="9"/>
  <c r="BI294" i="9"/>
  <c r="BJ294" i="9"/>
  <c r="BK294" i="9"/>
  <c r="BB295" i="9"/>
  <c r="BC295" i="9"/>
  <c r="BD295" i="9"/>
  <c r="BE295" i="9"/>
  <c r="BF295" i="9"/>
  <c r="BG295" i="9"/>
  <c r="BH295" i="9"/>
  <c r="BI295" i="9"/>
  <c r="BJ295" i="9"/>
  <c r="BK295" i="9"/>
  <c r="BB296" i="9"/>
  <c r="BC296" i="9"/>
  <c r="BD296" i="9"/>
  <c r="BE296" i="9"/>
  <c r="BF296" i="9"/>
  <c r="BG296" i="9"/>
  <c r="BH296" i="9"/>
  <c r="BI296" i="9"/>
  <c r="BJ296" i="9"/>
  <c r="BK296" i="9"/>
  <c r="BB297" i="9"/>
  <c r="BC297" i="9"/>
  <c r="BD297" i="9"/>
  <c r="BE297" i="9"/>
  <c r="BF297" i="9"/>
  <c r="BG297" i="9"/>
  <c r="BH297" i="9"/>
  <c r="BI297" i="9"/>
  <c r="BJ297" i="9"/>
  <c r="BK297" i="9"/>
  <c r="BB298" i="9"/>
  <c r="BC298" i="9"/>
  <c r="BD298" i="9"/>
  <c r="BE298" i="9"/>
  <c r="BF298" i="9"/>
  <c r="BG298" i="9"/>
  <c r="BH298" i="9"/>
  <c r="BI298" i="9"/>
  <c r="BJ298" i="9"/>
  <c r="BK298" i="9"/>
  <c r="BB299" i="9"/>
  <c r="BC299" i="9"/>
  <c r="BD299" i="9"/>
  <c r="BE299" i="9"/>
  <c r="BF299" i="9"/>
  <c r="BG299" i="9"/>
  <c r="BH299" i="9"/>
  <c r="BI299" i="9"/>
  <c r="BJ299" i="9"/>
  <c r="BK299" i="9"/>
  <c r="BB300" i="9"/>
  <c r="BC300" i="9"/>
  <c r="BD300" i="9"/>
  <c r="BE300" i="9"/>
  <c r="BF300" i="9"/>
  <c r="BG300" i="9"/>
  <c r="BH300" i="9"/>
  <c r="BI300" i="9"/>
  <c r="BJ300" i="9"/>
  <c r="BK300" i="9"/>
  <c r="BB301" i="9"/>
  <c r="BC301" i="9"/>
  <c r="BD301" i="9"/>
  <c r="BE301" i="9"/>
  <c r="BF301" i="9"/>
  <c r="BG301" i="9"/>
  <c r="BH301" i="9"/>
  <c r="BI301" i="9"/>
  <c r="BJ301" i="9"/>
  <c r="BK301" i="9"/>
  <c r="BB302" i="9"/>
  <c r="BC302" i="9"/>
  <c r="BD302" i="9"/>
  <c r="BE302" i="9"/>
  <c r="BF302" i="9"/>
  <c r="BG302" i="9"/>
  <c r="BH302" i="9"/>
  <c r="BI302" i="9"/>
  <c r="BJ302" i="9"/>
  <c r="BK302" i="9"/>
  <c r="BB303" i="9"/>
  <c r="BC303" i="9"/>
  <c r="BD303" i="9"/>
  <c r="BE303" i="9"/>
  <c r="BF303" i="9"/>
  <c r="BG303" i="9"/>
  <c r="BH303" i="9"/>
  <c r="BI303" i="9"/>
  <c r="BJ303" i="9"/>
  <c r="BK303" i="9"/>
  <c r="BB304" i="9"/>
  <c r="BC304" i="9"/>
  <c r="BD304" i="9"/>
  <c r="BE304" i="9"/>
  <c r="BF304" i="9"/>
  <c r="BG304" i="9"/>
  <c r="BH304" i="9"/>
  <c r="BI304" i="9"/>
  <c r="BJ304" i="9"/>
  <c r="BK304" i="9"/>
  <c r="BB305" i="9"/>
  <c r="BC305" i="9"/>
  <c r="BD305" i="9"/>
  <c r="BE305" i="9"/>
  <c r="BF305" i="9"/>
  <c r="BG305" i="9"/>
  <c r="BH305" i="9"/>
  <c r="BI305" i="9"/>
  <c r="BJ305" i="9"/>
  <c r="BK305" i="9"/>
  <c r="BB306" i="9"/>
  <c r="BC306" i="9"/>
  <c r="BD306" i="9"/>
  <c r="BE306" i="9"/>
  <c r="BF306" i="9"/>
  <c r="BG306" i="9"/>
  <c r="BH306" i="9"/>
  <c r="BI306" i="9"/>
  <c r="BJ306" i="9"/>
  <c r="BK306" i="9"/>
  <c r="BB307" i="9"/>
  <c r="BC307" i="9"/>
  <c r="BD307" i="9"/>
  <c r="BE307" i="9"/>
  <c r="BF307" i="9"/>
  <c r="BG307" i="9"/>
  <c r="BH307" i="9"/>
  <c r="BI307" i="9"/>
  <c r="BJ307" i="9"/>
  <c r="BK307" i="9"/>
  <c r="BB308" i="9"/>
  <c r="BC308" i="9"/>
  <c r="BD308" i="9"/>
  <c r="BE308" i="9"/>
  <c r="BF308" i="9"/>
  <c r="BG308" i="9"/>
  <c r="BH308" i="9"/>
  <c r="BI308" i="9"/>
  <c r="BJ308" i="9"/>
  <c r="BK308" i="9"/>
  <c r="BB309" i="9"/>
  <c r="BC309" i="9"/>
  <c r="BD309" i="9"/>
  <c r="BE309" i="9"/>
  <c r="BF309" i="9"/>
  <c r="BG309" i="9"/>
  <c r="BH309" i="9"/>
  <c r="BI309" i="9"/>
  <c r="BJ309" i="9"/>
  <c r="BK309" i="9"/>
  <c r="BB310" i="9"/>
  <c r="BC310" i="9"/>
  <c r="BD310" i="9"/>
  <c r="BE310" i="9"/>
  <c r="BF310" i="9"/>
  <c r="BG310" i="9"/>
  <c r="BH310" i="9"/>
  <c r="BI310" i="9"/>
  <c r="BJ310" i="9"/>
  <c r="BK310" i="9"/>
  <c r="BB311" i="9"/>
  <c r="BC311" i="9"/>
  <c r="BD311" i="9"/>
  <c r="BE311" i="9"/>
  <c r="BF311" i="9"/>
  <c r="BG311" i="9"/>
  <c r="BH311" i="9"/>
  <c r="BI311" i="9"/>
  <c r="BJ311" i="9"/>
  <c r="BK311" i="9"/>
  <c r="BB312" i="9"/>
  <c r="BC312" i="9"/>
  <c r="BD312" i="9"/>
  <c r="BE312" i="9"/>
  <c r="BF312" i="9"/>
  <c r="BG312" i="9"/>
  <c r="BH312" i="9"/>
  <c r="BI312" i="9"/>
  <c r="BJ312" i="9"/>
  <c r="BK312" i="9"/>
  <c r="BB313" i="9"/>
  <c r="BC313" i="9"/>
  <c r="BD313" i="9"/>
  <c r="BE313" i="9"/>
  <c r="BF313" i="9"/>
  <c r="BG313" i="9"/>
  <c r="BH313" i="9"/>
  <c r="BI313" i="9"/>
  <c r="BJ313" i="9"/>
  <c r="BK313" i="9"/>
  <c r="BB314" i="9"/>
  <c r="BC314" i="9"/>
  <c r="BD314" i="9"/>
  <c r="BE314" i="9"/>
  <c r="BF314" i="9"/>
  <c r="BG314" i="9"/>
  <c r="BH314" i="9"/>
  <c r="BI314" i="9"/>
  <c r="BJ314" i="9"/>
  <c r="BK314" i="9"/>
  <c r="BB315" i="9"/>
  <c r="BC315" i="9"/>
  <c r="BD315" i="9"/>
  <c r="BE315" i="9"/>
  <c r="BF315" i="9"/>
  <c r="BG315" i="9"/>
  <c r="BH315" i="9"/>
  <c r="BI315" i="9"/>
  <c r="BJ315" i="9"/>
  <c r="BK315" i="9"/>
  <c r="BB316" i="9"/>
  <c r="BC316" i="9"/>
  <c r="BD316" i="9"/>
  <c r="BE316" i="9"/>
  <c r="BF316" i="9"/>
  <c r="BG316" i="9"/>
  <c r="BH316" i="9"/>
  <c r="BI316" i="9"/>
  <c r="BJ316" i="9"/>
  <c r="BK316" i="9"/>
  <c r="BB317" i="9"/>
  <c r="BC317" i="9"/>
  <c r="BD317" i="9"/>
  <c r="BE317" i="9"/>
  <c r="BF317" i="9"/>
  <c r="BG317" i="9"/>
  <c r="BH317" i="9"/>
  <c r="BI317" i="9"/>
  <c r="BJ317" i="9"/>
  <c r="BK317" i="9"/>
  <c r="BB318" i="9"/>
  <c r="BC318" i="9"/>
  <c r="BD318" i="9"/>
  <c r="BE318" i="9"/>
  <c r="BF318" i="9"/>
  <c r="BG318" i="9"/>
  <c r="BH318" i="9"/>
  <c r="BI318" i="9"/>
  <c r="BJ318" i="9"/>
  <c r="BK318" i="9"/>
  <c r="BB319" i="9"/>
  <c r="BC319" i="9"/>
  <c r="BD319" i="9"/>
  <c r="BE319" i="9"/>
  <c r="BF319" i="9"/>
  <c r="BG319" i="9"/>
  <c r="BH319" i="9"/>
  <c r="BI319" i="9"/>
  <c r="BJ319" i="9"/>
  <c r="BK319" i="9"/>
  <c r="BB320" i="9"/>
  <c r="BC320" i="9"/>
  <c r="BD320" i="9"/>
  <c r="BE320" i="9"/>
  <c r="BF320" i="9"/>
  <c r="BG320" i="9"/>
  <c r="BH320" i="9"/>
  <c r="BI320" i="9"/>
  <c r="BJ320" i="9"/>
  <c r="BK320" i="9"/>
  <c r="BB321" i="9"/>
  <c r="BC321" i="9"/>
  <c r="BD321" i="9"/>
  <c r="BE321" i="9"/>
  <c r="BF321" i="9"/>
  <c r="BG321" i="9"/>
  <c r="BH321" i="9"/>
  <c r="BI321" i="9"/>
  <c r="BJ321" i="9"/>
  <c r="BK321" i="9"/>
  <c r="BB322" i="9"/>
  <c r="BC322" i="9"/>
  <c r="BD322" i="9"/>
  <c r="BE322" i="9"/>
  <c r="BF322" i="9"/>
  <c r="BG322" i="9"/>
  <c r="BH322" i="9"/>
  <c r="BI322" i="9"/>
  <c r="BJ322" i="9"/>
  <c r="BK322" i="9"/>
  <c r="BB323" i="9"/>
  <c r="BC323" i="9"/>
  <c r="BD323" i="9"/>
  <c r="BE323" i="9"/>
  <c r="BF323" i="9"/>
  <c r="BG323" i="9"/>
  <c r="BH323" i="9"/>
  <c r="BI323" i="9"/>
  <c r="BJ323" i="9"/>
  <c r="BK323" i="9"/>
  <c r="BB324" i="9"/>
  <c r="BC324" i="9"/>
  <c r="BD324" i="9"/>
  <c r="BE324" i="9"/>
  <c r="BF324" i="9"/>
  <c r="BG324" i="9"/>
  <c r="BH324" i="9"/>
  <c r="BI324" i="9"/>
  <c r="BJ324" i="9"/>
  <c r="BK324" i="9"/>
  <c r="BB325" i="9"/>
  <c r="BC325" i="9"/>
  <c r="BD325" i="9"/>
  <c r="BE325" i="9"/>
  <c r="BF325" i="9"/>
  <c r="BG325" i="9"/>
  <c r="BH325" i="9"/>
  <c r="BI325" i="9"/>
  <c r="BJ325" i="9"/>
  <c r="BK325" i="9"/>
  <c r="BB326" i="9"/>
  <c r="BC326" i="9"/>
  <c r="BD326" i="9"/>
  <c r="BE326" i="9"/>
  <c r="BF326" i="9"/>
  <c r="BG326" i="9"/>
  <c r="BH326" i="9"/>
  <c r="BI326" i="9"/>
  <c r="BJ326" i="9"/>
  <c r="BK326" i="9"/>
  <c r="BB327" i="9"/>
  <c r="BC327" i="9"/>
  <c r="BD327" i="9"/>
  <c r="BE327" i="9"/>
  <c r="BF327" i="9"/>
  <c r="BG327" i="9"/>
  <c r="BH327" i="9"/>
  <c r="BI327" i="9"/>
  <c r="BJ327" i="9"/>
  <c r="BK327" i="9"/>
  <c r="BB328" i="9"/>
  <c r="BC328" i="9"/>
  <c r="BD328" i="9"/>
  <c r="BE328" i="9"/>
  <c r="BF328" i="9"/>
  <c r="BG328" i="9"/>
  <c r="BH328" i="9"/>
  <c r="BI328" i="9"/>
  <c r="BJ328" i="9"/>
  <c r="BK328" i="9"/>
  <c r="BB329" i="9"/>
  <c r="BC329" i="9"/>
  <c r="BD329" i="9"/>
  <c r="BE329" i="9"/>
  <c r="BF329" i="9"/>
  <c r="BG329" i="9"/>
  <c r="BH329" i="9"/>
  <c r="BI329" i="9"/>
  <c r="BJ329" i="9"/>
  <c r="BK329" i="9"/>
  <c r="BB330" i="9"/>
  <c r="BC330" i="9"/>
  <c r="BD330" i="9"/>
  <c r="BE330" i="9"/>
  <c r="BF330" i="9"/>
  <c r="BG330" i="9"/>
  <c r="BH330" i="9"/>
  <c r="BI330" i="9"/>
  <c r="BJ330" i="9"/>
  <c r="BK330" i="9"/>
  <c r="BB331" i="9"/>
  <c r="BC331" i="9"/>
  <c r="BD331" i="9"/>
  <c r="BE331" i="9"/>
  <c r="BF331" i="9"/>
  <c r="BG331" i="9"/>
  <c r="BH331" i="9"/>
  <c r="BI331" i="9"/>
  <c r="BJ331" i="9"/>
  <c r="BK331" i="9"/>
  <c r="BB332" i="9"/>
  <c r="BC332" i="9"/>
  <c r="BD332" i="9"/>
  <c r="BE332" i="9"/>
  <c r="BF332" i="9"/>
  <c r="BG332" i="9"/>
  <c r="BH332" i="9"/>
  <c r="BI332" i="9"/>
  <c r="BJ332" i="9"/>
  <c r="BK332" i="9"/>
  <c r="BB333" i="9"/>
  <c r="BC333" i="9"/>
  <c r="BD333" i="9"/>
  <c r="BE333" i="9"/>
  <c r="BF333" i="9"/>
  <c r="BG333" i="9"/>
  <c r="BH333" i="9"/>
  <c r="BI333" i="9"/>
  <c r="BJ333" i="9"/>
  <c r="BK333" i="9"/>
  <c r="BB334" i="9"/>
  <c r="BC334" i="9"/>
  <c r="BD334" i="9"/>
  <c r="BE334" i="9"/>
  <c r="BF334" i="9"/>
  <c r="BG334" i="9"/>
  <c r="BH334" i="9"/>
  <c r="BI334" i="9"/>
  <c r="BJ334" i="9"/>
  <c r="BK334" i="9"/>
  <c r="BB335" i="9"/>
  <c r="BC335" i="9"/>
  <c r="BD335" i="9"/>
  <c r="BE335" i="9"/>
  <c r="BF335" i="9"/>
  <c r="BG335" i="9"/>
  <c r="BH335" i="9"/>
  <c r="BI335" i="9"/>
  <c r="BJ335" i="9"/>
  <c r="BK335" i="9"/>
  <c r="BB336" i="9"/>
  <c r="BC336" i="9"/>
  <c r="BD336" i="9"/>
  <c r="BE336" i="9"/>
  <c r="BF336" i="9"/>
  <c r="BG336" i="9"/>
  <c r="BH336" i="9"/>
  <c r="BI336" i="9"/>
  <c r="BJ336" i="9"/>
  <c r="BK336" i="9"/>
  <c r="BB337" i="9"/>
  <c r="BC337" i="9"/>
  <c r="BD337" i="9"/>
  <c r="BE337" i="9"/>
  <c r="BF337" i="9"/>
  <c r="BG337" i="9"/>
  <c r="BH337" i="9"/>
  <c r="BI337" i="9"/>
  <c r="BJ337" i="9"/>
  <c r="BK337" i="9"/>
  <c r="BB338" i="9"/>
  <c r="BC338" i="9"/>
  <c r="BD338" i="9"/>
  <c r="BE338" i="9"/>
  <c r="BF338" i="9"/>
  <c r="BG338" i="9"/>
  <c r="BH338" i="9"/>
  <c r="BI338" i="9"/>
  <c r="BJ338" i="9"/>
  <c r="BK338" i="9"/>
  <c r="BB339" i="9"/>
  <c r="BC339" i="9"/>
  <c r="BD339" i="9"/>
  <c r="BE339" i="9"/>
  <c r="BF339" i="9"/>
  <c r="BG339" i="9"/>
  <c r="BH339" i="9"/>
  <c r="BI339" i="9"/>
  <c r="BJ339" i="9"/>
  <c r="BK339" i="9"/>
  <c r="BB340" i="9"/>
  <c r="BC340" i="9"/>
  <c r="BD340" i="9"/>
  <c r="BE340" i="9"/>
  <c r="BF340" i="9"/>
  <c r="BG340" i="9"/>
  <c r="BH340" i="9"/>
  <c r="BI340" i="9"/>
  <c r="BJ340" i="9"/>
  <c r="BK340" i="9"/>
  <c r="BB341" i="9"/>
  <c r="BC341" i="9"/>
  <c r="BD341" i="9"/>
  <c r="BE341" i="9"/>
  <c r="BF341" i="9"/>
  <c r="BG341" i="9"/>
  <c r="BH341" i="9"/>
  <c r="BI341" i="9"/>
  <c r="BJ341" i="9"/>
  <c r="BK341" i="9"/>
  <c r="BB342" i="9"/>
  <c r="BC342" i="9"/>
  <c r="BD342" i="9"/>
  <c r="BE342" i="9"/>
  <c r="BF342" i="9"/>
  <c r="BG342" i="9"/>
  <c r="BH342" i="9"/>
  <c r="BI342" i="9"/>
  <c r="BJ342" i="9"/>
  <c r="BK342" i="9"/>
  <c r="BB343" i="9"/>
  <c r="BC343" i="9"/>
  <c r="BD343" i="9"/>
  <c r="BE343" i="9"/>
  <c r="BF343" i="9"/>
  <c r="BG343" i="9"/>
  <c r="BH343" i="9"/>
  <c r="BI343" i="9"/>
  <c r="BJ343" i="9"/>
  <c r="BK343" i="9"/>
  <c r="BB344" i="9"/>
  <c r="BC344" i="9"/>
  <c r="BD344" i="9"/>
  <c r="BE344" i="9"/>
  <c r="BF344" i="9"/>
  <c r="BG344" i="9"/>
  <c r="BH344" i="9"/>
  <c r="BI344" i="9"/>
  <c r="BJ344" i="9"/>
  <c r="BK344" i="9"/>
  <c r="BB345" i="9"/>
  <c r="BC345" i="9"/>
  <c r="BD345" i="9"/>
  <c r="BE345" i="9"/>
  <c r="BF345" i="9"/>
  <c r="BG345" i="9"/>
  <c r="BH345" i="9"/>
  <c r="BI345" i="9"/>
  <c r="BJ345" i="9"/>
  <c r="BK345" i="9"/>
  <c r="BB346" i="9"/>
  <c r="BC346" i="9"/>
  <c r="BD346" i="9"/>
  <c r="BE346" i="9"/>
  <c r="BF346" i="9"/>
  <c r="BG346" i="9"/>
  <c r="BH346" i="9"/>
  <c r="BI346" i="9"/>
  <c r="BJ346" i="9"/>
  <c r="BK346" i="9"/>
  <c r="BB347" i="9"/>
  <c r="BC347" i="9"/>
  <c r="BD347" i="9"/>
  <c r="BE347" i="9"/>
  <c r="BF347" i="9"/>
  <c r="BG347" i="9"/>
  <c r="BH347" i="9"/>
  <c r="BI347" i="9"/>
  <c r="BJ347" i="9"/>
  <c r="BK347" i="9"/>
  <c r="BB348" i="9"/>
  <c r="BC348" i="9"/>
  <c r="BD348" i="9"/>
  <c r="BE348" i="9"/>
  <c r="BF348" i="9"/>
  <c r="BG348" i="9"/>
  <c r="BH348" i="9"/>
  <c r="BI348" i="9"/>
  <c r="BJ348" i="9"/>
  <c r="BK348" i="9"/>
  <c r="BB349" i="9"/>
  <c r="BC349" i="9"/>
  <c r="BD349" i="9"/>
  <c r="BE349" i="9"/>
  <c r="BF349" i="9"/>
  <c r="BG349" i="9"/>
  <c r="BH349" i="9"/>
  <c r="BI349" i="9"/>
  <c r="BJ349" i="9"/>
  <c r="BK349" i="9"/>
  <c r="BB350" i="9"/>
  <c r="BC350" i="9"/>
  <c r="BD350" i="9"/>
  <c r="BE350" i="9"/>
  <c r="BF350" i="9"/>
  <c r="BG350" i="9"/>
  <c r="BH350" i="9"/>
  <c r="BI350" i="9"/>
  <c r="BJ350" i="9"/>
  <c r="BK350" i="9"/>
  <c r="BB351" i="9"/>
  <c r="BC351" i="9"/>
  <c r="BD351" i="9"/>
  <c r="BE351" i="9"/>
  <c r="BF351" i="9"/>
  <c r="BG351" i="9"/>
  <c r="BH351" i="9"/>
  <c r="BI351" i="9"/>
  <c r="BJ351" i="9"/>
  <c r="BK351" i="9"/>
  <c r="BB352" i="9"/>
  <c r="BC352" i="9"/>
  <c r="BD352" i="9"/>
  <c r="BE352" i="9"/>
  <c r="BF352" i="9"/>
  <c r="BG352" i="9"/>
  <c r="BH352" i="9"/>
  <c r="BI352" i="9"/>
  <c r="BJ352" i="9"/>
  <c r="BK352" i="9"/>
  <c r="BB353" i="9"/>
  <c r="BC353" i="9"/>
  <c r="BD353" i="9"/>
  <c r="BE353" i="9"/>
  <c r="BF353" i="9"/>
  <c r="BG353" i="9"/>
  <c r="BH353" i="9"/>
  <c r="BI353" i="9"/>
  <c r="BJ353" i="9"/>
  <c r="BK353" i="9"/>
  <c r="BB354" i="9"/>
  <c r="BC354" i="9"/>
  <c r="BD354" i="9"/>
  <c r="BE354" i="9"/>
  <c r="BF354" i="9"/>
  <c r="BG354" i="9"/>
  <c r="BH354" i="9"/>
  <c r="BI354" i="9"/>
  <c r="BJ354" i="9"/>
  <c r="BK354" i="9"/>
  <c r="BB355" i="9"/>
  <c r="BC355" i="9"/>
  <c r="BD355" i="9"/>
  <c r="BE355" i="9"/>
  <c r="BF355" i="9"/>
  <c r="BG355" i="9"/>
  <c r="BH355" i="9"/>
  <c r="BI355" i="9"/>
  <c r="BJ355" i="9"/>
  <c r="BK355" i="9"/>
  <c r="BB356" i="9"/>
  <c r="BC356" i="9"/>
  <c r="BD356" i="9"/>
  <c r="BE356" i="9"/>
  <c r="BF356" i="9"/>
  <c r="BG356" i="9"/>
  <c r="BH356" i="9"/>
  <c r="BI356" i="9"/>
  <c r="BJ356" i="9"/>
  <c r="BK356" i="9"/>
  <c r="BB357" i="9"/>
  <c r="BC357" i="9"/>
  <c r="BD357" i="9"/>
  <c r="BE357" i="9"/>
  <c r="BF357" i="9"/>
  <c r="BG357" i="9"/>
  <c r="BH357" i="9"/>
  <c r="BI357" i="9"/>
  <c r="BJ357" i="9"/>
  <c r="BK357" i="9"/>
  <c r="BB358" i="9"/>
  <c r="BC358" i="9"/>
  <c r="BD358" i="9"/>
  <c r="BE358" i="9"/>
  <c r="BF358" i="9"/>
  <c r="BG358" i="9"/>
  <c r="BH358" i="9"/>
  <c r="BI358" i="9"/>
  <c r="BJ358" i="9"/>
  <c r="BK358" i="9"/>
  <c r="BB359" i="9"/>
  <c r="BC359" i="9"/>
  <c r="BD359" i="9"/>
  <c r="BE359" i="9"/>
  <c r="BF359" i="9"/>
  <c r="BG359" i="9"/>
  <c r="BH359" i="9"/>
  <c r="BI359" i="9"/>
  <c r="BJ359" i="9"/>
  <c r="BK359" i="9"/>
  <c r="BB360" i="9"/>
  <c r="BC360" i="9"/>
  <c r="BD360" i="9"/>
  <c r="BE360" i="9"/>
  <c r="BF360" i="9"/>
  <c r="BG360" i="9"/>
  <c r="BH360" i="9"/>
  <c r="BI360" i="9"/>
  <c r="BJ360" i="9"/>
  <c r="BK360" i="9"/>
  <c r="BB361" i="9"/>
  <c r="BC361" i="9"/>
  <c r="BD361" i="9"/>
  <c r="BE361" i="9"/>
  <c r="BF361" i="9"/>
  <c r="BG361" i="9"/>
  <c r="BH361" i="9"/>
  <c r="BI361" i="9"/>
  <c r="BJ361" i="9"/>
  <c r="BK361" i="9"/>
  <c r="BB362" i="9"/>
  <c r="BC362" i="9"/>
  <c r="BD362" i="9"/>
  <c r="BE362" i="9"/>
  <c r="BF362" i="9"/>
  <c r="BG362" i="9"/>
  <c r="BH362" i="9"/>
  <c r="BI362" i="9"/>
  <c r="BJ362" i="9"/>
  <c r="BK362" i="9"/>
  <c r="BB363" i="9"/>
  <c r="BC363" i="9"/>
  <c r="BD363" i="9"/>
  <c r="BE363" i="9"/>
  <c r="BF363" i="9"/>
  <c r="BG363" i="9"/>
  <c r="BH363" i="9"/>
  <c r="BI363" i="9"/>
  <c r="BJ363" i="9"/>
  <c r="BK363" i="9"/>
  <c r="BB364" i="9"/>
  <c r="BC364" i="9"/>
  <c r="BD364" i="9"/>
  <c r="BE364" i="9"/>
  <c r="BF364" i="9"/>
  <c r="BG364" i="9"/>
  <c r="BH364" i="9"/>
  <c r="BI364" i="9"/>
  <c r="BJ364" i="9"/>
  <c r="BK364" i="9"/>
  <c r="BB365" i="9"/>
  <c r="BC365" i="9"/>
  <c r="BD365" i="9"/>
  <c r="BE365" i="9"/>
  <c r="BF365" i="9"/>
  <c r="BG365" i="9"/>
  <c r="BH365" i="9"/>
  <c r="BI365" i="9"/>
  <c r="BJ365" i="9"/>
  <c r="BK365" i="9"/>
  <c r="BB366" i="9"/>
  <c r="BC366" i="9"/>
  <c r="BD366" i="9"/>
  <c r="BE366" i="9"/>
  <c r="BF366" i="9"/>
  <c r="BG366" i="9"/>
  <c r="BH366" i="9"/>
  <c r="BI366" i="9"/>
  <c r="BJ366" i="9"/>
  <c r="BK366" i="9"/>
  <c r="BB367" i="9"/>
  <c r="BC367" i="9"/>
  <c r="BD367" i="9"/>
  <c r="BE367" i="9"/>
  <c r="BF367" i="9"/>
  <c r="BG367" i="9"/>
  <c r="BH367" i="9"/>
  <c r="BI367" i="9"/>
  <c r="BJ367" i="9"/>
  <c r="BK367" i="9"/>
  <c r="BB368" i="9"/>
  <c r="BC368" i="9"/>
  <c r="BD368" i="9"/>
  <c r="BE368" i="9"/>
  <c r="BF368" i="9"/>
  <c r="BG368" i="9"/>
  <c r="BH368" i="9"/>
  <c r="BI368" i="9"/>
  <c r="BJ368" i="9"/>
  <c r="BK368" i="9"/>
  <c r="BB369" i="9"/>
  <c r="BC369" i="9"/>
  <c r="BD369" i="9"/>
  <c r="BE369" i="9"/>
  <c r="BF369" i="9"/>
  <c r="BG369" i="9"/>
  <c r="BH369" i="9"/>
  <c r="BI369" i="9"/>
  <c r="BJ369" i="9"/>
  <c r="BK369" i="9"/>
  <c r="BB370" i="9"/>
  <c r="BC370" i="9"/>
  <c r="BD370" i="9"/>
  <c r="BE370" i="9"/>
  <c r="BF370" i="9"/>
  <c r="BG370" i="9"/>
  <c r="BH370" i="9"/>
  <c r="BI370" i="9"/>
  <c r="BJ370" i="9"/>
  <c r="BK370" i="9"/>
  <c r="BB371" i="9"/>
  <c r="BC371" i="9"/>
  <c r="BD371" i="9"/>
  <c r="BE371" i="9"/>
  <c r="BF371" i="9"/>
  <c r="BG371" i="9"/>
  <c r="BH371" i="9"/>
  <c r="BI371" i="9"/>
  <c r="BJ371" i="9"/>
  <c r="BK371" i="9"/>
  <c r="BB372" i="9"/>
  <c r="BC372" i="9"/>
  <c r="BD372" i="9"/>
  <c r="BE372" i="9"/>
  <c r="BF372" i="9"/>
  <c r="BG372" i="9"/>
  <c r="BH372" i="9"/>
  <c r="BI372" i="9"/>
  <c r="BJ372" i="9"/>
  <c r="BK372" i="9"/>
  <c r="BB373" i="9"/>
  <c r="BC373" i="9"/>
  <c r="BD373" i="9"/>
  <c r="BE373" i="9"/>
  <c r="BF373" i="9"/>
  <c r="BG373" i="9"/>
  <c r="BH373" i="9"/>
  <c r="BI373" i="9"/>
  <c r="BJ373" i="9"/>
  <c r="BK373" i="9"/>
  <c r="BB374" i="9"/>
  <c r="BC374" i="9"/>
  <c r="BD374" i="9"/>
  <c r="BE374" i="9"/>
  <c r="BF374" i="9"/>
  <c r="BG374" i="9"/>
  <c r="BH374" i="9"/>
  <c r="BI374" i="9"/>
  <c r="BJ374" i="9"/>
  <c r="BK374" i="9"/>
  <c r="BB375" i="9"/>
  <c r="BC375" i="9"/>
  <c r="BD375" i="9"/>
  <c r="BE375" i="9"/>
  <c r="BF375" i="9"/>
  <c r="BG375" i="9"/>
  <c r="BH375" i="9"/>
  <c r="BI375" i="9"/>
  <c r="BJ375" i="9"/>
  <c r="BK375" i="9"/>
  <c r="BB376" i="9"/>
  <c r="BC376" i="9"/>
  <c r="BD376" i="9"/>
  <c r="BE376" i="9"/>
  <c r="BF376" i="9"/>
  <c r="BG376" i="9"/>
  <c r="BH376" i="9"/>
  <c r="BI376" i="9"/>
  <c r="BJ376" i="9"/>
  <c r="BK376" i="9"/>
  <c r="BB377" i="9"/>
  <c r="BC377" i="9"/>
  <c r="BD377" i="9"/>
  <c r="BE377" i="9"/>
  <c r="BF377" i="9"/>
  <c r="BG377" i="9"/>
  <c r="BH377" i="9"/>
  <c r="BI377" i="9"/>
  <c r="BJ377" i="9"/>
  <c r="BK377" i="9"/>
  <c r="BB378" i="9"/>
  <c r="BC378" i="9"/>
  <c r="BD378" i="9"/>
  <c r="BE378" i="9"/>
  <c r="BF378" i="9"/>
  <c r="BG378" i="9"/>
  <c r="BH378" i="9"/>
  <c r="BI378" i="9"/>
  <c r="BJ378" i="9"/>
  <c r="BK378" i="9"/>
  <c r="BB379" i="9"/>
  <c r="BC379" i="9"/>
  <c r="BD379" i="9"/>
  <c r="BE379" i="9"/>
  <c r="BF379" i="9"/>
  <c r="BG379" i="9"/>
  <c r="BH379" i="9"/>
  <c r="BI379" i="9"/>
  <c r="BJ379" i="9"/>
  <c r="BK379" i="9"/>
  <c r="BB380" i="9"/>
  <c r="BC380" i="9"/>
  <c r="BD380" i="9"/>
  <c r="BE380" i="9"/>
  <c r="BF380" i="9"/>
  <c r="BG380" i="9"/>
  <c r="BH380" i="9"/>
  <c r="BI380" i="9"/>
  <c r="BJ380" i="9"/>
  <c r="BK380" i="9"/>
  <c r="BB381" i="9"/>
  <c r="BC381" i="9"/>
  <c r="BD381" i="9"/>
  <c r="BE381" i="9"/>
  <c r="BF381" i="9"/>
  <c r="BG381" i="9"/>
  <c r="BH381" i="9"/>
  <c r="BI381" i="9"/>
  <c r="BJ381" i="9"/>
  <c r="BK381" i="9"/>
  <c r="BB382" i="9"/>
  <c r="BC382" i="9"/>
  <c r="BD382" i="9"/>
  <c r="BE382" i="9"/>
  <c r="BF382" i="9"/>
  <c r="BG382" i="9"/>
  <c r="BH382" i="9"/>
  <c r="BI382" i="9"/>
  <c r="BJ382" i="9"/>
  <c r="BK382" i="9"/>
  <c r="BB383" i="9"/>
  <c r="BC383" i="9"/>
  <c r="BD383" i="9"/>
  <c r="BE383" i="9"/>
  <c r="BF383" i="9"/>
  <c r="BG383" i="9"/>
  <c r="BH383" i="9"/>
  <c r="BI383" i="9"/>
  <c r="BJ383" i="9"/>
  <c r="BK383" i="9"/>
  <c r="BB384" i="9"/>
  <c r="BC384" i="9"/>
  <c r="BD384" i="9"/>
  <c r="BE384" i="9"/>
  <c r="BF384" i="9"/>
  <c r="BG384" i="9"/>
  <c r="BH384" i="9"/>
  <c r="BI384" i="9"/>
  <c r="BJ384" i="9"/>
  <c r="BK384" i="9"/>
  <c r="BB385" i="9"/>
  <c r="BC385" i="9"/>
  <c r="BD385" i="9"/>
  <c r="BE385" i="9"/>
  <c r="BF385" i="9"/>
  <c r="BG385" i="9"/>
  <c r="BH385" i="9"/>
  <c r="BI385" i="9"/>
  <c r="BJ385" i="9"/>
  <c r="BK385" i="9"/>
  <c r="BB386" i="9"/>
  <c r="BC386" i="9"/>
  <c r="BD386" i="9"/>
  <c r="BE386" i="9"/>
  <c r="BF386" i="9"/>
  <c r="BG386" i="9"/>
  <c r="BH386" i="9"/>
  <c r="BI386" i="9"/>
  <c r="BJ386" i="9"/>
  <c r="BK386" i="9"/>
  <c r="BB387" i="9"/>
  <c r="BC387" i="9"/>
  <c r="BD387" i="9"/>
  <c r="BE387" i="9"/>
  <c r="BF387" i="9"/>
  <c r="BG387" i="9"/>
  <c r="BH387" i="9"/>
  <c r="BI387" i="9"/>
  <c r="BJ387" i="9"/>
  <c r="BK387" i="9"/>
  <c r="BB388" i="9"/>
  <c r="BC388" i="9"/>
  <c r="BD388" i="9"/>
  <c r="BE388" i="9"/>
  <c r="BF388" i="9"/>
  <c r="BG388" i="9"/>
  <c r="BH388" i="9"/>
  <c r="BI388" i="9"/>
  <c r="BJ388" i="9"/>
  <c r="BK388" i="9"/>
  <c r="BB389" i="9"/>
  <c r="BC389" i="9"/>
  <c r="BD389" i="9"/>
  <c r="BE389" i="9"/>
  <c r="BF389" i="9"/>
  <c r="BG389" i="9"/>
  <c r="BH389" i="9"/>
  <c r="BI389" i="9"/>
  <c r="BJ389" i="9"/>
  <c r="BK389" i="9"/>
  <c r="BB390" i="9"/>
  <c r="BC390" i="9"/>
  <c r="BD390" i="9"/>
  <c r="BE390" i="9"/>
  <c r="BF390" i="9"/>
  <c r="BG390" i="9"/>
  <c r="BH390" i="9"/>
  <c r="BI390" i="9"/>
  <c r="BJ390" i="9"/>
  <c r="BK390" i="9"/>
  <c r="BB391" i="9"/>
  <c r="BC391" i="9"/>
  <c r="BD391" i="9"/>
  <c r="BE391" i="9"/>
  <c r="BF391" i="9"/>
  <c r="BG391" i="9"/>
  <c r="BH391" i="9"/>
  <c r="BI391" i="9"/>
  <c r="BJ391" i="9"/>
  <c r="BK391" i="9"/>
  <c r="BB392" i="9"/>
  <c r="BC392" i="9"/>
  <c r="BD392" i="9"/>
  <c r="BE392" i="9"/>
  <c r="BF392" i="9"/>
  <c r="BG392" i="9"/>
  <c r="BH392" i="9"/>
  <c r="BI392" i="9"/>
  <c r="BJ392" i="9"/>
  <c r="BK392" i="9"/>
  <c r="BB393" i="9"/>
  <c r="BC393" i="9"/>
  <c r="BD393" i="9"/>
  <c r="BE393" i="9"/>
  <c r="BF393" i="9"/>
  <c r="BG393" i="9"/>
  <c r="BH393" i="9"/>
  <c r="BI393" i="9"/>
  <c r="BJ393" i="9"/>
  <c r="BK393" i="9"/>
  <c r="BB394" i="9"/>
  <c r="BC394" i="9"/>
  <c r="BD394" i="9"/>
  <c r="BE394" i="9"/>
  <c r="BF394" i="9"/>
  <c r="BG394" i="9"/>
  <c r="BH394" i="9"/>
  <c r="BI394" i="9"/>
  <c r="BJ394" i="9"/>
  <c r="BK394" i="9"/>
  <c r="BB395" i="9"/>
  <c r="BC395" i="9"/>
  <c r="BD395" i="9"/>
  <c r="BE395" i="9"/>
  <c r="BF395" i="9"/>
  <c r="BG395" i="9"/>
  <c r="BH395" i="9"/>
  <c r="BI395" i="9"/>
  <c r="BJ395" i="9"/>
  <c r="BK395" i="9"/>
  <c r="BB396" i="9"/>
  <c r="BC396" i="9"/>
  <c r="BD396" i="9"/>
  <c r="BE396" i="9"/>
  <c r="BF396" i="9"/>
  <c r="BG396" i="9"/>
  <c r="BH396" i="9"/>
  <c r="BI396" i="9"/>
  <c r="BJ396" i="9"/>
  <c r="BK396" i="9"/>
  <c r="BB397" i="9"/>
  <c r="BC397" i="9"/>
  <c r="BD397" i="9"/>
  <c r="BE397" i="9"/>
  <c r="BF397" i="9"/>
  <c r="BG397" i="9"/>
  <c r="BH397" i="9"/>
  <c r="BI397" i="9"/>
  <c r="BJ397" i="9"/>
  <c r="BK397" i="9"/>
  <c r="BB398" i="9"/>
  <c r="BC398" i="9"/>
  <c r="BD398" i="9"/>
  <c r="BE398" i="9"/>
  <c r="BF398" i="9"/>
  <c r="BG398" i="9"/>
  <c r="BH398" i="9"/>
  <c r="BI398" i="9"/>
  <c r="BJ398" i="9"/>
  <c r="BK398" i="9"/>
  <c r="BB399" i="9"/>
  <c r="BC399" i="9"/>
  <c r="BD399" i="9"/>
  <c r="BE399" i="9"/>
  <c r="BF399" i="9"/>
  <c r="BG399" i="9"/>
  <c r="BH399" i="9"/>
  <c r="BI399" i="9"/>
  <c r="BJ399" i="9"/>
  <c r="BK399" i="9"/>
  <c r="BB400" i="9"/>
  <c r="BC400" i="9"/>
  <c r="BD400" i="9"/>
  <c r="BE400" i="9"/>
  <c r="BF400" i="9"/>
  <c r="BG400" i="9"/>
  <c r="BH400" i="9"/>
  <c r="BI400" i="9"/>
  <c r="BJ400" i="9"/>
  <c r="BK400" i="9"/>
  <c r="BB401" i="9"/>
  <c r="BC401" i="9"/>
  <c r="BD401" i="9"/>
  <c r="BE401" i="9"/>
  <c r="BF401" i="9"/>
  <c r="BG401" i="9"/>
  <c r="BH401" i="9"/>
  <c r="BI401" i="9"/>
  <c r="BJ401" i="9"/>
  <c r="BK401" i="9"/>
  <c r="BB402" i="9"/>
  <c r="BC402" i="9"/>
  <c r="BD402" i="9"/>
  <c r="BE402" i="9"/>
  <c r="BF402" i="9"/>
  <c r="BG402" i="9"/>
  <c r="BH402" i="9"/>
  <c r="BI402" i="9"/>
  <c r="BJ402" i="9"/>
  <c r="BK402" i="9"/>
  <c r="BB403" i="9"/>
  <c r="BC403" i="9"/>
  <c r="BD403" i="9"/>
  <c r="BE403" i="9"/>
  <c r="BF403" i="9"/>
  <c r="BG403" i="9"/>
  <c r="BH403" i="9"/>
  <c r="BI403" i="9"/>
  <c r="BJ403" i="9"/>
  <c r="BK403" i="9"/>
  <c r="BB404" i="9"/>
  <c r="BC404" i="9"/>
  <c r="BD404" i="9"/>
  <c r="BE404" i="9"/>
  <c r="BF404" i="9"/>
  <c r="BG404" i="9"/>
  <c r="BH404" i="9"/>
  <c r="BI404" i="9"/>
  <c r="BJ404" i="9"/>
  <c r="BK404" i="9"/>
  <c r="BB405" i="9"/>
  <c r="BC405" i="9"/>
  <c r="BD405" i="9"/>
  <c r="BE405" i="9"/>
  <c r="BF405" i="9"/>
  <c r="BG405" i="9"/>
  <c r="BH405" i="9"/>
  <c r="BI405" i="9"/>
  <c r="BJ405" i="9"/>
  <c r="BK405" i="9"/>
  <c r="BB406" i="9"/>
  <c r="BC406" i="9"/>
  <c r="BD406" i="9"/>
  <c r="BE406" i="9"/>
  <c r="BF406" i="9"/>
  <c r="BG406" i="9"/>
  <c r="BH406" i="9"/>
  <c r="BI406" i="9"/>
  <c r="BJ406" i="9"/>
  <c r="BK406" i="9"/>
  <c r="BB407" i="9"/>
  <c r="BC407" i="9"/>
  <c r="BD407" i="9"/>
  <c r="BE407" i="9"/>
  <c r="BF407" i="9"/>
  <c r="BG407" i="9"/>
  <c r="BH407" i="9"/>
  <c r="BI407" i="9"/>
  <c r="BJ407" i="9"/>
  <c r="BK407" i="9"/>
  <c r="BB408" i="9"/>
  <c r="BC408" i="9"/>
  <c r="BD408" i="9"/>
  <c r="BE408" i="9"/>
  <c r="BF408" i="9"/>
  <c r="BG408" i="9"/>
  <c r="BH408" i="9"/>
  <c r="BI408" i="9"/>
  <c r="BJ408" i="9"/>
  <c r="BK408" i="9"/>
  <c r="BB409" i="9"/>
  <c r="BC409" i="9"/>
  <c r="BD409" i="9"/>
  <c r="BE409" i="9"/>
  <c r="BF409" i="9"/>
  <c r="BG409" i="9"/>
  <c r="BH409" i="9"/>
  <c r="BI409" i="9"/>
  <c r="BJ409" i="9"/>
  <c r="BK409" i="9"/>
  <c r="BB410" i="9"/>
  <c r="BC410" i="9"/>
  <c r="BD410" i="9"/>
  <c r="BE410" i="9"/>
  <c r="BF410" i="9"/>
  <c r="BG410" i="9"/>
  <c r="BH410" i="9"/>
  <c r="BI410" i="9"/>
  <c r="BJ410" i="9"/>
  <c r="BK410" i="9"/>
  <c r="BB411" i="9"/>
  <c r="BC411" i="9"/>
  <c r="BD411" i="9"/>
  <c r="BE411" i="9"/>
  <c r="BF411" i="9"/>
  <c r="BG411" i="9"/>
  <c r="BH411" i="9"/>
  <c r="BI411" i="9"/>
  <c r="BJ411" i="9"/>
  <c r="BK411" i="9"/>
  <c r="BB412" i="9"/>
  <c r="BC412" i="9"/>
  <c r="BD412" i="9"/>
  <c r="BE412" i="9"/>
  <c r="BF412" i="9"/>
  <c r="BG412" i="9"/>
  <c r="BH412" i="9"/>
  <c r="BI412" i="9"/>
  <c r="BJ412" i="9"/>
  <c r="BK412" i="9"/>
  <c r="BB413" i="9"/>
  <c r="BC413" i="9"/>
  <c r="BD413" i="9"/>
  <c r="BE413" i="9"/>
  <c r="BF413" i="9"/>
  <c r="BG413" i="9"/>
  <c r="BH413" i="9"/>
  <c r="BI413" i="9"/>
  <c r="BJ413" i="9"/>
  <c r="BK413" i="9"/>
  <c r="BB414" i="9"/>
  <c r="BC414" i="9"/>
  <c r="BD414" i="9"/>
  <c r="BE414" i="9"/>
  <c r="BF414" i="9"/>
  <c r="BG414" i="9"/>
  <c r="BH414" i="9"/>
  <c r="BI414" i="9"/>
  <c r="BJ414" i="9"/>
  <c r="BK414" i="9"/>
  <c r="BB415" i="9"/>
  <c r="BC415" i="9"/>
  <c r="BD415" i="9"/>
  <c r="BE415" i="9"/>
  <c r="BF415" i="9"/>
  <c r="BG415" i="9"/>
  <c r="BH415" i="9"/>
  <c r="BI415" i="9"/>
  <c r="BJ415" i="9"/>
  <c r="BK415" i="9"/>
  <c r="BB416" i="9"/>
  <c r="BC416" i="9"/>
  <c r="BD416" i="9"/>
  <c r="BE416" i="9"/>
  <c r="BF416" i="9"/>
  <c r="BG416" i="9"/>
  <c r="BH416" i="9"/>
  <c r="BI416" i="9"/>
  <c r="BJ416" i="9"/>
  <c r="BK416" i="9"/>
  <c r="BB417" i="9"/>
  <c r="BC417" i="9"/>
  <c r="BD417" i="9"/>
  <c r="BE417" i="9"/>
  <c r="BF417" i="9"/>
  <c r="BG417" i="9"/>
  <c r="BH417" i="9"/>
  <c r="BI417" i="9"/>
  <c r="BJ417" i="9"/>
  <c r="BK417" i="9"/>
  <c r="BB418" i="9"/>
  <c r="BC418" i="9"/>
  <c r="BD418" i="9"/>
  <c r="BE418" i="9"/>
  <c r="BF418" i="9"/>
  <c r="BG418" i="9"/>
  <c r="BH418" i="9"/>
  <c r="BI418" i="9"/>
  <c r="BJ418" i="9"/>
  <c r="BK418" i="9"/>
  <c r="BB419" i="9"/>
  <c r="BC419" i="9"/>
  <c r="BD419" i="9"/>
  <c r="BE419" i="9"/>
  <c r="BF419" i="9"/>
  <c r="BG419" i="9"/>
  <c r="BH419" i="9"/>
  <c r="BI419" i="9"/>
  <c r="BJ419" i="9"/>
  <c r="BK419" i="9"/>
  <c r="BB420" i="9"/>
  <c r="BC420" i="9"/>
  <c r="BD420" i="9"/>
  <c r="BE420" i="9"/>
  <c r="BF420" i="9"/>
  <c r="BG420" i="9"/>
  <c r="BH420" i="9"/>
  <c r="BI420" i="9"/>
  <c r="BJ420" i="9"/>
  <c r="BK420" i="9"/>
  <c r="BB421" i="9"/>
  <c r="BC421" i="9"/>
  <c r="BD421" i="9"/>
  <c r="BE421" i="9"/>
  <c r="BF421" i="9"/>
  <c r="BG421" i="9"/>
  <c r="BH421" i="9"/>
  <c r="BI421" i="9"/>
  <c r="BJ421" i="9"/>
  <c r="BK421" i="9"/>
  <c r="BB422" i="9"/>
  <c r="BC422" i="9"/>
  <c r="BD422" i="9"/>
  <c r="BE422" i="9"/>
  <c r="BF422" i="9"/>
  <c r="BG422" i="9"/>
  <c r="BH422" i="9"/>
  <c r="BI422" i="9"/>
  <c r="BJ422" i="9"/>
  <c r="BK422" i="9"/>
  <c r="BB423" i="9"/>
  <c r="BC423" i="9"/>
  <c r="BD423" i="9"/>
  <c r="BE423" i="9"/>
  <c r="BF423" i="9"/>
  <c r="BG423" i="9"/>
  <c r="BH423" i="9"/>
  <c r="BI423" i="9"/>
  <c r="BJ423" i="9"/>
  <c r="BK423" i="9"/>
  <c r="BB424" i="9"/>
  <c r="BC424" i="9"/>
  <c r="BD424" i="9"/>
  <c r="BE424" i="9"/>
  <c r="BF424" i="9"/>
  <c r="BG424" i="9"/>
  <c r="BH424" i="9"/>
  <c r="BI424" i="9"/>
  <c r="BJ424" i="9"/>
  <c r="BK424" i="9"/>
  <c r="BB425" i="9"/>
  <c r="BC425" i="9"/>
  <c r="BD425" i="9"/>
  <c r="BE425" i="9"/>
  <c r="BF425" i="9"/>
  <c r="BG425" i="9"/>
  <c r="BH425" i="9"/>
  <c r="BI425" i="9"/>
  <c r="BJ425" i="9"/>
  <c r="BK425" i="9"/>
  <c r="BB426" i="9"/>
  <c r="BC426" i="9"/>
  <c r="BD426" i="9"/>
  <c r="BE426" i="9"/>
  <c r="BF426" i="9"/>
  <c r="BG426" i="9"/>
  <c r="BH426" i="9"/>
  <c r="BI426" i="9"/>
  <c r="BJ426" i="9"/>
  <c r="BK426" i="9"/>
  <c r="BB427" i="9"/>
  <c r="BC427" i="9"/>
  <c r="BD427" i="9"/>
  <c r="BE427" i="9"/>
  <c r="BF427" i="9"/>
  <c r="BG427" i="9"/>
  <c r="BH427" i="9"/>
  <c r="BI427" i="9"/>
  <c r="BJ427" i="9"/>
  <c r="BK427" i="9"/>
  <c r="BB428" i="9"/>
  <c r="BC428" i="9"/>
  <c r="BD428" i="9"/>
  <c r="BE428" i="9"/>
  <c r="BF428" i="9"/>
  <c r="BG428" i="9"/>
  <c r="BH428" i="9"/>
  <c r="BI428" i="9"/>
  <c r="BJ428" i="9"/>
  <c r="BK428" i="9"/>
  <c r="BB429" i="9"/>
  <c r="BC429" i="9"/>
  <c r="BD429" i="9"/>
  <c r="BE429" i="9"/>
  <c r="BF429" i="9"/>
  <c r="BG429" i="9"/>
  <c r="BH429" i="9"/>
  <c r="BI429" i="9"/>
  <c r="BJ429" i="9"/>
  <c r="BK429" i="9"/>
  <c r="BB430" i="9"/>
  <c r="BC430" i="9"/>
  <c r="BD430" i="9"/>
  <c r="BE430" i="9"/>
  <c r="BF430" i="9"/>
  <c r="BG430" i="9"/>
  <c r="BH430" i="9"/>
  <c r="BI430" i="9"/>
  <c r="BJ430" i="9"/>
  <c r="BK430" i="9"/>
  <c r="BB431" i="9"/>
  <c r="BC431" i="9"/>
  <c r="BD431" i="9"/>
  <c r="BE431" i="9"/>
  <c r="BF431" i="9"/>
  <c r="BG431" i="9"/>
  <c r="BH431" i="9"/>
  <c r="BI431" i="9"/>
  <c r="BJ431" i="9"/>
  <c r="BK431" i="9"/>
  <c r="BB432" i="9"/>
  <c r="BC432" i="9"/>
  <c r="BD432" i="9"/>
  <c r="BE432" i="9"/>
  <c r="BF432" i="9"/>
  <c r="BG432" i="9"/>
  <c r="BH432" i="9"/>
  <c r="BI432" i="9"/>
  <c r="BJ432" i="9"/>
  <c r="BK432" i="9"/>
  <c r="BB433" i="9"/>
  <c r="BC433" i="9"/>
  <c r="BD433" i="9"/>
  <c r="BE433" i="9"/>
  <c r="BF433" i="9"/>
  <c r="BG433" i="9"/>
  <c r="BH433" i="9"/>
  <c r="BI433" i="9"/>
  <c r="BJ433" i="9"/>
  <c r="BK433" i="9"/>
  <c r="BB434" i="9"/>
  <c r="BC434" i="9"/>
  <c r="BD434" i="9"/>
  <c r="BE434" i="9"/>
  <c r="BF434" i="9"/>
  <c r="BG434" i="9"/>
  <c r="BH434" i="9"/>
  <c r="BI434" i="9"/>
  <c r="BJ434" i="9"/>
  <c r="BK434" i="9"/>
  <c r="BB435" i="9"/>
  <c r="BC435" i="9"/>
  <c r="BD435" i="9"/>
  <c r="BE435" i="9"/>
  <c r="BF435" i="9"/>
  <c r="BG435" i="9"/>
  <c r="BH435" i="9"/>
  <c r="BI435" i="9"/>
  <c r="BJ435" i="9"/>
  <c r="BK435" i="9"/>
  <c r="BB436" i="9"/>
  <c r="BC436" i="9"/>
  <c r="BD436" i="9"/>
  <c r="BE436" i="9"/>
  <c r="BF436" i="9"/>
  <c r="BG436" i="9"/>
  <c r="BH436" i="9"/>
  <c r="BI436" i="9"/>
  <c r="BJ436" i="9"/>
  <c r="BK436" i="9"/>
  <c r="BB437" i="9"/>
  <c r="BC437" i="9"/>
  <c r="BD437" i="9"/>
  <c r="BE437" i="9"/>
  <c r="BF437" i="9"/>
  <c r="BG437" i="9"/>
  <c r="BH437" i="9"/>
  <c r="BI437" i="9"/>
  <c r="BJ437" i="9"/>
  <c r="BK437" i="9"/>
  <c r="BB438" i="9"/>
  <c r="BC438" i="9"/>
  <c r="BD438" i="9"/>
  <c r="BE438" i="9"/>
  <c r="BF438" i="9"/>
  <c r="BG438" i="9"/>
  <c r="BH438" i="9"/>
  <c r="BI438" i="9"/>
  <c r="BJ438" i="9"/>
  <c r="BK438" i="9"/>
  <c r="BB439" i="9"/>
  <c r="BC439" i="9"/>
  <c r="BD439" i="9"/>
  <c r="BE439" i="9"/>
  <c r="BF439" i="9"/>
  <c r="BG439" i="9"/>
  <c r="BH439" i="9"/>
  <c r="BI439" i="9"/>
  <c r="BJ439" i="9"/>
  <c r="BK439" i="9"/>
  <c r="BB440" i="9"/>
  <c r="BC440" i="9"/>
  <c r="BD440" i="9"/>
  <c r="BE440" i="9"/>
  <c r="BF440" i="9"/>
  <c r="BG440" i="9"/>
  <c r="BH440" i="9"/>
  <c r="BI440" i="9"/>
  <c r="BJ440" i="9"/>
  <c r="BK440" i="9"/>
  <c r="BB441" i="9"/>
  <c r="BC441" i="9"/>
  <c r="BD441" i="9"/>
  <c r="BE441" i="9"/>
  <c r="BF441" i="9"/>
  <c r="BG441" i="9"/>
  <c r="BH441" i="9"/>
  <c r="BI441" i="9"/>
  <c r="BJ441" i="9"/>
  <c r="BK441" i="9"/>
  <c r="BB442" i="9"/>
  <c r="BC442" i="9"/>
  <c r="BD442" i="9"/>
  <c r="BE442" i="9"/>
  <c r="BF442" i="9"/>
  <c r="BG442" i="9"/>
  <c r="BH442" i="9"/>
  <c r="BI442" i="9"/>
  <c r="BJ442" i="9"/>
  <c r="BK442" i="9"/>
  <c r="BB443" i="9"/>
  <c r="BC443" i="9"/>
  <c r="BD443" i="9"/>
  <c r="BE443" i="9"/>
  <c r="BF443" i="9"/>
  <c r="BG443" i="9"/>
  <c r="BH443" i="9"/>
  <c r="BI443" i="9"/>
  <c r="BJ443" i="9"/>
  <c r="BK443" i="9"/>
  <c r="BB444" i="9"/>
  <c r="BC444" i="9"/>
  <c r="BD444" i="9"/>
  <c r="BE444" i="9"/>
  <c r="BF444" i="9"/>
  <c r="BG444" i="9"/>
  <c r="BH444" i="9"/>
  <c r="BI444" i="9"/>
  <c r="BJ444" i="9"/>
  <c r="BK444" i="9"/>
  <c r="BB445" i="9"/>
  <c r="BC445" i="9"/>
  <c r="BD445" i="9"/>
  <c r="BE445" i="9"/>
  <c r="BF445" i="9"/>
  <c r="BG445" i="9"/>
  <c r="BH445" i="9"/>
  <c r="BI445" i="9"/>
  <c r="BJ445" i="9"/>
  <c r="BK445" i="9"/>
  <c r="BB446" i="9"/>
  <c r="BC446" i="9"/>
  <c r="BD446" i="9"/>
  <c r="BE446" i="9"/>
  <c r="BF446" i="9"/>
  <c r="BG446" i="9"/>
  <c r="BH446" i="9"/>
  <c r="BI446" i="9"/>
  <c r="BJ446" i="9"/>
  <c r="BK446" i="9"/>
  <c r="BB447" i="9"/>
  <c r="BC447" i="9"/>
  <c r="BD447" i="9"/>
  <c r="BE447" i="9"/>
  <c r="BF447" i="9"/>
  <c r="BG447" i="9"/>
  <c r="BH447" i="9"/>
  <c r="BI447" i="9"/>
  <c r="BJ447" i="9"/>
  <c r="BK447" i="9"/>
  <c r="BB448" i="9"/>
  <c r="BC448" i="9"/>
  <c r="BD448" i="9"/>
  <c r="BE448" i="9"/>
  <c r="BF448" i="9"/>
  <c r="BG448" i="9"/>
  <c r="BH448" i="9"/>
  <c r="BI448" i="9"/>
  <c r="BJ448" i="9"/>
  <c r="BK448" i="9"/>
  <c r="BB449" i="9"/>
  <c r="BC449" i="9"/>
  <c r="BD449" i="9"/>
  <c r="BE449" i="9"/>
  <c r="BF449" i="9"/>
  <c r="BG449" i="9"/>
  <c r="BH449" i="9"/>
  <c r="BI449" i="9"/>
  <c r="BJ449" i="9"/>
  <c r="BK449" i="9"/>
  <c r="BB450" i="9"/>
  <c r="BC450" i="9"/>
  <c r="BD450" i="9"/>
  <c r="BE450" i="9"/>
  <c r="BF450" i="9"/>
  <c r="BG450" i="9"/>
  <c r="BH450" i="9"/>
  <c r="BI450" i="9"/>
  <c r="BJ450" i="9"/>
  <c r="BK450" i="9"/>
  <c r="BB451" i="9"/>
  <c r="BC451" i="9"/>
  <c r="BD451" i="9"/>
  <c r="BE451" i="9"/>
  <c r="BF451" i="9"/>
  <c r="BG451" i="9"/>
  <c r="BH451" i="9"/>
  <c r="BI451" i="9"/>
  <c r="BJ451" i="9"/>
  <c r="BK451" i="9"/>
  <c r="BB452" i="9"/>
  <c r="BC452" i="9"/>
  <c r="BD452" i="9"/>
  <c r="BE452" i="9"/>
  <c r="BF452" i="9"/>
  <c r="BG452" i="9"/>
  <c r="BH452" i="9"/>
  <c r="BI452" i="9"/>
  <c r="BJ452" i="9"/>
  <c r="BK452" i="9"/>
  <c r="BB453" i="9"/>
  <c r="BC453" i="9"/>
  <c r="BD453" i="9"/>
  <c r="BE453" i="9"/>
  <c r="BF453" i="9"/>
  <c r="BG453" i="9"/>
  <c r="BH453" i="9"/>
  <c r="BI453" i="9"/>
  <c r="BJ453" i="9"/>
  <c r="BK453" i="9"/>
  <c r="BB454" i="9"/>
  <c r="BC454" i="9"/>
  <c r="BD454" i="9"/>
  <c r="BE454" i="9"/>
  <c r="BF454" i="9"/>
  <c r="BG454" i="9"/>
  <c r="BH454" i="9"/>
  <c r="BI454" i="9"/>
  <c r="BJ454" i="9"/>
  <c r="BK454" i="9"/>
  <c r="BB455" i="9"/>
  <c r="BC455" i="9"/>
  <c r="BD455" i="9"/>
  <c r="BE455" i="9"/>
  <c r="BF455" i="9"/>
  <c r="BG455" i="9"/>
  <c r="BH455" i="9"/>
  <c r="BI455" i="9"/>
  <c r="BJ455" i="9"/>
  <c r="BK455" i="9"/>
  <c r="BB456" i="9"/>
  <c r="BC456" i="9"/>
  <c r="BD456" i="9"/>
  <c r="BE456" i="9"/>
  <c r="BF456" i="9"/>
  <c r="BG456" i="9"/>
  <c r="BH456" i="9"/>
  <c r="BI456" i="9"/>
  <c r="BJ456" i="9"/>
  <c r="BK456" i="9"/>
  <c r="BB457" i="9"/>
  <c r="BC457" i="9"/>
  <c r="BD457" i="9"/>
  <c r="BE457" i="9"/>
  <c r="BF457" i="9"/>
  <c r="BG457" i="9"/>
  <c r="BH457" i="9"/>
  <c r="BI457" i="9"/>
  <c r="BJ457" i="9"/>
  <c r="BK457" i="9"/>
  <c r="BB458" i="9"/>
  <c r="BC458" i="9"/>
  <c r="BD458" i="9"/>
  <c r="BE458" i="9"/>
  <c r="BF458" i="9"/>
  <c r="BG458" i="9"/>
  <c r="BH458" i="9"/>
  <c r="BI458" i="9"/>
  <c r="BJ458" i="9"/>
  <c r="BK458" i="9"/>
  <c r="BB459" i="9"/>
  <c r="BC459" i="9"/>
  <c r="BD459" i="9"/>
  <c r="BE459" i="9"/>
  <c r="BF459" i="9"/>
  <c r="BG459" i="9"/>
  <c r="BH459" i="9"/>
  <c r="BI459" i="9"/>
  <c r="BJ459" i="9"/>
  <c r="BK459" i="9"/>
  <c r="BB460" i="9"/>
  <c r="BC460" i="9"/>
  <c r="BD460" i="9"/>
  <c r="BE460" i="9"/>
  <c r="BF460" i="9"/>
  <c r="BG460" i="9"/>
  <c r="BH460" i="9"/>
  <c r="BI460" i="9"/>
  <c r="BJ460" i="9"/>
  <c r="BK460" i="9"/>
  <c r="BB461" i="9"/>
  <c r="BC461" i="9"/>
  <c r="BD461" i="9"/>
  <c r="BE461" i="9"/>
  <c r="BF461" i="9"/>
  <c r="BG461" i="9"/>
  <c r="BH461" i="9"/>
  <c r="BI461" i="9"/>
  <c r="BJ461" i="9"/>
  <c r="BK461" i="9"/>
  <c r="BB462" i="9"/>
  <c r="BC462" i="9"/>
  <c r="BD462" i="9"/>
  <c r="BE462" i="9"/>
  <c r="BF462" i="9"/>
  <c r="BG462" i="9"/>
  <c r="BH462" i="9"/>
  <c r="BI462" i="9"/>
  <c r="BJ462" i="9"/>
  <c r="BK462" i="9"/>
  <c r="BB463" i="9"/>
  <c r="BC463" i="9"/>
  <c r="BD463" i="9"/>
  <c r="BE463" i="9"/>
  <c r="BF463" i="9"/>
  <c r="BG463" i="9"/>
  <c r="BH463" i="9"/>
  <c r="BI463" i="9"/>
  <c r="BJ463" i="9"/>
  <c r="BK463" i="9"/>
  <c r="BB464" i="9"/>
  <c r="BC464" i="9"/>
  <c r="BD464" i="9"/>
  <c r="BE464" i="9"/>
  <c r="BF464" i="9"/>
  <c r="BG464" i="9"/>
  <c r="BH464" i="9"/>
  <c r="BI464" i="9"/>
  <c r="BJ464" i="9"/>
  <c r="BK464" i="9"/>
  <c r="BB465" i="9"/>
  <c r="BC465" i="9"/>
  <c r="BD465" i="9"/>
  <c r="BE465" i="9"/>
  <c r="BF465" i="9"/>
  <c r="BG465" i="9"/>
  <c r="BH465" i="9"/>
  <c r="BI465" i="9"/>
  <c r="BJ465" i="9"/>
  <c r="BK465" i="9"/>
  <c r="BB466" i="9"/>
  <c r="BC466" i="9"/>
  <c r="BD466" i="9"/>
  <c r="BE466" i="9"/>
  <c r="BF466" i="9"/>
  <c r="BG466" i="9"/>
  <c r="BH466" i="9"/>
  <c r="BI466" i="9"/>
  <c r="BJ466" i="9"/>
  <c r="BK466" i="9"/>
  <c r="BB467" i="9"/>
  <c r="BC467" i="9"/>
  <c r="BD467" i="9"/>
  <c r="BE467" i="9"/>
  <c r="BF467" i="9"/>
  <c r="BG467" i="9"/>
  <c r="BH467" i="9"/>
  <c r="BI467" i="9"/>
  <c r="BJ467" i="9"/>
  <c r="BK467" i="9"/>
  <c r="BB468" i="9"/>
  <c r="BC468" i="9"/>
  <c r="BD468" i="9"/>
  <c r="BE468" i="9"/>
  <c r="BF468" i="9"/>
  <c r="BG468" i="9"/>
  <c r="BH468" i="9"/>
  <c r="BI468" i="9"/>
  <c r="BJ468" i="9"/>
  <c r="BK468" i="9"/>
  <c r="BB469" i="9"/>
  <c r="BC469" i="9"/>
  <c r="BD469" i="9"/>
  <c r="BE469" i="9"/>
  <c r="BF469" i="9"/>
  <c r="BG469" i="9"/>
  <c r="BH469" i="9"/>
  <c r="BI469" i="9"/>
  <c r="BJ469" i="9"/>
  <c r="BK469" i="9"/>
  <c r="BB470" i="9"/>
  <c r="BC470" i="9"/>
  <c r="BD470" i="9"/>
  <c r="BE470" i="9"/>
  <c r="BF470" i="9"/>
  <c r="BG470" i="9"/>
  <c r="BH470" i="9"/>
  <c r="BI470" i="9"/>
  <c r="BJ470" i="9"/>
  <c r="BK470" i="9"/>
  <c r="BB471" i="9"/>
  <c r="BC471" i="9"/>
  <c r="BD471" i="9"/>
  <c r="BE471" i="9"/>
  <c r="BF471" i="9"/>
  <c r="BG471" i="9"/>
  <c r="BH471" i="9"/>
  <c r="BI471" i="9"/>
  <c r="BJ471" i="9"/>
  <c r="BK471" i="9"/>
  <c r="BB472" i="9"/>
  <c r="BC472" i="9"/>
  <c r="BD472" i="9"/>
  <c r="BE472" i="9"/>
  <c r="BF472" i="9"/>
  <c r="BG472" i="9"/>
  <c r="BH472" i="9"/>
  <c r="BI472" i="9"/>
  <c r="BJ472" i="9"/>
  <c r="BK472" i="9"/>
  <c r="BB473" i="9"/>
  <c r="BC473" i="9"/>
  <c r="BD473" i="9"/>
  <c r="BE473" i="9"/>
  <c r="BF473" i="9"/>
  <c r="BG473" i="9"/>
  <c r="BH473" i="9"/>
  <c r="BI473" i="9"/>
  <c r="BJ473" i="9"/>
  <c r="BK473" i="9"/>
  <c r="BB474" i="9"/>
  <c r="BC474" i="9"/>
  <c r="BD474" i="9"/>
  <c r="BE474" i="9"/>
  <c r="BF474" i="9"/>
  <c r="BG474" i="9"/>
  <c r="BH474" i="9"/>
  <c r="BI474" i="9"/>
  <c r="BJ474" i="9"/>
  <c r="BK474" i="9"/>
  <c r="BB475" i="9"/>
  <c r="BC475" i="9"/>
  <c r="BD475" i="9"/>
  <c r="BE475" i="9"/>
  <c r="BF475" i="9"/>
  <c r="BG475" i="9"/>
  <c r="BH475" i="9"/>
  <c r="BI475" i="9"/>
  <c r="BJ475" i="9"/>
  <c r="BK475" i="9"/>
  <c r="BB476" i="9"/>
  <c r="BC476" i="9"/>
  <c r="BD476" i="9"/>
  <c r="BE476" i="9"/>
  <c r="BF476" i="9"/>
  <c r="BG476" i="9"/>
  <c r="BH476" i="9"/>
  <c r="BI476" i="9"/>
  <c r="BJ476" i="9"/>
  <c r="BK476" i="9"/>
  <c r="BB477" i="9"/>
  <c r="BC477" i="9"/>
  <c r="BD477" i="9"/>
  <c r="BE477" i="9"/>
  <c r="BF477" i="9"/>
  <c r="BG477" i="9"/>
  <c r="BH477" i="9"/>
  <c r="BI477" i="9"/>
  <c r="BJ477" i="9"/>
  <c r="BK477" i="9"/>
  <c r="BB478" i="9"/>
  <c r="BC478" i="9"/>
  <c r="BD478" i="9"/>
  <c r="BE478" i="9"/>
  <c r="BF478" i="9"/>
  <c r="BG478" i="9"/>
  <c r="BH478" i="9"/>
  <c r="BI478" i="9"/>
  <c r="BJ478" i="9"/>
  <c r="BK478" i="9"/>
  <c r="BB479" i="9"/>
  <c r="BC479" i="9"/>
  <c r="BE479" i="9"/>
  <c r="BF479" i="9"/>
  <c r="BG479" i="9"/>
  <c r="BH479" i="9"/>
  <c r="BI479" i="9"/>
  <c r="BJ479" i="9"/>
  <c r="BK479" i="9"/>
  <c r="BB480" i="9"/>
  <c r="BC480" i="9"/>
  <c r="BD480" i="9"/>
  <c r="BE480" i="9"/>
  <c r="BF480" i="9"/>
  <c r="BG480" i="9"/>
  <c r="BH480" i="9"/>
  <c r="BI480" i="9"/>
  <c r="BJ480" i="9"/>
  <c r="BK480" i="9"/>
  <c r="BB481" i="9"/>
  <c r="BC481" i="9"/>
  <c r="BD481" i="9"/>
  <c r="BE481" i="9"/>
  <c r="BF481" i="9"/>
  <c r="BG481" i="9"/>
  <c r="BH481" i="9"/>
  <c r="BI481" i="9"/>
  <c r="BJ481" i="9"/>
  <c r="BK481" i="9"/>
  <c r="BB482" i="9"/>
  <c r="BC482" i="9"/>
  <c r="BD482" i="9"/>
  <c r="BE482" i="9"/>
  <c r="BF482" i="9"/>
  <c r="BG482" i="9"/>
  <c r="BH482" i="9"/>
  <c r="BI482" i="9"/>
  <c r="BJ482" i="9"/>
  <c r="BK482" i="9"/>
  <c r="BB483" i="9"/>
  <c r="BC483" i="9"/>
  <c r="BD483" i="9"/>
  <c r="BE483" i="9"/>
  <c r="BF483" i="9"/>
  <c r="BG483" i="9"/>
  <c r="BH483" i="9"/>
  <c r="BI483" i="9"/>
  <c r="BJ483" i="9"/>
  <c r="BK483" i="9"/>
  <c r="BB484" i="9"/>
  <c r="BC484" i="9"/>
  <c r="BD484" i="9"/>
  <c r="BE484" i="9"/>
  <c r="BF484" i="9"/>
  <c r="BG484" i="9"/>
  <c r="BH484" i="9"/>
  <c r="BI484" i="9"/>
  <c r="BJ484" i="9"/>
  <c r="BK484" i="9"/>
  <c r="BB485" i="9"/>
  <c r="BC485" i="9"/>
  <c r="BD485" i="9"/>
  <c r="BE485" i="9"/>
  <c r="BF485" i="9"/>
  <c r="BG485" i="9"/>
  <c r="BH485" i="9"/>
  <c r="BI485" i="9"/>
  <c r="BJ485" i="9"/>
  <c r="BK485" i="9"/>
  <c r="BB486" i="9"/>
  <c r="BC486" i="9"/>
  <c r="BD486" i="9"/>
  <c r="BE486" i="9"/>
  <c r="BF486" i="9"/>
  <c r="BG486" i="9"/>
  <c r="BH486" i="9"/>
  <c r="BI486" i="9"/>
  <c r="BJ486" i="9"/>
  <c r="BK486" i="9"/>
  <c r="BB487" i="9"/>
  <c r="BC487" i="9"/>
  <c r="BD487" i="9"/>
  <c r="BE487" i="9"/>
  <c r="BF487" i="9"/>
  <c r="BG487" i="9"/>
  <c r="BH487" i="9"/>
  <c r="BI487" i="9"/>
  <c r="BJ487" i="9"/>
  <c r="BK487" i="9"/>
  <c r="BB488" i="9"/>
  <c r="BC488" i="9"/>
  <c r="BD488" i="9"/>
  <c r="BE488" i="9"/>
  <c r="BF488" i="9"/>
  <c r="BG488" i="9"/>
  <c r="BH488" i="9"/>
  <c r="BI488" i="9"/>
  <c r="BJ488" i="9"/>
  <c r="BK488" i="9"/>
  <c r="BB489" i="9"/>
  <c r="BC489" i="9"/>
  <c r="BD489" i="9"/>
  <c r="BE489" i="9"/>
  <c r="BF489" i="9"/>
  <c r="BG489" i="9"/>
  <c r="BH489" i="9"/>
  <c r="BI489" i="9"/>
  <c r="BJ489" i="9"/>
  <c r="BK489" i="9"/>
  <c r="BB490" i="9"/>
  <c r="BC490" i="9"/>
  <c r="BD490" i="9"/>
  <c r="BE490" i="9"/>
  <c r="BF490" i="9"/>
  <c r="BG490" i="9"/>
  <c r="BH490" i="9"/>
  <c r="BI490" i="9"/>
  <c r="BJ490" i="9"/>
  <c r="BK490" i="9"/>
  <c r="BB491" i="9"/>
  <c r="BC491" i="9"/>
  <c r="BD491" i="9"/>
  <c r="BE491" i="9"/>
  <c r="BF491" i="9"/>
  <c r="BG491" i="9"/>
  <c r="BH491" i="9"/>
  <c r="BI491" i="9"/>
  <c r="BJ491" i="9"/>
  <c r="BK491" i="9"/>
  <c r="BB492" i="9"/>
  <c r="BC492" i="9"/>
  <c r="BD492" i="9"/>
  <c r="BE492" i="9"/>
  <c r="BF492" i="9"/>
  <c r="BG492" i="9"/>
  <c r="BH492" i="9"/>
  <c r="BI492" i="9"/>
  <c r="BJ492" i="9"/>
  <c r="BK492" i="9"/>
  <c r="BB493" i="9"/>
  <c r="BC493" i="9"/>
  <c r="BD493" i="9"/>
  <c r="BE493" i="9"/>
  <c r="BF493" i="9"/>
  <c r="BG493" i="9"/>
  <c r="BH493" i="9"/>
  <c r="BI493" i="9"/>
  <c r="BJ493" i="9"/>
  <c r="BK493" i="9"/>
  <c r="BB494" i="9"/>
  <c r="BC494" i="9"/>
  <c r="BD494" i="9"/>
  <c r="BE494" i="9"/>
  <c r="BF494" i="9"/>
  <c r="BG494" i="9"/>
  <c r="BH494" i="9"/>
  <c r="BI494" i="9"/>
  <c r="BJ494" i="9"/>
  <c r="BK494" i="9"/>
  <c r="BB495" i="9"/>
  <c r="BC495" i="9"/>
  <c r="BD495" i="9"/>
  <c r="BE495" i="9"/>
  <c r="BF495" i="9"/>
  <c r="BG495" i="9"/>
  <c r="BH495" i="9"/>
  <c r="BI495" i="9"/>
  <c r="BJ495" i="9"/>
  <c r="BK495" i="9"/>
  <c r="BB496" i="9"/>
  <c r="BC496" i="9"/>
  <c r="BD496" i="9"/>
  <c r="BE496" i="9"/>
  <c r="BF496" i="9"/>
  <c r="BG496" i="9"/>
  <c r="BH496" i="9"/>
  <c r="BI496" i="9"/>
  <c r="BJ496" i="9"/>
  <c r="BK496" i="9"/>
  <c r="BB497" i="9"/>
  <c r="BC497" i="9"/>
  <c r="BD497" i="9"/>
  <c r="BE497" i="9"/>
  <c r="BF497" i="9"/>
  <c r="BG497" i="9"/>
  <c r="BH497" i="9"/>
  <c r="BI497" i="9"/>
  <c r="BJ497" i="9"/>
  <c r="BK497" i="9"/>
  <c r="BB498" i="9"/>
  <c r="BC498" i="9"/>
  <c r="BD498" i="9"/>
  <c r="BE498" i="9"/>
  <c r="BF498" i="9"/>
  <c r="BG498" i="9"/>
  <c r="BH498" i="9"/>
  <c r="BI498" i="9"/>
  <c r="BJ498" i="9"/>
  <c r="BK498" i="9"/>
  <c r="BB499" i="9"/>
  <c r="BC499" i="9"/>
  <c r="BD499" i="9"/>
  <c r="BE499" i="9"/>
  <c r="BF499" i="9"/>
  <c r="BG499" i="9"/>
  <c r="BH499" i="9"/>
  <c r="BI499" i="9"/>
  <c r="BJ499" i="9"/>
  <c r="BK499" i="9"/>
  <c r="BB500" i="9"/>
  <c r="BC500" i="9"/>
  <c r="BD500" i="9"/>
  <c r="BE500" i="9"/>
  <c r="BF500" i="9"/>
  <c r="BG500" i="9"/>
  <c r="BH500" i="9"/>
  <c r="BI500" i="9"/>
  <c r="BJ500" i="9"/>
  <c r="BK500" i="9"/>
  <c r="BB501" i="9"/>
  <c r="BC501" i="9"/>
  <c r="BD501" i="9"/>
  <c r="BE501" i="9"/>
  <c r="BF501" i="9"/>
  <c r="BG501" i="9"/>
  <c r="BH501" i="9"/>
  <c r="BI501" i="9"/>
  <c r="BJ501" i="9"/>
  <c r="BK501" i="9"/>
  <c r="BB502" i="9"/>
  <c r="BC502" i="9"/>
  <c r="BD502" i="9"/>
  <c r="BE502" i="9"/>
  <c r="BF502" i="9"/>
  <c r="BG502" i="9"/>
  <c r="BH502" i="9"/>
  <c r="BI502" i="9"/>
  <c r="BJ502" i="9"/>
  <c r="BK502" i="9"/>
  <c r="BB503" i="9"/>
  <c r="BC503" i="9"/>
  <c r="BD503" i="9"/>
  <c r="BE503" i="9"/>
  <c r="BF503" i="9"/>
  <c r="BG503" i="9"/>
  <c r="BH503" i="9"/>
  <c r="BI503" i="9"/>
  <c r="BJ503" i="9"/>
  <c r="BK503" i="9"/>
  <c r="BB504" i="9"/>
  <c r="BC504" i="9"/>
  <c r="BD504" i="9"/>
  <c r="BE504" i="9"/>
  <c r="BF504" i="9"/>
  <c r="BG504" i="9"/>
  <c r="BH504" i="9"/>
  <c r="BI504" i="9"/>
  <c r="BJ504" i="9"/>
  <c r="BK504" i="9"/>
  <c r="BB505" i="9"/>
  <c r="BC505" i="9"/>
  <c r="BD505" i="9"/>
  <c r="BE505" i="9"/>
  <c r="BF505" i="9"/>
  <c r="BG505" i="9"/>
  <c r="BH505" i="9"/>
  <c r="BI505" i="9"/>
  <c r="BJ505" i="9"/>
  <c r="BK505" i="9"/>
  <c r="BB506" i="9"/>
  <c r="BC506" i="9"/>
  <c r="BD506" i="9"/>
  <c r="BE506" i="9"/>
  <c r="BF506" i="9"/>
  <c r="BG506" i="9"/>
  <c r="BH506" i="9"/>
  <c r="BI506" i="9"/>
  <c r="BJ506" i="9"/>
  <c r="BK506" i="9"/>
  <c r="BB507" i="9"/>
  <c r="BC507" i="9"/>
  <c r="BD507" i="9"/>
  <c r="BE507" i="9"/>
  <c r="BF507" i="9"/>
  <c r="BG507" i="9"/>
  <c r="BH507" i="9"/>
  <c r="BI507" i="9"/>
  <c r="BJ507" i="9"/>
  <c r="BK507" i="9"/>
  <c r="BB508" i="9"/>
  <c r="BC508" i="9"/>
  <c r="BD508" i="9"/>
  <c r="BE508" i="9"/>
  <c r="BF508" i="9"/>
  <c r="BG508" i="9"/>
  <c r="BH508" i="9"/>
  <c r="BI508" i="9"/>
  <c r="BJ508" i="9"/>
  <c r="BK508" i="9"/>
  <c r="BB509" i="9"/>
  <c r="BC509" i="9"/>
  <c r="BD509" i="9"/>
  <c r="BE509" i="9"/>
  <c r="BF509" i="9"/>
  <c r="BG509" i="9"/>
  <c r="BH509" i="9"/>
  <c r="BI509" i="9"/>
  <c r="BJ509" i="9"/>
  <c r="BK509" i="9"/>
  <c r="BB510" i="9"/>
  <c r="BC510" i="9"/>
  <c r="BD510" i="9"/>
  <c r="BE510" i="9"/>
  <c r="BF510" i="9"/>
  <c r="BG510" i="9"/>
  <c r="BH510" i="9"/>
  <c r="BI510" i="9"/>
  <c r="BJ510" i="9"/>
  <c r="BK510" i="9"/>
  <c r="BB511" i="9"/>
  <c r="BC511" i="9"/>
  <c r="BD511" i="9"/>
  <c r="BE511" i="9"/>
  <c r="BF511" i="9"/>
  <c r="BG511" i="9"/>
  <c r="BH511" i="9"/>
  <c r="BI511" i="9"/>
  <c r="BJ511" i="9"/>
  <c r="BK511" i="9"/>
  <c r="BB512" i="9"/>
  <c r="BC512" i="9"/>
  <c r="BD512" i="9"/>
  <c r="BE512" i="9"/>
  <c r="BF512" i="9"/>
  <c r="BG512" i="9"/>
  <c r="BH512" i="9"/>
  <c r="BI512" i="9"/>
  <c r="BJ512" i="9"/>
  <c r="BK512" i="9"/>
  <c r="BB513" i="9"/>
  <c r="BC513" i="9"/>
  <c r="BD513" i="9"/>
  <c r="BE513" i="9"/>
  <c r="BF513" i="9"/>
  <c r="BG513" i="9"/>
  <c r="BH513" i="9"/>
  <c r="BI513" i="9"/>
  <c r="BJ513" i="9"/>
  <c r="BK513" i="9"/>
  <c r="BB514" i="9"/>
  <c r="BC514" i="9"/>
  <c r="BD514" i="9"/>
  <c r="BE514" i="9"/>
  <c r="BF514" i="9"/>
  <c r="BG514" i="9"/>
  <c r="BH514" i="9"/>
  <c r="BI514" i="9"/>
  <c r="BJ514" i="9"/>
  <c r="BK514" i="9"/>
  <c r="BB515" i="9"/>
  <c r="BC515" i="9"/>
  <c r="BD515" i="9"/>
  <c r="BE515" i="9"/>
  <c r="BF515" i="9"/>
  <c r="BG515" i="9"/>
  <c r="BH515" i="9"/>
  <c r="BI515" i="9"/>
  <c r="BJ515" i="9"/>
  <c r="BK515" i="9"/>
  <c r="BB516" i="9"/>
  <c r="BC516" i="9"/>
  <c r="BD516" i="9"/>
  <c r="BE516" i="9"/>
  <c r="BF516" i="9"/>
  <c r="BG516" i="9"/>
  <c r="BH516" i="9"/>
  <c r="BI516" i="9"/>
  <c r="BJ516" i="9"/>
  <c r="BK516" i="9"/>
  <c r="BB517" i="9"/>
  <c r="BC517" i="9"/>
  <c r="BD517" i="9"/>
  <c r="BE517" i="9"/>
  <c r="BF517" i="9"/>
  <c r="BG517" i="9"/>
  <c r="BH517" i="9"/>
  <c r="BI517" i="9"/>
  <c r="BJ517" i="9"/>
  <c r="BK517" i="9"/>
  <c r="BB518" i="9"/>
  <c r="BC518" i="9"/>
  <c r="BD518" i="9"/>
  <c r="BE518" i="9"/>
  <c r="BF518" i="9"/>
  <c r="BG518" i="9"/>
  <c r="BH518" i="9"/>
  <c r="BI518" i="9"/>
  <c r="BJ518" i="9"/>
  <c r="BK518" i="9"/>
  <c r="BB519" i="9"/>
  <c r="BC519" i="9"/>
  <c r="BD519" i="9"/>
  <c r="BE519" i="9"/>
  <c r="BF519" i="9"/>
  <c r="BG519" i="9"/>
  <c r="BH519" i="9"/>
  <c r="BI519" i="9"/>
  <c r="BJ519" i="9"/>
  <c r="BK519" i="9"/>
  <c r="BB520" i="9"/>
  <c r="BC520" i="9"/>
  <c r="BD520" i="9"/>
  <c r="BE520" i="9"/>
  <c r="BF520" i="9"/>
  <c r="BG520" i="9"/>
  <c r="BH520" i="9"/>
  <c r="BI520" i="9"/>
  <c r="BJ520" i="9"/>
  <c r="BK520" i="9"/>
  <c r="BB521" i="9"/>
  <c r="BC521" i="9"/>
  <c r="BD521" i="9"/>
  <c r="BE521" i="9"/>
  <c r="BF521" i="9"/>
  <c r="BG521" i="9"/>
  <c r="BH521" i="9"/>
  <c r="BI521" i="9"/>
  <c r="BJ521" i="9"/>
  <c r="BK521" i="9"/>
  <c r="BB522" i="9"/>
  <c r="BC522" i="9"/>
  <c r="BD522" i="9"/>
  <c r="BE522" i="9"/>
  <c r="BF522" i="9"/>
  <c r="BG522" i="9"/>
  <c r="BH522" i="9"/>
  <c r="BI522" i="9"/>
  <c r="BJ522" i="9"/>
  <c r="BK522" i="9"/>
  <c r="BB523" i="9"/>
  <c r="BC523" i="9"/>
  <c r="BD523" i="9"/>
  <c r="BE523" i="9"/>
  <c r="BF523" i="9"/>
  <c r="BG523" i="9"/>
  <c r="BH523" i="9"/>
  <c r="BI523" i="9"/>
  <c r="BJ523" i="9"/>
  <c r="BK523" i="9"/>
  <c r="BB524" i="9"/>
  <c r="BC524" i="9"/>
  <c r="BD524" i="9"/>
  <c r="BE524" i="9"/>
  <c r="BF524" i="9"/>
  <c r="BG524" i="9"/>
  <c r="BH524" i="9"/>
  <c r="BI524" i="9"/>
  <c r="BJ524" i="9"/>
  <c r="BK524" i="9"/>
  <c r="BB525" i="9"/>
  <c r="BC525" i="9"/>
  <c r="BD525" i="9"/>
  <c r="BE525" i="9"/>
  <c r="BF525" i="9"/>
  <c r="BG525" i="9"/>
  <c r="BH525" i="9"/>
  <c r="BI525" i="9"/>
  <c r="BJ525" i="9"/>
  <c r="BK525" i="9"/>
  <c r="BB526" i="9"/>
  <c r="BC526" i="9"/>
  <c r="BD526" i="9"/>
  <c r="BE526" i="9"/>
  <c r="BF526" i="9"/>
  <c r="BG526" i="9"/>
  <c r="BH526" i="9"/>
  <c r="BI526" i="9"/>
  <c r="BJ526" i="9"/>
  <c r="BK526" i="9"/>
  <c r="BB527" i="9"/>
  <c r="BC527" i="9"/>
  <c r="BD527" i="9"/>
  <c r="BE527" i="9"/>
  <c r="BF527" i="9"/>
  <c r="BG527" i="9"/>
  <c r="BH527" i="9"/>
  <c r="BI527" i="9"/>
  <c r="BJ527" i="9"/>
  <c r="BK527" i="9"/>
  <c r="BB528" i="9"/>
  <c r="BC528" i="9"/>
  <c r="BD528" i="9"/>
  <c r="BE528" i="9"/>
  <c r="BF528" i="9"/>
  <c r="BG528" i="9"/>
  <c r="BH528" i="9"/>
  <c r="BI528" i="9"/>
  <c r="BJ528" i="9"/>
  <c r="BK528" i="9"/>
  <c r="BB529" i="9"/>
  <c r="BC529" i="9"/>
  <c r="BD529" i="9"/>
  <c r="BE529" i="9"/>
  <c r="BF529" i="9"/>
  <c r="BG529" i="9"/>
  <c r="BH529" i="9"/>
  <c r="BI529" i="9"/>
  <c r="BJ529" i="9"/>
  <c r="BK529" i="9"/>
  <c r="BB530" i="9"/>
  <c r="BC530" i="9"/>
  <c r="BD530" i="9"/>
  <c r="BE530" i="9"/>
  <c r="BF530" i="9"/>
  <c r="BG530" i="9"/>
  <c r="BH530" i="9"/>
  <c r="BI530" i="9"/>
  <c r="BJ530" i="9"/>
  <c r="BK530" i="9"/>
  <c r="BB531" i="9"/>
  <c r="BC531" i="9"/>
  <c r="BD531" i="9"/>
  <c r="BE531" i="9"/>
  <c r="BF531" i="9"/>
  <c r="BG531" i="9"/>
  <c r="BH531" i="9"/>
  <c r="BI531" i="9"/>
  <c r="BJ531" i="9"/>
  <c r="BK531" i="9"/>
  <c r="BB532" i="9"/>
  <c r="BC532" i="9"/>
  <c r="BD532" i="9"/>
  <c r="BE532" i="9"/>
  <c r="BF532" i="9"/>
  <c r="BG532" i="9"/>
  <c r="BH532" i="9"/>
  <c r="BI532" i="9"/>
  <c r="BJ532" i="9"/>
  <c r="BK532" i="9"/>
  <c r="BB533" i="9"/>
  <c r="BC533" i="9"/>
  <c r="BD533" i="9"/>
  <c r="BE533" i="9"/>
  <c r="BF533" i="9"/>
  <c r="BG533" i="9"/>
  <c r="BH533" i="9"/>
  <c r="BI533" i="9"/>
  <c r="BJ533" i="9"/>
  <c r="BK533" i="9"/>
  <c r="BB534" i="9"/>
  <c r="BC534" i="9"/>
  <c r="BE534" i="9"/>
  <c r="BF534" i="9"/>
  <c r="BG534" i="9"/>
  <c r="BH534" i="9"/>
  <c r="BI534" i="9"/>
  <c r="BJ534" i="9"/>
  <c r="BK534" i="9"/>
  <c r="BB535" i="9"/>
  <c r="BC535" i="9"/>
  <c r="BD535" i="9"/>
  <c r="BE535" i="9"/>
  <c r="BF535" i="9"/>
  <c r="BG535" i="9"/>
  <c r="BH535" i="9"/>
  <c r="BI535" i="9"/>
  <c r="BJ535" i="9"/>
  <c r="BK535" i="9"/>
  <c r="BB536" i="9"/>
  <c r="BC536" i="9"/>
  <c r="BD536" i="9"/>
  <c r="BE536" i="9"/>
  <c r="BF536" i="9"/>
  <c r="BG536" i="9"/>
  <c r="BH536" i="9"/>
  <c r="BI536" i="9"/>
  <c r="BJ536" i="9"/>
  <c r="BK536" i="9"/>
  <c r="BB537" i="9"/>
  <c r="BC537" i="9"/>
  <c r="BD537" i="9"/>
  <c r="BE537" i="9"/>
  <c r="BF537" i="9"/>
  <c r="BG537" i="9"/>
  <c r="BH537" i="9"/>
  <c r="BI537" i="9"/>
  <c r="BJ537" i="9"/>
  <c r="BK537" i="9"/>
  <c r="BB538" i="9"/>
  <c r="BC538" i="9"/>
  <c r="BD538" i="9"/>
  <c r="BE538" i="9"/>
  <c r="BF538" i="9"/>
  <c r="BG538" i="9"/>
  <c r="BH538" i="9"/>
  <c r="BI538" i="9"/>
  <c r="BJ538" i="9"/>
  <c r="BK538" i="9"/>
  <c r="BB539" i="9"/>
  <c r="BC539" i="9"/>
  <c r="BD539" i="9"/>
  <c r="BE539" i="9"/>
  <c r="BF539" i="9"/>
  <c r="BG539" i="9"/>
  <c r="BH539" i="9"/>
  <c r="BI539" i="9"/>
  <c r="BJ539" i="9"/>
  <c r="BK539" i="9"/>
  <c r="BC4" i="9"/>
  <c r="N4" i="9" s="1"/>
  <c r="BD4" i="9"/>
  <c r="O4" i="9" s="1"/>
  <c r="BE4" i="9"/>
  <c r="BF4" i="9"/>
  <c r="BG4" i="9"/>
  <c r="BH4" i="9"/>
  <c r="BI4" i="9"/>
  <c r="BJ4" i="9"/>
  <c r="BK4" i="9"/>
  <c r="V4" i="9" s="1"/>
  <c r="BB4" i="9"/>
  <c r="BJ8" i="9"/>
  <c r="AG2" i="9"/>
  <c r="AF2" i="9"/>
  <c r="AE2" i="9"/>
  <c r="AD2" i="9"/>
  <c r="AC2" i="9"/>
  <c r="AB2" i="9"/>
  <c r="AA2" i="9"/>
  <c r="Z2" i="9"/>
  <c r="Y2" i="9"/>
  <c r="X2" i="9"/>
  <c r="V2" i="9"/>
  <c r="U2" i="9"/>
  <c r="T2" i="9"/>
  <c r="S2" i="9"/>
  <c r="R2" i="9"/>
  <c r="Q2" i="9"/>
  <c r="P2" i="9"/>
  <c r="O2" i="9"/>
  <c r="N2" i="9"/>
  <c r="M2" i="9"/>
  <c r="P4" i="9" l="1"/>
  <c r="T4" i="9"/>
  <c r="S4" i="9"/>
  <c r="R4" i="9"/>
  <c r="M5" i="9"/>
  <c r="Q4" i="9"/>
  <c r="U4" i="9"/>
  <c r="M4" i="9"/>
  <c r="BJ9" i="9"/>
  <c r="T5" i="9"/>
  <c r="L6" i="9"/>
  <c r="S5" i="9"/>
  <c r="R5" i="9"/>
  <c r="Q5" i="9"/>
  <c r="P5" i="9"/>
  <c r="O5" i="9"/>
  <c r="V5" i="9"/>
  <c r="N5" i="9"/>
  <c r="U5" i="9"/>
  <c r="Q6" i="9" l="1"/>
  <c r="L7" i="9"/>
  <c r="S6" i="9"/>
  <c r="T6" i="9"/>
  <c r="M6" i="9"/>
  <c r="U6" i="9"/>
  <c r="N6" i="9"/>
  <c r="O6" i="9"/>
  <c r="P6" i="9"/>
  <c r="R6" i="9"/>
  <c r="V6" i="9"/>
  <c r="L8" i="9" l="1"/>
  <c r="O7" i="9"/>
  <c r="Q7" i="9"/>
  <c r="R7" i="9"/>
  <c r="S7" i="9"/>
  <c r="M7" i="9"/>
  <c r="U7" i="9"/>
  <c r="N7" i="9"/>
  <c r="P7" i="9"/>
  <c r="T7" i="9"/>
  <c r="V7" i="9"/>
  <c r="AJ24" i="9"/>
  <c r="L9" i="9" l="1"/>
  <c r="M8" i="9"/>
  <c r="U8" i="9"/>
  <c r="O8" i="9"/>
  <c r="P8" i="9"/>
  <c r="Q8" i="9"/>
  <c r="S8" i="9"/>
  <c r="N8" i="9"/>
  <c r="R8" i="9"/>
  <c r="T8" i="9"/>
  <c r="V8" i="9"/>
  <c r="L10" i="9" l="1"/>
  <c r="S9" i="9"/>
  <c r="M9" i="9"/>
  <c r="U9" i="9"/>
  <c r="N9" i="9"/>
  <c r="V9" i="9"/>
  <c r="O9" i="9"/>
  <c r="Q9" i="9"/>
  <c r="P9" i="9"/>
  <c r="R9" i="9"/>
  <c r="T9" i="9"/>
  <c r="L11" i="9" l="1"/>
  <c r="Q10" i="9"/>
  <c r="S10" i="9"/>
  <c r="T10" i="9"/>
  <c r="M10" i="9"/>
  <c r="U10" i="9"/>
  <c r="O10" i="9"/>
  <c r="P10" i="9"/>
  <c r="R10" i="9"/>
  <c r="V10" i="9"/>
  <c r="N10" i="9"/>
  <c r="L12" i="9" l="1"/>
  <c r="O11" i="9"/>
  <c r="Q11" i="9"/>
  <c r="R11" i="9"/>
  <c r="S11" i="9"/>
  <c r="M11" i="9"/>
  <c r="U11" i="9"/>
  <c r="N11" i="9"/>
  <c r="P11" i="9"/>
  <c r="T11" i="9"/>
  <c r="V11" i="9"/>
  <c r="L13" i="9" l="1"/>
  <c r="M12" i="9"/>
  <c r="U12" i="9"/>
  <c r="O12" i="9"/>
  <c r="P12" i="9"/>
  <c r="Q12" i="9"/>
  <c r="S12" i="9"/>
  <c r="R12" i="9"/>
  <c r="T12" i="9"/>
  <c r="V12" i="9"/>
  <c r="N12" i="9"/>
  <c r="L14" i="9" l="1"/>
  <c r="S13" i="9"/>
  <c r="M13" i="9"/>
  <c r="U13" i="9"/>
  <c r="N13" i="9"/>
  <c r="V13" i="9"/>
  <c r="O13" i="9"/>
  <c r="Q13" i="9"/>
  <c r="P13" i="9"/>
  <c r="R13" i="9"/>
  <c r="T13" i="9"/>
  <c r="L15" i="9" l="1"/>
  <c r="Q14" i="9"/>
  <c r="S14" i="9"/>
  <c r="T14" i="9"/>
  <c r="M14" i="9"/>
  <c r="U14" i="9"/>
  <c r="O14" i="9"/>
  <c r="R14" i="9"/>
  <c r="V14" i="9"/>
  <c r="N14" i="9"/>
  <c r="P14" i="9"/>
  <c r="L16" i="9" l="1"/>
  <c r="O15" i="9"/>
  <c r="Q15" i="9"/>
  <c r="R15" i="9"/>
  <c r="S15" i="9"/>
  <c r="M15" i="9"/>
  <c r="U15" i="9"/>
  <c r="N15" i="9"/>
  <c r="P15" i="9"/>
  <c r="T15" i="9"/>
  <c r="V15" i="9"/>
  <c r="L17" i="9" l="1"/>
  <c r="M16" i="9"/>
  <c r="U16" i="9"/>
  <c r="O16" i="9"/>
  <c r="P16" i="9"/>
  <c r="Q16" i="9"/>
  <c r="S16" i="9"/>
  <c r="T16" i="9"/>
  <c r="V16" i="9"/>
  <c r="N16" i="9"/>
  <c r="R16" i="9"/>
  <c r="L18" i="9" l="1"/>
  <c r="S17" i="9"/>
  <c r="M17" i="9"/>
  <c r="U17" i="9"/>
  <c r="N17" i="9"/>
  <c r="V17" i="9"/>
  <c r="O17" i="9"/>
  <c r="Q17" i="9"/>
  <c r="P17" i="9"/>
  <c r="R17" i="9"/>
  <c r="T17" i="9"/>
  <c r="L19" i="9" l="1"/>
  <c r="Q18" i="9"/>
  <c r="S18" i="9"/>
  <c r="T18" i="9"/>
  <c r="M18" i="9"/>
  <c r="U18" i="9"/>
  <c r="O18" i="9"/>
  <c r="V18" i="9"/>
  <c r="N18" i="9"/>
  <c r="P18" i="9"/>
  <c r="R18" i="9"/>
  <c r="L20" i="9" l="1"/>
  <c r="O19" i="9"/>
  <c r="Q19" i="9"/>
  <c r="R19" i="9"/>
  <c r="S19" i="9"/>
  <c r="M19" i="9"/>
  <c r="U19" i="9"/>
  <c r="N19" i="9"/>
  <c r="P19" i="9"/>
  <c r="T19" i="9"/>
  <c r="V19" i="9"/>
  <c r="L21" i="9" l="1"/>
  <c r="M20" i="9"/>
  <c r="U20" i="9"/>
  <c r="O20" i="9"/>
  <c r="P20" i="9"/>
  <c r="Q20" i="9"/>
  <c r="S20" i="9"/>
  <c r="V20" i="9"/>
  <c r="N20" i="9"/>
  <c r="R20" i="9"/>
  <c r="T20" i="9"/>
  <c r="L22" i="9" l="1"/>
  <c r="S21" i="9"/>
  <c r="M21" i="9"/>
  <c r="U21" i="9"/>
  <c r="N21" i="9"/>
  <c r="V21" i="9"/>
  <c r="O21" i="9"/>
  <c r="Q21" i="9"/>
  <c r="P21" i="9"/>
  <c r="R21" i="9"/>
  <c r="T21" i="9"/>
  <c r="L23" i="9" l="1"/>
  <c r="Q22" i="9"/>
  <c r="S22" i="9"/>
  <c r="T22" i="9"/>
  <c r="M22" i="9"/>
  <c r="U22" i="9"/>
  <c r="O22" i="9"/>
  <c r="N22" i="9"/>
  <c r="P22" i="9"/>
  <c r="R22" i="9"/>
  <c r="V22" i="9"/>
  <c r="L24" i="9" l="1"/>
  <c r="O23" i="9"/>
  <c r="Q23" i="9"/>
  <c r="R23" i="9"/>
  <c r="S23" i="9"/>
  <c r="M23" i="9"/>
  <c r="U23" i="9"/>
  <c r="N23" i="9"/>
  <c r="P23" i="9"/>
  <c r="T23" i="9"/>
  <c r="V23" i="9"/>
  <c r="L25" i="9" l="1"/>
  <c r="M24" i="9"/>
  <c r="U24" i="9"/>
  <c r="O24" i="9"/>
  <c r="P24" i="9"/>
  <c r="Q24" i="9"/>
  <c r="S24" i="9"/>
  <c r="N24" i="9"/>
  <c r="R24" i="9"/>
  <c r="T24" i="9"/>
  <c r="V24" i="9"/>
  <c r="L26" i="9" l="1"/>
  <c r="S25" i="9"/>
  <c r="M25" i="9"/>
  <c r="U25" i="9"/>
  <c r="N25" i="9"/>
  <c r="V25" i="9"/>
  <c r="O25" i="9"/>
  <c r="Q25" i="9"/>
  <c r="P25" i="9"/>
  <c r="R25" i="9"/>
  <c r="T25" i="9"/>
  <c r="L27" i="9" l="1"/>
  <c r="Q26" i="9"/>
  <c r="S26" i="9"/>
  <c r="T26" i="9"/>
  <c r="M26" i="9"/>
  <c r="U26" i="9"/>
  <c r="O26" i="9"/>
  <c r="N26" i="9"/>
  <c r="P26" i="9"/>
  <c r="R26" i="9"/>
  <c r="V26" i="9"/>
  <c r="L28" i="9" l="1"/>
  <c r="O27" i="9"/>
  <c r="Q27" i="9"/>
  <c r="R27" i="9"/>
  <c r="S27" i="9"/>
  <c r="M27" i="9"/>
  <c r="U27" i="9"/>
  <c r="P27" i="9"/>
  <c r="T27" i="9"/>
  <c r="V27" i="9"/>
  <c r="N27" i="9"/>
  <c r="L29" i="9" l="1"/>
  <c r="M28" i="9"/>
  <c r="U28" i="9"/>
  <c r="O28" i="9"/>
  <c r="P28" i="9"/>
  <c r="Q28" i="9"/>
  <c r="S28" i="9"/>
  <c r="N28" i="9"/>
  <c r="R28" i="9"/>
  <c r="T28" i="9"/>
  <c r="V28" i="9"/>
  <c r="L30" i="9" l="1"/>
  <c r="S29" i="9"/>
  <c r="M29" i="9"/>
  <c r="U29" i="9"/>
  <c r="N29" i="9"/>
  <c r="V29" i="9"/>
  <c r="O29" i="9"/>
  <c r="Q29" i="9"/>
  <c r="R29" i="9"/>
  <c r="T29" i="9"/>
  <c r="P29" i="9"/>
  <c r="L31" i="9" l="1"/>
  <c r="U31" i="9" s="1"/>
  <c r="Q30" i="9"/>
  <c r="S30" i="9"/>
  <c r="T30" i="9"/>
  <c r="M30" i="9"/>
  <c r="U30" i="9"/>
  <c r="O30" i="9"/>
  <c r="N30" i="9"/>
  <c r="P30" i="9"/>
  <c r="R30" i="9"/>
  <c r="V30" i="9"/>
  <c r="L32" i="9" l="1"/>
  <c r="O31" i="9"/>
  <c r="Q31" i="9"/>
  <c r="R31" i="9"/>
  <c r="S31" i="9"/>
  <c r="M31" i="9"/>
  <c r="T31" i="9"/>
  <c r="V31" i="9"/>
  <c r="N31" i="9"/>
  <c r="P31" i="9"/>
  <c r="L33" i="9" l="1"/>
  <c r="M32" i="9"/>
  <c r="U32" i="9"/>
  <c r="O32" i="9"/>
  <c r="P32" i="9"/>
  <c r="Q32" i="9"/>
  <c r="S32" i="9"/>
  <c r="N32" i="9"/>
  <c r="R32" i="9"/>
  <c r="T32" i="9"/>
  <c r="V32" i="9"/>
  <c r="L34" i="9" l="1"/>
  <c r="S33" i="9"/>
  <c r="M33" i="9"/>
  <c r="U33" i="9"/>
  <c r="N33" i="9"/>
  <c r="V33" i="9"/>
  <c r="O33" i="9"/>
  <c r="Q33" i="9"/>
  <c r="T33" i="9"/>
  <c r="P33" i="9"/>
  <c r="R33" i="9"/>
  <c r="L35" i="9" l="1"/>
  <c r="Q34" i="9"/>
  <c r="S34" i="9"/>
  <c r="T34" i="9"/>
  <c r="M34" i="9"/>
  <c r="U34" i="9"/>
  <c r="O34" i="9"/>
  <c r="N34" i="9"/>
  <c r="P34" i="9"/>
  <c r="R34" i="9"/>
  <c r="V34" i="9"/>
  <c r="L36" i="9" l="1"/>
  <c r="U36" i="9" s="1"/>
  <c r="O35" i="9"/>
  <c r="Q35" i="9"/>
  <c r="R35" i="9"/>
  <c r="S35" i="9"/>
  <c r="M35" i="9"/>
  <c r="U35" i="9"/>
  <c r="V35" i="9"/>
  <c r="N35" i="9"/>
  <c r="P35" i="9"/>
  <c r="T35" i="9"/>
  <c r="L37" i="9" l="1"/>
  <c r="M36" i="9"/>
  <c r="O36" i="9"/>
  <c r="P36" i="9"/>
  <c r="Q36" i="9"/>
  <c r="S36" i="9"/>
  <c r="N36" i="9"/>
  <c r="R36" i="9"/>
  <c r="T36" i="9"/>
  <c r="V36" i="9"/>
  <c r="L38" i="9" l="1"/>
  <c r="S37" i="9"/>
  <c r="M37" i="9"/>
  <c r="U37" i="9"/>
  <c r="N37" i="9"/>
  <c r="V37" i="9"/>
  <c r="O37" i="9"/>
  <c r="Q37" i="9"/>
  <c r="P37" i="9"/>
  <c r="R37" i="9"/>
  <c r="T37" i="9"/>
  <c r="L39" i="9" l="1"/>
  <c r="T39" i="9" s="1"/>
  <c r="Q38" i="9"/>
  <c r="S38" i="9"/>
  <c r="T38" i="9"/>
  <c r="M38" i="9"/>
  <c r="U38" i="9"/>
  <c r="O38" i="9"/>
  <c r="N38" i="9"/>
  <c r="P38" i="9"/>
  <c r="R38" i="9"/>
  <c r="V38" i="9"/>
  <c r="L40" i="9" l="1"/>
  <c r="O39" i="9"/>
  <c r="Q39" i="9"/>
  <c r="R39" i="9"/>
  <c r="S39" i="9"/>
  <c r="M39" i="9"/>
  <c r="U39" i="9"/>
  <c r="N39" i="9"/>
  <c r="P39" i="9"/>
  <c r="V39" i="9"/>
  <c r="L41" i="9" l="1"/>
  <c r="M40" i="9"/>
  <c r="U40" i="9"/>
  <c r="O40" i="9"/>
  <c r="P40" i="9"/>
  <c r="Q40" i="9"/>
  <c r="S40" i="9"/>
  <c r="N40" i="9"/>
  <c r="R40" i="9"/>
  <c r="T40" i="9"/>
  <c r="V40" i="9"/>
  <c r="L42" i="9" l="1"/>
  <c r="S41" i="9"/>
  <c r="M41" i="9"/>
  <c r="U41" i="9"/>
  <c r="N41" i="9"/>
  <c r="V41" i="9"/>
  <c r="O41" i="9"/>
  <c r="Q41" i="9"/>
  <c r="P41" i="9"/>
  <c r="R41" i="9"/>
  <c r="T41" i="9"/>
  <c r="L43" i="9" l="1"/>
  <c r="Q42" i="9"/>
  <c r="S42" i="9"/>
  <c r="T42" i="9"/>
  <c r="M42" i="9"/>
  <c r="U42" i="9"/>
  <c r="O42" i="9"/>
  <c r="P42" i="9"/>
  <c r="R42" i="9"/>
  <c r="V42" i="9"/>
  <c r="N42" i="9"/>
  <c r="L44" i="9" l="1"/>
  <c r="O43" i="9"/>
  <c r="Q43" i="9"/>
  <c r="R43" i="9"/>
  <c r="S43" i="9"/>
  <c r="M43" i="9"/>
  <c r="U43" i="9"/>
  <c r="N43" i="9"/>
  <c r="P43" i="9"/>
  <c r="T43" i="9"/>
  <c r="V43" i="9"/>
  <c r="L45" i="9" l="1"/>
  <c r="V45" i="9" s="1"/>
  <c r="M44" i="9"/>
  <c r="U44" i="9"/>
  <c r="O44" i="9"/>
  <c r="P44" i="9"/>
  <c r="Q44" i="9"/>
  <c r="S44" i="9"/>
  <c r="R44" i="9"/>
  <c r="T44" i="9"/>
  <c r="V44" i="9"/>
  <c r="N44" i="9"/>
  <c r="L46" i="9" l="1"/>
  <c r="V46" i="9" s="1"/>
  <c r="S45" i="9"/>
  <c r="M45" i="9"/>
  <c r="U45" i="9"/>
  <c r="N45" i="9"/>
  <c r="O45" i="9"/>
  <c r="Q45" i="9"/>
  <c r="P45" i="9"/>
  <c r="R45" i="9"/>
  <c r="T45" i="9"/>
  <c r="L47" i="9" l="1"/>
  <c r="Q46" i="9"/>
  <c r="S46" i="9"/>
  <c r="T46" i="9"/>
  <c r="M46" i="9"/>
  <c r="O46" i="9"/>
  <c r="R46" i="9"/>
  <c r="U46" i="9"/>
  <c r="N46" i="9"/>
  <c r="P46" i="9"/>
  <c r="L48" i="9" l="1"/>
  <c r="O47" i="9"/>
  <c r="Q47" i="9"/>
  <c r="R47" i="9"/>
  <c r="U47" i="9"/>
  <c r="V47" i="9"/>
  <c r="M47" i="9"/>
  <c r="N47" i="9"/>
  <c r="P47" i="9"/>
  <c r="S47" i="9"/>
  <c r="T47" i="9"/>
  <c r="L49" i="9" l="1"/>
  <c r="M48" i="9"/>
  <c r="U48" i="9"/>
  <c r="O48" i="9"/>
  <c r="P48" i="9"/>
  <c r="N48" i="9"/>
  <c r="Q48" i="9"/>
  <c r="R48" i="9"/>
  <c r="S48" i="9"/>
  <c r="T48" i="9"/>
  <c r="V48" i="9"/>
  <c r="L50" i="9" l="1"/>
  <c r="S49" i="9"/>
  <c r="M49" i="9"/>
  <c r="N49" i="9"/>
  <c r="V49" i="9"/>
  <c r="O49" i="9"/>
  <c r="P49" i="9"/>
  <c r="Q49" i="9"/>
  <c r="R49" i="9"/>
  <c r="T49" i="9"/>
  <c r="U49" i="9"/>
  <c r="L51" i="9" l="1"/>
  <c r="Q50" i="9"/>
  <c r="T50" i="9"/>
  <c r="O50" i="9"/>
  <c r="P50" i="9"/>
  <c r="R50" i="9"/>
  <c r="S50" i="9"/>
  <c r="U50" i="9"/>
  <c r="V50" i="9"/>
  <c r="M50" i="9"/>
  <c r="N50" i="9"/>
  <c r="L52" i="9" l="1"/>
  <c r="O51" i="9"/>
  <c r="R51" i="9"/>
  <c r="P51" i="9"/>
  <c r="Q51" i="9"/>
  <c r="S51" i="9"/>
  <c r="T51" i="9"/>
  <c r="U51" i="9"/>
  <c r="V51" i="9"/>
  <c r="M51" i="9"/>
  <c r="N51" i="9"/>
  <c r="L53" i="9" l="1"/>
  <c r="M52" i="9"/>
  <c r="U52" i="9"/>
  <c r="P52" i="9"/>
  <c r="Q52" i="9"/>
  <c r="R52" i="9"/>
  <c r="S52" i="9"/>
  <c r="T52" i="9"/>
  <c r="V52" i="9"/>
  <c r="N52" i="9"/>
  <c r="O52" i="9"/>
  <c r="L54" i="9" l="1"/>
  <c r="S53" i="9"/>
  <c r="N53" i="9"/>
  <c r="V53" i="9"/>
  <c r="Q53" i="9"/>
  <c r="R53" i="9"/>
  <c r="T53" i="9"/>
  <c r="U53" i="9"/>
  <c r="M53" i="9"/>
  <c r="O53" i="9"/>
  <c r="P53" i="9"/>
  <c r="L55" i="9" l="1"/>
  <c r="Q54" i="9"/>
  <c r="T54" i="9"/>
  <c r="R54" i="9"/>
  <c r="S54" i="9"/>
  <c r="U54" i="9"/>
  <c r="V54" i="9"/>
  <c r="M54" i="9"/>
  <c r="N54" i="9"/>
  <c r="O54" i="9"/>
  <c r="P54" i="9"/>
  <c r="O55" i="9" l="1"/>
  <c r="Z15" i="9" s="1" a="1"/>
  <c r="Z15" i="9" s="1"/>
  <c r="R55" i="9"/>
  <c r="AC15" i="9" s="1" a="1"/>
  <c r="AC15" i="9" s="1"/>
  <c r="S55" i="9"/>
  <c r="AD15" i="9" s="1" a="1"/>
  <c r="AD15" i="9" s="1"/>
  <c r="T55" i="9"/>
  <c r="AE15" i="9" s="1" a="1"/>
  <c r="AE15" i="9" s="1"/>
  <c r="U55" i="9"/>
  <c r="AF15" i="9" s="1" a="1"/>
  <c r="AF15" i="9" s="1"/>
  <c r="V55" i="9"/>
  <c r="AG15" i="9" s="1" a="1"/>
  <c r="AG15" i="9" s="1"/>
  <c r="M55" i="9"/>
  <c r="N55" i="9"/>
  <c r="Y15" i="9" s="1" a="1"/>
  <c r="Y15" i="9" s="1"/>
  <c r="P55" i="9"/>
  <c r="AA15" i="9" s="1" a="1"/>
  <c r="AA15" i="9" s="1"/>
  <c r="Q55" i="9"/>
  <c r="AB15" i="9" s="1" a="1"/>
  <c r="AB15" i="9" s="1"/>
  <c r="X3" i="9" l="1"/>
  <c r="Y3" i="9"/>
  <c r="Z3" i="9"/>
  <c r="AA3" i="9"/>
  <c r="AB3" i="9"/>
  <c r="AC3" i="9"/>
  <c r="AD3" i="9"/>
  <c r="AE3" i="9"/>
  <c r="AF3" i="9"/>
  <c r="AG3" i="9"/>
  <c r="X15" i="9" a="1"/>
  <c r="X15" i="9" s="1"/>
  <c r="AG12" i="9"/>
  <c r="AE12" i="9"/>
  <c r="AA12" i="9"/>
  <c r="AF12" i="9"/>
  <c r="AD12" i="9"/>
  <c r="AB12" i="9"/>
  <c r="Y12" i="9"/>
  <c r="X12" i="9"/>
  <c r="Z12" i="9"/>
  <c r="AC12" i="9"/>
  <c r="Z7" i="9"/>
  <c r="Y7" i="9"/>
  <c r="AD7" i="9"/>
  <c r="AF7" i="9"/>
  <c r="X7" i="9"/>
  <c r="AA7" i="9"/>
  <c r="AC7" i="9"/>
  <c r="AB7" i="9"/>
  <c r="AE7" i="9"/>
  <c r="AF11" i="9"/>
  <c r="AC11" i="9"/>
  <c r="AE11" i="9"/>
  <c r="AG11" i="9"/>
  <c r="AA11" i="9"/>
  <c r="Y11" i="9"/>
  <c r="X11" i="9"/>
  <c r="AD11" i="9"/>
  <c r="Z11" i="9"/>
  <c r="AB11" i="9"/>
  <c r="AG10" i="9"/>
  <c r="AC10" i="9"/>
  <c r="AE10" i="9"/>
  <c r="Y10" i="9"/>
  <c r="Z10" i="9"/>
  <c r="X10" i="9"/>
  <c r="AA10" i="9"/>
  <c r="AD10" i="9"/>
  <c r="AF10" i="9"/>
  <c r="AB10" i="9"/>
  <c r="AF9" i="9"/>
  <c r="AD9" i="9"/>
  <c r="AB9" i="9"/>
  <c r="AE9" i="9"/>
  <c r="X9" i="9"/>
  <c r="AG9" i="9"/>
  <c r="AC9" i="9"/>
  <c r="Z9" i="9"/>
  <c r="Y9" i="9"/>
  <c r="AA9" i="9"/>
  <c r="X8" i="9"/>
  <c r="AF8" i="9"/>
  <c r="AD8" i="9"/>
  <c r="AA8" i="9"/>
  <c r="AC8" i="9"/>
  <c r="AB8" i="9"/>
  <c r="Y8" i="9"/>
  <c r="AE8" i="9"/>
  <c r="Z8" i="9"/>
  <c r="AE6" i="9"/>
  <c r="AC6" i="9"/>
  <c r="AA6" i="9"/>
  <c r="Z6" i="9"/>
  <c r="AD6" i="9"/>
  <c r="Y6" i="9"/>
  <c r="AB6" i="9"/>
  <c r="AF6" i="9"/>
  <c r="X6" i="9"/>
  <c r="AE5" i="9"/>
  <c r="AB5" i="9"/>
  <c r="AD5" i="9"/>
  <c r="Y5" i="9"/>
  <c r="AA5" i="9"/>
  <c r="Z5" i="9"/>
  <c r="AC5" i="9"/>
  <c r="AF5" i="9"/>
  <c r="X5" i="9"/>
  <c r="X4" i="9"/>
  <c r="AA4" i="9"/>
  <c r="AF4" i="9"/>
  <c r="AD4" i="9"/>
  <c r="AE4" i="9"/>
  <c r="Z4" i="9"/>
  <c r="Y4" i="9"/>
  <c r="AC4" i="9"/>
  <c r="AB4" i="9"/>
  <c r="AG8" i="9" l="1"/>
  <c r="AG5" i="9"/>
  <c r="AG4" i="9"/>
  <c r="AG7" i="9"/>
  <c r="AG6" i="9"/>
  <c r="X29" i="9" l="1" a="1"/>
  <c r="AJ2" i="9" a="1"/>
  <c r="AJ2" i="9" s="1"/>
  <c r="AJ1" i="9" a="1"/>
  <c r="AJ1" i="9" s="1"/>
  <c r="X41" i="9" a="1"/>
  <c r="X42" i="9" l="1"/>
  <c r="X49" i="9"/>
  <c r="X50" i="9"/>
  <c r="X47" i="9"/>
  <c r="X45" i="9"/>
  <c r="X46" i="9"/>
  <c r="X41" i="9"/>
  <c r="X43" i="9"/>
  <c r="X48" i="9"/>
  <c r="X44" i="9"/>
  <c r="AJ9" i="9"/>
  <c r="AI9" i="9"/>
  <c r="AB30" i="9"/>
  <c r="Z33" i="9"/>
  <c r="Y32" i="9"/>
  <c r="X34" i="9"/>
  <c r="AA37" i="9"/>
  <c r="AA33" i="9"/>
  <c r="AA32" i="9"/>
  <c r="X37" i="9"/>
  <c r="Z32" i="9"/>
  <c r="AB37" i="9"/>
  <c r="X33" i="9"/>
  <c r="X30" i="9"/>
  <c r="AG36" i="9"/>
  <c r="Y36" i="9"/>
  <c r="Y29" i="9"/>
  <c r="AE34" i="9"/>
  <c r="AE38" i="9"/>
  <c r="Z30" i="9"/>
  <c r="X32" i="9"/>
  <c r="AG30" i="9"/>
  <c r="AC30" i="9"/>
  <c r="AG35" i="9"/>
  <c r="X35" i="9"/>
  <c r="AF33" i="9"/>
  <c r="AF35" i="9"/>
  <c r="Z34" i="9"/>
  <c r="AB32" i="9"/>
  <c r="AC36" i="9"/>
  <c r="AG33" i="9"/>
  <c r="AE35" i="9"/>
  <c r="AC34" i="9"/>
  <c r="AG34" i="9"/>
  <c r="AD36" i="9"/>
  <c r="Z35" i="9"/>
  <c r="Z37" i="9"/>
  <c r="AB34" i="9"/>
  <c r="X29" i="9"/>
  <c r="Y30" i="9"/>
  <c r="AA34" i="9"/>
  <c r="AD29" i="9"/>
  <c r="X31" i="9"/>
  <c r="Z29" i="9"/>
  <c r="AD38" i="9"/>
  <c r="AC38" i="9"/>
  <c r="AF38" i="9"/>
  <c r="AD32" i="9"/>
  <c r="AE29" i="9"/>
  <c r="AA36" i="9"/>
  <c r="Y35" i="9"/>
  <c r="AD31" i="9"/>
  <c r="AB31" i="9"/>
  <c r="AC31" i="9"/>
  <c r="Y34" i="9"/>
  <c r="Y31" i="9"/>
  <c r="AA29" i="9"/>
  <c r="AE30" i="9"/>
  <c r="AG32" i="9"/>
  <c r="AF34" i="9"/>
  <c r="AB36" i="9"/>
  <c r="Z36" i="9"/>
  <c r="AB33" i="9"/>
  <c r="AF32" i="9"/>
  <c r="AC33" i="9"/>
  <c r="AD33" i="9"/>
  <c r="AG38" i="9"/>
  <c r="AE37" i="9"/>
  <c r="Y38" i="9"/>
  <c r="AE33" i="9"/>
  <c r="X38" i="9"/>
  <c r="AF37" i="9"/>
  <c r="AD34" i="9"/>
  <c r="AA38" i="9"/>
  <c r="AB38" i="9"/>
  <c r="AD35" i="9"/>
  <c r="AF31" i="9"/>
  <c r="AD30" i="9"/>
  <c r="AC35" i="9"/>
  <c r="AF30" i="9"/>
  <c r="AA30" i="9"/>
  <c r="Z38" i="9"/>
  <c r="AA31" i="9"/>
  <c r="AE31" i="9"/>
  <c r="AB35" i="9"/>
  <c r="AC37" i="9"/>
  <c r="Z31" i="9"/>
  <c r="AE32" i="9"/>
  <c r="AC32" i="9"/>
  <c r="AA35" i="9"/>
  <c r="X36" i="9"/>
  <c r="AF36" i="9"/>
  <c r="Y33" i="9"/>
  <c r="AF29" i="9"/>
  <c r="AB29" i="9"/>
  <c r="AD37" i="9"/>
  <c r="AG37" i="9"/>
  <c r="AE36" i="9"/>
  <c r="Y37" i="9"/>
  <c r="AG31" i="9"/>
  <c r="AG29" i="9"/>
  <c r="AC29" i="9"/>
  <c r="Z41" i="9" l="1" a="1"/>
  <c r="Z45" i="9" l="1"/>
  <c r="Z49" i="9"/>
  <c r="Z44" i="9"/>
  <c r="Z42" i="9"/>
  <c r="Z46" i="9"/>
  <c r="Z43" i="9"/>
  <c r="Z50" i="9"/>
  <c r="Z48" i="9"/>
  <c r="Z41" i="9"/>
  <c r="Z47" i="9"/>
  <c r="Z52" i="9" l="1" a="1"/>
  <c r="Z52" i="9" s="1"/>
  <c r="AB41" i="9" s="1" a="1"/>
  <c r="AB43" i="9" l="1"/>
  <c r="AB42" i="9"/>
  <c r="AB50" i="9"/>
  <c r="AB49" i="9"/>
  <c r="AB47" i="9"/>
  <c r="AB46" i="9"/>
  <c r="AB45" i="9"/>
  <c r="AB41" i="9"/>
  <c r="AB44" i="9"/>
  <c r="AB48" i="9"/>
  <c r="X18" i="9" l="1" a="1"/>
  <c r="AF18" i="9" l="1"/>
  <c r="X18" i="9"/>
  <c r="AC18" i="9"/>
  <c r="AB18" i="9"/>
  <c r="AG18" i="9"/>
  <c r="AE18" i="9"/>
  <c r="Y18" i="9"/>
  <c r="AD18" i="9"/>
  <c r="Z18" i="9"/>
  <c r="AA18" i="9"/>
  <c r="AI18" i="9" l="1" a="1"/>
  <c r="AI18" i="9" s="1"/>
  <c r="AY3" i="9" s="1"/>
  <c r="AJ18" i="9"/>
  <c r="AZ3" i="9" s="1"/>
  <c r="AZ4" i="9" l="1"/>
  <c r="AY4" i="9"/>
  <c r="AI25" i="9"/>
  <c r="AJ25" i="9" s="1"/>
  <c r="AJ3" i="9" a="1"/>
  <c r="AJ3" i="9" s="1"/>
  <c r="AE26" i="9" l="1"/>
  <c r="AD26" i="9"/>
  <c r="AC26" i="9"/>
  <c r="AG26" i="9"/>
  <c r="Y26" i="9"/>
  <c r="Z26" i="9"/>
  <c r="AE41" i="9" a="1"/>
  <c r="AI7" i="9"/>
  <c r="AU3" i="9" s="1"/>
  <c r="AF26" i="9"/>
  <c r="AJ7" i="9"/>
  <c r="AA26" i="9"/>
  <c r="X26" i="9"/>
  <c r="AJ4" i="9"/>
  <c r="AB26" i="9"/>
  <c r="AU24" i="9" l="1"/>
  <c r="AU4" i="9" s="1"/>
  <c r="AE42" i="9"/>
  <c r="AE45" i="9"/>
  <c r="AE47" i="9"/>
  <c r="AE41" i="9"/>
  <c r="AE43" i="9"/>
  <c r="AE46" i="9"/>
  <c r="AE50" i="9"/>
  <c r="AE44" i="9"/>
  <c r="AE49" i="9"/>
  <c r="AE48" i="9"/>
  <c r="AV24" i="9"/>
  <c r="AV3" i="9"/>
  <c r="AU5" i="9" l="1"/>
  <c r="AV4" i="9"/>
  <c r="X21" i="9" a="1"/>
  <c r="Y21" i="9" l="1"/>
  <c r="AD21" i="9"/>
  <c r="AE21" i="9"/>
  <c r="X21" i="9"/>
  <c r="Z21" i="9"/>
  <c r="AG21" i="9"/>
  <c r="AC21" i="9"/>
  <c r="AB21" i="9"/>
  <c r="AA21" i="9"/>
  <c r="AF21" i="9"/>
  <c r="AU6" i="9"/>
  <c r="AV5" i="9"/>
  <c r="AU7" i="9" l="1"/>
  <c r="AV6" i="9"/>
  <c r="AJ21" i="9" a="1"/>
  <c r="AJ21" i="9" s="1"/>
  <c r="AI21" i="9" a="1"/>
  <c r="AI21" i="9" s="1"/>
  <c r="AU8" i="9" l="1"/>
  <c r="AV7" i="9"/>
  <c r="AU9" i="9" l="1"/>
  <c r="AV8" i="9"/>
  <c r="AU10" i="9" l="1"/>
  <c r="AV9" i="9"/>
  <c r="AU11" i="9" l="1"/>
  <c r="AV10" i="9"/>
  <c r="AU12" i="9" l="1"/>
  <c r="AV11" i="9"/>
  <c r="AU13" i="9" l="1"/>
  <c r="AV12" i="9"/>
  <c r="AU14" i="9" l="1"/>
  <c r="AV13" i="9"/>
  <c r="AU15" i="9" l="1"/>
  <c r="AV14" i="9"/>
  <c r="AU16" i="9" l="1"/>
  <c r="AV15" i="9"/>
  <c r="AU17" i="9" l="1"/>
  <c r="AV16" i="9"/>
  <c r="AU18" i="9" l="1"/>
  <c r="AV17" i="9"/>
  <c r="AU19" i="9" l="1"/>
  <c r="AV18" i="9"/>
  <c r="AU20" i="9" l="1"/>
  <c r="AV19" i="9"/>
  <c r="AU21" i="9" l="1"/>
  <c r="AV20" i="9"/>
  <c r="AU22" i="9" l="1"/>
  <c r="AV21" i="9"/>
  <c r="AU23" i="9" l="1"/>
  <c r="AV23" i="9" s="1"/>
  <c r="AV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Gary</author>
    <author>Gary Van Vuuren</author>
    <author>Gary van Vuuren</author>
  </authors>
  <commentList>
    <comment ref="X1" authorId="0" shapeId="0" xr:uid="{00000000-0006-0000-0100-000010000000}">
      <text>
        <r>
          <rPr>
            <sz val="10"/>
            <color indexed="81"/>
            <rFont val="Calibri"/>
            <family val="2"/>
            <scheme val="minor"/>
          </rPr>
          <t>Covariance matrix for asset returns</t>
        </r>
      </text>
    </comment>
    <comment ref="AI1" authorId="1" shapeId="0" xr:uid="{00000000-0006-0000-0100-00000D000000}">
      <text>
        <r>
          <rPr>
            <sz val="10"/>
            <color indexed="81"/>
            <rFont val="Calibri"/>
            <family val="2"/>
            <scheme val="minor"/>
          </rPr>
          <t>Efficient set constants</t>
        </r>
      </text>
    </comment>
    <comment ref="AU2" authorId="1" shapeId="0" xr:uid="{00000000-0006-0000-0100-000003000000}">
      <text>
        <r>
          <rPr>
            <sz val="10"/>
            <color indexed="81"/>
            <rFont val="Calibri"/>
            <family val="2"/>
            <scheme val="minor"/>
          </rPr>
          <t>Active portfolio expected return</t>
        </r>
      </text>
    </comment>
    <comment ref="AV2" authorId="1" shapeId="0" xr:uid="{00000000-0006-0000-0100-000004000000}">
      <text>
        <r>
          <rPr>
            <sz val="10"/>
            <color indexed="81"/>
            <rFont val="Calibri"/>
            <family val="2"/>
            <scheme val="minor"/>
          </rPr>
          <t>Active portfolio variance
Equation A4 [Jorion]</t>
        </r>
      </text>
    </comment>
    <comment ref="AI3" authorId="1" shapeId="0" xr:uid="{00000000-0006-0000-0100-00000F000000}">
      <text>
        <r>
          <rPr>
            <sz val="10"/>
            <color indexed="81"/>
            <rFont val="Calibri"/>
            <family val="2"/>
            <scheme val="minor"/>
          </rPr>
          <t>Jorion incorrect in actual Journal article, in preprint this is correct: c = 1V</t>
        </r>
        <r>
          <rPr>
            <vertAlign val="superscript"/>
            <sz val="10"/>
            <color indexed="81"/>
            <rFont val="Calibri"/>
            <family val="2"/>
            <scheme val="minor"/>
          </rPr>
          <t>-1</t>
        </r>
        <r>
          <rPr>
            <sz val="10"/>
            <color indexed="81"/>
            <rFont val="Calibri"/>
            <family val="2"/>
            <scheme val="minor"/>
          </rPr>
          <t>1' not c = 1V</t>
        </r>
        <r>
          <rPr>
            <vertAlign val="superscript"/>
            <sz val="10"/>
            <color indexed="81"/>
            <rFont val="Calibri"/>
            <family val="2"/>
            <scheme val="minor"/>
          </rPr>
          <t>-1</t>
        </r>
        <r>
          <rPr>
            <sz val="10"/>
            <color indexed="81"/>
            <rFont val="Calibri"/>
            <family val="2"/>
            <scheme val="minor"/>
          </rPr>
          <t>E</t>
        </r>
      </text>
    </comment>
    <comment ref="AI6" authorId="0" shapeId="0" xr:uid="{00000000-0006-0000-0100-000011000000}">
      <text>
        <r>
          <rPr>
            <sz val="10"/>
            <color indexed="81"/>
            <rFont val="Calibri"/>
            <family val="2"/>
            <scheme val="minor"/>
          </rPr>
          <t>Expected return of minimum variance portfolio</t>
        </r>
      </text>
    </comment>
    <comment ref="AJ6" authorId="0" shapeId="0" xr:uid="{00000000-0006-0000-0100-000012000000}">
      <text>
        <r>
          <rPr>
            <sz val="10"/>
            <color indexed="81"/>
            <rFont val="Calibri"/>
            <family val="2"/>
            <scheme val="minor"/>
          </rPr>
          <t>Variance of minimum variance portfolio</t>
        </r>
      </text>
    </comment>
    <comment ref="X14" authorId="0" shapeId="0" xr:uid="{00000000-0006-0000-0100-000013000000}">
      <text>
        <r>
          <rPr>
            <sz val="10"/>
            <color indexed="81"/>
            <rFont val="Calibri"/>
            <family val="2"/>
            <scheme val="minor"/>
          </rPr>
          <t>Vector of expected returns</t>
        </r>
      </text>
    </comment>
    <comment ref="X17" authorId="2" shapeId="0" xr:uid="{00000000-0006-0000-0100-000024000000}">
      <text>
        <r>
          <rPr>
            <b/>
            <sz val="9"/>
            <color indexed="81"/>
            <rFont val="Tahoma"/>
            <family val="2"/>
          </rPr>
          <t>Gary van Vuuren:</t>
        </r>
        <r>
          <rPr>
            <sz val="9"/>
            <color indexed="81"/>
            <rFont val="Tahoma"/>
            <family val="2"/>
          </rPr>
          <t xml:space="preserve">
With non-zero risk free rate (on the </t>
        </r>
        <r>
          <rPr>
            <i/>
            <sz val="9"/>
            <color indexed="81"/>
            <rFont val="Tahoma"/>
            <family val="2"/>
          </rPr>
          <t>efficient</t>
        </r>
        <r>
          <rPr>
            <sz val="9"/>
            <color indexed="81"/>
            <rFont val="Tahoma"/>
            <family val="2"/>
          </rPr>
          <t xml:space="preserve"> frontier)</t>
        </r>
      </text>
    </comment>
  </commentList>
</comments>
</file>

<file path=xl/sharedStrings.xml><?xml version="1.0" encoding="utf-8"?>
<sst xmlns="http://schemas.openxmlformats.org/spreadsheetml/2006/main" count="177" uniqueCount="64">
  <si>
    <t>5.1.0.967</t>
  </si>
  <si>
    <t>V</t>
  </si>
  <si>
    <r>
      <rPr>
        <sz val="12"/>
        <color theme="1"/>
        <rFont val="Symbol"/>
        <family val="1"/>
        <charset val="2"/>
      </rPr>
      <t>m</t>
    </r>
    <r>
      <rPr>
        <vertAlign val="subscript"/>
        <sz val="12"/>
        <color theme="1"/>
        <rFont val="Calibri"/>
        <family val="2"/>
        <scheme val="minor"/>
      </rPr>
      <t>P</t>
    </r>
  </si>
  <si>
    <t>a</t>
  </si>
  <si>
    <t>b</t>
  </si>
  <si>
    <t>c</t>
  </si>
  <si>
    <t>d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</si>
  <si>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/c</t>
    </r>
  </si>
  <si>
    <r>
      <rPr>
        <sz val="12"/>
        <color theme="1"/>
        <rFont val="Symbol"/>
        <family val="1"/>
        <charset val="2"/>
      </rPr>
      <t>s</t>
    </r>
    <r>
      <rPr>
        <vertAlign val="subscript"/>
        <sz val="12"/>
        <color theme="1"/>
        <rFont val="Calibri"/>
        <family val="2"/>
        <scheme val="minor"/>
      </rPr>
      <t>p</t>
    </r>
  </si>
  <si>
    <t>Efficient frontier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</si>
  <si>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MV</t>
    </r>
  </si>
  <si>
    <t>RFR</t>
  </si>
  <si>
    <t>m</t>
  </si>
  <si>
    <t>CML</t>
  </si>
  <si>
    <r>
      <rPr>
        <b/>
        <sz val="11"/>
        <color theme="1"/>
        <rFont val="Symbol"/>
        <family val="1"/>
        <charset val="2"/>
      </rPr>
      <t>s</t>
    </r>
    <r>
      <rPr>
        <b/>
        <vertAlign val="subscript"/>
        <sz val="11"/>
        <color theme="1"/>
        <rFont val="Calibri"/>
        <family val="2"/>
        <scheme val="minor"/>
      </rPr>
      <t>TG</t>
    </r>
  </si>
  <si>
    <r>
      <t>V</t>
    </r>
    <r>
      <rPr>
        <vertAlign val="superscript"/>
        <sz val="11"/>
        <color theme="1"/>
        <rFont val="Calibri"/>
        <family val="2"/>
        <scheme val="minor"/>
      </rPr>
      <t>-1</t>
    </r>
  </si>
  <si>
    <t>Tangent</t>
  </si>
  <si>
    <t>Min variance</t>
  </si>
  <si>
    <r>
      <rPr>
        <b/>
        <sz val="11"/>
        <color theme="1"/>
        <rFont val="Symbol"/>
        <family val="1"/>
        <charset val="2"/>
      </rPr>
      <t>m</t>
    </r>
    <r>
      <rPr>
        <b/>
        <vertAlign val="subscript"/>
        <sz val="11"/>
        <color theme="1"/>
        <rFont val="Calibri"/>
        <family val="2"/>
        <scheme val="minor"/>
      </rPr>
      <t>TG</t>
    </r>
  </si>
  <si>
    <r>
      <rPr>
        <b/>
        <sz val="11"/>
        <color theme="1"/>
        <rFont val="Symbol"/>
        <family val="1"/>
        <charset val="2"/>
      </rPr>
      <t>m</t>
    </r>
    <r>
      <rPr>
        <b/>
        <vertAlign val="subscript"/>
        <sz val="11"/>
        <color theme="1"/>
        <rFont val="Calibri"/>
        <family val="2"/>
        <scheme val="minor"/>
      </rPr>
      <t>MV</t>
    </r>
  </si>
  <si>
    <t>Prices</t>
  </si>
  <si>
    <t>Returns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</si>
  <si>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-r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.1</t>
    </r>
  </si>
  <si>
    <t>Risk</t>
  </si>
  <si>
    <t>Return</t>
  </si>
  <si>
    <t>SA risk free rate</t>
  </si>
  <si>
    <t>Investec</t>
  </si>
  <si>
    <t>Firstrand</t>
  </si>
  <si>
    <t xml:space="preserve">Absa </t>
  </si>
  <si>
    <t>Nedbank</t>
  </si>
  <si>
    <t>Standard Bank</t>
  </si>
  <si>
    <t>Facebook (Meta)</t>
  </si>
  <si>
    <t>Google</t>
  </si>
  <si>
    <t>Apple</t>
  </si>
  <si>
    <t>Zoom</t>
  </si>
  <si>
    <t>Netflix</t>
  </si>
  <si>
    <t>Minimum variance</t>
  </si>
  <si>
    <t>Tangent risk</t>
  </si>
  <si>
    <t>Minimum variance risk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</si>
  <si>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</si>
  <si>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</si>
  <si>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</si>
  <si>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</si>
  <si>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</si>
  <si>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</si>
  <si>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</si>
  <si>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</si>
  <si>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</si>
  <si>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</si>
  <si>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</si>
  <si>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</si>
  <si>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</si>
  <si>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Absa</t>
  </si>
  <si>
    <t>Facebook(Meta)</t>
  </si>
  <si>
    <t>Statistic</t>
  </si>
  <si>
    <t>Column1</t>
  </si>
  <si>
    <t>Confidence Level(95,0%)</t>
  </si>
  <si>
    <t>MV risk</t>
  </si>
  <si>
    <t>Upper CL</t>
  </si>
  <si>
    <t>Lower CL</t>
  </si>
  <si>
    <t>Standard Bak</t>
  </si>
  <si>
    <t>Facebook</t>
  </si>
  <si>
    <t>Correlation</t>
  </si>
  <si>
    <t>Nedflix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</si>
</sst>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"/>
    <numFmt numFmtId="166" formatCode="0.000%"/>
    <numFmt numFmtId="167" formatCode="0.0000"/>
    <numFmt numFmtId="168" formatCode="0.00000000%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2"/>
      <color theme="1"/>
      <name val="Calibri"/>
      <family val="1"/>
      <charset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indexed="81"/>
      <name val="Calibri"/>
      <family val="2"/>
      <scheme val="minor"/>
    </font>
    <font>
      <vertAlign val="superscript"/>
      <sz val="10"/>
      <color indexed="8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Symbol"/>
      <family val="1"/>
      <charset val="2"/>
    </font>
    <font>
      <sz val="10"/>
      <name val="Arial"/>
      <family val="2"/>
    </font>
    <font>
      <b/>
      <sz val="11"/>
      <color theme="1"/>
      <name val="Calibri"/>
      <family val="1"/>
      <charset val="2"/>
      <scheme val="minor"/>
    </font>
    <font>
      <sz val="11"/>
      <color theme="0"/>
      <name val="Calibri"/>
      <family val="2"/>
      <scheme val="minor"/>
    </font>
    <font>
      <i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1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691B2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27" fillId="0" borderId="0"/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0" fontId="0" fillId="0" borderId="0" xfId="0" applyNumberFormat="1"/>
    <xf numFmtId="10" fontId="0" fillId="0" borderId="0" xfId="1" applyNumberFormat="1" applyFont="1"/>
    <xf numFmtId="164" fontId="0" fillId="0" borderId="0" xfId="0" applyNumberFormat="1"/>
    <xf numFmtId="166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9" fillId="6" borderId="0" xfId="0" applyFont="1" applyFill="1" applyAlignment="1">
      <alignment horizontal="center" vertical="center"/>
    </xf>
    <xf numFmtId="168" fontId="0" fillId="0" borderId="0" xfId="1" applyNumberFormat="1" applyFont="1"/>
    <xf numFmtId="2" fontId="0" fillId="0" borderId="0" xfId="0" applyNumberFormat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5" fontId="22" fillId="9" borderId="1" xfId="0" applyNumberFormat="1" applyFont="1" applyFill="1" applyBorder="1" applyAlignment="1">
      <alignment horizontal="center" vertical="center"/>
    </xf>
    <xf numFmtId="10" fontId="22" fillId="0" borderId="1" xfId="1" applyNumberFormat="1" applyFont="1" applyBorder="1" applyAlignment="1">
      <alignment horizontal="center" vertical="center"/>
    </xf>
    <xf numFmtId="10" fontId="1" fillId="7" borderId="0" xfId="0" applyNumberFormat="1" applyFont="1" applyFill="1" applyAlignment="1">
      <alignment horizontal="center" vertical="center"/>
    </xf>
    <xf numFmtId="165" fontId="22" fillId="0" borderId="1" xfId="0" applyNumberFormat="1" applyFont="1" applyBorder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10" fontId="22" fillId="0" borderId="1" xfId="1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0" fontId="0" fillId="11" borderId="0" xfId="0" applyFill="1"/>
    <xf numFmtId="0" fontId="6" fillId="12" borderId="0" xfId="0" applyFont="1" applyFill="1" applyAlignment="1">
      <alignment horizontal="center" vertical="center"/>
    </xf>
    <xf numFmtId="164" fontId="6" fillId="10" borderId="1" xfId="0" applyNumberFormat="1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10" fontId="12" fillId="5" borderId="1" xfId="1" applyNumberFormat="1" applyFont="1" applyFill="1" applyBorder="1" applyAlignment="1">
      <alignment horizontal="center" vertical="center"/>
    </xf>
    <xf numFmtId="3" fontId="27" fillId="0" borderId="0" xfId="4" applyNumberFormat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21" fillId="8" borderId="1" xfId="0" applyNumberFormat="1" applyFont="1" applyFill="1" applyBorder="1" applyAlignment="1">
      <alignment horizontal="center" vertical="center"/>
    </xf>
    <xf numFmtId="3" fontId="26" fillId="13" borderId="1" xfId="0" applyNumberFormat="1" applyFont="1" applyFill="1" applyBorder="1" applyAlignment="1">
      <alignment horizontal="center" vertical="center"/>
    </xf>
    <xf numFmtId="3" fontId="27" fillId="0" borderId="0" xfId="4" applyNumberFormat="1" applyAlignment="1">
      <alignment horizontal="center"/>
    </xf>
    <xf numFmtId="164" fontId="0" fillId="11" borderId="0" xfId="0" applyNumberFormat="1" applyFill="1" applyAlignment="1">
      <alignment horizontal="center"/>
    </xf>
    <xf numFmtId="15" fontId="0" fillId="11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16" fontId="0" fillId="0" borderId="0" xfId="0" applyNumberFormat="1" applyAlignment="1">
      <alignment horizontal="center" vertical="center"/>
    </xf>
    <xf numFmtId="0" fontId="0" fillId="0" borderId="4" xfId="0" applyBorder="1"/>
    <xf numFmtId="0" fontId="28" fillId="0" borderId="5" xfId="0" applyFont="1" applyBorder="1" applyAlignment="1">
      <alignment horizontal="center"/>
    </xf>
    <xf numFmtId="0" fontId="28" fillId="0" borderId="0" xfId="0" applyFont="1" applyAlignment="1">
      <alignment horizontal="center" vertical="center"/>
    </xf>
    <xf numFmtId="10" fontId="28" fillId="0" borderId="5" xfId="0" applyNumberFormat="1" applyFont="1" applyBorder="1" applyAlignment="1">
      <alignment horizontal="centerContinuous"/>
    </xf>
    <xf numFmtId="10" fontId="0" fillId="0" borderId="4" xfId="0" applyNumberFormat="1" applyBorder="1"/>
    <xf numFmtId="0" fontId="0" fillId="7" borderId="0" xfId="0" applyFill="1"/>
    <xf numFmtId="0" fontId="11" fillId="4" borderId="1" xfId="0" applyFont="1" applyFill="1" applyBorder="1" applyAlignment="1">
      <alignment horizontal="center" vertical="center"/>
    </xf>
    <xf numFmtId="10" fontId="29" fillId="0" borderId="0" xfId="0" applyNumberFormat="1" applyFont="1"/>
  </cellXfs>
  <cellStyles count="5">
    <cellStyle name="Normal" xfId="0" builtinId="0"/>
    <cellStyle name="Normal 2" xfId="2" xr:uid="{00000000-0005-0000-0000-000001000000}"/>
    <cellStyle name="Normal 3" xfId="4" xr:uid="{92D60D9E-5357-4C36-BCD7-605A74A2F492}"/>
    <cellStyle name="Percent" xfId="1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0FF00"/>
      <color rgb="FF99FF33"/>
      <color rgb="FF99CCFF"/>
      <color rgb="FF33CC33"/>
      <color rgb="FFFF00FF"/>
      <color rgb="FFFF99FF"/>
      <color rgb="FF00FF99"/>
      <color rgb="FF66FF33"/>
      <color rgb="FF0691B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89654993783672E-2"/>
          <c:y val="3.6261890942792613E-2"/>
          <c:w val="0.87374968342772941"/>
          <c:h val="0.82047870892652752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Data!$AU$1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952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bg1"/>
              </a:solidFill>
            </c:spPr>
          </c:marker>
          <c:xVal>
            <c:numRef>
              <c:f>Data!$AV$3:$AV$24</c:f>
              <c:numCache>
                <c:formatCode>0.0%</c:formatCode>
                <c:ptCount val="22"/>
                <c:pt idx="0">
                  <c:v>4.9659481126178885E-2</c:v>
                </c:pt>
                <c:pt idx="1">
                  <c:v>5.0110834657954663E-2</c:v>
                </c:pt>
                <c:pt idx="2">
                  <c:v>5.9466198808807193E-2</c:v>
                </c:pt>
                <c:pt idx="3">
                  <c:v>7.4441004948055695E-2</c:v>
                </c:pt>
                <c:pt idx="4">
                  <c:v>9.2340668184936178E-2</c:v>
                </c:pt>
                <c:pt idx="5">
                  <c:v>0.11176867249037484</c:v>
                </c:pt>
                <c:pt idx="6">
                  <c:v>0.13205216645680987</c:v>
                </c:pt>
                <c:pt idx="7">
                  <c:v>0.15285095533842608</c:v>
                </c:pt>
                <c:pt idx="8">
                  <c:v>0.17398033163567136</c:v>
                </c:pt>
                <c:pt idx="9">
                  <c:v>0.19533304485033509</c:v>
                </c:pt>
                <c:pt idx="10">
                  <c:v>0.21684312853121263</c:v>
                </c:pt>
                <c:pt idx="11">
                  <c:v>0.23846800149739406</c:v>
                </c:pt>
                <c:pt idx="12">
                  <c:v>0.26017904306722023</c:v>
                </c:pt>
                <c:pt idx="13">
                  <c:v>0.28195634862659841</c:v>
                </c:pt>
                <c:pt idx="14">
                  <c:v>0.30378566782613281</c:v>
                </c:pt>
                <c:pt idx="15">
                  <c:v>0.32565654114196951</c:v>
                </c:pt>
                <c:pt idx="16">
                  <c:v>0.34756112407285888</c:v>
                </c:pt>
                <c:pt idx="17">
                  <c:v>0.36949342147226832</c:v>
                </c:pt>
                <c:pt idx="18">
                  <c:v>0.39144877496555486</c:v>
                </c:pt>
                <c:pt idx="19">
                  <c:v>0.41342351130413474</c:v>
                </c:pt>
                <c:pt idx="20">
                  <c:v>0.43541469582721098</c:v>
                </c:pt>
                <c:pt idx="21">
                  <c:v>0.45741995622384168</c:v>
                </c:pt>
              </c:numCache>
            </c:numRef>
          </c:xVal>
          <c:yVal>
            <c:numRef>
              <c:f>Data!$AU$3:$AU$24</c:f>
              <c:numCache>
                <c:formatCode>0.0%</c:formatCode>
                <c:ptCount val="22"/>
                <c:pt idx="0">
                  <c:v>3.7618032954938492E-3</c:v>
                </c:pt>
                <c:pt idx="1">
                  <c:v>3.6901498993892043E-2</c:v>
                </c:pt>
                <c:pt idx="2">
                  <c:v>7.004119469229024E-2</c:v>
                </c:pt>
                <c:pt idx="3">
                  <c:v>0.10318089039068844</c:v>
                </c:pt>
                <c:pt idx="4">
                  <c:v>0.13632058608908665</c:v>
                </c:pt>
                <c:pt idx="5">
                  <c:v>0.16946028178748485</c:v>
                </c:pt>
                <c:pt idx="6">
                  <c:v>0.20259997748588304</c:v>
                </c:pt>
                <c:pt idx="7">
                  <c:v>0.23573967318428124</c:v>
                </c:pt>
                <c:pt idx="8">
                  <c:v>0.26887936888267944</c:v>
                </c:pt>
                <c:pt idx="9">
                  <c:v>0.30201906458107763</c:v>
                </c:pt>
                <c:pt idx="10">
                  <c:v>0.33515876027947583</c:v>
                </c:pt>
                <c:pt idx="11">
                  <c:v>0.36829845597787403</c:v>
                </c:pt>
                <c:pt idx="12">
                  <c:v>0.40143815167627223</c:v>
                </c:pt>
                <c:pt idx="13">
                  <c:v>0.43457784737467042</c:v>
                </c:pt>
                <c:pt idx="14">
                  <c:v>0.46771754307306862</c:v>
                </c:pt>
                <c:pt idx="15">
                  <c:v>0.50085723877146682</c:v>
                </c:pt>
                <c:pt idx="16">
                  <c:v>0.53399693446986496</c:v>
                </c:pt>
                <c:pt idx="17">
                  <c:v>0.56713663016826321</c:v>
                </c:pt>
                <c:pt idx="18">
                  <c:v>0.60027632586666146</c:v>
                </c:pt>
                <c:pt idx="19">
                  <c:v>0.63341602156505972</c:v>
                </c:pt>
                <c:pt idx="20">
                  <c:v>0.66655571726345797</c:v>
                </c:pt>
                <c:pt idx="21">
                  <c:v>0.699695412961856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1-46D7-A696-2120542418A2}"/>
            </c:ext>
          </c:extLst>
        </c:ser>
        <c:ser>
          <c:idx val="6"/>
          <c:order val="1"/>
          <c:tx>
            <c:strRef>
              <c:f>Data!$X$17</c:f>
              <c:strCache>
                <c:ptCount val="1"/>
                <c:pt idx="0">
                  <c:v>Tangent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accent4">
                  <a:lumMod val="40000"/>
                  <a:lumOff val="60000"/>
                </a:schemeClr>
              </a:solidFill>
              <a:ln w="15875">
                <a:solidFill>
                  <a:srgbClr val="7030A0"/>
                </a:solidFill>
              </a:ln>
            </c:spPr>
          </c:marker>
          <c:dLbls>
            <c:dLbl>
              <c:idx val="0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solidFill>
                        <a:schemeClr val="accent4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D3-46D9-B791-1F125ACA0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Data!$AI$18</c:f>
              <c:numCache>
                <c:formatCode>0.00%</c:formatCode>
                <c:ptCount val="1"/>
                <c:pt idx="0">
                  <c:v>0.40484976094111169</c:v>
                </c:pt>
              </c:numCache>
            </c:numRef>
          </c:xVal>
          <c:yVal>
            <c:numRef>
              <c:f>Data!$AJ$18</c:f>
              <c:numCache>
                <c:formatCode>0.00%</c:formatCode>
                <c:ptCount val="1"/>
                <c:pt idx="0">
                  <c:v>0.62048927980744872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B1-46D7-A696-2120542418A2}"/>
            </c:ext>
          </c:extLst>
        </c:ser>
        <c:ser>
          <c:idx val="1"/>
          <c:order val="2"/>
          <c:tx>
            <c:strRef>
              <c:f>Data!$X$20</c:f>
              <c:strCache>
                <c:ptCount val="1"/>
                <c:pt idx="0">
                  <c:v>Min variance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chemeClr val="accent3">
                  <a:lumMod val="40000"/>
                  <a:lumOff val="60000"/>
                </a:schemeClr>
              </a:solidFill>
              <a:ln w="15875"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dLblPos val="l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D3-46D9-B791-1F125ACA0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Data!$AI$21</c:f>
              <c:numCache>
                <c:formatCode>0.00%</c:formatCode>
                <c:ptCount val="1"/>
                <c:pt idx="0">
                  <c:v>4.8631602127305322E-2</c:v>
                </c:pt>
              </c:numCache>
            </c:numRef>
          </c:xVal>
          <c:yVal>
            <c:numRef>
              <c:f>Data!$AJ$21</c:f>
              <c:numCache>
                <c:formatCode>0.00%</c:formatCode>
                <c:ptCount val="1"/>
                <c:pt idx="0">
                  <c:v>1.8809016477469256E-2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24-4DD3-8BC9-4077B782ED18}"/>
            </c:ext>
          </c:extLst>
        </c:ser>
        <c:ser>
          <c:idx val="2"/>
          <c:order val="3"/>
          <c:tx>
            <c:strRef>
              <c:f>Data!$AI$23</c:f>
              <c:strCache>
                <c:ptCount val="1"/>
                <c:pt idx="0">
                  <c:v>CML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lgDash"/>
            </a:ln>
          </c:spPr>
          <c:marker>
            <c:symbol val="none"/>
          </c:marker>
          <c:xVal>
            <c:numRef>
              <c:f>Data!$AI$24:$AI$25</c:f>
              <c:numCache>
                <c:formatCode>0.0%</c:formatCode>
                <c:ptCount val="2"/>
                <c:pt idx="0">
                  <c:v>0</c:v>
                </c:pt>
                <c:pt idx="1">
                  <c:v>0.56678966531755637</c:v>
                </c:pt>
              </c:numCache>
            </c:numRef>
          </c:xVal>
          <c:yVal>
            <c:numRef>
              <c:f>Data!$AJ$24:$AJ$25</c:f>
              <c:numCache>
                <c:formatCode>0.0%</c:formatCode>
                <c:ptCount val="2"/>
                <c:pt idx="0">
                  <c:v>0.01</c:v>
                </c:pt>
                <c:pt idx="1">
                  <c:v>0.86468499173042812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24-4DD3-8BC9-4077B782ED18}"/>
            </c:ext>
          </c:extLst>
        </c:ser>
        <c:ser>
          <c:idx val="3"/>
          <c:order val="4"/>
          <c:spPr>
            <a:ln w="12700"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Data!$AY$3:$AY$4</c:f>
              <c:numCache>
                <c:formatCode>0.00%</c:formatCode>
                <c:ptCount val="2"/>
                <c:pt idx="0">
                  <c:v>0.40484976094111169</c:v>
                </c:pt>
                <c:pt idx="1">
                  <c:v>0.40484976094111169</c:v>
                </c:pt>
              </c:numCache>
            </c:numRef>
          </c:xVal>
          <c:yVal>
            <c:numRef>
              <c:f>Data!$AZ$2:$AZ$3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0.62048927980744872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D3-46D9-B791-1F125ACA01ED}"/>
            </c:ext>
          </c:extLst>
        </c:ser>
        <c:ser>
          <c:idx val="4"/>
          <c:order val="5"/>
          <c:spPr>
            <a:ln w="12700"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Data!$AY$2:$AY$3</c:f>
              <c:numCache>
                <c:formatCode>0.00%</c:formatCode>
                <c:ptCount val="2"/>
                <c:pt idx="0" formatCode="General">
                  <c:v>0</c:v>
                </c:pt>
                <c:pt idx="1">
                  <c:v>0.40484976094111169</c:v>
                </c:pt>
              </c:numCache>
            </c:numRef>
          </c:xVal>
          <c:yVal>
            <c:numRef>
              <c:f>Data!$AZ$3:$AZ$4</c:f>
              <c:numCache>
                <c:formatCode>0.00%</c:formatCode>
                <c:ptCount val="2"/>
                <c:pt idx="0">
                  <c:v>0.62048927980744872</c:v>
                </c:pt>
                <c:pt idx="1">
                  <c:v>0.62048927980744872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D3-46D9-B791-1F125ACA0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18336"/>
        <c:axId val="86741376"/>
      </c:scatterChart>
      <c:valAx>
        <c:axId val="8671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Absolute risk</a:t>
                </a:r>
              </a:p>
            </c:rich>
          </c:tx>
          <c:layout>
            <c:manualLayout>
              <c:xMode val="edge"/>
              <c:yMode val="edge"/>
              <c:x val="0.45465391761981938"/>
              <c:y val="0.9625188836128308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41376"/>
        <c:crosses val="autoZero"/>
        <c:crossBetween val="midCat"/>
      </c:valAx>
      <c:valAx>
        <c:axId val="8674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Total expected return</a:t>
                </a:r>
              </a:p>
            </c:rich>
          </c:tx>
          <c:layout>
            <c:manualLayout>
              <c:xMode val="edge"/>
              <c:yMode val="edge"/>
              <c:x val="0"/>
              <c:y val="0.1924075821627489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1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0536984064791131"/>
          <c:y val="0.43075899807006235"/>
          <c:w val="0.29194274416713767"/>
          <c:h val="0.32254758482614615"/>
        </c:manualLayout>
      </c:layout>
      <c:overlay val="0"/>
      <c:txPr>
        <a:bodyPr/>
        <a:lstStyle/>
        <a:p>
          <a:pPr>
            <a:defRPr sz="1200">
              <a:solidFill>
                <a:schemeClr val="tx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9714956876877"/>
          <c:y val="2.9485355228776523E-2"/>
          <c:w val="0.86475817621968842"/>
          <c:h val="0.89920243682219103"/>
        </c:manualLayout>
      </c:layout>
      <c:lineChart>
        <c:grouping val="standard"/>
        <c:varyColors val="0"/>
        <c:ser>
          <c:idx val="2"/>
          <c:order val="0"/>
          <c:tx>
            <c:v>Tangent return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Data!$BZ$2:$BZ$485</c:f>
              <c:numCache>
                <c:formatCode>0.0%</c:formatCode>
                <c:ptCount val="484"/>
                <c:pt idx="0">
                  <c:v>1.5221463110316753</c:v>
                </c:pt>
                <c:pt idx="1">
                  <c:v>1.454893225670888</c:v>
                </c:pt>
                <c:pt idx="2">
                  <c:v>1.4012008889359768</c:v>
                </c:pt>
                <c:pt idx="3">
                  <c:v>1.3725932876800471</c:v>
                </c:pt>
                <c:pt idx="4">
                  <c:v>1.3707976237843349</c:v>
                </c:pt>
                <c:pt idx="5">
                  <c:v>1.3857823679356749</c:v>
                </c:pt>
                <c:pt idx="6">
                  <c:v>1.4015255244215332</c:v>
                </c:pt>
                <c:pt idx="7">
                  <c:v>1.4013616513688483</c:v>
                </c:pt>
                <c:pt idx="8">
                  <c:v>1.369984370442878</c:v>
                </c:pt>
                <c:pt idx="9">
                  <c:v>1.2991159645558978</c:v>
                </c:pt>
                <c:pt idx="10">
                  <c:v>1.1914649015799967</c:v>
                </c:pt>
                <c:pt idx="11">
                  <c:v>1.0626482493653953</c:v>
                </c:pt>
                <c:pt idx="12">
                  <c:v>0.93489200730984523</c:v>
                </c:pt>
                <c:pt idx="13">
                  <c:v>0.82757522515693871</c:v>
                </c:pt>
                <c:pt idx="14">
                  <c:v>0.75013000196757984</c:v>
                </c:pt>
                <c:pt idx="15">
                  <c:v>0.70252666904215477</c:v>
                </c:pt>
                <c:pt idx="16">
                  <c:v>0.68090290599282188</c:v>
                </c:pt>
                <c:pt idx="17">
                  <c:v>0.68190977228090199</c:v>
                </c:pt>
                <c:pt idx="18">
                  <c:v>0.70224951337133723</c:v>
                </c:pt>
                <c:pt idx="19">
                  <c:v>0.73765960407270614</c:v>
                </c:pt>
                <c:pt idx="20">
                  <c:v>0.78043844026809628</c:v>
                </c:pt>
                <c:pt idx="21">
                  <c:v>0.81952678553246605</c:v>
                </c:pt>
                <c:pt idx="22">
                  <c:v>0.84444050885313193</c:v>
                </c:pt>
                <c:pt idx="23">
                  <c:v>0.84982081197592219</c:v>
                </c:pt>
                <c:pt idx="24">
                  <c:v>0.83636590827802326</c:v>
                </c:pt>
                <c:pt idx="25">
                  <c:v>0.80948657986161754</c:v>
                </c:pt>
                <c:pt idx="26">
                  <c:v>0.77638542309977998</c:v>
                </c:pt>
                <c:pt idx="27">
                  <c:v>0.74246278157713153</c:v>
                </c:pt>
                <c:pt idx="28">
                  <c:v>0.71031812196306043</c:v>
                </c:pt>
                <c:pt idx="29">
                  <c:v>0.6805778747584964</c:v>
                </c:pt>
                <c:pt idx="30">
                  <c:v>0.65366042702287652</c:v>
                </c:pt>
                <c:pt idx="31">
                  <c:v>0.63023681273242604</c:v>
                </c:pt>
                <c:pt idx="32">
                  <c:v>0.61126145763984407</c:v>
                </c:pt>
                <c:pt idx="33">
                  <c:v>0.59756904401221134</c:v>
                </c:pt>
                <c:pt idx="34">
                  <c:v>0.58877429047450835</c:v>
                </c:pt>
                <c:pt idx="35">
                  <c:v>0.58227729519450266</c:v>
                </c:pt>
                <c:pt idx="36">
                  <c:v>0.57484498007985085</c:v>
                </c:pt>
                <c:pt idx="37">
                  <c:v>0.56576982864025904</c:v>
                </c:pt>
                <c:pt idx="38">
                  <c:v>0.55836255618955399</c:v>
                </c:pt>
                <c:pt idx="39">
                  <c:v>0.55834768712395877</c:v>
                </c:pt>
                <c:pt idx="40">
                  <c:v>0.57109561439258039</c:v>
                </c:pt>
                <c:pt idx="41">
                  <c:v>0.59874538901373497</c:v>
                </c:pt>
                <c:pt idx="42">
                  <c:v>0.63841653507489005</c:v>
                </c:pt>
                <c:pt idx="43">
                  <c:v>0.68416746287294317</c:v>
                </c:pt>
                <c:pt idx="44">
                  <c:v>0.72931098309104703</c:v>
                </c:pt>
                <c:pt idx="45">
                  <c:v>0.76761660716774605</c:v>
                </c:pt>
                <c:pt idx="46">
                  <c:v>0.79551480313646383</c:v>
                </c:pt>
                <c:pt idx="47">
                  <c:v>0.81416044932176057</c:v>
                </c:pt>
                <c:pt idx="48">
                  <c:v>0.82853006920029171</c:v>
                </c:pt>
                <c:pt idx="49">
                  <c:v>0.84378179695138056</c:v>
                </c:pt>
                <c:pt idx="50">
                  <c:v>0.86311272220299218</c:v>
                </c:pt>
                <c:pt idx="51">
                  <c:v>0.88808095477486526</c:v>
                </c:pt>
                <c:pt idx="52">
                  <c:v>0.92039609532437239</c:v>
                </c:pt>
                <c:pt idx="53">
                  <c:v>0.96125776403417529</c:v>
                </c:pt>
                <c:pt idx="54">
                  <c:v>1.0107972082407519</c:v>
                </c:pt>
                <c:pt idx="55">
                  <c:v>1.06806860206706</c:v>
                </c:pt>
                <c:pt idx="56">
                  <c:v>1.1275841073802482</c:v>
                </c:pt>
                <c:pt idx="57">
                  <c:v>1.1794685644530007</c:v>
                </c:pt>
                <c:pt idx="58">
                  <c:v>1.2151938108844713</c:v>
                </c:pt>
                <c:pt idx="59">
                  <c:v>1.2323857212465668</c:v>
                </c:pt>
                <c:pt idx="60">
                  <c:v>1.2357869419311995</c:v>
                </c:pt>
                <c:pt idx="61">
                  <c:v>1.2354031911161558</c:v>
                </c:pt>
                <c:pt idx="62">
                  <c:v>1.2383792234293622</c:v>
                </c:pt>
                <c:pt idx="63">
                  <c:v>1.2447998496689701</c:v>
                </c:pt>
                <c:pt idx="64">
                  <c:v>1.2502702170296711</c:v>
                </c:pt>
                <c:pt idx="65">
                  <c:v>1.2493123605189569</c:v>
                </c:pt>
                <c:pt idx="66">
                  <c:v>1.2408896120730997</c:v>
                </c:pt>
                <c:pt idx="67">
                  <c:v>1.2319911542171109</c:v>
                </c:pt>
                <c:pt idx="68">
                  <c:v>1.2365063151024782</c:v>
                </c:pt>
                <c:pt idx="69">
                  <c:v>1.2690978827472061</c:v>
                </c:pt>
                <c:pt idx="70">
                  <c:v>1.3356851788168089</c:v>
                </c:pt>
                <c:pt idx="71">
                  <c:v>1.429932459221102</c:v>
                </c:pt>
                <c:pt idx="72">
                  <c:v>1.5350534367245221</c:v>
                </c:pt>
                <c:pt idx="73">
                  <c:v>1.6226328933924381</c:v>
                </c:pt>
                <c:pt idx="74">
                  <c:v>1.6582406688896414</c:v>
                </c:pt>
                <c:pt idx="75">
                  <c:v>1.6264686079966852</c:v>
                </c:pt>
                <c:pt idx="76">
                  <c:v>1.6095144314636713</c:v>
                </c:pt>
                <c:pt idx="77">
                  <c:v>1.5881964334893299</c:v>
                </c:pt>
                <c:pt idx="78">
                  <c:v>1.5637170667944871</c:v>
                </c:pt>
                <c:pt idx="79">
                  <c:v>1.5776051572949161</c:v>
                </c:pt>
                <c:pt idx="80">
                  <c:v>1.6566139889618741</c:v>
                </c:pt>
                <c:pt idx="81">
                  <c:v>1.7131384117493464</c:v>
                </c:pt>
                <c:pt idx="82">
                  <c:v>1.7587499937995763</c:v>
                </c:pt>
                <c:pt idx="83">
                  <c:v>1.8188292127610315</c:v>
                </c:pt>
                <c:pt idx="84">
                  <c:v>1.8930550258881143</c:v>
                </c:pt>
                <c:pt idx="85">
                  <c:v>1.9462028257804584</c:v>
                </c:pt>
                <c:pt idx="86">
                  <c:v>1.9210615274307354</c:v>
                </c:pt>
                <c:pt idx="87">
                  <c:v>1.7835354019427094</c:v>
                </c:pt>
                <c:pt idx="88">
                  <c:v>1.5580210479653511</c:v>
                </c:pt>
                <c:pt idx="89">
                  <c:v>1.3162590968372108</c:v>
                </c:pt>
                <c:pt idx="90">
                  <c:v>1.1319691267850889</c:v>
                </c:pt>
                <c:pt idx="91">
                  <c:v>1.0549002256462618</c:v>
                </c:pt>
                <c:pt idx="92">
                  <c:v>1.0957239218253476</c:v>
                </c:pt>
                <c:pt idx="93">
                  <c:v>1.2193705629014706</c:v>
                </c:pt>
                <c:pt idx="94">
                  <c:v>1.3642854973315861</c:v>
                </c:pt>
                <c:pt idx="95">
                  <c:v>1.481787053346074</c:v>
                </c:pt>
                <c:pt idx="96">
                  <c:v>1.5518639226410913</c:v>
                </c:pt>
                <c:pt idx="97">
                  <c:v>1.5777311125682991</c:v>
                </c:pt>
                <c:pt idx="98">
                  <c:v>1.5727995392422041</c:v>
                </c:pt>
                <c:pt idx="99">
                  <c:v>1.550206825483013</c:v>
                </c:pt>
                <c:pt idx="100">
                  <c:v>1.5184548604545753</c:v>
                </c:pt>
                <c:pt idx="101">
                  <c:v>1.4820565823871086</c:v>
                </c:pt>
                <c:pt idx="102">
                  <c:v>1.4447763160549789</c:v>
                </c:pt>
                <c:pt idx="103">
                  <c:v>1.4128530317371812</c:v>
                </c:pt>
                <c:pt idx="104">
                  <c:v>1.395038259569974</c:v>
                </c:pt>
                <c:pt idx="105">
                  <c:v>1.3991152946317198</c:v>
                </c:pt>
                <c:pt idx="106">
                  <c:v>1.4272927937303703</c:v>
                </c:pt>
                <c:pt idx="107">
                  <c:v>1.4729209646608141</c:v>
                </c:pt>
                <c:pt idx="108">
                  <c:v>1.5189175047976928</c:v>
                </c:pt>
                <c:pt idx="109">
                  <c:v>1.5402780898603661</c:v>
                </c:pt>
                <c:pt idx="110">
                  <c:v>1.5138957876158705</c:v>
                </c:pt>
                <c:pt idx="111">
                  <c:v>1.435075185393941</c:v>
                </c:pt>
                <c:pt idx="112">
                  <c:v>1.3303261379761484</c:v>
                </c:pt>
                <c:pt idx="113">
                  <c:v>1.2387125063950319</c:v>
                </c:pt>
                <c:pt idx="114">
                  <c:v>1.1892622462300864</c:v>
                </c:pt>
                <c:pt idx="115">
                  <c:v>1.1856435740898699</c:v>
                </c:pt>
                <c:pt idx="116">
                  <c:v>1.206897365324378</c:v>
                </c:pt>
                <c:pt idx="117">
                  <c:v>1.2194554588047914</c:v>
                </c:pt>
                <c:pt idx="118">
                  <c:v>1.1972278304713009</c:v>
                </c:pt>
                <c:pt idx="119">
                  <c:v>1.1377583159498712</c:v>
                </c:pt>
                <c:pt idx="120">
                  <c:v>1.0597786516962462</c:v>
                </c:pt>
                <c:pt idx="121">
                  <c:v>0.99152702729469944</c:v>
                </c:pt>
                <c:pt idx="122">
                  <c:v>0.95221599874525287</c:v>
                </c:pt>
                <c:pt idx="123">
                  <c:v>0.94849125720636096</c:v>
                </c:pt>
                <c:pt idx="124">
                  <c:v>0.96885704718577048</c:v>
                </c:pt>
                <c:pt idx="125">
                  <c:v>0.99512910790648923</c:v>
                </c:pt>
                <c:pt idx="126">
                  <c:v>1.0222021114354016</c:v>
                </c:pt>
                <c:pt idx="127">
                  <c:v>1.0560742516313313</c:v>
                </c:pt>
                <c:pt idx="128">
                  <c:v>1.1017698628265231</c:v>
                </c:pt>
                <c:pt idx="129">
                  <c:v>1.1595883596353038</c:v>
                </c:pt>
                <c:pt idx="130">
                  <c:v>1.2223371502854798</c:v>
                </c:pt>
                <c:pt idx="131">
                  <c:v>1.2744868189965544</c:v>
                </c:pt>
                <c:pt idx="132">
                  <c:v>1.2974194362568199</c:v>
                </c:pt>
                <c:pt idx="133">
                  <c:v>1.2811840991290695</c:v>
                </c:pt>
                <c:pt idx="134">
                  <c:v>1.2297186330366243</c:v>
                </c:pt>
                <c:pt idx="135">
                  <c:v>1.1681872250504099</c:v>
                </c:pt>
                <c:pt idx="136">
                  <c:v>1.1298498391589127</c:v>
                </c:pt>
                <c:pt idx="137">
                  <c:v>1.1429335537400118</c:v>
                </c:pt>
                <c:pt idx="138">
                  <c:v>1.2204691020854463</c:v>
                </c:pt>
                <c:pt idx="139">
                  <c:v>1.3531605828799178</c:v>
                </c:pt>
                <c:pt idx="140">
                  <c:v>1.511704851458511</c:v>
                </c:pt>
                <c:pt idx="141">
                  <c:v>1.662921640465006</c:v>
                </c:pt>
                <c:pt idx="142">
                  <c:v>1.7911022455271546</c:v>
                </c:pt>
                <c:pt idx="143">
                  <c:v>1.8802459071101294</c:v>
                </c:pt>
                <c:pt idx="144">
                  <c:v>1.8776451540467467</c:v>
                </c:pt>
                <c:pt idx="145">
                  <c:v>1.7175835414479275</c:v>
                </c:pt>
                <c:pt idx="146">
                  <c:v>1.4058433244227457</c:v>
                </c:pt>
                <c:pt idx="147">
                  <c:v>1.0298244232425342</c:v>
                </c:pt>
                <c:pt idx="148">
                  <c:v>0.69252041409559184</c:v>
                </c:pt>
                <c:pt idx="149">
                  <c:v>0.46112073785206864</c:v>
                </c:pt>
                <c:pt idx="150">
                  <c:v>0.35414712995294562</c:v>
                </c:pt>
                <c:pt idx="151">
                  <c:v>0.35570811654199247</c:v>
                </c:pt>
                <c:pt idx="152">
                  <c:v>0.43886204151156272</c:v>
                </c:pt>
                <c:pt idx="153">
                  <c:v>0.59083421182151752</c:v>
                </c:pt>
                <c:pt idx="154">
                  <c:v>0.80205031254550296</c:v>
                </c:pt>
                <c:pt idx="155">
                  <c:v>1.0390802816442739</c:v>
                </c:pt>
                <c:pt idx="156">
                  <c:v>1.2481774748361432</c:v>
                </c:pt>
                <c:pt idx="157">
                  <c:v>1.3966568495613154</c:v>
                </c:pt>
                <c:pt idx="158">
                  <c:v>1.4878525581034767</c:v>
                </c:pt>
                <c:pt idx="159">
                  <c:v>1.546945136772405</c:v>
                </c:pt>
                <c:pt idx="160">
                  <c:v>1.6011069213215676</c:v>
                </c:pt>
                <c:pt idx="161">
                  <c:v>1.6609314515836255</c:v>
                </c:pt>
                <c:pt idx="162">
                  <c:v>1.7059464692976396</c:v>
                </c:pt>
                <c:pt idx="163">
                  <c:v>1.7140029015970801</c:v>
                </c:pt>
                <c:pt idx="164">
                  <c:v>1.6693641508293242</c:v>
                </c:pt>
                <c:pt idx="165">
                  <c:v>1.5715652031408811</c:v>
                </c:pt>
                <c:pt idx="166">
                  <c:v>1.436725251308596</c:v>
                </c:pt>
                <c:pt idx="167">
                  <c:v>1.2981973233074309</c:v>
                </c:pt>
                <c:pt idx="168">
                  <c:v>1.1853609275048222</c:v>
                </c:pt>
                <c:pt idx="169">
                  <c:v>1.1044976680089873</c:v>
                </c:pt>
                <c:pt idx="170">
                  <c:v>1.0419542318031012</c:v>
                </c:pt>
                <c:pt idx="171">
                  <c:v>0.9807194093596715</c:v>
                </c:pt>
                <c:pt idx="172">
                  <c:v>0.91582201527052465</c:v>
                </c:pt>
                <c:pt idx="173">
                  <c:v>0.85805672134395372</c:v>
                </c:pt>
                <c:pt idx="174">
                  <c:v>0.82347146320490772</c:v>
                </c:pt>
                <c:pt idx="175">
                  <c:v>0.82627527603827222</c:v>
                </c:pt>
                <c:pt idx="176">
                  <c:v>0.87583201553733081</c:v>
                </c:pt>
                <c:pt idx="177">
                  <c:v>0.97147978002990942</c:v>
                </c:pt>
                <c:pt idx="178">
                  <c:v>1.0935526755859972</c:v>
                </c:pt>
                <c:pt idx="179">
                  <c:v>1.2014718377175446</c:v>
                </c:pt>
                <c:pt idx="180">
                  <c:v>1.247438737948918</c:v>
                </c:pt>
                <c:pt idx="181">
                  <c:v>1.2108420747115904</c:v>
                </c:pt>
                <c:pt idx="182">
                  <c:v>1.1202699022300115</c:v>
                </c:pt>
                <c:pt idx="183">
                  <c:v>1.0477392389587599</c:v>
                </c:pt>
                <c:pt idx="184">
                  <c:v>1.046035394304957</c:v>
                </c:pt>
                <c:pt idx="185">
                  <c:v>1.1150190905516397</c:v>
                </c:pt>
                <c:pt idx="186">
                  <c:v>1.2194551694848297</c:v>
                </c:pt>
                <c:pt idx="187">
                  <c:v>1.3415768566635207</c:v>
                </c:pt>
                <c:pt idx="188">
                  <c:v>1.4969398008686532</c:v>
                </c:pt>
                <c:pt idx="189">
                  <c:v>1.7032149209102223</c:v>
                </c:pt>
                <c:pt idx="190">
                  <c:v>1.922693393249949</c:v>
                </c:pt>
                <c:pt idx="191">
                  <c:v>2.0768556399620883</c:v>
                </c:pt>
                <c:pt idx="192">
                  <c:v>2.1315339951719032</c:v>
                </c:pt>
                <c:pt idx="193">
                  <c:v>2.1261101436129914</c:v>
                </c:pt>
                <c:pt idx="194">
                  <c:v>2.1354049662626045</c:v>
                </c:pt>
                <c:pt idx="195">
                  <c:v>2.1890199877102945</c:v>
                </c:pt>
                <c:pt idx="196">
                  <c:v>2.2448160860707276</c:v>
                </c:pt>
                <c:pt idx="197">
                  <c:v>2.2318067007666973</c:v>
                </c:pt>
                <c:pt idx="198">
                  <c:v>2.1264360928788273</c:v>
                </c:pt>
                <c:pt idx="199">
                  <c:v>1.9538917442886052</c:v>
                </c:pt>
                <c:pt idx="200">
                  <c:v>1.7435825713228499</c:v>
                </c:pt>
                <c:pt idx="201">
                  <c:v>1.5162860328629957</c:v>
                </c:pt>
                <c:pt idx="202">
                  <c:v>1.2854549410677714</c:v>
                </c:pt>
                <c:pt idx="203">
                  <c:v>1.0617128556109556</c:v>
                </c:pt>
                <c:pt idx="204">
                  <c:v>0.85908303280856402</c:v>
                </c:pt>
                <c:pt idx="205">
                  <c:v>0.69296506544598535</c:v>
                </c:pt>
                <c:pt idx="206">
                  <c:v>0.57199426977405976</c:v>
                </c:pt>
                <c:pt idx="207">
                  <c:v>0.4961854555788292</c:v>
                </c:pt>
                <c:pt idx="208">
                  <c:v>0.45919260445348664</c:v>
                </c:pt>
                <c:pt idx="209">
                  <c:v>0.45325680002108804</c:v>
                </c:pt>
                <c:pt idx="210">
                  <c:v>0.47251169346049443</c:v>
                </c:pt>
                <c:pt idx="211">
                  <c:v>0.512704473652702</c:v>
                </c:pt>
                <c:pt idx="212">
                  <c:v>0.56988709709615337</c:v>
                </c:pt>
                <c:pt idx="213">
                  <c:v>0.6387463925103013</c:v>
                </c:pt>
                <c:pt idx="214">
                  <c:v>0.71260963316517334</c:v>
                </c:pt>
                <c:pt idx="215">
                  <c:v>0.78438272336018322</c:v>
                </c:pt>
                <c:pt idx="216">
                  <c:v>0.84779198763639452</c:v>
                </c:pt>
                <c:pt idx="217">
                  <c:v>0.89813094283474171</c:v>
                </c:pt>
                <c:pt idx="218">
                  <c:v>0.93263614173317955</c:v>
                </c:pt>
                <c:pt idx="219">
                  <c:v>0.95038473466510043</c:v>
                </c:pt>
                <c:pt idx="220">
                  <c:v>0.95191339099143468</c:v>
                </c:pt>
                <c:pt idx="221">
                  <c:v>0.94049032152858558</c:v>
                </c:pt>
                <c:pt idx="222">
                  <c:v>0.9225863975114974</c:v>
                </c:pt>
                <c:pt idx="223">
                  <c:v>0.9055273741952784</c:v>
                </c:pt>
                <c:pt idx="224">
                  <c:v>0.89403831983046733</c:v>
                </c:pt>
                <c:pt idx="225">
                  <c:v>0.8900807009154702</c:v>
                </c:pt>
                <c:pt idx="226">
                  <c:v>0.89551201898117427</c:v>
                </c:pt>
                <c:pt idx="227">
                  <c:v>0.91032237293396168</c:v>
                </c:pt>
                <c:pt idx="228">
                  <c:v>0.93140297759844615</c:v>
                </c:pt>
                <c:pt idx="229">
                  <c:v>0.95334928000437458</c:v>
                </c:pt>
                <c:pt idx="230">
                  <c:v>0.97295050948452377</c:v>
                </c:pt>
                <c:pt idx="231">
                  <c:v>0.98949884751683148</c:v>
                </c:pt>
                <c:pt idx="232">
                  <c:v>1.0014817328837671</c:v>
                </c:pt>
                <c:pt idx="233">
                  <c:v>1.0042680145916003</c:v>
                </c:pt>
                <c:pt idx="234">
                  <c:v>0.99166166770721709</c:v>
                </c:pt>
                <c:pt idx="235">
                  <c:v>0.9600984896336896</c:v>
                </c:pt>
                <c:pt idx="236">
                  <c:v>0.91559114535833075</c:v>
                </c:pt>
                <c:pt idx="237">
                  <c:v>0.87347856783961209</c:v>
                </c:pt>
                <c:pt idx="238">
                  <c:v>0.85006279351779623</c:v>
                </c:pt>
                <c:pt idx="239">
                  <c:v>0.85329199234020159</c:v>
                </c:pt>
                <c:pt idx="240">
                  <c:v>0.88100430524853734</c:v>
                </c:pt>
                <c:pt idx="241">
                  <c:v>0.92433385559405457</c:v>
                </c:pt>
                <c:pt idx="242">
                  <c:v>0.9726743848960161</c:v>
                </c:pt>
                <c:pt idx="243">
                  <c:v>1.0169478537916083</c:v>
                </c:pt>
                <c:pt idx="244">
                  <c:v>1.0513455200961284</c:v>
                </c:pt>
                <c:pt idx="245">
                  <c:v>1.0732031518850431</c:v>
                </c:pt>
                <c:pt idx="246">
                  <c:v>1.0808457551197534</c:v>
                </c:pt>
                <c:pt idx="247">
                  <c:v>1.0725744119124332</c:v>
                </c:pt>
                <c:pt idx="248">
                  <c:v>1.0490374928365809</c:v>
                </c:pt>
                <c:pt idx="249">
                  <c:v>1.0171205648072732</c:v>
                </c:pt>
                <c:pt idx="250">
                  <c:v>0.98964384084397516</c:v>
                </c:pt>
                <c:pt idx="251">
                  <c:v>0.98154913308429814</c:v>
                </c:pt>
                <c:pt idx="252">
                  <c:v>1.0017384929839894</c:v>
                </c:pt>
                <c:pt idx="253">
                  <c:v>1.0460331510365743</c:v>
                </c:pt>
                <c:pt idx="254">
                  <c:v>1.098390996983885</c:v>
                </c:pt>
                <c:pt idx="255">
                  <c:v>1.1388821318300821</c:v>
                </c:pt>
                <c:pt idx="256">
                  <c:v>1.1540981315921219</c:v>
                </c:pt>
                <c:pt idx="257">
                  <c:v>1.1439543198560218</c:v>
                </c:pt>
                <c:pt idx="258">
                  <c:v>1.1193621983367465</c:v>
                </c:pt>
                <c:pt idx="259">
                  <c:v>1.0920700108277219</c:v>
                </c:pt>
                <c:pt idx="260">
                  <c:v>1.0690659101422435</c:v>
                </c:pt>
                <c:pt idx="261">
                  <c:v>1.0526724491128099</c:v>
                </c:pt>
                <c:pt idx="262">
                  <c:v>1.0436148617691106</c:v>
                </c:pt>
                <c:pt idx="263">
                  <c:v>1.0443004176310895</c:v>
                </c:pt>
                <c:pt idx="264">
                  <c:v>1.0604677536491081</c:v>
                </c:pt>
                <c:pt idx="265">
                  <c:v>1.099934562381446</c:v>
                </c:pt>
                <c:pt idx="266">
                  <c:v>1.1677723982230206</c:v>
                </c:pt>
                <c:pt idx="267">
                  <c:v>1.2588116012310848</c:v>
                </c:pt>
                <c:pt idx="268">
                  <c:v>1.3514434302977185</c:v>
                </c:pt>
                <c:pt idx="269">
                  <c:v>1.4097348651156083</c:v>
                </c:pt>
                <c:pt idx="270">
                  <c:v>1.4004813055192524</c:v>
                </c:pt>
                <c:pt idx="271">
                  <c:v>1.3197696924991402</c:v>
                </c:pt>
                <c:pt idx="272">
                  <c:v>1.1905381664969454</c:v>
                </c:pt>
                <c:pt idx="273">
                  <c:v>1.0460860763594746</c:v>
                </c:pt>
                <c:pt idx="274">
                  <c:v>0.91895274657433079</c:v>
                </c:pt>
                <c:pt idx="275">
                  <c:v>0.83533126809266534</c:v>
                </c:pt>
                <c:pt idx="276">
                  <c:v>0.80935844600198903</c:v>
                </c:pt>
                <c:pt idx="277">
                  <c:v>0.8400291423759686</c:v>
                </c:pt>
                <c:pt idx="278">
                  <c:v>0.91526059197416643</c:v>
                </c:pt>
                <c:pt idx="279">
                  <c:v>1.0223741576858476</c:v>
                </c:pt>
                <c:pt idx="280">
                  <c:v>1.1568297868831112</c:v>
                </c:pt>
                <c:pt idx="281">
                  <c:v>1.3219526010199811</c:v>
                </c:pt>
                <c:pt idx="282">
                  <c:v>1.5119118418828297</c:v>
                </c:pt>
                <c:pt idx="283">
                  <c:v>1.6988402283262027</c:v>
                </c:pt>
                <c:pt idx="284">
                  <c:v>1.8378889449536682</c:v>
                </c:pt>
                <c:pt idx="285">
                  <c:v>1.8900264758665444</c:v>
                </c:pt>
                <c:pt idx="286">
                  <c:v>1.8419905846385838</c:v>
                </c:pt>
                <c:pt idx="287">
                  <c:v>1.7158397540123296</c:v>
                </c:pt>
                <c:pt idx="288">
                  <c:v>1.5653074645912664</c:v>
                </c:pt>
                <c:pt idx="289">
                  <c:v>1.4398642389464782</c:v>
                </c:pt>
                <c:pt idx="290">
                  <c:v>1.3638086655584802</c:v>
                </c:pt>
                <c:pt idx="291">
                  <c:v>1.3349658314286854</c:v>
                </c:pt>
                <c:pt idx="292">
                  <c:v>1.3335580325120282</c:v>
                </c:pt>
                <c:pt idx="293">
                  <c:v>1.3331244366054793</c:v>
                </c:pt>
                <c:pt idx="294">
                  <c:v>1.3102560214962122</c:v>
                </c:pt>
                <c:pt idx="295">
                  <c:v>1.2521550188040542</c:v>
                </c:pt>
                <c:pt idx="296">
                  <c:v>1.1598946031270057</c:v>
                </c:pt>
                <c:pt idx="297">
                  <c:v>1.0561774970111562</c:v>
                </c:pt>
                <c:pt idx="298">
                  <c:v>0.9909955549284537</c:v>
                </c:pt>
                <c:pt idx="299">
                  <c:v>1.0130554337316608</c:v>
                </c:pt>
                <c:pt idx="300">
                  <c:v>1.1423746541655286</c:v>
                </c:pt>
                <c:pt idx="301">
                  <c:v>1.3532284955536407</c:v>
                </c:pt>
                <c:pt idx="302">
                  <c:v>1.5744414750392317</c:v>
                </c:pt>
                <c:pt idx="303">
                  <c:v>1.7190182428373939</c:v>
                </c:pt>
                <c:pt idx="304">
                  <c:v>1.7426524301808299</c:v>
                </c:pt>
                <c:pt idx="305">
                  <c:v>1.6678664086793482</c:v>
                </c:pt>
                <c:pt idx="306">
                  <c:v>1.5479906046028984</c:v>
                </c:pt>
                <c:pt idx="307">
                  <c:v>1.4315750873598705</c:v>
                </c:pt>
                <c:pt idx="308">
                  <c:v>1.3273023986882917</c:v>
                </c:pt>
                <c:pt idx="309">
                  <c:v>1.2244184155441076</c:v>
                </c:pt>
                <c:pt idx="310">
                  <c:v>1.1130318325710833</c:v>
                </c:pt>
                <c:pt idx="311">
                  <c:v>1.0043087167540969</c:v>
                </c:pt>
                <c:pt idx="312">
                  <c:v>0.91761920835996535</c:v>
                </c:pt>
                <c:pt idx="313">
                  <c:v>0.86826972314089279</c:v>
                </c:pt>
                <c:pt idx="314">
                  <c:v>0.86282228939740757</c:v>
                </c:pt>
                <c:pt idx="315">
                  <c:v>0.8988878000029763</c:v>
                </c:pt>
                <c:pt idx="316">
                  <c:v>0.96652543107734701</c:v>
                </c:pt>
                <c:pt idx="317">
                  <c:v>1.0523860287835587</c:v>
                </c:pt>
                <c:pt idx="318">
                  <c:v>1.1443506348510331</c:v>
                </c:pt>
                <c:pt idx="319">
                  <c:v>1.2347132966108081</c:v>
                </c:pt>
                <c:pt idx="320">
                  <c:v>1.3206299935381425</c:v>
                </c:pt>
                <c:pt idx="321">
                  <c:v>1.4010928762956194</c:v>
                </c:pt>
                <c:pt idx="322">
                  <c:v>1.471743208045472</c:v>
                </c:pt>
                <c:pt idx="323">
                  <c:v>1.5251893591029764</c:v>
                </c:pt>
                <c:pt idx="324">
                  <c:v>1.5591088182182233</c:v>
                </c:pt>
                <c:pt idx="325">
                  <c:v>1.5691191708256211</c:v>
                </c:pt>
                <c:pt idx="326">
                  <c:v>1.5539144197087054</c:v>
                </c:pt>
                <c:pt idx="327">
                  <c:v>1.5267567673003835</c:v>
                </c:pt>
                <c:pt idx="328">
                  <c:v>1.5013542592147979</c:v>
                </c:pt>
                <c:pt idx="329">
                  <c:v>1.4854964209626607</c:v>
                </c:pt>
                <c:pt idx="330">
                  <c:v>1.4792706879780497</c:v>
                </c:pt>
                <c:pt idx="331">
                  <c:v>1.4808554024763569</c:v>
                </c:pt>
                <c:pt idx="332">
                  <c:v>1.4875987478347845</c:v>
                </c:pt>
                <c:pt idx="333">
                  <c:v>1.4963541206875599</c:v>
                </c:pt>
                <c:pt idx="334">
                  <c:v>1.5040766993760493</c:v>
                </c:pt>
                <c:pt idx="335">
                  <c:v>1.5086871214387108</c:v>
                </c:pt>
                <c:pt idx="336">
                  <c:v>1.5095993092803033</c:v>
                </c:pt>
                <c:pt idx="337">
                  <c:v>1.5072880368751931</c:v>
                </c:pt>
                <c:pt idx="338">
                  <c:v>1.5032506624470796</c:v>
                </c:pt>
                <c:pt idx="339">
                  <c:v>1.4995286479081176</c:v>
                </c:pt>
                <c:pt idx="340">
                  <c:v>1.4973118701368173</c:v>
                </c:pt>
                <c:pt idx="341">
                  <c:v>1.4967108106648663</c:v>
                </c:pt>
                <c:pt idx="342">
                  <c:v>1.497139583626641</c:v>
                </c:pt>
                <c:pt idx="343">
                  <c:v>1.497960478038731</c:v>
                </c:pt>
                <c:pt idx="344">
                  <c:v>1.4987589866480837</c:v>
                </c:pt>
                <c:pt idx="345">
                  <c:v>1.4995758481617334</c:v>
                </c:pt>
                <c:pt idx="346">
                  <c:v>1.5010809108321264</c:v>
                </c:pt>
                <c:pt idx="347">
                  <c:v>1.5045286426626465</c:v>
                </c:pt>
                <c:pt idx="348">
                  <c:v>1.5112678137472262</c:v>
                </c:pt>
                <c:pt idx="349">
                  <c:v>1.521627236664931</c:v>
                </c:pt>
                <c:pt idx="350">
                  <c:v>1.5332230341326407</c:v>
                </c:pt>
                <c:pt idx="351">
                  <c:v>1.5390645140417212</c:v>
                </c:pt>
                <c:pt idx="352">
                  <c:v>1.5266029640240946</c:v>
                </c:pt>
                <c:pt idx="353">
                  <c:v>1.4795887005612678</c:v>
                </c:pt>
                <c:pt idx="354">
                  <c:v>1.3843616322100014</c:v>
                </c:pt>
                <c:pt idx="355">
                  <c:v>1.2402896592919459</c:v>
                </c:pt>
                <c:pt idx="356">
                  <c:v>1.0693930783007712</c:v>
                </c:pt>
                <c:pt idx="357">
                  <c:v>0.91386944205908249</c:v>
                </c:pt>
                <c:pt idx="358">
                  <c:v>0.80803547099112794</c:v>
                </c:pt>
                <c:pt idx="359">
                  <c:v>0.76237305387101328</c:v>
                </c:pt>
                <c:pt idx="360">
                  <c:v>0.76581940882074173</c:v>
                </c:pt>
                <c:pt idx="361">
                  <c:v>0.79423735858251565</c:v>
                </c:pt>
                <c:pt idx="362">
                  <c:v>0.8238091040157467</c:v>
                </c:pt>
                <c:pt idx="363">
                  <c:v>0.84127746773164935</c:v>
                </c:pt>
                <c:pt idx="364">
                  <c:v>0.84432484909120287</c:v>
                </c:pt>
                <c:pt idx="365">
                  <c:v>0.8404596352328374</c:v>
                </c:pt>
                <c:pt idx="366">
                  <c:v>0.84214788378786887</c:v>
                </c:pt>
                <c:pt idx="367">
                  <c:v>0.85370218301032641</c:v>
                </c:pt>
                <c:pt idx="368">
                  <c:v>0.86670581631839094</c:v>
                </c:pt>
                <c:pt idx="369">
                  <c:v>0.86952011853696232</c:v>
                </c:pt>
                <c:pt idx="370">
                  <c:v>0.86445369211743472</c:v>
                </c:pt>
                <c:pt idx="371">
                  <c:v>0.86283925788976068</c:v>
                </c:pt>
                <c:pt idx="372">
                  <c:v>0.87958855750582166</c:v>
                </c:pt>
                <c:pt idx="373">
                  <c:v>0.92048769870025227</c:v>
                </c:pt>
                <c:pt idx="374">
                  <c:v>0.97346431018557256</c:v>
                </c:pt>
                <c:pt idx="375">
                  <c:v>1.0102223788605404</c:v>
                </c:pt>
                <c:pt idx="376">
                  <c:v>1.0032717931543309</c:v>
                </c:pt>
                <c:pt idx="377">
                  <c:v>0.94997146332925164</c:v>
                </c:pt>
                <c:pt idx="378">
                  <c:v>0.86757904279476994</c:v>
                </c:pt>
                <c:pt idx="379">
                  <c:v>0.77777326159135762</c:v>
                </c:pt>
                <c:pt idx="380">
                  <c:v>0.69674895522173108</c:v>
                </c:pt>
                <c:pt idx="381">
                  <c:v>0.63414123213645179</c:v>
                </c:pt>
                <c:pt idx="382">
                  <c:v>0.59477457214787055</c:v>
                </c:pt>
                <c:pt idx="383">
                  <c:v>0.57886823163990009</c:v>
                </c:pt>
                <c:pt idx="384">
                  <c:v>0.58114750744282218</c:v>
                </c:pt>
                <c:pt idx="385">
                  <c:v>0.59107170940721943</c:v>
                </c:pt>
                <c:pt idx="386">
                  <c:v>0.59842586442889145</c:v>
                </c:pt>
                <c:pt idx="387">
                  <c:v>0.60153990330350704</c:v>
                </c:pt>
                <c:pt idx="388">
                  <c:v>0.60975976392382403</c:v>
                </c:pt>
                <c:pt idx="389">
                  <c:v>0.6379548418502955</c:v>
                </c:pt>
                <c:pt idx="390">
                  <c:v>0.70078937700121446</c:v>
                </c:pt>
                <c:pt idx="391">
                  <c:v>0.80708453136185265</c:v>
                </c:pt>
                <c:pt idx="392">
                  <c:v>0.95528815888008389</c:v>
                </c:pt>
                <c:pt idx="393">
                  <c:v>1.1206902544280422</c:v>
                </c:pt>
                <c:pt idx="394">
                  <c:v>1.2526447205839844</c:v>
                </c:pt>
                <c:pt idx="395">
                  <c:v>1.296175231322888</c:v>
                </c:pt>
                <c:pt idx="396">
                  <c:v>1.2428027697179282</c:v>
                </c:pt>
                <c:pt idx="397">
                  <c:v>1.1686267745825676</c:v>
                </c:pt>
                <c:pt idx="398">
                  <c:v>1.1759613085051235</c:v>
                </c:pt>
                <c:pt idx="399">
                  <c:v>1.3197036973406329</c:v>
                </c:pt>
                <c:pt idx="400">
                  <c:v>1.555695584172291</c:v>
                </c:pt>
                <c:pt idx="401">
                  <c:v>1.7423295908636156</c:v>
                </c:pt>
                <c:pt idx="402">
                  <c:v>1.7364219270873191</c:v>
                </c:pt>
                <c:pt idx="403">
                  <c:v>1.602540186546467</c:v>
                </c:pt>
                <c:pt idx="404">
                  <c:v>1.492073717671595</c:v>
                </c:pt>
                <c:pt idx="405">
                  <c:v>1.4434036387119797</c:v>
                </c:pt>
                <c:pt idx="406">
                  <c:v>1.3789659301509996</c:v>
                </c:pt>
                <c:pt idx="407">
                  <c:v>1.3046215194713167</c:v>
                </c:pt>
                <c:pt idx="408">
                  <c:v>1.1596133766004828</c:v>
                </c:pt>
                <c:pt idx="409">
                  <c:v>0.98665629311485603</c:v>
                </c:pt>
                <c:pt idx="410">
                  <c:v>0.83682151815531747</c:v>
                </c:pt>
                <c:pt idx="411">
                  <c:v>0.73510439133156091</c:v>
                </c:pt>
                <c:pt idx="412">
                  <c:v>0.68218127050912902</c:v>
                </c:pt>
                <c:pt idx="413">
                  <c:v>0.66406181466703029</c:v>
                </c:pt>
                <c:pt idx="414">
                  <c:v>0.66190075762295775</c:v>
                </c:pt>
                <c:pt idx="415">
                  <c:v>0.66050531259367018</c:v>
                </c:pt>
                <c:pt idx="416">
                  <c:v>0.65312631031375823</c:v>
                </c:pt>
                <c:pt idx="417">
                  <c:v>0.64111688924828503</c:v>
                </c:pt>
                <c:pt idx="418">
                  <c:v>0.62963389735411635</c:v>
                </c:pt>
                <c:pt idx="419">
                  <c:v>0.62305532043191858</c:v>
                </c:pt>
                <c:pt idx="420">
                  <c:v>0.6221091906471562</c:v>
                </c:pt>
                <c:pt idx="421">
                  <c:v>0.62484165353363152</c:v>
                </c:pt>
                <c:pt idx="422">
                  <c:v>0.62955883931251178</c:v>
                </c:pt>
                <c:pt idx="423">
                  <c:v>0.63572414230920815</c:v>
                </c:pt>
                <c:pt idx="424">
                  <c:v>0.64313754325547834</c:v>
                </c:pt>
                <c:pt idx="425">
                  <c:v>0.65110816067141142</c:v>
                </c:pt>
                <c:pt idx="426">
                  <c:v>0.65828303129918819</c:v>
                </c:pt>
                <c:pt idx="427">
                  <c:v>0.66313568845651205</c:v>
                </c:pt>
                <c:pt idx="428">
                  <c:v>0.66443561464029166</c:v>
                </c:pt>
                <c:pt idx="429">
                  <c:v>0.66176589487326754</c:v>
                </c:pt>
                <c:pt idx="430">
                  <c:v>0.6568451597086491</c:v>
                </c:pt>
                <c:pt idx="431">
                  <c:v>0.65305790164468303</c:v>
                </c:pt>
                <c:pt idx="432">
                  <c:v>0.65347221788883803</c:v>
                </c:pt>
                <c:pt idx="433">
                  <c:v>0.65884542697467063</c:v>
                </c:pt>
                <c:pt idx="434">
                  <c:v>0.66704675740579</c:v>
                </c:pt>
                <c:pt idx="435">
                  <c:v>0.67450656057198155</c:v>
                </c:pt>
                <c:pt idx="436">
                  <c:v>0.67879263235325249</c:v>
                </c:pt>
                <c:pt idx="437">
                  <c:v>0.67881522489528723</c:v>
                </c:pt>
                <c:pt idx="438">
                  <c:v>0.67403836962252073</c:v>
                </c:pt>
                <c:pt idx="439">
                  <c:v>0.66538822553426491</c:v>
                </c:pt>
                <c:pt idx="440">
                  <c:v>0.65569849858055407</c:v>
                </c:pt>
                <c:pt idx="441">
                  <c:v>0.64799732658701104</c:v>
                </c:pt>
                <c:pt idx="442">
                  <c:v>0.64428999183063573</c:v>
                </c:pt>
                <c:pt idx="443">
                  <c:v>0.64551116930905705</c:v>
                </c:pt>
                <c:pt idx="444">
                  <c:v>0.6520816269199885</c:v>
                </c:pt>
                <c:pt idx="445">
                  <c:v>0.66374647378120422</c:v>
                </c:pt>
                <c:pt idx="446">
                  <c:v>0.67902709540291861</c:v>
                </c:pt>
                <c:pt idx="447">
                  <c:v>0.69575848869713619</c:v>
                </c:pt>
                <c:pt idx="448">
                  <c:v>0.71324114614097511</c:v>
                </c:pt>
                <c:pt idx="449">
                  <c:v>0.73307130163574641</c:v>
                </c:pt>
                <c:pt idx="450">
                  <c:v>0.75770942185408363</c:v>
                </c:pt>
                <c:pt idx="451">
                  <c:v>0.78775637990927683</c:v>
                </c:pt>
                <c:pt idx="452">
                  <c:v>0.82059028189725813</c:v>
                </c:pt>
                <c:pt idx="453">
                  <c:v>0.85088220361586087</c:v>
                </c:pt>
                <c:pt idx="454">
                  <c:v>0.87249480972070748</c:v>
                </c:pt>
                <c:pt idx="455">
                  <c:v>0.88259214023159072</c:v>
                </c:pt>
                <c:pt idx="456">
                  <c:v>0.88687750687962641</c:v>
                </c:pt>
                <c:pt idx="457">
                  <c:v>0.90019973782976892</c:v>
                </c:pt>
                <c:pt idx="458">
                  <c:v>0.94015398272803274</c:v>
                </c:pt>
                <c:pt idx="459">
                  <c:v>1.0193197624378416</c:v>
                </c:pt>
                <c:pt idx="460">
                  <c:v>1.1380052996940089</c:v>
                </c:pt>
                <c:pt idx="461">
                  <c:v>1.2791283374768134</c:v>
                </c:pt>
                <c:pt idx="462">
                  <c:v>1.4100633881092672</c:v>
                </c:pt>
                <c:pt idx="463">
                  <c:v>1.4904244231846471</c:v>
                </c:pt>
                <c:pt idx="464">
                  <c:v>1.4912293040794262</c:v>
                </c:pt>
                <c:pt idx="465">
                  <c:v>1.4150280833211659</c:v>
                </c:pt>
                <c:pt idx="466">
                  <c:v>1.2864134785072003</c:v>
                </c:pt>
                <c:pt idx="467">
                  <c:v>1.1294899768280349</c:v>
                </c:pt>
                <c:pt idx="468">
                  <c:v>0.95743159718221738</c:v>
                </c:pt>
                <c:pt idx="469">
                  <c:v>0.77925118752828415</c:v>
                </c:pt>
                <c:pt idx="470">
                  <c:v>0.60977667291498228</c:v>
                </c:pt>
                <c:pt idx="471">
                  <c:v>0.46488660864548714</c:v>
                </c:pt>
                <c:pt idx="472">
                  <c:v>0.35049625942286994</c:v>
                </c:pt>
                <c:pt idx="473">
                  <c:v>0.26313248394550287</c:v>
                </c:pt>
                <c:pt idx="474">
                  <c:v>0.19714054847963378</c:v>
                </c:pt>
                <c:pt idx="475">
                  <c:v>0.14982470742692455</c:v>
                </c:pt>
                <c:pt idx="476">
                  <c:v>0.12041915364265411</c:v>
                </c:pt>
                <c:pt idx="477">
                  <c:v>0.10684026541542298</c:v>
                </c:pt>
                <c:pt idx="478">
                  <c:v>0.10395646539137111</c:v>
                </c:pt>
                <c:pt idx="479">
                  <c:v>0.10521700109530714</c:v>
                </c:pt>
                <c:pt idx="480">
                  <c:v>0.1060276380302678</c:v>
                </c:pt>
                <c:pt idx="481">
                  <c:v>0.10502761750746317</c:v>
                </c:pt>
                <c:pt idx="482">
                  <c:v>0.10248419893445021</c:v>
                </c:pt>
                <c:pt idx="483">
                  <c:v>9.9129975354702263E-2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2A-4895-A231-D5F11C98088A}"/>
            </c:ext>
          </c:extLst>
        </c:ser>
        <c:ser>
          <c:idx val="3"/>
          <c:order val="1"/>
          <c:tx>
            <c:v>Minimum variance return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Data!$CO$2:$CO$485</c:f>
              <c:numCache>
                <c:formatCode>0.0%</c:formatCode>
                <c:ptCount val="484"/>
                <c:pt idx="0">
                  <c:v>0.34751663572766328</c:v>
                </c:pt>
                <c:pt idx="1">
                  <c:v>0.35031516968768767</c:v>
                </c:pt>
                <c:pt idx="2">
                  <c:v>0.35893305793839758</c:v>
                </c:pt>
                <c:pt idx="3">
                  <c:v>0.3751992066377135</c:v>
                </c:pt>
                <c:pt idx="4">
                  <c:v>0.39544156541576581</c:v>
                </c:pt>
                <c:pt idx="5">
                  <c:v>0.41508647132899612</c:v>
                </c:pt>
                <c:pt idx="6">
                  <c:v>0.43302066219344115</c:v>
                </c:pt>
                <c:pt idx="7">
                  <c:v>0.44240518027352577</c:v>
                </c:pt>
                <c:pt idx="8">
                  <c:v>0.43781643808855875</c:v>
                </c:pt>
                <c:pt idx="9">
                  <c:v>0.42755331049886025</c:v>
                </c:pt>
                <c:pt idx="10">
                  <c:v>0.4203808002616648</c:v>
                </c:pt>
                <c:pt idx="11">
                  <c:v>0.41928643094533491</c:v>
                </c:pt>
                <c:pt idx="12">
                  <c:v>0.4192114238803149</c:v>
                </c:pt>
                <c:pt idx="13">
                  <c:v>0.41956527995220666</c:v>
                </c:pt>
                <c:pt idx="14">
                  <c:v>0.41640487406824728</c:v>
                </c:pt>
                <c:pt idx="15">
                  <c:v>0.40867083879603816</c:v>
                </c:pt>
                <c:pt idx="16">
                  <c:v>0.39866072933762192</c:v>
                </c:pt>
                <c:pt idx="17">
                  <c:v>0.38892162313888978</c:v>
                </c:pt>
                <c:pt idx="18">
                  <c:v>0.38147775686691165</c:v>
                </c:pt>
                <c:pt idx="19">
                  <c:v>0.38329086905193033</c:v>
                </c:pt>
                <c:pt idx="20">
                  <c:v>0.39775039996763195</c:v>
                </c:pt>
                <c:pt idx="21">
                  <c:v>0.41861650195592987</c:v>
                </c:pt>
                <c:pt idx="22">
                  <c:v>0.44179104830420518</c:v>
                </c:pt>
                <c:pt idx="23">
                  <c:v>0.46560079541260174</c:v>
                </c:pt>
                <c:pt idx="24">
                  <c:v>0.48639606307057037</c:v>
                </c:pt>
                <c:pt idx="25">
                  <c:v>0.49782286298492578</c:v>
                </c:pt>
                <c:pt idx="26">
                  <c:v>0.50782622934687094</c:v>
                </c:pt>
                <c:pt idx="27">
                  <c:v>0.51455769948212093</c:v>
                </c:pt>
                <c:pt idx="28">
                  <c:v>0.52038223048591536</c:v>
                </c:pt>
                <c:pt idx="29">
                  <c:v>0.5220876795003222</c:v>
                </c:pt>
                <c:pt idx="30">
                  <c:v>0.51900978655068863</c:v>
                </c:pt>
                <c:pt idx="31">
                  <c:v>0.51048183794409907</c:v>
                </c:pt>
                <c:pt idx="32">
                  <c:v>0.49776088342004832</c:v>
                </c:pt>
                <c:pt idx="33">
                  <c:v>0.48673680644450951</c:v>
                </c:pt>
                <c:pt idx="34">
                  <c:v>0.48129743005602671</c:v>
                </c:pt>
                <c:pt idx="35">
                  <c:v>0.47706277685854381</c:v>
                </c:pt>
                <c:pt idx="36">
                  <c:v>0.46733129966136805</c:v>
                </c:pt>
                <c:pt idx="37">
                  <c:v>0.45007980415000493</c:v>
                </c:pt>
                <c:pt idx="38">
                  <c:v>0.42562001872825506</c:v>
                </c:pt>
                <c:pt idx="39">
                  <c:v>0.39614371697793277</c:v>
                </c:pt>
                <c:pt idx="40">
                  <c:v>0.36613268860250453</c:v>
                </c:pt>
                <c:pt idx="41">
                  <c:v>0.34898382741880918</c:v>
                </c:pt>
                <c:pt idx="42">
                  <c:v>0.35098900285260792</c:v>
                </c:pt>
                <c:pt idx="43">
                  <c:v>0.36828912066455038</c:v>
                </c:pt>
                <c:pt idx="44">
                  <c:v>0.38996110116915383</c:v>
                </c:pt>
                <c:pt idx="45">
                  <c:v>0.41159355056314928</c:v>
                </c:pt>
                <c:pt idx="46">
                  <c:v>0.42147704417330506</c:v>
                </c:pt>
                <c:pt idx="47">
                  <c:v>0.41664517580452276</c:v>
                </c:pt>
                <c:pt idx="48">
                  <c:v>0.40267336834199968</c:v>
                </c:pt>
                <c:pt idx="49">
                  <c:v>0.38409317513773905</c:v>
                </c:pt>
                <c:pt idx="50">
                  <c:v>0.36820289382548443</c:v>
                </c:pt>
                <c:pt idx="51">
                  <c:v>0.3567138253721378</c:v>
                </c:pt>
                <c:pt idx="52">
                  <c:v>0.34670490453984898</c:v>
                </c:pt>
                <c:pt idx="53">
                  <c:v>0.34281721807372878</c:v>
                </c:pt>
                <c:pt idx="54">
                  <c:v>0.3387012974691665</c:v>
                </c:pt>
                <c:pt idx="55">
                  <c:v>0.33426302824881204</c:v>
                </c:pt>
                <c:pt idx="56">
                  <c:v>0.32523397388646741</c:v>
                </c:pt>
                <c:pt idx="57">
                  <c:v>0.31540327587915173</c:v>
                </c:pt>
                <c:pt idx="58">
                  <c:v>0.31120082180411557</c:v>
                </c:pt>
                <c:pt idx="59">
                  <c:v>0.31232990032926111</c:v>
                </c:pt>
                <c:pt idx="60">
                  <c:v>0.31646264650715439</c:v>
                </c:pt>
                <c:pt idx="61">
                  <c:v>0.31753810015827749</c:v>
                </c:pt>
                <c:pt idx="62">
                  <c:v>0.3151691642689613</c:v>
                </c:pt>
                <c:pt idx="63">
                  <c:v>0.31108599077359944</c:v>
                </c:pt>
                <c:pt idx="64">
                  <c:v>0.31007178816099867</c:v>
                </c:pt>
                <c:pt idx="65">
                  <c:v>0.31212689180246778</c:v>
                </c:pt>
                <c:pt idx="66">
                  <c:v>0.31866049950112801</c:v>
                </c:pt>
                <c:pt idx="67">
                  <c:v>0.32526965463023733</c:v>
                </c:pt>
                <c:pt idx="68">
                  <c:v>0.32679895443940321</c:v>
                </c:pt>
                <c:pt idx="69">
                  <c:v>0.31324131027143864</c:v>
                </c:pt>
                <c:pt idx="70">
                  <c:v>0.2918761950652618</c:v>
                </c:pt>
                <c:pt idx="71">
                  <c:v>0.26965733518450524</c:v>
                </c:pt>
                <c:pt idx="72">
                  <c:v>0.24831225661769366</c:v>
                </c:pt>
                <c:pt idx="73">
                  <c:v>0.23025843799336659</c:v>
                </c:pt>
                <c:pt idx="74">
                  <c:v>0.21033209394422578</c:v>
                </c:pt>
                <c:pt idx="75">
                  <c:v>0.18706101766662836</c:v>
                </c:pt>
                <c:pt idx="76">
                  <c:v>0.16630520744656582</c:v>
                </c:pt>
                <c:pt idx="77">
                  <c:v>0.15784050268467029</c:v>
                </c:pt>
                <c:pt idx="78">
                  <c:v>0.16023585641261359</c:v>
                </c:pt>
                <c:pt idx="79">
                  <c:v>0.16829377261573195</c:v>
                </c:pt>
                <c:pt idx="80">
                  <c:v>0.17509572837317605</c:v>
                </c:pt>
                <c:pt idx="81">
                  <c:v>0.17494018387104324</c:v>
                </c:pt>
                <c:pt idx="82">
                  <c:v>0.16908153442056817</c:v>
                </c:pt>
                <c:pt idx="83">
                  <c:v>0.1584347250286145</c:v>
                </c:pt>
                <c:pt idx="84">
                  <c:v>0.14237095451708145</c:v>
                </c:pt>
                <c:pt idx="85">
                  <c:v>0.12249197906867398</c:v>
                </c:pt>
                <c:pt idx="86">
                  <c:v>0.11172348473679089</c:v>
                </c:pt>
                <c:pt idx="87">
                  <c:v>0.11328880158207519</c:v>
                </c:pt>
                <c:pt idx="88">
                  <c:v>0.12554390510225288</c:v>
                </c:pt>
                <c:pt idx="89">
                  <c:v>0.14254493312334282</c:v>
                </c:pt>
                <c:pt idx="90">
                  <c:v>0.16364063645696186</c:v>
                </c:pt>
                <c:pt idx="91">
                  <c:v>0.18542492720500939</c:v>
                </c:pt>
                <c:pt idx="92">
                  <c:v>0.19489845061712291</c:v>
                </c:pt>
                <c:pt idx="93">
                  <c:v>0.18669064114234887</c:v>
                </c:pt>
                <c:pt idx="94">
                  <c:v>0.17180103957925161</c:v>
                </c:pt>
                <c:pt idx="95">
                  <c:v>0.15299744468438325</c:v>
                </c:pt>
                <c:pt idx="96">
                  <c:v>0.12976868954478077</c:v>
                </c:pt>
                <c:pt idx="97">
                  <c:v>0.10134685886833386</c:v>
                </c:pt>
                <c:pt idx="98">
                  <c:v>7.9496984128695852E-2</c:v>
                </c:pt>
                <c:pt idx="99">
                  <c:v>7.0604558142713061E-2</c:v>
                </c:pt>
                <c:pt idx="100">
                  <c:v>7.3111590871446294E-2</c:v>
                </c:pt>
                <c:pt idx="101">
                  <c:v>8.1975274891462599E-2</c:v>
                </c:pt>
                <c:pt idx="102">
                  <c:v>8.7999547633620404E-2</c:v>
                </c:pt>
                <c:pt idx="103">
                  <c:v>8.6273384146831986E-2</c:v>
                </c:pt>
                <c:pt idx="104">
                  <c:v>8.0528641138609233E-2</c:v>
                </c:pt>
                <c:pt idx="105">
                  <c:v>8.0035761371430217E-2</c:v>
                </c:pt>
                <c:pt idx="106">
                  <c:v>8.5160071211618088E-2</c:v>
                </c:pt>
                <c:pt idx="107">
                  <c:v>8.5596285834667926E-2</c:v>
                </c:pt>
                <c:pt idx="108">
                  <c:v>7.1854095511193483E-2</c:v>
                </c:pt>
                <c:pt idx="109">
                  <c:v>4.6386237966995793E-2</c:v>
                </c:pt>
                <c:pt idx="110">
                  <c:v>1.0014291098832258E-2</c:v>
                </c:pt>
                <c:pt idx="111">
                  <c:v>-2.6171537846318576E-2</c:v>
                </c:pt>
                <c:pt idx="112">
                  <c:v>-5.2663455564988061E-2</c:v>
                </c:pt>
                <c:pt idx="113">
                  <c:v>-6.5296433664757014E-2</c:v>
                </c:pt>
                <c:pt idx="114">
                  <c:v>-6.5585545396943154E-2</c:v>
                </c:pt>
                <c:pt idx="115">
                  <c:v>-5.652045573813947E-2</c:v>
                </c:pt>
                <c:pt idx="116">
                  <c:v>-4.1722388358514148E-2</c:v>
                </c:pt>
                <c:pt idx="117">
                  <c:v>-2.9143284333718315E-2</c:v>
                </c:pt>
                <c:pt idx="118">
                  <c:v>-2.4778017343588626E-2</c:v>
                </c:pt>
                <c:pt idx="119">
                  <c:v>-2.7109750912497791E-2</c:v>
                </c:pt>
                <c:pt idx="120">
                  <c:v>-3.3081266429088776E-2</c:v>
                </c:pt>
                <c:pt idx="121">
                  <c:v>-3.4811360593486322E-2</c:v>
                </c:pt>
                <c:pt idx="122">
                  <c:v>-3.4393461329234196E-2</c:v>
                </c:pt>
                <c:pt idx="123">
                  <c:v>-3.5432647697366926E-2</c:v>
                </c:pt>
                <c:pt idx="124">
                  <c:v>-3.6869477754526328E-2</c:v>
                </c:pt>
                <c:pt idx="125">
                  <c:v>-3.4049416496130795E-2</c:v>
                </c:pt>
                <c:pt idx="126">
                  <c:v>-2.0552177027725115E-2</c:v>
                </c:pt>
                <c:pt idx="127">
                  <c:v>2.9128011092197394E-6</c:v>
                </c:pt>
                <c:pt idx="128">
                  <c:v>8.114150404549967E-3</c:v>
                </c:pt>
                <c:pt idx="129">
                  <c:v>5.3780072012693143E-3</c:v>
                </c:pt>
                <c:pt idx="130">
                  <c:v>-1.8472444327592276E-3</c:v>
                </c:pt>
                <c:pt idx="131">
                  <c:v>-5.6384434143308204E-3</c:v>
                </c:pt>
                <c:pt idx="132">
                  <c:v>6.9592811582347132E-4</c:v>
                </c:pt>
                <c:pt idx="133">
                  <c:v>1.9682691231532035E-2</c:v>
                </c:pt>
                <c:pt idx="134">
                  <c:v>4.7339425137051777E-2</c:v>
                </c:pt>
                <c:pt idx="135">
                  <c:v>7.3621537367943968E-2</c:v>
                </c:pt>
                <c:pt idx="136">
                  <c:v>9.3477897357145845E-2</c:v>
                </c:pt>
                <c:pt idx="137">
                  <c:v>0.10369419639040113</c:v>
                </c:pt>
                <c:pt idx="138">
                  <c:v>0.10011006886371029</c:v>
                </c:pt>
                <c:pt idx="139">
                  <c:v>9.1544524703414357E-2</c:v>
                </c:pt>
                <c:pt idx="140">
                  <c:v>8.4030804395656605E-2</c:v>
                </c:pt>
                <c:pt idx="141">
                  <c:v>8.2898514896357731E-2</c:v>
                </c:pt>
                <c:pt idx="142">
                  <c:v>8.1473406421288933E-2</c:v>
                </c:pt>
                <c:pt idx="143">
                  <c:v>7.9798049067346152E-2</c:v>
                </c:pt>
                <c:pt idx="144">
                  <c:v>7.7396851903461183E-2</c:v>
                </c:pt>
                <c:pt idx="145">
                  <c:v>6.8440346865017113E-2</c:v>
                </c:pt>
                <c:pt idx="146">
                  <c:v>5.2171311540463547E-2</c:v>
                </c:pt>
                <c:pt idx="147">
                  <c:v>3.5056306681866926E-2</c:v>
                </c:pt>
                <c:pt idx="148">
                  <c:v>2.358563320117444E-2</c:v>
                </c:pt>
                <c:pt idx="149">
                  <c:v>2.3614064557962375E-2</c:v>
                </c:pt>
                <c:pt idx="150">
                  <c:v>3.1209024337662615E-2</c:v>
                </c:pt>
                <c:pt idx="151">
                  <c:v>3.7937205354008338E-2</c:v>
                </c:pt>
                <c:pt idx="152">
                  <c:v>4.5660511355414948E-2</c:v>
                </c:pt>
                <c:pt idx="153">
                  <c:v>5.6544940607033647E-2</c:v>
                </c:pt>
                <c:pt idx="154">
                  <c:v>6.7073831029224026E-2</c:v>
                </c:pt>
                <c:pt idx="155">
                  <c:v>7.6603240152189958E-2</c:v>
                </c:pt>
                <c:pt idx="156">
                  <c:v>8.8432321462384111E-2</c:v>
                </c:pt>
                <c:pt idx="157">
                  <c:v>9.7997457981747013E-2</c:v>
                </c:pt>
                <c:pt idx="158">
                  <c:v>0.10005725064183937</c:v>
                </c:pt>
                <c:pt idx="159">
                  <c:v>9.5081399404489897E-2</c:v>
                </c:pt>
                <c:pt idx="160">
                  <c:v>8.8000189375267671E-2</c:v>
                </c:pt>
                <c:pt idx="161">
                  <c:v>8.9504759792464889E-2</c:v>
                </c:pt>
                <c:pt idx="162">
                  <c:v>9.5687386658453624E-2</c:v>
                </c:pt>
                <c:pt idx="163">
                  <c:v>0.10189986789888032</c:v>
                </c:pt>
                <c:pt idx="164">
                  <c:v>0.10598641142008228</c:v>
                </c:pt>
                <c:pt idx="165">
                  <c:v>0.10521849249142144</c:v>
                </c:pt>
                <c:pt idx="166">
                  <c:v>9.8542762440326337E-2</c:v>
                </c:pt>
                <c:pt idx="167">
                  <c:v>8.5654140119975575E-2</c:v>
                </c:pt>
                <c:pt idx="168">
                  <c:v>7.6024213728857565E-2</c:v>
                </c:pt>
                <c:pt idx="169">
                  <c:v>7.7104372627560244E-2</c:v>
                </c:pt>
                <c:pt idx="170">
                  <c:v>9.1815039902519505E-2</c:v>
                </c:pt>
                <c:pt idx="171">
                  <c:v>0.11834885421452139</c:v>
                </c:pt>
                <c:pt idx="172">
                  <c:v>0.15255053372560462</c:v>
                </c:pt>
                <c:pt idx="173">
                  <c:v>0.1876780542584722</c:v>
                </c:pt>
                <c:pt idx="174">
                  <c:v>0.20926047543989096</c:v>
                </c:pt>
                <c:pt idx="175">
                  <c:v>0.20881633163304444</c:v>
                </c:pt>
                <c:pt idx="176">
                  <c:v>0.18892141751178354</c:v>
                </c:pt>
                <c:pt idx="177">
                  <c:v>0.15449791011770109</c:v>
                </c:pt>
                <c:pt idx="178">
                  <c:v>0.11362671551453422</c:v>
                </c:pt>
                <c:pt idx="179">
                  <c:v>7.1076282046573278E-2</c:v>
                </c:pt>
                <c:pt idx="180">
                  <c:v>4.4819551384042637E-2</c:v>
                </c:pt>
                <c:pt idx="181">
                  <c:v>3.5436430467839293E-2</c:v>
                </c:pt>
                <c:pt idx="182">
                  <c:v>3.5701336972582806E-2</c:v>
                </c:pt>
                <c:pt idx="183">
                  <c:v>3.5531204560328329E-2</c:v>
                </c:pt>
                <c:pt idx="184">
                  <c:v>2.7672087216206596E-2</c:v>
                </c:pt>
                <c:pt idx="185">
                  <c:v>1.2440702288502612E-2</c:v>
                </c:pt>
                <c:pt idx="186">
                  <c:v>1.9978864850947022E-3</c:v>
                </c:pt>
                <c:pt idx="187">
                  <c:v>-1.2626536260709042E-3</c:v>
                </c:pt>
                <c:pt idx="188">
                  <c:v>1.041608620522425E-3</c:v>
                </c:pt>
                <c:pt idx="189">
                  <c:v>3.631872606042425E-3</c:v>
                </c:pt>
                <c:pt idx="190">
                  <c:v>6.3477598348780206E-3</c:v>
                </c:pt>
                <c:pt idx="191">
                  <c:v>1.0017898641949356E-2</c:v>
                </c:pt>
                <c:pt idx="192">
                  <c:v>1.8026531189539938E-2</c:v>
                </c:pt>
                <c:pt idx="193">
                  <c:v>3.1486821531013627E-2</c:v>
                </c:pt>
                <c:pt idx="194">
                  <c:v>4.9408679294250635E-2</c:v>
                </c:pt>
                <c:pt idx="195">
                  <c:v>7.1384647233227155E-2</c:v>
                </c:pt>
                <c:pt idx="196">
                  <c:v>9.2001310640816278E-2</c:v>
                </c:pt>
                <c:pt idx="197">
                  <c:v>0.11020024253804389</c:v>
                </c:pt>
                <c:pt idx="198">
                  <c:v>0.12537487745697334</c:v>
                </c:pt>
                <c:pt idx="199">
                  <c:v>0.13609204463902472</c:v>
                </c:pt>
                <c:pt idx="200">
                  <c:v>0.14325626499079094</c:v>
                </c:pt>
                <c:pt idx="201">
                  <c:v>0.14681907706425543</c:v>
                </c:pt>
                <c:pt idx="202">
                  <c:v>0.15078182397831472</c:v>
                </c:pt>
                <c:pt idx="203">
                  <c:v>0.16608692210602355</c:v>
                </c:pt>
                <c:pt idx="204">
                  <c:v>0.19141264397847929</c:v>
                </c:pt>
                <c:pt idx="205">
                  <c:v>0.21793541485853904</c:v>
                </c:pt>
                <c:pt idx="206">
                  <c:v>0.23988786088170103</c:v>
                </c:pt>
                <c:pt idx="207">
                  <c:v>0.25355171489313261</c:v>
                </c:pt>
                <c:pt idx="208">
                  <c:v>0.25930852378551422</c:v>
                </c:pt>
                <c:pt idx="209">
                  <c:v>0.25918382178276894</c:v>
                </c:pt>
                <c:pt idx="210">
                  <c:v>0.25956029523767737</c:v>
                </c:pt>
                <c:pt idx="211">
                  <c:v>0.26282766872392466</c:v>
                </c:pt>
                <c:pt idx="212">
                  <c:v>0.26526768196185752</c:v>
                </c:pt>
                <c:pt idx="213">
                  <c:v>0.26626255327876369</c:v>
                </c:pt>
                <c:pt idx="214">
                  <c:v>0.2712233989932446</c:v>
                </c:pt>
                <c:pt idx="215">
                  <c:v>0.28598383197625837</c:v>
                </c:pt>
                <c:pt idx="216">
                  <c:v>0.30256127195789612</c:v>
                </c:pt>
                <c:pt idx="217">
                  <c:v>0.31336957816381356</c:v>
                </c:pt>
                <c:pt idx="218">
                  <c:v>0.31871649766766497</c:v>
                </c:pt>
                <c:pt idx="219">
                  <c:v>0.31964510026043386</c:v>
                </c:pt>
                <c:pt idx="220">
                  <c:v>0.31583836085097777</c:v>
                </c:pt>
                <c:pt idx="221">
                  <c:v>0.30626267176428451</c:v>
                </c:pt>
                <c:pt idx="222">
                  <c:v>0.29770015185297111</c:v>
                </c:pt>
                <c:pt idx="223">
                  <c:v>0.29038693464992932</c:v>
                </c:pt>
                <c:pt idx="224">
                  <c:v>0.28732915682851101</c:v>
                </c:pt>
                <c:pt idx="225">
                  <c:v>0.28971788158307799</c:v>
                </c:pt>
                <c:pt idx="226">
                  <c:v>0.29823089237156619</c:v>
                </c:pt>
                <c:pt idx="227">
                  <c:v>0.30940676746647089</c:v>
                </c:pt>
                <c:pt idx="228">
                  <c:v>0.32182525289794545</c:v>
                </c:pt>
                <c:pt idx="229">
                  <c:v>0.33875262994493632</c:v>
                </c:pt>
                <c:pt idx="230">
                  <c:v>0.36009431362463673</c:v>
                </c:pt>
                <c:pt idx="231">
                  <c:v>0.37928803393814964</c:v>
                </c:pt>
                <c:pt idx="232">
                  <c:v>0.38791245916431893</c:v>
                </c:pt>
                <c:pt idx="233">
                  <c:v>0.3876818525895358</c:v>
                </c:pt>
                <c:pt idx="234">
                  <c:v>0.38144429058363155</c:v>
                </c:pt>
                <c:pt idx="235">
                  <c:v>0.36737619040451847</c:v>
                </c:pt>
                <c:pt idx="236">
                  <c:v>0.34774372300190809</c:v>
                </c:pt>
                <c:pt idx="237">
                  <c:v>0.33009187207852519</c:v>
                </c:pt>
                <c:pt idx="238">
                  <c:v>0.31681608754834922</c:v>
                </c:pt>
                <c:pt idx="239">
                  <c:v>0.31496282940281806</c:v>
                </c:pt>
                <c:pt idx="240">
                  <c:v>0.32878421570010585</c:v>
                </c:pt>
                <c:pt idx="241">
                  <c:v>0.35568997565347038</c:v>
                </c:pt>
                <c:pt idx="242">
                  <c:v>0.38275718768029782</c:v>
                </c:pt>
                <c:pt idx="243">
                  <c:v>0.40606476400184366</c:v>
                </c:pt>
                <c:pt idx="244">
                  <c:v>0.42146028407907066</c:v>
                </c:pt>
                <c:pt idx="245">
                  <c:v>0.42878875716737525</c:v>
                </c:pt>
                <c:pt idx="246">
                  <c:v>0.42714154799514137</c:v>
                </c:pt>
                <c:pt idx="247">
                  <c:v>0.40832554458384457</c:v>
                </c:pt>
                <c:pt idx="248">
                  <c:v>0.37892384281831853</c:v>
                </c:pt>
                <c:pt idx="249">
                  <c:v>0.34881669672587906</c:v>
                </c:pt>
                <c:pt idx="250">
                  <c:v>0.32590995437936021</c:v>
                </c:pt>
                <c:pt idx="251">
                  <c:v>0.30772018976057075</c:v>
                </c:pt>
                <c:pt idx="252">
                  <c:v>0.29617168037585428</c:v>
                </c:pt>
                <c:pt idx="253">
                  <c:v>0.28616023706548604</c:v>
                </c:pt>
                <c:pt idx="254">
                  <c:v>0.27528723138316885</c:v>
                </c:pt>
                <c:pt idx="255">
                  <c:v>0.25922849456592795</c:v>
                </c:pt>
                <c:pt idx="256">
                  <c:v>0.23523796919077619</c:v>
                </c:pt>
                <c:pt idx="257">
                  <c:v>0.19792866008117097</c:v>
                </c:pt>
                <c:pt idx="258">
                  <c:v>0.15673484551012301</c:v>
                </c:pt>
                <c:pt idx="259">
                  <c:v>0.12246780635376119</c:v>
                </c:pt>
                <c:pt idx="260">
                  <c:v>0.10137570307226573</c:v>
                </c:pt>
                <c:pt idx="261">
                  <c:v>9.0310852905591335E-2</c:v>
                </c:pt>
                <c:pt idx="262">
                  <c:v>8.5838260194224497E-2</c:v>
                </c:pt>
                <c:pt idx="263">
                  <c:v>8.3065094714227614E-2</c:v>
                </c:pt>
                <c:pt idx="264">
                  <c:v>8.0550161006496035E-2</c:v>
                </c:pt>
                <c:pt idx="265">
                  <c:v>8.0977069671626434E-2</c:v>
                </c:pt>
                <c:pt idx="266">
                  <c:v>8.4897989204664639E-2</c:v>
                </c:pt>
                <c:pt idx="267">
                  <c:v>9.1299515634070849E-2</c:v>
                </c:pt>
                <c:pt idx="268">
                  <c:v>0.10072389994093923</c:v>
                </c:pt>
                <c:pt idx="269">
                  <c:v>0.11297873328926597</c:v>
                </c:pt>
                <c:pt idx="270">
                  <c:v>0.12864820279051187</c:v>
                </c:pt>
                <c:pt idx="271">
                  <c:v>0.14652567649434192</c:v>
                </c:pt>
                <c:pt idx="272">
                  <c:v>0.16341166554494502</c:v>
                </c:pt>
                <c:pt idx="273">
                  <c:v>0.17925179937567609</c:v>
                </c:pt>
                <c:pt idx="274">
                  <c:v>0.19067855241285467</c:v>
                </c:pt>
                <c:pt idx="275">
                  <c:v>0.1988716887172601</c:v>
                </c:pt>
                <c:pt idx="276">
                  <c:v>0.20292604696115554</c:v>
                </c:pt>
                <c:pt idx="277">
                  <c:v>0.201325182899769</c:v>
                </c:pt>
                <c:pt idx="278">
                  <c:v>0.19442127264843723</c:v>
                </c:pt>
                <c:pt idx="279">
                  <c:v>0.18725567577377814</c:v>
                </c:pt>
                <c:pt idx="280">
                  <c:v>0.1827769251179536</c:v>
                </c:pt>
                <c:pt idx="281">
                  <c:v>0.17543913010901219</c:v>
                </c:pt>
                <c:pt idx="282">
                  <c:v>0.16348991728594722</c:v>
                </c:pt>
                <c:pt idx="283">
                  <c:v>0.15177451533069167</c:v>
                </c:pt>
                <c:pt idx="284">
                  <c:v>0.14003423131076342</c:v>
                </c:pt>
                <c:pt idx="285">
                  <c:v>0.12693974886385534</c:v>
                </c:pt>
                <c:pt idx="286">
                  <c:v>0.10923039257608157</c:v>
                </c:pt>
                <c:pt idx="287">
                  <c:v>9.1299240342358354E-2</c:v>
                </c:pt>
                <c:pt idx="288">
                  <c:v>7.761303665198227E-2</c:v>
                </c:pt>
                <c:pt idx="289">
                  <c:v>7.0840668954881489E-2</c:v>
                </c:pt>
                <c:pt idx="290">
                  <c:v>6.7025368556159481E-2</c:v>
                </c:pt>
                <c:pt idx="291">
                  <c:v>5.5829559484048524E-2</c:v>
                </c:pt>
                <c:pt idx="292">
                  <c:v>3.6172076347707284E-2</c:v>
                </c:pt>
                <c:pt idx="293">
                  <c:v>1.2336434662349694E-2</c:v>
                </c:pt>
                <c:pt idx="294">
                  <c:v>-2.9949946969281258E-3</c:v>
                </c:pt>
                <c:pt idx="295">
                  <c:v>-2.0782906757505701E-3</c:v>
                </c:pt>
                <c:pt idx="296">
                  <c:v>1.4647720990765823E-2</c:v>
                </c:pt>
                <c:pt idx="297">
                  <c:v>3.6174749005526939E-2</c:v>
                </c:pt>
                <c:pt idx="298">
                  <c:v>5.0610518119258686E-2</c:v>
                </c:pt>
                <c:pt idx="299">
                  <c:v>5.5971749784775801E-2</c:v>
                </c:pt>
                <c:pt idx="300">
                  <c:v>5.5220387318615484E-2</c:v>
                </c:pt>
                <c:pt idx="301">
                  <c:v>4.9684012971904702E-2</c:v>
                </c:pt>
                <c:pt idx="302">
                  <c:v>3.8675230237435076E-2</c:v>
                </c:pt>
                <c:pt idx="303">
                  <c:v>2.9575204639992657E-2</c:v>
                </c:pt>
                <c:pt idx="304">
                  <c:v>2.4655481571532124E-2</c:v>
                </c:pt>
                <c:pt idx="305">
                  <c:v>2.5896258187937116E-2</c:v>
                </c:pt>
                <c:pt idx="306">
                  <c:v>2.8203893730681995E-2</c:v>
                </c:pt>
                <c:pt idx="307">
                  <c:v>2.6650100866983613E-2</c:v>
                </c:pt>
                <c:pt idx="308">
                  <c:v>2.7359992483029068E-2</c:v>
                </c:pt>
                <c:pt idx="309">
                  <c:v>3.5371936429767131E-2</c:v>
                </c:pt>
                <c:pt idx="310">
                  <c:v>4.7089907274237987E-2</c:v>
                </c:pt>
                <c:pt idx="311">
                  <c:v>5.7323424550559186E-2</c:v>
                </c:pt>
                <c:pt idx="312">
                  <c:v>6.0680867184642301E-2</c:v>
                </c:pt>
                <c:pt idx="313">
                  <c:v>5.950702298542971E-2</c:v>
                </c:pt>
                <c:pt idx="314">
                  <c:v>5.3922307833091231E-2</c:v>
                </c:pt>
                <c:pt idx="315">
                  <c:v>5.0365410538682695E-2</c:v>
                </c:pt>
                <c:pt idx="316">
                  <c:v>5.1603950068102762E-2</c:v>
                </c:pt>
                <c:pt idx="317">
                  <c:v>5.4910679772535935E-2</c:v>
                </c:pt>
                <c:pt idx="318">
                  <c:v>5.2403282838227636E-2</c:v>
                </c:pt>
                <c:pt idx="319">
                  <c:v>3.8691954773804639E-2</c:v>
                </c:pt>
                <c:pt idx="320">
                  <c:v>1.6455861186561147E-2</c:v>
                </c:pt>
                <c:pt idx="321">
                  <c:v>-8.0411392069422646E-3</c:v>
                </c:pt>
                <c:pt idx="322">
                  <c:v>-3.1775498428650351E-2</c:v>
                </c:pt>
                <c:pt idx="323">
                  <c:v>-4.5005650125408116E-2</c:v>
                </c:pt>
                <c:pt idx="324">
                  <c:v>-4.8205920414276911E-2</c:v>
                </c:pt>
                <c:pt idx="325">
                  <c:v>-4.7047419392248671E-2</c:v>
                </c:pt>
                <c:pt idx="326">
                  <c:v>-4.7744237365431132E-2</c:v>
                </c:pt>
                <c:pt idx="327">
                  <c:v>-5.2996967714782448E-2</c:v>
                </c:pt>
                <c:pt idx="328">
                  <c:v>-5.7185495576690962E-2</c:v>
                </c:pt>
                <c:pt idx="329">
                  <c:v>-5.4464353465115155E-2</c:v>
                </c:pt>
                <c:pt idx="330">
                  <c:v>-4.5559389121819553E-2</c:v>
                </c:pt>
                <c:pt idx="331">
                  <c:v>-3.4474990986886417E-2</c:v>
                </c:pt>
                <c:pt idx="332">
                  <c:v>-2.6216845508902055E-2</c:v>
                </c:pt>
                <c:pt idx="333">
                  <c:v>-2.0712005943496713E-2</c:v>
                </c:pt>
                <c:pt idx="334">
                  <c:v>-1.7232761214269792E-2</c:v>
                </c:pt>
                <c:pt idx="335">
                  <c:v>-1.3736992688150557E-2</c:v>
                </c:pt>
                <c:pt idx="336">
                  <c:v>-1.275941249378306E-3</c:v>
                </c:pt>
                <c:pt idx="337">
                  <c:v>1.274617688977207E-2</c:v>
                </c:pt>
                <c:pt idx="338">
                  <c:v>2.6132833614987694E-2</c:v>
                </c:pt>
                <c:pt idx="339">
                  <c:v>4.0352331984852302E-2</c:v>
                </c:pt>
                <c:pt idx="340">
                  <c:v>5.5590645221488919E-2</c:v>
                </c:pt>
                <c:pt idx="341">
                  <c:v>7.0166464006031506E-2</c:v>
                </c:pt>
                <c:pt idx="342">
                  <c:v>8.5280499488550487E-2</c:v>
                </c:pt>
                <c:pt idx="343">
                  <c:v>0.10349379588633742</c:v>
                </c:pt>
                <c:pt idx="344">
                  <c:v>0.11664985599693535</c:v>
                </c:pt>
                <c:pt idx="345">
                  <c:v>0.12409027784683711</c:v>
                </c:pt>
                <c:pt idx="346">
                  <c:v>0.12552200910268752</c:v>
                </c:pt>
                <c:pt idx="347">
                  <c:v>0.11184588550900605</c:v>
                </c:pt>
                <c:pt idx="348">
                  <c:v>8.481388939201262E-2</c:v>
                </c:pt>
                <c:pt idx="349">
                  <c:v>6.2207852182701001E-2</c:v>
                </c:pt>
                <c:pt idx="350">
                  <c:v>4.9256744436647591E-2</c:v>
                </c:pt>
                <c:pt idx="351">
                  <c:v>4.3082131286456084E-2</c:v>
                </c:pt>
                <c:pt idx="352">
                  <c:v>3.6567428981397365E-2</c:v>
                </c:pt>
                <c:pt idx="353">
                  <c:v>2.4998362447791852E-2</c:v>
                </c:pt>
                <c:pt idx="354">
                  <c:v>4.4740490839593004E-3</c:v>
                </c:pt>
                <c:pt idx="355">
                  <c:v>-2.2097433918097827E-2</c:v>
                </c:pt>
                <c:pt idx="356">
                  <c:v>-4.6824303404842983E-2</c:v>
                </c:pt>
                <c:pt idx="357">
                  <c:v>-6.2720532035915211E-2</c:v>
                </c:pt>
                <c:pt idx="358">
                  <c:v>-7.0177339941810593E-2</c:v>
                </c:pt>
                <c:pt idx="359">
                  <c:v>-7.2126686398629014E-2</c:v>
                </c:pt>
                <c:pt idx="360">
                  <c:v>-6.9771949600006475E-2</c:v>
                </c:pt>
                <c:pt idx="361">
                  <c:v>-6.6383103516612474E-2</c:v>
                </c:pt>
                <c:pt idx="362">
                  <c:v>-6.4569875285525907E-2</c:v>
                </c:pt>
                <c:pt idx="363">
                  <c:v>-6.4517538392407453E-2</c:v>
                </c:pt>
                <c:pt idx="364">
                  <c:v>-6.6534040558846569E-2</c:v>
                </c:pt>
                <c:pt idx="365">
                  <c:v>-7.0523786603525734E-2</c:v>
                </c:pt>
                <c:pt idx="366">
                  <c:v>-7.3631171924414415E-2</c:v>
                </c:pt>
                <c:pt idx="367">
                  <c:v>-7.4482140247573519E-2</c:v>
                </c:pt>
                <c:pt idx="368">
                  <c:v>-7.4755483518559915E-2</c:v>
                </c:pt>
                <c:pt idx="369">
                  <c:v>-8.0102533868477946E-2</c:v>
                </c:pt>
                <c:pt idx="370">
                  <c:v>-8.672152884529527E-2</c:v>
                </c:pt>
                <c:pt idx="371">
                  <c:v>-9.3436428942590646E-2</c:v>
                </c:pt>
                <c:pt idx="372">
                  <c:v>-9.8638116357585515E-2</c:v>
                </c:pt>
                <c:pt idx="373">
                  <c:v>-9.9980573467483388E-2</c:v>
                </c:pt>
                <c:pt idx="374">
                  <c:v>-9.4756255264380931E-2</c:v>
                </c:pt>
                <c:pt idx="375">
                  <c:v>-8.6805832260505575E-2</c:v>
                </c:pt>
                <c:pt idx="376">
                  <c:v>-8.8145329467018682E-2</c:v>
                </c:pt>
                <c:pt idx="377">
                  <c:v>-9.5846383264826779E-2</c:v>
                </c:pt>
                <c:pt idx="378">
                  <c:v>-0.10151420973425682</c:v>
                </c:pt>
                <c:pt idx="379">
                  <c:v>-0.10624165153492687</c:v>
                </c:pt>
                <c:pt idx="380">
                  <c:v>-0.11156126083764566</c:v>
                </c:pt>
                <c:pt idx="381">
                  <c:v>-0.1148724991902173</c:v>
                </c:pt>
                <c:pt idx="382">
                  <c:v>-0.11774156761184924</c:v>
                </c:pt>
                <c:pt idx="383">
                  <c:v>-0.11815838853856572</c:v>
                </c:pt>
                <c:pt idx="384">
                  <c:v>-0.11460718906323862</c:v>
                </c:pt>
                <c:pt idx="385">
                  <c:v>-0.10817965116335676</c:v>
                </c:pt>
                <c:pt idx="386">
                  <c:v>-0.10219285228103427</c:v>
                </c:pt>
                <c:pt idx="387">
                  <c:v>-9.7195877752302942E-2</c:v>
                </c:pt>
                <c:pt idx="388">
                  <c:v>-9.155817053739837E-2</c:v>
                </c:pt>
                <c:pt idx="389">
                  <c:v>-8.7403794512154048E-2</c:v>
                </c:pt>
                <c:pt idx="390">
                  <c:v>-8.1893275389167339E-2</c:v>
                </c:pt>
                <c:pt idx="391">
                  <c:v>-7.8578090029075537E-2</c:v>
                </c:pt>
                <c:pt idx="392">
                  <c:v>-7.412070206214777E-2</c:v>
                </c:pt>
                <c:pt idx="393">
                  <c:v>-6.4766908125647796E-2</c:v>
                </c:pt>
                <c:pt idx="394">
                  <c:v>-4.7300446995450773E-2</c:v>
                </c:pt>
                <c:pt idx="395">
                  <c:v>-2.2699741875906784E-2</c:v>
                </c:pt>
                <c:pt idx="396">
                  <c:v>2.8332814615636059E-3</c:v>
                </c:pt>
                <c:pt idx="397">
                  <c:v>2.6638152634253939E-2</c:v>
                </c:pt>
                <c:pt idx="398">
                  <c:v>4.4247050783778927E-2</c:v>
                </c:pt>
                <c:pt idx="399">
                  <c:v>5.3088013336135713E-2</c:v>
                </c:pt>
                <c:pt idx="400">
                  <c:v>5.8382418690551711E-2</c:v>
                </c:pt>
                <c:pt idx="401">
                  <c:v>6.1603261657504259E-2</c:v>
                </c:pt>
                <c:pt idx="402">
                  <c:v>6.3520840070626874E-2</c:v>
                </c:pt>
                <c:pt idx="403">
                  <c:v>6.3971202988946305E-2</c:v>
                </c:pt>
                <c:pt idx="404">
                  <c:v>6.7040023912828345E-2</c:v>
                </c:pt>
                <c:pt idx="405">
                  <c:v>7.8424449431113916E-2</c:v>
                </c:pt>
                <c:pt idx="406">
                  <c:v>0.10130946528533527</c:v>
                </c:pt>
                <c:pt idx="407">
                  <c:v>0.1339725452588946</c:v>
                </c:pt>
                <c:pt idx="408">
                  <c:v>0.17169385639881976</c:v>
                </c:pt>
                <c:pt idx="409">
                  <c:v>0.20903714387616271</c:v>
                </c:pt>
                <c:pt idx="410">
                  <c:v>0.23719524462553435</c:v>
                </c:pt>
                <c:pt idx="411">
                  <c:v>0.25403200555949634</c:v>
                </c:pt>
                <c:pt idx="412">
                  <c:v>0.26192789614529011</c:v>
                </c:pt>
                <c:pt idx="413">
                  <c:v>0.2653056841441882</c:v>
                </c:pt>
                <c:pt idx="414">
                  <c:v>0.27320205253838176</c:v>
                </c:pt>
                <c:pt idx="415">
                  <c:v>0.28726761925639771</c:v>
                </c:pt>
                <c:pt idx="416">
                  <c:v>0.30828645240954333</c:v>
                </c:pt>
                <c:pt idx="417">
                  <c:v>0.33364361606229997</c:v>
                </c:pt>
                <c:pt idx="418">
                  <c:v>0.3599208432845159</c:v>
                </c:pt>
                <c:pt idx="419">
                  <c:v>0.38229949329101554</c:v>
                </c:pt>
                <c:pt idx="420">
                  <c:v>0.39697201776414515</c:v>
                </c:pt>
                <c:pt idx="421">
                  <c:v>0.39832982936683203</c:v>
                </c:pt>
                <c:pt idx="422">
                  <c:v>0.39189142423332374</c:v>
                </c:pt>
                <c:pt idx="423">
                  <c:v>0.38710581772945807</c:v>
                </c:pt>
                <c:pt idx="424">
                  <c:v>0.38614739943565968</c:v>
                </c:pt>
                <c:pt idx="425">
                  <c:v>0.39242130964966371</c:v>
                </c:pt>
                <c:pt idx="426">
                  <c:v>0.40605533976322311</c:v>
                </c:pt>
                <c:pt idx="427">
                  <c:v>0.42965119568848037</c:v>
                </c:pt>
                <c:pt idx="428">
                  <c:v>0.45788411261934164</c:v>
                </c:pt>
                <c:pt idx="429">
                  <c:v>0.47554814085855096</c:v>
                </c:pt>
                <c:pt idx="430">
                  <c:v>0.47722028900108293</c:v>
                </c:pt>
                <c:pt idx="431">
                  <c:v>0.46563165647669413</c:v>
                </c:pt>
                <c:pt idx="432">
                  <c:v>0.45073626559474522</c:v>
                </c:pt>
                <c:pt idx="433">
                  <c:v>0.43947962358433135</c:v>
                </c:pt>
                <c:pt idx="434">
                  <c:v>0.43147552533505107</c:v>
                </c:pt>
                <c:pt idx="435">
                  <c:v>0.4251560016550272</c:v>
                </c:pt>
                <c:pt idx="436">
                  <c:v>0.42556010411449041</c:v>
                </c:pt>
                <c:pt idx="437">
                  <c:v>0.42681757411842197</c:v>
                </c:pt>
                <c:pt idx="438">
                  <c:v>0.42347678642346831</c:v>
                </c:pt>
                <c:pt idx="439">
                  <c:v>0.41421965523284682</c:v>
                </c:pt>
                <c:pt idx="440">
                  <c:v>0.40397027611112662</c:v>
                </c:pt>
                <c:pt idx="441">
                  <c:v>0.39869820779390625</c:v>
                </c:pt>
                <c:pt idx="442">
                  <c:v>0.3972552744709878</c:v>
                </c:pt>
                <c:pt idx="443">
                  <c:v>0.39356183263245359</c:v>
                </c:pt>
                <c:pt idx="444">
                  <c:v>0.39161969877675989</c:v>
                </c:pt>
                <c:pt idx="445">
                  <c:v>0.39221695930727379</c:v>
                </c:pt>
                <c:pt idx="446">
                  <c:v>0.39095032396072243</c:v>
                </c:pt>
                <c:pt idx="447">
                  <c:v>0.38757395214038465</c:v>
                </c:pt>
                <c:pt idx="448">
                  <c:v>0.37987843141710564</c:v>
                </c:pt>
                <c:pt idx="449">
                  <c:v>0.37080051491412469</c:v>
                </c:pt>
                <c:pt idx="450">
                  <c:v>0.36262924007176239</c:v>
                </c:pt>
                <c:pt idx="451">
                  <c:v>0.3562876564715991</c:v>
                </c:pt>
                <c:pt idx="452">
                  <c:v>0.35224116598771926</c:v>
                </c:pt>
                <c:pt idx="453">
                  <c:v>0.35207302878911573</c:v>
                </c:pt>
                <c:pt idx="454">
                  <c:v>0.34906736671038507</c:v>
                </c:pt>
                <c:pt idx="455">
                  <c:v>0.34202144223179742</c:v>
                </c:pt>
                <c:pt idx="456">
                  <c:v>0.33339479261529031</c:v>
                </c:pt>
                <c:pt idx="457">
                  <c:v>0.32400372797810162</c:v>
                </c:pt>
                <c:pt idx="458">
                  <c:v>0.31331573192956153</c:v>
                </c:pt>
                <c:pt idx="459">
                  <c:v>0.29710555893488716</c:v>
                </c:pt>
                <c:pt idx="460">
                  <c:v>0.26910140527177995</c:v>
                </c:pt>
                <c:pt idx="461">
                  <c:v>0.23154702973180988</c:v>
                </c:pt>
                <c:pt idx="462">
                  <c:v>0.19495845226597819</c:v>
                </c:pt>
                <c:pt idx="463">
                  <c:v>0.1642182235931062</c:v>
                </c:pt>
                <c:pt idx="464">
                  <c:v>0.13903335052919341</c:v>
                </c:pt>
                <c:pt idx="465">
                  <c:v>0.11232405539570947</c:v>
                </c:pt>
                <c:pt idx="466">
                  <c:v>8.2064444854096266E-2</c:v>
                </c:pt>
                <c:pt idx="467">
                  <c:v>5.5967206145355504E-2</c:v>
                </c:pt>
                <c:pt idx="468">
                  <c:v>3.5647438100965878E-2</c:v>
                </c:pt>
                <c:pt idx="469">
                  <c:v>2.2530820427004179E-2</c:v>
                </c:pt>
                <c:pt idx="470">
                  <c:v>1.530475530765631E-2</c:v>
                </c:pt>
                <c:pt idx="471">
                  <c:v>1.2856544498892196E-2</c:v>
                </c:pt>
                <c:pt idx="472">
                  <c:v>1.1539554985486974E-2</c:v>
                </c:pt>
                <c:pt idx="473">
                  <c:v>8.449023743945008E-3</c:v>
                </c:pt>
                <c:pt idx="474">
                  <c:v>1.5831194242656734E-3</c:v>
                </c:pt>
                <c:pt idx="475">
                  <c:v>-2.0792944245065868E-3</c:v>
                </c:pt>
                <c:pt idx="476">
                  <c:v>1.8239215457993966E-3</c:v>
                </c:pt>
                <c:pt idx="477">
                  <c:v>9.3960613068602965E-3</c:v>
                </c:pt>
                <c:pt idx="478">
                  <c:v>1.699599632363917E-2</c:v>
                </c:pt>
                <c:pt idx="479">
                  <c:v>2.1042187725431202E-2</c:v>
                </c:pt>
                <c:pt idx="480">
                  <c:v>2.061816365823136E-2</c:v>
                </c:pt>
                <c:pt idx="481">
                  <c:v>1.8330660107963154E-2</c:v>
                </c:pt>
                <c:pt idx="482">
                  <c:v>1.7915423480710669E-2</c:v>
                </c:pt>
                <c:pt idx="483">
                  <c:v>1.9927661507883145E-2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2A-4895-A231-D5F11C980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276175"/>
        <c:axId val="1552277135"/>
      </c:lineChart>
      <c:dateAx>
        <c:axId val="1552276175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7135"/>
        <c:crosses val="autoZero"/>
        <c:auto val="1"/>
        <c:lblOffset val="100"/>
        <c:baseTimeUnit val="days"/>
        <c:majorUnit val="1"/>
        <c:majorTimeUnit val="years"/>
      </c:dateAx>
      <c:valAx>
        <c:axId val="1552277135"/>
        <c:scaling>
          <c:orientation val="minMax"/>
          <c:max val="2.25"/>
          <c:min val="-0.2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 Return</a:t>
                </a:r>
              </a:p>
            </c:rich>
          </c:tx>
          <c:layout>
            <c:manualLayout>
              <c:xMode val="edge"/>
              <c:yMode val="edge"/>
              <c:x val="1.8514973729876446E-3"/>
              <c:y val="0.408938312761102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6175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074642949610587"/>
          <c:y val="2.132431676106469E-2"/>
          <c:w val="0.29045430642981301"/>
          <c:h val="0.17748641940131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612308148544421E-2"/>
          <c:y val="2.9485355228776523E-2"/>
          <c:w val="0.87214297966861543"/>
          <c:h val="0.89920243682219103"/>
        </c:manualLayout>
      </c:layout>
      <c:lineChart>
        <c:grouping val="standard"/>
        <c:varyColors val="0"/>
        <c:ser>
          <c:idx val="2"/>
          <c:order val="0"/>
          <c:tx>
            <c:strRef>
              <c:f>Data!$CR$21</c:f>
              <c:strCache>
                <c:ptCount val="1"/>
                <c:pt idx="0">
                  <c:v>Tangent risk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Data!$BY$2:$BY$485</c:f>
              <c:numCache>
                <c:formatCode>0.0%</c:formatCode>
                <c:ptCount val="484"/>
                <c:pt idx="0">
                  <c:v>0.24201257547664218</c:v>
                </c:pt>
                <c:pt idx="1">
                  <c:v>0.23103732147426617</c:v>
                </c:pt>
                <c:pt idx="2">
                  <c:v>0.22108158058031077</c:v>
                </c:pt>
                <c:pt idx="3">
                  <c:v>0.21225713493803072</c:v>
                </c:pt>
                <c:pt idx="4">
                  <c:v>0.20701193010813124</c:v>
                </c:pt>
                <c:pt idx="5">
                  <c:v>0.20400942990235924</c:v>
                </c:pt>
                <c:pt idx="6">
                  <c:v>0.20137323829509976</c:v>
                </c:pt>
                <c:pt idx="7">
                  <c:v>0.20063975191601535</c:v>
                </c:pt>
                <c:pt idx="8">
                  <c:v>0.20048773886286242</c:v>
                </c:pt>
                <c:pt idx="9">
                  <c:v>0.19754024658522581</c:v>
                </c:pt>
                <c:pt idx="10">
                  <c:v>0.18810201601153603</c:v>
                </c:pt>
                <c:pt idx="11">
                  <c:v>0.17390089486610644</c:v>
                </c:pt>
                <c:pt idx="12">
                  <c:v>0.15945498430119753</c:v>
                </c:pt>
                <c:pt idx="13">
                  <c:v>0.1483909993760586</c:v>
                </c:pt>
                <c:pt idx="14">
                  <c:v>0.14225941024213057</c:v>
                </c:pt>
                <c:pt idx="15">
                  <c:v>0.13954279158035812</c:v>
                </c:pt>
                <c:pt idx="16">
                  <c:v>0.13851370535306673</c:v>
                </c:pt>
                <c:pt idx="17">
                  <c:v>0.13976009185713489</c:v>
                </c:pt>
                <c:pt idx="18">
                  <c:v>0.14225877484097857</c:v>
                </c:pt>
                <c:pt idx="19">
                  <c:v>0.14571948280976149</c:v>
                </c:pt>
                <c:pt idx="20">
                  <c:v>0.14870473674158369</c:v>
                </c:pt>
                <c:pt idx="21">
                  <c:v>0.14963370161450315</c:v>
                </c:pt>
                <c:pt idx="22">
                  <c:v>0.14661771144490399</c:v>
                </c:pt>
                <c:pt idx="23">
                  <c:v>0.13941986516162591</c:v>
                </c:pt>
                <c:pt idx="24">
                  <c:v>0.12925725895647955</c:v>
                </c:pt>
                <c:pt idx="25">
                  <c:v>0.11870915040848419</c:v>
                </c:pt>
                <c:pt idx="26">
                  <c:v>0.10976434579719288</c:v>
                </c:pt>
                <c:pt idx="27">
                  <c:v>0.10319548068205439</c:v>
                </c:pt>
                <c:pt idx="28">
                  <c:v>9.8371360537810482E-2</c:v>
                </c:pt>
                <c:pt idx="29">
                  <c:v>9.4992876443749263E-2</c:v>
                </c:pt>
                <c:pt idx="30">
                  <c:v>9.2756017863390702E-2</c:v>
                </c:pt>
                <c:pt idx="31">
                  <c:v>9.1159373457228812E-2</c:v>
                </c:pt>
                <c:pt idx="32">
                  <c:v>8.9566246819728426E-2</c:v>
                </c:pt>
                <c:pt idx="33">
                  <c:v>8.7324437523878876E-2</c:v>
                </c:pt>
                <c:pt idx="34">
                  <c:v>8.5705335785548023E-2</c:v>
                </c:pt>
                <c:pt idx="35">
                  <c:v>8.5100741296018967E-2</c:v>
                </c:pt>
                <c:pt idx="36">
                  <c:v>8.5028826684473799E-2</c:v>
                </c:pt>
                <c:pt idx="37">
                  <c:v>8.5313684593938552E-2</c:v>
                </c:pt>
                <c:pt idx="38">
                  <c:v>8.7628690728730599E-2</c:v>
                </c:pt>
                <c:pt idx="39">
                  <c:v>9.2610359714251966E-2</c:v>
                </c:pt>
                <c:pt idx="40">
                  <c:v>0.10017685811315417</c:v>
                </c:pt>
                <c:pt idx="41">
                  <c:v>0.10826497117661711</c:v>
                </c:pt>
                <c:pt idx="42">
                  <c:v>0.11405977572232852</c:v>
                </c:pt>
                <c:pt idx="43">
                  <c:v>0.11674299707757467</c:v>
                </c:pt>
                <c:pt idx="44">
                  <c:v>0.11784644128325465</c:v>
                </c:pt>
                <c:pt idx="45">
                  <c:v>0.11751240873613583</c:v>
                </c:pt>
                <c:pt idx="46">
                  <c:v>0.11736660132792714</c:v>
                </c:pt>
                <c:pt idx="47">
                  <c:v>0.1188606711422165</c:v>
                </c:pt>
                <c:pt idx="48">
                  <c:v>0.12350076479429804</c:v>
                </c:pt>
                <c:pt idx="49">
                  <c:v>0.13127024900390963</c:v>
                </c:pt>
                <c:pt idx="50">
                  <c:v>0.13958991447471153</c:v>
                </c:pt>
                <c:pt idx="51">
                  <c:v>0.14646459621096827</c:v>
                </c:pt>
                <c:pt idx="52">
                  <c:v>0.15363665718590816</c:v>
                </c:pt>
                <c:pt idx="53">
                  <c:v>0.16004897429622478</c:v>
                </c:pt>
                <c:pt idx="54">
                  <c:v>0.16724731170354043</c:v>
                </c:pt>
                <c:pt idx="55">
                  <c:v>0.17735976868944031</c:v>
                </c:pt>
                <c:pt idx="56">
                  <c:v>0.19101700049097303</c:v>
                </c:pt>
                <c:pt idx="57">
                  <c:v>0.20384886733452806</c:v>
                </c:pt>
                <c:pt idx="58">
                  <c:v>0.21135451429616195</c:v>
                </c:pt>
                <c:pt idx="59">
                  <c:v>0.21338566134847148</c:v>
                </c:pt>
                <c:pt idx="60">
                  <c:v>0.20980833029523854</c:v>
                </c:pt>
                <c:pt idx="61">
                  <c:v>0.20720557370288764</c:v>
                </c:pt>
                <c:pt idx="62">
                  <c:v>0.2075112929691518</c:v>
                </c:pt>
                <c:pt idx="63">
                  <c:v>0.20883943290759083</c:v>
                </c:pt>
                <c:pt idx="64">
                  <c:v>0.21022762248683358</c:v>
                </c:pt>
                <c:pt idx="65">
                  <c:v>0.21045415981691343</c:v>
                </c:pt>
                <c:pt idx="66">
                  <c:v>0.20805479247550682</c:v>
                </c:pt>
                <c:pt idx="67">
                  <c:v>0.20607462572198224</c:v>
                </c:pt>
                <c:pt idx="68">
                  <c:v>0.20809830393488968</c:v>
                </c:pt>
                <c:pt idx="69">
                  <c:v>0.22012491143006588</c:v>
                </c:pt>
                <c:pt idx="70">
                  <c:v>0.23978537009444034</c:v>
                </c:pt>
                <c:pt idx="71">
                  <c:v>0.26211118038767145</c:v>
                </c:pt>
                <c:pt idx="72">
                  <c:v>0.29083304268075355</c:v>
                </c:pt>
                <c:pt idx="73">
                  <c:v>0.32839864426485571</c:v>
                </c:pt>
                <c:pt idx="74">
                  <c:v>0.38767489714845232</c:v>
                </c:pt>
                <c:pt idx="75">
                  <c:v>0.46771571596111566</c:v>
                </c:pt>
                <c:pt idx="76">
                  <c:v>0.54195264373918106</c:v>
                </c:pt>
                <c:pt idx="77">
                  <c:v>0.55509397100732649</c:v>
                </c:pt>
                <c:pt idx="78">
                  <c:v>0.52130927759195733</c:v>
                </c:pt>
                <c:pt idx="79">
                  <c:v>0.46762329451591245</c:v>
                </c:pt>
                <c:pt idx="80">
                  <c:v>0.42017247099821137</c:v>
                </c:pt>
                <c:pt idx="81">
                  <c:v>0.40142256051794628</c:v>
                </c:pt>
                <c:pt idx="82">
                  <c:v>0.4216773478976274</c:v>
                </c:pt>
                <c:pt idx="83">
                  <c:v>0.48504269797261135</c:v>
                </c:pt>
                <c:pt idx="84">
                  <c:v>0.59362120855209166</c:v>
                </c:pt>
                <c:pt idx="85">
                  <c:v>0.72920905398276403</c:v>
                </c:pt>
                <c:pt idx="86">
                  <c:v>0.78736295181398885</c:v>
                </c:pt>
                <c:pt idx="87">
                  <c:v>0.73229797213627645</c:v>
                </c:pt>
                <c:pt idx="88">
                  <c:v>0.59757488940116799</c:v>
                </c:pt>
                <c:pt idx="89">
                  <c:v>0.47210635314670918</c:v>
                </c:pt>
                <c:pt idx="90">
                  <c:v>0.37462541523933701</c:v>
                </c:pt>
                <c:pt idx="91">
                  <c:v>0.31666775009622417</c:v>
                </c:pt>
                <c:pt idx="92">
                  <c:v>0.3227073122389742</c:v>
                </c:pt>
                <c:pt idx="93">
                  <c:v>0.38196811976276995</c:v>
                </c:pt>
                <c:pt idx="94">
                  <c:v>0.43895361488239848</c:v>
                </c:pt>
                <c:pt idx="95">
                  <c:v>0.47729278560577076</c:v>
                </c:pt>
                <c:pt idx="96">
                  <c:v>0.49878011178874376</c:v>
                </c:pt>
                <c:pt idx="97">
                  <c:v>0.51007095944078262</c:v>
                </c:pt>
                <c:pt idx="98">
                  <c:v>0.51625381026335426</c:v>
                </c:pt>
                <c:pt idx="99">
                  <c:v>0.519386497720837</c:v>
                </c:pt>
                <c:pt idx="100">
                  <c:v>0.51889671956160166</c:v>
                </c:pt>
                <c:pt idx="101">
                  <c:v>0.51246897233835431</c:v>
                </c:pt>
                <c:pt idx="102">
                  <c:v>0.4980835080143135</c:v>
                </c:pt>
                <c:pt idx="103">
                  <c:v>0.48001060694664771</c:v>
                </c:pt>
                <c:pt idx="104">
                  <c:v>0.46519229403436413</c:v>
                </c:pt>
                <c:pt idx="105">
                  <c:v>0.45907286150633764</c:v>
                </c:pt>
                <c:pt idx="106">
                  <c:v>0.46172921929916488</c:v>
                </c:pt>
                <c:pt idx="107">
                  <c:v>0.4712034986242396</c:v>
                </c:pt>
                <c:pt idx="108">
                  <c:v>0.48266873071455635</c:v>
                </c:pt>
                <c:pt idx="109">
                  <c:v>0.48609745504575513</c:v>
                </c:pt>
                <c:pt idx="110">
                  <c:v>0.46753756035883265</c:v>
                </c:pt>
                <c:pt idx="111">
                  <c:v>0.41385165142292701</c:v>
                </c:pt>
                <c:pt idx="112">
                  <c:v>0.35980551751641471</c:v>
                </c:pt>
                <c:pt idx="113">
                  <c:v>0.32431434566714695</c:v>
                </c:pt>
                <c:pt idx="114">
                  <c:v>0.31578490391101011</c:v>
                </c:pt>
                <c:pt idx="115">
                  <c:v>0.33097698236902834</c:v>
                </c:pt>
                <c:pt idx="116">
                  <c:v>0.36215364945524686</c:v>
                </c:pt>
                <c:pt idx="117">
                  <c:v>0.39022944027488327</c:v>
                </c:pt>
                <c:pt idx="118">
                  <c:v>0.39537530571005075</c:v>
                </c:pt>
                <c:pt idx="119">
                  <c:v>0.38388536052273925</c:v>
                </c:pt>
                <c:pt idx="120">
                  <c:v>0.3651320403710327</c:v>
                </c:pt>
                <c:pt idx="121">
                  <c:v>0.36705305182973391</c:v>
                </c:pt>
                <c:pt idx="122">
                  <c:v>0.37420641597626342</c:v>
                </c:pt>
                <c:pt idx="123">
                  <c:v>0.37388236826069393</c:v>
                </c:pt>
                <c:pt idx="124">
                  <c:v>0.36083448517869365</c:v>
                </c:pt>
                <c:pt idx="125">
                  <c:v>0.33621008600482205</c:v>
                </c:pt>
                <c:pt idx="126">
                  <c:v>0.32082876128999305</c:v>
                </c:pt>
                <c:pt idx="127">
                  <c:v>0.32764376258894701</c:v>
                </c:pt>
                <c:pt idx="128">
                  <c:v>0.34859118410569456</c:v>
                </c:pt>
                <c:pt idx="129">
                  <c:v>0.38401826752579687</c:v>
                </c:pt>
                <c:pt idx="130">
                  <c:v>0.43542128985166351</c:v>
                </c:pt>
                <c:pt idx="131">
                  <c:v>0.4941314945440955</c:v>
                </c:pt>
                <c:pt idx="132">
                  <c:v>0.52551720397571366</c:v>
                </c:pt>
                <c:pt idx="133">
                  <c:v>0.52555614550112284</c:v>
                </c:pt>
                <c:pt idx="134">
                  <c:v>0.48039218837018693</c:v>
                </c:pt>
                <c:pt idx="135">
                  <c:v>0.4391273972338619</c:v>
                </c:pt>
                <c:pt idx="136">
                  <c:v>0.42503958797187386</c:v>
                </c:pt>
                <c:pt idx="137">
                  <c:v>0.44930203252270567</c:v>
                </c:pt>
                <c:pt idx="138">
                  <c:v>0.51491340764045224</c:v>
                </c:pt>
                <c:pt idx="139">
                  <c:v>0.63685395523587374</c:v>
                </c:pt>
                <c:pt idx="140">
                  <c:v>0.79771137905383371</c:v>
                </c:pt>
                <c:pt idx="141">
                  <c:v>0.90747439868377722</c:v>
                </c:pt>
                <c:pt idx="142">
                  <c:v>0.97903622511386257</c:v>
                </c:pt>
                <c:pt idx="143">
                  <c:v>1.1168911096319671</c:v>
                </c:pt>
                <c:pt idx="144">
                  <c:v>1.2718367588066601</c:v>
                </c:pt>
                <c:pt idx="145">
                  <c:v>1.2199641203506428</c:v>
                </c:pt>
                <c:pt idx="146">
                  <c:v>0.96035817635284249</c:v>
                </c:pt>
                <c:pt idx="147">
                  <c:v>0.67818302044695089</c:v>
                </c:pt>
                <c:pt idx="148">
                  <c:v>0.49138762904063066</c:v>
                </c:pt>
                <c:pt idx="149">
                  <c:v>0.43945186960659621</c:v>
                </c:pt>
                <c:pt idx="150">
                  <c:v>0.49242760868613311</c:v>
                </c:pt>
                <c:pt idx="151">
                  <c:v>0.57336970883665606</c:v>
                </c:pt>
                <c:pt idx="152">
                  <c:v>0.65461216271298062</c:v>
                </c:pt>
                <c:pt idx="153">
                  <c:v>0.76138404023997719</c:v>
                </c:pt>
                <c:pt idx="154">
                  <c:v>0.88648444545225114</c:v>
                </c:pt>
                <c:pt idx="155">
                  <c:v>0.99741016018848572</c:v>
                </c:pt>
                <c:pt idx="156">
                  <c:v>0.99882697455525693</c:v>
                </c:pt>
                <c:pt idx="157">
                  <c:v>0.92575568949936526</c:v>
                </c:pt>
                <c:pt idx="158">
                  <c:v>0.86852719423171965</c:v>
                </c:pt>
                <c:pt idx="159">
                  <c:v>0.85412119785015694</c:v>
                </c:pt>
                <c:pt idx="160">
                  <c:v>0.86148865293570531</c:v>
                </c:pt>
                <c:pt idx="161">
                  <c:v>0.86346861479421166</c:v>
                </c:pt>
                <c:pt idx="162">
                  <c:v>0.83041111024538661</c:v>
                </c:pt>
                <c:pt idx="163">
                  <c:v>0.80049719181967838</c:v>
                </c:pt>
                <c:pt idx="164">
                  <c:v>0.76248019982456572</c:v>
                </c:pt>
                <c:pt idx="165">
                  <c:v>0.74538447615093628</c:v>
                </c:pt>
                <c:pt idx="166">
                  <c:v>0.74019742941246613</c:v>
                </c:pt>
                <c:pt idx="167">
                  <c:v>0.77543636613845324</c:v>
                </c:pt>
                <c:pt idx="168">
                  <c:v>0.80984382743145789</c:v>
                </c:pt>
                <c:pt idx="169">
                  <c:v>0.81625950097482758</c:v>
                </c:pt>
                <c:pt idx="170">
                  <c:v>0.77193591862740363</c:v>
                </c:pt>
                <c:pt idx="171">
                  <c:v>0.66193656721980954</c:v>
                </c:pt>
                <c:pt idx="172">
                  <c:v>0.49712323459188318</c:v>
                </c:pt>
                <c:pt idx="173">
                  <c:v>0.35397536321602308</c:v>
                </c:pt>
                <c:pt idx="174">
                  <c:v>0.26650503110182699</c:v>
                </c:pt>
                <c:pt idx="175">
                  <c:v>0.23605372446480624</c:v>
                </c:pt>
                <c:pt idx="176">
                  <c:v>0.25094975619844945</c:v>
                </c:pt>
                <c:pt idx="177">
                  <c:v>0.30351117327730981</c:v>
                </c:pt>
                <c:pt idx="178">
                  <c:v>0.38280342311087867</c:v>
                </c:pt>
                <c:pt idx="179">
                  <c:v>0.4834843616518108</c:v>
                </c:pt>
                <c:pt idx="180">
                  <c:v>0.56598466818813542</c:v>
                </c:pt>
                <c:pt idx="181">
                  <c:v>0.61120141704261055</c:v>
                </c:pt>
                <c:pt idx="182">
                  <c:v>0.59566721698343805</c:v>
                </c:pt>
                <c:pt idx="183">
                  <c:v>0.55850883416394359</c:v>
                </c:pt>
                <c:pt idx="184">
                  <c:v>0.51861042369131183</c:v>
                </c:pt>
                <c:pt idx="185">
                  <c:v>0.48708437078960004</c:v>
                </c:pt>
                <c:pt idx="186">
                  <c:v>0.47468463009548562</c:v>
                </c:pt>
                <c:pt idx="187">
                  <c:v>0.48075102465883351</c:v>
                </c:pt>
                <c:pt idx="188">
                  <c:v>0.50196090473747734</c:v>
                </c:pt>
                <c:pt idx="189">
                  <c:v>0.55083126733408805</c:v>
                </c:pt>
                <c:pt idx="190">
                  <c:v>0.61578821030586861</c:v>
                </c:pt>
                <c:pt idx="191">
                  <c:v>0.64612612537604996</c:v>
                </c:pt>
                <c:pt idx="192">
                  <c:v>0.64771610221108245</c:v>
                </c:pt>
                <c:pt idx="193">
                  <c:v>0.64056219572853146</c:v>
                </c:pt>
                <c:pt idx="194">
                  <c:v>0.66248811162504062</c:v>
                </c:pt>
                <c:pt idx="195">
                  <c:v>0.7163590930310636</c:v>
                </c:pt>
                <c:pt idx="196">
                  <c:v>0.76726074873542649</c:v>
                </c:pt>
                <c:pt idx="197">
                  <c:v>0.73014679512255309</c:v>
                </c:pt>
                <c:pt idx="198">
                  <c:v>0.63402501129230582</c:v>
                </c:pt>
                <c:pt idx="199">
                  <c:v>0.55101279393582936</c:v>
                </c:pt>
                <c:pt idx="200">
                  <c:v>0.4802435821129854</c:v>
                </c:pt>
                <c:pt idx="201">
                  <c:v>0.42364600737167102</c:v>
                </c:pt>
                <c:pt idx="202">
                  <c:v>0.37607609435645201</c:v>
                </c:pt>
                <c:pt idx="203">
                  <c:v>0.31704878822667526</c:v>
                </c:pt>
                <c:pt idx="204">
                  <c:v>0.25251488010921141</c:v>
                </c:pt>
                <c:pt idx="205">
                  <c:v>0.20180205817103658</c:v>
                </c:pt>
                <c:pt idx="206">
                  <c:v>0.16848674150773027</c:v>
                </c:pt>
                <c:pt idx="207">
                  <c:v>0.15111147198830424</c:v>
                </c:pt>
                <c:pt idx="208">
                  <c:v>0.14456725508809212</c:v>
                </c:pt>
                <c:pt idx="209">
                  <c:v>0.14477642944651306</c:v>
                </c:pt>
                <c:pt idx="210">
                  <c:v>0.14917838872918232</c:v>
                </c:pt>
                <c:pt idx="211">
                  <c:v>0.15600941526019127</c:v>
                </c:pt>
                <c:pt idx="212">
                  <c:v>0.16664744347890834</c:v>
                </c:pt>
                <c:pt idx="213">
                  <c:v>0.17942180307631025</c:v>
                </c:pt>
                <c:pt idx="214">
                  <c:v>0.18909717683528543</c:v>
                </c:pt>
                <c:pt idx="215">
                  <c:v>0.19148339343570969</c:v>
                </c:pt>
                <c:pt idx="216">
                  <c:v>0.19088428134333682</c:v>
                </c:pt>
                <c:pt idx="217">
                  <c:v>0.19122494667134177</c:v>
                </c:pt>
                <c:pt idx="218">
                  <c:v>0.19286414087255482</c:v>
                </c:pt>
                <c:pt idx="219">
                  <c:v>0.19599153009405054</c:v>
                </c:pt>
                <c:pt idx="220">
                  <c:v>0.19939585676368243</c:v>
                </c:pt>
                <c:pt idx="221">
                  <c:v>0.20247033011679558</c:v>
                </c:pt>
                <c:pt idx="222">
                  <c:v>0.20242037467689553</c:v>
                </c:pt>
                <c:pt idx="223">
                  <c:v>0.20205124225885804</c:v>
                </c:pt>
                <c:pt idx="224">
                  <c:v>0.20180315348352185</c:v>
                </c:pt>
                <c:pt idx="225">
                  <c:v>0.19898550706122156</c:v>
                </c:pt>
                <c:pt idx="226">
                  <c:v>0.19527011590451487</c:v>
                </c:pt>
                <c:pt idx="227">
                  <c:v>0.1930637706786778</c:v>
                </c:pt>
                <c:pt idx="228">
                  <c:v>0.19315850449388713</c:v>
                </c:pt>
                <c:pt idx="229">
                  <c:v>0.1901799114865666</c:v>
                </c:pt>
                <c:pt idx="230">
                  <c:v>0.18393593612100442</c:v>
                </c:pt>
                <c:pt idx="231">
                  <c:v>0.17781746853021077</c:v>
                </c:pt>
                <c:pt idx="232">
                  <c:v>0.17601794307525795</c:v>
                </c:pt>
                <c:pt idx="233">
                  <c:v>0.17728407414735814</c:v>
                </c:pt>
                <c:pt idx="234">
                  <c:v>0.18016582264387224</c:v>
                </c:pt>
                <c:pt idx="235">
                  <c:v>0.18154877842973074</c:v>
                </c:pt>
                <c:pt idx="236">
                  <c:v>0.18120300682320054</c:v>
                </c:pt>
                <c:pt idx="237">
                  <c:v>0.1810406231752216</c:v>
                </c:pt>
                <c:pt idx="238">
                  <c:v>0.18492209273417587</c:v>
                </c:pt>
                <c:pt idx="239">
                  <c:v>0.18957972065873713</c:v>
                </c:pt>
                <c:pt idx="240">
                  <c:v>0.19176041003799837</c:v>
                </c:pt>
                <c:pt idx="241">
                  <c:v>0.19020312756229549</c:v>
                </c:pt>
                <c:pt idx="242">
                  <c:v>0.18801448798603046</c:v>
                </c:pt>
                <c:pt idx="243">
                  <c:v>0.18569017944054997</c:v>
                </c:pt>
                <c:pt idx="244">
                  <c:v>0.18429178466631338</c:v>
                </c:pt>
                <c:pt idx="245">
                  <c:v>0.18482527430605836</c:v>
                </c:pt>
                <c:pt idx="246">
                  <c:v>0.18815638107436533</c:v>
                </c:pt>
                <c:pt idx="247">
                  <c:v>0.19574862570792151</c:v>
                </c:pt>
                <c:pt idx="248">
                  <c:v>0.20446827026369524</c:v>
                </c:pt>
                <c:pt idx="249">
                  <c:v>0.21248665287379165</c:v>
                </c:pt>
                <c:pt idx="250">
                  <c:v>0.21788476442755936</c:v>
                </c:pt>
                <c:pt idx="251">
                  <c:v>0.22500153229550388</c:v>
                </c:pt>
                <c:pt idx="252">
                  <c:v>0.23748840288808371</c:v>
                </c:pt>
                <c:pt idx="253">
                  <c:v>0.25468703174168983</c:v>
                </c:pt>
                <c:pt idx="254">
                  <c:v>0.27041520845526085</c:v>
                </c:pt>
                <c:pt idx="255">
                  <c:v>0.27686622877201023</c:v>
                </c:pt>
                <c:pt idx="256">
                  <c:v>0.26793353552169769</c:v>
                </c:pt>
                <c:pt idx="257">
                  <c:v>0.24915636506709318</c:v>
                </c:pt>
                <c:pt idx="258">
                  <c:v>0.2338480702373123</c:v>
                </c:pt>
                <c:pt idx="259">
                  <c:v>0.22520409896532512</c:v>
                </c:pt>
                <c:pt idx="260">
                  <c:v>0.22167807876353929</c:v>
                </c:pt>
                <c:pt idx="261">
                  <c:v>0.22059357697686427</c:v>
                </c:pt>
                <c:pt idx="262">
                  <c:v>0.2199488868627078</c:v>
                </c:pt>
                <c:pt idx="263">
                  <c:v>0.21952713433072349</c:v>
                </c:pt>
                <c:pt idx="264">
                  <c:v>0.22193621394266216</c:v>
                </c:pt>
                <c:pt idx="265">
                  <c:v>0.23356907023571213</c:v>
                </c:pt>
                <c:pt idx="266">
                  <c:v>0.26490886097384964</c:v>
                </c:pt>
                <c:pt idx="267">
                  <c:v>0.32732865210289458</c:v>
                </c:pt>
                <c:pt idx="268">
                  <c:v>0.42327308684261805</c:v>
                </c:pt>
                <c:pt idx="269">
                  <c:v>0.52558635982957891</c:v>
                </c:pt>
                <c:pt idx="270">
                  <c:v>0.54597593465105621</c:v>
                </c:pt>
                <c:pt idx="271">
                  <c:v>0.49836503236157048</c:v>
                </c:pt>
                <c:pt idx="272">
                  <c:v>0.42999480686496777</c:v>
                </c:pt>
                <c:pt idx="273">
                  <c:v>0.36173981546926509</c:v>
                </c:pt>
                <c:pt idx="274">
                  <c:v>0.30886846122073625</c:v>
                </c:pt>
                <c:pt idx="275">
                  <c:v>0.27672761457398837</c:v>
                </c:pt>
                <c:pt idx="276">
                  <c:v>0.26904130702194307</c:v>
                </c:pt>
                <c:pt idx="277">
                  <c:v>0.28357518307670126</c:v>
                </c:pt>
                <c:pt idx="278">
                  <c:v>0.31056842013697528</c:v>
                </c:pt>
                <c:pt idx="279">
                  <c:v>0.33639857915031668</c:v>
                </c:pt>
                <c:pt idx="280">
                  <c:v>0.35187048110804653</c:v>
                </c:pt>
                <c:pt idx="281">
                  <c:v>0.38115724015588343</c:v>
                </c:pt>
                <c:pt idx="282">
                  <c:v>0.43584112809149084</c:v>
                </c:pt>
                <c:pt idx="283">
                  <c:v>0.50504042955231332</c:v>
                </c:pt>
                <c:pt idx="284">
                  <c:v>0.56323837194205872</c:v>
                </c:pt>
                <c:pt idx="285">
                  <c:v>0.5948420227901009</c:v>
                </c:pt>
                <c:pt idx="286">
                  <c:v>0.59247224766523066</c:v>
                </c:pt>
                <c:pt idx="287">
                  <c:v>0.53102703568649468</c:v>
                </c:pt>
                <c:pt idx="288">
                  <c:v>0.46916779426193006</c:v>
                </c:pt>
                <c:pt idx="289">
                  <c:v>0.42932989213727557</c:v>
                </c:pt>
                <c:pt idx="290">
                  <c:v>0.4139584690178964</c:v>
                </c:pt>
                <c:pt idx="291">
                  <c:v>0.41859032185674222</c:v>
                </c:pt>
                <c:pt idx="292">
                  <c:v>0.43688807569414567</c:v>
                </c:pt>
                <c:pt idx="293">
                  <c:v>0.46059350203675209</c:v>
                </c:pt>
                <c:pt idx="294">
                  <c:v>0.47556214634152205</c:v>
                </c:pt>
                <c:pt idx="295">
                  <c:v>0.4965863693617148</c:v>
                </c:pt>
                <c:pt idx="296">
                  <c:v>0.5218525176785539</c:v>
                </c:pt>
                <c:pt idx="297">
                  <c:v>0.51557148621778026</c:v>
                </c:pt>
                <c:pt idx="298">
                  <c:v>0.50859293831169361</c:v>
                </c:pt>
                <c:pt idx="299">
                  <c:v>0.51869462410113543</c:v>
                </c:pt>
                <c:pt idx="300">
                  <c:v>0.55609008851554786</c:v>
                </c:pt>
                <c:pt idx="301">
                  <c:v>0.62343663961771378</c:v>
                </c:pt>
                <c:pt idx="302">
                  <c:v>0.70541117335014669</c:v>
                </c:pt>
                <c:pt idx="303">
                  <c:v>0.74562087027016122</c:v>
                </c:pt>
                <c:pt idx="304">
                  <c:v>0.71988735590772179</c:v>
                </c:pt>
                <c:pt idx="305">
                  <c:v>0.68838017600690071</c:v>
                </c:pt>
                <c:pt idx="306">
                  <c:v>0.64088131064363785</c:v>
                </c:pt>
                <c:pt idx="307">
                  <c:v>0.60774102416595999</c:v>
                </c:pt>
                <c:pt idx="308">
                  <c:v>0.5884033013024732</c:v>
                </c:pt>
                <c:pt idx="309">
                  <c:v>0.60119648910184298</c:v>
                </c:pt>
                <c:pt idx="310">
                  <c:v>0.60365937444618067</c:v>
                </c:pt>
                <c:pt idx="311">
                  <c:v>0.60394773005931401</c:v>
                </c:pt>
                <c:pt idx="312">
                  <c:v>0.6058877860993217</c:v>
                </c:pt>
                <c:pt idx="313">
                  <c:v>0.60972848022519988</c:v>
                </c:pt>
                <c:pt idx="314">
                  <c:v>0.61477853202934329</c:v>
                </c:pt>
                <c:pt idx="315">
                  <c:v>0.62221262573096336</c:v>
                </c:pt>
                <c:pt idx="316">
                  <c:v>0.63130095273563702</c:v>
                </c:pt>
                <c:pt idx="317">
                  <c:v>0.63953332367486504</c:v>
                </c:pt>
                <c:pt idx="318">
                  <c:v>0.64215778804630341</c:v>
                </c:pt>
                <c:pt idx="319">
                  <c:v>0.63195709401505884</c:v>
                </c:pt>
                <c:pt idx="320">
                  <c:v>0.60092266239815961</c:v>
                </c:pt>
                <c:pt idx="321">
                  <c:v>0.54639121629340104</c:v>
                </c:pt>
                <c:pt idx="322">
                  <c:v>0.47836877774751319</c:v>
                </c:pt>
                <c:pt idx="323">
                  <c:v>0.43065420720936409</c:v>
                </c:pt>
                <c:pt idx="324">
                  <c:v>0.42331036923289866</c:v>
                </c:pt>
                <c:pt idx="325">
                  <c:v>0.43771447413977693</c:v>
                </c:pt>
                <c:pt idx="326">
                  <c:v>0.43482316610951194</c:v>
                </c:pt>
                <c:pt idx="327">
                  <c:v>0.40374859499560822</c:v>
                </c:pt>
                <c:pt idx="328">
                  <c:v>0.3811803253228962</c:v>
                </c:pt>
                <c:pt idx="329">
                  <c:v>0.3888153633049799</c:v>
                </c:pt>
                <c:pt idx="330">
                  <c:v>0.41588656920010608</c:v>
                </c:pt>
                <c:pt idx="331">
                  <c:v>0.43550215365049594</c:v>
                </c:pt>
                <c:pt idx="332">
                  <c:v>0.44161426051630243</c:v>
                </c:pt>
                <c:pt idx="333">
                  <c:v>0.43799806547136461</c:v>
                </c:pt>
                <c:pt idx="334">
                  <c:v>0.4311304694988885</c:v>
                </c:pt>
                <c:pt idx="335">
                  <c:v>0.42613963271752203</c:v>
                </c:pt>
                <c:pt idx="336">
                  <c:v>0.42398812057712132</c:v>
                </c:pt>
                <c:pt idx="337">
                  <c:v>0.42262187432558868</c:v>
                </c:pt>
                <c:pt idx="338">
                  <c:v>0.42053439604453802</c:v>
                </c:pt>
                <c:pt idx="339">
                  <c:v>0.41898833440735594</c:v>
                </c:pt>
                <c:pt idx="340">
                  <c:v>0.42017654196563931</c:v>
                </c:pt>
                <c:pt idx="341">
                  <c:v>0.42345325118258054</c:v>
                </c:pt>
                <c:pt idx="342">
                  <c:v>0.42637415952687913</c:v>
                </c:pt>
                <c:pt idx="343">
                  <c:v>0.42724288888724271</c:v>
                </c:pt>
                <c:pt idx="344">
                  <c:v>0.42650556084611274</c:v>
                </c:pt>
                <c:pt idx="345">
                  <c:v>0.42519408938604797</c:v>
                </c:pt>
                <c:pt idx="346">
                  <c:v>0.42417276293110256</c:v>
                </c:pt>
                <c:pt idx="347">
                  <c:v>0.42391660282590843</c:v>
                </c:pt>
                <c:pt idx="348">
                  <c:v>0.42457609563371534</c:v>
                </c:pt>
                <c:pt idx="349">
                  <c:v>0.42618939853519006</c:v>
                </c:pt>
                <c:pt idx="350">
                  <c:v>0.42864278213043894</c:v>
                </c:pt>
                <c:pt idx="351">
                  <c:v>0.43109090816112139</c:v>
                </c:pt>
                <c:pt idx="352">
                  <c:v>0.43094640325255956</c:v>
                </c:pt>
                <c:pt idx="353">
                  <c:v>0.42306636326746277</c:v>
                </c:pt>
                <c:pt idx="354">
                  <c:v>0.40016029499020178</c:v>
                </c:pt>
                <c:pt idx="355">
                  <c:v>0.35568687109504632</c:v>
                </c:pt>
                <c:pt idx="356">
                  <c:v>0.2914786428078785</c:v>
                </c:pt>
                <c:pt idx="357">
                  <c:v>0.2425709041953171</c:v>
                </c:pt>
                <c:pt idx="358">
                  <c:v>0.2179099648848597</c:v>
                </c:pt>
                <c:pt idx="359">
                  <c:v>0.21057450624736193</c:v>
                </c:pt>
                <c:pt idx="360">
                  <c:v>0.21702419018116126</c:v>
                </c:pt>
                <c:pt idx="361">
                  <c:v>0.22752270111359149</c:v>
                </c:pt>
                <c:pt idx="362">
                  <c:v>0.23347056986999803</c:v>
                </c:pt>
                <c:pt idx="363">
                  <c:v>0.23606987337520496</c:v>
                </c:pt>
                <c:pt idx="364">
                  <c:v>0.23323906758157464</c:v>
                </c:pt>
                <c:pt idx="365">
                  <c:v>0.22504321682557915</c:v>
                </c:pt>
                <c:pt idx="366">
                  <c:v>0.22531380321137442</c:v>
                </c:pt>
                <c:pt idx="367">
                  <c:v>0.24026053865743618</c:v>
                </c:pt>
                <c:pt idx="368">
                  <c:v>0.2643611546762174</c:v>
                </c:pt>
                <c:pt idx="369">
                  <c:v>0.27348079363861466</c:v>
                </c:pt>
                <c:pt idx="370">
                  <c:v>0.28065721798215598</c:v>
                </c:pt>
                <c:pt idx="371">
                  <c:v>0.28039118326802082</c:v>
                </c:pt>
                <c:pt idx="372">
                  <c:v>0.28183064992106316</c:v>
                </c:pt>
                <c:pt idx="373">
                  <c:v>0.29250320788137396</c:v>
                </c:pt>
                <c:pt idx="374">
                  <c:v>0.31629568802672114</c:v>
                </c:pt>
                <c:pt idx="375">
                  <c:v>0.34019614329342873</c:v>
                </c:pt>
                <c:pt idx="376">
                  <c:v>0.32778056673140571</c:v>
                </c:pt>
                <c:pt idx="377">
                  <c:v>0.29575966614428389</c:v>
                </c:pt>
                <c:pt idx="378">
                  <c:v>0.26581017917008254</c:v>
                </c:pt>
                <c:pt idx="379">
                  <c:v>0.24247976610900185</c:v>
                </c:pt>
                <c:pt idx="380">
                  <c:v>0.22377105673166547</c:v>
                </c:pt>
                <c:pt idx="381">
                  <c:v>0.21070333371700428</c:v>
                </c:pt>
                <c:pt idx="382">
                  <c:v>0.20261136054416556</c:v>
                </c:pt>
                <c:pt idx="383">
                  <c:v>0.20110307395021063</c:v>
                </c:pt>
                <c:pt idx="384">
                  <c:v>0.20759552395622202</c:v>
                </c:pt>
                <c:pt idx="385">
                  <c:v>0.21722144278354968</c:v>
                </c:pt>
                <c:pt idx="386">
                  <c:v>0.22141955649459868</c:v>
                </c:pt>
                <c:pt idx="387">
                  <c:v>0.21854557753463047</c:v>
                </c:pt>
                <c:pt idx="388">
                  <c:v>0.21572007901161616</c:v>
                </c:pt>
                <c:pt idx="389">
                  <c:v>0.21640460868610878</c:v>
                </c:pt>
                <c:pt idx="390">
                  <c:v>0.22595166235991299</c:v>
                </c:pt>
                <c:pt idx="391">
                  <c:v>0.23478174220580966</c:v>
                </c:pt>
                <c:pt idx="392">
                  <c:v>0.25620978450846266</c:v>
                </c:pt>
                <c:pt idx="393">
                  <c:v>0.29456658493109233</c:v>
                </c:pt>
                <c:pt idx="394">
                  <c:v>0.34258786737415181</c:v>
                </c:pt>
                <c:pt idx="395">
                  <c:v>0.36691093194386754</c:v>
                </c:pt>
                <c:pt idx="396">
                  <c:v>0.31925762028086035</c:v>
                </c:pt>
                <c:pt idx="397">
                  <c:v>0.25599217413618913</c:v>
                </c:pt>
                <c:pt idx="398">
                  <c:v>0.22037110422228945</c:v>
                </c:pt>
                <c:pt idx="399">
                  <c:v>0.24557600823685044</c:v>
                </c:pt>
                <c:pt idx="400">
                  <c:v>0.35002576608495473</c:v>
                </c:pt>
                <c:pt idx="401">
                  <c:v>0.51609743933187258</c:v>
                </c:pt>
                <c:pt idx="402">
                  <c:v>0.63930651792358373</c:v>
                </c:pt>
                <c:pt idx="403">
                  <c:v>0.68370705448690949</c:v>
                </c:pt>
                <c:pt idx="404">
                  <c:v>0.64170713157308512</c:v>
                </c:pt>
                <c:pt idx="405">
                  <c:v>0.53110939878468999</c:v>
                </c:pt>
                <c:pt idx="406">
                  <c:v>0.43273317129696526</c:v>
                </c:pt>
                <c:pt idx="407">
                  <c:v>0.32917808326274922</c:v>
                </c:pt>
                <c:pt idx="408">
                  <c:v>0.24841417270330074</c:v>
                </c:pt>
                <c:pt idx="409">
                  <c:v>0.19594073089778674</c:v>
                </c:pt>
                <c:pt idx="410">
                  <c:v>0.16778601081572977</c:v>
                </c:pt>
                <c:pt idx="411">
                  <c:v>0.15372573521628968</c:v>
                </c:pt>
                <c:pt idx="412">
                  <c:v>0.14951121549626545</c:v>
                </c:pt>
                <c:pt idx="413">
                  <c:v>0.15139724094202872</c:v>
                </c:pt>
                <c:pt idx="414">
                  <c:v>0.15255901814744857</c:v>
                </c:pt>
                <c:pt idx="415">
                  <c:v>0.14969072703552802</c:v>
                </c:pt>
                <c:pt idx="416">
                  <c:v>0.14266344892163957</c:v>
                </c:pt>
                <c:pt idx="417">
                  <c:v>0.13424200132788136</c:v>
                </c:pt>
                <c:pt idx="418">
                  <c:v>0.12750582035130029</c:v>
                </c:pt>
                <c:pt idx="419">
                  <c:v>0.12499049687552984</c:v>
                </c:pt>
                <c:pt idx="420">
                  <c:v>0.1265225356987654</c:v>
                </c:pt>
                <c:pt idx="421">
                  <c:v>0.12927931642386989</c:v>
                </c:pt>
                <c:pt idx="422">
                  <c:v>0.13187294974645491</c:v>
                </c:pt>
                <c:pt idx="423">
                  <c:v>0.13392374637636145</c:v>
                </c:pt>
                <c:pt idx="424">
                  <c:v>0.1356166438842254</c:v>
                </c:pt>
                <c:pt idx="425">
                  <c:v>0.13637904215132846</c:v>
                </c:pt>
                <c:pt idx="426">
                  <c:v>0.13586945240033788</c:v>
                </c:pt>
                <c:pt idx="427">
                  <c:v>0.1329261017481792</c:v>
                </c:pt>
                <c:pt idx="428">
                  <c:v>0.12892119639535712</c:v>
                </c:pt>
                <c:pt idx="429">
                  <c:v>0.12635434839647908</c:v>
                </c:pt>
                <c:pt idx="430">
                  <c:v>0.12664211460241562</c:v>
                </c:pt>
                <c:pt idx="431">
                  <c:v>0.13002789318569441</c:v>
                </c:pt>
                <c:pt idx="432">
                  <c:v>0.13460992896596355</c:v>
                </c:pt>
                <c:pt idx="433">
                  <c:v>0.13967871117643502</c:v>
                </c:pt>
                <c:pt idx="434">
                  <c:v>0.14494101681132032</c:v>
                </c:pt>
                <c:pt idx="435">
                  <c:v>0.1489575015916654</c:v>
                </c:pt>
                <c:pt idx="436">
                  <c:v>0.15010548242461713</c:v>
                </c:pt>
                <c:pt idx="437">
                  <c:v>0.15098526059880005</c:v>
                </c:pt>
                <c:pt idx="438">
                  <c:v>0.15239315766652456</c:v>
                </c:pt>
                <c:pt idx="439">
                  <c:v>0.15428216573442116</c:v>
                </c:pt>
                <c:pt idx="440">
                  <c:v>0.15683888739331595</c:v>
                </c:pt>
                <c:pt idx="441">
                  <c:v>0.15877044052443737</c:v>
                </c:pt>
                <c:pt idx="442">
                  <c:v>0.16021991026736257</c:v>
                </c:pt>
                <c:pt idx="443">
                  <c:v>0.1618313299318469</c:v>
                </c:pt>
                <c:pt idx="444">
                  <c:v>0.16258897040098999</c:v>
                </c:pt>
                <c:pt idx="445">
                  <c:v>0.16316113669508228</c:v>
                </c:pt>
                <c:pt idx="446">
                  <c:v>0.16548623692206577</c:v>
                </c:pt>
                <c:pt idx="447">
                  <c:v>0.16848024554483543</c:v>
                </c:pt>
                <c:pt idx="448">
                  <c:v>0.17215989632992673</c:v>
                </c:pt>
                <c:pt idx="449">
                  <c:v>0.17643637768690681</c:v>
                </c:pt>
                <c:pt idx="450">
                  <c:v>0.18211047887035806</c:v>
                </c:pt>
                <c:pt idx="451">
                  <c:v>0.18904510836250527</c:v>
                </c:pt>
                <c:pt idx="452">
                  <c:v>0.19635174638918526</c:v>
                </c:pt>
                <c:pt idx="453">
                  <c:v>0.20282169563531591</c:v>
                </c:pt>
                <c:pt idx="454">
                  <c:v>0.20988211220830974</c:v>
                </c:pt>
                <c:pt idx="455">
                  <c:v>0.21492357741786017</c:v>
                </c:pt>
                <c:pt idx="456">
                  <c:v>0.21667112071554115</c:v>
                </c:pt>
                <c:pt idx="457">
                  <c:v>0.21940813154245745</c:v>
                </c:pt>
                <c:pt idx="458">
                  <c:v>0.22727868899760184</c:v>
                </c:pt>
                <c:pt idx="459">
                  <c:v>0.24597977100411733</c:v>
                </c:pt>
                <c:pt idx="460">
                  <c:v>0.28234783662072988</c:v>
                </c:pt>
                <c:pt idx="461">
                  <c:v>0.33453873375366078</c:v>
                </c:pt>
                <c:pt idx="462">
                  <c:v>0.39512226149680868</c:v>
                </c:pt>
                <c:pt idx="463">
                  <c:v>0.4438936688114144</c:v>
                </c:pt>
                <c:pt idx="464">
                  <c:v>0.44844818002659576</c:v>
                </c:pt>
                <c:pt idx="465">
                  <c:v>0.42102493026505888</c:v>
                </c:pt>
                <c:pt idx="466">
                  <c:v>0.3840222117265481</c:v>
                </c:pt>
                <c:pt idx="467">
                  <c:v>0.36517479851102369</c:v>
                </c:pt>
                <c:pt idx="468">
                  <c:v>0.35611371520843121</c:v>
                </c:pt>
                <c:pt idx="469">
                  <c:v>0.32065043792792847</c:v>
                </c:pt>
                <c:pt idx="470">
                  <c:v>0.26658619813582013</c:v>
                </c:pt>
                <c:pt idx="471">
                  <c:v>0.22433615868263238</c:v>
                </c:pt>
                <c:pt idx="472">
                  <c:v>0.19471562019896133</c:v>
                </c:pt>
                <c:pt idx="473">
                  <c:v>0.16903229205598727</c:v>
                </c:pt>
                <c:pt idx="474">
                  <c:v>0.13807628863368795</c:v>
                </c:pt>
                <c:pt idx="475">
                  <c:v>0.10981816808398695</c:v>
                </c:pt>
                <c:pt idx="476">
                  <c:v>9.2557886271117912E-2</c:v>
                </c:pt>
                <c:pt idx="477">
                  <c:v>8.7458780556299395E-2</c:v>
                </c:pt>
                <c:pt idx="478">
                  <c:v>8.992805701350666E-2</c:v>
                </c:pt>
                <c:pt idx="479">
                  <c:v>9.1929650519319159E-2</c:v>
                </c:pt>
                <c:pt idx="480">
                  <c:v>8.9649361900948812E-2</c:v>
                </c:pt>
                <c:pt idx="481">
                  <c:v>8.6400064672832497E-2</c:v>
                </c:pt>
                <c:pt idx="482">
                  <c:v>8.4676173140974628E-2</c:v>
                </c:pt>
                <c:pt idx="483">
                  <c:v>8.3952523672593912E-2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2A-4895-A231-D5F11C98088A}"/>
            </c:ext>
          </c:extLst>
        </c:ser>
        <c:ser>
          <c:idx val="3"/>
          <c:order val="1"/>
          <c:tx>
            <c:strRef>
              <c:f>Data!$CR$22</c:f>
              <c:strCache>
                <c:ptCount val="1"/>
                <c:pt idx="0">
                  <c:v>Minimum variance risk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Data!$CN$2:$CN$485</c:f>
              <c:numCache>
                <c:formatCode>0.00%</c:formatCode>
                <c:ptCount val="484"/>
                <c:pt idx="0">
                  <c:v>0.10661516721824335</c:v>
                </c:pt>
                <c:pt idx="1">
                  <c:v>0.10618226111731673</c:v>
                </c:pt>
                <c:pt idx="2">
                  <c:v>0.10579115297889298</c:v>
                </c:pt>
                <c:pt idx="3">
                  <c:v>0.10548857845798229</c:v>
                </c:pt>
                <c:pt idx="4">
                  <c:v>0.10544521530216611</c:v>
                </c:pt>
                <c:pt idx="5">
                  <c:v>0.10563956333197454</c:v>
                </c:pt>
                <c:pt idx="6">
                  <c:v>0.10601269770330969</c:v>
                </c:pt>
                <c:pt idx="7">
                  <c:v>0.1062959887736166</c:v>
                </c:pt>
                <c:pt idx="8">
                  <c:v>0.1064234168105859</c:v>
                </c:pt>
                <c:pt idx="9">
                  <c:v>0.10624768527600813</c:v>
                </c:pt>
                <c:pt idx="10">
                  <c:v>0.10582082611099901</c:v>
                </c:pt>
                <c:pt idx="11">
                  <c:v>0.10527610566285343</c:v>
                </c:pt>
                <c:pt idx="12">
                  <c:v>0.10456071237365852</c:v>
                </c:pt>
                <c:pt idx="13">
                  <c:v>0.10375480866512521</c:v>
                </c:pt>
                <c:pt idx="14">
                  <c:v>0.10309202696813888</c:v>
                </c:pt>
                <c:pt idx="15">
                  <c:v>0.10255303680544731</c:v>
                </c:pt>
                <c:pt idx="16">
                  <c:v>0.1021234009818992</c:v>
                </c:pt>
                <c:pt idx="17">
                  <c:v>0.10177458403940093</c:v>
                </c:pt>
                <c:pt idx="18">
                  <c:v>0.10156174038343269</c:v>
                </c:pt>
                <c:pt idx="19">
                  <c:v>0.10174236936652348</c:v>
                </c:pt>
                <c:pt idx="20">
                  <c:v>0.10208775999498523</c:v>
                </c:pt>
                <c:pt idx="21">
                  <c:v>0.10199215075495696</c:v>
                </c:pt>
                <c:pt idx="22">
                  <c:v>0.10096202156091529</c:v>
                </c:pt>
                <c:pt idx="23">
                  <c:v>9.8570967536687856E-2</c:v>
                </c:pt>
                <c:pt idx="24">
                  <c:v>9.4942389158649276E-2</c:v>
                </c:pt>
                <c:pt idx="25">
                  <c:v>9.0672576269394803E-2</c:v>
                </c:pt>
                <c:pt idx="26">
                  <c:v>8.7099734816661598E-2</c:v>
                </c:pt>
                <c:pt idx="27">
                  <c:v>8.455601925181587E-2</c:v>
                </c:pt>
                <c:pt idx="28">
                  <c:v>8.2886181190251221E-2</c:v>
                </c:pt>
                <c:pt idx="29">
                  <c:v>8.2048314941123746E-2</c:v>
                </c:pt>
                <c:pt idx="30">
                  <c:v>8.1615835902830336E-2</c:v>
                </c:pt>
                <c:pt idx="31">
                  <c:v>8.1112207603678987E-2</c:v>
                </c:pt>
                <c:pt idx="32">
                  <c:v>8.0112986449661194E-2</c:v>
                </c:pt>
                <c:pt idx="33">
                  <c:v>7.8344188498100625E-2</c:v>
                </c:pt>
                <c:pt idx="34">
                  <c:v>7.6754579790215494E-2</c:v>
                </c:pt>
                <c:pt idx="35">
                  <c:v>7.5662752718948637E-2</c:v>
                </c:pt>
                <c:pt idx="36">
                  <c:v>7.4893276646021703E-2</c:v>
                </c:pt>
                <c:pt idx="37">
                  <c:v>7.4348244949926479E-2</c:v>
                </c:pt>
                <c:pt idx="38">
                  <c:v>7.4711387379773897E-2</c:v>
                </c:pt>
                <c:pt idx="39">
                  <c:v>7.5964425169353839E-2</c:v>
                </c:pt>
                <c:pt idx="40">
                  <c:v>7.7835053852710875E-2</c:v>
                </c:pt>
                <c:pt idx="41">
                  <c:v>7.9528504740887421E-2</c:v>
                </c:pt>
                <c:pt idx="42">
                  <c:v>8.0961283944566073E-2</c:v>
                </c:pt>
                <c:pt idx="43">
                  <c:v>8.1944551068808061E-2</c:v>
                </c:pt>
                <c:pt idx="44">
                  <c:v>8.222860788183306E-2</c:v>
                </c:pt>
                <c:pt idx="45">
                  <c:v>8.2003698680560108E-2</c:v>
                </c:pt>
                <c:pt idx="46">
                  <c:v>8.1641704344367474E-2</c:v>
                </c:pt>
                <c:pt idx="47">
                  <c:v>8.1602440206696242E-2</c:v>
                </c:pt>
                <c:pt idx="48">
                  <c:v>8.2477892157165028E-2</c:v>
                </c:pt>
                <c:pt idx="49">
                  <c:v>8.426596618758013E-2</c:v>
                </c:pt>
                <c:pt idx="50">
                  <c:v>8.6114228418553859E-2</c:v>
                </c:pt>
                <c:pt idx="51">
                  <c:v>8.7578514336383903E-2</c:v>
                </c:pt>
                <c:pt idx="52">
                  <c:v>8.8866911563534629E-2</c:v>
                </c:pt>
                <c:pt idx="53">
                  <c:v>8.9954064894096616E-2</c:v>
                </c:pt>
                <c:pt idx="54">
                  <c:v>9.1259864343722213E-2</c:v>
                </c:pt>
                <c:pt idx="55">
                  <c:v>9.2949275841412313E-2</c:v>
                </c:pt>
                <c:pt idx="56">
                  <c:v>9.4682077466323844E-2</c:v>
                </c:pt>
                <c:pt idx="57">
                  <c:v>9.6234924505527536E-2</c:v>
                </c:pt>
                <c:pt idx="58">
                  <c:v>9.7412846485353755E-2</c:v>
                </c:pt>
                <c:pt idx="59">
                  <c:v>9.8111585607379023E-2</c:v>
                </c:pt>
                <c:pt idx="60">
                  <c:v>9.8102914033432367E-2</c:v>
                </c:pt>
                <c:pt idx="61">
                  <c:v>9.7640837492270871E-2</c:v>
                </c:pt>
                <c:pt idx="62">
                  <c:v>9.6875258883101001E-2</c:v>
                </c:pt>
                <c:pt idx="63">
                  <c:v>9.6001948361275402E-2</c:v>
                </c:pt>
                <c:pt idx="64">
                  <c:v>9.5514620249642967E-2</c:v>
                </c:pt>
                <c:pt idx="65">
                  <c:v>9.5567096157183395E-2</c:v>
                </c:pt>
                <c:pt idx="66">
                  <c:v>9.6121610634563079E-2</c:v>
                </c:pt>
                <c:pt idx="67">
                  <c:v>9.7464869372957397E-2</c:v>
                </c:pt>
                <c:pt idx="68">
                  <c:v>9.9508677679812363E-2</c:v>
                </c:pt>
                <c:pt idx="69">
                  <c:v>0.10130763596071322</c:v>
                </c:pt>
                <c:pt idx="70">
                  <c:v>0.10239836213082616</c:v>
                </c:pt>
                <c:pt idx="71">
                  <c:v>0.10264477033903059</c:v>
                </c:pt>
                <c:pt idx="72">
                  <c:v>0.10260246567395358</c:v>
                </c:pt>
                <c:pt idx="73">
                  <c:v>0.10271109362224984</c:v>
                </c:pt>
                <c:pt idx="74">
                  <c:v>0.10283865497478976</c:v>
                </c:pt>
                <c:pt idx="75">
                  <c:v>0.10285254176631785</c:v>
                </c:pt>
                <c:pt idx="76">
                  <c:v>0.10250355891936895</c:v>
                </c:pt>
                <c:pt idx="77">
                  <c:v>0.10228677336361289</c:v>
                </c:pt>
                <c:pt idx="78">
                  <c:v>0.10235661225184062</c:v>
                </c:pt>
                <c:pt idx="79">
                  <c:v>0.1026665378345349</c:v>
                </c:pt>
                <c:pt idx="80">
                  <c:v>0.10298122481577</c:v>
                </c:pt>
                <c:pt idx="81">
                  <c:v>0.10320695018767738</c:v>
                </c:pt>
                <c:pt idx="82">
                  <c:v>0.10344294467381546</c:v>
                </c:pt>
                <c:pt idx="83">
                  <c:v>0.10392384495170787</c:v>
                </c:pt>
                <c:pt idx="84">
                  <c:v>0.10490097876806725</c:v>
                </c:pt>
                <c:pt idx="85">
                  <c:v>0.10652682139663049</c:v>
                </c:pt>
                <c:pt idx="86">
                  <c:v>0.10786959218001264</c:v>
                </c:pt>
                <c:pt idx="87">
                  <c:v>0.10870959566134249</c:v>
                </c:pt>
                <c:pt idx="88">
                  <c:v>0.10912557059351184</c:v>
                </c:pt>
                <c:pt idx="89">
                  <c:v>0.10926170766395298</c:v>
                </c:pt>
                <c:pt idx="90">
                  <c:v>0.10924109492563053</c:v>
                </c:pt>
                <c:pt idx="91">
                  <c:v>0.10904303300254066</c:v>
                </c:pt>
                <c:pt idx="92">
                  <c:v>0.10808897505099267</c:v>
                </c:pt>
                <c:pt idx="93">
                  <c:v>0.10673489559815587</c:v>
                </c:pt>
                <c:pt idx="94">
                  <c:v>0.10568890470841748</c:v>
                </c:pt>
                <c:pt idx="95">
                  <c:v>0.10497004254157379</c:v>
                </c:pt>
                <c:pt idx="96">
                  <c:v>0.10425673712231992</c:v>
                </c:pt>
                <c:pt idx="97">
                  <c:v>0.10359569762677708</c:v>
                </c:pt>
                <c:pt idx="98">
                  <c:v>0.10317734037807443</c:v>
                </c:pt>
                <c:pt idx="99">
                  <c:v>0.10310678514691204</c:v>
                </c:pt>
                <c:pt idx="100">
                  <c:v>0.10360978943648279</c:v>
                </c:pt>
                <c:pt idx="101">
                  <c:v>0.10448989613233922</c:v>
                </c:pt>
                <c:pt idx="102">
                  <c:v>0.10572848605184776</c:v>
                </c:pt>
                <c:pt idx="103">
                  <c:v>0.10746306785208588</c:v>
                </c:pt>
                <c:pt idx="104">
                  <c:v>0.10959943641772273</c:v>
                </c:pt>
                <c:pt idx="105">
                  <c:v>0.11110935416093809</c:v>
                </c:pt>
                <c:pt idx="106">
                  <c:v>0.1117316094016574</c:v>
                </c:pt>
                <c:pt idx="107">
                  <c:v>0.11147085723724151</c:v>
                </c:pt>
                <c:pt idx="108">
                  <c:v>0.11040989757661863</c:v>
                </c:pt>
                <c:pt idx="109">
                  <c:v>0.10869334375608247</c:v>
                </c:pt>
                <c:pt idx="110">
                  <c:v>0.10693947252856188</c:v>
                </c:pt>
                <c:pt idx="111">
                  <c:v>0.10608257045926754</c:v>
                </c:pt>
                <c:pt idx="112">
                  <c:v>0.10608812183885459</c:v>
                </c:pt>
                <c:pt idx="113">
                  <c:v>0.10620455827208244</c:v>
                </c:pt>
                <c:pt idx="114">
                  <c:v>0.10610907116398317</c:v>
                </c:pt>
                <c:pt idx="115">
                  <c:v>0.10568994775483759</c:v>
                </c:pt>
                <c:pt idx="116">
                  <c:v>0.10507363332669405</c:v>
                </c:pt>
                <c:pt idx="117">
                  <c:v>0.10477306929341622</c:v>
                </c:pt>
                <c:pt idx="118">
                  <c:v>0.10505602734456665</c:v>
                </c:pt>
                <c:pt idx="119">
                  <c:v>0.1056718683038874</c:v>
                </c:pt>
                <c:pt idx="120">
                  <c:v>0.10671673735873718</c:v>
                </c:pt>
                <c:pt idx="121">
                  <c:v>0.10846419678382808</c:v>
                </c:pt>
                <c:pt idx="122">
                  <c:v>0.1096041034555446</c:v>
                </c:pt>
                <c:pt idx="123">
                  <c:v>0.11012636935936179</c:v>
                </c:pt>
                <c:pt idx="124">
                  <c:v>0.11080021362631309</c:v>
                </c:pt>
                <c:pt idx="125">
                  <c:v>0.11293752737493228</c:v>
                </c:pt>
                <c:pt idx="126">
                  <c:v>0.1181686215964789</c:v>
                </c:pt>
                <c:pt idx="127">
                  <c:v>0.12605276618459477</c:v>
                </c:pt>
                <c:pt idx="128">
                  <c:v>0.13233783278895758</c:v>
                </c:pt>
                <c:pt idx="129">
                  <c:v>0.1359007933636836</c:v>
                </c:pt>
                <c:pt idx="130">
                  <c:v>0.1373544846984964</c:v>
                </c:pt>
                <c:pt idx="131">
                  <c:v>0.13778362279497203</c:v>
                </c:pt>
                <c:pt idx="132">
                  <c:v>0.13797093440137684</c:v>
                </c:pt>
                <c:pt idx="133">
                  <c:v>0.13823568972874828</c:v>
                </c:pt>
                <c:pt idx="134">
                  <c:v>0.13835310955861377</c:v>
                </c:pt>
                <c:pt idx="135">
                  <c:v>0.13732630276673791</c:v>
                </c:pt>
                <c:pt idx="136">
                  <c:v>0.13465711799068267</c:v>
                </c:pt>
                <c:pt idx="137">
                  <c:v>0.13044352278193894</c:v>
                </c:pt>
                <c:pt idx="138">
                  <c:v>0.12637563207392818</c:v>
                </c:pt>
                <c:pt idx="139">
                  <c:v>0.12401866672082122</c:v>
                </c:pt>
                <c:pt idx="140">
                  <c:v>0.12360845683388418</c:v>
                </c:pt>
                <c:pt idx="141">
                  <c:v>0.1247297797200152</c:v>
                </c:pt>
                <c:pt idx="142">
                  <c:v>0.12593157842258396</c:v>
                </c:pt>
                <c:pt idx="143">
                  <c:v>0.12629042500972712</c:v>
                </c:pt>
                <c:pt idx="144">
                  <c:v>0.1256761977820211</c:v>
                </c:pt>
                <c:pt idx="145">
                  <c:v>0.12423392964825271</c:v>
                </c:pt>
                <c:pt idx="146">
                  <c:v>0.12244630051825497</c:v>
                </c:pt>
                <c:pt idx="147">
                  <c:v>0.12170061322905096</c:v>
                </c:pt>
                <c:pt idx="148">
                  <c:v>0.1224771972312495</c:v>
                </c:pt>
                <c:pt idx="149">
                  <c:v>0.12460876937148617</c:v>
                </c:pt>
                <c:pt idx="150">
                  <c:v>0.12793841218159804</c:v>
                </c:pt>
                <c:pt idx="151">
                  <c:v>0.13081431380545072</c:v>
                </c:pt>
                <c:pt idx="152">
                  <c:v>0.13284343682593167</c:v>
                </c:pt>
                <c:pt idx="153">
                  <c:v>0.13399781606608899</c:v>
                </c:pt>
                <c:pt idx="154">
                  <c:v>0.13432347216638579</c:v>
                </c:pt>
                <c:pt idx="155">
                  <c:v>0.13379324634759579</c:v>
                </c:pt>
                <c:pt idx="156">
                  <c:v>0.13263620863559625</c:v>
                </c:pt>
                <c:pt idx="157">
                  <c:v>0.13131166907729103</c:v>
                </c:pt>
                <c:pt idx="158">
                  <c:v>0.12945087975728681</c:v>
                </c:pt>
                <c:pt idx="159">
                  <c:v>0.12644507881396971</c:v>
                </c:pt>
                <c:pt idx="160">
                  <c:v>0.12212821393073604</c:v>
                </c:pt>
                <c:pt idx="161">
                  <c:v>0.11777793796131071</c:v>
                </c:pt>
                <c:pt idx="162">
                  <c:v>0.11504715384305654</c:v>
                </c:pt>
                <c:pt idx="163">
                  <c:v>0.11374299647746783</c:v>
                </c:pt>
                <c:pt idx="164">
                  <c:v>0.11325962248602021</c:v>
                </c:pt>
                <c:pt idx="165">
                  <c:v>0.11310087415279788</c:v>
                </c:pt>
                <c:pt idx="166">
                  <c:v>0.11288819936110107</c:v>
                </c:pt>
                <c:pt idx="167">
                  <c:v>0.11253839417165833</c:v>
                </c:pt>
                <c:pt idx="168">
                  <c:v>0.11230199808275519</c:v>
                </c:pt>
                <c:pt idx="169">
                  <c:v>0.11218497277056083</c:v>
                </c:pt>
                <c:pt idx="170">
                  <c:v>0.11209765599071138</c:v>
                </c:pt>
                <c:pt idx="171">
                  <c:v>0.11191618519990947</c:v>
                </c:pt>
                <c:pt idx="172">
                  <c:v>0.11129216829433403</c:v>
                </c:pt>
                <c:pt idx="173">
                  <c:v>0.11022636555957459</c:v>
                </c:pt>
                <c:pt idx="174">
                  <c:v>0.10874495668626648</c:v>
                </c:pt>
                <c:pt idx="175">
                  <c:v>0.1070232231890109</c:v>
                </c:pt>
                <c:pt idx="176">
                  <c:v>0.10519980468894309</c:v>
                </c:pt>
                <c:pt idx="177">
                  <c:v>0.1031273728086704</c:v>
                </c:pt>
                <c:pt idx="178">
                  <c:v>0.10098622072477616</c:v>
                </c:pt>
                <c:pt idx="179">
                  <c:v>9.875534903704998E-2</c:v>
                </c:pt>
                <c:pt idx="180">
                  <c:v>9.6961434534220417E-2</c:v>
                </c:pt>
                <c:pt idx="181">
                  <c:v>9.6190954110429688E-2</c:v>
                </c:pt>
                <c:pt idx="182">
                  <c:v>9.6296788491885513E-2</c:v>
                </c:pt>
                <c:pt idx="183">
                  <c:v>9.6654246310273653E-2</c:v>
                </c:pt>
                <c:pt idx="184">
                  <c:v>9.6724859774977801E-2</c:v>
                </c:pt>
                <c:pt idx="185">
                  <c:v>9.6392372053401301E-2</c:v>
                </c:pt>
                <c:pt idx="186">
                  <c:v>9.6380956076040344E-2</c:v>
                </c:pt>
                <c:pt idx="187">
                  <c:v>9.6888162514489881E-2</c:v>
                </c:pt>
                <c:pt idx="188">
                  <c:v>9.7548098100131764E-2</c:v>
                </c:pt>
                <c:pt idx="189">
                  <c:v>9.8154518823388215E-2</c:v>
                </c:pt>
                <c:pt idx="190">
                  <c:v>9.8667158985863423E-2</c:v>
                </c:pt>
                <c:pt idx="191">
                  <c:v>9.9106779532672093E-2</c:v>
                </c:pt>
                <c:pt idx="192">
                  <c:v>9.951010208107354E-2</c:v>
                </c:pt>
                <c:pt idx="193">
                  <c:v>9.9934251509322225E-2</c:v>
                </c:pt>
                <c:pt idx="194">
                  <c:v>0.10031816297427978</c:v>
                </c:pt>
                <c:pt idx="195">
                  <c:v>0.1007019077532445</c:v>
                </c:pt>
                <c:pt idx="196">
                  <c:v>0.10088301739636404</c:v>
                </c:pt>
                <c:pt idx="197">
                  <c:v>0.10094472311606835</c:v>
                </c:pt>
                <c:pt idx="198">
                  <c:v>0.10109479148197284</c:v>
                </c:pt>
                <c:pt idx="199">
                  <c:v>0.1010507030707186</c:v>
                </c:pt>
                <c:pt idx="200">
                  <c:v>0.10030604157558229</c:v>
                </c:pt>
                <c:pt idx="201">
                  <c:v>9.8899138190379321E-2</c:v>
                </c:pt>
                <c:pt idx="202">
                  <c:v>9.728884936509305E-2</c:v>
                </c:pt>
                <c:pt idx="203">
                  <c:v>9.6707836871906941E-2</c:v>
                </c:pt>
                <c:pt idx="204">
                  <c:v>9.7315826143978976E-2</c:v>
                </c:pt>
                <c:pt idx="205">
                  <c:v>9.8802513439028211E-2</c:v>
                </c:pt>
                <c:pt idx="206">
                  <c:v>0.10030750399206531</c:v>
                </c:pt>
                <c:pt idx="207">
                  <c:v>0.10126999513449406</c:v>
                </c:pt>
                <c:pt idx="208">
                  <c:v>0.10183861295724855</c:v>
                </c:pt>
                <c:pt idx="209">
                  <c:v>0.10232942099264222</c:v>
                </c:pt>
                <c:pt idx="210">
                  <c:v>0.10300580305295309</c:v>
                </c:pt>
                <c:pt idx="211">
                  <c:v>0.10389825894265942</c:v>
                </c:pt>
                <c:pt idx="212">
                  <c:v>0.10482458375587317</c:v>
                </c:pt>
                <c:pt idx="213">
                  <c:v>0.10555493130439099</c:v>
                </c:pt>
                <c:pt idx="214">
                  <c:v>0.10541486243593441</c:v>
                </c:pt>
                <c:pt idx="215">
                  <c:v>0.10477003321895563</c:v>
                </c:pt>
                <c:pt idx="216">
                  <c:v>0.10410149162394493</c:v>
                </c:pt>
                <c:pt idx="217">
                  <c:v>0.10380052167670255</c:v>
                </c:pt>
                <c:pt idx="218">
                  <c:v>0.10400622699334751</c:v>
                </c:pt>
                <c:pt idx="219">
                  <c:v>0.10465030149143875</c:v>
                </c:pt>
                <c:pt idx="220">
                  <c:v>0.10541366137064657</c:v>
                </c:pt>
                <c:pt idx="221">
                  <c:v>0.10600662059971</c:v>
                </c:pt>
                <c:pt idx="222">
                  <c:v>0.10581800160496958</c:v>
                </c:pt>
                <c:pt idx="223">
                  <c:v>0.10512331824688327</c:v>
                </c:pt>
                <c:pt idx="224">
                  <c:v>0.10446794735561647</c:v>
                </c:pt>
                <c:pt idx="225">
                  <c:v>0.10394738325301826</c:v>
                </c:pt>
                <c:pt idx="226">
                  <c:v>0.10365471330657509</c:v>
                </c:pt>
                <c:pt idx="227">
                  <c:v>0.10375952553777448</c:v>
                </c:pt>
                <c:pt idx="228">
                  <c:v>0.10421371397940912</c:v>
                </c:pt>
                <c:pt idx="229">
                  <c:v>0.10446135889017164</c:v>
                </c:pt>
                <c:pt idx="230">
                  <c:v>0.10434812237173753</c:v>
                </c:pt>
                <c:pt idx="231">
                  <c:v>0.10379248111466424</c:v>
                </c:pt>
                <c:pt idx="232">
                  <c:v>0.10346912362927183</c:v>
                </c:pt>
                <c:pt idx="233">
                  <c:v>0.10341908693983408</c:v>
                </c:pt>
                <c:pt idx="234">
                  <c:v>0.10354290487477891</c:v>
                </c:pt>
                <c:pt idx="235">
                  <c:v>0.10368905305667277</c:v>
                </c:pt>
                <c:pt idx="236">
                  <c:v>0.10400479145589346</c:v>
                </c:pt>
                <c:pt idx="237">
                  <c:v>0.10479043857083534</c:v>
                </c:pt>
                <c:pt idx="238">
                  <c:v>0.10600344909713461</c:v>
                </c:pt>
                <c:pt idx="239">
                  <c:v>0.1070617475621044</c:v>
                </c:pt>
                <c:pt idx="240">
                  <c:v>0.1080120166006581</c:v>
                </c:pt>
                <c:pt idx="241">
                  <c:v>0.10890638521561438</c:v>
                </c:pt>
                <c:pt idx="242">
                  <c:v>0.10948099968860377</c:v>
                </c:pt>
                <c:pt idx="243">
                  <c:v>0.10979213308698865</c:v>
                </c:pt>
                <c:pt idx="244">
                  <c:v>0.11009682580312695</c:v>
                </c:pt>
                <c:pt idx="245">
                  <c:v>0.11059417401101948</c:v>
                </c:pt>
                <c:pt idx="246">
                  <c:v>0.111370560703657</c:v>
                </c:pt>
                <c:pt idx="247">
                  <c:v>0.11236289801170465</c:v>
                </c:pt>
                <c:pt idx="248">
                  <c:v>0.1134510049750226</c:v>
                </c:pt>
                <c:pt idx="249">
                  <c:v>0.11462914247074808</c:v>
                </c:pt>
                <c:pt idx="250">
                  <c:v>0.11552789229861558</c:v>
                </c:pt>
                <c:pt idx="251">
                  <c:v>0.11617508303718732</c:v>
                </c:pt>
                <c:pt idx="252">
                  <c:v>0.11728338848484536</c:v>
                </c:pt>
                <c:pt idx="253">
                  <c:v>0.11859252387614012</c:v>
                </c:pt>
                <c:pt idx="254">
                  <c:v>0.11957040232981526</c:v>
                </c:pt>
                <c:pt idx="255">
                  <c:v>0.11979434757216177</c:v>
                </c:pt>
                <c:pt idx="256">
                  <c:v>0.11955340900934555</c:v>
                </c:pt>
                <c:pt idx="257">
                  <c:v>0.1192443808848769</c:v>
                </c:pt>
                <c:pt idx="258">
                  <c:v>0.11964711009814671</c:v>
                </c:pt>
                <c:pt idx="259">
                  <c:v>0.1211580564887046</c:v>
                </c:pt>
                <c:pt idx="260">
                  <c:v>0.12311969891523367</c:v>
                </c:pt>
                <c:pt idx="261">
                  <c:v>0.12469505696371279</c:v>
                </c:pt>
                <c:pt idx="262">
                  <c:v>0.12555082873046972</c:v>
                </c:pt>
                <c:pt idx="263">
                  <c:v>0.1254389239263618</c:v>
                </c:pt>
                <c:pt idx="264">
                  <c:v>0.12406468373133339</c:v>
                </c:pt>
                <c:pt idx="265">
                  <c:v>0.12186374208029115</c:v>
                </c:pt>
                <c:pt idx="266">
                  <c:v>0.11993223038345502</c:v>
                </c:pt>
                <c:pt idx="267">
                  <c:v>0.11867409491376653</c:v>
                </c:pt>
                <c:pt idx="268">
                  <c:v>0.11794811484197321</c:v>
                </c:pt>
                <c:pt idx="269">
                  <c:v>0.11751903544380589</c:v>
                </c:pt>
                <c:pt idx="270">
                  <c:v>0.11720832434444672</c:v>
                </c:pt>
                <c:pt idx="271">
                  <c:v>0.11681202158123193</c:v>
                </c:pt>
                <c:pt idx="272">
                  <c:v>0.11661403623230591</c:v>
                </c:pt>
                <c:pt idx="273">
                  <c:v>0.1166066716786705</c:v>
                </c:pt>
                <c:pt idx="274">
                  <c:v>0.11687559160748795</c:v>
                </c:pt>
                <c:pt idx="275">
                  <c:v>0.11741441686361168</c:v>
                </c:pt>
                <c:pt idx="276">
                  <c:v>0.11803187251249626</c:v>
                </c:pt>
                <c:pt idx="277">
                  <c:v>0.11843841118519277</c:v>
                </c:pt>
                <c:pt idx="278">
                  <c:v>0.11846500389600728</c:v>
                </c:pt>
                <c:pt idx="279">
                  <c:v>0.11793932281435494</c:v>
                </c:pt>
                <c:pt idx="280">
                  <c:v>0.11688032395746582</c:v>
                </c:pt>
                <c:pt idx="281">
                  <c:v>0.11581699046497806</c:v>
                </c:pt>
                <c:pt idx="282">
                  <c:v>0.11481878118811212</c:v>
                </c:pt>
                <c:pt idx="283">
                  <c:v>0.11424716592434811</c:v>
                </c:pt>
                <c:pt idx="284">
                  <c:v>0.11410767822286332</c:v>
                </c:pt>
                <c:pt idx="285">
                  <c:v>0.11437349518083241</c:v>
                </c:pt>
                <c:pt idx="286">
                  <c:v>0.11497180167649568</c:v>
                </c:pt>
                <c:pt idx="287">
                  <c:v>0.11558135849036104</c:v>
                </c:pt>
                <c:pt idx="288">
                  <c:v>0.11622281889887937</c:v>
                </c:pt>
                <c:pt idx="289">
                  <c:v>0.11675463510733818</c:v>
                </c:pt>
                <c:pt idx="290">
                  <c:v>0.11713067847924012</c:v>
                </c:pt>
                <c:pt idx="291">
                  <c:v>0.11696074105392455</c:v>
                </c:pt>
                <c:pt idx="292">
                  <c:v>0.11555489445280347</c:v>
                </c:pt>
                <c:pt idx="293">
                  <c:v>0.11324739982641123</c:v>
                </c:pt>
                <c:pt idx="294">
                  <c:v>0.11168026888222865</c:v>
                </c:pt>
                <c:pt idx="295">
                  <c:v>0.11132055018493685</c:v>
                </c:pt>
                <c:pt idx="296">
                  <c:v>0.11202617202509636</c:v>
                </c:pt>
                <c:pt idx="297">
                  <c:v>0.1131416577247553</c:v>
                </c:pt>
                <c:pt idx="298">
                  <c:v>0.11402272465160948</c:v>
                </c:pt>
                <c:pt idx="299">
                  <c:v>0.11412738541760675</c:v>
                </c:pt>
                <c:pt idx="300">
                  <c:v>0.11286254526562506</c:v>
                </c:pt>
                <c:pt idx="301">
                  <c:v>0.11006718471075708</c:v>
                </c:pt>
                <c:pt idx="302">
                  <c:v>0.10649787021005794</c:v>
                </c:pt>
                <c:pt idx="303">
                  <c:v>0.10336368569595829</c:v>
                </c:pt>
                <c:pt idx="304">
                  <c:v>0.10066818171657832</c:v>
                </c:pt>
                <c:pt idx="305">
                  <c:v>9.8205887302497227E-2</c:v>
                </c:pt>
                <c:pt idx="306">
                  <c:v>9.5791992135103657E-2</c:v>
                </c:pt>
                <c:pt idx="307">
                  <c:v>9.3928861090307889E-2</c:v>
                </c:pt>
                <c:pt idx="308">
                  <c:v>9.2548021822391649E-2</c:v>
                </c:pt>
                <c:pt idx="309">
                  <c:v>9.1208821803181253E-2</c:v>
                </c:pt>
                <c:pt idx="310">
                  <c:v>8.9905340301401432E-2</c:v>
                </c:pt>
                <c:pt idx="311">
                  <c:v>8.8593249111647759E-2</c:v>
                </c:pt>
                <c:pt idx="312">
                  <c:v>8.7222379540763104E-2</c:v>
                </c:pt>
                <c:pt idx="313">
                  <c:v>8.5817090967644422E-2</c:v>
                </c:pt>
                <c:pt idx="314">
                  <c:v>8.4453223965173907E-2</c:v>
                </c:pt>
                <c:pt idx="315">
                  <c:v>8.3645057090752553E-2</c:v>
                </c:pt>
                <c:pt idx="316">
                  <c:v>8.3655226387729931E-2</c:v>
                </c:pt>
                <c:pt idx="317">
                  <c:v>8.4406042176858417E-2</c:v>
                </c:pt>
                <c:pt idx="318">
                  <c:v>8.5477747619858102E-2</c:v>
                </c:pt>
                <c:pt idx="319">
                  <c:v>8.6257765251056398E-2</c:v>
                </c:pt>
                <c:pt idx="320">
                  <c:v>8.6458518538181095E-2</c:v>
                </c:pt>
                <c:pt idx="321">
                  <c:v>8.5764623527835301E-2</c:v>
                </c:pt>
                <c:pt idx="322">
                  <c:v>8.4735599727586999E-2</c:v>
                </c:pt>
                <c:pt idx="323">
                  <c:v>8.4023796453891963E-2</c:v>
                </c:pt>
                <c:pt idx="324">
                  <c:v>8.3624534442698559E-2</c:v>
                </c:pt>
                <c:pt idx="325">
                  <c:v>8.3347050029434336E-2</c:v>
                </c:pt>
                <c:pt idx="326">
                  <c:v>8.2974299137975299E-2</c:v>
                </c:pt>
                <c:pt idx="327">
                  <c:v>8.2355260480035525E-2</c:v>
                </c:pt>
                <c:pt idx="328">
                  <c:v>8.1694963653399996E-2</c:v>
                </c:pt>
                <c:pt idx="329">
                  <c:v>8.1275392990232329E-2</c:v>
                </c:pt>
                <c:pt idx="330">
                  <c:v>8.1018177723447771E-2</c:v>
                </c:pt>
                <c:pt idx="331">
                  <c:v>8.0906104938062481E-2</c:v>
                </c:pt>
                <c:pt idx="332">
                  <c:v>8.1152183530185079E-2</c:v>
                </c:pt>
                <c:pt idx="333">
                  <c:v>8.2181744701775999E-2</c:v>
                </c:pt>
                <c:pt idx="334">
                  <c:v>8.4557040960245411E-2</c:v>
                </c:pt>
                <c:pt idx="335">
                  <c:v>8.865203709676886E-2</c:v>
                </c:pt>
                <c:pt idx="336">
                  <c:v>9.388642341509261E-2</c:v>
                </c:pt>
                <c:pt idx="337">
                  <c:v>9.7288409231167758E-2</c:v>
                </c:pt>
                <c:pt idx="338">
                  <c:v>9.7994012670842109E-2</c:v>
                </c:pt>
                <c:pt idx="339">
                  <c:v>9.6125198263354639E-2</c:v>
                </c:pt>
                <c:pt idx="340">
                  <c:v>9.2571610226584639E-2</c:v>
                </c:pt>
                <c:pt idx="341">
                  <c:v>8.9642876260449283E-2</c:v>
                </c:pt>
                <c:pt idx="342">
                  <c:v>8.7805531851268465E-2</c:v>
                </c:pt>
                <c:pt idx="343">
                  <c:v>8.6626549916661563E-2</c:v>
                </c:pt>
                <c:pt idx="344">
                  <c:v>8.5494010986027061E-2</c:v>
                </c:pt>
                <c:pt idx="345">
                  <c:v>8.3835076279472343E-2</c:v>
                </c:pt>
                <c:pt idx="346">
                  <c:v>8.15170203431584E-2</c:v>
                </c:pt>
                <c:pt idx="347">
                  <c:v>7.9248351617534588E-2</c:v>
                </c:pt>
                <c:pt idx="348">
                  <c:v>7.7266030575763367E-2</c:v>
                </c:pt>
                <c:pt idx="349">
                  <c:v>7.6092894061550093E-2</c:v>
                </c:pt>
                <c:pt idx="350">
                  <c:v>7.568608409533352E-2</c:v>
                </c:pt>
                <c:pt idx="351">
                  <c:v>7.5773707312957683E-2</c:v>
                </c:pt>
                <c:pt idx="352">
                  <c:v>7.5933272944061311E-2</c:v>
                </c:pt>
                <c:pt idx="353">
                  <c:v>7.611537994597517E-2</c:v>
                </c:pt>
                <c:pt idx="354">
                  <c:v>7.6407924969702792E-2</c:v>
                </c:pt>
                <c:pt idx="355">
                  <c:v>7.6833611696953949E-2</c:v>
                </c:pt>
                <c:pt idx="356">
                  <c:v>7.7286918354182318E-2</c:v>
                </c:pt>
                <c:pt idx="357">
                  <c:v>7.7647356836024112E-2</c:v>
                </c:pt>
                <c:pt idx="358">
                  <c:v>7.7928474636725892E-2</c:v>
                </c:pt>
                <c:pt idx="359">
                  <c:v>7.8162583503216448E-2</c:v>
                </c:pt>
                <c:pt idx="360">
                  <c:v>7.8368396044232305E-2</c:v>
                </c:pt>
                <c:pt idx="361">
                  <c:v>7.8473701795543999E-2</c:v>
                </c:pt>
                <c:pt idx="362">
                  <c:v>7.8378016490494432E-2</c:v>
                </c:pt>
                <c:pt idx="363">
                  <c:v>7.8212886912406313E-2</c:v>
                </c:pt>
                <c:pt idx="364">
                  <c:v>7.8150672427387838E-2</c:v>
                </c:pt>
                <c:pt idx="365">
                  <c:v>7.8580775017443427E-2</c:v>
                </c:pt>
                <c:pt idx="366">
                  <c:v>8.0152322298026379E-2</c:v>
                </c:pt>
                <c:pt idx="367">
                  <c:v>8.3650097314560079E-2</c:v>
                </c:pt>
                <c:pt idx="368">
                  <c:v>8.9404887754134452E-2</c:v>
                </c:pt>
                <c:pt idx="369">
                  <c:v>9.6117117127279578E-2</c:v>
                </c:pt>
                <c:pt idx="370">
                  <c:v>0.10299415342681031</c:v>
                </c:pt>
                <c:pt idx="371">
                  <c:v>0.10776241217730866</c:v>
                </c:pt>
                <c:pt idx="372">
                  <c:v>0.11032504367331314</c:v>
                </c:pt>
                <c:pt idx="373">
                  <c:v>0.111156130983715</c:v>
                </c:pt>
                <c:pt idx="374">
                  <c:v>0.11053361176196948</c:v>
                </c:pt>
                <c:pt idx="375">
                  <c:v>0.10882514655222578</c:v>
                </c:pt>
                <c:pt idx="376">
                  <c:v>0.1065947122786592</c:v>
                </c:pt>
                <c:pt idx="377">
                  <c:v>0.10449174635448717</c:v>
                </c:pt>
                <c:pt idx="378">
                  <c:v>0.1028945814060248</c:v>
                </c:pt>
                <c:pt idx="379">
                  <c:v>0.1019207411232603</c:v>
                </c:pt>
                <c:pt idx="380">
                  <c:v>0.10147598757405607</c:v>
                </c:pt>
                <c:pt idx="381">
                  <c:v>0.10166545013522464</c:v>
                </c:pt>
                <c:pt idx="382">
                  <c:v>0.10200634985962709</c:v>
                </c:pt>
                <c:pt idx="383">
                  <c:v>0.10231514959025316</c:v>
                </c:pt>
                <c:pt idx="384">
                  <c:v>0.10233083977775714</c:v>
                </c:pt>
                <c:pt idx="385">
                  <c:v>0.10179383822565168</c:v>
                </c:pt>
                <c:pt idx="386">
                  <c:v>0.10046472941505405</c:v>
                </c:pt>
                <c:pt idx="387">
                  <c:v>9.7987138400730367E-2</c:v>
                </c:pt>
                <c:pt idx="388">
                  <c:v>9.4383564579026261E-2</c:v>
                </c:pt>
                <c:pt idx="389">
                  <c:v>9.098239819732476E-2</c:v>
                </c:pt>
                <c:pt idx="390">
                  <c:v>8.8526040552925275E-2</c:v>
                </c:pt>
                <c:pt idx="391">
                  <c:v>8.6742340828461453E-2</c:v>
                </c:pt>
                <c:pt idx="392">
                  <c:v>8.5613985786467076E-2</c:v>
                </c:pt>
                <c:pt idx="393">
                  <c:v>8.4874300325669547E-2</c:v>
                </c:pt>
                <c:pt idx="394">
                  <c:v>8.4372562088840225E-2</c:v>
                </c:pt>
                <c:pt idx="395">
                  <c:v>8.4093098053734675E-2</c:v>
                </c:pt>
                <c:pt idx="396">
                  <c:v>8.4236153728290825E-2</c:v>
                </c:pt>
                <c:pt idx="397">
                  <c:v>8.4682300647670516E-2</c:v>
                </c:pt>
                <c:pt idx="398">
                  <c:v>8.522222543291233E-2</c:v>
                </c:pt>
                <c:pt idx="399">
                  <c:v>8.5049790737271466E-2</c:v>
                </c:pt>
                <c:pt idx="400">
                  <c:v>8.4058862953760152E-2</c:v>
                </c:pt>
                <c:pt idx="401">
                  <c:v>8.2833037850638919E-2</c:v>
                </c:pt>
                <c:pt idx="402">
                  <c:v>8.1576974332341512E-2</c:v>
                </c:pt>
                <c:pt idx="403">
                  <c:v>8.0262424322241052E-2</c:v>
                </c:pt>
                <c:pt idx="404">
                  <c:v>7.9160888416963435E-2</c:v>
                </c:pt>
                <c:pt idx="405">
                  <c:v>7.8266516112871998E-2</c:v>
                </c:pt>
                <c:pt idx="406">
                  <c:v>7.7723543141901871E-2</c:v>
                </c:pt>
                <c:pt idx="407">
                  <c:v>7.8172055220251224E-2</c:v>
                </c:pt>
                <c:pt idx="408">
                  <c:v>8.0377677817244378E-2</c:v>
                </c:pt>
                <c:pt idx="409">
                  <c:v>8.4096057708611463E-2</c:v>
                </c:pt>
                <c:pt idx="410">
                  <c:v>8.7188846790007421E-2</c:v>
                </c:pt>
                <c:pt idx="411">
                  <c:v>8.8723812528061996E-2</c:v>
                </c:pt>
                <c:pt idx="412">
                  <c:v>8.950948105057599E-2</c:v>
                </c:pt>
                <c:pt idx="413">
                  <c:v>9.0356916236330853E-2</c:v>
                </c:pt>
                <c:pt idx="414">
                  <c:v>9.1250098858048814E-2</c:v>
                </c:pt>
                <c:pt idx="415">
                  <c:v>9.1861783336598543E-2</c:v>
                </c:pt>
                <c:pt idx="416">
                  <c:v>9.232276737163074E-2</c:v>
                </c:pt>
                <c:pt idx="417">
                  <c:v>9.2834486797046617E-2</c:v>
                </c:pt>
                <c:pt idx="418">
                  <c:v>9.397971452749454E-2</c:v>
                </c:pt>
                <c:pt idx="419">
                  <c:v>9.6020301639680866E-2</c:v>
                </c:pt>
                <c:pt idx="420">
                  <c:v>9.8806276314173394E-2</c:v>
                </c:pt>
                <c:pt idx="421">
                  <c:v>0.10069435238660406</c:v>
                </c:pt>
                <c:pt idx="422">
                  <c:v>0.10154793270617862</c:v>
                </c:pt>
                <c:pt idx="423">
                  <c:v>0.10209011984275425</c:v>
                </c:pt>
                <c:pt idx="424">
                  <c:v>0.10260819419252666</c:v>
                </c:pt>
                <c:pt idx="425">
                  <c:v>0.10319012209888262</c:v>
                </c:pt>
                <c:pt idx="426">
                  <c:v>0.10382708896620028</c:v>
                </c:pt>
                <c:pt idx="427">
                  <c:v>0.10411034055072907</c:v>
                </c:pt>
                <c:pt idx="428">
                  <c:v>0.10425925061984634</c:v>
                </c:pt>
                <c:pt idx="429">
                  <c:v>0.10494966125997426</c:v>
                </c:pt>
                <c:pt idx="430">
                  <c:v>0.10644345485496377</c:v>
                </c:pt>
                <c:pt idx="431">
                  <c:v>0.10860404226273586</c:v>
                </c:pt>
                <c:pt idx="432">
                  <c:v>0.1103968326439259</c:v>
                </c:pt>
                <c:pt idx="433">
                  <c:v>0.11188430087281134</c:v>
                </c:pt>
                <c:pt idx="434">
                  <c:v>0.11324351465495557</c:v>
                </c:pt>
                <c:pt idx="435">
                  <c:v>0.11458236951399831</c:v>
                </c:pt>
                <c:pt idx="436">
                  <c:v>0.11540854700686107</c:v>
                </c:pt>
                <c:pt idx="437">
                  <c:v>0.11607745377672588</c:v>
                </c:pt>
                <c:pt idx="438">
                  <c:v>0.1169490244727563</c:v>
                </c:pt>
                <c:pt idx="439">
                  <c:v>0.1180899672850803</c:v>
                </c:pt>
                <c:pt idx="440">
                  <c:v>0.11944160411938773</c:v>
                </c:pt>
                <c:pt idx="441">
                  <c:v>0.12065446303700902</c:v>
                </c:pt>
                <c:pt idx="442">
                  <c:v>0.12162669677406779</c:v>
                </c:pt>
                <c:pt idx="443">
                  <c:v>0.12209256022079062</c:v>
                </c:pt>
                <c:pt idx="444">
                  <c:v>0.12185335016406794</c:v>
                </c:pt>
                <c:pt idx="445">
                  <c:v>0.12111322820340657</c:v>
                </c:pt>
                <c:pt idx="446">
                  <c:v>0.12047649607927</c:v>
                </c:pt>
                <c:pt idx="447">
                  <c:v>0.12013976691772109</c:v>
                </c:pt>
                <c:pt idx="448">
                  <c:v>0.12001207400915985</c:v>
                </c:pt>
                <c:pt idx="449">
                  <c:v>0.12011937913806327</c:v>
                </c:pt>
                <c:pt idx="450">
                  <c:v>0.12047109345634401</c:v>
                </c:pt>
                <c:pt idx="451">
                  <c:v>0.12096526333500091</c:v>
                </c:pt>
                <c:pt idx="452">
                  <c:v>0.12151118273205234</c:v>
                </c:pt>
                <c:pt idx="453">
                  <c:v>0.12198613413183056</c:v>
                </c:pt>
                <c:pt idx="454">
                  <c:v>0.12265478862993802</c:v>
                </c:pt>
                <c:pt idx="455">
                  <c:v>0.12334322901809311</c:v>
                </c:pt>
                <c:pt idx="456">
                  <c:v>0.12385036618687924</c:v>
                </c:pt>
                <c:pt idx="457">
                  <c:v>0.12404778188564118</c:v>
                </c:pt>
                <c:pt idx="458">
                  <c:v>0.12358208727607629</c:v>
                </c:pt>
                <c:pt idx="459">
                  <c:v>0.12196069716259626</c:v>
                </c:pt>
                <c:pt idx="460">
                  <c:v>0.11872043200165977</c:v>
                </c:pt>
                <c:pt idx="461">
                  <c:v>0.11414596757465333</c:v>
                </c:pt>
                <c:pt idx="462">
                  <c:v>0.11016544316023225</c:v>
                </c:pt>
                <c:pt idx="463">
                  <c:v>0.1071729869797608</c:v>
                </c:pt>
                <c:pt idx="464">
                  <c:v>0.10453055082602222</c:v>
                </c:pt>
                <c:pt idx="465">
                  <c:v>0.10135764857956493</c:v>
                </c:pt>
                <c:pt idx="466">
                  <c:v>9.7273526305605693E-2</c:v>
                </c:pt>
                <c:pt idx="467">
                  <c:v>9.3292978003099991E-2</c:v>
                </c:pt>
                <c:pt idx="468">
                  <c:v>8.8874193191821785E-2</c:v>
                </c:pt>
                <c:pt idx="469">
                  <c:v>8.36387203938284E-2</c:v>
                </c:pt>
                <c:pt idx="470">
                  <c:v>7.7680861930731912E-2</c:v>
                </c:pt>
                <c:pt idx="471">
                  <c:v>7.3281488919177226E-2</c:v>
                </c:pt>
                <c:pt idx="472">
                  <c:v>7.040550357526347E-2</c:v>
                </c:pt>
                <c:pt idx="473">
                  <c:v>6.8237707372949888E-2</c:v>
                </c:pt>
                <c:pt idx="474">
                  <c:v>6.5885112506533283E-2</c:v>
                </c:pt>
                <c:pt idx="475">
                  <c:v>6.1807759654905502E-2</c:v>
                </c:pt>
                <c:pt idx="476">
                  <c:v>5.7288124159300041E-2</c:v>
                </c:pt>
                <c:pt idx="477">
                  <c:v>5.3992865158679744E-2</c:v>
                </c:pt>
                <c:pt idx="478">
                  <c:v>5.2101387910297489E-2</c:v>
                </c:pt>
                <c:pt idx="479">
                  <c:v>5.1145734887104478E-2</c:v>
                </c:pt>
                <c:pt idx="480">
                  <c:v>5.0606866190878987E-2</c:v>
                </c:pt>
                <c:pt idx="481">
                  <c:v>5.0229504903940611E-2</c:v>
                </c:pt>
                <c:pt idx="482">
                  <c:v>4.991804059145577E-2</c:v>
                </c:pt>
                <c:pt idx="483">
                  <c:v>4.9558632215982466E-2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2A-4895-A231-D5F11C980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276175"/>
        <c:axId val="1552277135"/>
      </c:lineChart>
      <c:dateAx>
        <c:axId val="1552276175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7135"/>
        <c:crosses val="autoZero"/>
        <c:auto val="1"/>
        <c:lblOffset val="100"/>
        <c:baseTimeUnit val="days"/>
        <c:majorUnit val="1"/>
        <c:majorTimeUnit val="years"/>
      </c:dateAx>
      <c:valAx>
        <c:axId val="155227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</a:t>
                </a:r>
              </a:p>
            </c:rich>
          </c:tx>
          <c:layout>
            <c:manualLayout>
              <c:xMode val="edge"/>
              <c:yMode val="edge"/>
              <c:x val="0"/>
              <c:y val="0.459631570608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76175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056259704056266"/>
          <c:y val="1.7779467927436437E-2"/>
          <c:w val="0.29045430642981301"/>
          <c:h val="0.17748641940131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5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35566906827865"/>
          <c:y val="4.2295313085864268E-2"/>
          <c:w val="0.86219862743785924"/>
          <c:h val="0.80646029246344209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Data!$CR$24</c:f>
              <c:strCache>
                <c:ptCount val="1"/>
                <c:pt idx="0">
                  <c:v>Tangent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2700" cap="rnd">
                <a:solidFill>
                  <a:srgbClr val="C00000"/>
                </a:solidFill>
                <a:prstDash val="lgDash"/>
              </a:ln>
              <a:effectLst/>
            </c:spPr>
            <c:trendlineType val="linear"/>
            <c:forward val="4.0000000000000008E-2"/>
            <c:backward val="7.0000000000000007E-2"/>
            <c:dispRSqr val="1"/>
            <c:dispEq val="1"/>
            <c:trendlineLbl>
              <c:layout>
                <c:manualLayout>
                  <c:x val="3.4107829212827769E-2"/>
                  <c:y val="0.46828046937121803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Data!$BY$2:$BY$485</c:f>
              <c:numCache>
                <c:formatCode>0.0%</c:formatCode>
                <c:ptCount val="484"/>
                <c:pt idx="0">
                  <c:v>0.24201257547664218</c:v>
                </c:pt>
                <c:pt idx="1">
                  <c:v>0.23103732147426617</c:v>
                </c:pt>
                <c:pt idx="2">
                  <c:v>0.22108158058031077</c:v>
                </c:pt>
                <c:pt idx="3">
                  <c:v>0.21225713493803072</c:v>
                </c:pt>
                <c:pt idx="4">
                  <c:v>0.20701193010813124</c:v>
                </c:pt>
                <c:pt idx="5">
                  <c:v>0.20400942990235924</c:v>
                </c:pt>
                <c:pt idx="6">
                  <c:v>0.20137323829509976</c:v>
                </c:pt>
                <c:pt idx="7">
                  <c:v>0.20063975191601535</c:v>
                </c:pt>
                <c:pt idx="8">
                  <c:v>0.20048773886286242</c:v>
                </c:pt>
                <c:pt idx="9">
                  <c:v>0.19754024658522581</c:v>
                </c:pt>
                <c:pt idx="10">
                  <c:v>0.18810201601153603</c:v>
                </c:pt>
                <c:pt idx="11">
                  <c:v>0.17390089486610644</c:v>
                </c:pt>
                <c:pt idx="12">
                  <c:v>0.15945498430119753</c:v>
                </c:pt>
                <c:pt idx="13">
                  <c:v>0.1483909993760586</c:v>
                </c:pt>
                <c:pt idx="14">
                  <c:v>0.14225941024213057</c:v>
                </c:pt>
                <c:pt idx="15">
                  <c:v>0.13954279158035812</c:v>
                </c:pt>
                <c:pt idx="16">
                  <c:v>0.13851370535306673</c:v>
                </c:pt>
                <c:pt idx="17">
                  <c:v>0.13976009185713489</c:v>
                </c:pt>
                <c:pt idx="18">
                  <c:v>0.14225877484097857</c:v>
                </c:pt>
                <c:pt idx="19">
                  <c:v>0.14571948280976149</c:v>
                </c:pt>
                <c:pt idx="20">
                  <c:v>0.14870473674158369</c:v>
                </c:pt>
                <c:pt idx="21">
                  <c:v>0.14963370161450315</c:v>
                </c:pt>
                <c:pt idx="22">
                  <c:v>0.14661771144490399</c:v>
                </c:pt>
                <c:pt idx="23">
                  <c:v>0.13941986516162591</c:v>
                </c:pt>
                <c:pt idx="24">
                  <c:v>0.12925725895647955</c:v>
                </c:pt>
                <c:pt idx="25">
                  <c:v>0.11870915040848419</c:v>
                </c:pt>
                <c:pt idx="26">
                  <c:v>0.10976434579719288</c:v>
                </c:pt>
                <c:pt idx="27">
                  <c:v>0.10319548068205439</c:v>
                </c:pt>
                <c:pt idx="28">
                  <c:v>9.8371360537810482E-2</c:v>
                </c:pt>
                <c:pt idx="29">
                  <c:v>9.4992876443749263E-2</c:v>
                </c:pt>
                <c:pt idx="30">
                  <c:v>9.2756017863390702E-2</c:v>
                </c:pt>
                <c:pt idx="31">
                  <c:v>9.1159373457228812E-2</c:v>
                </c:pt>
                <c:pt idx="32">
                  <c:v>8.9566246819728426E-2</c:v>
                </c:pt>
                <c:pt idx="33">
                  <c:v>8.7324437523878876E-2</c:v>
                </c:pt>
                <c:pt idx="34">
                  <c:v>8.5705335785548023E-2</c:v>
                </c:pt>
                <c:pt idx="35">
                  <c:v>8.5100741296018967E-2</c:v>
                </c:pt>
                <c:pt idx="36">
                  <c:v>8.5028826684473799E-2</c:v>
                </c:pt>
                <c:pt idx="37">
                  <c:v>8.5313684593938552E-2</c:v>
                </c:pt>
                <c:pt idx="38">
                  <c:v>8.7628690728730599E-2</c:v>
                </c:pt>
                <c:pt idx="39">
                  <c:v>9.2610359714251966E-2</c:v>
                </c:pt>
                <c:pt idx="40">
                  <c:v>0.10017685811315417</c:v>
                </c:pt>
                <c:pt idx="41">
                  <c:v>0.10826497117661711</c:v>
                </c:pt>
                <c:pt idx="42">
                  <c:v>0.11405977572232852</c:v>
                </c:pt>
                <c:pt idx="43">
                  <c:v>0.11674299707757467</c:v>
                </c:pt>
                <c:pt idx="44">
                  <c:v>0.11784644128325465</c:v>
                </c:pt>
                <c:pt idx="45">
                  <c:v>0.11751240873613583</c:v>
                </c:pt>
                <c:pt idx="46">
                  <c:v>0.11736660132792714</c:v>
                </c:pt>
                <c:pt idx="47">
                  <c:v>0.1188606711422165</c:v>
                </c:pt>
                <c:pt idx="48">
                  <c:v>0.12350076479429804</c:v>
                </c:pt>
                <c:pt idx="49">
                  <c:v>0.13127024900390963</c:v>
                </c:pt>
                <c:pt idx="50">
                  <c:v>0.13958991447471153</c:v>
                </c:pt>
                <c:pt idx="51">
                  <c:v>0.14646459621096827</c:v>
                </c:pt>
                <c:pt idx="52">
                  <c:v>0.15363665718590816</c:v>
                </c:pt>
                <c:pt idx="53">
                  <c:v>0.16004897429622478</c:v>
                </c:pt>
                <c:pt idx="54">
                  <c:v>0.16724731170354043</c:v>
                </c:pt>
                <c:pt idx="55">
                  <c:v>0.17735976868944031</c:v>
                </c:pt>
                <c:pt idx="56">
                  <c:v>0.19101700049097303</c:v>
                </c:pt>
                <c:pt idx="57">
                  <c:v>0.20384886733452806</c:v>
                </c:pt>
                <c:pt idx="58">
                  <c:v>0.21135451429616195</c:v>
                </c:pt>
                <c:pt idx="59">
                  <c:v>0.21338566134847148</c:v>
                </c:pt>
                <c:pt idx="60">
                  <c:v>0.20980833029523854</c:v>
                </c:pt>
                <c:pt idx="61">
                  <c:v>0.20720557370288764</c:v>
                </c:pt>
                <c:pt idx="62">
                  <c:v>0.2075112929691518</c:v>
                </c:pt>
                <c:pt idx="63">
                  <c:v>0.20883943290759083</c:v>
                </c:pt>
                <c:pt idx="64">
                  <c:v>0.21022762248683358</c:v>
                </c:pt>
                <c:pt idx="65">
                  <c:v>0.21045415981691343</c:v>
                </c:pt>
                <c:pt idx="66">
                  <c:v>0.20805479247550682</c:v>
                </c:pt>
                <c:pt idx="67">
                  <c:v>0.20607462572198224</c:v>
                </c:pt>
                <c:pt idx="68">
                  <c:v>0.20809830393488968</c:v>
                </c:pt>
                <c:pt idx="69">
                  <c:v>0.22012491143006588</c:v>
                </c:pt>
                <c:pt idx="70">
                  <c:v>0.23978537009444034</c:v>
                </c:pt>
                <c:pt idx="71">
                  <c:v>0.26211118038767145</c:v>
                </c:pt>
                <c:pt idx="72">
                  <c:v>0.29083304268075355</c:v>
                </c:pt>
                <c:pt idx="73">
                  <c:v>0.32839864426485571</c:v>
                </c:pt>
                <c:pt idx="74">
                  <c:v>0.38767489714845232</c:v>
                </c:pt>
                <c:pt idx="75">
                  <c:v>0.46771571596111566</c:v>
                </c:pt>
                <c:pt idx="76">
                  <c:v>0.54195264373918106</c:v>
                </c:pt>
                <c:pt idx="77">
                  <c:v>0.55509397100732649</c:v>
                </c:pt>
                <c:pt idx="78">
                  <c:v>0.52130927759195733</c:v>
                </c:pt>
                <c:pt idx="79">
                  <c:v>0.46762329451591245</c:v>
                </c:pt>
                <c:pt idx="80">
                  <c:v>0.42017247099821137</c:v>
                </c:pt>
                <c:pt idx="81">
                  <c:v>0.40142256051794628</c:v>
                </c:pt>
                <c:pt idx="82">
                  <c:v>0.4216773478976274</c:v>
                </c:pt>
                <c:pt idx="83">
                  <c:v>0.48504269797261135</c:v>
                </c:pt>
                <c:pt idx="84">
                  <c:v>0.59362120855209166</c:v>
                </c:pt>
                <c:pt idx="85">
                  <c:v>0.72920905398276403</c:v>
                </c:pt>
                <c:pt idx="86">
                  <c:v>0.78736295181398885</c:v>
                </c:pt>
                <c:pt idx="87">
                  <c:v>0.73229797213627645</c:v>
                </c:pt>
                <c:pt idx="88">
                  <c:v>0.59757488940116799</c:v>
                </c:pt>
                <c:pt idx="89">
                  <c:v>0.47210635314670918</c:v>
                </c:pt>
                <c:pt idx="90">
                  <c:v>0.37462541523933701</c:v>
                </c:pt>
                <c:pt idx="91">
                  <c:v>0.31666775009622417</c:v>
                </c:pt>
                <c:pt idx="92">
                  <c:v>0.3227073122389742</c:v>
                </c:pt>
                <c:pt idx="93">
                  <c:v>0.38196811976276995</c:v>
                </c:pt>
                <c:pt idx="94">
                  <c:v>0.43895361488239848</c:v>
                </c:pt>
                <c:pt idx="95">
                  <c:v>0.47729278560577076</c:v>
                </c:pt>
                <c:pt idx="96">
                  <c:v>0.49878011178874376</c:v>
                </c:pt>
                <c:pt idx="97">
                  <c:v>0.51007095944078262</c:v>
                </c:pt>
                <c:pt idx="98">
                  <c:v>0.51625381026335426</c:v>
                </c:pt>
                <c:pt idx="99">
                  <c:v>0.519386497720837</c:v>
                </c:pt>
                <c:pt idx="100">
                  <c:v>0.51889671956160166</c:v>
                </c:pt>
                <c:pt idx="101">
                  <c:v>0.51246897233835431</c:v>
                </c:pt>
                <c:pt idx="102">
                  <c:v>0.4980835080143135</c:v>
                </c:pt>
                <c:pt idx="103">
                  <c:v>0.48001060694664771</c:v>
                </c:pt>
                <c:pt idx="104">
                  <c:v>0.46519229403436413</c:v>
                </c:pt>
                <c:pt idx="105">
                  <c:v>0.45907286150633764</c:v>
                </c:pt>
                <c:pt idx="106">
                  <c:v>0.46172921929916488</c:v>
                </c:pt>
                <c:pt idx="107">
                  <c:v>0.4712034986242396</c:v>
                </c:pt>
                <c:pt idx="108">
                  <c:v>0.48266873071455635</c:v>
                </c:pt>
                <c:pt idx="109">
                  <c:v>0.48609745504575513</c:v>
                </c:pt>
                <c:pt idx="110">
                  <c:v>0.46753756035883265</c:v>
                </c:pt>
                <c:pt idx="111">
                  <c:v>0.41385165142292701</c:v>
                </c:pt>
                <c:pt idx="112">
                  <c:v>0.35980551751641471</c:v>
                </c:pt>
                <c:pt idx="113">
                  <c:v>0.32431434566714695</c:v>
                </c:pt>
                <c:pt idx="114">
                  <c:v>0.31578490391101011</c:v>
                </c:pt>
                <c:pt idx="115">
                  <c:v>0.33097698236902834</c:v>
                </c:pt>
                <c:pt idx="116">
                  <c:v>0.36215364945524686</c:v>
                </c:pt>
                <c:pt idx="117">
                  <c:v>0.39022944027488327</c:v>
                </c:pt>
                <c:pt idx="118">
                  <c:v>0.39537530571005075</c:v>
                </c:pt>
                <c:pt idx="119">
                  <c:v>0.38388536052273925</c:v>
                </c:pt>
                <c:pt idx="120">
                  <c:v>0.3651320403710327</c:v>
                </c:pt>
                <c:pt idx="121">
                  <c:v>0.36705305182973391</c:v>
                </c:pt>
                <c:pt idx="122">
                  <c:v>0.37420641597626342</c:v>
                </c:pt>
                <c:pt idx="123">
                  <c:v>0.37388236826069393</c:v>
                </c:pt>
                <c:pt idx="124">
                  <c:v>0.36083448517869365</c:v>
                </c:pt>
                <c:pt idx="125">
                  <c:v>0.33621008600482205</c:v>
                </c:pt>
                <c:pt idx="126">
                  <c:v>0.32082876128999305</c:v>
                </c:pt>
                <c:pt idx="127">
                  <c:v>0.32764376258894701</c:v>
                </c:pt>
                <c:pt idx="128">
                  <c:v>0.34859118410569456</c:v>
                </c:pt>
                <c:pt idx="129">
                  <c:v>0.38401826752579687</c:v>
                </c:pt>
                <c:pt idx="130">
                  <c:v>0.43542128985166351</c:v>
                </c:pt>
                <c:pt idx="131">
                  <c:v>0.4941314945440955</c:v>
                </c:pt>
                <c:pt idx="132">
                  <c:v>0.52551720397571366</c:v>
                </c:pt>
                <c:pt idx="133">
                  <c:v>0.52555614550112284</c:v>
                </c:pt>
                <c:pt idx="134">
                  <c:v>0.48039218837018693</c:v>
                </c:pt>
                <c:pt idx="135">
                  <c:v>0.4391273972338619</c:v>
                </c:pt>
                <c:pt idx="136">
                  <c:v>0.42503958797187386</c:v>
                </c:pt>
                <c:pt idx="137">
                  <c:v>0.44930203252270567</c:v>
                </c:pt>
                <c:pt idx="138">
                  <c:v>0.51491340764045224</c:v>
                </c:pt>
                <c:pt idx="139">
                  <c:v>0.63685395523587374</c:v>
                </c:pt>
                <c:pt idx="140">
                  <c:v>0.79771137905383371</c:v>
                </c:pt>
                <c:pt idx="141">
                  <c:v>0.90747439868377722</c:v>
                </c:pt>
                <c:pt idx="142">
                  <c:v>0.97903622511386257</c:v>
                </c:pt>
                <c:pt idx="143">
                  <c:v>1.1168911096319671</c:v>
                </c:pt>
                <c:pt idx="144">
                  <c:v>1.2718367588066601</c:v>
                </c:pt>
                <c:pt idx="145">
                  <c:v>1.2199641203506428</c:v>
                </c:pt>
                <c:pt idx="146">
                  <c:v>0.96035817635284249</c:v>
                </c:pt>
                <c:pt idx="147">
                  <c:v>0.67818302044695089</c:v>
                </c:pt>
                <c:pt idx="148">
                  <c:v>0.49138762904063066</c:v>
                </c:pt>
                <c:pt idx="149">
                  <c:v>0.43945186960659621</c:v>
                </c:pt>
                <c:pt idx="150">
                  <c:v>0.49242760868613311</c:v>
                </c:pt>
                <c:pt idx="151">
                  <c:v>0.57336970883665606</c:v>
                </c:pt>
                <c:pt idx="152">
                  <c:v>0.65461216271298062</c:v>
                </c:pt>
                <c:pt idx="153">
                  <c:v>0.76138404023997719</c:v>
                </c:pt>
                <c:pt idx="154">
                  <c:v>0.88648444545225114</c:v>
                </c:pt>
                <c:pt idx="155">
                  <c:v>0.99741016018848572</c:v>
                </c:pt>
                <c:pt idx="156">
                  <c:v>0.99882697455525693</c:v>
                </c:pt>
                <c:pt idx="157">
                  <c:v>0.92575568949936526</c:v>
                </c:pt>
                <c:pt idx="158">
                  <c:v>0.86852719423171965</c:v>
                </c:pt>
                <c:pt idx="159">
                  <c:v>0.85412119785015694</c:v>
                </c:pt>
                <c:pt idx="160">
                  <c:v>0.86148865293570531</c:v>
                </c:pt>
                <c:pt idx="161">
                  <c:v>0.86346861479421166</c:v>
                </c:pt>
                <c:pt idx="162">
                  <c:v>0.83041111024538661</c:v>
                </c:pt>
                <c:pt idx="163">
                  <c:v>0.80049719181967838</c:v>
                </c:pt>
                <c:pt idx="164">
                  <c:v>0.76248019982456572</c:v>
                </c:pt>
                <c:pt idx="165">
                  <c:v>0.74538447615093628</c:v>
                </c:pt>
                <c:pt idx="166">
                  <c:v>0.74019742941246613</c:v>
                </c:pt>
                <c:pt idx="167">
                  <c:v>0.77543636613845324</c:v>
                </c:pt>
                <c:pt idx="168">
                  <c:v>0.80984382743145789</c:v>
                </c:pt>
                <c:pt idx="169">
                  <c:v>0.81625950097482758</c:v>
                </c:pt>
                <c:pt idx="170">
                  <c:v>0.77193591862740363</c:v>
                </c:pt>
                <c:pt idx="171">
                  <c:v>0.66193656721980954</c:v>
                </c:pt>
                <c:pt idx="172">
                  <c:v>0.49712323459188318</c:v>
                </c:pt>
                <c:pt idx="173">
                  <c:v>0.35397536321602308</c:v>
                </c:pt>
                <c:pt idx="174">
                  <c:v>0.26650503110182699</c:v>
                </c:pt>
                <c:pt idx="175">
                  <c:v>0.23605372446480624</c:v>
                </c:pt>
                <c:pt idx="176">
                  <c:v>0.25094975619844945</c:v>
                </c:pt>
                <c:pt idx="177">
                  <c:v>0.30351117327730981</c:v>
                </c:pt>
                <c:pt idx="178">
                  <c:v>0.38280342311087867</c:v>
                </c:pt>
                <c:pt idx="179">
                  <c:v>0.4834843616518108</c:v>
                </c:pt>
                <c:pt idx="180">
                  <c:v>0.56598466818813542</c:v>
                </c:pt>
                <c:pt idx="181">
                  <c:v>0.61120141704261055</c:v>
                </c:pt>
                <c:pt idx="182">
                  <c:v>0.59566721698343805</c:v>
                </c:pt>
                <c:pt idx="183">
                  <c:v>0.55850883416394359</c:v>
                </c:pt>
                <c:pt idx="184">
                  <c:v>0.51861042369131183</c:v>
                </c:pt>
                <c:pt idx="185">
                  <c:v>0.48708437078960004</c:v>
                </c:pt>
                <c:pt idx="186">
                  <c:v>0.47468463009548562</c:v>
                </c:pt>
                <c:pt idx="187">
                  <c:v>0.48075102465883351</c:v>
                </c:pt>
                <c:pt idx="188">
                  <c:v>0.50196090473747734</c:v>
                </c:pt>
                <c:pt idx="189">
                  <c:v>0.55083126733408805</c:v>
                </c:pt>
                <c:pt idx="190">
                  <c:v>0.61578821030586861</c:v>
                </c:pt>
                <c:pt idx="191">
                  <c:v>0.64612612537604996</c:v>
                </c:pt>
                <c:pt idx="192">
                  <c:v>0.64771610221108245</c:v>
                </c:pt>
                <c:pt idx="193">
                  <c:v>0.64056219572853146</c:v>
                </c:pt>
                <c:pt idx="194">
                  <c:v>0.66248811162504062</c:v>
                </c:pt>
                <c:pt idx="195">
                  <c:v>0.7163590930310636</c:v>
                </c:pt>
                <c:pt idx="196">
                  <c:v>0.76726074873542649</c:v>
                </c:pt>
                <c:pt idx="197">
                  <c:v>0.73014679512255309</c:v>
                </c:pt>
                <c:pt idx="198">
                  <c:v>0.63402501129230582</c:v>
                </c:pt>
                <c:pt idx="199">
                  <c:v>0.55101279393582936</c:v>
                </c:pt>
                <c:pt idx="200">
                  <c:v>0.4802435821129854</c:v>
                </c:pt>
                <c:pt idx="201">
                  <c:v>0.42364600737167102</c:v>
                </c:pt>
                <c:pt idx="202">
                  <c:v>0.37607609435645201</c:v>
                </c:pt>
                <c:pt idx="203">
                  <c:v>0.31704878822667526</c:v>
                </c:pt>
                <c:pt idx="204">
                  <c:v>0.25251488010921141</c:v>
                </c:pt>
                <c:pt idx="205">
                  <c:v>0.20180205817103658</c:v>
                </c:pt>
                <c:pt idx="206">
                  <c:v>0.16848674150773027</c:v>
                </c:pt>
                <c:pt idx="207">
                  <c:v>0.15111147198830424</c:v>
                </c:pt>
                <c:pt idx="208">
                  <c:v>0.14456725508809212</c:v>
                </c:pt>
                <c:pt idx="209">
                  <c:v>0.14477642944651306</c:v>
                </c:pt>
                <c:pt idx="210">
                  <c:v>0.14917838872918232</c:v>
                </c:pt>
                <c:pt idx="211">
                  <c:v>0.15600941526019127</c:v>
                </c:pt>
                <c:pt idx="212">
                  <c:v>0.16664744347890834</c:v>
                </c:pt>
                <c:pt idx="213">
                  <c:v>0.17942180307631025</c:v>
                </c:pt>
                <c:pt idx="214">
                  <c:v>0.18909717683528543</c:v>
                </c:pt>
                <c:pt idx="215">
                  <c:v>0.19148339343570969</c:v>
                </c:pt>
                <c:pt idx="216">
                  <c:v>0.19088428134333682</c:v>
                </c:pt>
                <c:pt idx="217">
                  <c:v>0.19122494667134177</c:v>
                </c:pt>
                <c:pt idx="218">
                  <c:v>0.19286414087255482</c:v>
                </c:pt>
                <c:pt idx="219">
                  <c:v>0.19599153009405054</c:v>
                </c:pt>
                <c:pt idx="220">
                  <c:v>0.19939585676368243</c:v>
                </c:pt>
                <c:pt idx="221">
                  <c:v>0.20247033011679558</c:v>
                </c:pt>
                <c:pt idx="222">
                  <c:v>0.20242037467689553</c:v>
                </c:pt>
                <c:pt idx="223">
                  <c:v>0.20205124225885804</c:v>
                </c:pt>
                <c:pt idx="224">
                  <c:v>0.20180315348352185</c:v>
                </c:pt>
                <c:pt idx="225">
                  <c:v>0.19898550706122156</c:v>
                </c:pt>
                <c:pt idx="226">
                  <c:v>0.19527011590451487</c:v>
                </c:pt>
                <c:pt idx="227">
                  <c:v>0.1930637706786778</c:v>
                </c:pt>
                <c:pt idx="228">
                  <c:v>0.19315850449388713</c:v>
                </c:pt>
                <c:pt idx="229">
                  <c:v>0.1901799114865666</c:v>
                </c:pt>
                <c:pt idx="230">
                  <c:v>0.18393593612100442</c:v>
                </c:pt>
                <c:pt idx="231">
                  <c:v>0.17781746853021077</c:v>
                </c:pt>
                <c:pt idx="232">
                  <c:v>0.17601794307525795</c:v>
                </c:pt>
                <c:pt idx="233">
                  <c:v>0.17728407414735814</c:v>
                </c:pt>
                <c:pt idx="234">
                  <c:v>0.18016582264387224</c:v>
                </c:pt>
                <c:pt idx="235">
                  <c:v>0.18154877842973074</c:v>
                </c:pt>
                <c:pt idx="236">
                  <c:v>0.18120300682320054</c:v>
                </c:pt>
                <c:pt idx="237">
                  <c:v>0.1810406231752216</c:v>
                </c:pt>
                <c:pt idx="238">
                  <c:v>0.18492209273417587</c:v>
                </c:pt>
                <c:pt idx="239">
                  <c:v>0.18957972065873713</c:v>
                </c:pt>
                <c:pt idx="240">
                  <c:v>0.19176041003799837</c:v>
                </c:pt>
                <c:pt idx="241">
                  <c:v>0.19020312756229549</c:v>
                </c:pt>
                <c:pt idx="242">
                  <c:v>0.18801448798603046</c:v>
                </c:pt>
                <c:pt idx="243">
                  <c:v>0.18569017944054997</c:v>
                </c:pt>
                <c:pt idx="244">
                  <c:v>0.18429178466631338</c:v>
                </c:pt>
                <c:pt idx="245">
                  <c:v>0.18482527430605836</c:v>
                </c:pt>
                <c:pt idx="246">
                  <c:v>0.18815638107436533</c:v>
                </c:pt>
                <c:pt idx="247">
                  <c:v>0.19574862570792151</c:v>
                </c:pt>
                <c:pt idx="248">
                  <c:v>0.20446827026369524</c:v>
                </c:pt>
                <c:pt idx="249">
                  <c:v>0.21248665287379165</c:v>
                </c:pt>
                <c:pt idx="250">
                  <c:v>0.21788476442755936</c:v>
                </c:pt>
                <c:pt idx="251">
                  <c:v>0.22500153229550388</c:v>
                </c:pt>
                <c:pt idx="252">
                  <c:v>0.23748840288808371</c:v>
                </c:pt>
                <c:pt idx="253">
                  <c:v>0.25468703174168983</c:v>
                </c:pt>
                <c:pt idx="254">
                  <c:v>0.27041520845526085</c:v>
                </c:pt>
                <c:pt idx="255">
                  <c:v>0.27686622877201023</c:v>
                </c:pt>
                <c:pt idx="256">
                  <c:v>0.26793353552169769</c:v>
                </c:pt>
                <c:pt idx="257">
                  <c:v>0.24915636506709318</c:v>
                </c:pt>
                <c:pt idx="258">
                  <c:v>0.2338480702373123</c:v>
                </c:pt>
                <c:pt idx="259">
                  <c:v>0.22520409896532512</c:v>
                </c:pt>
                <c:pt idx="260">
                  <c:v>0.22167807876353929</c:v>
                </c:pt>
                <c:pt idx="261">
                  <c:v>0.22059357697686427</c:v>
                </c:pt>
                <c:pt idx="262">
                  <c:v>0.2199488868627078</c:v>
                </c:pt>
                <c:pt idx="263">
                  <c:v>0.21952713433072349</c:v>
                </c:pt>
                <c:pt idx="264">
                  <c:v>0.22193621394266216</c:v>
                </c:pt>
                <c:pt idx="265">
                  <c:v>0.23356907023571213</c:v>
                </c:pt>
                <c:pt idx="266">
                  <c:v>0.26490886097384964</c:v>
                </c:pt>
                <c:pt idx="267">
                  <c:v>0.32732865210289458</c:v>
                </c:pt>
                <c:pt idx="268">
                  <c:v>0.42327308684261805</c:v>
                </c:pt>
                <c:pt idx="269">
                  <c:v>0.52558635982957891</c:v>
                </c:pt>
                <c:pt idx="270">
                  <c:v>0.54597593465105621</c:v>
                </c:pt>
                <c:pt idx="271">
                  <c:v>0.49836503236157048</c:v>
                </c:pt>
                <c:pt idx="272">
                  <c:v>0.42999480686496777</c:v>
                </c:pt>
                <c:pt idx="273">
                  <c:v>0.36173981546926509</c:v>
                </c:pt>
                <c:pt idx="274">
                  <c:v>0.30886846122073625</c:v>
                </c:pt>
                <c:pt idx="275">
                  <c:v>0.27672761457398837</c:v>
                </c:pt>
                <c:pt idx="276">
                  <c:v>0.26904130702194307</c:v>
                </c:pt>
                <c:pt idx="277">
                  <c:v>0.28357518307670126</c:v>
                </c:pt>
                <c:pt idx="278">
                  <c:v>0.31056842013697528</c:v>
                </c:pt>
                <c:pt idx="279">
                  <c:v>0.33639857915031668</c:v>
                </c:pt>
                <c:pt idx="280">
                  <c:v>0.35187048110804653</c:v>
                </c:pt>
                <c:pt idx="281">
                  <c:v>0.38115724015588343</c:v>
                </c:pt>
                <c:pt idx="282">
                  <c:v>0.43584112809149084</c:v>
                </c:pt>
                <c:pt idx="283">
                  <c:v>0.50504042955231332</c:v>
                </c:pt>
                <c:pt idx="284">
                  <c:v>0.56323837194205872</c:v>
                </c:pt>
                <c:pt idx="285">
                  <c:v>0.5948420227901009</c:v>
                </c:pt>
                <c:pt idx="286">
                  <c:v>0.59247224766523066</c:v>
                </c:pt>
                <c:pt idx="287">
                  <c:v>0.53102703568649468</c:v>
                </c:pt>
                <c:pt idx="288">
                  <c:v>0.46916779426193006</c:v>
                </c:pt>
                <c:pt idx="289">
                  <c:v>0.42932989213727557</c:v>
                </c:pt>
                <c:pt idx="290">
                  <c:v>0.4139584690178964</c:v>
                </c:pt>
                <c:pt idx="291">
                  <c:v>0.41859032185674222</c:v>
                </c:pt>
                <c:pt idx="292">
                  <c:v>0.43688807569414567</c:v>
                </c:pt>
                <c:pt idx="293">
                  <c:v>0.46059350203675209</c:v>
                </c:pt>
                <c:pt idx="294">
                  <c:v>0.47556214634152205</c:v>
                </c:pt>
                <c:pt idx="295">
                  <c:v>0.4965863693617148</c:v>
                </c:pt>
                <c:pt idx="296">
                  <c:v>0.5218525176785539</c:v>
                </c:pt>
                <c:pt idx="297">
                  <c:v>0.51557148621778026</c:v>
                </c:pt>
                <c:pt idx="298">
                  <c:v>0.50859293831169361</c:v>
                </c:pt>
                <c:pt idx="299">
                  <c:v>0.51869462410113543</c:v>
                </c:pt>
                <c:pt idx="300">
                  <c:v>0.55609008851554786</c:v>
                </c:pt>
                <c:pt idx="301">
                  <c:v>0.62343663961771378</c:v>
                </c:pt>
                <c:pt idx="302">
                  <c:v>0.70541117335014669</c:v>
                </c:pt>
                <c:pt idx="303">
                  <c:v>0.74562087027016122</c:v>
                </c:pt>
                <c:pt idx="304">
                  <c:v>0.71988735590772179</c:v>
                </c:pt>
                <c:pt idx="305">
                  <c:v>0.68838017600690071</c:v>
                </c:pt>
                <c:pt idx="306">
                  <c:v>0.64088131064363785</c:v>
                </c:pt>
                <c:pt idx="307">
                  <c:v>0.60774102416595999</c:v>
                </c:pt>
                <c:pt idx="308">
                  <c:v>0.5884033013024732</c:v>
                </c:pt>
                <c:pt idx="309">
                  <c:v>0.60119648910184298</c:v>
                </c:pt>
                <c:pt idx="310">
                  <c:v>0.60365937444618067</c:v>
                </c:pt>
                <c:pt idx="311">
                  <c:v>0.60394773005931401</c:v>
                </c:pt>
                <c:pt idx="312">
                  <c:v>0.6058877860993217</c:v>
                </c:pt>
                <c:pt idx="313">
                  <c:v>0.60972848022519988</c:v>
                </c:pt>
                <c:pt idx="314">
                  <c:v>0.61477853202934329</c:v>
                </c:pt>
                <c:pt idx="315">
                  <c:v>0.62221262573096336</c:v>
                </c:pt>
                <c:pt idx="316">
                  <c:v>0.63130095273563702</c:v>
                </c:pt>
                <c:pt idx="317">
                  <c:v>0.63953332367486504</c:v>
                </c:pt>
                <c:pt idx="318">
                  <c:v>0.64215778804630341</c:v>
                </c:pt>
                <c:pt idx="319">
                  <c:v>0.63195709401505884</c:v>
                </c:pt>
                <c:pt idx="320">
                  <c:v>0.60092266239815961</c:v>
                </c:pt>
                <c:pt idx="321">
                  <c:v>0.54639121629340104</c:v>
                </c:pt>
                <c:pt idx="322">
                  <c:v>0.47836877774751319</c:v>
                </c:pt>
                <c:pt idx="323">
                  <c:v>0.43065420720936409</c:v>
                </c:pt>
                <c:pt idx="324">
                  <c:v>0.42331036923289866</c:v>
                </c:pt>
                <c:pt idx="325">
                  <c:v>0.43771447413977693</c:v>
                </c:pt>
                <c:pt idx="326">
                  <c:v>0.43482316610951194</c:v>
                </c:pt>
                <c:pt idx="327">
                  <c:v>0.40374859499560822</c:v>
                </c:pt>
                <c:pt idx="328">
                  <c:v>0.3811803253228962</c:v>
                </c:pt>
                <c:pt idx="329">
                  <c:v>0.3888153633049799</c:v>
                </c:pt>
                <c:pt idx="330">
                  <c:v>0.41588656920010608</c:v>
                </c:pt>
                <c:pt idx="331">
                  <c:v>0.43550215365049594</c:v>
                </c:pt>
                <c:pt idx="332">
                  <c:v>0.44161426051630243</c:v>
                </c:pt>
                <c:pt idx="333">
                  <c:v>0.43799806547136461</c:v>
                </c:pt>
                <c:pt idx="334">
                  <c:v>0.4311304694988885</c:v>
                </c:pt>
                <c:pt idx="335">
                  <c:v>0.42613963271752203</c:v>
                </c:pt>
                <c:pt idx="336">
                  <c:v>0.42398812057712132</c:v>
                </c:pt>
                <c:pt idx="337">
                  <c:v>0.42262187432558868</c:v>
                </c:pt>
                <c:pt idx="338">
                  <c:v>0.42053439604453802</c:v>
                </c:pt>
                <c:pt idx="339">
                  <c:v>0.41898833440735594</c:v>
                </c:pt>
                <c:pt idx="340">
                  <c:v>0.42017654196563931</c:v>
                </c:pt>
                <c:pt idx="341">
                  <c:v>0.42345325118258054</c:v>
                </c:pt>
                <c:pt idx="342">
                  <c:v>0.42637415952687913</c:v>
                </c:pt>
                <c:pt idx="343">
                  <c:v>0.42724288888724271</c:v>
                </c:pt>
                <c:pt idx="344">
                  <c:v>0.42650556084611274</c:v>
                </c:pt>
                <c:pt idx="345">
                  <c:v>0.42519408938604797</c:v>
                </c:pt>
                <c:pt idx="346">
                  <c:v>0.42417276293110256</c:v>
                </c:pt>
                <c:pt idx="347">
                  <c:v>0.42391660282590843</c:v>
                </c:pt>
                <c:pt idx="348">
                  <c:v>0.42457609563371534</c:v>
                </c:pt>
                <c:pt idx="349">
                  <c:v>0.42618939853519006</c:v>
                </c:pt>
                <c:pt idx="350">
                  <c:v>0.42864278213043894</c:v>
                </c:pt>
                <c:pt idx="351">
                  <c:v>0.43109090816112139</c:v>
                </c:pt>
                <c:pt idx="352">
                  <c:v>0.43094640325255956</c:v>
                </c:pt>
                <c:pt idx="353">
                  <c:v>0.42306636326746277</c:v>
                </c:pt>
                <c:pt idx="354">
                  <c:v>0.40016029499020178</c:v>
                </c:pt>
                <c:pt idx="355">
                  <c:v>0.35568687109504632</c:v>
                </c:pt>
                <c:pt idx="356">
                  <c:v>0.2914786428078785</c:v>
                </c:pt>
                <c:pt idx="357">
                  <c:v>0.2425709041953171</c:v>
                </c:pt>
                <c:pt idx="358">
                  <c:v>0.2179099648848597</c:v>
                </c:pt>
                <c:pt idx="359">
                  <c:v>0.21057450624736193</c:v>
                </c:pt>
                <c:pt idx="360">
                  <c:v>0.21702419018116126</c:v>
                </c:pt>
                <c:pt idx="361">
                  <c:v>0.22752270111359149</c:v>
                </c:pt>
                <c:pt idx="362">
                  <c:v>0.23347056986999803</c:v>
                </c:pt>
                <c:pt idx="363">
                  <c:v>0.23606987337520496</c:v>
                </c:pt>
                <c:pt idx="364">
                  <c:v>0.23323906758157464</c:v>
                </c:pt>
                <c:pt idx="365">
                  <c:v>0.22504321682557915</c:v>
                </c:pt>
                <c:pt idx="366">
                  <c:v>0.22531380321137442</c:v>
                </c:pt>
                <c:pt idx="367">
                  <c:v>0.24026053865743618</c:v>
                </c:pt>
                <c:pt idx="368">
                  <c:v>0.2643611546762174</c:v>
                </c:pt>
                <c:pt idx="369">
                  <c:v>0.27348079363861466</c:v>
                </c:pt>
                <c:pt idx="370">
                  <c:v>0.28065721798215598</c:v>
                </c:pt>
                <c:pt idx="371">
                  <c:v>0.28039118326802082</c:v>
                </c:pt>
                <c:pt idx="372">
                  <c:v>0.28183064992106316</c:v>
                </c:pt>
                <c:pt idx="373">
                  <c:v>0.29250320788137396</c:v>
                </c:pt>
                <c:pt idx="374">
                  <c:v>0.31629568802672114</c:v>
                </c:pt>
                <c:pt idx="375">
                  <c:v>0.34019614329342873</c:v>
                </c:pt>
                <c:pt idx="376">
                  <c:v>0.32778056673140571</c:v>
                </c:pt>
                <c:pt idx="377">
                  <c:v>0.29575966614428389</c:v>
                </c:pt>
                <c:pt idx="378">
                  <c:v>0.26581017917008254</c:v>
                </c:pt>
                <c:pt idx="379">
                  <c:v>0.24247976610900185</c:v>
                </c:pt>
                <c:pt idx="380">
                  <c:v>0.22377105673166547</c:v>
                </c:pt>
                <c:pt idx="381">
                  <c:v>0.21070333371700428</c:v>
                </c:pt>
                <c:pt idx="382">
                  <c:v>0.20261136054416556</c:v>
                </c:pt>
                <c:pt idx="383">
                  <c:v>0.20110307395021063</c:v>
                </c:pt>
                <c:pt idx="384">
                  <c:v>0.20759552395622202</c:v>
                </c:pt>
                <c:pt idx="385">
                  <c:v>0.21722144278354968</c:v>
                </c:pt>
                <c:pt idx="386">
                  <c:v>0.22141955649459868</c:v>
                </c:pt>
                <c:pt idx="387">
                  <c:v>0.21854557753463047</c:v>
                </c:pt>
                <c:pt idx="388">
                  <c:v>0.21572007901161616</c:v>
                </c:pt>
                <c:pt idx="389">
                  <c:v>0.21640460868610878</c:v>
                </c:pt>
                <c:pt idx="390">
                  <c:v>0.22595166235991299</c:v>
                </c:pt>
                <c:pt idx="391">
                  <c:v>0.23478174220580966</c:v>
                </c:pt>
                <c:pt idx="392">
                  <c:v>0.25620978450846266</c:v>
                </c:pt>
                <c:pt idx="393">
                  <c:v>0.29456658493109233</c:v>
                </c:pt>
                <c:pt idx="394">
                  <c:v>0.34258786737415181</c:v>
                </c:pt>
                <c:pt idx="395">
                  <c:v>0.36691093194386754</c:v>
                </c:pt>
                <c:pt idx="396">
                  <c:v>0.31925762028086035</c:v>
                </c:pt>
                <c:pt idx="397">
                  <c:v>0.25599217413618913</c:v>
                </c:pt>
                <c:pt idx="398">
                  <c:v>0.22037110422228945</c:v>
                </c:pt>
                <c:pt idx="399">
                  <c:v>0.24557600823685044</c:v>
                </c:pt>
                <c:pt idx="400">
                  <c:v>0.35002576608495473</c:v>
                </c:pt>
                <c:pt idx="401">
                  <c:v>0.51609743933187258</c:v>
                </c:pt>
                <c:pt idx="402">
                  <c:v>0.63930651792358373</c:v>
                </c:pt>
                <c:pt idx="403">
                  <c:v>0.68370705448690949</c:v>
                </c:pt>
                <c:pt idx="404">
                  <c:v>0.64170713157308512</c:v>
                </c:pt>
                <c:pt idx="405">
                  <c:v>0.53110939878468999</c:v>
                </c:pt>
                <c:pt idx="406">
                  <c:v>0.43273317129696526</c:v>
                </c:pt>
                <c:pt idx="407">
                  <c:v>0.32917808326274922</c:v>
                </c:pt>
                <c:pt idx="408">
                  <c:v>0.24841417270330074</c:v>
                </c:pt>
                <c:pt idx="409">
                  <c:v>0.19594073089778674</c:v>
                </c:pt>
                <c:pt idx="410">
                  <c:v>0.16778601081572977</c:v>
                </c:pt>
                <c:pt idx="411">
                  <c:v>0.15372573521628968</c:v>
                </c:pt>
                <c:pt idx="412">
                  <c:v>0.14951121549626545</c:v>
                </c:pt>
                <c:pt idx="413">
                  <c:v>0.15139724094202872</c:v>
                </c:pt>
                <c:pt idx="414">
                  <c:v>0.15255901814744857</c:v>
                </c:pt>
                <c:pt idx="415">
                  <c:v>0.14969072703552802</c:v>
                </c:pt>
                <c:pt idx="416">
                  <c:v>0.14266344892163957</c:v>
                </c:pt>
                <c:pt idx="417">
                  <c:v>0.13424200132788136</c:v>
                </c:pt>
                <c:pt idx="418">
                  <c:v>0.12750582035130029</c:v>
                </c:pt>
                <c:pt idx="419">
                  <c:v>0.12499049687552984</c:v>
                </c:pt>
                <c:pt idx="420">
                  <c:v>0.1265225356987654</c:v>
                </c:pt>
                <c:pt idx="421">
                  <c:v>0.12927931642386989</c:v>
                </c:pt>
                <c:pt idx="422">
                  <c:v>0.13187294974645491</c:v>
                </c:pt>
                <c:pt idx="423">
                  <c:v>0.13392374637636145</c:v>
                </c:pt>
                <c:pt idx="424">
                  <c:v>0.1356166438842254</c:v>
                </c:pt>
                <c:pt idx="425">
                  <c:v>0.13637904215132846</c:v>
                </c:pt>
                <c:pt idx="426">
                  <c:v>0.13586945240033788</c:v>
                </c:pt>
                <c:pt idx="427">
                  <c:v>0.1329261017481792</c:v>
                </c:pt>
                <c:pt idx="428">
                  <c:v>0.12892119639535712</c:v>
                </c:pt>
                <c:pt idx="429">
                  <c:v>0.12635434839647908</c:v>
                </c:pt>
                <c:pt idx="430">
                  <c:v>0.12664211460241562</c:v>
                </c:pt>
                <c:pt idx="431">
                  <c:v>0.13002789318569441</c:v>
                </c:pt>
                <c:pt idx="432">
                  <c:v>0.13460992896596355</c:v>
                </c:pt>
                <c:pt idx="433">
                  <c:v>0.13967871117643502</c:v>
                </c:pt>
                <c:pt idx="434">
                  <c:v>0.14494101681132032</c:v>
                </c:pt>
                <c:pt idx="435">
                  <c:v>0.1489575015916654</c:v>
                </c:pt>
                <c:pt idx="436">
                  <c:v>0.15010548242461713</c:v>
                </c:pt>
                <c:pt idx="437">
                  <c:v>0.15098526059880005</c:v>
                </c:pt>
                <c:pt idx="438">
                  <c:v>0.15239315766652456</c:v>
                </c:pt>
                <c:pt idx="439">
                  <c:v>0.15428216573442116</c:v>
                </c:pt>
                <c:pt idx="440">
                  <c:v>0.15683888739331595</c:v>
                </c:pt>
                <c:pt idx="441">
                  <c:v>0.15877044052443737</c:v>
                </c:pt>
                <c:pt idx="442">
                  <c:v>0.16021991026736257</c:v>
                </c:pt>
                <c:pt idx="443">
                  <c:v>0.1618313299318469</c:v>
                </c:pt>
                <c:pt idx="444">
                  <c:v>0.16258897040098999</c:v>
                </c:pt>
                <c:pt idx="445">
                  <c:v>0.16316113669508228</c:v>
                </c:pt>
                <c:pt idx="446">
                  <c:v>0.16548623692206577</c:v>
                </c:pt>
                <c:pt idx="447">
                  <c:v>0.16848024554483543</c:v>
                </c:pt>
                <c:pt idx="448">
                  <c:v>0.17215989632992673</c:v>
                </c:pt>
                <c:pt idx="449">
                  <c:v>0.17643637768690681</c:v>
                </c:pt>
                <c:pt idx="450">
                  <c:v>0.18211047887035806</c:v>
                </c:pt>
                <c:pt idx="451">
                  <c:v>0.18904510836250527</c:v>
                </c:pt>
                <c:pt idx="452">
                  <c:v>0.19635174638918526</c:v>
                </c:pt>
                <c:pt idx="453">
                  <c:v>0.20282169563531591</c:v>
                </c:pt>
                <c:pt idx="454">
                  <c:v>0.20988211220830974</c:v>
                </c:pt>
                <c:pt idx="455">
                  <c:v>0.21492357741786017</c:v>
                </c:pt>
                <c:pt idx="456">
                  <c:v>0.21667112071554115</c:v>
                </c:pt>
                <c:pt idx="457">
                  <c:v>0.21940813154245745</c:v>
                </c:pt>
                <c:pt idx="458">
                  <c:v>0.22727868899760184</c:v>
                </c:pt>
                <c:pt idx="459">
                  <c:v>0.24597977100411733</c:v>
                </c:pt>
                <c:pt idx="460">
                  <c:v>0.28234783662072988</c:v>
                </c:pt>
                <c:pt idx="461">
                  <c:v>0.33453873375366078</c:v>
                </c:pt>
                <c:pt idx="462">
                  <c:v>0.39512226149680868</c:v>
                </c:pt>
                <c:pt idx="463">
                  <c:v>0.4438936688114144</c:v>
                </c:pt>
                <c:pt idx="464">
                  <c:v>0.44844818002659576</c:v>
                </c:pt>
                <c:pt idx="465">
                  <c:v>0.42102493026505888</c:v>
                </c:pt>
                <c:pt idx="466">
                  <c:v>0.3840222117265481</c:v>
                </c:pt>
                <c:pt idx="467">
                  <c:v>0.36517479851102369</c:v>
                </c:pt>
                <c:pt idx="468">
                  <c:v>0.35611371520843121</c:v>
                </c:pt>
                <c:pt idx="469">
                  <c:v>0.32065043792792847</c:v>
                </c:pt>
                <c:pt idx="470">
                  <c:v>0.26658619813582013</c:v>
                </c:pt>
                <c:pt idx="471">
                  <c:v>0.22433615868263238</c:v>
                </c:pt>
                <c:pt idx="472">
                  <c:v>0.19471562019896133</c:v>
                </c:pt>
                <c:pt idx="473">
                  <c:v>0.16903229205598727</c:v>
                </c:pt>
                <c:pt idx="474">
                  <c:v>0.13807628863368795</c:v>
                </c:pt>
                <c:pt idx="475">
                  <c:v>0.10981816808398695</c:v>
                </c:pt>
                <c:pt idx="476">
                  <c:v>9.2557886271117912E-2</c:v>
                </c:pt>
                <c:pt idx="477">
                  <c:v>8.7458780556299395E-2</c:v>
                </c:pt>
                <c:pt idx="478">
                  <c:v>8.992805701350666E-2</c:v>
                </c:pt>
                <c:pt idx="479">
                  <c:v>9.1929650519319159E-2</c:v>
                </c:pt>
                <c:pt idx="480">
                  <c:v>8.9649361900948812E-2</c:v>
                </c:pt>
                <c:pt idx="481">
                  <c:v>8.6400064672832497E-2</c:v>
                </c:pt>
                <c:pt idx="482">
                  <c:v>8.4676173140974628E-2</c:v>
                </c:pt>
                <c:pt idx="483">
                  <c:v>8.3952523672593912E-2</c:v>
                </c:pt>
              </c:numCache>
            </c:numRef>
          </c:xVal>
          <c:yVal>
            <c:numRef>
              <c:f>Data!$BZ$2:$BZ$485</c:f>
              <c:numCache>
                <c:formatCode>0.0%</c:formatCode>
                <c:ptCount val="484"/>
                <c:pt idx="0">
                  <c:v>1.5221463110316753</c:v>
                </c:pt>
                <c:pt idx="1">
                  <c:v>1.454893225670888</c:v>
                </c:pt>
                <c:pt idx="2">
                  <c:v>1.4012008889359768</c:v>
                </c:pt>
                <c:pt idx="3">
                  <c:v>1.3725932876800471</c:v>
                </c:pt>
                <c:pt idx="4">
                  <c:v>1.3707976237843349</c:v>
                </c:pt>
                <c:pt idx="5">
                  <c:v>1.3857823679356749</c:v>
                </c:pt>
                <c:pt idx="6">
                  <c:v>1.4015255244215332</c:v>
                </c:pt>
                <c:pt idx="7">
                  <c:v>1.4013616513688483</c:v>
                </c:pt>
                <c:pt idx="8">
                  <c:v>1.369984370442878</c:v>
                </c:pt>
                <c:pt idx="9">
                  <c:v>1.2991159645558978</c:v>
                </c:pt>
                <c:pt idx="10">
                  <c:v>1.1914649015799967</c:v>
                </c:pt>
                <c:pt idx="11">
                  <c:v>1.0626482493653953</c:v>
                </c:pt>
                <c:pt idx="12">
                  <c:v>0.93489200730984523</c:v>
                </c:pt>
                <c:pt idx="13">
                  <c:v>0.82757522515693871</c:v>
                </c:pt>
                <c:pt idx="14">
                  <c:v>0.75013000196757984</c:v>
                </c:pt>
                <c:pt idx="15">
                  <c:v>0.70252666904215477</c:v>
                </c:pt>
                <c:pt idx="16">
                  <c:v>0.68090290599282188</c:v>
                </c:pt>
                <c:pt idx="17">
                  <c:v>0.68190977228090199</c:v>
                </c:pt>
                <c:pt idx="18">
                  <c:v>0.70224951337133723</c:v>
                </c:pt>
                <c:pt idx="19">
                  <c:v>0.73765960407270614</c:v>
                </c:pt>
                <c:pt idx="20">
                  <c:v>0.78043844026809628</c:v>
                </c:pt>
                <c:pt idx="21">
                  <c:v>0.81952678553246605</c:v>
                </c:pt>
                <c:pt idx="22">
                  <c:v>0.84444050885313193</c:v>
                </c:pt>
                <c:pt idx="23">
                  <c:v>0.84982081197592219</c:v>
                </c:pt>
                <c:pt idx="24">
                  <c:v>0.83636590827802326</c:v>
                </c:pt>
                <c:pt idx="25">
                  <c:v>0.80948657986161754</c:v>
                </c:pt>
                <c:pt idx="26">
                  <c:v>0.77638542309977998</c:v>
                </c:pt>
                <c:pt idx="27">
                  <c:v>0.74246278157713153</c:v>
                </c:pt>
                <c:pt idx="28">
                  <c:v>0.71031812196306043</c:v>
                </c:pt>
                <c:pt idx="29">
                  <c:v>0.6805778747584964</c:v>
                </c:pt>
                <c:pt idx="30">
                  <c:v>0.65366042702287652</c:v>
                </c:pt>
                <c:pt idx="31">
                  <c:v>0.63023681273242604</c:v>
                </c:pt>
                <c:pt idx="32">
                  <c:v>0.61126145763984407</c:v>
                </c:pt>
                <c:pt idx="33">
                  <c:v>0.59756904401221134</c:v>
                </c:pt>
                <c:pt idx="34">
                  <c:v>0.58877429047450835</c:v>
                </c:pt>
                <c:pt idx="35">
                  <c:v>0.58227729519450266</c:v>
                </c:pt>
                <c:pt idx="36">
                  <c:v>0.57484498007985085</c:v>
                </c:pt>
                <c:pt idx="37">
                  <c:v>0.56576982864025904</c:v>
                </c:pt>
                <c:pt idx="38">
                  <c:v>0.55836255618955399</c:v>
                </c:pt>
                <c:pt idx="39">
                  <c:v>0.55834768712395877</c:v>
                </c:pt>
                <c:pt idx="40">
                  <c:v>0.57109561439258039</c:v>
                </c:pt>
                <c:pt idx="41">
                  <c:v>0.59874538901373497</c:v>
                </c:pt>
                <c:pt idx="42">
                  <c:v>0.63841653507489005</c:v>
                </c:pt>
                <c:pt idx="43">
                  <c:v>0.68416746287294317</c:v>
                </c:pt>
                <c:pt idx="44">
                  <c:v>0.72931098309104703</c:v>
                </c:pt>
                <c:pt idx="45">
                  <c:v>0.76761660716774605</c:v>
                </c:pt>
                <c:pt idx="46">
                  <c:v>0.79551480313646383</c:v>
                </c:pt>
                <c:pt idx="47">
                  <c:v>0.81416044932176057</c:v>
                </c:pt>
                <c:pt idx="48">
                  <c:v>0.82853006920029171</c:v>
                </c:pt>
                <c:pt idx="49">
                  <c:v>0.84378179695138056</c:v>
                </c:pt>
                <c:pt idx="50">
                  <c:v>0.86311272220299218</c:v>
                </c:pt>
                <c:pt idx="51">
                  <c:v>0.88808095477486526</c:v>
                </c:pt>
                <c:pt idx="52">
                  <c:v>0.92039609532437239</c:v>
                </c:pt>
                <c:pt idx="53">
                  <c:v>0.96125776403417529</c:v>
                </c:pt>
                <c:pt idx="54">
                  <c:v>1.0107972082407519</c:v>
                </c:pt>
                <c:pt idx="55">
                  <c:v>1.06806860206706</c:v>
                </c:pt>
                <c:pt idx="56">
                  <c:v>1.1275841073802482</c:v>
                </c:pt>
                <c:pt idx="57">
                  <c:v>1.1794685644530007</c:v>
                </c:pt>
                <c:pt idx="58">
                  <c:v>1.2151938108844713</c:v>
                </c:pt>
                <c:pt idx="59">
                  <c:v>1.2323857212465668</c:v>
                </c:pt>
                <c:pt idx="60">
                  <c:v>1.2357869419311995</c:v>
                </c:pt>
                <c:pt idx="61">
                  <c:v>1.2354031911161558</c:v>
                </c:pt>
                <c:pt idx="62">
                  <c:v>1.2383792234293622</c:v>
                </c:pt>
                <c:pt idx="63">
                  <c:v>1.2447998496689701</c:v>
                </c:pt>
                <c:pt idx="64">
                  <c:v>1.2502702170296711</c:v>
                </c:pt>
                <c:pt idx="65">
                  <c:v>1.2493123605189569</c:v>
                </c:pt>
                <c:pt idx="66">
                  <c:v>1.2408896120730997</c:v>
                </c:pt>
                <c:pt idx="67">
                  <c:v>1.2319911542171109</c:v>
                </c:pt>
                <c:pt idx="68">
                  <c:v>1.2365063151024782</c:v>
                </c:pt>
                <c:pt idx="69">
                  <c:v>1.2690978827472061</c:v>
                </c:pt>
                <c:pt idx="70">
                  <c:v>1.3356851788168089</c:v>
                </c:pt>
                <c:pt idx="71">
                  <c:v>1.429932459221102</c:v>
                </c:pt>
                <c:pt idx="72">
                  <c:v>1.5350534367245221</c:v>
                </c:pt>
                <c:pt idx="73">
                  <c:v>1.6226328933924381</c:v>
                </c:pt>
                <c:pt idx="74">
                  <c:v>1.6582406688896414</c:v>
                </c:pt>
                <c:pt idx="75">
                  <c:v>1.6264686079966852</c:v>
                </c:pt>
                <c:pt idx="76">
                  <c:v>1.6095144314636713</c:v>
                </c:pt>
                <c:pt idx="77">
                  <c:v>1.5881964334893299</c:v>
                </c:pt>
                <c:pt idx="78">
                  <c:v>1.5637170667944871</c:v>
                </c:pt>
                <c:pt idx="79">
                  <c:v>1.5776051572949161</c:v>
                </c:pt>
                <c:pt idx="80">
                  <c:v>1.6566139889618741</c:v>
                </c:pt>
                <c:pt idx="81">
                  <c:v>1.7131384117493464</c:v>
                </c:pt>
                <c:pt idx="82">
                  <c:v>1.7587499937995763</c:v>
                </c:pt>
                <c:pt idx="83">
                  <c:v>1.8188292127610315</c:v>
                </c:pt>
                <c:pt idx="84">
                  <c:v>1.8930550258881143</c:v>
                </c:pt>
                <c:pt idx="85">
                  <c:v>1.9462028257804584</c:v>
                </c:pt>
                <c:pt idx="86">
                  <c:v>1.9210615274307354</c:v>
                </c:pt>
                <c:pt idx="87">
                  <c:v>1.7835354019427094</c:v>
                </c:pt>
                <c:pt idx="88">
                  <c:v>1.5580210479653511</c:v>
                </c:pt>
                <c:pt idx="89">
                  <c:v>1.3162590968372108</c:v>
                </c:pt>
                <c:pt idx="90">
                  <c:v>1.1319691267850889</c:v>
                </c:pt>
                <c:pt idx="91">
                  <c:v>1.0549002256462618</c:v>
                </c:pt>
                <c:pt idx="92">
                  <c:v>1.0957239218253476</c:v>
                </c:pt>
                <c:pt idx="93">
                  <c:v>1.2193705629014706</c:v>
                </c:pt>
                <c:pt idx="94">
                  <c:v>1.3642854973315861</c:v>
                </c:pt>
                <c:pt idx="95">
                  <c:v>1.481787053346074</c:v>
                </c:pt>
                <c:pt idx="96">
                  <c:v>1.5518639226410913</c:v>
                </c:pt>
                <c:pt idx="97">
                  <c:v>1.5777311125682991</c:v>
                </c:pt>
                <c:pt idx="98">
                  <c:v>1.5727995392422041</c:v>
                </c:pt>
                <c:pt idx="99">
                  <c:v>1.550206825483013</c:v>
                </c:pt>
                <c:pt idx="100">
                  <c:v>1.5184548604545753</c:v>
                </c:pt>
                <c:pt idx="101">
                  <c:v>1.4820565823871086</c:v>
                </c:pt>
                <c:pt idx="102">
                  <c:v>1.4447763160549789</c:v>
                </c:pt>
                <c:pt idx="103">
                  <c:v>1.4128530317371812</c:v>
                </c:pt>
                <c:pt idx="104">
                  <c:v>1.395038259569974</c:v>
                </c:pt>
                <c:pt idx="105">
                  <c:v>1.3991152946317198</c:v>
                </c:pt>
                <c:pt idx="106">
                  <c:v>1.4272927937303703</c:v>
                </c:pt>
                <c:pt idx="107">
                  <c:v>1.4729209646608141</c:v>
                </c:pt>
                <c:pt idx="108">
                  <c:v>1.5189175047976928</c:v>
                </c:pt>
                <c:pt idx="109">
                  <c:v>1.5402780898603661</c:v>
                </c:pt>
                <c:pt idx="110">
                  <c:v>1.5138957876158705</c:v>
                </c:pt>
                <c:pt idx="111">
                  <c:v>1.435075185393941</c:v>
                </c:pt>
                <c:pt idx="112">
                  <c:v>1.3303261379761484</c:v>
                </c:pt>
                <c:pt idx="113">
                  <c:v>1.2387125063950319</c:v>
                </c:pt>
                <c:pt idx="114">
                  <c:v>1.1892622462300864</c:v>
                </c:pt>
                <c:pt idx="115">
                  <c:v>1.1856435740898699</c:v>
                </c:pt>
                <c:pt idx="116">
                  <c:v>1.206897365324378</c:v>
                </c:pt>
                <c:pt idx="117">
                  <c:v>1.2194554588047914</c:v>
                </c:pt>
                <c:pt idx="118">
                  <c:v>1.1972278304713009</c:v>
                </c:pt>
                <c:pt idx="119">
                  <c:v>1.1377583159498712</c:v>
                </c:pt>
                <c:pt idx="120">
                  <c:v>1.0597786516962462</c:v>
                </c:pt>
                <c:pt idx="121">
                  <c:v>0.99152702729469944</c:v>
                </c:pt>
                <c:pt idx="122">
                  <c:v>0.95221599874525287</c:v>
                </c:pt>
                <c:pt idx="123">
                  <c:v>0.94849125720636096</c:v>
                </c:pt>
                <c:pt idx="124">
                  <c:v>0.96885704718577048</c:v>
                </c:pt>
                <c:pt idx="125">
                  <c:v>0.99512910790648923</c:v>
                </c:pt>
                <c:pt idx="126">
                  <c:v>1.0222021114354016</c:v>
                </c:pt>
                <c:pt idx="127">
                  <c:v>1.0560742516313313</c:v>
                </c:pt>
                <c:pt idx="128">
                  <c:v>1.1017698628265231</c:v>
                </c:pt>
                <c:pt idx="129">
                  <c:v>1.1595883596353038</c:v>
                </c:pt>
                <c:pt idx="130">
                  <c:v>1.2223371502854798</c:v>
                </c:pt>
                <c:pt idx="131">
                  <c:v>1.2744868189965544</c:v>
                </c:pt>
                <c:pt idx="132">
                  <c:v>1.2974194362568199</c:v>
                </c:pt>
                <c:pt idx="133">
                  <c:v>1.2811840991290695</c:v>
                </c:pt>
                <c:pt idx="134">
                  <c:v>1.2297186330366243</c:v>
                </c:pt>
                <c:pt idx="135">
                  <c:v>1.1681872250504099</c:v>
                </c:pt>
                <c:pt idx="136">
                  <c:v>1.1298498391589127</c:v>
                </c:pt>
                <c:pt idx="137">
                  <c:v>1.1429335537400118</c:v>
                </c:pt>
                <c:pt idx="138">
                  <c:v>1.2204691020854463</c:v>
                </c:pt>
                <c:pt idx="139">
                  <c:v>1.3531605828799178</c:v>
                </c:pt>
                <c:pt idx="140">
                  <c:v>1.511704851458511</c:v>
                </c:pt>
                <c:pt idx="141">
                  <c:v>1.662921640465006</c:v>
                </c:pt>
                <c:pt idx="142">
                  <c:v>1.7911022455271546</c:v>
                </c:pt>
                <c:pt idx="143">
                  <c:v>1.8802459071101294</c:v>
                </c:pt>
                <c:pt idx="144">
                  <c:v>1.8776451540467467</c:v>
                </c:pt>
                <c:pt idx="145">
                  <c:v>1.7175835414479275</c:v>
                </c:pt>
                <c:pt idx="146">
                  <c:v>1.4058433244227457</c:v>
                </c:pt>
                <c:pt idx="147">
                  <c:v>1.0298244232425342</c:v>
                </c:pt>
                <c:pt idx="148">
                  <c:v>0.69252041409559184</c:v>
                </c:pt>
                <c:pt idx="149">
                  <c:v>0.46112073785206864</c:v>
                </c:pt>
                <c:pt idx="150">
                  <c:v>0.35414712995294562</c:v>
                </c:pt>
                <c:pt idx="151">
                  <c:v>0.35570811654199247</c:v>
                </c:pt>
                <c:pt idx="152">
                  <c:v>0.43886204151156272</c:v>
                </c:pt>
                <c:pt idx="153">
                  <c:v>0.59083421182151752</c:v>
                </c:pt>
                <c:pt idx="154">
                  <c:v>0.80205031254550296</c:v>
                </c:pt>
                <c:pt idx="155">
                  <c:v>1.0390802816442739</c:v>
                </c:pt>
                <c:pt idx="156">
                  <c:v>1.2481774748361432</c:v>
                </c:pt>
                <c:pt idx="157">
                  <c:v>1.3966568495613154</c:v>
                </c:pt>
                <c:pt idx="158">
                  <c:v>1.4878525581034767</c:v>
                </c:pt>
                <c:pt idx="159">
                  <c:v>1.546945136772405</c:v>
                </c:pt>
                <c:pt idx="160">
                  <c:v>1.6011069213215676</c:v>
                </c:pt>
                <c:pt idx="161">
                  <c:v>1.6609314515836255</c:v>
                </c:pt>
                <c:pt idx="162">
                  <c:v>1.7059464692976396</c:v>
                </c:pt>
                <c:pt idx="163">
                  <c:v>1.7140029015970801</c:v>
                </c:pt>
                <c:pt idx="164">
                  <c:v>1.6693641508293242</c:v>
                </c:pt>
                <c:pt idx="165">
                  <c:v>1.5715652031408811</c:v>
                </c:pt>
                <c:pt idx="166">
                  <c:v>1.436725251308596</c:v>
                </c:pt>
                <c:pt idx="167">
                  <c:v>1.2981973233074309</c:v>
                </c:pt>
                <c:pt idx="168">
                  <c:v>1.1853609275048222</c:v>
                </c:pt>
                <c:pt idx="169">
                  <c:v>1.1044976680089873</c:v>
                </c:pt>
                <c:pt idx="170">
                  <c:v>1.0419542318031012</c:v>
                </c:pt>
                <c:pt idx="171">
                  <c:v>0.9807194093596715</c:v>
                </c:pt>
                <c:pt idx="172">
                  <c:v>0.91582201527052465</c:v>
                </c:pt>
                <c:pt idx="173">
                  <c:v>0.85805672134395372</c:v>
                </c:pt>
                <c:pt idx="174">
                  <c:v>0.82347146320490772</c:v>
                </c:pt>
                <c:pt idx="175">
                  <c:v>0.82627527603827222</c:v>
                </c:pt>
                <c:pt idx="176">
                  <c:v>0.87583201553733081</c:v>
                </c:pt>
                <c:pt idx="177">
                  <c:v>0.97147978002990942</c:v>
                </c:pt>
                <c:pt idx="178">
                  <c:v>1.0935526755859972</c:v>
                </c:pt>
                <c:pt idx="179">
                  <c:v>1.2014718377175446</c:v>
                </c:pt>
                <c:pt idx="180">
                  <c:v>1.247438737948918</c:v>
                </c:pt>
                <c:pt idx="181">
                  <c:v>1.2108420747115904</c:v>
                </c:pt>
                <c:pt idx="182">
                  <c:v>1.1202699022300115</c:v>
                </c:pt>
                <c:pt idx="183">
                  <c:v>1.0477392389587599</c:v>
                </c:pt>
                <c:pt idx="184">
                  <c:v>1.046035394304957</c:v>
                </c:pt>
                <c:pt idx="185">
                  <c:v>1.1150190905516397</c:v>
                </c:pt>
                <c:pt idx="186">
                  <c:v>1.2194551694848297</c:v>
                </c:pt>
                <c:pt idx="187">
                  <c:v>1.3415768566635207</c:v>
                </c:pt>
                <c:pt idx="188">
                  <c:v>1.4969398008686532</c:v>
                </c:pt>
                <c:pt idx="189">
                  <c:v>1.7032149209102223</c:v>
                </c:pt>
                <c:pt idx="190">
                  <c:v>1.922693393249949</c:v>
                </c:pt>
                <c:pt idx="191">
                  <c:v>2.0768556399620883</c:v>
                </c:pt>
                <c:pt idx="192">
                  <c:v>2.1315339951719032</c:v>
                </c:pt>
                <c:pt idx="193">
                  <c:v>2.1261101436129914</c:v>
                </c:pt>
                <c:pt idx="194">
                  <c:v>2.1354049662626045</c:v>
                </c:pt>
                <c:pt idx="195">
                  <c:v>2.1890199877102945</c:v>
                </c:pt>
                <c:pt idx="196">
                  <c:v>2.2448160860707276</c:v>
                </c:pt>
                <c:pt idx="197">
                  <c:v>2.2318067007666973</c:v>
                </c:pt>
                <c:pt idx="198">
                  <c:v>2.1264360928788273</c:v>
                </c:pt>
                <c:pt idx="199">
                  <c:v>1.9538917442886052</c:v>
                </c:pt>
                <c:pt idx="200">
                  <c:v>1.7435825713228499</c:v>
                </c:pt>
                <c:pt idx="201">
                  <c:v>1.5162860328629957</c:v>
                </c:pt>
                <c:pt idx="202">
                  <c:v>1.2854549410677714</c:v>
                </c:pt>
                <c:pt idx="203">
                  <c:v>1.0617128556109556</c:v>
                </c:pt>
                <c:pt idx="204">
                  <c:v>0.85908303280856402</c:v>
                </c:pt>
                <c:pt idx="205">
                  <c:v>0.69296506544598535</c:v>
                </c:pt>
                <c:pt idx="206">
                  <c:v>0.57199426977405976</c:v>
                </c:pt>
                <c:pt idx="207">
                  <c:v>0.4961854555788292</c:v>
                </c:pt>
                <c:pt idx="208">
                  <c:v>0.45919260445348664</c:v>
                </c:pt>
                <c:pt idx="209">
                  <c:v>0.45325680002108804</c:v>
                </c:pt>
                <c:pt idx="210">
                  <c:v>0.47251169346049443</c:v>
                </c:pt>
                <c:pt idx="211">
                  <c:v>0.512704473652702</c:v>
                </c:pt>
                <c:pt idx="212">
                  <c:v>0.56988709709615337</c:v>
                </c:pt>
                <c:pt idx="213">
                  <c:v>0.6387463925103013</c:v>
                </c:pt>
                <c:pt idx="214">
                  <c:v>0.71260963316517334</c:v>
                </c:pt>
                <c:pt idx="215">
                  <c:v>0.78438272336018322</c:v>
                </c:pt>
                <c:pt idx="216">
                  <c:v>0.84779198763639452</c:v>
                </c:pt>
                <c:pt idx="217">
                  <c:v>0.89813094283474171</c:v>
                </c:pt>
                <c:pt idx="218">
                  <c:v>0.93263614173317955</c:v>
                </c:pt>
                <c:pt idx="219">
                  <c:v>0.95038473466510043</c:v>
                </c:pt>
                <c:pt idx="220">
                  <c:v>0.95191339099143468</c:v>
                </c:pt>
                <c:pt idx="221">
                  <c:v>0.94049032152858558</c:v>
                </c:pt>
                <c:pt idx="222">
                  <c:v>0.9225863975114974</c:v>
                </c:pt>
                <c:pt idx="223">
                  <c:v>0.9055273741952784</c:v>
                </c:pt>
                <c:pt idx="224">
                  <c:v>0.89403831983046733</c:v>
                </c:pt>
                <c:pt idx="225">
                  <c:v>0.8900807009154702</c:v>
                </c:pt>
                <c:pt idx="226">
                  <c:v>0.89551201898117427</c:v>
                </c:pt>
                <c:pt idx="227">
                  <c:v>0.91032237293396168</c:v>
                </c:pt>
                <c:pt idx="228">
                  <c:v>0.93140297759844615</c:v>
                </c:pt>
                <c:pt idx="229">
                  <c:v>0.95334928000437458</c:v>
                </c:pt>
                <c:pt idx="230">
                  <c:v>0.97295050948452377</c:v>
                </c:pt>
                <c:pt idx="231">
                  <c:v>0.98949884751683148</c:v>
                </c:pt>
                <c:pt idx="232">
                  <c:v>1.0014817328837671</c:v>
                </c:pt>
                <c:pt idx="233">
                  <c:v>1.0042680145916003</c:v>
                </c:pt>
                <c:pt idx="234">
                  <c:v>0.99166166770721709</c:v>
                </c:pt>
                <c:pt idx="235">
                  <c:v>0.9600984896336896</c:v>
                </c:pt>
                <c:pt idx="236">
                  <c:v>0.91559114535833075</c:v>
                </c:pt>
                <c:pt idx="237">
                  <c:v>0.87347856783961209</c:v>
                </c:pt>
                <c:pt idx="238">
                  <c:v>0.85006279351779623</c:v>
                </c:pt>
                <c:pt idx="239">
                  <c:v>0.85329199234020159</c:v>
                </c:pt>
                <c:pt idx="240">
                  <c:v>0.88100430524853734</c:v>
                </c:pt>
                <c:pt idx="241">
                  <c:v>0.92433385559405457</c:v>
                </c:pt>
                <c:pt idx="242">
                  <c:v>0.9726743848960161</c:v>
                </c:pt>
                <c:pt idx="243">
                  <c:v>1.0169478537916083</c:v>
                </c:pt>
                <c:pt idx="244">
                  <c:v>1.0513455200961284</c:v>
                </c:pt>
                <c:pt idx="245">
                  <c:v>1.0732031518850431</c:v>
                </c:pt>
                <c:pt idx="246">
                  <c:v>1.0808457551197534</c:v>
                </c:pt>
                <c:pt idx="247">
                  <c:v>1.0725744119124332</c:v>
                </c:pt>
                <c:pt idx="248">
                  <c:v>1.0490374928365809</c:v>
                </c:pt>
                <c:pt idx="249">
                  <c:v>1.0171205648072732</c:v>
                </c:pt>
                <c:pt idx="250">
                  <c:v>0.98964384084397516</c:v>
                </c:pt>
                <c:pt idx="251">
                  <c:v>0.98154913308429814</c:v>
                </c:pt>
                <c:pt idx="252">
                  <c:v>1.0017384929839894</c:v>
                </c:pt>
                <c:pt idx="253">
                  <c:v>1.0460331510365743</c:v>
                </c:pt>
                <c:pt idx="254">
                  <c:v>1.098390996983885</c:v>
                </c:pt>
                <c:pt idx="255">
                  <c:v>1.1388821318300821</c:v>
                </c:pt>
                <c:pt idx="256">
                  <c:v>1.1540981315921219</c:v>
                </c:pt>
                <c:pt idx="257">
                  <c:v>1.1439543198560218</c:v>
                </c:pt>
                <c:pt idx="258">
                  <c:v>1.1193621983367465</c:v>
                </c:pt>
                <c:pt idx="259">
                  <c:v>1.0920700108277219</c:v>
                </c:pt>
                <c:pt idx="260">
                  <c:v>1.0690659101422435</c:v>
                </c:pt>
                <c:pt idx="261">
                  <c:v>1.0526724491128099</c:v>
                </c:pt>
                <c:pt idx="262">
                  <c:v>1.0436148617691106</c:v>
                </c:pt>
                <c:pt idx="263">
                  <c:v>1.0443004176310895</c:v>
                </c:pt>
                <c:pt idx="264">
                  <c:v>1.0604677536491081</c:v>
                </c:pt>
                <c:pt idx="265">
                  <c:v>1.099934562381446</c:v>
                </c:pt>
                <c:pt idx="266">
                  <c:v>1.1677723982230206</c:v>
                </c:pt>
                <c:pt idx="267">
                  <c:v>1.2588116012310848</c:v>
                </c:pt>
                <c:pt idx="268">
                  <c:v>1.3514434302977185</c:v>
                </c:pt>
                <c:pt idx="269">
                  <c:v>1.4097348651156083</c:v>
                </c:pt>
                <c:pt idx="270">
                  <c:v>1.4004813055192524</c:v>
                </c:pt>
                <c:pt idx="271">
                  <c:v>1.3197696924991402</c:v>
                </c:pt>
                <c:pt idx="272">
                  <c:v>1.1905381664969454</c:v>
                </c:pt>
                <c:pt idx="273">
                  <c:v>1.0460860763594746</c:v>
                </c:pt>
                <c:pt idx="274">
                  <c:v>0.91895274657433079</c:v>
                </c:pt>
                <c:pt idx="275">
                  <c:v>0.83533126809266534</c:v>
                </c:pt>
                <c:pt idx="276">
                  <c:v>0.80935844600198903</c:v>
                </c:pt>
                <c:pt idx="277">
                  <c:v>0.8400291423759686</c:v>
                </c:pt>
                <c:pt idx="278">
                  <c:v>0.91526059197416643</c:v>
                </c:pt>
                <c:pt idx="279">
                  <c:v>1.0223741576858476</c:v>
                </c:pt>
                <c:pt idx="280">
                  <c:v>1.1568297868831112</c:v>
                </c:pt>
                <c:pt idx="281">
                  <c:v>1.3219526010199811</c:v>
                </c:pt>
                <c:pt idx="282">
                  <c:v>1.5119118418828297</c:v>
                </c:pt>
                <c:pt idx="283">
                  <c:v>1.6988402283262027</c:v>
                </c:pt>
                <c:pt idx="284">
                  <c:v>1.8378889449536682</c:v>
                </c:pt>
                <c:pt idx="285">
                  <c:v>1.8900264758665444</c:v>
                </c:pt>
                <c:pt idx="286">
                  <c:v>1.8419905846385838</c:v>
                </c:pt>
                <c:pt idx="287">
                  <c:v>1.7158397540123296</c:v>
                </c:pt>
                <c:pt idx="288">
                  <c:v>1.5653074645912664</c:v>
                </c:pt>
                <c:pt idx="289">
                  <c:v>1.4398642389464782</c:v>
                </c:pt>
                <c:pt idx="290">
                  <c:v>1.3638086655584802</c:v>
                </c:pt>
                <c:pt idx="291">
                  <c:v>1.3349658314286854</c:v>
                </c:pt>
                <c:pt idx="292">
                  <c:v>1.3335580325120282</c:v>
                </c:pt>
                <c:pt idx="293">
                  <c:v>1.3331244366054793</c:v>
                </c:pt>
                <c:pt idx="294">
                  <c:v>1.3102560214962122</c:v>
                </c:pt>
                <c:pt idx="295">
                  <c:v>1.2521550188040542</c:v>
                </c:pt>
                <c:pt idx="296">
                  <c:v>1.1598946031270057</c:v>
                </c:pt>
                <c:pt idx="297">
                  <c:v>1.0561774970111562</c:v>
                </c:pt>
                <c:pt idx="298">
                  <c:v>0.9909955549284537</c:v>
                </c:pt>
                <c:pt idx="299">
                  <c:v>1.0130554337316608</c:v>
                </c:pt>
                <c:pt idx="300">
                  <c:v>1.1423746541655286</c:v>
                </c:pt>
                <c:pt idx="301">
                  <c:v>1.3532284955536407</c:v>
                </c:pt>
                <c:pt idx="302">
                  <c:v>1.5744414750392317</c:v>
                </c:pt>
                <c:pt idx="303">
                  <c:v>1.7190182428373939</c:v>
                </c:pt>
                <c:pt idx="304">
                  <c:v>1.7426524301808299</c:v>
                </c:pt>
                <c:pt idx="305">
                  <c:v>1.6678664086793482</c:v>
                </c:pt>
                <c:pt idx="306">
                  <c:v>1.5479906046028984</c:v>
                </c:pt>
                <c:pt idx="307">
                  <c:v>1.4315750873598705</c:v>
                </c:pt>
                <c:pt idx="308">
                  <c:v>1.3273023986882917</c:v>
                </c:pt>
                <c:pt idx="309">
                  <c:v>1.2244184155441076</c:v>
                </c:pt>
                <c:pt idx="310">
                  <c:v>1.1130318325710833</c:v>
                </c:pt>
                <c:pt idx="311">
                  <c:v>1.0043087167540969</c:v>
                </c:pt>
                <c:pt idx="312">
                  <c:v>0.91761920835996535</c:v>
                </c:pt>
                <c:pt idx="313">
                  <c:v>0.86826972314089279</c:v>
                </c:pt>
                <c:pt idx="314">
                  <c:v>0.86282228939740757</c:v>
                </c:pt>
                <c:pt idx="315">
                  <c:v>0.8988878000029763</c:v>
                </c:pt>
                <c:pt idx="316">
                  <c:v>0.96652543107734701</c:v>
                </c:pt>
                <c:pt idx="317">
                  <c:v>1.0523860287835587</c:v>
                </c:pt>
                <c:pt idx="318">
                  <c:v>1.1443506348510331</c:v>
                </c:pt>
                <c:pt idx="319">
                  <c:v>1.2347132966108081</c:v>
                </c:pt>
                <c:pt idx="320">
                  <c:v>1.3206299935381425</c:v>
                </c:pt>
                <c:pt idx="321">
                  <c:v>1.4010928762956194</c:v>
                </c:pt>
                <c:pt idx="322">
                  <c:v>1.471743208045472</c:v>
                </c:pt>
                <c:pt idx="323">
                  <c:v>1.5251893591029764</c:v>
                </c:pt>
                <c:pt idx="324">
                  <c:v>1.5591088182182233</c:v>
                </c:pt>
                <c:pt idx="325">
                  <c:v>1.5691191708256211</c:v>
                </c:pt>
                <c:pt idx="326">
                  <c:v>1.5539144197087054</c:v>
                </c:pt>
                <c:pt idx="327">
                  <c:v>1.5267567673003835</c:v>
                </c:pt>
                <c:pt idx="328">
                  <c:v>1.5013542592147979</c:v>
                </c:pt>
                <c:pt idx="329">
                  <c:v>1.4854964209626607</c:v>
                </c:pt>
                <c:pt idx="330">
                  <c:v>1.4792706879780497</c:v>
                </c:pt>
                <c:pt idx="331">
                  <c:v>1.4808554024763569</c:v>
                </c:pt>
                <c:pt idx="332">
                  <c:v>1.4875987478347845</c:v>
                </c:pt>
                <c:pt idx="333">
                  <c:v>1.4963541206875599</c:v>
                </c:pt>
                <c:pt idx="334">
                  <c:v>1.5040766993760493</c:v>
                </c:pt>
                <c:pt idx="335">
                  <c:v>1.5086871214387108</c:v>
                </c:pt>
                <c:pt idx="336">
                  <c:v>1.5095993092803033</c:v>
                </c:pt>
                <c:pt idx="337">
                  <c:v>1.5072880368751931</c:v>
                </c:pt>
                <c:pt idx="338">
                  <c:v>1.5032506624470796</c:v>
                </c:pt>
                <c:pt idx="339">
                  <c:v>1.4995286479081176</c:v>
                </c:pt>
                <c:pt idx="340">
                  <c:v>1.4973118701368173</c:v>
                </c:pt>
                <c:pt idx="341">
                  <c:v>1.4967108106648663</c:v>
                </c:pt>
                <c:pt idx="342">
                  <c:v>1.497139583626641</c:v>
                </c:pt>
                <c:pt idx="343">
                  <c:v>1.497960478038731</c:v>
                </c:pt>
                <c:pt idx="344">
                  <c:v>1.4987589866480837</c:v>
                </c:pt>
                <c:pt idx="345">
                  <c:v>1.4995758481617334</c:v>
                </c:pt>
                <c:pt idx="346">
                  <c:v>1.5010809108321264</c:v>
                </c:pt>
                <c:pt idx="347">
                  <c:v>1.5045286426626465</c:v>
                </c:pt>
                <c:pt idx="348">
                  <c:v>1.5112678137472262</c:v>
                </c:pt>
                <c:pt idx="349">
                  <c:v>1.521627236664931</c:v>
                </c:pt>
                <c:pt idx="350">
                  <c:v>1.5332230341326407</c:v>
                </c:pt>
                <c:pt idx="351">
                  <c:v>1.5390645140417212</c:v>
                </c:pt>
                <c:pt idx="352">
                  <c:v>1.5266029640240946</c:v>
                </c:pt>
                <c:pt idx="353">
                  <c:v>1.4795887005612678</c:v>
                </c:pt>
                <c:pt idx="354">
                  <c:v>1.3843616322100014</c:v>
                </c:pt>
                <c:pt idx="355">
                  <c:v>1.2402896592919459</c:v>
                </c:pt>
                <c:pt idx="356">
                  <c:v>1.0693930783007712</c:v>
                </c:pt>
                <c:pt idx="357">
                  <c:v>0.91386944205908249</c:v>
                </c:pt>
                <c:pt idx="358">
                  <c:v>0.80803547099112794</c:v>
                </c:pt>
                <c:pt idx="359">
                  <c:v>0.76237305387101328</c:v>
                </c:pt>
                <c:pt idx="360">
                  <c:v>0.76581940882074173</c:v>
                </c:pt>
                <c:pt idx="361">
                  <c:v>0.79423735858251565</c:v>
                </c:pt>
                <c:pt idx="362">
                  <c:v>0.8238091040157467</c:v>
                </c:pt>
                <c:pt idx="363">
                  <c:v>0.84127746773164935</c:v>
                </c:pt>
                <c:pt idx="364">
                  <c:v>0.84432484909120287</c:v>
                </c:pt>
                <c:pt idx="365">
                  <c:v>0.8404596352328374</c:v>
                </c:pt>
                <c:pt idx="366">
                  <c:v>0.84214788378786887</c:v>
                </c:pt>
                <c:pt idx="367">
                  <c:v>0.85370218301032641</c:v>
                </c:pt>
                <c:pt idx="368">
                  <c:v>0.86670581631839094</c:v>
                </c:pt>
                <c:pt idx="369">
                  <c:v>0.86952011853696232</c:v>
                </c:pt>
                <c:pt idx="370">
                  <c:v>0.86445369211743472</c:v>
                </c:pt>
                <c:pt idx="371">
                  <c:v>0.86283925788976068</c:v>
                </c:pt>
                <c:pt idx="372">
                  <c:v>0.87958855750582166</c:v>
                </c:pt>
                <c:pt idx="373">
                  <c:v>0.92048769870025227</c:v>
                </c:pt>
                <c:pt idx="374">
                  <c:v>0.97346431018557256</c:v>
                </c:pt>
                <c:pt idx="375">
                  <c:v>1.0102223788605404</c:v>
                </c:pt>
                <c:pt idx="376">
                  <c:v>1.0032717931543309</c:v>
                </c:pt>
                <c:pt idx="377">
                  <c:v>0.94997146332925164</c:v>
                </c:pt>
                <c:pt idx="378">
                  <c:v>0.86757904279476994</c:v>
                </c:pt>
                <c:pt idx="379">
                  <c:v>0.77777326159135762</c:v>
                </c:pt>
                <c:pt idx="380">
                  <c:v>0.69674895522173108</c:v>
                </c:pt>
                <c:pt idx="381">
                  <c:v>0.63414123213645179</c:v>
                </c:pt>
                <c:pt idx="382">
                  <c:v>0.59477457214787055</c:v>
                </c:pt>
                <c:pt idx="383">
                  <c:v>0.57886823163990009</c:v>
                </c:pt>
                <c:pt idx="384">
                  <c:v>0.58114750744282218</c:v>
                </c:pt>
                <c:pt idx="385">
                  <c:v>0.59107170940721943</c:v>
                </c:pt>
                <c:pt idx="386">
                  <c:v>0.59842586442889145</c:v>
                </c:pt>
                <c:pt idx="387">
                  <c:v>0.60153990330350704</c:v>
                </c:pt>
                <c:pt idx="388">
                  <c:v>0.60975976392382403</c:v>
                </c:pt>
                <c:pt idx="389">
                  <c:v>0.6379548418502955</c:v>
                </c:pt>
                <c:pt idx="390">
                  <c:v>0.70078937700121446</c:v>
                </c:pt>
                <c:pt idx="391">
                  <c:v>0.80708453136185265</c:v>
                </c:pt>
                <c:pt idx="392">
                  <c:v>0.95528815888008389</c:v>
                </c:pt>
                <c:pt idx="393">
                  <c:v>1.1206902544280422</c:v>
                </c:pt>
                <c:pt idx="394">
                  <c:v>1.2526447205839844</c:v>
                </c:pt>
                <c:pt idx="395">
                  <c:v>1.296175231322888</c:v>
                </c:pt>
                <c:pt idx="396">
                  <c:v>1.2428027697179282</c:v>
                </c:pt>
                <c:pt idx="397">
                  <c:v>1.1686267745825676</c:v>
                </c:pt>
                <c:pt idx="398">
                  <c:v>1.1759613085051235</c:v>
                </c:pt>
                <c:pt idx="399">
                  <c:v>1.3197036973406329</c:v>
                </c:pt>
                <c:pt idx="400">
                  <c:v>1.555695584172291</c:v>
                </c:pt>
                <c:pt idx="401">
                  <c:v>1.7423295908636156</c:v>
                </c:pt>
                <c:pt idx="402">
                  <c:v>1.7364219270873191</c:v>
                </c:pt>
                <c:pt idx="403">
                  <c:v>1.602540186546467</c:v>
                </c:pt>
                <c:pt idx="404">
                  <c:v>1.492073717671595</c:v>
                </c:pt>
                <c:pt idx="405">
                  <c:v>1.4434036387119797</c:v>
                </c:pt>
                <c:pt idx="406">
                  <c:v>1.3789659301509996</c:v>
                </c:pt>
                <c:pt idx="407">
                  <c:v>1.3046215194713167</c:v>
                </c:pt>
                <c:pt idx="408">
                  <c:v>1.1596133766004828</c:v>
                </c:pt>
                <c:pt idx="409">
                  <c:v>0.98665629311485603</c:v>
                </c:pt>
                <c:pt idx="410">
                  <c:v>0.83682151815531747</c:v>
                </c:pt>
                <c:pt idx="411">
                  <c:v>0.73510439133156091</c:v>
                </c:pt>
                <c:pt idx="412">
                  <c:v>0.68218127050912902</c:v>
                </c:pt>
                <c:pt idx="413">
                  <c:v>0.66406181466703029</c:v>
                </c:pt>
                <c:pt idx="414">
                  <c:v>0.66190075762295775</c:v>
                </c:pt>
                <c:pt idx="415">
                  <c:v>0.66050531259367018</c:v>
                </c:pt>
                <c:pt idx="416">
                  <c:v>0.65312631031375823</c:v>
                </c:pt>
                <c:pt idx="417">
                  <c:v>0.64111688924828503</c:v>
                </c:pt>
                <c:pt idx="418">
                  <c:v>0.62963389735411635</c:v>
                </c:pt>
                <c:pt idx="419">
                  <c:v>0.62305532043191858</c:v>
                </c:pt>
                <c:pt idx="420">
                  <c:v>0.6221091906471562</c:v>
                </c:pt>
                <c:pt idx="421">
                  <c:v>0.62484165353363152</c:v>
                </c:pt>
                <c:pt idx="422">
                  <c:v>0.62955883931251178</c:v>
                </c:pt>
                <c:pt idx="423">
                  <c:v>0.63572414230920815</c:v>
                </c:pt>
                <c:pt idx="424">
                  <c:v>0.64313754325547834</c:v>
                </c:pt>
                <c:pt idx="425">
                  <c:v>0.65110816067141142</c:v>
                </c:pt>
                <c:pt idx="426">
                  <c:v>0.65828303129918819</c:v>
                </c:pt>
                <c:pt idx="427">
                  <c:v>0.66313568845651205</c:v>
                </c:pt>
                <c:pt idx="428">
                  <c:v>0.66443561464029166</c:v>
                </c:pt>
                <c:pt idx="429">
                  <c:v>0.66176589487326754</c:v>
                </c:pt>
                <c:pt idx="430">
                  <c:v>0.6568451597086491</c:v>
                </c:pt>
                <c:pt idx="431">
                  <c:v>0.65305790164468303</c:v>
                </c:pt>
                <c:pt idx="432">
                  <c:v>0.65347221788883803</c:v>
                </c:pt>
                <c:pt idx="433">
                  <c:v>0.65884542697467063</c:v>
                </c:pt>
                <c:pt idx="434">
                  <c:v>0.66704675740579</c:v>
                </c:pt>
                <c:pt idx="435">
                  <c:v>0.67450656057198155</c:v>
                </c:pt>
                <c:pt idx="436">
                  <c:v>0.67879263235325249</c:v>
                </c:pt>
                <c:pt idx="437">
                  <c:v>0.67881522489528723</c:v>
                </c:pt>
                <c:pt idx="438">
                  <c:v>0.67403836962252073</c:v>
                </c:pt>
                <c:pt idx="439">
                  <c:v>0.66538822553426491</c:v>
                </c:pt>
                <c:pt idx="440">
                  <c:v>0.65569849858055407</c:v>
                </c:pt>
                <c:pt idx="441">
                  <c:v>0.64799732658701104</c:v>
                </c:pt>
                <c:pt idx="442">
                  <c:v>0.64428999183063573</c:v>
                </c:pt>
                <c:pt idx="443">
                  <c:v>0.64551116930905705</c:v>
                </c:pt>
                <c:pt idx="444">
                  <c:v>0.6520816269199885</c:v>
                </c:pt>
                <c:pt idx="445">
                  <c:v>0.66374647378120422</c:v>
                </c:pt>
                <c:pt idx="446">
                  <c:v>0.67902709540291861</c:v>
                </c:pt>
                <c:pt idx="447">
                  <c:v>0.69575848869713619</c:v>
                </c:pt>
                <c:pt idx="448">
                  <c:v>0.71324114614097511</c:v>
                </c:pt>
                <c:pt idx="449">
                  <c:v>0.73307130163574641</c:v>
                </c:pt>
                <c:pt idx="450">
                  <c:v>0.75770942185408363</c:v>
                </c:pt>
                <c:pt idx="451">
                  <c:v>0.78775637990927683</c:v>
                </c:pt>
                <c:pt idx="452">
                  <c:v>0.82059028189725813</c:v>
                </c:pt>
                <c:pt idx="453">
                  <c:v>0.85088220361586087</c:v>
                </c:pt>
                <c:pt idx="454">
                  <c:v>0.87249480972070748</c:v>
                </c:pt>
                <c:pt idx="455">
                  <c:v>0.88259214023159072</c:v>
                </c:pt>
                <c:pt idx="456">
                  <c:v>0.88687750687962641</c:v>
                </c:pt>
                <c:pt idx="457">
                  <c:v>0.90019973782976892</c:v>
                </c:pt>
                <c:pt idx="458">
                  <c:v>0.94015398272803274</c:v>
                </c:pt>
                <c:pt idx="459">
                  <c:v>1.0193197624378416</c:v>
                </c:pt>
                <c:pt idx="460">
                  <c:v>1.1380052996940089</c:v>
                </c:pt>
                <c:pt idx="461">
                  <c:v>1.2791283374768134</c:v>
                </c:pt>
                <c:pt idx="462">
                  <c:v>1.4100633881092672</c:v>
                </c:pt>
                <c:pt idx="463">
                  <c:v>1.4904244231846471</c:v>
                </c:pt>
                <c:pt idx="464">
                  <c:v>1.4912293040794262</c:v>
                </c:pt>
                <c:pt idx="465">
                  <c:v>1.4150280833211659</c:v>
                </c:pt>
                <c:pt idx="466">
                  <c:v>1.2864134785072003</c:v>
                </c:pt>
                <c:pt idx="467">
                  <c:v>1.1294899768280349</c:v>
                </c:pt>
                <c:pt idx="468">
                  <c:v>0.95743159718221738</c:v>
                </c:pt>
                <c:pt idx="469">
                  <c:v>0.77925118752828415</c:v>
                </c:pt>
                <c:pt idx="470">
                  <c:v>0.60977667291498228</c:v>
                </c:pt>
                <c:pt idx="471">
                  <c:v>0.46488660864548714</c:v>
                </c:pt>
                <c:pt idx="472">
                  <c:v>0.35049625942286994</c:v>
                </c:pt>
                <c:pt idx="473">
                  <c:v>0.26313248394550287</c:v>
                </c:pt>
                <c:pt idx="474">
                  <c:v>0.19714054847963378</c:v>
                </c:pt>
                <c:pt idx="475">
                  <c:v>0.14982470742692455</c:v>
                </c:pt>
                <c:pt idx="476">
                  <c:v>0.12041915364265411</c:v>
                </c:pt>
                <c:pt idx="477">
                  <c:v>0.10684026541542298</c:v>
                </c:pt>
                <c:pt idx="478">
                  <c:v>0.10395646539137111</c:v>
                </c:pt>
                <c:pt idx="479">
                  <c:v>0.10521700109530714</c:v>
                </c:pt>
                <c:pt idx="480">
                  <c:v>0.1060276380302678</c:v>
                </c:pt>
                <c:pt idx="481">
                  <c:v>0.10502761750746317</c:v>
                </c:pt>
                <c:pt idx="482">
                  <c:v>0.10248419893445021</c:v>
                </c:pt>
                <c:pt idx="483">
                  <c:v>9.9129975354702263E-2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A-42E8-9DF6-5D95B9C76C5D}"/>
            </c:ext>
          </c:extLst>
        </c:ser>
        <c:ser>
          <c:idx val="1"/>
          <c:order val="1"/>
          <c:tx>
            <c:strRef>
              <c:f>Data!$CR$25</c:f>
              <c:strCache>
                <c:ptCount val="1"/>
                <c:pt idx="0">
                  <c:v>Minimum variance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2700" cap="rnd">
                <a:solidFill>
                  <a:schemeClr val="accent1"/>
                </a:solidFill>
                <a:prstDash val="lgDash"/>
              </a:ln>
              <a:effectLst/>
            </c:spPr>
            <c:trendlineType val="linear"/>
            <c:forward val="1.1000000000000001"/>
            <c:backward val="4.0000000000000008E-2"/>
            <c:dispRSqr val="1"/>
            <c:dispEq val="1"/>
            <c:trendlineLbl>
              <c:layout>
                <c:manualLayout>
                  <c:x val="8.9315131642539014E-2"/>
                  <c:y val="0.12008608923884515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Data!$CN$2:$CN$485</c:f>
              <c:numCache>
                <c:formatCode>0.00%</c:formatCode>
                <c:ptCount val="484"/>
                <c:pt idx="0">
                  <c:v>0.10661516721824335</c:v>
                </c:pt>
                <c:pt idx="1">
                  <c:v>0.10618226111731673</c:v>
                </c:pt>
                <c:pt idx="2">
                  <c:v>0.10579115297889298</c:v>
                </c:pt>
                <c:pt idx="3">
                  <c:v>0.10548857845798229</c:v>
                </c:pt>
                <c:pt idx="4">
                  <c:v>0.10544521530216611</c:v>
                </c:pt>
                <c:pt idx="5">
                  <c:v>0.10563956333197454</c:v>
                </c:pt>
                <c:pt idx="6">
                  <c:v>0.10601269770330969</c:v>
                </c:pt>
                <c:pt idx="7">
                  <c:v>0.1062959887736166</c:v>
                </c:pt>
                <c:pt idx="8">
                  <c:v>0.1064234168105859</c:v>
                </c:pt>
                <c:pt idx="9">
                  <c:v>0.10624768527600813</c:v>
                </c:pt>
                <c:pt idx="10">
                  <c:v>0.10582082611099901</c:v>
                </c:pt>
                <c:pt idx="11">
                  <c:v>0.10527610566285343</c:v>
                </c:pt>
                <c:pt idx="12">
                  <c:v>0.10456071237365852</c:v>
                </c:pt>
                <c:pt idx="13">
                  <c:v>0.10375480866512521</c:v>
                </c:pt>
                <c:pt idx="14">
                  <c:v>0.10309202696813888</c:v>
                </c:pt>
                <c:pt idx="15">
                  <c:v>0.10255303680544731</c:v>
                </c:pt>
                <c:pt idx="16">
                  <c:v>0.1021234009818992</c:v>
                </c:pt>
                <c:pt idx="17">
                  <c:v>0.10177458403940093</c:v>
                </c:pt>
                <c:pt idx="18">
                  <c:v>0.10156174038343269</c:v>
                </c:pt>
                <c:pt idx="19">
                  <c:v>0.10174236936652348</c:v>
                </c:pt>
                <c:pt idx="20">
                  <c:v>0.10208775999498523</c:v>
                </c:pt>
                <c:pt idx="21">
                  <c:v>0.10199215075495696</c:v>
                </c:pt>
                <c:pt idx="22">
                  <c:v>0.10096202156091529</c:v>
                </c:pt>
                <c:pt idx="23">
                  <c:v>9.8570967536687856E-2</c:v>
                </c:pt>
                <c:pt idx="24">
                  <c:v>9.4942389158649276E-2</c:v>
                </c:pt>
                <c:pt idx="25">
                  <c:v>9.0672576269394803E-2</c:v>
                </c:pt>
                <c:pt idx="26">
                  <c:v>8.7099734816661598E-2</c:v>
                </c:pt>
                <c:pt idx="27">
                  <c:v>8.455601925181587E-2</c:v>
                </c:pt>
                <c:pt idx="28">
                  <c:v>8.2886181190251221E-2</c:v>
                </c:pt>
                <c:pt idx="29">
                  <c:v>8.2048314941123746E-2</c:v>
                </c:pt>
                <c:pt idx="30">
                  <c:v>8.1615835902830336E-2</c:v>
                </c:pt>
                <c:pt idx="31">
                  <c:v>8.1112207603678987E-2</c:v>
                </c:pt>
                <c:pt idx="32">
                  <c:v>8.0112986449661194E-2</c:v>
                </c:pt>
                <c:pt idx="33">
                  <c:v>7.8344188498100625E-2</c:v>
                </c:pt>
                <c:pt idx="34">
                  <c:v>7.6754579790215494E-2</c:v>
                </c:pt>
                <c:pt idx="35">
                  <c:v>7.5662752718948637E-2</c:v>
                </c:pt>
                <c:pt idx="36">
                  <c:v>7.4893276646021703E-2</c:v>
                </c:pt>
                <c:pt idx="37">
                  <c:v>7.4348244949926479E-2</c:v>
                </c:pt>
                <c:pt idx="38">
                  <c:v>7.4711387379773897E-2</c:v>
                </c:pt>
                <c:pt idx="39">
                  <c:v>7.5964425169353839E-2</c:v>
                </c:pt>
                <c:pt idx="40">
                  <c:v>7.7835053852710875E-2</c:v>
                </c:pt>
                <c:pt idx="41">
                  <c:v>7.9528504740887421E-2</c:v>
                </c:pt>
                <c:pt idx="42">
                  <c:v>8.0961283944566073E-2</c:v>
                </c:pt>
                <c:pt idx="43">
                  <c:v>8.1944551068808061E-2</c:v>
                </c:pt>
                <c:pt idx="44">
                  <c:v>8.222860788183306E-2</c:v>
                </c:pt>
                <c:pt idx="45">
                  <c:v>8.2003698680560108E-2</c:v>
                </c:pt>
                <c:pt idx="46">
                  <c:v>8.1641704344367474E-2</c:v>
                </c:pt>
                <c:pt idx="47">
                  <c:v>8.1602440206696242E-2</c:v>
                </c:pt>
                <c:pt idx="48">
                  <c:v>8.2477892157165028E-2</c:v>
                </c:pt>
                <c:pt idx="49">
                  <c:v>8.426596618758013E-2</c:v>
                </c:pt>
                <c:pt idx="50">
                  <c:v>8.6114228418553859E-2</c:v>
                </c:pt>
                <c:pt idx="51">
                  <c:v>8.7578514336383903E-2</c:v>
                </c:pt>
                <c:pt idx="52">
                  <c:v>8.8866911563534629E-2</c:v>
                </c:pt>
                <c:pt idx="53">
                  <c:v>8.9954064894096616E-2</c:v>
                </c:pt>
                <c:pt idx="54">
                  <c:v>9.1259864343722213E-2</c:v>
                </c:pt>
                <c:pt idx="55">
                  <c:v>9.2949275841412313E-2</c:v>
                </c:pt>
                <c:pt idx="56">
                  <c:v>9.4682077466323844E-2</c:v>
                </c:pt>
                <c:pt idx="57">
                  <c:v>9.6234924505527536E-2</c:v>
                </c:pt>
                <c:pt idx="58">
                  <c:v>9.7412846485353755E-2</c:v>
                </c:pt>
                <c:pt idx="59">
                  <c:v>9.8111585607379023E-2</c:v>
                </c:pt>
                <c:pt idx="60">
                  <c:v>9.8102914033432367E-2</c:v>
                </c:pt>
                <c:pt idx="61">
                  <c:v>9.7640837492270871E-2</c:v>
                </c:pt>
                <c:pt idx="62">
                  <c:v>9.6875258883101001E-2</c:v>
                </c:pt>
                <c:pt idx="63">
                  <c:v>9.6001948361275402E-2</c:v>
                </c:pt>
                <c:pt idx="64">
                  <c:v>9.5514620249642967E-2</c:v>
                </c:pt>
                <c:pt idx="65">
                  <c:v>9.5567096157183395E-2</c:v>
                </c:pt>
                <c:pt idx="66">
                  <c:v>9.6121610634563079E-2</c:v>
                </c:pt>
                <c:pt idx="67">
                  <c:v>9.7464869372957397E-2</c:v>
                </c:pt>
                <c:pt idx="68">
                  <c:v>9.9508677679812363E-2</c:v>
                </c:pt>
                <c:pt idx="69">
                  <c:v>0.10130763596071322</c:v>
                </c:pt>
                <c:pt idx="70">
                  <c:v>0.10239836213082616</c:v>
                </c:pt>
                <c:pt idx="71">
                  <c:v>0.10264477033903059</c:v>
                </c:pt>
                <c:pt idx="72">
                  <c:v>0.10260246567395358</c:v>
                </c:pt>
                <c:pt idx="73">
                  <c:v>0.10271109362224984</c:v>
                </c:pt>
                <c:pt idx="74">
                  <c:v>0.10283865497478976</c:v>
                </c:pt>
                <c:pt idx="75">
                  <c:v>0.10285254176631785</c:v>
                </c:pt>
                <c:pt idx="76">
                  <c:v>0.10250355891936895</c:v>
                </c:pt>
                <c:pt idx="77">
                  <c:v>0.10228677336361289</c:v>
                </c:pt>
                <c:pt idx="78">
                  <c:v>0.10235661225184062</c:v>
                </c:pt>
                <c:pt idx="79">
                  <c:v>0.1026665378345349</c:v>
                </c:pt>
                <c:pt idx="80">
                  <c:v>0.10298122481577</c:v>
                </c:pt>
                <c:pt idx="81">
                  <c:v>0.10320695018767738</c:v>
                </c:pt>
                <c:pt idx="82">
                  <c:v>0.10344294467381546</c:v>
                </c:pt>
                <c:pt idx="83">
                  <c:v>0.10392384495170787</c:v>
                </c:pt>
                <c:pt idx="84">
                  <c:v>0.10490097876806725</c:v>
                </c:pt>
                <c:pt idx="85">
                  <c:v>0.10652682139663049</c:v>
                </c:pt>
                <c:pt idx="86">
                  <c:v>0.10786959218001264</c:v>
                </c:pt>
                <c:pt idx="87">
                  <c:v>0.10870959566134249</c:v>
                </c:pt>
                <c:pt idx="88">
                  <c:v>0.10912557059351184</c:v>
                </c:pt>
                <c:pt idx="89">
                  <c:v>0.10926170766395298</c:v>
                </c:pt>
                <c:pt idx="90">
                  <c:v>0.10924109492563053</c:v>
                </c:pt>
                <c:pt idx="91">
                  <c:v>0.10904303300254066</c:v>
                </c:pt>
                <c:pt idx="92">
                  <c:v>0.10808897505099267</c:v>
                </c:pt>
                <c:pt idx="93">
                  <c:v>0.10673489559815587</c:v>
                </c:pt>
                <c:pt idx="94">
                  <c:v>0.10568890470841748</c:v>
                </c:pt>
                <c:pt idx="95">
                  <c:v>0.10497004254157379</c:v>
                </c:pt>
                <c:pt idx="96">
                  <c:v>0.10425673712231992</c:v>
                </c:pt>
                <c:pt idx="97">
                  <c:v>0.10359569762677708</c:v>
                </c:pt>
                <c:pt idx="98">
                  <c:v>0.10317734037807443</c:v>
                </c:pt>
                <c:pt idx="99">
                  <c:v>0.10310678514691204</c:v>
                </c:pt>
                <c:pt idx="100">
                  <c:v>0.10360978943648279</c:v>
                </c:pt>
                <c:pt idx="101">
                  <c:v>0.10448989613233922</c:v>
                </c:pt>
                <c:pt idx="102">
                  <c:v>0.10572848605184776</c:v>
                </c:pt>
                <c:pt idx="103">
                  <c:v>0.10746306785208588</c:v>
                </c:pt>
                <c:pt idx="104">
                  <c:v>0.10959943641772273</c:v>
                </c:pt>
                <c:pt idx="105">
                  <c:v>0.11110935416093809</c:v>
                </c:pt>
                <c:pt idx="106">
                  <c:v>0.1117316094016574</c:v>
                </c:pt>
                <c:pt idx="107">
                  <c:v>0.11147085723724151</c:v>
                </c:pt>
                <c:pt idx="108">
                  <c:v>0.11040989757661863</c:v>
                </c:pt>
                <c:pt idx="109">
                  <c:v>0.10869334375608247</c:v>
                </c:pt>
                <c:pt idx="110">
                  <c:v>0.10693947252856188</c:v>
                </c:pt>
                <c:pt idx="111">
                  <c:v>0.10608257045926754</c:v>
                </c:pt>
                <c:pt idx="112">
                  <c:v>0.10608812183885459</c:v>
                </c:pt>
                <c:pt idx="113">
                  <c:v>0.10620455827208244</c:v>
                </c:pt>
                <c:pt idx="114">
                  <c:v>0.10610907116398317</c:v>
                </c:pt>
                <c:pt idx="115">
                  <c:v>0.10568994775483759</c:v>
                </c:pt>
                <c:pt idx="116">
                  <c:v>0.10507363332669405</c:v>
                </c:pt>
                <c:pt idx="117">
                  <c:v>0.10477306929341622</c:v>
                </c:pt>
                <c:pt idx="118">
                  <c:v>0.10505602734456665</c:v>
                </c:pt>
                <c:pt idx="119">
                  <c:v>0.1056718683038874</c:v>
                </c:pt>
                <c:pt idx="120">
                  <c:v>0.10671673735873718</c:v>
                </c:pt>
                <c:pt idx="121">
                  <c:v>0.10846419678382808</c:v>
                </c:pt>
                <c:pt idx="122">
                  <c:v>0.1096041034555446</c:v>
                </c:pt>
                <c:pt idx="123">
                  <c:v>0.11012636935936179</c:v>
                </c:pt>
                <c:pt idx="124">
                  <c:v>0.11080021362631309</c:v>
                </c:pt>
                <c:pt idx="125">
                  <c:v>0.11293752737493228</c:v>
                </c:pt>
                <c:pt idx="126">
                  <c:v>0.1181686215964789</c:v>
                </c:pt>
                <c:pt idx="127">
                  <c:v>0.12605276618459477</c:v>
                </c:pt>
                <c:pt idx="128">
                  <c:v>0.13233783278895758</c:v>
                </c:pt>
                <c:pt idx="129">
                  <c:v>0.1359007933636836</c:v>
                </c:pt>
                <c:pt idx="130">
                  <c:v>0.1373544846984964</c:v>
                </c:pt>
                <c:pt idx="131">
                  <c:v>0.13778362279497203</c:v>
                </c:pt>
                <c:pt idx="132">
                  <c:v>0.13797093440137684</c:v>
                </c:pt>
                <c:pt idx="133">
                  <c:v>0.13823568972874828</c:v>
                </c:pt>
                <c:pt idx="134">
                  <c:v>0.13835310955861377</c:v>
                </c:pt>
                <c:pt idx="135">
                  <c:v>0.13732630276673791</c:v>
                </c:pt>
                <c:pt idx="136">
                  <c:v>0.13465711799068267</c:v>
                </c:pt>
                <c:pt idx="137">
                  <c:v>0.13044352278193894</c:v>
                </c:pt>
                <c:pt idx="138">
                  <c:v>0.12637563207392818</c:v>
                </c:pt>
                <c:pt idx="139">
                  <c:v>0.12401866672082122</c:v>
                </c:pt>
                <c:pt idx="140">
                  <c:v>0.12360845683388418</c:v>
                </c:pt>
                <c:pt idx="141">
                  <c:v>0.1247297797200152</c:v>
                </c:pt>
                <c:pt idx="142">
                  <c:v>0.12593157842258396</c:v>
                </c:pt>
                <c:pt idx="143">
                  <c:v>0.12629042500972712</c:v>
                </c:pt>
                <c:pt idx="144">
                  <c:v>0.1256761977820211</c:v>
                </c:pt>
                <c:pt idx="145">
                  <c:v>0.12423392964825271</c:v>
                </c:pt>
                <c:pt idx="146">
                  <c:v>0.12244630051825497</c:v>
                </c:pt>
                <c:pt idx="147">
                  <c:v>0.12170061322905096</c:v>
                </c:pt>
                <c:pt idx="148">
                  <c:v>0.1224771972312495</c:v>
                </c:pt>
                <c:pt idx="149">
                  <c:v>0.12460876937148617</c:v>
                </c:pt>
                <c:pt idx="150">
                  <c:v>0.12793841218159804</c:v>
                </c:pt>
                <c:pt idx="151">
                  <c:v>0.13081431380545072</c:v>
                </c:pt>
                <c:pt idx="152">
                  <c:v>0.13284343682593167</c:v>
                </c:pt>
                <c:pt idx="153">
                  <c:v>0.13399781606608899</c:v>
                </c:pt>
                <c:pt idx="154">
                  <c:v>0.13432347216638579</c:v>
                </c:pt>
                <c:pt idx="155">
                  <c:v>0.13379324634759579</c:v>
                </c:pt>
                <c:pt idx="156">
                  <c:v>0.13263620863559625</c:v>
                </c:pt>
                <c:pt idx="157">
                  <c:v>0.13131166907729103</c:v>
                </c:pt>
                <c:pt idx="158">
                  <c:v>0.12945087975728681</c:v>
                </c:pt>
                <c:pt idx="159">
                  <c:v>0.12644507881396971</c:v>
                </c:pt>
                <c:pt idx="160">
                  <c:v>0.12212821393073604</c:v>
                </c:pt>
                <c:pt idx="161">
                  <c:v>0.11777793796131071</c:v>
                </c:pt>
                <c:pt idx="162">
                  <c:v>0.11504715384305654</c:v>
                </c:pt>
                <c:pt idx="163">
                  <c:v>0.11374299647746783</c:v>
                </c:pt>
                <c:pt idx="164">
                  <c:v>0.11325962248602021</c:v>
                </c:pt>
                <c:pt idx="165">
                  <c:v>0.11310087415279788</c:v>
                </c:pt>
                <c:pt idx="166">
                  <c:v>0.11288819936110107</c:v>
                </c:pt>
                <c:pt idx="167">
                  <c:v>0.11253839417165833</c:v>
                </c:pt>
                <c:pt idx="168">
                  <c:v>0.11230199808275519</c:v>
                </c:pt>
                <c:pt idx="169">
                  <c:v>0.11218497277056083</c:v>
                </c:pt>
                <c:pt idx="170">
                  <c:v>0.11209765599071138</c:v>
                </c:pt>
                <c:pt idx="171">
                  <c:v>0.11191618519990947</c:v>
                </c:pt>
                <c:pt idx="172">
                  <c:v>0.11129216829433403</c:v>
                </c:pt>
                <c:pt idx="173">
                  <c:v>0.11022636555957459</c:v>
                </c:pt>
                <c:pt idx="174">
                  <c:v>0.10874495668626648</c:v>
                </c:pt>
                <c:pt idx="175">
                  <c:v>0.1070232231890109</c:v>
                </c:pt>
                <c:pt idx="176">
                  <c:v>0.10519980468894309</c:v>
                </c:pt>
                <c:pt idx="177">
                  <c:v>0.1031273728086704</c:v>
                </c:pt>
                <c:pt idx="178">
                  <c:v>0.10098622072477616</c:v>
                </c:pt>
                <c:pt idx="179">
                  <c:v>9.875534903704998E-2</c:v>
                </c:pt>
                <c:pt idx="180">
                  <c:v>9.6961434534220417E-2</c:v>
                </c:pt>
                <c:pt idx="181">
                  <c:v>9.6190954110429688E-2</c:v>
                </c:pt>
                <c:pt idx="182">
                  <c:v>9.6296788491885513E-2</c:v>
                </c:pt>
                <c:pt idx="183">
                  <c:v>9.6654246310273653E-2</c:v>
                </c:pt>
                <c:pt idx="184">
                  <c:v>9.6724859774977801E-2</c:v>
                </c:pt>
                <c:pt idx="185">
                  <c:v>9.6392372053401301E-2</c:v>
                </c:pt>
                <c:pt idx="186">
                  <c:v>9.6380956076040344E-2</c:v>
                </c:pt>
                <c:pt idx="187">
                  <c:v>9.6888162514489881E-2</c:v>
                </c:pt>
                <c:pt idx="188">
                  <c:v>9.7548098100131764E-2</c:v>
                </c:pt>
                <c:pt idx="189">
                  <c:v>9.8154518823388215E-2</c:v>
                </c:pt>
                <c:pt idx="190">
                  <c:v>9.8667158985863423E-2</c:v>
                </c:pt>
                <c:pt idx="191">
                  <c:v>9.9106779532672093E-2</c:v>
                </c:pt>
                <c:pt idx="192">
                  <c:v>9.951010208107354E-2</c:v>
                </c:pt>
                <c:pt idx="193">
                  <c:v>9.9934251509322225E-2</c:v>
                </c:pt>
                <c:pt idx="194">
                  <c:v>0.10031816297427978</c:v>
                </c:pt>
                <c:pt idx="195">
                  <c:v>0.1007019077532445</c:v>
                </c:pt>
                <c:pt idx="196">
                  <c:v>0.10088301739636404</c:v>
                </c:pt>
                <c:pt idx="197">
                  <c:v>0.10094472311606835</c:v>
                </c:pt>
                <c:pt idx="198">
                  <c:v>0.10109479148197284</c:v>
                </c:pt>
                <c:pt idx="199">
                  <c:v>0.1010507030707186</c:v>
                </c:pt>
                <c:pt idx="200">
                  <c:v>0.10030604157558229</c:v>
                </c:pt>
                <c:pt idx="201">
                  <c:v>9.8899138190379321E-2</c:v>
                </c:pt>
                <c:pt idx="202">
                  <c:v>9.728884936509305E-2</c:v>
                </c:pt>
                <c:pt idx="203">
                  <c:v>9.6707836871906941E-2</c:v>
                </c:pt>
                <c:pt idx="204">
                  <c:v>9.7315826143978976E-2</c:v>
                </c:pt>
                <c:pt idx="205">
                  <c:v>9.8802513439028211E-2</c:v>
                </c:pt>
                <c:pt idx="206">
                  <c:v>0.10030750399206531</c:v>
                </c:pt>
                <c:pt idx="207">
                  <c:v>0.10126999513449406</c:v>
                </c:pt>
                <c:pt idx="208">
                  <c:v>0.10183861295724855</c:v>
                </c:pt>
                <c:pt idx="209">
                  <c:v>0.10232942099264222</c:v>
                </c:pt>
                <c:pt idx="210">
                  <c:v>0.10300580305295309</c:v>
                </c:pt>
                <c:pt idx="211">
                  <c:v>0.10389825894265942</c:v>
                </c:pt>
                <c:pt idx="212">
                  <c:v>0.10482458375587317</c:v>
                </c:pt>
                <c:pt idx="213">
                  <c:v>0.10555493130439099</c:v>
                </c:pt>
                <c:pt idx="214">
                  <c:v>0.10541486243593441</c:v>
                </c:pt>
                <c:pt idx="215">
                  <c:v>0.10477003321895563</c:v>
                </c:pt>
                <c:pt idx="216">
                  <c:v>0.10410149162394493</c:v>
                </c:pt>
                <c:pt idx="217">
                  <c:v>0.10380052167670255</c:v>
                </c:pt>
                <c:pt idx="218">
                  <c:v>0.10400622699334751</c:v>
                </c:pt>
                <c:pt idx="219">
                  <c:v>0.10465030149143875</c:v>
                </c:pt>
                <c:pt idx="220">
                  <c:v>0.10541366137064657</c:v>
                </c:pt>
                <c:pt idx="221">
                  <c:v>0.10600662059971</c:v>
                </c:pt>
                <c:pt idx="222">
                  <c:v>0.10581800160496958</c:v>
                </c:pt>
                <c:pt idx="223">
                  <c:v>0.10512331824688327</c:v>
                </c:pt>
                <c:pt idx="224">
                  <c:v>0.10446794735561647</c:v>
                </c:pt>
                <c:pt idx="225">
                  <c:v>0.10394738325301826</c:v>
                </c:pt>
                <c:pt idx="226">
                  <c:v>0.10365471330657509</c:v>
                </c:pt>
                <c:pt idx="227">
                  <c:v>0.10375952553777448</c:v>
                </c:pt>
                <c:pt idx="228">
                  <c:v>0.10421371397940912</c:v>
                </c:pt>
                <c:pt idx="229">
                  <c:v>0.10446135889017164</c:v>
                </c:pt>
                <c:pt idx="230">
                  <c:v>0.10434812237173753</c:v>
                </c:pt>
                <c:pt idx="231">
                  <c:v>0.10379248111466424</c:v>
                </c:pt>
                <c:pt idx="232">
                  <c:v>0.10346912362927183</c:v>
                </c:pt>
                <c:pt idx="233">
                  <c:v>0.10341908693983408</c:v>
                </c:pt>
                <c:pt idx="234">
                  <c:v>0.10354290487477891</c:v>
                </c:pt>
                <c:pt idx="235">
                  <c:v>0.10368905305667277</c:v>
                </c:pt>
                <c:pt idx="236">
                  <c:v>0.10400479145589346</c:v>
                </c:pt>
                <c:pt idx="237">
                  <c:v>0.10479043857083534</c:v>
                </c:pt>
                <c:pt idx="238">
                  <c:v>0.10600344909713461</c:v>
                </c:pt>
                <c:pt idx="239">
                  <c:v>0.1070617475621044</c:v>
                </c:pt>
                <c:pt idx="240">
                  <c:v>0.1080120166006581</c:v>
                </c:pt>
                <c:pt idx="241">
                  <c:v>0.10890638521561438</c:v>
                </c:pt>
                <c:pt idx="242">
                  <c:v>0.10948099968860377</c:v>
                </c:pt>
                <c:pt idx="243">
                  <c:v>0.10979213308698865</c:v>
                </c:pt>
                <c:pt idx="244">
                  <c:v>0.11009682580312695</c:v>
                </c:pt>
                <c:pt idx="245">
                  <c:v>0.11059417401101948</c:v>
                </c:pt>
                <c:pt idx="246">
                  <c:v>0.111370560703657</c:v>
                </c:pt>
                <c:pt idx="247">
                  <c:v>0.11236289801170465</c:v>
                </c:pt>
                <c:pt idx="248">
                  <c:v>0.1134510049750226</c:v>
                </c:pt>
                <c:pt idx="249">
                  <c:v>0.11462914247074808</c:v>
                </c:pt>
                <c:pt idx="250">
                  <c:v>0.11552789229861558</c:v>
                </c:pt>
                <c:pt idx="251">
                  <c:v>0.11617508303718732</c:v>
                </c:pt>
                <c:pt idx="252">
                  <c:v>0.11728338848484536</c:v>
                </c:pt>
                <c:pt idx="253">
                  <c:v>0.11859252387614012</c:v>
                </c:pt>
                <c:pt idx="254">
                  <c:v>0.11957040232981526</c:v>
                </c:pt>
                <c:pt idx="255">
                  <c:v>0.11979434757216177</c:v>
                </c:pt>
                <c:pt idx="256">
                  <c:v>0.11955340900934555</c:v>
                </c:pt>
                <c:pt idx="257">
                  <c:v>0.1192443808848769</c:v>
                </c:pt>
                <c:pt idx="258">
                  <c:v>0.11964711009814671</c:v>
                </c:pt>
                <c:pt idx="259">
                  <c:v>0.1211580564887046</c:v>
                </c:pt>
                <c:pt idx="260">
                  <c:v>0.12311969891523367</c:v>
                </c:pt>
                <c:pt idx="261">
                  <c:v>0.12469505696371279</c:v>
                </c:pt>
                <c:pt idx="262">
                  <c:v>0.12555082873046972</c:v>
                </c:pt>
                <c:pt idx="263">
                  <c:v>0.1254389239263618</c:v>
                </c:pt>
                <c:pt idx="264">
                  <c:v>0.12406468373133339</c:v>
                </c:pt>
                <c:pt idx="265">
                  <c:v>0.12186374208029115</c:v>
                </c:pt>
                <c:pt idx="266">
                  <c:v>0.11993223038345502</c:v>
                </c:pt>
                <c:pt idx="267">
                  <c:v>0.11867409491376653</c:v>
                </c:pt>
                <c:pt idx="268">
                  <c:v>0.11794811484197321</c:v>
                </c:pt>
                <c:pt idx="269">
                  <c:v>0.11751903544380589</c:v>
                </c:pt>
                <c:pt idx="270">
                  <c:v>0.11720832434444672</c:v>
                </c:pt>
                <c:pt idx="271">
                  <c:v>0.11681202158123193</c:v>
                </c:pt>
                <c:pt idx="272">
                  <c:v>0.11661403623230591</c:v>
                </c:pt>
                <c:pt idx="273">
                  <c:v>0.1166066716786705</c:v>
                </c:pt>
                <c:pt idx="274">
                  <c:v>0.11687559160748795</c:v>
                </c:pt>
                <c:pt idx="275">
                  <c:v>0.11741441686361168</c:v>
                </c:pt>
                <c:pt idx="276">
                  <c:v>0.11803187251249626</c:v>
                </c:pt>
                <c:pt idx="277">
                  <c:v>0.11843841118519277</c:v>
                </c:pt>
                <c:pt idx="278">
                  <c:v>0.11846500389600728</c:v>
                </c:pt>
                <c:pt idx="279">
                  <c:v>0.11793932281435494</c:v>
                </c:pt>
                <c:pt idx="280">
                  <c:v>0.11688032395746582</c:v>
                </c:pt>
                <c:pt idx="281">
                  <c:v>0.11581699046497806</c:v>
                </c:pt>
                <c:pt idx="282">
                  <c:v>0.11481878118811212</c:v>
                </c:pt>
                <c:pt idx="283">
                  <c:v>0.11424716592434811</c:v>
                </c:pt>
                <c:pt idx="284">
                  <c:v>0.11410767822286332</c:v>
                </c:pt>
                <c:pt idx="285">
                  <c:v>0.11437349518083241</c:v>
                </c:pt>
                <c:pt idx="286">
                  <c:v>0.11497180167649568</c:v>
                </c:pt>
                <c:pt idx="287">
                  <c:v>0.11558135849036104</c:v>
                </c:pt>
                <c:pt idx="288">
                  <c:v>0.11622281889887937</c:v>
                </c:pt>
                <c:pt idx="289">
                  <c:v>0.11675463510733818</c:v>
                </c:pt>
                <c:pt idx="290">
                  <c:v>0.11713067847924012</c:v>
                </c:pt>
                <c:pt idx="291">
                  <c:v>0.11696074105392455</c:v>
                </c:pt>
                <c:pt idx="292">
                  <c:v>0.11555489445280347</c:v>
                </c:pt>
                <c:pt idx="293">
                  <c:v>0.11324739982641123</c:v>
                </c:pt>
                <c:pt idx="294">
                  <c:v>0.11168026888222865</c:v>
                </c:pt>
                <c:pt idx="295">
                  <c:v>0.11132055018493685</c:v>
                </c:pt>
                <c:pt idx="296">
                  <c:v>0.11202617202509636</c:v>
                </c:pt>
                <c:pt idx="297">
                  <c:v>0.1131416577247553</c:v>
                </c:pt>
                <c:pt idx="298">
                  <c:v>0.11402272465160948</c:v>
                </c:pt>
                <c:pt idx="299">
                  <c:v>0.11412738541760675</c:v>
                </c:pt>
                <c:pt idx="300">
                  <c:v>0.11286254526562506</c:v>
                </c:pt>
                <c:pt idx="301">
                  <c:v>0.11006718471075708</c:v>
                </c:pt>
                <c:pt idx="302">
                  <c:v>0.10649787021005794</c:v>
                </c:pt>
                <c:pt idx="303">
                  <c:v>0.10336368569595829</c:v>
                </c:pt>
                <c:pt idx="304">
                  <c:v>0.10066818171657832</c:v>
                </c:pt>
                <c:pt idx="305">
                  <c:v>9.8205887302497227E-2</c:v>
                </c:pt>
                <c:pt idx="306">
                  <c:v>9.5791992135103657E-2</c:v>
                </c:pt>
                <c:pt idx="307">
                  <c:v>9.3928861090307889E-2</c:v>
                </c:pt>
                <c:pt idx="308">
                  <c:v>9.2548021822391649E-2</c:v>
                </c:pt>
                <c:pt idx="309">
                  <c:v>9.1208821803181253E-2</c:v>
                </c:pt>
                <c:pt idx="310">
                  <c:v>8.9905340301401432E-2</c:v>
                </c:pt>
                <c:pt idx="311">
                  <c:v>8.8593249111647759E-2</c:v>
                </c:pt>
                <c:pt idx="312">
                  <c:v>8.7222379540763104E-2</c:v>
                </c:pt>
                <c:pt idx="313">
                  <c:v>8.5817090967644422E-2</c:v>
                </c:pt>
                <c:pt idx="314">
                  <c:v>8.4453223965173907E-2</c:v>
                </c:pt>
                <c:pt idx="315">
                  <c:v>8.3645057090752553E-2</c:v>
                </c:pt>
                <c:pt idx="316">
                  <c:v>8.3655226387729931E-2</c:v>
                </c:pt>
                <c:pt idx="317">
                  <c:v>8.4406042176858417E-2</c:v>
                </c:pt>
                <c:pt idx="318">
                  <c:v>8.5477747619858102E-2</c:v>
                </c:pt>
                <c:pt idx="319">
                  <c:v>8.6257765251056398E-2</c:v>
                </c:pt>
                <c:pt idx="320">
                  <c:v>8.6458518538181095E-2</c:v>
                </c:pt>
                <c:pt idx="321">
                  <c:v>8.5764623527835301E-2</c:v>
                </c:pt>
                <c:pt idx="322">
                  <c:v>8.4735599727586999E-2</c:v>
                </c:pt>
                <c:pt idx="323">
                  <c:v>8.4023796453891963E-2</c:v>
                </c:pt>
                <c:pt idx="324">
                  <c:v>8.3624534442698559E-2</c:v>
                </c:pt>
                <c:pt idx="325">
                  <c:v>8.3347050029434336E-2</c:v>
                </c:pt>
                <c:pt idx="326">
                  <c:v>8.2974299137975299E-2</c:v>
                </c:pt>
                <c:pt idx="327">
                  <c:v>8.2355260480035525E-2</c:v>
                </c:pt>
                <c:pt idx="328">
                  <c:v>8.1694963653399996E-2</c:v>
                </c:pt>
                <c:pt idx="329">
                  <c:v>8.1275392990232329E-2</c:v>
                </c:pt>
                <c:pt idx="330">
                  <c:v>8.1018177723447771E-2</c:v>
                </c:pt>
                <c:pt idx="331">
                  <c:v>8.0906104938062481E-2</c:v>
                </c:pt>
                <c:pt idx="332">
                  <c:v>8.1152183530185079E-2</c:v>
                </c:pt>
                <c:pt idx="333">
                  <c:v>8.2181744701775999E-2</c:v>
                </c:pt>
                <c:pt idx="334">
                  <c:v>8.4557040960245411E-2</c:v>
                </c:pt>
                <c:pt idx="335">
                  <c:v>8.865203709676886E-2</c:v>
                </c:pt>
                <c:pt idx="336">
                  <c:v>9.388642341509261E-2</c:v>
                </c:pt>
                <c:pt idx="337">
                  <c:v>9.7288409231167758E-2</c:v>
                </c:pt>
                <c:pt idx="338">
                  <c:v>9.7994012670842109E-2</c:v>
                </c:pt>
                <c:pt idx="339">
                  <c:v>9.6125198263354639E-2</c:v>
                </c:pt>
                <c:pt idx="340">
                  <c:v>9.2571610226584639E-2</c:v>
                </c:pt>
                <c:pt idx="341">
                  <c:v>8.9642876260449283E-2</c:v>
                </c:pt>
                <c:pt idx="342">
                  <c:v>8.7805531851268465E-2</c:v>
                </c:pt>
                <c:pt idx="343">
                  <c:v>8.6626549916661563E-2</c:v>
                </c:pt>
                <c:pt idx="344">
                  <c:v>8.5494010986027061E-2</c:v>
                </c:pt>
                <c:pt idx="345">
                  <c:v>8.3835076279472343E-2</c:v>
                </c:pt>
                <c:pt idx="346">
                  <c:v>8.15170203431584E-2</c:v>
                </c:pt>
                <c:pt idx="347">
                  <c:v>7.9248351617534588E-2</c:v>
                </c:pt>
                <c:pt idx="348">
                  <c:v>7.7266030575763367E-2</c:v>
                </c:pt>
                <c:pt idx="349">
                  <c:v>7.6092894061550093E-2</c:v>
                </c:pt>
                <c:pt idx="350">
                  <c:v>7.568608409533352E-2</c:v>
                </c:pt>
                <c:pt idx="351">
                  <c:v>7.5773707312957683E-2</c:v>
                </c:pt>
                <c:pt idx="352">
                  <c:v>7.5933272944061311E-2</c:v>
                </c:pt>
                <c:pt idx="353">
                  <c:v>7.611537994597517E-2</c:v>
                </c:pt>
                <c:pt idx="354">
                  <c:v>7.6407924969702792E-2</c:v>
                </c:pt>
                <c:pt idx="355">
                  <c:v>7.6833611696953949E-2</c:v>
                </c:pt>
                <c:pt idx="356">
                  <c:v>7.7286918354182318E-2</c:v>
                </c:pt>
                <c:pt idx="357">
                  <c:v>7.7647356836024112E-2</c:v>
                </c:pt>
                <c:pt idx="358">
                  <c:v>7.7928474636725892E-2</c:v>
                </c:pt>
                <c:pt idx="359">
                  <c:v>7.8162583503216448E-2</c:v>
                </c:pt>
                <c:pt idx="360">
                  <c:v>7.8368396044232305E-2</c:v>
                </c:pt>
                <c:pt idx="361">
                  <c:v>7.8473701795543999E-2</c:v>
                </c:pt>
                <c:pt idx="362">
                  <c:v>7.8378016490494432E-2</c:v>
                </c:pt>
                <c:pt idx="363">
                  <c:v>7.8212886912406313E-2</c:v>
                </c:pt>
                <c:pt idx="364">
                  <c:v>7.8150672427387838E-2</c:v>
                </c:pt>
                <c:pt idx="365">
                  <c:v>7.8580775017443427E-2</c:v>
                </c:pt>
                <c:pt idx="366">
                  <c:v>8.0152322298026379E-2</c:v>
                </c:pt>
                <c:pt idx="367">
                  <c:v>8.3650097314560079E-2</c:v>
                </c:pt>
                <c:pt idx="368">
                  <c:v>8.9404887754134452E-2</c:v>
                </c:pt>
                <c:pt idx="369">
                  <c:v>9.6117117127279578E-2</c:v>
                </c:pt>
                <c:pt idx="370">
                  <c:v>0.10299415342681031</c:v>
                </c:pt>
                <c:pt idx="371">
                  <c:v>0.10776241217730866</c:v>
                </c:pt>
                <c:pt idx="372">
                  <c:v>0.11032504367331314</c:v>
                </c:pt>
                <c:pt idx="373">
                  <c:v>0.111156130983715</c:v>
                </c:pt>
                <c:pt idx="374">
                  <c:v>0.11053361176196948</c:v>
                </c:pt>
                <c:pt idx="375">
                  <c:v>0.10882514655222578</c:v>
                </c:pt>
                <c:pt idx="376">
                  <c:v>0.1065947122786592</c:v>
                </c:pt>
                <c:pt idx="377">
                  <c:v>0.10449174635448717</c:v>
                </c:pt>
                <c:pt idx="378">
                  <c:v>0.1028945814060248</c:v>
                </c:pt>
                <c:pt idx="379">
                  <c:v>0.1019207411232603</c:v>
                </c:pt>
                <c:pt idx="380">
                  <c:v>0.10147598757405607</c:v>
                </c:pt>
                <c:pt idx="381">
                  <c:v>0.10166545013522464</c:v>
                </c:pt>
                <c:pt idx="382">
                  <c:v>0.10200634985962709</c:v>
                </c:pt>
                <c:pt idx="383">
                  <c:v>0.10231514959025316</c:v>
                </c:pt>
                <c:pt idx="384">
                  <c:v>0.10233083977775714</c:v>
                </c:pt>
                <c:pt idx="385">
                  <c:v>0.10179383822565168</c:v>
                </c:pt>
                <c:pt idx="386">
                  <c:v>0.10046472941505405</c:v>
                </c:pt>
                <c:pt idx="387">
                  <c:v>9.7987138400730367E-2</c:v>
                </c:pt>
                <c:pt idx="388">
                  <c:v>9.4383564579026261E-2</c:v>
                </c:pt>
                <c:pt idx="389">
                  <c:v>9.098239819732476E-2</c:v>
                </c:pt>
                <c:pt idx="390">
                  <c:v>8.8526040552925275E-2</c:v>
                </c:pt>
                <c:pt idx="391">
                  <c:v>8.6742340828461453E-2</c:v>
                </c:pt>
                <c:pt idx="392">
                  <c:v>8.5613985786467076E-2</c:v>
                </c:pt>
                <c:pt idx="393">
                  <c:v>8.4874300325669547E-2</c:v>
                </c:pt>
                <c:pt idx="394">
                  <c:v>8.4372562088840225E-2</c:v>
                </c:pt>
                <c:pt idx="395">
                  <c:v>8.4093098053734675E-2</c:v>
                </c:pt>
                <c:pt idx="396">
                  <c:v>8.4236153728290825E-2</c:v>
                </c:pt>
                <c:pt idx="397">
                  <c:v>8.4682300647670516E-2</c:v>
                </c:pt>
                <c:pt idx="398">
                  <c:v>8.522222543291233E-2</c:v>
                </c:pt>
                <c:pt idx="399">
                  <c:v>8.5049790737271466E-2</c:v>
                </c:pt>
                <c:pt idx="400">
                  <c:v>8.4058862953760152E-2</c:v>
                </c:pt>
                <c:pt idx="401">
                  <c:v>8.2833037850638919E-2</c:v>
                </c:pt>
                <c:pt idx="402">
                  <c:v>8.1576974332341512E-2</c:v>
                </c:pt>
                <c:pt idx="403">
                  <c:v>8.0262424322241052E-2</c:v>
                </c:pt>
                <c:pt idx="404">
                  <c:v>7.9160888416963435E-2</c:v>
                </c:pt>
                <c:pt idx="405">
                  <c:v>7.8266516112871998E-2</c:v>
                </c:pt>
                <c:pt idx="406">
                  <c:v>7.7723543141901871E-2</c:v>
                </c:pt>
                <c:pt idx="407">
                  <c:v>7.8172055220251224E-2</c:v>
                </c:pt>
                <c:pt idx="408">
                  <c:v>8.0377677817244378E-2</c:v>
                </c:pt>
                <c:pt idx="409">
                  <c:v>8.4096057708611463E-2</c:v>
                </c:pt>
                <c:pt idx="410">
                  <c:v>8.7188846790007421E-2</c:v>
                </c:pt>
                <c:pt idx="411">
                  <c:v>8.8723812528061996E-2</c:v>
                </c:pt>
                <c:pt idx="412">
                  <c:v>8.950948105057599E-2</c:v>
                </c:pt>
                <c:pt idx="413">
                  <c:v>9.0356916236330853E-2</c:v>
                </c:pt>
                <c:pt idx="414">
                  <c:v>9.1250098858048814E-2</c:v>
                </c:pt>
                <c:pt idx="415">
                  <c:v>9.1861783336598543E-2</c:v>
                </c:pt>
                <c:pt idx="416">
                  <c:v>9.232276737163074E-2</c:v>
                </c:pt>
                <c:pt idx="417">
                  <c:v>9.2834486797046617E-2</c:v>
                </c:pt>
                <c:pt idx="418">
                  <c:v>9.397971452749454E-2</c:v>
                </c:pt>
                <c:pt idx="419">
                  <c:v>9.6020301639680866E-2</c:v>
                </c:pt>
                <c:pt idx="420">
                  <c:v>9.8806276314173394E-2</c:v>
                </c:pt>
                <c:pt idx="421">
                  <c:v>0.10069435238660406</c:v>
                </c:pt>
                <c:pt idx="422">
                  <c:v>0.10154793270617862</c:v>
                </c:pt>
                <c:pt idx="423">
                  <c:v>0.10209011984275425</c:v>
                </c:pt>
                <c:pt idx="424">
                  <c:v>0.10260819419252666</c:v>
                </c:pt>
                <c:pt idx="425">
                  <c:v>0.10319012209888262</c:v>
                </c:pt>
                <c:pt idx="426">
                  <c:v>0.10382708896620028</c:v>
                </c:pt>
                <c:pt idx="427">
                  <c:v>0.10411034055072907</c:v>
                </c:pt>
                <c:pt idx="428">
                  <c:v>0.10425925061984634</c:v>
                </c:pt>
                <c:pt idx="429">
                  <c:v>0.10494966125997426</c:v>
                </c:pt>
                <c:pt idx="430">
                  <c:v>0.10644345485496377</c:v>
                </c:pt>
                <c:pt idx="431">
                  <c:v>0.10860404226273586</c:v>
                </c:pt>
                <c:pt idx="432">
                  <c:v>0.1103968326439259</c:v>
                </c:pt>
                <c:pt idx="433">
                  <c:v>0.11188430087281134</c:v>
                </c:pt>
                <c:pt idx="434">
                  <c:v>0.11324351465495557</c:v>
                </c:pt>
                <c:pt idx="435">
                  <c:v>0.11458236951399831</c:v>
                </c:pt>
                <c:pt idx="436">
                  <c:v>0.11540854700686107</c:v>
                </c:pt>
                <c:pt idx="437">
                  <c:v>0.11607745377672588</c:v>
                </c:pt>
                <c:pt idx="438">
                  <c:v>0.1169490244727563</c:v>
                </c:pt>
                <c:pt idx="439">
                  <c:v>0.1180899672850803</c:v>
                </c:pt>
                <c:pt idx="440">
                  <c:v>0.11944160411938773</c:v>
                </c:pt>
                <c:pt idx="441">
                  <c:v>0.12065446303700902</c:v>
                </c:pt>
                <c:pt idx="442">
                  <c:v>0.12162669677406779</c:v>
                </c:pt>
                <c:pt idx="443">
                  <c:v>0.12209256022079062</c:v>
                </c:pt>
                <c:pt idx="444">
                  <c:v>0.12185335016406794</c:v>
                </c:pt>
                <c:pt idx="445">
                  <c:v>0.12111322820340657</c:v>
                </c:pt>
                <c:pt idx="446">
                  <c:v>0.12047649607927</c:v>
                </c:pt>
                <c:pt idx="447">
                  <c:v>0.12013976691772109</c:v>
                </c:pt>
                <c:pt idx="448">
                  <c:v>0.12001207400915985</c:v>
                </c:pt>
                <c:pt idx="449">
                  <c:v>0.12011937913806327</c:v>
                </c:pt>
                <c:pt idx="450">
                  <c:v>0.12047109345634401</c:v>
                </c:pt>
                <c:pt idx="451">
                  <c:v>0.12096526333500091</c:v>
                </c:pt>
                <c:pt idx="452">
                  <c:v>0.12151118273205234</c:v>
                </c:pt>
                <c:pt idx="453">
                  <c:v>0.12198613413183056</c:v>
                </c:pt>
                <c:pt idx="454">
                  <c:v>0.12265478862993802</c:v>
                </c:pt>
                <c:pt idx="455">
                  <c:v>0.12334322901809311</c:v>
                </c:pt>
                <c:pt idx="456">
                  <c:v>0.12385036618687924</c:v>
                </c:pt>
                <c:pt idx="457">
                  <c:v>0.12404778188564118</c:v>
                </c:pt>
                <c:pt idx="458">
                  <c:v>0.12358208727607629</c:v>
                </c:pt>
                <c:pt idx="459">
                  <c:v>0.12196069716259626</c:v>
                </c:pt>
                <c:pt idx="460">
                  <c:v>0.11872043200165977</c:v>
                </c:pt>
                <c:pt idx="461">
                  <c:v>0.11414596757465333</c:v>
                </c:pt>
                <c:pt idx="462">
                  <c:v>0.11016544316023225</c:v>
                </c:pt>
                <c:pt idx="463">
                  <c:v>0.1071729869797608</c:v>
                </c:pt>
                <c:pt idx="464">
                  <c:v>0.10453055082602222</c:v>
                </c:pt>
                <c:pt idx="465">
                  <c:v>0.10135764857956493</c:v>
                </c:pt>
                <c:pt idx="466">
                  <c:v>9.7273526305605693E-2</c:v>
                </c:pt>
                <c:pt idx="467">
                  <c:v>9.3292978003099991E-2</c:v>
                </c:pt>
                <c:pt idx="468">
                  <c:v>8.8874193191821785E-2</c:v>
                </c:pt>
                <c:pt idx="469">
                  <c:v>8.36387203938284E-2</c:v>
                </c:pt>
                <c:pt idx="470">
                  <c:v>7.7680861930731912E-2</c:v>
                </c:pt>
                <c:pt idx="471">
                  <c:v>7.3281488919177226E-2</c:v>
                </c:pt>
                <c:pt idx="472">
                  <c:v>7.040550357526347E-2</c:v>
                </c:pt>
                <c:pt idx="473">
                  <c:v>6.8237707372949888E-2</c:v>
                </c:pt>
                <c:pt idx="474">
                  <c:v>6.5885112506533283E-2</c:v>
                </c:pt>
                <c:pt idx="475">
                  <c:v>6.1807759654905502E-2</c:v>
                </c:pt>
                <c:pt idx="476">
                  <c:v>5.7288124159300041E-2</c:v>
                </c:pt>
                <c:pt idx="477">
                  <c:v>5.3992865158679744E-2</c:v>
                </c:pt>
                <c:pt idx="478">
                  <c:v>5.2101387910297489E-2</c:v>
                </c:pt>
                <c:pt idx="479">
                  <c:v>5.1145734887104478E-2</c:v>
                </c:pt>
                <c:pt idx="480">
                  <c:v>5.0606866190878987E-2</c:v>
                </c:pt>
                <c:pt idx="481">
                  <c:v>5.0229504903940611E-2</c:v>
                </c:pt>
                <c:pt idx="482">
                  <c:v>4.991804059145577E-2</c:v>
                </c:pt>
                <c:pt idx="483">
                  <c:v>4.9558632215982466E-2</c:v>
                </c:pt>
              </c:numCache>
            </c:numRef>
          </c:xVal>
          <c:yVal>
            <c:numRef>
              <c:f>Data!$CO$2:$CO$485</c:f>
              <c:numCache>
                <c:formatCode>0.0%</c:formatCode>
                <c:ptCount val="484"/>
                <c:pt idx="0">
                  <c:v>0.34751663572766328</c:v>
                </c:pt>
                <c:pt idx="1">
                  <c:v>0.35031516968768767</c:v>
                </c:pt>
                <c:pt idx="2">
                  <c:v>0.35893305793839758</c:v>
                </c:pt>
                <c:pt idx="3">
                  <c:v>0.3751992066377135</c:v>
                </c:pt>
                <c:pt idx="4">
                  <c:v>0.39544156541576581</c:v>
                </c:pt>
                <c:pt idx="5">
                  <c:v>0.41508647132899612</c:v>
                </c:pt>
                <c:pt idx="6">
                  <c:v>0.43302066219344115</c:v>
                </c:pt>
                <c:pt idx="7">
                  <c:v>0.44240518027352577</c:v>
                </c:pt>
                <c:pt idx="8">
                  <c:v>0.43781643808855875</c:v>
                </c:pt>
                <c:pt idx="9">
                  <c:v>0.42755331049886025</c:v>
                </c:pt>
                <c:pt idx="10">
                  <c:v>0.4203808002616648</c:v>
                </c:pt>
                <c:pt idx="11">
                  <c:v>0.41928643094533491</c:v>
                </c:pt>
                <c:pt idx="12">
                  <c:v>0.4192114238803149</c:v>
                </c:pt>
                <c:pt idx="13">
                  <c:v>0.41956527995220666</c:v>
                </c:pt>
                <c:pt idx="14">
                  <c:v>0.41640487406824728</c:v>
                </c:pt>
                <c:pt idx="15">
                  <c:v>0.40867083879603816</c:v>
                </c:pt>
                <c:pt idx="16">
                  <c:v>0.39866072933762192</c:v>
                </c:pt>
                <c:pt idx="17">
                  <c:v>0.38892162313888978</c:v>
                </c:pt>
                <c:pt idx="18">
                  <c:v>0.38147775686691165</c:v>
                </c:pt>
                <c:pt idx="19">
                  <c:v>0.38329086905193033</c:v>
                </c:pt>
                <c:pt idx="20">
                  <c:v>0.39775039996763195</c:v>
                </c:pt>
                <c:pt idx="21">
                  <c:v>0.41861650195592987</c:v>
                </c:pt>
                <c:pt idx="22">
                  <c:v>0.44179104830420518</c:v>
                </c:pt>
                <c:pt idx="23">
                  <c:v>0.46560079541260174</c:v>
                </c:pt>
                <c:pt idx="24">
                  <c:v>0.48639606307057037</c:v>
                </c:pt>
                <c:pt idx="25">
                  <c:v>0.49782286298492578</c:v>
                </c:pt>
                <c:pt idx="26">
                  <c:v>0.50782622934687094</c:v>
                </c:pt>
                <c:pt idx="27">
                  <c:v>0.51455769948212093</c:v>
                </c:pt>
                <c:pt idx="28">
                  <c:v>0.52038223048591536</c:v>
                </c:pt>
                <c:pt idx="29">
                  <c:v>0.5220876795003222</c:v>
                </c:pt>
                <c:pt idx="30">
                  <c:v>0.51900978655068863</c:v>
                </c:pt>
                <c:pt idx="31">
                  <c:v>0.51048183794409907</c:v>
                </c:pt>
                <c:pt idx="32">
                  <c:v>0.49776088342004832</c:v>
                </c:pt>
                <c:pt idx="33">
                  <c:v>0.48673680644450951</c:v>
                </c:pt>
                <c:pt idx="34">
                  <c:v>0.48129743005602671</c:v>
                </c:pt>
                <c:pt idx="35">
                  <c:v>0.47706277685854381</c:v>
                </c:pt>
                <c:pt idx="36">
                  <c:v>0.46733129966136805</c:v>
                </c:pt>
                <c:pt idx="37">
                  <c:v>0.45007980415000493</c:v>
                </c:pt>
                <c:pt idx="38">
                  <c:v>0.42562001872825506</c:v>
                </c:pt>
                <c:pt idx="39">
                  <c:v>0.39614371697793277</c:v>
                </c:pt>
                <c:pt idx="40">
                  <c:v>0.36613268860250453</c:v>
                </c:pt>
                <c:pt idx="41">
                  <c:v>0.34898382741880918</c:v>
                </c:pt>
                <c:pt idx="42">
                  <c:v>0.35098900285260792</c:v>
                </c:pt>
                <c:pt idx="43">
                  <c:v>0.36828912066455038</c:v>
                </c:pt>
                <c:pt idx="44">
                  <c:v>0.38996110116915383</c:v>
                </c:pt>
                <c:pt idx="45">
                  <c:v>0.41159355056314928</c:v>
                </c:pt>
                <c:pt idx="46">
                  <c:v>0.42147704417330506</c:v>
                </c:pt>
                <c:pt idx="47">
                  <c:v>0.41664517580452276</c:v>
                </c:pt>
                <c:pt idx="48">
                  <c:v>0.40267336834199968</c:v>
                </c:pt>
                <c:pt idx="49">
                  <c:v>0.38409317513773905</c:v>
                </c:pt>
                <c:pt idx="50">
                  <c:v>0.36820289382548443</c:v>
                </c:pt>
                <c:pt idx="51">
                  <c:v>0.3567138253721378</c:v>
                </c:pt>
                <c:pt idx="52">
                  <c:v>0.34670490453984898</c:v>
                </c:pt>
                <c:pt idx="53">
                  <c:v>0.34281721807372878</c:v>
                </c:pt>
                <c:pt idx="54">
                  <c:v>0.3387012974691665</c:v>
                </c:pt>
                <c:pt idx="55">
                  <c:v>0.33426302824881204</c:v>
                </c:pt>
                <c:pt idx="56">
                  <c:v>0.32523397388646741</c:v>
                </c:pt>
                <c:pt idx="57">
                  <c:v>0.31540327587915173</c:v>
                </c:pt>
                <c:pt idx="58">
                  <c:v>0.31120082180411557</c:v>
                </c:pt>
                <c:pt idx="59">
                  <c:v>0.31232990032926111</c:v>
                </c:pt>
                <c:pt idx="60">
                  <c:v>0.31646264650715439</c:v>
                </c:pt>
                <c:pt idx="61">
                  <c:v>0.31753810015827749</c:v>
                </c:pt>
                <c:pt idx="62">
                  <c:v>0.3151691642689613</c:v>
                </c:pt>
                <c:pt idx="63">
                  <c:v>0.31108599077359944</c:v>
                </c:pt>
                <c:pt idx="64">
                  <c:v>0.31007178816099867</c:v>
                </c:pt>
                <c:pt idx="65">
                  <c:v>0.31212689180246778</c:v>
                </c:pt>
                <c:pt idx="66">
                  <c:v>0.31866049950112801</c:v>
                </c:pt>
                <c:pt idx="67">
                  <c:v>0.32526965463023733</c:v>
                </c:pt>
                <c:pt idx="68">
                  <c:v>0.32679895443940321</c:v>
                </c:pt>
                <c:pt idx="69">
                  <c:v>0.31324131027143864</c:v>
                </c:pt>
                <c:pt idx="70">
                  <c:v>0.2918761950652618</c:v>
                </c:pt>
                <c:pt idx="71">
                  <c:v>0.26965733518450524</c:v>
                </c:pt>
                <c:pt idx="72">
                  <c:v>0.24831225661769366</c:v>
                </c:pt>
                <c:pt idx="73">
                  <c:v>0.23025843799336659</c:v>
                </c:pt>
                <c:pt idx="74">
                  <c:v>0.21033209394422578</c:v>
                </c:pt>
                <c:pt idx="75">
                  <c:v>0.18706101766662836</c:v>
                </c:pt>
                <c:pt idx="76">
                  <c:v>0.16630520744656582</c:v>
                </c:pt>
                <c:pt idx="77">
                  <c:v>0.15784050268467029</c:v>
                </c:pt>
                <c:pt idx="78">
                  <c:v>0.16023585641261359</c:v>
                </c:pt>
                <c:pt idx="79">
                  <c:v>0.16829377261573195</c:v>
                </c:pt>
                <c:pt idx="80">
                  <c:v>0.17509572837317605</c:v>
                </c:pt>
                <c:pt idx="81">
                  <c:v>0.17494018387104324</c:v>
                </c:pt>
                <c:pt idx="82">
                  <c:v>0.16908153442056817</c:v>
                </c:pt>
                <c:pt idx="83">
                  <c:v>0.1584347250286145</c:v>
                </c:pt>
                <c:pt idx="84">
                  <c:v>0.14237095451708145</c:v>
                </c:pt>
                <c:pt idx="85">
                  <c:v>0.12249197906867398</c:v>
                </c:pt>
                <c:pt idx="86">
                  <c:v>0.11172348473679089</c:v>
                </c:pt>
                <c:pt idx="87">
                  <c:v>0.11328880158207519</c:v>
                </c:pt>
                <c:pt idx="88">
                  <c:v>0.12554390510225288</c:v>
                </c:pt>
                <c:pt idx="89">
                  <c:v>0.14254493312334282</c:v>
                </c:pt>
                <c:pt idx="90">
                  <c:v>0.16364063645696186</c:v>
                </c:pt>
                <c:pt idx="91">
                  <c:v>0.18542492720500939</c:v>
                </c:pt>
                <c:pt idx="92">
                  <c:v>0.19489845061712291</c:v>
                </c:pt>
                <c:pt idx="93">
                  <c:v>0.18669064114234887</c:v>
                </c:pt>
                <c:pt idx="94">
                  <c:v>0.17180103957925161</c:v>
                </c:pt>
                <c:pt idx="95">
                  <c:v>0.15299744468438325</c:v>
                </c:pt>
                <c:pt idx="96">
                  <c:v>0.12976868954478077</c:v>
                </c:pt>
                <c:pt idx="97">
                  <c:v>0.10134685886833386</c:v>
                </c:pt>
                <c:pt idx="98">
                  <c:v>7.9496984128695852E-2</c:v>
                </c:pt>
                <c:pt idx="99">
                  <c:v>7.0604558142713061E-2</c:v>
                </c:pt>
                <c:pt idx="100">
                  <c:v>7.3111590871446294E-2</c:v>
                </c:pt>
                <c:pt idx="101">
                  <c:v>8.1975274891462599E-2</c:v>
                </c:pt>
                <c:pt idx="102">
                  <c:v>8.7999547633620404E-2</c:v>
                </c:pt>
                <c:pt idx="103">
                  <c:v>8.6273384146831986E-2</c:v>
                </c:pt>
                <c:pt idx="104">
                  <c:v>8.0528641138609233E-2</c:v>
                </c:pt>
                <c:pt idx="105">
                  <c:v>8.0035761371430217E-2</c:v>
                </c:pt>
                <c:pt idx="106">
                  <c:v>8.5160071211618088E-2</c:v>
                </c:pt>
                <c:pt idx="107">
                  <c:v>8.5596285834667926E-2</c:v>
                </c:pt>
                <c:pt idx="108">
                  <c:v>7.1854095511193483E-2</c:v>
                </c:pt>
                <c:pt idx="109">
                  <c:v>4.6386237966995793E-2</c:v>
                </c:pt>
                <c:pt idx="110">
                  <c:v>1.0014291098832258E-2</c:v>
                </c:pt>
                <c:pt idx="111">
                  <c:v>-2.6171537846318576E-2</c:v>
                </c:pt>
                <c:pt idx="112">
                  <c:v>-5.2663455564988061E-2</c:v>
                </c:pt>
                <c:pt idx="113">
                  <c:v>-6.5296433664757014E-2</c:v>
                </c:pt>
                <c:pt idx="114">
                  <c:v>-6.5585545396943154E-2</c:v>
                </c:pt>
                <c:pt idx="115">
                  <c:v>-5.652045573813947E-2</c:v>
                </c:pt>
                <c:pt idx="116">
                  <c:v>-4.1722388358514148E-2</c:v>
                </c:pt>
                <c:pt idx="117">
                  <c:v>-2.9143284333718315E-2</c:v>
                </c:pt>
                <c:pt idx="118">
                  <c:v>-2.4778017343588626E-2</c:v>
                </c:pt>
                <c:pt idx="119">
                  <c:v>-2.7109750912497791E-2</c:v>
                </c:pt>
                <c:pt idx="120">
                  <c:v>-3.3081266429088776E-2</c:v>
                </c:pt>
                <c:pt idx="121">
                  <c:v>-3.4811360593486322E-2</c:v>
                </c:pt>
                <c:pt idx="122">
                  <c:v>-3.4393461329234196E-2</c:v>
                </c:pt>
                <c:pt idx="123">
                  <c:v>-3.5432647697366926E-2</c:v>
                </c:pt>
                <c:pt idx="124">
                  <c:v>-3.6869477754526328E-2</c:v>
                </c:pt>
                <c:pt idx="125">
                  <c:v>-3.4049416496130795E-2</c:v>
                </c:pt>
                <c:pt idx="126">
                  <c:v>-2.0552177027725115E-2</c:v>
                </c:pt>
                <c:pt idx="127">
                  <c:v>2.9128011092197394E-6</c:v>
                </c:pt>
                <c:pt idx="128">
                  <c:v>8.114150404549967E-3</c:v>
                </c:pt>
                <c:pt idx="129">
                  <c:v>5.3780072012693143E-3</c:v>
                </c:pt>
                <c:pt idx="130">
                  <c:v>-1.8472444327592276E-3</c:v>
                </c:pt>
                <c:pt idx="131">
                  <c:v>-5.6384434143308204E-3</c:v>
                </c:pt>
                <c:pt idx="132">
                  <c:v>6.9592811582347132E-4</c:v>
                </c:pt>
                <c:pt idx="133">
                  <c:v>1.9682691231532035E-2</c:v>
                </c:pt>
                <c:pt idx="134">
                  <c:v>4.7339425137051777E-2</c:v>
                </c:pt>
                <c:pt idx="135">
                  <c:v>7.3621537367943968E-2</c:v>
                </c:pt>
                <c:pt idx="136">
                  <c:v>9.3477897357145845E-2</c:v>
                </c:pt>
                <c:pt idx="137">
                  <c:v>0.10369419639040113</c:v>
                </c:pt>
                <c:pt idx="138">
                  <c:v>0.10011006886371029</c:v>
                </c:pt>
                <c:pt idx="139">
                  <c:v>9.1544524703414357E-2</c:v>
                </c:pt>
                <c:pt idx="140">
                  <c:v>8.4030804395656605E-2</c:v>
                </c:pt>
                <c:pt idx="141">
                  <c:v>8.2898514896357731E-2</c:v>
                </c:pt>
                <c:pt idx="142">
                  <c:v>8.1473406421288933E-2</c:v>
                </c:pt>
                <c:pt idx="143">
                  <c:v>7.9798049067346152E-2</c:v>
                </c:pt>
                <c:pt idx="144">
                  <c:v>7.7396851903461183E-2</c:v>
                </c:pt>
                <c:pt idx="145">
                  <c:v>6.8440346865017113E-2</c:v>
                </c:pt>
                <c:pt idx="146">
                  <c:v>5.2171311540463547E-2</c:v>
                </c:pt>
                <c:pt idx="147">
                  <c:v>3.5056306681866926E-2</c:v>
                </c:pt>
                <c:pt idx="148">
                  <c:v>2.358563320117444E-2</c:v>
                </c:pt>
                <c:pt idx="149">
                  <c:v>2.3614064557962375E-2</c:v>
                </c:pt>
                <c:pt idx="150">
                  <c:v>3.1209024337662615E-2</c:v>
                </c:pt>
                <c:pt idx="151">
                  <c:v>3.7937205354008338E-2</c:v>
                </c:pt>
                <c:pt idx="152">
                  <c:v>4.5660511355414948E-2</c:v>
                </c:pt>
                <c:pt idx="153">
                  <c:v>5.6544940607033647E-2</c:v>
                </c:pt>
                <c:pt idx="154">
                  <c:v>6.7073831029224026E-2</c:v>
                </c:pt>
                <c:pt idx="155">
                  <c:v>7.6603240152189958E-2</c:v>
                </c:pt>
                <c:pt idx="156">
                  <c:v>8.8432321462384111E-2</c:v>
                </c:pt>
                <c:pt idx="157">
                  <c:v>9.7997457981747013E-2</c:v>
                </c:pt>
                <c:pt idx="158">
                  <c:v>0.10005725064183937</c:v>
                </c:pt>
                <c:pt idx="159">
                  <c:v>9.5081399404489897E-2</c:v>
                </c:pt>
                <c:pt idx="160">
                  <c:v>8.8000189375267671E-2</c:v>
                </c:pt>
                <c:pt idx="161">
                  <c:v>8.9504759792464889E-2</c:v>
                </c:pt>
                <c:pt idx="162">
                  <c:v>9.5687386658453624E-2</c:v>
                </c:pt>
                <c:pt idx="163">
                  <c:v>0.10189986789888032</c:v>
                </c:pt>
                <c:pt idx="164">
                  <c:v>0.10598641142008228</c:v>
                </c:pt>
                <c:pt idx="165">
                  <c:v>0.10521849249142144</c:v>
                </c:pt>
                <c:pt idx="166">
                  <c:v>9.8542762440326337E-2</c:v>
                </c:pt>
                <c:pt idx="167">
                  <c:v>8.5654140119975575E-2</c:v>
                </c:pt>
                <c:pt idx="168">
                  <c:v>7.6024213728857565E-2</c:v>
                </c:pt>
                <c:pt idx="169">
                  <c:v>7.7104372627560244E-2</c:v>
                </c:pt>
                <c:pt idx="170">
                  <c:v>9.1815039902519505E-2</c:v>
                </c:pt>
                <c:pt idx="171">
                  <c:v>0.11834885421452139</c:v>
                </c:pt>
                <c:pt idx="172">
                  <c:v>0.15255053372560462</c:v>
                </c:pt>
                <c:pt idx="173">
                  <c:v>0.1876780542584722</c:v>
                </c:pt>
                <c:pt idx="174">
                  <c:v>0.20926047543989096</c:v>
                </c:pt>
                <c:pt idx="175">
                  <c:v>0.20881633163304444</c:v>
                </c:pt>
                <c:pt idx="176">
                  <c:v>0.18892141751178354</c:v>
                </c:pt>
                <c:pt idx="177">
                  <c:v>0.15449791011770109</c:v>
                </c:pt>
                <c:pt idx="178">
                  <c:v>0.11362671551453422</c:v>
                </c:pt>
                <c:pt idx="179">
                  <c:v>7.1076282046573278E-2</c:v>
                </c:pt>
                <c:pt idx="180">
                  <c:v>4.4819551384042637E-2</c:v>
                </c:pt>
                <c:pt idx="181">
                  <c:v>3.5436430467839293E-2</c:v>
                </c:pt>
                <c:pt idx="182">
                  <c:v>3.5701336972582806E-2</c:v>
                </c:pt>
                <c:pt idx="183">
                  <c:v>3.5531204560328329E-2</c:v>
                </c:pt>
                <c:pt idx="184">
                  <c:v>2.7672087216206596E-2</c:v>
                </c:pt>
                <c:pt idx="185">
                  <c:v>1.2440702288502612E-2</c:v>
                </c:pt>
                <c:pt idx="186">
                  <c:v>1.9978864850947022E-3</c:v>
                </c:pt>
                <c:pt idx="187">
                  <c:v>-1.2626536260709042E-3</c:v>
                </c:pt>
                <c:pt idx="188">
                  <c:v>1.041608620522425E-3</c:v>
                </c:pt>
                <c:pt idx="189">
                  <c:v>3.631872606042425E-3</c:v>
                </c:pt>
                <c:pt idx="190">
                  <c:v>6.3477598348780206E-3</c:v>
                </c:pt>
                <c:pt idx="191">
                  <c:v>1.0017898641949356E-2</c:v>
                </c:pt>
                <c:pt idx="192">
                  <c:v>1.8026531189539938E-2</c:v>
                </c:pt>
                <c:pt idx="193">
                  <c:v>3.1486821531013627E-2</c:v>
                </c:pt>
                <c:pt idx="194">
                  <c:v>4.9408679294250635E-2</c:v>
                </c:pt>
                <c:pt idx="195">
                  <c:v>7.1384647233227155E-2</c:v>
                </c:pt>
                <c:pt idx="196">
                  <c:v>9.2001310640816278E-2</c:v>
                </c:pt>
                <c:pt idx="197">
                  <c:v>0.11020024253804389</c:v>
                </c:pt>
                <c:pt idx="198">
                  <c:v>0.12537487745697334</c:v>
                </c:pt>
                <c:pt idx="199">
                  <c:v>0.13609204463902472</c:v>
                </c:pt>
                <c:pt idx="200">
                  <c:v>0.14325626499079094</c:v>
                </c:pt>
                <c:pt idx="201">
                  <c:v>0.14681907706425543</c:v>
                </c:pt>
                <c:pt idx="202">
                  <c:v>0.15078182397831472</c:v>
                </c:pt>
                <c:pt idx="203">
                  <c:v>0.16608692210602355</c:v>
                </c:pt>
                <c:pt idx="204">
                  <c:v>0.19141264397847929</c:v>
                </c:pt>
                <c:pt idx="205">
                  <c:v>0.21793541485853904</c:v>
                </c:pt>
                <c:pt idx="206">
                  <c:v>0.23988786088170103</c:v>
                </c:pt>
                <c:pt idx="207">
                  <c:v>0.25355171489313261</c:v>
                </c:pt>
                <c:pt idx="208">
                  <c:v>0.25930852378551422</c:v>
                </c:pt>
                <c:pt idx="209">
                  <c:v>0.25918382178276894</c:v>
                </c:pt>
                <c:pt idx="210">
                  <c:v>0.25956029523767737</c:v>
                </c:pt>
                <c:pt idx="211">
                  <c:v>0.26282766872392466</c:v>
                </c:pt>
                <c:pt idx="212">
                  <c:v>0.26526768196185752</c:v>
                </c:pt>
                <c:pt idx="213">
                  <c:v>0.26626255327876369</c:v>
                </c:pt>
                <c:pt idx="214">
                  <c:v>0.2712233989932446</c:v>
                </c:pt>
                <c:pt idx="215">
                  <c:v>0.28598383197625837</c:v>
                </c:pt>
                <c:pt idx="216">
                  <c:v>0.30256127195789612</c:v>
                </c:pt>
                <c:pt idx="217">
                  <c:v>0.31336957816381356</c:v>
                </c:pt>
                <c:pt idx="218">
                  <c:v>0.31871649766766497</c:v>
                </c:pt>
                <c:pt idx="219">
                  <c:v>0.31964510026043386</c:v>
                </c:pt>
                <c:pt idx="220">
                  <c:v>0.31583836085097777</c:v>
                </c:pt>
                <c:pt idx="221">
                  <c:v>0.30626267176428451</c:v>
                </c:pt>
                <c:pt idx="222">
                  <c:v>0.29770015185297111</c:v>
                </c:pt>
                <c:pt idx="223">
                  <c:v>0.29038693464992932</c:v>
                </c:pt>
                <c:pt idx="224">
                  <c:v>0.28732915682851101</c:v>
                </c:pt>
                <c:pt idx="225">
                  <c:v>0.28971788158307799</c:v>
                </c:pt>
                <c:pt idx="226">
                  <c:v>0.29823089237156619</c:v>
                </c:pt>
                <c:pt idx="227">
                  <c:v>0.30940676746647089</c:v>
                </c:pt>
                <c:pt idx="228">
                  <c:v>0.32182525289794545</c:v>
                </c:pt>
                <c:pt idx="229">
                  <c:v>0.33875262994493632</c:v>
                </c:pt>
                <c:pt idx="230">
                  <c:v>0.36009431362463673</c:v>
                </c:pt>
                <c:pt idx="231">
                  <c:v>0.37928803393814964</c:v>
                </c:pt>
                <c:pt idx="232">
                  <c:v>0.38791245916431893</c:v>
                </c:pt>
                <c:pt idx="233">
                  <c:v>0.3876818525895358</c:v>
                </c:pt>
                <c:pt idx="234">
                  <c:v>0.38144429058363155</c:v>
                </c:pt>
                <c:pt idx="235">
                  <c:v>0.36737619040451847</c:v>
                </c:pt>
                <c:pt idx="236">
                  <c:v>0.34774372300190809</c:v>
                </c:pt>
                <c:pt idx="237">
                  <c:v>0.33009187207852519</c:v>
                </c:pt>
                <c:pt idx="238">
                  <c:v>0.31681608754834922</c:v>
                </c:pt>
                <c:pt idx="239">
                  <c:v>0.31496282940281806</c:v>
                </c:pt>
                <c:pt idx="240">
                  <c:v>0.32878421570010585</c:v>
                </c:pt>
                <c:pt idx="241">
                  <c:v>0.35568997565347038</c:v>
                </c:pt>
                <c:pt idx="242">
                  <c:v>0.38275718768029782</c:v>
                </c:pt>
                <c:pt idx="243">
                  <c:v>0.40606476400184366</c:v>
                </c:pt>
                <c:pt idx="244">
                  <c:v>0.42146028407907066</c:v>
                </c:pt>
                <c:pt idx="245">
                  <c:v>0.42878875716737525</c:v>
                </c:pt>
                <c:pt idx="246">
                  <c:v>0.42714154799514137</c:v>
                </c:pt>
                <c:pt idx="247">
                  <c:v>0.40832554458384457</c:v>
                </c:pt>
                <c:pt idx="248">
                  <c:v>0.37892384281831853</c:v>
                </c:pt>
                <c:pt idx="249">
                  <c:v>0.34881669672587906</c:v>
                </c:pt>
                <c:pt idx="250">
                  <c:v>0.32590995437936021</c:v>
                </c:pt>
                <c:pt idx="251">
                  <c:v>0.30772018976057075</c:v>
                </c:pt>
                <c:pt idx="252">
                  <c:v>0.29617168037585428</c:v>
                </c:pt>
                <c:pt idx="253">
                  <c:v>0.28616023706548604</c:v>
                </c:pt>
                <c:pt idx="254">
                  <c:v>0.27528723138316885</c:v>
                </c:pt>
                <c:pt idx="255">
                  <c:v>0.25922849456592795</c:v>
                </c:pt>
                <c:pt idx="256">
                  <c:v>0.23523796919077619</c:v>
                </c:pt>
                <c:pt idx="257">
                  <c:v>0.19792866008117097</c:v>
                </c:pt>
                <c:pt idx="258">
                  <c:v>0.15673484551012301</c:v>
                </c:pt>
                <c:pt idx="259">
                  <c:v>0.12246780635376119</c:v>
                </c:pt>
                <c:pt idx="260">
                  <c:v>0.10137570307226573</c:v>
                </c:pt>
                <c:pt idx="261">
                  <c:v>9.0310852905591335E-2</c:v>
                </c:pt>
                <c:pt idx="262">
                  <c:v>8.5838260194224497E-2</c:v>
                </c:pt>
                <c:pt idx="263">
                  <c:v>8.3065094714227614E-2</c:v>
                </c:pt>
                <c:pt idx="264">
                  <c:v>8.0550161006496035E-2</c:v>
                </c:pt>
                <c:pt idx="265">
                  <c:v>8.0977069671626434E-2</c:v>
                </c:pt>
                <c:pt idx="266">
                  <c:v>8.4897989204664639E-2</c:v>
                </c:pt>
                <c:pt idx="267">
                  <c:v>9.1299515634070849E-2</c:v>
                </c:pt>
                <c:pt idx="268">
                  <c:v>0.10072389994093923</c:v>
                </c:pt>
                <c:pt idx="269">
                  <c:v>0.11297873328926597</c:v>
                </c:pt>
                <c:pt idx="270">
                  <c:v>0.12864820279051187</c:v>
                </c:pt>
                <c:pt idx="271">
                  <c:v>0.14652567649434192</c:v>
                </c:pt>
                <c:pt idx="272">
                  <c:v>0.16341166554494502</c:v>
                </c:pt>
                <c:pt idx="273">
                  <c:v>0.17925179937567609</c:v>
                </c:pt>
                <c:pt idx="274">
                  <c:v>0.19067855241285467</c:v>
                </c:pt>
                <c:pt idx="275">
                  <c:v>0.1988716887172601</c:v>
                </c:pt>
                <c:pt idx="276">
                  <c:v>0.20292604696115554</c:v>
                </c:pt>
                <c:pt idx="277">
                  <c:v>0.201325182899769</c:v>
                </c:pt>
                <c:pt idx="278">
                  <c:v>0.19442127264843723</c:v>
                </c:pt>
                <c:pt idx="279">
                  <c:v>0.18725567577377814</c:v>
                </c:pt>
                <c:pt idx="280">
                  <c:v>0.1827769251179536</c:v>
                </c:pt>
                <c:pt idx="281">
                  <c:v>0.17543913010901219</c:v>
                </c:pt>
                <c:pt idx="282">
                  <c:v>0.16348991728594722</c:v>
                </c:pt>
                <c:pt idx="283">
                  <c:v>0.15177451533069167</c:v>
                </c:pt>
                <c:pt idx="284">
                  <c:v>0.14003423131076342</c:v>
                </c:pt>
                <c:pt idx="285">
                  <c:v>0.12693974886385534</c:v>
                </c:pt>
                <c:pt idx="286">
                  <c:v>0.10923039257608157</c:v>
                </c:pt>
                <c:pt idx="287">
                  <c:v>9.1299240342358354E-2</c:v>
                </c:pt>
                <c:pt idx="288">
                  <c:v>7.761303665198227E-2</c:v>
                </c:pt>
                <c:pt idx="289">
                  <c:v>7.0840668954881489E-2</c:v>
                </c:pt>
                <c:pt idx="290">
                  <c:v>6.7025368556159481E-2</c:v>
                </c:pt>
                <c:pt idx="291">
                  <c:v>5.5829559484048524E-2</c:v>
                </c:pt>
                <c:pt idx="292">
                  <c:v>3.6172076347707284E-2</c:v>
                </c:pt>
                <c:pt idx="293">
                  <c:v>1.2336434662349694E-2</c:v>
                </c:pt>
                <c:pt idx="294">
                  <c:v>-2.9949946969281258E-3</c:v>
                </c:pt>
                <c:pt idx="295">
                  <c:v>-2.0782906757505701E-3</c:v>
                </c:pt>
                <c:pt idx="296">
                  <c:v>1.4647720990765823E-2</c:v>
                </c:pt>
                <c:pt idx="297">
                  <c:v>3.6174749005526939E-2</c:v>
                </c:pt>
                <c:pt idx="298">
                  <c:v>5.0610518119258686E-2</c:v>
                </c:pt>
                <c:pt idx="299">
                  <c:v>5.5971749784775801E-2</c:v>
                </c:pt>
                <c:pt idx="300">
                  <c:v>5.5220387318615484E-2</c:v>
                </c:pt>
                <c:pt idx="301">
                  <c:v>4.9684012971904702E-2</c:v>
                </c:pt>
                <c:pt idx="302">
                  <c:v>3.8675230237435076E-2</c:v>
                </c:pt>
                <c:pt idx="303">
                  <c:v>2.9575204639992657E-2</c:v>
                </c:pt>
                <c:pt idx="304">
                  <c:v>2.4655481571532124E-2</c:v>
                </c:pt>
                <c:pt idx="305">
                  <c:v>2.5896258187937116E-2</c:v>
                </c:pt>
                <c:pt idx="306">
                  <c:v>2.8203893730681995E-2</c:v>
                </c:pt>
                <c:pt idx="307">
                  <c:v>2.6650100866983613E-2</c:v>
                </c:pt>
                <c:pt idx="308">
                  <c:v>2.7359992483029068E-2</c:v>
                </c:pt>
                <c:pt idx="309">
                  <c:v>3.5371936429767131E-2</c:v>
                </c:pt>
                <c:pt idx="310">
                  <c:v>4.7089907274237987E-2</c:v>
                </c:pt>
                <c:pt idx="311">
                  <c:v>5.7323424550559186E-2</c:v>
                </c:pt>
                <c:pt idx="312">
                  <c:v>6.0680867184642301E-2</c:v>
                </c:pt>
                <c:pt idx="313">
                  <c:v>5.950702298542971E-2</c:v>
                </c:pt>
                <c:pt idx="314">
                  <c:v>5.3922307833091231E-2</c:v>
                </c:pt>
                <c:pt idx="315">
                  <c:v>5.0365410538682695E-2</c:v>
                </c:pt>
                <c:pt idx="316">
                  <c:v>5.1603950068102762E-2</c:v>
                </c:pt>
                <c:pt idx="317">
                  <c:v>5.4910679772535935E-2</c:v>
                </c:pt>
                <c:pt idx="318">
                  <c:v>5.2403282838227636E-2</c:v>
                </c:pt>
                <c:pt idx="319">
                  <c:v>3.8691954773804639E-2</c:v>
                </c:pt>
                <c:pt idx="320">
                  <c:v>1.6455861186561147E-2</c:v>
                </c:pt>
                <c:pt idx="321">
                  <c:v>-8.0411392069422646E-3</c:v>
                </c:pt>
                <c:pt idx="322">
                  <c:v>-3.1775498428650351E-2</c:v>
                </c:pt>
                <c:pt idx="323">
                  <c:v>-4.5005650125408116E-2</c:v>
                </c:pt>
                <c:pt idx="324">
                  <c:v>-4.8205920414276911E-2</c:v>
                </c:pt>
                <c:pt idx="325">
                  <c:v>-4.7047419392248671E-2</c:v>
                </c:pt>
                <c:pt idx="326">
                  <c:v>-4.7744237365431132E-2</c:v>
                </c:pt>
                <c:pt idx="327">
                  <c:v>-5.2996967714782448E-2</c:v>
                </c:pt>
                <c:pt idx="328">
                  <c:v>-5.7185495576690962E-2</c:v>
                </c:pt>
                <c:pt idx="329">
                  <c:v>-5.4464353465115155E-2</c:v>
                </c:pt>
                <c:pt idx="330">
                  <c:v>-4.5559389121819553E-2</c:v>
                </c:pt>
                <c:pt idx="331">
                  <c:v>-3.4474990986886417E-2</c:v>
                </c:pt>
                <c:pt idx="332">
                  <c:v>-2.6216845508902055E-2</c:v>
                </c:pt>
                <c:pt idx="333">
                  <c:v>-2.0712005943496713E-2</c:v>
                </c:pt>
                <c:pt idx="334">
                  <c:v>-1.7232761214269792E-2</c:v>
                </c:pt>
                <c:pt idx="335">
                  <c:v>-1.3736992688150557E-2</c:v>
                </c:pt>
                <c:pt idx="336">
                  <c:v>-1.275941249378306E-3</c:v>
                </c:pt>
                <c:pt idx="337">
                  <c:v>1.274617688977207E-2</c:v>
                </c:pt>
                <c:pt idx="338">
                  <c:v>2.6132833614987694E-2</c:v>
                </c:pt>
                <c:pt idx="339">
                  <c:v>4.0352331984852302E-2</c:v>
                </c:pt>
                <c:pt idx="340">
                  <c:v>5.5590645221488919E-2</c:v>
                </c:pt>
                <c:pt idx="341">
                  <c:v>7.0166464006031506E-2</c:v>
                </c:pt>
                <c:pt idx="342">
                  <c:v>8.5280499488550487E-2</c:v>
                </c:pt>
                <c:pt idx="343">
                  <c:v>0.10349379588633742</c:v>
                </c:pt>
                <c:pt idx="344">
                  <c:v>0.11664985599693535</c:v>
                </c:pt>
                <c:pt idx="345">
                  <c:v>0.12409027784683711</c:v>
                </c:pt>
                <c:pt idx="346">
                  <c:v>0.12552200910268752</c:v>
                </c:pt>
                <c:pt idx="347">
                  <c:v>0.11184588550900605</c:v>
                </c:pt>
                <c:pt idx="348">
                  <c:v>8.481388939201262E-2</c:v>
                </c:pt>
                <c:pt idx="349">
                  <c:v>6.2207852182701001E-2</c:v>
                </c:pt>
                <c:pt idx="350">
                  <c:v>4.9256744436647591E-2</c:v>
                </c:pt>
                <c:pt idx="351">
                  <c:v>4.3082131286456084E-2</c:v>
                </c:pt>
                <c:pt idx="352">
                  <c:v>3.6567428981397365E-2</c:v>
                </c:pt>
                <c:pt idx="353">
                  <c:v>2.4998362447791852E-2</c:v>
                </c:pt>
                <c:pt idx="354">
                  <c:v>4.4740490839593004E-3</c:v>
                </c:pt>
                <c:pt idx="355">
                  <c:v>-2.2097433918097827E-2</c:v>
                </c:pt>
                <c:pt idx="356">
                  <c:v>-4.6824303404842983E-2</c:v>
                </c:pt>
                <c:pt idx="357">
                  <c:v>-6.2720532035915211E-2</c:v>
                </c:pt>
                <c:pt idx="358">
                  <c:v>-7.0177339941810593E-2</c:v>
                </c:pt>
                <c:pt idx="359">
                  <c:v>-7.2126686398629014E-2</c:v>
                </c:pt>
                <c:pt idx="360">
                  <c:v>-6.9771949600006475E-2</c:v>
                </c:pt>
                <c:pt idx="361">
                  <c:v>-6.6383103516612474E-2</c:v>
                </c:pt>
                <c:pt idx="362">
                  <c:v>-6.4569875285525907E-2</c:v>
                </c:pt>
                <c:pt idx="363">
                  <c:v>-6.4517538392407453E-2</c:v>
                </c:pt>
                <c:pt idx="364">
                  <c:v>-6.6534040558846569E-2</c:v>
                </c:pt>
                <c:pt idx="365">
                  <c:v>-7.0523786603525734E-2</c:v>
                </c:pt>
                <c:pt idx="366">
                  <c:v>-7.3631171924414415E-2</c:v>
                </c:pt>
                <c:pt idx="367">
                  <c:v>-7.4482140247573519E-2</c:v>
                </c:pt>
                <c:pt idx="368">
                  <c:v>-7.4755483518559915E-2</c:v>
                </c:pt>
                <c:pt idx="369">
                  <c:v>-8.0102533868477946E-2</c:v>
                </c:pt>
                <c:pt idx="370">
                  <c:v>-8.672152884529527E-2</c:v>
                </c:pt>
                <c:pt idx="371">
                  <c:v>-9.3436428942590646E-2</c:v>
                </c:pt>
                <c:pt idx="372">
                  <c:v>-9.8638116357585515E-2</c:v>
                </c:pt>
                <c:pt idx="373">
                  <c:v>-9.9980573467483388E-2</c:v>
                </c:pt>
                <c:pt idx="374">
                  <c:v>-9.4756255264380931E-2</c:v>
                </c:pt>
                <c:pt idx="375">
                  <c:v>-8.6805832260505575E-2</c:v>
                </c:pt>
                <c:pt idx="376">
                  <c:v>-8.8145329467018682E-2</c:v>
                </c:pt>
                <c:pt idx="377">
                  <c:v>-9.5846383264826779E-2</c:v>
                </c:pt>
                <c:pt idx="378">
                  <c:v>-0.10151420973425682</c:v>
                </c:pt>
                <c:pt idx="379">
                  <c:v>-0.10624165153492687</c:v>
                </c:pt>
                <c:pt idx="380">
                  <c:v>-0.11156126083764566</c:v>
                </c:pt>
                <c:pt idx="381">
                  <c:v>-0.1148724991902173</c:v>
                </c:pt>
                <c:pt idx="382">
                  <c:v>-0.11774156761184924</c:v>
                </c:pt>
                <c:pt idx="383">
                  <c:v>-0.11815838853856572</c:v>
                </c:pt>
                <c:pt idx="384">
                  <c:v>-0.11460718906323862</c:v>
                </c:pt>
                <c:pt idx="385">
                  <c:v>-0.10817965116335676</c:v>
                </c:pt>
                <c:pt idx="386">
                  <c:v>-0.10219285228103427</c:v>
                </c:pt>
                <c:pt idx="387">
                  <c:v>-9.7195877752302942E-2</c:v>
                </c:pt>
                <c:pt idx="388">
                  <c:v>-9.155817053739837E-2</c:v>
                </c:pt>
                <c:pt idx="389">
                  <c:v>-8.7403794512154048E-2</c:v>
                </c:pt>
                <c:pt idx="390">
                  <c:v>-8.1893275389167339E-2</c:v>
                </c:pt>
                <c:pt idx="391">
                  <c:v>-7.8578090029075537E-2</c:v>
                </c:pt>
                <c:pt idx="392">
                  <c:v>-7.412070206214777E-2</c:v>
                </c:pt>
                <c:pt idx="393">
                  <c:v>-6.4766908125647796E-2</c:v>
                </c:pt>
                <c:pt idx="394">
                  <c:v>-4.7300446995450773E-2</c:v>
                </c:pt>
                <c:pt idx="395">
                  <c:v>-2.2699741875906784E-2</c:v>
                </c:pt>
                <c:pt idx="396">
                  <c:v>2.8332814615636059E-3</c:v>
                </c:pt>
                <c:pt idx="397">
                  <c:v>2.6638152634253939E-2</c:v>
                </c:pt>
                <c:pt idx="398">
                  <c:v>4.4247050783778927E-2</c:v>
                </c:pt>
                <c:pt idx="399">
                  <c:v>5.3088013336135713E-2</c:v>
                </c:pt>
                <c:pt idx="400">
                  <c:v>5.8382418690551711E-2</c:v>
                </c:pt>
                <c:pt idx="401">
                  <c:v>6.1603261657504259E-2</c:v>
                </c:pt>
                <c:pt idx="402">
                  <c:v>6.3520840070626874E-2</c:v>
                </c:pt>
                <c:pt idx="403">
                  <c:v>6.3971202988946305E-2</c:v>
                </c:pt>
                <c:pt idx="404">
                  <c:v>6.7040023912828345E-2</c:v>
                </c:pt>
                <c:pt idx="405">
                  <c:v>7.8424449431113916E-2</c:v>
                </c:pt>
                <c:pt idx="406">
                  <c:v>0.10130946528533527</c:v>
                </c:pt>
                <c:pt idx="407">
                  <c:v>0.1339725452588946</c:v>
                </c:pt>
                <c:pt idx="408">
                  <c:v>0.17169385639881976</c:v>
                </c:pt>
                <c:pt idx="409">
                  <c:v>0.20903714387616271</c:v>
                </c:pt>
                <c:pt idx="410">
                  <c:v>0.23719524462553435</c:v>
                </c:pt>
                <c:pt idx="411">
                  <c:v>0.25403200555949634</c:v>
                </c:pt>
                <c:pt idx="412">
                  <c:v>0.26192789614529011</c:v>
                </c:pt>
                <c:pt idx="413">
                  <c:v>0.2653056841441882</c:v>
                </c:pt>
                <c:pt idx="414">
                  <c:v>0.27320205253838176</c:v>
                </c:pt>
                <c:pt idx="415">
                  <c:v>0.28726761925639771</c:v>
                </c:pt>
                <c:pt idx="416">
                  <c:v>0.30828645240954333</c:v>
                </c:pt>
                <c:pt idx="417">
                  <c:v>0.33364361606229997</c:v>
                </c:pt>
                <c:pt idx="418">
                  <c:v>0.3599208432845159</c:v>
                </c:pt>
                <c:pt idx="419">
                  <c:v>0.38229949329101554</c:v>
                </c:pt>
                <c:pt idx="420">
                  <c:v>0.39697201776414515</c:v>
                </c:pt>
                <c:pt idx="421">
                  <c:v>0.39832982936683203</c:v>
                </c:pt>
                <c:pt idx="422">
                  <c:v>0.39189142423332374</c:v>
                </c:pt>
                <c:pt idx="423">
                  <c:v>0.38710581772945807</c:v>
                </c:pt>
                <c:pt idx="424">
                  <c:v>0.38614739943565968</c:v>
                </c:pt>
                <c:pt idx="425">
                  <c:v>0.39242130964966371</c:v>
                </c:pt>
                <c:pt idx="426">
                  <c:v>0.40605533976322311</c:v>
                </c:pt>
                <c:pt idx="427">
                  <c:v>0.42965119568848037</c:v>
                </c:pt>
                <c:pt idx="428">
                  <c:v>0.45788411261934164</c:v>
                </c:pt>
                <c:pt idx="429">
                  <c:v>0.47554814085855096</c:v>
                </c:pt>
                <c:pt idx="430">
                  <c:v>0.47722028900108293</c:v>
                </c:pt>
                <c:pt idx="431">
                  <c:v>0.46563165647669413</c:v>
                </c:pt>
                <c:pt idx="432">
                  <c:v>0.45073626559474522</c:v>
                </c:pt>
                <c:pt idx="433">
                  <c:v>0.43947962358433135</c:v>
                </c:pt>
                <c:pt idx="434">
                  <c:v>0.43147552533505107</c:v>
                </c:pt>
                <c:pt idx="435">
                  <c:v>0.4251560016550272</c:v>
                </c:pt>
                <c:pt idx="436">
                  <c:v>0.42556010411449041</c:v>
                </c:pt>
                <c:pt idx="437">
                  <c:v>0.42681757411842197</c:v>
                </c:pt>
                <c:pt idx="438">
                  <c:v>0.42347678642346831</c:v>
                </c:pt>
                <c:pt idx="439">
                  <c:v>0.41421965523284682</c:v>
                </c:pt>
                <c:pt idx="440">
                  <c:v>0.40397027611112662</c:v>
                </c:pt>
                <c:pt idx="441">
                  <c:v>0.39869820779390625</c:v>
                </c:pt>
                <c:pt idx="442">
                  <c:v>0.3972552744709878</c:v>
                </c:pt>
                <c:pt idx="443">
                  <c:v>0.39356183263245359</c:v>
                </c:pt>
                <c:pt idx="444">
                  <c:v>0.39161969877675989</c:v>
                </c:pt>
                <c:pt idx="445">
                  <c:v>0.39221695930727379</c:v>
                </c:pt>
                <c:pt idx="446">
                  <c:v>0.39095032396072243</c:v>
                </c:pt>
                <c:pt idx="447">
                  <c:v>0.38757395214038465</c:v>
                </c:pt>
                <c:pt idx="448">
                  <c:v>0.37987843141710564</c:v>
                </c:pt>
                <c:pt idx="449">
                  <c:v>0.37080051491412469</c:v>
                </c:pt>
                <c:pt idx="450">
                  <c:v>0.36262924007176239</c:v>
                </c:pt>
                <c:pt idx="451">
                  <c:v>0.3562876564715991</c:v>
                </c:pt>
                <c:pt idx="452">
                  <c:v>0.35224116598771926</c:v>
                </c:pt>
                <c:pt idx="453">
                  <c:v>0.35207302878911573</c:v>
                </c:pt>
                <c:pt idx="454">
                  <c:v>0.34906736671038507</c:v>
                </c:pt>
                <c:pt idx="455">
                  <c:v>0.34202144223179742</c:v>
                </c:pt>
                <c:pt idx="456">
                  <c:v>0.33339479261529031</c:v>
                </c:pt>
                <c:pt idx="457">
                  <c:v>0.32400372797810162</c:v>
                </c:pt>
                <c:pt idx="458">
                  <c:v>0.31331573192956153</c:v>
                </c:pt>
                <c:pt idx="459">
                  <c:v>0.29710555893488716</c:v>
                </c:pt>
                <c:pt idx="460">
                  <c:v>0.26910140527177995</c:v>
                </c:pt>
                <c:pt idx="461">
                  <c:v>0.23154702973180988</c:v>
                </c:pt>
                <c:pt idx="462">
                  <c:v>0.19495845226597819</c:v>
                </c:pt>
                <c:pt idx="463">
                  <c:v>0.1642182235931062</c:v>
                </c:pt>
                <c:pt idx="464">
                  <c:v>0.13903335052919341</c:v>
                </c:pt>
                <c:pt idx="465">
                  <c:v>0.11232405539570947</c:v>
                </c:pt>
                <c:pt idx="466">
                  <c:v>8.2064444854096266E-2</c:v>
                </c:pt>
                <c:pt idx="467">
                  <c:v>5.5967206145355504E-2</c:v>
                </c:pt>
                <c:pt idx="468">
                  <c:v>3.5647438100965878E-2</c:v>
                </c:pt>
                <c:pt idx="469">
                  <c:v>2.2530820427004179E-2</c:v>
                </c:pt>
                <c:pt idx="470">
                  <c:v>1.530475530765631E-2</c:v>
                </c:pt>
                <c:pt idx="471">
                  <c:v>1.2856544498892196E-2</c:v>
                </c:pt>
                <c:pt idx="472">
                  <c:v>1.1539554985486974E-2</c:v>
                </c:pt>
                <c:pt idx="473">
                  <c:v>8.449023743945008E-3</c:v>
                </c:pt>
                <c:pt idx="474">
                  <c:v>1.5831194242656734E-3</c:v>
                </c:pt>
                <c:pt idx="475">
                  <c:v>-2.0792944245065868E-3</c:v>
                </c:pt>
                <c:pt idx="476">
                  <c:v>1.8239215457993966E-3</c:v>
                </c:pt>
                <c:pt idx="477">
                  <c:v>9.3960613068602965E-3</c:v>
                </c:pt>
                <c:pt idx="478">
                  <c:v>1.699599632363917E-2</c:v>
                </c:pt>
                <c:pt idx="479">
                  <c:v>2.1042187725431202E-2</c:v>
                </c:pt>
                <c:pt idx="480">
                  <c:v>2.061816365823136E-2</c:v>
                </c:pt>
                <c:pt idx="481">
                  <c:v>1.8330660107963154E-2</c:v>
                </c:pt>
                <c:pt idx="482">
                  <c:v>1.7915423480710669E-2</c:v>
                </c:pt>
                <c:pt idx="483">
                  <c:v>1.9927661507883145E-2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CA-42E8-9DF6-5D95B9C76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74544"/>
        <c:axId val="1214475024"/>
      </c:scatterChart>
      <c:valAx>
        <c:axId val="121447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Data!$CN$1</c:f>
              <c:strCache>
                <c:ptCount val="1"/>
                <c:pt idx="0">
                  <c:v>Risk</c:v>
                </c:pt>
              </c:strCache>
            </c:strRef>
          </c:tx>
          <c:layout>
            <c:manualLayout>
              <c:xMode val="edge"/>
              <c:yMode val="edge"/>
              <c:x val="0.50837277776538559"/>
              <c:y val="0.93276190476190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75024"/>
        <c:crosses val="autoZero"/>
        <c:crossBetween val="midCat"/>
      </c:valAx>
      <c:valAx>
        <c:axId val="121447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Data!$CO$1</c:f>
              <c:strCache>
                <c:ptCount val="1"/>
                <c:pt idx="0">
                  <c:v>Return</c:v>
                </c:pt>
              </c:strCache>
            </c:strRef>
          </c:tx>
          <c:layout>
            <c:manualLayout>
              <c:xMode val="edge"/>
              <c:yMode val="edge"/>
              <c:x val="1.8885741265344666E-3"/>
              <c:y val="0.3526683164604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74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12958414192560208"/>
          <c:y val="1.4281214848143981E-3"/>
          <c:w val="0.2299178822638287"/>
          <c:h val="0.174889743130794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Data!$BN$1</c:f>
              <c:strCache>
                <c:ptCount val="1"/>
                <c:pt idx="0">
                  <c:v>Investec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Data!$BN$2:$BN$485</c:f>
              <c:numCache>
                <c:formatCode>0.0%</c:formatCode>
                <c:ptCount val="484"/>
                <c:pt idx="0">
                  <c:v>0.36445349877345767</c:v>
                </c:pt>
                <c:pt idx="1">
                  <c:v>0.33912366234773716</c:v>
                </c:pt>
                <c:pt idx="2">
                  <c:v>0.30353270066470356</c:v>
                </c:pt>
                <c:pt idx="3">
                  <c:v>0.26572094427011522</c:v>
                </c:pt>
                <c:pt idx="4">
                  <c:v>0.21232402151901605</c:v>
                </c:pt>
                <c:pt idx="5">
                  <c:v>0.20922597766171663</c:v>
                </c:pt>
                <c:pt idx="6">
                  <c:v>0.17757065628648319</c:v>
                </c:pt>
                <c:pt idx="7">
                  <c:v>0.1625602419072594</c:v>
                </c:pt>
                <c:pt idx="8">
                  <c:v>0.18827202206626686</c:v>
                </c:pt>
                <c:pt idx="9">
                  <c:v>0.15281737378096638</c:v>
                </c:pt>
                <c:pt idx="10">
                  <c:v>0.15913619771936896</c:v>
                </c:pt>
                <c:pt idx="11">
                  <c:v>0.19280798782783928</c:v>
                </c:pt>
                <c:pt idx="12">
                  <c:v>0.18197788080018579</c:v>
                </c:pt>
                <c:pt idx="13">
                  <c:v>0.16843677129022563</c:v>
                </c:pt>
                <c:pt idx="14">
                  <c:v>0.14477004037931945</c:v>
                </c:pt>
                <c:pt idx="15">
                  <c:v>0.15275943833308492</c:v>
                </c:pt>
                <c:pt idx="16">
                  <c:v>0.13928312555883327</c:v>
                </c:pt>
                <c:pt idx="17">
                  <c:v>0.1955309549268863</c:v>
                </c:pt>
                <c:pt idx="18">
                  <c:v>0.19559187505835465</c:v>
                </c:pt>
                <c:pt idx="19">
                  <c:v>0.19647132548696819</c:v>
                </c:pt>
                <c:pt idx="20">
                  <c:v>0.18815927719287603</c:v>
                </c:pt>
                <c:pt idx="21">
                  <c:v>0.23424008299229976</c:v>
                </c:pt>
                <c:pt idx="22">
                  <c:v>0.14698733383506901</c:v>
                </c:pt>
                <c:pt idx="23">
                  <c:v>0.16731368104603797</c:v>
                </c:pt>
                <c:pt idx="24">
                  <c:v>0.21683973141493176</c:v>
                </c:pt>
                <c:pt idx="25">
                  <c:v>0.23873803613759564</c:v>
                </c:pt>
                <c:pt idx="26">
                  <c:v>0.27634800808086502</c:v>
                </c:pt>
                <c:pt idx="27">
                  <c:v>0.275546868830846</c:v>
                </c:pt>
                <c:pt idx="28">
                  <c:v>0.22852259986944595</c:v>
                </c:pt>
                <c:pt idx="29">
                  <c:v>0.2198598605879456</c:v>
                </c:pt>
                <c:pt idx="30">
                  <c:v>0.24305367377899401</c:v>
                </c:pt>
                <c:pt idx="31">
                  <c:v>0.25067330084602574</c:v>
                </c:pt>
                <c:pt idx="32">
                  <c:v>0.2171655717983286</c:v>
                </c:pt>
                <c:pt idx="33">
                  <c:v>0.21485238286690059</c:v>
                </c:pt>
                <c:pt idx="34">
                  <c:v>0.21342908922854573</c:v>
                </c:pt>
                <c:pt idx="35">
                  <c:v>0.1934597062982065</c:v>
                </c:pt>
                <c:pt idx="36">
                  <c:v>0.20954208630087995</c:v>
                </c:pt>
                <c:pt idx="37">
                  <c:v>0.21045154087272977</c:v>
                </c:pt>
                <c:pt idx="38">
                  <c:v>0.20880850878499918</c:v>
                </c:pt>
                <c:pt idx="39">
                  <c:v>0.19815378105984643</c:v>
                </c:pt>
                <c:pt idx="40">
                  <c:v>0.24562517496640129</c:v>
                </c:pt>
                <c:pt idx="41">
                  <c:v>0.29837844873849145</c:v>
                </c:pt>
                <c:pt idx="42">
                  <c:v>0.23107836162360837</c:v>
                </c:pt>
                <c:pt idx="43">
                  <c:v>0.25479029818937099</c:v>
                </c:pt>
                <c:pt idx="44">
                  <c:v>0.21258138179640076</c:v>
                </c:pt>
                <c:pt idx="45">
                  <c:v>0.17306055900127065</c:v>
                </c:pt>
                <c:pt idx="46">
                  <c:v>0.17308884417633447</c:v>
                </c:pt>
                <c:pt idx="47">
                  <c:v>0.16317828900747014</c:v>
                </c:pt>
                <c:pt idx="48">
                  <c:v>0.15206548660172867</c:v>
                </c:pt>
                <c:pt idx="49">
                  <c:v>0.12054360916319765</c:v>
                </c:pt>
                <c:pt idx="50">
                  <c:v>0.12302192019494265</c:v>
                </c:pt>
                <c:pt idx="51">
                  <c:v>0.19297042143521334</c:v>
                </c:pt>
                <c:pt idx="52">
                  <c:v>0.23503906492011553</c:v>
                </c:pt>
                <c:pt idx="53">
                  <c:v>0.2295107106377651</c:v>
                </c:pt>
                <c:pt idx="54">
                  <c:v>0.23737125258226113</c:v>
                </c:pt>
                <c:pt idx="55">
                  <c:v>0.24395196105382275</c:v>
                </c:pt>
                <c:pt idx="56">
                  <c:v>0.20516764422175132</c:v>
                </c:pt>
                <c:pt idx="57">
                  <c:v>0.13866059100454448</c:v>
                </c:pt>
                <c:pt idx="58">
                  <c:v>0.13769600709877741</c:v>
                </c:pt>
                <c:pt idx="59">
                  <c:v>0.14623041988854063</c:v>
                </c:pt>
                <c:pt idx="60">
                  <c:v>0.14565661791999426</c:v>
                </c:pt>
                <c:pt idx="61">
                  <c:v>0.23424847449156863</c:v>
                </c:pt>
                <c:pt idx="62">
                  <c:v>0.20171619917748132</c:v>
                </c:pt>
                <c:pt idx="63">
                  <c:v>0.14174142905641804</c:v>
                </c:pt>
                <c:pt idx="64">
                  <c:v>0.10925087631721477</c:v>
                </c:pt>
                <c:pt idx="65">
                  <c:v>4.0410367186342618E-2</c:v>
                </c:pt>
                <c:pt idx="66">
                  <c:v>0.12808930822755332</c:v>
                </c:pt>
                <c:pt idx="67">
                  <c:v>0.13225713730947511</c:v>
                </c:pt>
                <c:pt idx="68">
                  <c:v>0.13947032449824978</c:v>
                </c:pt>
                <c:pt idx="69">
                  <c:v>9.9364976255484488E-2</c:v>
                </c:pt>
                <c:pt idx="70">
                  <c:v>0.12982341305786191</c:v>
                </c:pt>
                <c:pt idx="71">
                  <c:v>0.12622614581455821</c:v>
                </c:pt>
                <c:pt idx="72">
                  <c:v>9.3123284753058935E-3</c:v>
                </c:pt>
                <c:pt idx="73">
                  <c:v>0.11702013548657351</c:v>
                </c:pt>
                <c:pt idx="74">
                  <c:v>0.15147448836431365</c:v>
                </c:pt>
                <c:pt idx="75">
                  <c:v>0.14550489978983841</c:v>
                </c:pt>
                <c:pt idx="76">
                  <c:v>-0.50372887666170651</c:v>
                </c:pt>
                <c:pt idx="77">
                  <c:v>-0.24873842816230973</c:v>
                </c:pt>
                <c:pt idx="78">
                  <c:v>-0.35654802087334403</c:v>
                </c:pt>
                <c:pt idx="79">
                  <c:v>-0.28206487051471957</c:v>
                </c:pt>
                <c:pt idx="80">
                  <c:v>-0.27876704944660918</c:v>
                </c:pt>
                <c:pt idx="81">
                  <c:v>-5.7032908724223612E-2</c:v>
                </c:pt>
                <c:pt idx="82">
                  <c:v>-0.25685320478200085</c:v>
                </c:pt>
                <c:pt idx="83">
                  <c:v>-0.24075943020176202</c:v>
                </c:pt>
                <c:pt idx="84">
                  <c:v>4.4921814475612054E-2</c:v>
                </c:pt>
                <c:pt idx="85">
                  <c:v>0.31421792710162677</c:v>
                </c:pt>
                <c:pt idx="86">
                  <c:v>0.26492344172440552</c:v>
                </c:pt>
                <c:pt idx="87">
                  <c:v>0.53782826623671687</c:v>
                </c:pt>
                <c:pt idx="88">
                  <c:v>0.32340617348531853</c:v>
                </c:pt>
                <c:pt idx="89">
                  <c:v>0.42659613778071387</c:v>
                </c:pt>
                <c:pt idx="90">
                  <c:v>0.62956070931653452</c:v>
                </c:pt>
                <c:pt idx="91">
                  <c:v>0.52187816612397731</c:v>
                </c:pt>
                <c:pt idx="92">
                  <c:v>0.50706186769809447</c:v>
                </c:pt>
                <c:pt idx="93">
                  <c:v>0.28527563425739366</c:v>
                </c:pt>
                <c:pt idx="94">
                  <c:v>0.18813118818088989</c:v>
                </c:pt>
                <c:pt idx="95">
                  <c:v>0.3102886448450155</c:v>
                </c:pt>
                <c:pt idx="96">
                  <c:v>0.39184134947548988</c:v>
                </c:pt>
                <c:pt idx="97">
                  <c:v>0.3674128084301434</c:v>
                </c:pt>
                <c:pt idx="98">
                  <c:v>0.3416685821478378</c:v>
                </c:pt>
                <c:pt idx="99">
                  <c:v>0.31410303455612837</c:v>
                </c:pt>
                <c:pt idx="100">
                  <c:v>0.31890760127258416</c:v>
                </c:pt>
                <c:pt idx="101">
                  <c:v>0.34070367012119984</c:v>
                </c:pt>
                <c:pt idx="102">
                  <c:v>0.34577284100056388</c:v>
                </c:pt>
                <c:pt idx="103">
                  <c:v>0.33809475625474295</c:v>
                </c:pt>
                <c:pt idx="104">
                  <c:v>0.33320841422550951</c:v>
                </c:pt>
                <c:pt idx="105">
                  <c:v>0.33179838623845481</c:v>
                </c:pt>
                <c:pt idx="106">
                  <c:v>0.33474761151884252</c:v>
                </c:pt>
                <c:pt idx="107">
                  <c:v>0.33738761322655225</c:v>
                </c:pt>
                <c:pt idx="108">
                  <c:v>0.33683493707744433</c:v>
                </c:pt>
                <c:pt idx="109">
                  <c:v>0.33534528642359107</c:v>
                </c:pt>
                <c:pt idx="110">
                  <c:v>0.22710339831701773</c:v>
                </c:pt>
                <c:pt idx="111">
                  <c:v>0.39068331617179514</c:v>
                </c:pt>
                <c:pt idx="112">
                  <c:v>0.47012662874348576</c:v>
                </c:pt>
                <c:pt idx="113">
                  <c:v>0.42712625762262424</c:v>
                </c:pt>
                <c:pt idx="114">
                  <c:v>0.38065796350812764</c:v>
                </c:pt>
                <c:pt idx="115">
                  <c:v>0.51042933137286906</c:v>
                </c:pt>
                <c:pt idx="116">
                  <c:v>0.60604274015479198</c:v>
                </c:pt>
                <c:pt idx="117">
                  <c:v>0.52662210459019876</c:v>
                </c:pt>
                <c:pt idx="118">
                  <c:v>0.51152719915202938</c:v>
                </c:pt>
                <c:pt idx="119">
                  <c:v>0.50131888612745468</c:v>
                </c:pt>
                <c:pt idx="120">
                  <c:v>0.3369677986808276</c:v>
                </c:pt>
                <c:pt idx="121">
                  <c:v>0.35131485463542922</c:v>
                </c:pt>
                <c:pt idx="122">
                  <c:v>0.41467128009272641</c:v>
                </c:pt>
                <c:pt idx="123">
                  <c:v>0.5646009282788238</c:v>
                </c:pt>
                <c:pt idx="124">
                  <c:v>0.67919149144009738</c:v>
                </c:pt>
                <c:pt idx="125">
                  <c:v>0.81426455835699074</c:v>
                </c:pt>
                <c:pt idx="126">
                  <c:v>0.72286930275326311</c:v>
                </c:pt>
                <c:pt idx="127">
                  <c:v>0.55484003060545117</c:v>
                </c:pt>
                <c:pt idx="128">
                  <c:v>0.32298047462897528</c:v>
                </c:pt>
                <c:pt idx="129">
                  <c:v>0.58191686659376107</c:v>
                </c:pt>
                <c:pt idx="130">
                  <c:v>0.60580909323676602</c:v>
                </c:pt>
                <c:pt idx="131">
                  <c:v>0.2922280103109261</c:v>
                </c:pt>
                <c:pt idx="132">
                  <c:v>0.20992121752543624</c:v>
                </c:pt>
                <c:pt idx="133">
                  <c:v>0.47008071366493986</c:v>
                </c:pt>
                <c:pt idx="134">
                  <c:v>0.43396805808089367</c:v>
                </c:pt>
                <c:pt idx="135">
                  <c:v>0.41670063343452834</c:v>
                </c:pt>
                <c:pt idx="136">
                  <c:v>0.43008922754960732</c:v>
                </c:pt>
                <c:pt idx="137">
                  <c:v>3.3927991295154405E-2</c:v>
                </c:pt>
                <c:pt idx="138">
                  <c:v>0.32670226455164081</c:v>
                </c:pt>
                <c:pt idx="139">
                  <c:v>0.33162715801460013</c:v>
                </c:pt>
                <c:pt idx="140">
                  <c:v>0.34901372094162353</c:v>
                </c:pt>
                <c:pt idx="141">
                  <c:v>0.33171843626686404</c:v>
                </c:pt>
                <c:pt idx="142">
                  <c:v>0.31711134743628838</c:v>
                </c:pt>
                <c:pt idx="143">
                  <c:v>0.30288430657939697</c:v>
                </c:pt>
                <c:pt idx="144">
                  <c:v>0.28471217501222401</c:v>
                </c:pt>
                <c:pt idx="145">
                  <c:v>0.32053848697180537</c:v>
                </c:pt>
                <c:pt idx="146">
                  <c:v>1.0609161352764422</c:v>
                </c:pt>
                <c:pt idx="147">
                  <c:v>0.38146568643113243</c:v>
                </c:pt>
                <c:pt idx="148">
                  <c:v>0.43035887814041063</c:v>
                </c:pt>
                <c:pt idx="149">
                  <c:v>0.38813269042330734</c:v>
                </c:pt>
                <c:pt idx="150">
                  <c:v>0.45271547983353128</c:v>
                </c:pt>
                <c:pt idx="151">
                  <c:v>0.84725539155901686</c:v>
                </c:pt>
                <c:pt idx="152">
                  <c:v>0.59047639924916606</c:v>
                </c:pt>
                <c:pt idx="153">
                  <c:v>0.59304580870185819</c:v>
                </c:pt>
                <c:pt idx="154">
                  <c:v>0.52620719061977472</c:v>
                </c:pt>
                <c:pt idx="155">
                  <c:v>0.5468845483610093</c:v>
                </c:pt>
                <c:pt idx="156">
                  <c:v>0.56353107267823765</c:v>
                </c:pt>
                <c:pt idx="157">
                  <c:v>-0.50596455469649904</c:v>
                </c:pt>
                <c:pt idx="158">
                  <c:v>-0.41833120720504463</c:v>
                </c:pt>
                <c:pt idx="159">
                  <c:v>-0.27764021203080574</c:v>
                </c:pt>
                <c:pt idx="160">
                  <c:v>0.1468189494897901</c:v>
                </c:pt>
                <c:pt idx="161">
                  <c:v>8.307225531663745E-2</c:v>
                </c:pt>
                <c:pt idx="162">
                  <c:v>0.11583623138607656</c:v>
                </c:pt>
                <c:pt idx="163">
                  <c:v>-4.1811066437372521E-2</c:v>
                </c:pt>
                <c:pt idx="164">
                  <c:v>-0.12828851488245971</c:v>
                </c:pt>
                <c:pt idx="165">
                  <c:v>-7.4334794909025503E-2</c:v>
                </c:pt>
                <c:pt idx="166">
                  <c:v>-0.13170946242452936</c:v>
                </c:pt>
                <c:pt idx="167">
                  <c:v>-4.3452003515547111E-3</c:v>
                </c:pt>
                <c:pt idx="168">
                  <c:v>-2.5940078900318263E-2</c:v>
                </c:pt>
                <c:pt idx="169">
                  <c:v>-4.1513269502740494E-2</c:v>
                </c:pt>
                <c:pt idx="170">
                  <c:v>-6.3991769629714354E-2</c:v>
                </c:pt>
                <c:pt idx="171">
                  <c:v>-6.7160441514334618E-2</c:v>
                </c:pt>
                <c:pt idx="172">
                  <c:v>-5.8427859604602471E-2</c:v>
                </c:pt>
                <c:pt idx="173">
                  <c:v>5.5223969553460449E-2</c:v>
                </c:pt>
                <c:pt idx="174">
                  <c:v>0.13140490117882994</c:v>
                </c:pt>
                <c:pt idx="175">
                  <c:v>0.12200309041543506</c:v>
                </c:pt>
                <c:pt idx="176">
                  <c:v>0.12784199589181613</c:v>
                </c:pt>
                <c:pt idx="177">
                  <c:v>-3.333854734631659E-2</c:v>
                </c:pt>
                <c:pt idx="178">
                  <c:v>8.1240363115145584E-3</c:v>
                </c:pt>
                <c:pt idx="179">
                  <c:v>1.9948108651278844</c:v>
                </c:pt>
                <c:pt idx="180">
                  <c:v>2.1438919062388311</c:v>
                </c:pt>
                <c:pt idx="181">
                  <c:v>0.64210546397399926</c:v>
                </c:pt>
                <c:pt idx="182">
                  <c:v>0.71506268723045197</c:v>
                </c:pt>
                <c:pt idx="183">
                  <c:v>0.79978548677545447</c:v>
                </c:pt>
                <c:pt idx="184">
                  <c:v>0.89577741404454569</c:v>
                </c:pt>
                <c:pt idx="185">
                  <c:v>1.1870689113612507</c:v>
                </c:pt>
                <c:pt idx="186">
                  <c:v>1.3222750651824333</c:v>
                </c:pt>
                <c:pt idx="187">
                  <c:v>1.4501795535125608</c:v>
                </c:pt>
                <c:pt idx="188">
                  <c:v>1.0017506545829566</c:v>
                </c:pt>
                <c:pt idx="189">
                  <c:v>1.9163168204388146</c:v>
                </c:pt>
                <c:pt idx="190">
                  <c:v>2.0114425156315749</c:v>
                </c:pt>
                <c:pt idx="191">
                  <c:v>1.8295358917268461</c:v>
                </c:pt>
                <c:pt idx="192">
                  <c:v>1.8046933855635539</c:v>
                </c:pt>
                <c:pt idx="193">
                  <c:v>1.6194562695198198</c:v>
                </c:pt>
                <c:pt idx="194">
                  <c:v>1.6619107272823039</c:v>
                </c:pt>
                <c:pt idx="195">
                  <c:v>1.6921580378208385</c:v>
                </c:pt>
                <c:pt idx="196">
                  <c:v>1.7907876639976787</c:v>
                </c:pt>
                <c:pt idx="197">
                  <c:v>1.7728549273632308</c:v>
                </c:pt>
                <c:pt idx="198">
                  <c:v>-0.27904868444761038</c:v>
                </c:pt>
                <c:pt idx="199">
                  <c:v>-0.64958126294854002</c:v>
                </c:pt>
                <c:pt idx="200">
                  <c:v>-0.38234432530575008</c:v>
                </c:pt>
                <c:pt idx="201">
                  <c:v>-0.29184703912051518</c:v>
                </c:pt>
                <c:pt idx="202">
                  <c:v>-0.43803243009492693</c:v>
                </c:pt>
                <c:pt idx="203">
                  <c:v>-0.38374009460393288</c:v>
                </c:pt>
                <c:pt idx="204">
                  <c:v>0.10698763868837509</c:v>
                </c:pt>
                <c:pt idx="205">
                  <c:v>0.25977797820598147</c:v>
                </c:pt>
                <c:pt idx="206">
                  <c:v>0.22601396247901226</c:v>
                </c:pt>
                <c:pt idx="207">
                  <c:v>0.22338445050840469</c:v>
                </c:pt>
                <c:pt idx="208">
                  <c:v>0.21470016386237986</c:v>
                </c:pt>
                <c:pt idx="209">
                  <c:v>0.23110028226777418</c:v>
                </c:pt>
                <c:pt idx="210">
                  <c:v>0.22576365592265674</c:v>
                </c:pt>
                <c:pt idx="211">
                  <c:v>0.2065540648680686</c:v>
                </c:pt>
                <c:pt idx="212">
                  <c:v>0.21572466573983373</c:v>
                </c:pt>
                <c:pt idx="213">
                  <c:v>9.9452589268115385E-2</c:v>
                </c:pt>
                <c:pt idx="214">
                  <c:v>6.7700769525043296E-3</c:v>
                </c:pt>
                <c:pt idx="215">
                  <c:v>3.7139634531271386E-2</c:v>
                </c:pt>
                <c:pt idx="216">
                  <c:v>2.5153467085760686E-2</c:v>
                </c:pt>
                <c:pt idx="217">
                  <c:v>5.3924346396476912E-2</c:v>
                </c:pt>
                <c:pt idx="218">
                  <c:v>4.999081483328326E-3</c:v>
                </c:pt>
                <c:pt idx="219">
                  <c:v>3.5198290093081133E-2</c:v>
                </c:pt>
                <c:pt idx="220">
                  <c:v>2.146374456325072E-2</c:v>
                </c:pt>
                <c:pt idx="221">
                  <c:v>-2.6305798539320864E-2</c:v>
                </c:pt>
                <c:pt idx="222">
                  <c:v>5.7108211027578196E-2</c:v>
                </c:pt>
                <c:pt idx="223">
                  <c:v>3.5796382921264247E-2</c:v>
                </c:pt>
                <c:pt idx="224">
                  <c:v>4.7706166310142739E-2</c:v>
                </c:pt>
                <c:pt idx="225">
                  <c:v>9.6695722998329209E-2</c:v>
                </c:pt>
                <c:pt idx="226">
                  <c:v>9.7872461699879953E-2</c:v>
                </c:pt>
                <c:pt idx="227">
                  <c:v>9.4319703097991314E-2</c:v>
                </c:pt>
                <c:pt idx="228">
                  <c:v>5.2396965820234773E-2</c:v>
                </c:pt>
                <c:pt idx="229">
                  <c:v>0.12357439851185895</c:v>
                </c:pt>
                <c:pt idx="230">
                  <c:v>0.10909029304951512</c:v>
                </c:pt>
                <c:pt idx="231">
                  <c:v>0.17824084537586854</c:v>
                </c:pt>
                <c:pt idx="232">
                  <c:v>0.20073012367101067</c:v>
                </c:pt>
                <c:pt idx="233">
                  <c:v>0.2061914929497369</c:v>
                </c:pt>
                <c:pt idx="234">
                  <c:v>0.15274523477786808</c:v>
                </c:pt>
                <c:pt idx="235">
                  <c:v>0.1607040315238554</c:v>
                </c:pt>
                <c:pt idx="236">
                  <c:v>0.13611685583436553</c:v>
                </c:pt>
                <c:pt idx="237">
                  <c:v>7.3292905210997683E-2</c:v>
                </c:pt>
                <c:pt idx="238">
                  <c:v>1.4141761604759539E-2</c:v>
                </c:pt>
                <c:pt idx="239">
                  <c:v>1.2029166041919869E-2</c:v>
                </c:pt>
                <c:pt idx="240">
                  <c:v>1.0320609043816644E-2</c:v>
                </c:pt>
                <c:pt idx="241">
                  <c:v>5.7664153885983616E-2</c:v>
                </c:pt>
                <c:pt idx="242">
                  <c:v>6.3060078028399802E-2</c:v>
                </c:pt>
                <c:pt idx="243">
                  <c:v>7.8463515431526479E-2</c:v>
                </c:pt>
                <c:pt idx="244">
                  <c:v>9.5071465603916661E-2</c:v>
                </c:pt>
                <c:pt idx="245">
                  <c:v>9.5061279917895314E-2</c:v>
                </c:pt>
                <c:pt idx="246">
                  <c:v>0.10161144296244121</c:v>
                </c:pt>
                <c:pt idx="247">
                  <c:v>8.8961517582713923E-2</c:v>
                </c:pt>
                <c:pt idx="248">
                  <c:v>8.741695498714197E-2</c:v>
                </c:pt>
                <c:pt idx="249">
                  <c:v>9.4529908990056796E-2</c:v>
                </c:pt>
                <c:pt idx="250">
                  <c:v>0.16340760170986782</c:v>
                </c:pt>
                <c:pt idx="251">
                  <c:v>0.18809840902952721</c:v>
                </c:pt>
                <c:pt idx="252">
                  <c:v>0.19343404986777565</c:v>
                </c:pt>
                <c:pt idx="253">
                  <c:v>0.15795965620439475</c:v>
                </c:pt>
                <c:pt idx="254">
                  <c:v>6.1595834081821808E-2</c:v>
                </c:pt>
                <c:pt idx="255">
                  <c:v>6.1343526885475244E-2</c:v>
                </c:pt>
                <c:pt idx="256">
                  <c:v>-9.7895341395767249E-2</c:v>
                </c:pt>
                <c:pt idx="257">
                  <c:v>-0.46263274696653223</c:v>
                </c:pt>
                <c:pt idx="258">
                  <c:v>4.4725785339376177E-2</c:v>
                </c:pt>
                <c:pt idx="259">
                  <c:v>4.0456668374599596E-2</c:v>
                </c:pt>
                <c:pt idx="260">
                  <c:v>3.5049344313053885E-2</c:v>
                </c:pt>
                <c:pt idx="261">
                  <c:v>2.2213518573372483E-2</c:v>
                </c:pt>
                <c:pt idx="262">
                  <c:v>5.6250295277570066E-3</c:v>
                </c:pt>
                <c:pt idx="263">
                  <c:v>-1.3155872506244851E-2</c:v>
                </c:pt>
                <c:pt idx="264">
                  <c:v>-3.026742537730881E-2</c:v>
                </c:pt>
                <c:pt idx="265">
                  <c:v>-3.9453751323221868E-2</c:v>
                </c:pt>
                <c:pt idx="266">
                  <c:v>-4.9533479144091577E-2</c:v>
                </c:pt>
                <c:pt idx="267">
                  <c:v>-4.4697292918924013E-2</c:v>
                </c:pt>
                <c:pt idx="268">
                  <c:v>-2.9037475141631998E-3</c:v>
                </c:pt>
                <c:pt idx="269">
                  <c:v>-7.6667007995171359E-3</c:v>
                </c:pt>
                <c:pt idx="270">
                  <c:v>-1.2479037716928808E-2</c:v>
                </c:pt>
                <c:pt idx="271">
                  <c:v>0.14788170285512942</c:v>
                </c:pt>
                <c:pt idx="272">
                  <c:v>2.5569329493396697E-2</c:v>
                </c:pt>
                <c:pt idx="273">
                  <c:v>-6.6649305333344608E-2</c:v>
                </c:pt>
                <c:pt idx="274">
                  <c:v>-7.0803132012667511E-2</c:v>
                </c:pt>
                <c:pt idx="275">
                  <c:v>7.7654773097009253E-3</c:v>
                </c:pt>
                <c:pt idx="276">
                  <c:v>1.1807586126203093E-2</c:v>
                </c:pt>
                <c:pt idx="277">
                  <c:v>-4.0043166580037114E-2</c:v>
                </c:pt>
                <c:pt idx="278">
                  <c:v>3.774019806991849E-2</c:v>
                </c:pt>
                <c:pt idx="279">
                  <c:v>0.20334489820049664</c:v>
                </c:pt>
                <c:pt idx="280">
                  <c:v>0.23686507542963003</c:v>
                </c:pt>
                <c:pt idx="281">
                  <c:v>0.25905009438753862</c:v>
                </c:pt>
                <c:pt idx="282">
                  <c:v>0.38526572827755085</c:v>
                </c:pt>
                <c:pt idx="283">
                  <c:v>0.28602582215101918</c:v>
                </c:pt>
                <c:pt idx="284">
                  <c:v>0.26499148410789902</c:v>
                </c:pt>
                <c:pt idx="285">
                  <c:v>0.19881639800671219</c:v>
                </c:pt>
                <c:pt idx="286">
                  <c:v>0.18438641181769311</c:v>
                </c:pt>
                <c:pt idx="287">
                  <c:v>0.20164429438684212</c:v>
                </c:pt>
                <c:pt idx="288">
                  <c:v>0.22581304048353004</c:v>
                </c:pt>
                <c:pt idx="289">
                  <c:v>0.24462032472489117</c:v>
                </c:pt>
                <c:pt idx="290">
                  <c:v>0.24874786737733062</c:v>
                </c:pt>
                <c:pt idx="291">
                  <c:v>0.2499361465721007</c:v>
                </c:pt>
                <c:pt idx="292">
                  <c:v>0.24902475179055691</c:v>
                </c:pt>
                <c:pt idx="293">
                  <c:v>1.0612896252221948</c:v>
                </c:pt>
                <c:pt idx="294">
                  <c:v>0.81329810871374164</c:v>
                </c:pt>
                <c:pt idx="295">
                  <c:v>0.81876453348405032</c:v>
                </c:pt>
                <c:pt idx="296">
                  <c:v>1.1961607520362112</c:v>
                </c:pt>
                <c:pt idx="297">
                  <c:v>0.53092994447914488</c:v>
                </c:pt>
                <c:pt idx="298">
                  <c:v>0.56385850948837524</c:v>
                </c:pt>
                <c:pt idx="299">
                  <c:v>0.59766305638885986</c:v>
                </c:pt>
                <c:pt idx="300">
                  <c:v>0.63296732955525659</c:v>
                </c:pt>
                <c:pt idx="301">
                  <c:v>0.67138927577304919</c:v>
                </c:pt>
                <c:pt idx="302">
                  <c:v>0.60605001735428954</c:v>
                </c:pt>
                <c:pt idx="303">
                  <c:v>4.7993657632834932</c:v>
                </c:pt>
                <c:pt idx="304">
                  <c:v>2.6419435747536117</c:v>
                </c:pt>
                <c:pt idx="305">
                  <c:v>4.0123069540507394</c:v>
                </c:pt>
                <c:pt idx="306">
                  <c:v>1.6252635177163028</c:v>
                </c:pt>
                <c:pt idx="307">
                  <c:v>2.8221403857269536</c:v>
                </c:pt>
                <c:pt idx="308">
                  <c:v>1.7307269597840012</c:v>
                </c:pt>
                <c:pt idx="309">
                  <c:v>1.7254435415684835</c:v>
                </c:pt>
                <c:pt idx="310">
                  <c:v>1.7661576023017354</c:v>
                </c:pt>
                <c:pt idx="311">
                  <c:v>1.8611751144419346</c:v>
                </c:pt>
                <c:pt idx="312">
                  <c:v>1.9609686994383624</c:v>
                </c:pt>
                <c:pt idx="313">
                  <c:v>2.0658383642883242</c:v>
                </c:pt>
                <c:pt idx="314">
                  <c:v>2.1760592131139447</c:v>
                </c:pt>
                <c:pt idx="315">
                  <c:v>2.2918030544478594</c:v>
                </c:pt>
                <c:pt idx="316">
                  <c:v>2.4214763649935187</c:v>
                </c:pt>
                <c:pt idx="317">
                  <c:v>2.2385617958942903</c:v>
                </c:pt>
                <c:pt idx="318">
                  <c:v>2.2075324282897273</c:v>
                </c:pt>
                <c:pt idx="319">
                  <c:v>2.0687036186158028</c:v>
                </c:pt>
                <c:pt idx="320">
                  <c:v>2.1028143956080725</c:v>
                </c:pt>
                <c:pt idx="321">
                  <c:v>2.047481627137389</c:v>
                </c:pt>
                <c:pt idx="322">
                  <c:v>0.48920618161442991</c:v>
                </c:pt>
                <c:pt idx="323">
                  <c:v>0.75420058604475648</c:v>
                </c:pt>
                <c:pt idx="324">
                  <c:v>0.74311215609603465</c:v>
                </c:pt>
                <c:pt idx="325">
                  <c:v>0.52214163820117165</c:v>
                </c:pt>
                <c:pt idx="326">
                  <c:v>1.7022254941804098</c:v>
                </c:pt>
                <c:pt idx="327">
                  <c:v>0.80151136328404204</c:v>
                </c:pt>
                <c:pt idx="328">
                  <c:v>0.74796695390436396</c:v>
                </c:pt>
                <c:pt idx="329">
                  <c:v>0.68002466159933772</c:v>
                </c:pt>
                <c:pt idx="330">
                  <c:v>0.69778853401981589</c:v>
                </c:pt>
                <c:pt idx="331">
                  <c:v>0.79313084099381803</c:v>
                </c:pt>
                <c:pt idx="332">
                  <c:v>0.82690024759152791</c:v>
                </c:pt>
                <c:pt idx="333">
                  <c:v>0.75788710023215089</c:v>
                </c:pt>
                <c:pt idx="334">
                  <c:v>0.88950595268455757</c:v>
                </c:pt>
                <c:pt idx="335">
                  <c:v>1.2802527824574714</c:v>
                </c:pt>
                <c:pt idx="336">
                  <c:v>0.86128063932995846</c:v>
                </c:pt>
                <c:pt idx="337">
                  <c:v>0.86951756650574308</c:v>
                </c:pt>
                <c:pt idx="338">
                  <c:v>0.87924105961418231</c:v>
                </c:pt>
                <c:pt idx="339">
                  <c:v>0.90671024587672155</c:v>
                </c:pt>
                <c:pt idx="340">
                  <c:v>0.84551676523797625</c:v>
                </c:pt>
                <c:pt idx="341">
                  <c:v>0.8489017961575096</c:v>
                </c:pt>
                <c:pt idx="342">
                  <c:v>0.85666601479236693</c:v>
                </c:pt>
                <c:pt idx="343">
                  <c:v>0.37913614221291136</c:v>
                </c:pt>
                <c:pt idx="344">
                  <c:v>0.84574208874514578</c:v>
                </c:pt>
                <c:pt idx="345">
                  <c:v>0.84978910780294015</c:v>
                </c:pt>
                <c:pt idx="346">
                  <c:v>0.57258348136106008</c:v>
                </c:pt>
                <c:pt idx="347">
                  <c:v>0.58478978457902342</c:v>
                </c:pt>
                <c:pt idx="348">
                  <c:v>0.81385595959023138</c:v>
                </c:pt>
                <c:pt idx="349">
                  <c:v>0.73299790449768509</c:v>
                </c:pt>
                <c:pt idx="350">
                  <c:v>0.76811137822873055</c:v>
                </c:pt>
                <c:pt idx="351">
                  <c:v>0.76031090220742203</c:v>
                </c:pt>
                <c:pt idx="352">
                  <c:v>0.75116242856074811</c:v>
                </c:pt>
                <c:pt idx="353">
                  <c:v>0.73919721184413478</c:v>
                </c:pt>
                <c:pt idx="354">
                  <c:v>0.73101878465999293</c:v>
                </c:pt>
                <c:pt idx="355">
                  <c:v>1.6641114127803289</c:v>
                </c:pt>
                <c:pt idx="356">
                  <c:v>1.2191933786694498</c:v>
                </c:pt>
                <c:pt idx="357">
                  <c:v>1.2254017082578545</c:v>
                </c:pt>
                <c:pt idx="358">
                  <c:v>1.291082606304593</c:v>
                </c:pt>
                <c:pt idx="359">
                  <c:v>1.2529019952977298</c:v>
                </c:pt>
                <c:pt idx="360">
                  <c:v>1.3347234794153064</c:v>
                </c:pt>
                <c:pt idx="361">
                  <c:v>1.4089471065719428</c:v>
                </c:pt>
                <c:pt idx="362">
                  <c:v>1.3499010488471928</c:v>
                </c:pt>
                <c:pt idx="363">
                  <c:v>1.3477779709834035</c:v>
                </c:pt>
                <c:pt idx="364">
                  <c:v>1.41519202456755</c:v>
                </c:pt>
                <c:pt idx="365">
                  <c:v>1.2692864029003137</c:v>
                </c:pt>
                <c:pt idx="366">
                  <c:v>1.2617730091916901</c:v>
                </c:pt>
                <c:pt idx="367">
                  <c:v>1.2241751327734711</c:v>
                </c:pt>
                <c:pt idx="368">
                  <c:v>1.4844142583738553</c:v>
                </c:pt>
                <c:pt idx="369">
                  <c:v>1.2126409543698173</c:v>
                </c:pt>
                <c:pt idx="370">
                  <c:v>1.4071810427667502</c:v>
                </c:pt>
                <c:pt idx="371">
                  <c:v>1.3326550578173997</c:v>
                </c:pt>
                <c:pt idx="372">
                  <c:v>1.3645099332574193</c:v>
                </c:pt>
                <c:pt idx="373">
                  <c:v>1.2807655988287578</c:v>
                </c:pt>
                <c:pt idx="374">
                  <c:v>1.3892394941049546</c:v>
                </c:pt>
                <c:pt idx="375">
                  <c:v>2.4311286379015651</c:v>
                </c:pt>
                <c:pt idx="376">
                  <c:v>1.6815146934432168</c:v>
                </c:pt>
                <c:pt idx="377">
                  <c:v>1.1430153563744161</c:v>
                </c:pt>
                <c:pt idx="378">
                  <c:v>1.2756236973666442</c:v>
                </c:pt>
                <c:pt idx="379">
                  <c:v>1.3301583680571609</c:v>
                </c:pt>
                <c:pt idx="380">
                  <c:v>1.0896663974845695</c:v>
                </c:pt>
                <c:pt idx="381">
                  <c:v>0.98959891479568751</c:v>
                </c:pt>
                <c:pt idx="382">
                  <c:v>0.92530696575975535</c:v>
                </c:pt>
                <c:pt idx="383">
                  <c:v>0.91111309583870614</c:v>
                </c:pt>
                <c:pt idx="384">
                  <c:v>0.97946548374597742</c:v>
                </c:pt>
                <c:pt idx="385">
                  <c:v>1.1336270971223015</c:v>
                </c:pt>
                <c:pt idx="386">
                  <c:v>1.1863377322103379</c:v>
                </c:pt>
                <c:pt idx="387">
                  <c:v>1.0787488615197678</c:v>
                </c:pt>
                <c:pt idx="388">
                  <c:v>1.1536707265185504</c:v>
                </c:pt>
                <c:pt idx="389">
                  <c:v>0.90588884384463597</c:v>
                </c:pt>
                <c:pt idx="390">
                  <c:v>1.2485901462121507</c:v>
                </c:pt>
                <c:pt idx="391">
                  <c:v>1.0035713719249291</c:v>
                </c:pt>
                <c:pt idx="392">
                  <c:v>0.92610275454492974</c:v>
                </c:pt>
                <c:pt idx="393">
                  <c:v>0.8977517322900338</c:v>
                </c:pt>
                <c:pt idx="394">
                  <c:v>1.071460504096748</c:v>
                </c:pt>
                <c:pt idx="395">
                  <c:v>1.0605749770284385</c:v>
                </c:pt>
                <c:pt idx="396">
                  <c:v>2.2306376172537852</c:v>
                </c:pt>
                <c:pt idx="397">
                  <c:v>1.157699753523397</c:v>
                </c:pt>
                <c:pt idx="398">
                  <c:v>1.1669197445243387</c:v>
                </c:pt>
                <c:pt idx="399">
                  <c:v>1.1669197445243387</c:v>
                </c:pt>
                <c:pt idx="400">
                  <c:v>1.1930228345923091</c:v>
                </c:pt>
                <c:pt idx="401">
                  <c:v>-0.5992321899175489</c:v>
                </c:pt>
                <c:pt idx="402">
                  <c:v>-0.8630670306554582</c:v>
                </c:pt>
                <c:pt idx="403">
                  <c:v>-0.93679663684560155</c:v>
                </c:pt>
                <c:pt idx="404">
                  <c:v>-1.141876524231646</c:v>
                </c:pt>
                <c:pt idx="405">
                  <c:v>0.44348022897963535</c:v>
                </c:pt>
                <c:pt idx="406">
                  <c:v>-0.49429190268027151</c:v>
                </c:pt>
                <c:pt idx="407">
                  <c:v>8.5524551483806915E-2</c:v>
                </c:pt>
                <c:pt idx="408">
                  <c:v>0.13895120377897704</c:v>
                </c:pt>
                <c:pt idx="409">
                  <c:v>0.26958416155831366</c:v>
                </c:pt>
                <c:pt idx="410">
                  <c:v>0.29853009964081689</c:v>
                </c:pt>
                <c:pt idx="411">
                  <c:v>0.30470053009707676</c:v>
                </c:pt>
                <c:pt idx="412">
                  <c:v>0.34048624621363427</c:v>
                </c:pt>
                <c:pt idx="413">
                  <c:v>0.3591114734192537</c:v>
                </c:pt>
                <c:pt idx="414">
                  <c:v>0.39700527923295026</c:v>
                </c:pt>
                <c:pt idx="415">
                  <c:v>0.44006846132323263</c:v>
                </c:pt>
                <c:pt idx="416">
                  <c:v>0.43797084324249452</c:v>
                </c:pt>
                <c:pt idx="417">
                  <c:v>0.37321429400495704</c:v>
                </c:pt>
                <c:pt idx="418">
                  <c:v>0.45421902726302743</c:v>
                </c:pt>
                <c:pt idx="419">
                  <c:v>0.41084829101289266</c:v>
                </c:pt>
                <c:pt idx="420">
                  <c:v>0.55859047392142525</c:v>
                </c:pt>
                <c:pt idx="421">
                  <c:v>0.50159539843578482</c:v>
                </c:pt>
                <c:pt idx="422">
                  <c:v>0.52926770023001524</c:v>
                </c:pt>
                <c:pt idx="423">
                  <c:v>0.54389701574652738</c:v>
                </c:pt>
                <c:pt idx="424">
                  <c:v>0.47463349192529508</c:v>
                </c:pt>
                <c:pt idx="425">
                  <c:v>0.50680786727235905</c:v>
                </c:pt>
                <c:pt idx="426">
                  <c:v>0.57819927341217814</c:v>
                </c:pt>
                <c:pt idx="427">
                  <c:v>0.54328007009992829</c:v>
                </c:pt>
                <c:pt idx="428">
                  <c:v>0.4773216488030706</c:v>
                </c:pt>
                <c:pt idx="429">
                  <c:v>0.46667606223623775</c:v>
                </c:pt>
                <c:pt idx="430">
                  <c:v>0.46283463062982971</c:v>
                </c:pt>
                <c:pt idx="431">
                  <c:v>0.52933705718667867</c:v>
                </c:pt>
                <c:pt idx="432">
                  <c:v>0.55982975770131704</c:v>
                </c:pt>
                <c:pt idx="433">
                  <c:v>0.54524749283786866</c:v>
                </c:pt>
                <c:pt idx="434">
                  <c:v>0.53615643581498307</c:v>
                </c:pt>
                <c:pt idx="435">
                  <c:v>0.59858979187572181</c:v>
                </c:pt>
                <c:pt idx="436">
                  <c:v>0.5521486512272118</c:v>
                </c:pt>
                <c:pt idx="437">
                  <c:v>0.58391962432526667</c:v>
                </c:pt>
                <c:pt idx="438">
                  <c:v>0.58679683161960006</c:v>
                </c:pt>
                <c:pt idx="439">
                  <c:v>0.5805468637043909</c:v>
                </c:pt>
                <c:pt idx="440">
                  <c:v>0.69451376080810423</c:v>
                </c:pt>
                <c:pt idx="441">
                  <c:v>0.66871674674603554</c:v>
                </c:pt>
                <c:pt idx="442">
                  <c:v>0.63246251433837619</c:v>
                </c:pt>
                <c:pt idx="443">
                  <c:v>0.69225374349894631</c:v>
                </c:pt>
                <c:pt idx="444">
                  <c:v>0.68916113950694868</c:v>
                </c:pt>
                <c:pt idx="445">
                  <c:v>0.63471490283135346</c:v>
                </c:pt>
                <c:pt idx="446">
                  <c:v>0.6969407496821084</c:v>
                </c:pt>
                <c:pt idx="447">
                  <c:v>0.68769211301567479</c:v>
                </c:pt>
                <c:pt idx="448">
                  <c:v>0.70229041157170891</c:v>
                </c:pt>
                <c:pt idx="449">
                  <c:v>0.68850405031405615</c:v>
                </c:pt>
                <c:pt idx="450">
                  <c:v>0.70406572767873032</c:v>
                </c:pt>
                <c:pt idx="451">
                  <c:v>0.73910606643348087</c:v>
                </c:pt>
                <c:pt idx="452">
                  <c:v>0.78624394213955962</c:v>
                </c:pt>
                <c:pt idx="453">
                  <c:v>0.68516629569145249</c:v>
                </c:pt>
                <c:pt idx="454">
                  <c:v>0.71408625834808148</c:v>
                </c:pt>
                <c:pt idx="455">
                  <c:v>0.70388105177062066</c:v>
                </c:pt>
                <c:pt idx="456">
                  <c:v>0.83126201373766306</c:v>
                </c:pt>
                <c:pt idx="457">
                  <c:v>0.82893638546709891</c:v>
                </c:pt>
                <c:pt idx="458">
                  <c:v>0.81793907120191989</c:v>
                </c:pt>
                <c:pt idx="459">
                  <c:v>0.78034589445806402</c:v>
                </c:pt>
                <c:pt idx="460">
                  <c:v>0.82318867134594709</c:v>
                </c:pt>
                <c:pt idx="461">
                  <c:v>0.86549492977905396</c:v>
                </c:pt>
                <c:pt idx="462">
                  <c:v>0.78317661241479286</c:v>
                </c:pt>
                <c:pt idx="463">
                  <c:v>0.96471091408481457</c:v>
                </c:pt>
                <c:pt idx="464">
                  <c:v>0.79176637339307976</c:v>
                </c:pt>
                <c:pt idx="465">
                  <c:v>1.0549584031513537</c:v>
                </c:pt>
                <c:pt idx="466">
                  <c:v>0.85417792690337868</c:v>
                </c:pt>
                <c:pt idx="467">
                  <c:v>0.85646951821995043</c:v>
                </c:pt>
                <c:pt idx="468">
                  <c:v>0.37804883882872214</c:v>
                </c:pt>
                <c:pt idx="469">
                  <c:v>0.2928128857027088</c:v>
                </c:pt>
                <c:pt idx="470">
                  <c:v>0.6056767145186116</c:v>
                </c:pt>
                <c:pt idx="471">
                  <c:v>0.5951357368441369</c:v>
                </c:pt>
                <c:pt idx="472">
                  <c:v>0.72438862093612699</c:v>
                </c:pt>
                <c:pt idx="473">
                  <c:v>0.68609415696201415</c:v>
                </c:pt>
                <c:pt idx="474">
                  <c:v>0.78718623936737042</c:v>
                </c:pt>
                <c:pt idx="475">
                  <c:v>0.83926985622033157</c:v>
                </c:pt>
                <c:pt idx="476">
                  <c:v>0.84143737362582016</c:v>
                </c:pt>
                <c:pt idx="477">
                  <c:v>0.81646829988742731</c:v>
                </c:pt>
                <c:pt idx="478">
                  <c:v>0.89108537425076595</c:v>
                </c:pt>
                <c:pt idx="479">
                  <c:v>0.70518757932070231</c:v>
                </c:pt>
                <c:pt idx="480">
                  <c:v>0.72536944506578571</c:v>
                </c:pt>
                <c:pt idx="481">
                  <c:v>0.68404408448117016</c:v>
                </c:pt>
                <c:pt idx="482">
                  <c:v>0.68109825254722589</c:v>
                </c:pt>
                <c:pt idx="483">
                  <c:v>0.80534417646538692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08-46C5-B9FD-70EC33C22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Data!$BN$1</c:f>
              <c:strCache>
                <c:ptCount val="1"/>
                <c:pt idx="0">
                  <c:v>Investec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Data!$BO$1</c:f>
              <c:strCache>
                <c:ptCount val="1"/>
                <c:pt idx="0">
                  <c:v>Firstrand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Data!$BO$2:$BO$485</c:f>
              <c:numCache>
                <c:formatCode>0.0%</c:formatCode>
                <c:ptCount val="484"/>
                <c:pt idx="0">
                  <c:v>0.53959100626059198</c:v>
                </c:pt>
                <c:pt idx="1">
                  <c:v>0.38767475567610604</c:v>
                </c:pt>
                <c:pt idx="2">
                  <c:v>0.324429351800395</c:v>
                </c:pt>
                <c:pt idx="3">
                  <c:v>0.21072584556547852</c:v>
                </c:pt>
                <c:pt idx="4">
                  <c:v>0.35251067018991722</c:v>
                </c:pt>
                <c:pt idx="5">
                  <c:v>0.36707556833945126</c:v>
                </c:pt>
                <c:pt idx="6">
                  <c:v>0.35657159536845989</c:v>
                </c:pt>
                <c:pt idx="7">
                  <c:v>0.39143921297534628</c:v>
                </c:pt>
                <c:pt idx="8">
                  <c:v>0.51557750365260946</c:v>
                </c:pt>
                <c:pt idx="9">
                  <c:v>0.54701805129546799</c:v>
                </c:pt>
                <c:pt idx="10">
                  <c:v>0.39093800122205019</c:v>
                </c:pt>
                <c:pt idx="11">
                  <c:v>0.16339774565228532</c:v>
                </c:pt>
                <c:pt idx="12">
                  <c:v>0.18080166848369336</c:v>
                </c:pt>
                <c:pt idx="13">
                  <c:v>0.28066066774856141</c:v>
                </c:pt>
                <c:pt idx="14">
                  <c:v>0.30468329884801093</c:v>
                </c:pt>
                <c:pt idx="15">
                  <c:v>0.33038953823545453</c:v>
                </c:pt>
                <c:pt idx="16">
                  <c:v>0.36553905823949961</c:v>
                </c:pt>
                <c:pt idx="17">
                  <c:v>0.30095636829795352</c:v>
                </c:pt>
                <c:pt idx="18">
                  <c:v>0.1959085246437505</c:v>
                </c:pt>
                <c:pt idx="19">
                  <c:v>0.25504289722321521</c:v>
                </c:pt>
                <c:pt idx="20">
                  <c:v>0.3860199532425394</c:v>
                </c:pt>
                <c:pt idx="21">
                  <c:v>0.52934495071130883</c:v>
                </c:pt>
                <c:pt idx="22">
                  <c:v>0.52633362670581352</c:v>
                </c:pt>
                <c:pt idx="23">
                  <c:v>0.39464526236422237</c:v>
                </c:pt>
                <c:pt idx="24">
                  <c:v>0.3076609141365495</c:v>
                </c:pt>
                <c:pt idx="25">
                  <c:v>0.32575914885276241</c:v>
                </c:pt>
                <c:pt idx="26">
                  <c:v>0.29329678548102434</c:v>
                </c:pt>
                <c:pt idx="27">
                  <c:v>0.3163464692284445</c:v>
                </c:pt>
                <c:pt idx="28">
                  <c:v>0.35010385508371072</c:v>
                </c:pt>
                <c:pt idx="29">
                  <c:v>0.34865398271016257</c:v>
                </c:pt>
                <c:pt idx="30">
                  <c:v>0.35969018867466712</c:v>
                </c:pt>
                <c:pt idx="31">
                  <c:v>0.29958017324888264</c:v>
                </c:pt>
                <c:pt idx="32">
                  <c:v>0.3411854601351641</c:v>
                </c:pt>
                <c:pt idx="33">
                  <c:v>0.33149639775204431</c:v>
                </c:pt>
                <c:pt idx="34">
                  <c:v>0.32337131965482047</c:v>
                </c:pt>
                <c:pt idx="35">
                  <c:v>0.29625332366558349</c:v>
                </c:pt>
                <c:pt idx="36">
                  <c:v>0.19975530159683427</c:v>
                </c:pt>
                <c:pt idx="37">
                  <c:v>0.19557407341514388</c:v>
                </c:pt>
                <c:pt idx="38">
                  <c:v>0.22162827457861631</c:v>
                </c:pt>
                <c:pt idx="39">
                  <c:v>0.20801997824193957</c:v>
                </c:pt>
                <c:pt idx="40">
                  <c:v>0.2507826811276207</c:v>
                </c:pt>
                <c:pt idx="41">
                  <c:v>0.27640290826798564</c:v>
                </c:pt>
                <c:pt idx="42">
                  <c:v>0.28287277864377885</c:v>
                </c:pt>
                <c:pt idx="43">
                  <c:v>0.32377389829509323</c:v>
                </c:pt>
                <c:pt idx="44">
                  <c:v>0.40015123318884666</c:v>
                </c:pt>
                <c:pt idx="45">
                  <c:v>0.26980583511481582</c:v>
                </c:pt>
                <c:pt idx="46">
                  <c:v>0.29007503502208709</c:v>
                </c:pt>
                <c:pt idx="47">
                  <c:v>0.30028370938876348</c:v>
                </c:pt>
                <c:pt idx="48">
                  <c:v>0.27961324593071291</c:v>
                </c:pt>
                <c:pt idx="49">
                  <c:v>0.32445036972669872</c:v>
                </c:pt>
                <c:pt idx="50">
                  <c:v>0.3562909645361233</c:v>
                </c:pt>
                <c:pt idx="51">
                  <c:v>0.27097886100269453</c:v>
                </c:pt>
                <c:pt idx="52">
                  <c:v>0.2715755156928808</c:v>
                </c:pt>
                <c:pt idx="53">
                  <c:v>0.39272198799259855</c:v>
                </c:pt>
                <c:pt idx="54">
                  <c:v>0.36193606617135338</c:v>
                </c:pt>
                <c:pt idx="55">
                  <c:v>0.37016839245874811</c:v>
                </c:pt>
                <c:pt idx="56">
                  <c:v>0.70388383060695292</c:v>
                </c:pt>
                <c:pt idx="57">
                  <c:v>0.78138510764500613</c:v>
                </c:pt>
                <c:pt idx="58">
                  <c:v>0.82385537758125116</c:v>
                </c:pt>
                <c:pt idx="59">
                  <c:v>0.78036538370748509</c:v>
                </c:pt>
                <c:pt idx="60">
                  <c:v>0.61939650278788905</c:v>
                </c:pt>
                <c:pt idx="61">
                  <c:v>0.84204084836859949</c:v>
                </c:pt>
                <c:pt idx="62">
                  <c:v>1.0003062969979932</c:v>
                </c:pt>
                <c:pt idx="63">
                  <c:v>0.93139441218933294</c:v>
                </c:pt>
                <c:pt idx="64">
                  <c:v>0.72135584481167325</c:v>
                </c:pt>
                <c:pt idx="65">
                  <c:v>0.70783742448879305</c:v>
                </c:pt>
                <c:pt idx="66">
                  <c:v>0.76747306761834966</c:v>
                </c:pt>
                <c:pt idx="67">
                  <c:v>0.78621523720065634</c:v>
                </c:pt>
                <c:pt idx="68">
                  <c:v>0.65011848877694411</c:v>
                </c:pt>
                <c:pt idx="69">
                  <c:v>0.82613170328586349</c:v>
                </c:pt>
                <c:pt idx="70">
                  <c:v>1.0431469929441506</c:v>
                </c:pt>
                <c:pt idx="71">
                  <c:v>1.0027842393362412</c:v>
                </c:pt>
                <c:pt idx="72">
                  <c:v>1.2749286130412989</c:v>
                </c:pt>
                <c:pt idx="73">
                  <c:v>1.1477854747482239</c:v>
                </c:pt>
                <c:pt idx="74">
                  <c:v>1.3383250040271943</c:v>
                </c:pt>
                <c:pt idx="75">
                  <c:v>1.646434316408695</c:v>
                </c:pt>
                <c:pt idx="76">
                  <c:v>3.4207944669165813</c:v>
                </c:pt>
                <c:pt idx="77">
                  <c:v>2.7230136683031656</c:v>
                </c:pt>
                <c:pt idx="78">
                  <c:v>2.1199705939272744</c:v>
                </c:pt>
                <c:pt idx="79">
                  <c:v>1.9182491553185508</c:v>
                </c:pt>
                <c:pt idx="80">
                  <c:v>1.2960797035319112</c:v>
                </c:pt>
                <c:pt idx="81">
                  <c:v>1.1995684459554492</c:v>
                </c:pt>
                <c:pt idx="82">
                  <c:v>1.284174503578758</c:v>
                </c:pt>
                <c:pt idx="83">
                  <c:v>1.4204642325830306</c:v>
                </c:pt>
                <c:pt idx="84">
                  <c:v>0.86688140144997505</c:v>
                </c:pt>
                <c:pt idx="85">
                  <c:v>3.2231742410660562</c:v>
                </c:pt>
                <c:pt idx="86">
                  <c:v>2.7804234970346924</c:v>
                </c:pt>
                <c:pt idx="87">
                  <c:v>1.3600598227359377</c:v>
                </c:pt>
                <c:pt idx="88">
                  <c:v>0.97274746581021154</c:v>
                </c:pt>
                <c:pt idx="89">
                  <c:v>1.192825206806446</c:v>
                </c:pt>
                <c:pt idx="90">
                  <c:v>0.78449394687549656</c:v>
                </c:pt>
                <c:pt idx="91">
                  <c:v>0.41758697049777882</c:v>
                </c:pt>
                <c:pt idx="92">
                  <c:v>0.34627654085418602</c:v>
                </c:pt>
                <c:pt idx="93">
                  <c:v>-4.590312514738875E-2</c:v>
                </c:pt>
                <c:pt idx="94">
                  <c:v>7.5692055994031018E-2</c:v>
                </c:pt>
                <c:pt idx="95">
                  <c:v>-0.25130406078293271</c:v>
                </c:pt>
                <c:pt idx="96">
                  <c:v>-0.28717195161358511</c:v>
                </c:pt>
                <c:pt idx="97">
                  <c:v>4.2529404967014885E-2</c:v>
                </c:pt>
                <c:pt idx="98">
                  <c:v>-1.9980189288112446E-2</c:v>
                </c:pt>
                <c:pt idx="99">
                  <c:v>-8.1022977645162184E-2</c:v>
                </c:pt>
                <c:pt idx="100">
                  <c:v>-8.68762863947911E-2</c:v>
                </c:pt>
                <c:pt idx="101">
                  <c:v>-0.11397101012626143</c:v>
                </c:pt>
                <c:pt idx="102">
                  <c:v>-9.1082168350149553E-2</c:v>
                </c:pt>
                <c:pt idx="103">
                  <c:v>-5.840053780624363E-2</c:v>
                </c:pt>
                <c:pt idx="104">
                  <c:v>-7.5222194935120057E-2</c:v>
                </c:pt>
                <c:pt idx="105">
                  <c:v>-8.4429195876287985E-2</c:v>
                </c:pt>
                <c:pt idx="106">
                  <c:v>-8.4996898914808952E-2</c:v>
                </c:pt>
                <c:pt idx="107">
                  <c:v>-8.4683667668145265E-2</c:v>
                </c:pt>
                <c:pt idx="108">
                  <c:v>-7.9802443925125907E-2</c:v>
                </c:pt>
                <c:pt idx="109">
                  <c:v>-7.7922489854288637E-2</c:v>
                </c:pt>
                <c:pt idx="110">
                  <c:v>-0.75263177779061674</c:v>
                </c:pt>
                <c:pt idx="111">
                  <c:v>-0.54619506968665532</c:v>
                </c:pt>
                <c:pt idx="112">
                  <c:v>-0.47054196382651869</c:v>
                </c:pt>
                <c:pt idx="113">
                  <c:v>-0.61401704379277899</c:v>
                </c:pt>
                <c:pt idx="114">
                  <c:v>-0.40343747366667521</c:v>
                </c:pt>
                <c:pt idx="115">
                  <c:v>-0.52638760194803769</c:v>
                </c:pt>
                <c:pt idx="116">
                  <c:v>-0.2857141664866496</c:v>
                </c:pt>
                <c:pt idx="117">
                  <c:v>-0.74115686329993047</c:v>
                </c:pt>
                <c:pt idx="118">
                  <c:v>-0.68406391905201713</c:v>
                </c:pt>
                <c:pt idx="119">
                  <c:v>-0.78209988065843883</c:v>
                </c:pt>
                <c:pt idx="120">
                  <c:v>-0.4868135804045674</c:v>
                </c:pt>
                <c:pt idx="121">
                  <c:v>-0.70464849439664123</c:v>
                </c:pt>
                <c:pt idx="122">
                  <c:v>-0.88733418846384493</c:v>
                </c:pt>
                <c:pt idx="123">
                  <c:v>-0.80218075024168711</c:v>
                </c:pt>
                <c:pt idx="124">
                  <c:v>-0.49947951514894989</c:v>
                </c:pt>
                <c:pt idx="125">
                  <c:v>-0.33636603227860251</c:v>
                </c:pt>
                <c:pt idx="126">
                  <c:v>-0.4272159328964476</c:v>
                </c:pt>
                <c:pt idx="127">
                  <c:v>-0.59200549911867717</c:v>
                </c:pt>
                <c:pt idx="128">
                  <c:v>-1.848942955725297</c:v>
                </c:pt>
                <c:pt idx="129">
                  <c:v>-0.77050355341050092</c:v>
                </c:pt>
                <c:pt idx="130">
                  <c:v>-0.75381346268859473</c:v>
                </c:pt>
                <c:pt idx="131">
                  <c:v>-1.1123873155514683</c:v>
                </c:pt>
                <c:pt idx="132">
                  <c:v>-0.99525358154254462</c:v>
                </c:pt>
                <c:pt idx="133">
                  <c:v>-0.92858890013336148</c:v>
                </c:pt>
                <c:pt idx="134">
                  <c:v>-1.0002136097386347</c:v>
                </c:pt>
                <c:pt idx="135">
                  <c:v>-1.0585290541129146</c:v>
                </c:pt>
                <c:pt idx="136">
                  <c:v>-0.94561278245400282</c:v>
                </c:pt>
                <c:pt idx="137">
                  <c:v>0.17354194405075243</c:v>
                </c:pt>
                <c:pt idx="138">
                  <c:v>-0.83814904278316782</c:v>
                </c:pt>
                <c:pt idx="139">
                  <c:v>-0.79897214667341054</c:v>
                </c:pt>
                <c:pt idx="140">
                  <c:v>-0.77093194169210566</c:v>
                </c:pt>
                <c:pt idx="141">
                  <c:v>-0.74840951905764042</c:v>
                </c:pt>
                <c:pt idx="142">
                  <c:v>-0.71243750610321277</c:v>
                </c:pt>
                <c:pt idx="143">
                  <c:v>-0.6629958563875411</c:v>
                </c:pt>
                <c:pt idx="144">
                  <c:v>-0.62262200980661808</c:v>
                </c:pt>
                <c:pt idx="145">
                  <c:v>-0.7363597175005282</c:v>
                </c:pt>
                <c:pt idx="146">
                  <c:v>-0.28884276955495386</c:v>
                </c:pt>
                <c:pt idx="147">
                  <c:v>-5.0338881937836942E-2</c:v>
                </c:pt>
                <c:pt idx="148">
                  <c:v>-4.4556214613638311E-2</c:v>
                </c:pt>
                <c:pt idx="149">
                  <c:v>-0.24956203503580807</c:v>
                </c:pt>
                <c:pt idx="150">
                  <c:v>-0.37932535497670355</c:v>
                </c:pt>
                <c:pt idx="151">
                  <c:v>-0.32771270485189852</c:v>
                </c:pt>
                <c:pt idx="152">
                  <c:v>0.64612791722911378</c:v>
                </c:pt>
                <c:pt idx="153">
                  <c:v>-9.9172863391675067E-2</c:v>
                </c:pt>
                <c:pt idx="154">
                  <c:v>-7.2077162511206674E-2</c:v>
                </c:pt>
                <c:pt idx="155">
                  <c:v>-7.5182631164545197E-2</c:v>
                </c:pt>
                <c:pt idx="156">
                  <c:v>-7.9557833528960467E-2</c:v>
                </c:pt>
                <c:pt idx="157">
                  <c:v>-0.66053740261144012</c:v>
                </c:pt>
                <c:pt idx="158">
                  <c:v>-1.3803597910654424</c:v>
                </c:pt>
                <c:pt idx="159">
                  <c:v>-3.0808757644812097</c:v>
                </c:pt>
                <c:pt idx="160">
                  <c:v>-0.77825192125063991</c:v>
                </c:pt>
                <c:pt idx="161">
                  <c:v>-0.87526321523049222</c:v>
                </c:pt>
                <c:pt idx="162">
                  <c:v>-2.3349723607723538</c:v>
                </c:pt>
                <c:pt idx="163">
                  <c:v>-1.3128311841343627</c:v>
                </c:pt>
                <c:pt idx="164">
                  <c:v>-1.4890130913637059</c:v>
                </c:pt>
                <c:pt idx="165">
                  <c:v>-1.6073667611854581</c:v>
                </c:pt>
                <c:pt idx="166">
                  <c:v>-5.1959544269645629E-2</c:v>
                </c:pt>
                <c:pt idx="167">
                  <c:v>-1.2070940111723798</c:v>
                </c:pt>
                <c:pt idx="168">
                  <c:v>-1.2683571668754854</c:v>
                </c:pt>
                <c:pt idx="169">
                  <c:v>-1.324513445681913</c:v>
                </c:pt>
                <c:pt idx="170">
                  <c:v>-1.1801621720975641</c:v>
                </c:pt>
                <c:pt idx="171">
                  <c:v>-1.1612094560923076</c:v>
                </c:pt>
                <c:pt idx="172">
                  <c:v>-1.1143803653392506</c:v>
                </c:pt>
                <c:pt idx="173">
                  <c:v>0.42942224039364651</c:v>
                </c:pt>
                <c:pt idx="174">
                  <c:v>0.54681198901587724</c:v>
                </c:pt>
                <c:pt idx="175">
                  <c:v>0.68625335951052768</c:v>
                </c:pt>
                <c:pt idx="176">
                  <c:v>0.95693737380095278</c:v>
                </c:pt>
                <c:pt idx="177">
                  <c:v>1.1259648205829373</c:v>
                </c:pt>
                <c:pt idx="178">
                  <c:v>0.27844534171084945</c:v>
                </c:pt>
                <c:pt idx="179">
                  <c:v>0.89629803814871967</c:v>
                </c:pt>
                <c:pt idx="180">
                  <c:v>0.39237339886995576</c:v>
                </c:pt>
                <c:pt idx="181">
                  <c:v>0.69758347451997427</c:v>
                </c:pt>
                <c:pt idx="182">
                  <c:v>0.71912225816341668</c:v>
                </c:pt>
                <c:pt idx="183">
                  <c:v>0.72381781511382937</c:v>
                </c:pt>
                <c:pt idx="184">
                  <c:v>0.69051502101566886</c:v>
                </c:pt>
                <c:pt idx="185">
                  <c:v>0.40530333460780593</c:v>
                </c:pt>
                <c:pt idx="186">
                  <c:v>0.2928167518886754</c:v>
                </c:pt>
                <c:pt idx="187">
                  <c:v>-0.14088153696672071</c:v>
                </c:pt>
                <c:pt idx="188">
                  <c:v>0.48403958833466426</c:v>
                </c:pt>
                <c:pt idx="189">
                  <c:v>-1.9864824138771722</c:v>
                </c:pt>
                <c:pt idx="190">
                  <c:v>-2.8213482891689372</c:v>
                </c:pt>
                <c:pt idx="191">
                  <c:v>-2.3151411860893547</c:v>
                </c:pt>
                <c:pt idx="192">
                  <c:v>-2.0565754428806553</c:v>
                </c:pt>
                <c:pt idx="193">
                  <c:v>-1.220510361251357</c:v>
                </c:pt>
                <c:pt idx="194">
                  <c:v>-1.4366999488427903</c:v>
                </c:pt>
                <c:pt idx="195">
                  <c:v>-1.6218168648250859</c:v>
                </c:pt>
                <c:pt idx="196">
                  <c:v>-1.9226535009907644</c:v>
                </c:pt>
                <c:pt idx="197">
                  <c:v>-1.9135350848641348</c:v>
                </c:pt>
                <c:pt idx="198">
                  <c:v>1.1289468042814161</c:v>
                </c:pt>
                <c:pt idx="199">
                  <c:v>0.99875172192253958</c:v>
                </c:pt>
                <c:pt idx="200">
                  <c:v>0.54280304817377434</c:v>
                </c:pt>
                <c:pt idx="201">
                  <c:v>0.27557314366957109</c:v>
                </c:pt>
                <c:pt idx="202">
                  <c:v>0.76104737157961255</c:v>
                </c:pt>
                <c:pt idx="203">
                  <c:v>0.16188287318496103</c:v>
                </c:pt>
                <c:pt idx="204">
                  <c:v>0.17838112084128516</c:v>
                </c:pt>
                <c:pt idx="205">
                  <c:v>0.1095282991943364</c:v>
                </c:pt>
                <c:pt idx="206">
                  <c:v>0.17650501632673263</c:v>
                </c:pt>
                <c:pt idx="207">
                  <c:v>0.55988649425786563</c:v>
                </c:pt>
                <c:pt idx="208">
                  <c:v>0.51777888459916654</c:v>
                </c:pt>
                <c:pt idx="209">
                  <c:v>0.38190898899975551</c:v>
                </c:pt>
                <c:pt idx="210">
                  <c:v>0.32219334100559532</c:v>
                </c:pt>
                <c:pt idx="211">
                  <c:v>0.33209001384498915</c:v>
                </c:pt>
                <c:pt idx="212">
                  <c:v>0.46137278300681606</c:v>
                </c:pt>
                <c:pt idx="213">
                  <c:v>0.23586597857015909</c:v>
                </c:pt>
                <c:pt idx="214">
                  <c:v>0.38924114467003423</c:v>
                </c:pt>
                <c:pt idx="215">
                  <c:v>0.26533860937956233</c:v>
                </c:pt>
                <c:pt idx="216">
                  <c:v>0.34514947998277684</c:v>
                </c:pt>
                <c:pt idx="217">
                  <c:v>0.37834915697524707</c:v>
                </c:pt>
                <c:pt idx="218">
                  <c:v>-0.21339307895322904</c:v>
                </c:pt>
                <c:pt idx="219">
                  <c:v>-0.12657253794869938</c:v>
                </c:pt>
                <c:pt idx="220">
                  <c:v>-3.7196846374526624E-2</c:v>
                </c:pt>
                <c:pt idx="221">
                  <c:v>2.8438076745826716E-2</c:v>
                </c:pt>
                <c:pt idx="222">
                  <c:v>-1.2146152901071367E-2</c:v>
                </c:pt>
                <c:pt idx="223">
                  <c:v>2.7979633466746513E-2</c:v>
                </c:pt>
                <c:pt idx="224">
                  <c:v>-6.0959187922656873E-2</c:v>
                </c:pt>
                <c:pt idx="225">
                  <c:v>-0.18926416131337725</c:v>
                </c:pt>
                <c:pt idx="226">
                  <c:v>-0.1838255655586834</c:v>
                </c:pt>
                <c:pt idx="227">
                  <c:v>-0.21534122387892771</c:v>
                </c:pt>
                <c:pt idx="228">
                  <c:v>-0.35311015506736404</c:v>
                </c:pt>
                <c:pt idx="229">
                  <c:v>-0.33474486945279314</c:v>
                </c:pt>
                <c:pt idx="230">
                  <c:v>-0.24284739545556991</c:v>
                </c:pt>
                <c:pt idx="231">
                  <c:v>-0.14228498474013321</c:v>
                </c:pt>
                <c:pt idx="232">
                  <c:v>-0.19114699387841461</c:v>
                </c:pt>
                <c:pt idx="233">
                  <c:v>-0.13505758675255275</c:v>
                </c:pt>
                <c:pt idx="234">
                  <c:v>-0.11599955747745784</c:v>
                </c:pt>
                <c:pt idx="235">
                  <c:v>-0.12275237991727236</c:v>
                </c:pt>
                <c:pt idx="236">
                  <c:v>-0.16397434394564023</c:v>
                </c:pt>
                <c:pt idx="237">
                  <c:v>-5.798809696715692E-2</c:v>
                </c:pt>
                <c:pt idx="238">
                  <c:v>5.8633880057789217E-2</c:v>
                </c:pt>
                <c:pt idx="239">
                  <c:v>5.9291734825755935E-3</c:v>
                </c:pt>
                <c:pt idx="240">
                  <c:v>-4.9379996350090119E-2</c:v>
                </c:pt>
                <c:pt idx="241">
                  <c:v>-9.7508724184999881E-2</c:v>
                </c:pt>
                <c:pt idx="242">
                  <c:v>-5.9361337360559679E-2</c:v>
                </c:pt>
                <c:pt idx="243">
                  <c:v>-7.8759043622559824E-2</c:v>
                </c:pt>
                <c:pt idx="244">
                  <c:v>-6.9890946441251878E-2</c:v>
                </c:pt>
                <c:pt idx="245">
                  <c:v>-9.8168141351922478E-2</c:v>
                </c:pt>
                <c:pt idx="246">
                  <c:v>-5.0388088312168323E-2</c:v>
                </c:pt>
                <c:pt idx="247">
                  <c:v>-0.14166228116282387</c:v>
                </c:pt>
                <c:pt idx="248">
                  <c:v>-0.23347858543373171</c:v>
                </c:pt>
                <c:pt idx="249">
                  <c:v>-0.11079593335266429</c:v>
                </c:pt>
                <c:pt idx="250">
                  <c:v>-0.11048683244596634</c:v>
                </c:pt>
                <c:pt idx="251">
                  <c:v>-2.3980731624418258E-2</c:v>
                </c:pt>
                <c:pt idx="252">
                  <c:v>-1.8014021646986445E-2</c:v>
                </c:pt>
                <c:pt idx="253">
                  <c:v>4.4629453367239676E-2</c:v>
                </c:pt>
                <c:pt idx="254">
                  <c:v>1.0192151220242638E-2</c:v>
                </c:pt>
                <c:pt idx="255">
                  <c:v>0.16404049549962466</c:v>
                </c:pt>
                <c:pt idx="256">
                  <c:v>4.0108656128593545E-2</c:v>
                </c:pt>
                <c:pt idx="257">
                  <c:v>4.7998953907211712E-2</c:v>
                </c:pt>
                <c:pt idx="258">
                  <c:v>-1.8978639438085487E-2</c:v>
                </c:pt>
                <c:pt idx="259">
                  <c:v>2.471355161479141E-3</c:v>
                </c:pt>
                <c:pt idx="260">
                  <c:v>1.3798084012893484E-2</c:v>
                </c:pt>
                <c:pt idx="261">
                  <c:v>2.6226575658779467E-2</c:v>
                </c:pt>
                <c:pt idx="262">
                  <c:v>3.1247306387099237E-2</c:v>
                </c:pt>
                <c:pt idx="263">
                  <c:v>3.6173439190507806E-2</c:v>
                </c:pt>
                <c:pt idx="264">
                  <c:v>3.5327837772834617E-2</c:v>
                </c:pt>
                <c:pt idx="265">
                  <c:v>3.7841406428093818E-2</c:v>
                </c:pt>
                <c:pt idx="266">
                  <c:v>2.5221497520940734E-2</c:v>
                </c:pt>
                <c:pt idx="267">
                  <c:v>2.3732781660175454E-2</c:v>
                </c:pt>
                <c:pt idx="268">
                  <c:v>2.1306164435471828E-2</c:v>
                </c:pt>
                <c:pt idx="269">
                  <c:v>2.5334644822827556E-2</c:v>
                </c:pt>
                <c:pt idx="270">
                  <c:v>2.7620973788962399E-2</c:v>
                </c:pt>
                <c:pt idx="271">
                  <c:v>-3.8814643215973402E-2</c:v>
                </c:pt>
                <c:pt idx="272">
                  <c:v>0.22271557889882101</c:v>
                </c:pt>
                <c:pt idx="273">
                  <c:v>0.36798952461688089</c:v>
                </c:pt>
                <c:pt idx="274">
                  <c:v>0.316354658411509</c:v>
                </c:pt>
                <c:pt idx="275">
                  <c:v>0.40361084704251843</c:v>
                </c:pt>
                <c:pt idx="276">
                  <c:v>0.43212997523014579</c:v>
                </c:pt>
                <c:pt idx="277">
                  <c:v>0.43002850549927629</c:v>
                </c:pt>
                <c:pt idx="278">
                  <c:v>0.36041811086804265</c:v>
                </c:pt>
                <c:pt idx="279">
                  <c:v>0.40241698965123612</c:v>
                </c:pt>
                <c:pt idx="280">
                  <c:v>0.26614858583871237</c:v>
                </c:pt>
                <c:pt idx="281">
                  <c:v>0.30592186832127233</c:v>
                </c:pt>
                <c:pt idx="282">
                  <c:v>0.3393423092551317</c:v>
                </c:pt>
                <c:pt idx="283">
                  <c:v>0.34803551390024301</c:v>
                </c:pt>
                <c:pt idx="284">
                  <c:v>0.117498548563317</c:v>
                </c:pt>
                <c:pt idx="285">
                  <c:v>-8.3232628545469645E-2</c:v>
                </c:pt>
                <c:pt idx="286">
                  <c:v>0.29187077785819071</c:v>
                </c:pt>
                <c:pt idx="287">
                  <c:v>0.27784485812099524</c:v>
                </c:pt>
                <c:pt idx="288">
                  <c:v>0.26262649338316713</c:v>
                </c:pt>
                <c:pt idx="289">
                  <c:v>0.25284733163467965</c:v>
                </c:pt>
                <c:pt idx="290">
                  <c:v>0.23789036583302398</c:v>
                </c:pt>
                <c:pt idx="291">
                  <c:v>0.23506454383245515</c:v>
                </c:pt>
                <c:pt idx="292">
                  <c:v>0.2279788113835734</c:v>
                </c:pt>
                <c:pt idx="293">
                  <c:v>0.5050630421765363</c:v>
                </c:pt>
                <c:pt idx="294">
                  <c:v>0.81514585529962202</c:v>
                </c:pt>
                <c:pt idx="295">
                  <c:v>1.0121941309758939</c:v>
                </c:pt>
                <c:pt idx="296">
                  <c:v>2.2492515966099385</c:v>
                </c:pt>
                <c:pt idx="297">
                  <c:v>0.60759070292498851</c:v>
                </c:pt>
                <c:pt idx="298">
                  <c:v>0.64056528740538787</c:v>
                </c:pt>
                <c:pt idx="299">
                  <c:v>0.67835916680760999</c:v>
                </c:pt>
                <c:pt idx="300">
                  <c:v>0.72091035032490303</c:v>
                </c:pt>
                <c:pt idx="301">
                  <c:v>0.76921234877409084</c:v>
                </c:pt>
                <c:pt idx="302">
                  <c:v>0.68862104107559241</c:v>
                </c:pt>
                <c:pt idx="303">
                  <c:v>-1.6828354753904675</c:v>
                </c:pt>
                <c:pt idx="304">
                  <c:v>-0.74153923915320719</c:v>
                </c:pt>
                <c:pt idx="305">
                  <c:v>-1.3111102701754203</c:v>
                </c:pt>
                <c:pt idx="306">
                  <c:v>0.2619025509203417</c:v>
                </c:pt>
                <c:pt idx="307">
                  <c:v>-0.16142639738342432</c:v>
                </c:pt>
                <c:pt idx="308">
                  <c:v>-0.58862166619399836</c:v>
                </c:pt>
                <c:pt idx="309">
                  <c:v>0.16391384588817967</c:v>
                </c:pt>
                <c:pt idx="310">
                  <c:v>3.5032496788135878E-3</c:v>
                </c:pt>
                <c:pt idx="311">
                  <c:v>-4.2965015955507571E-2</c:v>
                </c:pt>
                <c:pt idx="312">
                  <c:v>-9.5544270060191838E-2</c:v>
                </c:pt>
                <c:pt idx="313">
                  <c:v>-0.15507530366540737</c:v>
                </c:pt>
                <c:pt idx="314">
                  <c:v>-0.22245881551081595</c:v>
                </c:pt>
                <c:pt idx="315">
                  <c:v>-0.29874121276350107</c:v>
                </c:pt>
                <c:pt idx="316">
                  <c:v>-0.37469215536650818</c:v>
                </c:pt>
                <c:pt idx="317">
                  <c:v>-0.274065746133896</c:v>
                </c:pt>
                <c:pt idx="318">
                  <c:v>-0.23810624667087199</c:v>
                </c:pt>
                <c:pt idx="319">
                  <c:v>-0.15556747563206058</c:v>
                </c:pt>
                <c:pt idx="320">
                  <c:v>-0.18768055459762994</c:v>
                </c:pt>
                <c:pt idx="321">
                  <c:v>-0.18970010515256888</c:v>
                </c:pt>
                <c:pt idx="322">
                  <c:v>-1.4558086884859793</c:v>
                </c:pt>
                <c:pt idx="323">
                  <c:v>-0.8789334798250823</c:v>
                </c:pt>
                <c:pt idx="324">
                  <c:v>-0.65689789795057119</c:v>
                </c:pt>
                <c:pt idx="325">
                  <c:v>-8.7426382599188918E-2</c:v>
                </c:pt>
                <c:pt idx="326">
                  <c:v>-0.39808877418108324</c:v>
                </c:pt>
                <c:pt idx="327">
                  <c:v>0.16453624265621827</c:v>
                </c:pt>
                <c:pt idx="328">
                  <c:v>7.5813920196529189E-2</c:v>
                </c:pt>
                <c:pt idx="329">
                  <c:v>0.10987088757373985</c:v>
                </c:pt>
                <c:pt idx="330">
                  <c:v>0.39105857674156808</c:v>
                </c:pt>
                <c:pt idx="331">
                  <c:v>-0.3039861773193166</c:v>
                </c:pt>
                <c:pt idx="332">
                  <c:v>-0.17600589830079855</c:v>
                </c:pt>
                <c:pt idx="333">
                  <c:v>4.354792525799004E-2</c:v>
                </c:pt>
                <c:pt idx="334">
                  <c:v>-0.25861691164527262</c:v>
                </c:pt>
                <c:pt idx="335">
                  <c:v>0.43129193497295848</c:v>
                </c:pt>
                <c:pt idx="336">
                  <c:v>-0.11875661803248536</c:v>
                </c:pt>
                <c:pt idx="337">
                  <c:v>-6.0281474817670197E-2</c:v>
                </c:pt>
                <c:pt idx="338">
                  <c:v>-1.4387903807447045E-2</c:v>
                </c:pt>
                <c:pt idx="339">
                  <c:v>-8.7695592850053593E-3</c:v>
                </c:pt>
                <c:pt idx="340">
                  <c:v>2.1178072630077555E-2</c:v>
                </c:pt>
                <c:pt idx="341">
                  <c:v>1.0150521089605187E-2</c:v>
                </c:pt>
                <c:pt idx="342">
                  <c:v>5.0994903890725744E-3</c:v>
                </c:pt>
                <c:pt idx="343">
                  <c:v>5.6691551546906367E-2</c:v>
                </c:pt>
                <c:pt idx="344">
                  <c:v>-2.8680388255491192E-2</c:v>
                </c:pt>
                <c:pt idx="345">
                  <c:v>-7.5030198659661639E-3</c:v>
                </c:pt>
                <c:pt idx="346">
                  <c:v>1.0828810186640283E-2</c:v>
                </c:pt>
                <c:pt idx="347">
                  <c:v>0.10517564412450801</c:v>
                </c:pt>
                <c:pt idx="348">
                  <c:v>3.0925927759669472E-2</c:v>
                </c:pt>
                <c:pt idx="349">
                  <c:v>2.2651845511669124E-2</c:v>
                </c:pt>
                <c:pt idx="350">
                  <c:v>1.1006116708197585E-2</c:v>
                </c:pt>
                <c:pt idx="351">
                  <c:v>1.6489777594802801E-2</c:v>
                </c:pt>
                <c:pt idx="352">
                  <c:v>1.8864983856514327E-2</c:v>
                </c:pt>
                <c:pt idx="353">
                  <c:v>2.0990717944323535E-2</c:v>
                </c:pt>
                <c:pt idx="354">
                  <c:v>2.0976306045419377E-2</c:v>
                </c:pt>
                <c:pt idx="355">
                  <c:v>-0.12011662929023099</c:v>
                </c:pt>
                <c:pt idx="356">
                  <c:v>2.3574782981524947E-2</c:v>
                </c:pt>
                <c:pt idx="357">
                  <c:v>2.2898426764882018E-2</c:v>
                </c:pt>
                <c:pt idx="358">
                  <c:v>-1.9709448366441711E-2</c:v>
                </c:pt>
                <c:pt idx="359">
                  <c:v>-5.7031429990868507E-2</c:v>
                </c:pt>
                <c:pt idx="360">
                  <c:v>-0.10385812847342497</c:v>
                </c:pt>
                <c:pt idx="361">
                  <c:v>-0.16010953387825741</c:v>
                </c:pt>
                <c:pt idx="362">
                  <c:v>-0.18322075918897854</c:v>
                </c:pt>
                <c:pt idx="363">
                  <c:v>-0.18530703508503166</c:v>
                </c:pt>
                <c:pt idx="364">
                  <c:v>-0.21832465121897057</c:v>
                </c:pt>
                <c:pt idx="365">
                  <c:v>-0.17638974968256008</c:v>
                </c:pt>
                <c:pt idx="366">
                  <c:v>-0.19006569729761949</c:v>
                </c:pt>
                <c:pt idx="367">
                  <c:v>-0.15399228086940561</c:v>
                </c:pt>
                <c:pt idx="368">
                  <c:v>-0.30794595695843918</c:v>
                </c:pt>
                <c:pt idx="369">
                  <c:v>-0.15552160565750237</c:v>
                </c:pt>
                <c:pt idx="370">
                  <c:v>-0.25854462341583911</c:v>
                </c:pt>
                <c:pt idx="371">
                  <c:v>-0.1643995398668669</c:v>
                </c:pt>
                <c:pt idx="372">
                  <c:v>-0.12542135531024179</c:v>
                </c:pt>
                <c:pt idx="373">
                  <c:v>-0.12105844494970196</c:v>
                </c:pt>
                <c:pt idx="374">
                  <c:v>-0.15238842045605694</c:v>
                </c:pt>
                <c:pt idx="375">
                  <c:v>-0.38607355668995597</c:v>
                </c:pt>
                <c:pt idx="376">
                  <c:v>-0.18989328455705964</c:v>
                </c:pt>
                <c:pt idx="377">
                  <c:v>-3.7560689320226409E-3</c:v>
                </c:pt>
                <c:pt idx="378">
                  <c:v>7.6107934109776704E-2</c:v>
                </c:pt>
                <c:pt idx="379">
                  <c:v>5.8977559924521104E-2</c:v>
                </c:pt>
                <c:pt idx="380">
                  <c:v>3.5060111959918552E-2</c:v>
                </c:pt>
                <c:pt idx="381">
                  <c:v>0.24498021457908711</c:v>
                </c:pt>
                <c:pt idx="382">
                  <c:v>3.1166702572959424E-2</c:v>
                </c:pt>
                <c:pt idx="383">
                  <c:v>-2.54183340251245E-2</c:v>
                </c:pt>
                <c:pt idx="384">
                  <c:v>-0.11553231805044331</c:v>
                </c:pt>
                <c:pt idx="385">
                  <c:v>-5.238637631496415E-3</c:v>
                </c:pt>
                <c:pt idx="386">
                  <c:v>0.17794491566936624</c:v>
                </c:pt>
                <c:pt idx="387">
                  <c:v>0.11264359170951176</c:v>
                </c:pt>
                <c:pt idx="388">
                  <c:v>0.16834169077351255</c:v>
                </c:pt>
                <c:pt idx="389">
                  <c:v>-0.13347001203795075</c:v>
                </c:pt>
                <c:pt idx="390">
                  <c:v>-0.2255558425804462</c:v>
                </c:pt>
                <c:pt idx="391">
                  <c:v>3.4260910449777679E-2</c:v>
                </c:pt>
                <c:pt idx="392">
                  <c:v>2.7324170345299673E-2</c:v>
                </c:pt>
                <c:pt idx="393">
                  <c:v>3.2642274909359163E-2</c:v>
                </c:pt>
                <c:pt idx="394">
                  <c:v>2.9415092841885926E-2</c:v>
                </c:pt>
                <c:pt idx="395">
                  <c:v>2.1830815444881961E-2</c:v>
                </c:pt>
                <c:pt idx="396">
                  <c:v>5.8874788370742878E-2</c:v>
                </c:pt>
                <c:pt idx="397">
                  <c:v>1.2630748022657462E-2</c:v>
                </c:pt>
                <c:pt idx="398">
                  <c:v>-1.5783006025976914E-2</c:v>
                </c:pt>
                <c:pt idx="399">
                  <c:v>-1.578300602597691E-2</c:v>
                </c:pt>
                <c:pt idx="400">
                  <c:v>-4.0143054247795268E-3</c:v>
                </c:pt>
                <c:pt idx="401">
                  <c:v>0.84617465955675142</c:v>
                </c:pt>
                <c:pt idx="402">
                  <c:v>0.79048041186973872</c:v>
                </c:pt>
                <c:pt idx="403">
                  <c:v>0.65302848594638763</c:v>
                </c:pt>
                <c:pt idx="404">
                  <c:v>1.3906515398614783</c:v>
                </c:pt>
                <c:pt idx="405">
                  <c:v>0.37380911315959053</c:v>
                </c:pt>
                <c:pt idx="406">
                  <c:v>0.80394110461217294</c:v>
                </c:pt>
                <c:pt idx="407">
                  <c:v>0.49802097949844149</c:v>
                </c:pt>
                <c:pt idx="408">
                  <c:v>0.4615707856375702</c:v>
                </c:pt>
                <c:pt idx="409">
                  <c:v>0.37559663962199591</c:v>
                </c:pt>
                <c:pt idx="410">
                  <c:v>0.3978696117486249</c:v>
                </c:pt>
                <c:pt idx="411">
                  <c:v>0.38125741582950667</c:v>
                </c:pt>
                <c:pt idx="412">
                  <c:v>0.28535260106540733</c:v>
                </c:pt>
                <c:pt idx="413">
                  <c:v>0.17195429530082479</c:v>
                </c:pt>
                <c:pt idx="414">
                  <c:v>6.2699169829124601E-2</c:v>
                </c:pt>
                <c:pt idx="415">
                  <c:v>0.23734918088960882</c:v>
                </c:pt>
                <c:pt idx="416">
                  <c:v>0.19050152755772637</c:v>
                </c:pt>
                <c:pt idx="417">
                  <c:v>0.21573469386925065</c:v>
                </c:pt>
                <c:pt idx="418">
                  <c:v>0.20918295222560876</c:v>
                </c:pt>
                <c:pt idx="419">
                  <c:v>0.38267842282633835</c:v>
                </c:pt>
                <c:pt idx="420">
                  <c:v>0.38654261610536916</c:v>
                </c:pt>
                <c:pt idx="421">
                  <c:v>0.26520017315864236</c:v>
                </c:pt>
                <c:pt idx="422">
                  <c:v>0.23078709940794084</c:v>
                </c:pt>
                <c:pt idx="423">
                  <c:v>0.2373958023581417</c:v>
                </c:pt>
                <c:pt idx="424">
                  <c:v>0.28095739842461848</c:v>
                </c:pt>
                <c:pt idx="425">
                  <c:v>0.22075073596970402</c:v>
                </c:pt>
                <c:pt idx="426">
                  <c:v>0.18690787106969844</c:v>
                </c:pt>
                <c:pt idx="427">
                  <c:v>0.26512102542990801</c:v>
                </c:pt>
                <c:pt idx="428">
                  <c:v>0.18206034831888954</c:v>
                </c:pt>
                <c:pt idx="429">
                  <c:v>0.21136792628538159</c:v>
                </c:pt>
                <c:pt idx="430">
                  <c:v>0.24296555541178497</c:v>
                </c:pt>
                <c:pt idx="431">
                  <c:v>0.21997089740641773</c:v>
                </c:pt>
                <c:pt idx="432">
                  <c:v>0.1442348119002583</c:v>
                </c:pt>
                <c:pt idx="433">
                  <c:v>0.1807142695835651</c:v>
                </c:pt>
                <c:pt idx="434">
                  <c:v>0.1589464882804609</c:v>
                </c:pt>
                <c:pt idx="435">
                  <c:v>8.6884487946634698E-2</c:v>
                </c:pt>
                <c:pt idx="436">
                  <c:v>0.18346183734393437</c:v>
                </c:pt>
                <c:pt idx="437">
                  <c:v>0.17750399898342623</c:v>
                </c:pt>
                <c:pt idx="438">
                  <c:v>0.22567295733898421</c:v>
                </c:pt>
                <c:pt idx="439">
                  <c:v>0.28864138347180585</c:v>
                </c:pt>
                <c:pt idx="440">
                  <c:v>0.21738641349452484</c:v>
                </c:pt>
                <c:pt idx="441">
                  <c:v>0.20830230056628551</c:v>
                </c:pt>
                <c:pt idx="442">
                  <c:v>0.26480626007735658</c:v>
                </c:pt>
                <c:pt idx="443">
                  <c:v>0.15835009641422412</c:v>
                </c:pt>
                <c:pt idx="444">
                  <c:v>0.12389775765866762</c:v>
                </c:pt>
                <c:pt idx="445">
                  <c:v>0.13550336740632984</c:v>
                </c:pt>
                <c:pt idx="446">
                  <c:v>0.14207992470508296</c:v>
                </c:pt>
                <c:pt idx="447">
                  <c:v>0.14075538373218305</c:v>
                </c:pt>
                <c:pt idx="448">
                  <c:v>0.14420083826010599</c:v>
                </c:pt>
                <c:pt idx="449">
                  <c:v>9.6359787684888079E-2</c:v>
                </c:pt>
                <c:pt idx="450">
                  <c:v>0.16023695166537014</c:v>
                </c:pt>
                <c:pt idx="451">
                  <c:v>0.16888032158942876</c:v>
                </c:pt>
                <c:pt idx="452">
                  <c:v>0.10799989719068108</c:v>
                </c:pt>
                <c:pt idx="453">
                  <c:v>0.18480269018930987</c:v>
                </c:pt>
                <c:pt idx="454">
                  <c:v>-1.610300182448255E-2</c:v>
                </c:pt>
                <c:pt idx="455">
                  <c:v>0.12647161605988971</c:v>
                </c:pt>
                <c:pt idx="456">
                  <c:v>-0.11909267827754395</c:v>
                </c:pt>
                <c:pt idx="457">
                  <c:v>-0.17636422540963886</c:v>
                </c:pt>
                <c:pt idx="458">
                  <c:v>-0.15795388835303859</c:v>
                </c:pt>
                <c:pt idx="459">
                  <c:v>-0.16884183749402759</c:v>
                </c:pt>
                <c:pt idx="460">
                  <c:v>-0.51852520773908051</c:v>
                </c:pt>
                <c:pt idx="461">
                  <c:v>-0.68101506094328357</c:v>
                </c:pt>
                <c:pt idx="462">
                  <c:v>-1.0738851347610703</c:v>
                </c:pt>
                <c:pt idx="463">
                  <c:v>-2.2914191501764871</c:v>
                </c:pt>
                <c:pt idx="464">
                  <c:v>-1.4456977288657815</c:v>
                </c:pt>
                <c:pt idx="465">
                  <c:v>-1.6777528563356567</c:v>
                </c:pt>
                <c:pt idx="466">
                  <c:v>-0.83105477683556084</c:v>
                </c:pt>
                <c:pt idx="467">
                  <c:v>-0.9022509866913625</c:v>
                </c:pt>
                <c:pt idx="468">
                  <c:v>2.395450050476414</c:v>
                </c:pt>
                <c:pt idx="469">
                  <c:v>2.0022319403723774</c:v>
                </c:pt>
                <c:pt idx="470">
                  <c:v>0.91269920633463109</c:v>
                </c:pt>
                <c:pt idx="471">
                  <c:v>1.0486708509181932</c:v>
                </c:pt>
                <c:pt idx="472">
                  <c:v>1.1066684007470122</c:v>
                </c:pt>
                <c:pt idx="473">
                  <c:v>1.2832775643463397</c:v>
                </c:pt>
                <c:pt idx="474">
                  <c:v>0.80017115062900479</c:v>
                </c:pt>
                <c:pt idx="475">
                  <c:v>0.29961310181879686</c:v>
                </c:pt>
                <c:pt idx="476">
                  <c:v>0.28964375521923053</c:v>
                </c:pt>
                <c:pt idx="477">
                  <c:v>0.27461189833006855</c:v>
                </c:pt>
                <c:pt idx="478">
                  <c:v>0.44609749438738439</c:v>
                </c:pt>
                <c:pt idx="479">
                  <c:v>0.46542997359365029</c:v>
                </c:pt>
                <c:pt idx="480">
                  <c:v>0.3806920047015806</c:v>
                </c:pt>
                <c:pt idx="481">
                  <c:v>0.44386100265037876</c:v>
                </c:pt>
                <c:pt idx="482">
                  <c:v>0.51870053909245617</c:v>
                </c:pt>
                <c:pt idx="483">
                  <c:v>0.38162538091861065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1-49BF-AAC2-C489A85AD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Data!$BO$1</c:f>
              <c:strCache>
                <c:ptCount val="1"/>
                <c:pt idx="0">
                  <c:v>Firstrand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Data!$BP$1</c:f>
              <c:strCache>
                <c:ptCount val="1"/>
                <c:pt idx="0">
                  <c:v>Absa 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Data!$BP$2:$BP$485</c:f>
              <c:numCache>
                <c:formatCode>0.0%</c:formatCode>
                <c:ptCount val="484"/>
                <c:pt idx="0">
                  <c:v>-0.17590364174279521</c:v>
                </c:pt>
                <c:pt idx="1">
                  <c:v>-0.1933339326088363</c:v>
                </c:pt>
                <c:pt idx="2">
                  <c:v>-0.15884632313503608</c:v>
                </c:pt>
                <c:pt idx="3">
                  <c:v>-1.8661377878512516E-2</c:v>
                </c:pt>
                <c:pt idx="4">
                  <c:v>-0.15026594000852761</c:v>
                </c:pt>
                <c:pt idx="5">
                  <c:v>-0.14125343239009036</c:v>
                </c:pt>
                <c:pt idx="6">
                  <c:v>-0.11585345792388475</c:v>
                </c:pt>
                <c:pt idx="7">
                  <c:v>-0.1176062969726607</c:v>
                </c:pt>
                <c:pt idx="8">
                  <c:v>-0.1744079118477779</c:v>
                </c:pt>
                <c:pt idx="9">
                  <c:v>-0.17831722128690475</c:v>
                </c:pt>
                <c:pt idx="10">
                  <c:v>-2.4387508898743446E-2</c:v>
                </c:pt>
                <c:pt idx="11">
                  <c:v>5.3017266714817365E-2</c:v>
                </c:pt>
                <c:pt idx="12">
                  <c:v>-1.0661262076889633E-2</c:v>
                </c:pt>
                <c:pt idx="13">
                  <c:v>9.1065342797536267E-2</c:v>
                </c:pt>
                <c:pt idx="14">
                  <c:v>2.7123837232163512E-2</c:v>
                </c:pt>
                <c:pt idx="15">
                  <c:v>4.3551705555033952E-2</c:v>
                </c:pt>
                <c:pt idx="16">
                  <c:v>-5.6121623491938366E-3</c:v>
                </c:pt>
                <c:pt idx="17">
                  <c:v>-8.0671752618090967E-2</c:v>
                </c:pt>
                <c:pt idx="18">
                  <c:v>-7.5772689819888966E-2</c:v>
                </c:pt>
                <c:pt idx="19">
                  <c:v>-7.4384425687946273E-2</c:v>
                </c:pt>
                <c:pt idx="20">
                  <c:v>-9.9340117288676394E-2</c:v>
                </c:pt>
                <c:pt idx="21">
                  <c:v>-0.13532092591983394</c:v>
                </c:pt>
                <c:pt idx="22">
                  <c:v>-0.12302663335871473</c:v>
                </c:pt>
                <c:pt idx="23">
                  <c:v>-9.3621065795356798E-2</c:v>
                </c:pt>
                <c:pt idx="24">
                  <c:v>-8.5607045909210505E-3</c:v>
                </c:pt>
                <c:pt idx="25">
                  <c:v>1.7642106605843685E-2</c:v>
                </c:pt>
                <c:pt idx="26">
                  <c:v>4.4713887163442143E-2</c:v>
                </c:pt>
                <c:pt idx="27">
                  <c:v>4.3139688565739437E-2</c:v>
                </c:pt>
                <c:pt idx="28">
                  <c:v>4.0305103137654653E-2</c:v>
                </c:pt>
                <c:pt idx="29">
                  <c:v>6.8382728862275616E-2</c:v>
                </c:pt>
                <c:pt idx="30">
                  <c:v>0.10721116717240428</c:v>
                </c:pt>
                <c:pt idx="31">
                  <c:v>0.13809024731445063</c:v>
                </c:pt>
                <c:pt idx="32">
                  <c:v>0.2076927525322711</c:v>
                </c:pt>
                <c:pt idx="33">
                  <c:v>0.14743179458757144</c:v>
                </c:pt>
                <c:pt idx="34">
                  <c:v>0.16892806417649209</c:v>
                </c:pt>
                <c:pt idx="35">
                  <c:v>0.11866964518936199</c:v>
                </c:pt>
                <c:pt idx="36">
                  <c:v>0.11528576864290643</c:v>
                </c:pt>
                <c:pt idx="37">
                  <c:v>0.10439071571298712</c:v>
                </c:pt>
                <c:pt idx="38">
                  <c:v>9.6018615333506793E-2</c:v>
                </c:pt>
                <c:pt idx="39">
                  <c:v>0.14222020952933373</c:v>
                </c:pt>
                <c:pt idx="40">
                  <c:v>0.15117393892583986</c:v>
                </c:pt>
                <c:pt idx="41">
                  <c:v>0.13804837722939145</c:v>
                </c:pt>
                <c:pt idx="42">
                  <c:v>0.11027515799923908</c:v>
                </c:pt>
                <c:pt idx="43">
                  <c:v>0.19524371664447013</c:v>
                </c:pt>
                <c:pt idx="44">
                  <c:v>0.20140336538448889</c:v>
                </c:pt>
                <c:pt idx="45">
                  <c:v>0.4042355767772316</c:v>
                </c:pt>
                <c:pt idx="46">
                  <c:v>0.40416874644104411</c:v>
                </c:pt>
                <c:pt idx="47">
                  <c:v>0.3776668947575571</c:v>
                </c:pt>
                <c:pt idx="48">
                  <c:v>0.44266008289168834</c:v>
                </c:pt>
                <c:pt idx="49">
                  <c:v>0.36700392812375809</c:v>
                </c:pt>
                <c:pt idx="50">
                  <c:v>0.43678348517317889</c:v>
                </c:pt>
                <c:pt idx="51">
                  <c:v>0.43513376368264178</c:v>
                </c:pt>
                <c:pt idx="52">
                  <c:v>0.59288131186313753</c:v>
                </c:pt>
                <c:pt idx="53">
                  <c:v>0.57979796468785205</c:v>
                </c:pt>
                <c:pt idx="54">
                  <c:v>0.71480298370594364</c:v>
                </c:pt>
                <c:pt idx="55">
                  <c:v>0.73591348170273108</c:v>
                </c:pt>
                <c:pt idx="56">
                  <c:v>0.60091633324883476</c:v>
                </c:pt>
                <c:pt idx="57">
                  <c:v>0.72380236781991125</c:v>
                </c:pt>
                <c:pt idx="58">
                  <c:v>0.51642137287620371</c:v>
                </c:pt>
                <c:pt idx="59">
                  <c:v>0.67494597912072218</c:v>
                </c:pt>
                <c:pt idx="60">
                  <c:v>0.77708559479464956</c:v>
                </c:pt>
                <c:pt idx="61">
                  <c:v>0.29779199343799434</c:v>
                </c:pt>
                <c:pt idx="62">
                  <c:v>0.1510003844103126</c:v>
                </c:pt>
                <c:pt idx="63">
                  <c:v>0.11460993537269679</c:v>
                </c:pt>
                <c:pt idx="64">
                  <c:v>0.24822484131136396</c:v>
                </c:pt>
                <c:pt idx="65">
                  <c:v>0.16317457834477725</c:v>
                </c:pt>
                <c:pt idx="66">
                  <c:v>4.5231412438091742E-2</c:v>
                </c:pt>
                <c:pt idx="67">
                  <c:v>2.8901337691699145E-2</c:v>
                </c:pt>
                <c:pt idx="68">
                  <c:v>5.727309967144309E-2</c:v>
                </c:pt>
                <c:pt idx="69">
                  <c:v>2.3834440492349093E-3</c:v>
                </c:pt>
                <c:pt idx="70">
                  <c:v>-0.11570120911784909</c:v>
                </c:pt>
                <c:pt idx="71">
                  <c:v>-7.8617384857878489E-2</c:v>
                </c:pt>
                <c:pt idx="72">
                  <c:v>-0.18365122651553814</c:v>
                </c:pt>
                <c:pt idx="73">
                  <c:v>-0.12165377414005531</c:v>
                </c:pt>
                <c:pt idx="74">
                  <c:v>-0.22762897943210814</c:v>
                </c:pt>
                <c:pt idx="75">
                  <c:v>-0.32555114871216334</c:v>
                </c:pt>
                <c:pt idx="76">
                  <c:v>-0.92330312606089249</c:v>
                </c:pt>
                <c:pt idx="77">
                  <c:v>-0.86148538647669737</c:v>
                </c:pt>
                <c:pt idx="78">
                  <c:v>-0.53527448284528722</c:v>
                </c:pt>
                <c:pt idx="79">
                  <c:v>-0.48998950107693545</c:v>
                </c:pt>
                <c:pt idx="80">
                  <c:v>-0.19749503400698026</c:v>
                </c:pt>
                <c:pt idx="81">
                  <c:v>-0.11152556333193661</c:v>
                </c:pt>
                <c:pt idx="82">
                  <c:v>-0.37840793010936302</c:v>
                </c:pt>
                <c:pt idx="83">
                  <c:v>-0.41669879434670182</c:v>
                </c:pt>
                <c:pt idx="84">
                  <c:v>-0.25649580611952905</c:v>
                </c:pt>
                <c:pt idx="85">
                  <c:v>-1.4526623658014384</c:v>
                </c:pt>
                <c:pt idx="86">
                  <c:v>-1.5471448924420041</c:v>
                </c:pt>
                <c:pt idx="87">
                  <c:v>-1.1386842595108035</c:v>
                </c:pt>
                <c:pt idx="88">
                  <c:v>-0.12502295929810398</c:v>
                </c:pt>
                <c:pt idx="89">
                  <c:v>0.20649984049795969</c:v>
                </c:pt>
                <c:pt idx="90">
                  <c:v>0.18964508172889744</c:v>
                </c:pt>
                <c:pt idx="91">
                  <c:v>6.8438182408495252E-2</c:v>
                </c:pt>
                <c:pt idx="92">
                  <c:v>-5.0785421976672365E-2</c:v>
                </c:pt>
                <c:pt idx="93">
                  <c:v>0.11724127590089051</c:v>
                </c:pt>
                <c:pt idx="94">
                  <c:v>1.003232398204656E-2</c:v>
                </c:pt>
                <c:pt idx="95">
                  <c:v>-0.22211321035159412</c:v>
                </c:pt>
                <c:pt idx="96">
                  <c:v>-0.19730598141723377</c:v>
                </c:pt>
                <c:pt idx="97">
                  <c:v>-4.5748805242344648E-2</c:v>
                </c:pt>
                <c:pt idx="98">
                  <c:v>-6.4779969850817978E-2</c:v>
                </c:pt>
                <c:pt idx="99">
                  <c:v>-6.7112394496508909E-2</c:v>
                </c:pt>
                <c:pt idx="100">
                  <c:v>-9.7838006229408817E-2</c:v>
                </c:pt>
                <c:pt idx="101">
                  <c:v>-0.11581639459798472</c:v>
                </c:pt>
                <c:pt idx="102">
                  <c:v>-9.8100258639049809E-2</c:v>
                </c:pt>
                <c:pt idx="103">
                  <c:v>-8.1565971509352478E-2</c:v>
                </c:pt>
                <c:pt idx="104">
                  <c:v>-8.7535499220520452E-2</c:v>
                </c:pt>
                <c:pt idx="105">
                  <c:v>-9.1328087448804204E-2</c:v>
                </c:pt>
                <c:pt idx="106">
                  <c:v>-9.5364036274186728E-2</c:v>
                </c:pt>
                <c:pt idx="107">
                  <c:v>-9.4951707948316408E-2</c:v>
                </c:pt>
                <c:pt idx="108">
                  <c:v>-9.147426017337168E-2</c:v>
                </c:pt>
                <c:pt idx="109">
                  <c:v>-9.0369927095758654E-2</c:v>
                </c:pt>
                <c:pt idx="110">
                  <c:v>0.11845030647585374</c:v>
                </c:pt>
                <c:pt idx="111">
                  <c:v>0.2336510807421372</c:v>
                </c:pt>
                <c:pt idx="112">
                  <c:v>0.24533500053410204</c:v>
                </c:pt>
                <c:pt idx="113">
                  <c:v>0.25560020318647175</c:v>
                </c:pt>
                <c:pt idx="114">
                  <c:v>0.20249219874314733</c:v>
                </c:pt>
                <c:pt idx="115">
                  <c:v>-5.2713896676909504E-2</c:v>
                </c:pt>
                <c:pt idx="116">
                  <c:v>0.25689004097378293</c:v>
                </c:pt>
                <c:pt idx="117">
                  <c:v>0.45084153634681062</c:v>
                </c:pt>
                <c:pt idx="118">
                  <c:v>0.2482644034134632</c:v>
                </c:pt>
                <c:pt idx="119">
                  <c:v>0.30356983066502335</c:v>
                </c:pt>
                <c:pt idx="120">
                  <c:v>0.27486190520984566</c:v>
                </c:pt>
                <c:pt idx="121">
                  <c:v>0.47533001330729785</c:v>
                </c:pt>
                <c:pt idx="122">
                  <c:v>0.55925960105500372</c:v>
                </c:pt>
                <c:pt idx="123">
                  <c:v>0.62349006742289459</c:v>
                </c:pt>
                <c:pt idx="124">
                  <c:v>0.33771073156531073</c:v>
                </c:pt>
                <c:pt idx="125">
                  <c:v>0.24238709074388687</c:v>
                </c:pt>
                <c:pt idx="126">
                  <c:v>0.17204973289219316</c:v>
                </c:pt>
                <c:pt idx="127">
                  <c:v>0.38358416317091892</c:v>
                </c:pt>
                <c:pt idx="128">
                  <c:v>1.3375318265473584</c:v>
                </c:pt>
                <c:pt idx="129">
                  <c:v>0.52228760191393797</c:v>
                </c:pt>
                <c:pt idx="130">
                  <c:v>0.51700588775092871</c:v>
                </c:pt>
                <c:pt idx="131">
                  <c:v>1.3102068050529256</c:v>
                </c:pt>
                <c:pt idx="132">
                  <c:v>1.0059119684261448</c:v>
                </c:pt>
                <c:pt idx="133">
                  <c:v>0.74979685510777261</c:v>
                </c:pt>
                <c:pt idx="134">
                  <c:v>0.83233215828142681</c:v>
                </c:pt>
                <c:pt idx="135">
                  <c:v>0.89643901472578502</c:v>
                </c:pt>
                <c:pt idx="136">
                  <c:v>0.8334257558941317</c:v>
                </c:pt>
                <c:pt idx="137">
                  <c:v>-0.91198082072039433</c:v>
                </c:pt>
                <c:pt idx="138">
                  <c:v>0.6737331052525416</c:v>
                </c:pt>
                <c:pt idx="139">
                  <c:v>0.58280829099534393</c:v>
                </c:pt>
                <c:pt idx="140">
                  <c:v>0.52236490850522965</c:v>
                </c:pt>
                <c:pt idx="141">
                  <c:v>0.48987463041915202</c:v>
                </c:pt>
                <c:pt idx="142">
                  <c:v>0.44095212643882709</c:v>
                </c:pt>
                <c:pt idx="143">
                  <c:v>0.37588257096926164</c:v>
                </c:pt>
                <c:pt idx="144">
                  <c:v>0.31051925883713732</c:v>
                </c:pt>
                <c:pt idx="145">
                  <c:v>0.48516212734535619</c:v>
                </c:pt>
                <c:pt idx="146">
                  <c:v>2.3027941011251216</c:v>
                </c:pt>
                <c:pt idx="147">
                  <c:v>1.4046971499778877</c:v>
                </c:pt>
                <c:pt idx="148">
                  <c:v>1.0598470516298537</c:v>
                </c:pt>
                <c:pt idx="149">
                  <c:v>1.2062246122861608</c:v>
                </c:pt>
                <c:pt idx="150">
                  <c:v>1.0207324103101114</c:v>
                </c:pt>
                <c:pt idx="151">
                  <c:v>2.354276124474743</c:v>
                </c:pt>
                <c:pt idx="152">
                  <c:v>1.3121228967598655</c:v>
                </c:pt>
                <c:pt idx="153">
                  <c:v>1.5229563352233917</c:v>
                </c:pt>
                <c:pt idx="154">
                  <c:v>1.4115509400945734</c:v>
                </c:pt>
                <c:pt idx="155">
                  <c:v>1.4125300529683855</c:v>
                </c:pt>
                <c:pt idx="156">
                  <c:v>1.4629133388738904</c:v>
                </c:pt>
                <c:pt idx="157">
                  <c:v>-0.48595817752869208</c:v>
                </c:pt>
                <c:pt idx="158">
                  <c:v>-0.86141408783607787</c:v>
                </c:pt>
                <c:pt idx="159">
                  <c:v>-0.50286273169985396</c:v>
                </c:pt>
                <c:pt idx="160">
                  <c:v>0.56567366715651668</c:v>
                </c:pt>
                <c:pt idx="161">
                  <c:v>0.42891900028982027</c:v>
                </c:pt>
                <c:pt idx="162">
                  <c:v>-0.7941050596252387</c:v>
                </c:pt>
                <c:pt idx="163">
                  <c:v>-2.6690578624233598E-2</c:v>
                </c:pt>
                <c:pt idx="164">
                  <c:v>-0.23949113826682272</c:v>
                </c:pt>
                <c:pt idx="165">
                  <c:v>-0.20428156122941285</c:v>
                </c:pt>
                <c:pt idx="166">
                  <c:v>-1.1405478319481022</c:v>
                </c:pt>
                <c:pt idx="167">
                  <c:v>-0.2015033574639247</c:v>
                </c:pt>
                <c:pt idx="168">
                  <c:v>-0.31110007526684491</c:v>
                </c:pt>
                <c:pt idx="169">
                  <c:v>-0.41681708606065426</c:v>
                </c:pt>
                <c:pt idx="170">
                  <c:v>-0.36291880412285643</c:v>
                </c:pt>
                <c:pt idx="171">
                  <c:v>-0.41095140776551681</c:v>
                </c:pt>
                <c:pt idx="172">
                  <c:v>-0.435445731979616</c:v>
                </c:pt>
                <c:pt idx="173">
                  <c:v>-0.65958237267151054</c:v>
                </c:pt>
                <c:pt idx="174">
                  <c:v>-0.6520155814555485</c:v>
                </c:pt>
                <c:pt idx="175">
                  <c:v>-0.86557367721682266</c:v>
                </c:pt>
                <c:pt idx="176">
                  <c:v>-0.95644375705621643</c:v>
                </c:pt>
                <c:pt idx="177">
                  <c:v>-1.5108854522993829</c:v>
                </c:pt>
                <c:pt idx="178">
                  <c:v>-0.77475418729709278</c:v>
                </c:pt>
                <c:pt idx="179">
                  <c:v>-0.10051789884588194</c:v>
                </c:pt>
                <c:pt idx="180">
                  <c:v>0.25336603822693476</c:v>
                </c:pt>
                <c:pt idx="181">
                  <c:v>-0.65811778799200149</c:v>
                </c:pt>
                <c:pt idx="182">
                  <c:v>-0.65898953178292341</c:v>
                </c:pt>
                <c:pt idx="183">
                  <c:v>-0.62947751100665206</c:v>
                </c:pt>
                <c:pt idx="184">
                  <c:v>-0.58276804728528564</c:v>
                </c:pt>
                <c:pt idx="185">
                  <c:v>0.11836717046782061</c:v>
                </c:pt>
                <c:pt idx="186">
                  <c:v>0.25137371764595196</c:v>
                </c:pt>
                <c:pt idx="187">
                  <c:v>0.45543055289070089</c:v>
                </c:pt>
                <c:pt idx="188">
                  <c:v>-0.24345449100891273</c:v>
                </c:pt>
                <c:pt idx="189">
                  <c:v>0.76318966217979767</c:v>
                </c:pt>
                <c:pt idx="190">
                  <c:v>1.0594972675261947</c:v>
                </c:pt>
                <c:pt idx="191">
                  <c:v>0.66300348060826164</c:v>
                </c:pt>
                <c:pt idx="192">
                  <c:v>0.63303289074182512</c:v>
                </c:pt>
                <c:pt idx="193">
                  <c:v>0.51172472579768846</c:v>
                </c:pt>
                <c:pt idx="194">
                  <c:v>0.5489177269622223</c:v>
                </c:pt>
                <c:pt idx="195">
                  <c:v>0.56227303754386815</c:v>
                </c:pt>
                <c:pt idx="196">
                  <c:v>0.67737697019426535</c:v>
                </c:pt>
                <c:pt idx="197">
                  <c:v>0.66511801419633232</c:v>
                </c:pt>
                <c:pt idx="198">
                  <c:v>-0.77924593397759956</c:v>
                </c:pt>
                <c:pt idx="199">
                  <c:v>-0.79911119604260639</c:v>
                </c:pt>
                <c:pt idx="200">
                  <c:v>-6.3502411145825929E-2</c:v>
                </c:pt>
                <c:pt idx="201">
                  <c:v>0.10786772153713399</c:v>
                </c:pt>
                <c:pt idx="202">
                  <c:v>0.35908973939049921</c:v>
                </c:pt>
                <c:pt idx="203">
                  <c:v>0.44275924852926735</c:v>
                </c:pt>
                <c:pt idx="204">
                  <c:v>7.590896013891324E-2</c:v>
                </c:pt>
                <c:pt idx="205">
                  <c:v>1.4062347540194689E-2</c:v>
                </c:pt>
                <c:pt idx="206">
                  <c:v>0.13766839356513499</c:v>
                </c:pt>
                <c:pt idx="207">
                  <c:v>-0.11318122335868366</c:v>
                </c:pt>
                <c:pt idx="208">
                  <c:v>-7.9258451065618116E-2</c:v>
                </c:pt>
                <c:pt idx="209">
                  <c:v>-0.19432815402465553</c:v>
                </c:pt>
                <c:pt idx="210">
                  <c:v>-0.27292412381004477</c:v>
                </c:pt>
                <c:pt idx="211">
                  <c:v>-0.17075030811004285</c:v>
                </c:pt>
                <c:pt idx="212">
                  <c:v>-0.25792412255848757</c:v>
                </c:pt>
                <c:pt idx="213">
                  <c:v>9.7989888681024401E-2</c:v>
                </c:pt>
                <c:pt idx="214">
                  <c:v>-3.8201096122813957E-2</c:v>
                </c:pt>
                <c:pt idx="215">
                  <c:v>0.1144804466892422</c:v>
                </c:pt>
                <c:pt idx="216">
                  <c:v>0.21285816976551139</c:v>
                </c:pt>
                <c:pt idx="217">
                  <c:v>0.35828510517657092</c:v>
                </c:pt>
                <c:pt idx="218">
                  <c:v>0.40807430945434392</c:v>
                </c:pt>
                <c:pt idx="219">
                  <c:v>0.46048422975595932</c:v>
                </c:pt>
                <c:pt idx="220">
                  <c:v>0.32688607624582677</c:v>
                </c:pt>
                <c:pt idx="221">
                  <c:v>3.2822810961559569E-2</c:v>
                </c:pt>
                <c:pt idx="222">
                  <c:v>3.6908285942077144E-2</c:v>
                </c:pt>
                <c:pt idx="223">
                  <c:v>-0.11423853405980811</c:v>
                </c:pt>
                <c:pt idx="224">
                  <c:v>-0.10893967987402726</c:v>
                </c:pt>
                <c:pt idx="225">
                  <c:v>0.19617186288722135</c:v>
                </c:pt>
                <c:pt idx="226">
                  <c:v>0.13232761625278669</c:v>
                </c:pt>
                <c:pt idx="227">
                  <c:v>0.16008390315994006</c:v>
                </c:pt>
                <c:pt idx="228">
                  <c:v>6.5065877807095954E-2</c:v>
                </c:pt>
                <c:pt idx="229">
                  <c:v>0.11358730059536776</c:v>
                </c:pt>
                <c:pt idx="230">
                  <c:v>1.6173882876625096E-2</c:v>
                </c:pt>
                <c:pt idx="231">
                  <c:v>3.8900711675955948E-2</c:v>
                </c:pt>
                <c:pt idx="232">
                  <c:v>0.19213016049875417</c:v>
                </c:pt>
                <c:pt idx="233">
                  <c:v>0.18534989932793489</c:v>
                </c:pt>
                <c:pt idx="234">
                  <c:v>0.22965351938942227</c:v>
                </c:pt>
                <c:pt idx="235">
                  <c:v>0.23821366653996123</c:v>
                </c:pt>
                <c:pt idx="236">
                  <c:v>0.37203601377235473</c:v>
                </c:pt>
                <c:pt idx="237">
                  <c:v>0.20098318402043749</c:v>
                </c:pt>
                <c:pt idx="238">
                  <c:v>0.28886761347542828</c:v>
                </c:pt>
                <c:pt idx="239">
                  <c:v>0.34023769821795669</c:v>
                </c:pt>
                <c:pt idx="240">
                  <c:v>0.35007157254790838</c:v>
                </c:pt>
                <c:pt idx="241">
                  <c:v>0.32269061598007309</c:v>
                </c:pt>
                <c:pt idx="242">
                  <c:v>0.30283188594476618</c:v>
                </c:pt>
                <c:pt idx="243">
                  <c:v>0.31855247633464878</c:v>
                </c:pt>
                <c:pt idx="244">
                  <c:v>0.3402878642537181</c:v>
                </c:pt>
                <c:pt idx="245">
                  <c:v>0.33780650828572856</c:v>
                </c:pt>
                <c:pt idx="246">
                  <c:v>0.33547715531157968</c:v>
                </c:pt>
                <c:pt idx="247">
                  <c:v>0.39533435785853194</c:v>
                </c:pt>
                <c:pt idx="248">
                  <c:v>0.45111867517417192</c:v>
                </c:pt>
                <c:pt idx="249">
                  <c:v>0.5315615674664127</c:v>
                </c:pt>
                <c:pt idx="250">
                  <c:v>0.48176544734564875</c:v>
                </c:pt>
                <c:pt idx="251">
                  <c:v>0.47872570289549532</c:v>
                </c:pt>
                <c:pt idx="252">
                  <c:v>0.50693866100769913</c:v>
                </c:pt>
                <c:pt idx="253">
                  <c:v>0.54054547718934753</c:v>
                </c:pt>
                <c:pt idx="254">
                  <c:v>0.48366858432229604</c:v>
                </c:pt>
                <c:pt idx="255">
                  <c:v>0.47367201864326997</c:v>
                </c:pt>
                <c:pt idx="256">
                  <c:v>0.46466828044391867</c:v>
                </c:pt>
                <c:pt idx="257">
                  <c:v>0.67998965054717375</c:v>
                </c:pt>
                <c:pt idx="258">
                  <c:v>0.50926540650354335</c:v>
                </c:pt>
                <c:pt idx="259">
                  <c:v>0.5150800796364805</c:v>
                </c:pt>
                <c:pt idx="260">
                  <c:v>0.51343193085348726</c:v>
                </c:pt>
                <c:pt idx="261">
                  <c:v>0.51659857920427121</c:v>
                </c:pt>
                <c:pt idx="262">
                  <c:v>0.52038586683514887</c:v>
                </c:pt>
                <c:pt idx="263">
                  <c:v>0.52173058741789369</c:v>
                </c:pt>
                <c:pt idx="264">
                  <c:v>0.51984909844074834</c:v>
                </c:pt>
                <c:pt idx="265">
                  <c:v>0.52346714985259357</c:v>
                </c:pt>
                <c:pt idx="266">
                  <c:v>0.52844666297352594</c:v>
                </c:pt>
                <c:pt idx="267">
                  <c:v>0.53482450122648673</c:v>
                </c:pt>
                <c:pt idx="268">
                  <c:v>0.52030798629441788</c:v>
                </c:pt>
                <c:pt idx="269">
                  <c:v>0.52141224427350541</c:v>
                </c:pt>
                <c:pt idx="270">
                  <c:v>0.52204546073720781</c:v>
                </c:pt>
                <c:pt idx="271">
                  <c:v>0.30825616536724737</c:v>
                </c:pt>
                <c:pt idx="272">
                  <c:v>4.0509859971362902E-2</c:v>
                </c:pt>
                <c:pt idx="273">
                  <c:v>0.13232168915896803</c:v>
                </c:pt>
                <c:pt idx="274">
                  <c:v>0.24247507003222515</c:v>
                </c:pt>
                <c:pt idx="275">
                  <c:v>0.2612772005962945</c:v>
                </c:pt>
                <c:pt idx="276">
                  <c:v>0.29325770497572912</c:v>
                </c:pt>
                <c:pt idx="277">
                  <c:v>0.1064793296979646</c:v>
                </c:pt>
                <c:pt idx="278">
                  <c:v>0.24517141351774374</c:v>
                </c:pt>
                <c:pt idx="279">
                  <c:v>0.48874516054407424</c:v>
                </c:pt>
                <c:pt idx="280">
                  <c:v>0.64546300669496248</c:v>
                </c:pt>
                <c:pt idx="281">
                  <c:v>0.56877975723409646</c:v>
                </c:pt>
                <c:pt idx="282">
                  <c:v>0.817700661306898</c:v>
                </c:pt>
                <c:pt idx="283">
                  <c:v>0.94365894353561275</c:v>
                </c:pt>
                <c:pt idx="284">
                  <c:v>0.86555925142400569</c:v>
                </c:pt>
                <c:pt idx="285">
                  <c:v>0.8138688584875946</c:v>
                </c:pt>
                <c:pt idx="286">
                  <c:v>0.57886840874186818</c:v>
                </c:pt>
                <c:pt idx="287">
                  <c:v>0.607429479118482</c:v>
                </c:pt>
                <c:pt idx="288">
                  <c:v>0.65752449406053393</c:v>
                </c:pt>
                <c:pt idx="289">
                  <c:v>0.69875980211481292</c:v>
                </c:pt>
                <c:pt idx="290">
                  <c:v>0.71976126627188663</c:v>
                </c:pt>
                <c:pt idx="291">
                  <c:v>0.72719109222957912</c:v>
                </c:pt>
                <c:pt idx="292">
                  <c:v>0.7430322257291273</c:v>
                </c:pt>
                <c:pt idx="293">
                  <c:v>0.27770930800121441</c:v>
                </c:pt>
                <c:pt idx="294">
                  <c:v>-8.7834340253665766E-2</c:v>
                </c:pt>
                <c:pt idx="295">
                  <c:v>2.5696715230496193E-2</c:v>
                </c:pt>
                <c:pt idx="296">
                  <c:v>-0.79677727207725513</c:v>
                </c:pt>
                <c:pt idx="297">
                  <c:v>0.35724927704252107</c:v>
                </c:pt>
                <c:pt idx="298">
                  <c:v>0.33223125683492505</c:v>
                </c:pt>
                <c:pt idx="299">
                  <c:v>0.2997019331123642</c:v>
                </c:pt>
                <c:pt idx="300">
                  <c:v>0.25979614621211933</c:v>
                </c:pt>
                <c:pt idx="301">
                  <c:v>0.21379963420614256</c:v>
                </c:pt>
                <c:pt idx="302">
                  <c:v>0.29002438805032832</c:v>
                </c:pt>
                <c:pt idx="303">
                  <c:v>0.24269564436230914</c:v>
                </c:pt>
                <c:pt idx="304">
                  <c:v>0.38884326234573136</c:v>
                </c:pt>
                <c:pt idx="305">
                  <c:v>-0.16746230103736248</c:v>
                </c:pt>
                <c:pt idx="306">
                  <c:v>0.14201019690518235</c:v>
                </c:pt>
                <c:pt idx="307">
                  <c:v>0.14095461822949393</c:v>
                </c:pt>
                <c:pt idx="308">
                  <c:v>6.0848684866263464E-2</c:v>
                </c:pt>
                <c:pt idx="309">
                  <c:v>0.13568580531175101</c:v>
                </c:pt>
                <c:pt idx="310">
                  <c:v>0.20741373434167457</c:v>
                </c:pt>
                <c:pt idx="311">
                  <c:v>0.19588792336468636</c:v>
                </c:pt>
                <c:pt idx="312">
                  <c:v>0.18539997463620647</c:v>
                </c:pt>
                <c:pt idx="313">
                  <c:v>0.17660751629188662</c:v>
                </c:pt>
                <c:pt idx="314">
                  <c:v>0.17020839091340725</c:v>
                </c:pt>
                <c:pt idx="315">
                  <c:v>0.16685521835242756</c:v>
                </c:pt>
                <c:pt idx="316">
                  <c:v>0.15738066683720445</c:v>
                </c:pt>
                <c:pt idx="317">
                  <c:v>0.15081797625835019</c:v>
                </c:pt>
                <c:pt idx="318">
                  <c:v>0.13250833886701321</c:v>
                </c:pt>
                <c:pt idx="319">
                  <c:v>0.15558300347504209</c:v>
                </c:pt>
                <c:pt idx="320">
                  <c:v>0.15662706551887745</c:v>
                </c:pt>
                <c:pt idx="321">
                  <c:v>0.15783263838729159</c:v>
                </c:pt>
                <c:pt idx="322">
                  <c:v>0.17281361947104656</c:v>
                </c:pt>
                <c:pt idx="323">
                  <c:v>0.3842005612487383</c:v>
                </c:pt>
                <c:pt idx="324">
                  <c:v>0.42892519413488017</c:v>
                </c:pt>
                <c:pt idx="325">
                  <c:v>-0.22095407176106641</c:v>
                </c:pt>
                <c:pt idx="326">
                  <c:v>0.16841585523039224</c:v>
                </c:pt>
                <c:pt idx="327">
                  <c:v>-0.23321446028757717</c:v>
                </c:pt>
                <c:pt idx="328">
                  <c:v>-7.8946820814860388E-2</c:v>
                </c:pt>
                <c:pt idx="329">
                  <c:v>-7.512180659837267E-2</c:v>
                </c:pt>
                <c:pt idx="330">
                  <c:v>1.503156611483868E-2</c:v>
                </c:pt>
                <c:pt idx="331">
                  <c:v>6.2349959637557704E-2</c:v>
                </c:pt>
                <c:pt idx="332">
                  <c:v>5.0076219656058935E-2</c:v>
                </c:pt>
                <c:pt idx="333">
                  <c:v>-4.3304223715392477E-2</c:v>
                </c:pt>
                <c:pt idx="334">
                  <c:v>6.0623402361810394E-2</c:v>
                </c:pt>
                <c:pt idx="335">
                  <c:v>-0.1089838108524236</c:v>
                </c:pt>
                <c:pt idx="336">
                  <c:v>3.1469043411891051E-2</c:v>
                </c:pt>
                <c:pt idx="337">
                  <c:v>4.3358497321335778E-3</c:v>
                </c:pt>
                <c:pt idx="338">
                  <c:v>-2.8324869068077699E-2</c:v>
                </c:pt>
                <c:pt idx="339">
                  <c:v>-1.3507238091693954E-2</c:v>
                </c:pt>
                <c:pt idx="340">
                  <c:v>-2.750132219339289E-2</c:v>
                </c:pt>
                <c:pt idx="341">
                  <c:v>-1.167723464768641E-2</c:v>
                </c:pt>
                <c:pt idx="342">
                  <c:v>-6.5026510963653358E-3</c:v>
                </c:pt>
                <c:pt idx="343">
                  <c:v>-0.3514892129002708</c:v>
                </c:pt>
                <c:pt idx="344">
                  <c:v>-2.9418160597373195E-2</c:v>
                </c:pt>
                <c:pt idx="345">
                  <c:v>-3.6477246769290955E-2</c:v>
                </c:pt>
                <c:pt idx="346">
                  <c:v>-0.2632036759693468</c:v>
                </c:pt>
                <c:pt idx="347">
                  <c:v>-0.17202938112289204</c:v>
                </c:pt>
                <c:pt idx="348">
                  <c:v>-7.7946916166522245E-2</c:v>
                </c:pt>
                <c:pt idx="349">
                  <c:v>-0.10847175571812674</c:v>
                </c:pt>
                <c:pt idx="350">
                  <c:v>-8.6324139585300413E-2</c:v>
                </c:pt>
                <c:pt idx="351">
                  <c:v>-9.3297984917410717E-2</c:v>
                </c:pt>
                <c:pt idx="352">
                  <c:v>-9.8295916905820971E-2</c:v>
                </c:pt>
                <c:pt idx="353">
                  <c:v>-0.10481812296844614</c:v>
                </c:pt>
                <c:pt idx="354">
                  <c:v>-0.11076556918191176</c:v>
                </c:pt>
                <c:pt idx="355">
                  <c:v>-0.26677907084029628</c:v>
                </c:pt>
                <c:pt idx="356">
                  <c:v>-4.4692454776192103E-2</c:v>
                </c:pt>
                <c:pt idx="357">
                  <c:v>-3.3943966927631797E-2</c:v>
                </c:pt>
                <c:pt idx="358">
                  <c:v>-1.6511274753237094E-2</c:v>
                </c:pt>
                <c:pt idx="359">
                  <c:v>-7.900172025790525E-2</c:v>
                </c:pt>
                <c:pt idx="360">
                  <c:v>-0.1264863365698333</c:v>
                </c:pt>
                <c:pt idx="361">
                  <c:v>-0.1536334451116437</c:v>
                </c:pt>
                <c:pt idx="362">
                  <c:v>-0.13625521104061172</c:v>
                </c:pt>
                <c:pt idx="363">
                  <c:v>-0.16395556139363571</c:v>
                </c:pt>
                <c:pt idx="364">
                  <c:v>-0.17208374673313184</c:v>
                </c:pt>
                <c:pt idx="365">
                  <c:v>-0.14208081334274636</c:v>
                </c:pt>
                <c:pt idx="366">
                  <c:v>-0.1477769816069972</c:v>
                </c:pt>
                <c:pt idx="367">
                  <c:v>-0.13695678231212927</c:v>
                </c:pt>
                <c:pt idx="368">
                  <c:v>-0.24697986169273448</c:v>
                </c:pt>
                <c:pt idx="369">
                  <c:v>-0.15099366404557149</c:v>
                </c:pt>
                <c:pt idx="370">
                  <c:v>-0.2186596932316387</c:v>
                </c:pt>
                <c:pt idx="371">
                  <c:v>-0.19851828897084209</c:v>
                </c:pt>
                <c:pt idx="372">
                  <c:v>-0.17046601554135338</c:v>
                </c:pt>
                <c:pt idx="373">
                  <c:v>-0.12412800633467022</c:v>
                </c:pt>
                <c:pt idx="374">
                  <c:v>-0.18171368411595235</c:v>
                </c:pt>
                <c:pt idx="375">
                  <c:v>-0.37591190441838651</c:v>
                </c:pt>
                <c:pt idx="376">
                  <c:v>-0.26343363190338948</c:v>
                </c:pt>
                <c:pt idx="377">
                  <c:v>-0.44863686453075596</c:v>
                </c:pt>
                <c:pt idx="378">
                  <c:v>-0.4515684895994711</c:v>
                </c:pt>
                <c:pt idx="379">
                  <c:v>-0.42358968698236388</c:v>
                </c:pt>
                <c:pt idx="380">
                  <c:v>-0.37697243288353316</c:v>
                </c:pt>
                <c:pt idx="381">
                  <c:v>-0.32399925466172474</c:v>
                </c:pt>
                <c:pt idx="382">
                  <c:v>-0.2869287274886626</c:v>
                </c:pt>
                <c:pt idx="383">
                  <c:v>-0.25976042309796943</c:v>
                </c:pt>
                <c:pt idx="384">
                  <c:v>-0.30727650919216326</c:v>
                </c:pt>
                <c:pt idx="385">
                  <c:v>-0.5005167294670978</c:v>
                </c:pt>
                <c:pt idx="386">
                  <c:v>-0.72265058848540664</c:v>
                </c:pt>
                <c:pt idx="387">
                  <c:v>-0.50678217234603973</c:v>
                </c:pt>
                <c:pt idx="388">
                  <c:v>-0.56674567536208975</c:v>
                </c:pt>
                <c:pt idx="389">
                  <c:v>-0.27077761935722705</c:v>
                </c:pt>
                <c:pt idx="390">
                  <c:v>-0.6088909958919817</c:v>
                </c:pt>
                <c:pt idx="391">
                  <c:v>-0.58844381749455221</c:v>
                </c:pt>
                <c:pt idx="392">
                  <c:v>-0.74832522896703402</c:v>
                </c:pt>
                <c:pt idx="393">
                  <c:v>-0.74347303410824261</c:v>
                </c:pt>
                <c:pt idx="394">
                  <c:v>-1.104179530933924</c:v>
                </c:pt>
                <c:pt idx="395">
                  <c:v>-0.63607853924135949</c:v>
                </c:pt>
                <c:pt idx="396">
                  <c:v>-3.9130177183462425</c:v>
                </c:pt>
                <c:pt idx="397">
                  <c:v>-0.96867143320486926</c:v>
                </c:pt>
                <c:pt idx="398">
                  <c:v>-1.0646508797272702</c:v>
                </c:pt>
                <c:pt idx="399">
                  <c:v>-1.0646508797272705</c:v>
                </c:pt>
                <c:pt idx="400">
                  <c:v>-1.1440382057642748</c:v>
                </c:pt>
                <c:pt idx="401">
                  <c:v>2.0843072318637663</c:v>
                </c:pt>
                <c:pt idx="402">
                  <c:v>1.6062282253153466</c:v>
                </c:pt>
                <c:pt idx="403">
                  <c:v>1.6734400026694849</c:v>
                </c:pt>
                <c:pt idx="404">
                  <c:v>2.1460635330144591</c:v>
                </c:pt>
                <c:pt idx="405">
                  <c:v>-0.12810686631482296</c:v>
                </c:pt>
                <c:pt idx="406">
                  <c:v>1.18576352567538</c:v>
                </c:pt>
                <c:pt idx="407">
                  <c:v>0.41074510468538128</c:v>
                </c:pt>
                <c:pt idx="408">
                  <c:v>0.41107604177208068</c:v>
                </c:pt>
                <c:pt idx="409">
                  <c:v>0.34152622854500919</c:v>
                </c:pt>
                <c:pt idx="410">
                  <c:v>0.46106764802062938</c:v>
                </c:pt>
                <c:pt idx="411">
                  <c:v>0.25397635224999021</c:v>
                </c:pt>
                <c:pt idx="412">
                  <c:v>1.6971170370150074E-2</c:v>
                </c:pt>
                <c:pt idx="413">
                  <c:v>0.22229493235721684</c:v>
                </c:pt>
                <c:pt idx="414">
                  <c:v>0.22427297276838901</c:v>
                </c:pt>
                <c:pt idx="415">
                  <c:v>7.3601945352045645E-2</c:v>
                </c:pt>
                <c:pt idx="416">
                  <c:v>9.6921921656439092E-2</c:v>
                </c:pt>
                <c:pt idx="417">
                  <c:v>4.3921411936251674E-2</c:v>
                </c:pt>
                <c:pt idx="418">
                  <c:v>3.7844772694320634E-2</c:v>
                </c:pt>
                <c:pt idx="419">
                  <c:v>1.6187369388297047E-2</c:v>
                </c:pt>
                <c:pt idx="420">
                  <c:v>-4.9336902943809338E-2</c:v>
                </c:pt>
                <c:pt idx="421">
                  <c:v>2.5150257202452415E-2</c:v>
                </c:pt>
                <c:pt idx="422">
                  <c:v>-1.4244588756466343E-2</c:v>
                </c:pt>
                <c:pt idx="423">
                  <c:v>-1.7157328478683162E-2</c:v>
                </c:pt>
                <c:pt idx="424">
                  <c:v>-9.2678089519712736E-2</c:v>
                </c:pt>
                <c:pt idx="425">
                  <c:v>-7.7731497749884526E-2</c:v>
                </c:pt>
                <c:pt idx="426">
                  <c:v>-0.22206065292102758</c:v>
                </c:pt>
                <c:pt idx="427">
                  <c:v>-0.25559223700804862</c:v>
                </c:pt>
                <c:pt idx="428">
                  <c:v>-0.23444943103001792</c:v>
                </c:pt>
                <c:pt idx="429">
                  <c:v>-0.24655076715985932</c:v>
                </c:pt>
                <c:pt idx="430">
                  <c:v>-0.25892852943416067</c:v>
                </c:pt>
                <c:pt idx="431">
                  <c:v>-0.2918658157680587</c:v>
                </c:pt>
                <c:pt idx="432">
                  <c:v>-0.33007552417479114</c:v>
                </c:pt>
                <c:pt idx="433">
                  <c:v>-0.37948121084999065</c:v>
                </c:pt>
                <c:pt idx="434">
                  <c:v>-0.19982823745573428</c:v>
                </c:pt>
                <c:pt idx="435">
                  <c:v>-0.16454287265331427</c:v>
                </c:pt>
                <c:pt idx="436">
                  <c:v>-0.16283503576784031</c:v>
                </c:pt>
                <c:pt idx="437">
                  <c:v>-0.29331637066743443</c:v>
                </c:pt>
                <c:pt idx="438">
                  <c:v>-0.26761576501073214</c:v>
                </c:pt>
                <c:pt idx="439">
                  <c:v>-0.19722338126406738</c:v>
                </c:pt>
                <c:pt idx="440">
                  <c:v>-0.26489581481310209</c:v>
                </c:pt>
                <c:pt idx="441">
                  <c:v>-0.22922426434179163</c:v>
                </c:pt>
                <c:pt idx="442">
                  <c:v>-0.30453261318500785</c:v>
                </c:pt>
                <c:pt idx="443">
                  <c:v>-0.14732975930136824</c:v>
                </c:pt>
                <c:pt idx="444">
                  <c:v>-7.3280997906765941E-2</c:v>
                </c:pt>
                <c:pt idx="445">
                  <c:v>-0.2011368171671698</c:v>
                </c:pt>
                <c:pt idx="446">
                  <c:v>-0.22024984090535507</c:v>
                </c:pt>
                <c:pt idx="447">
                  <c:v>-0.19162391638532469</c:v>
                </c:pt>
                <c:pt idx="448">
                  <c:v>-0.13823808513408009</c:v>
                </c:pt>
                <c:pt idx="449">
                  <c:v>-8.3372615816306728E-2</c:v>
                </c:pt>
                <c:pt idx="450">
                  <c:v>-8.8900824278433252E-2</c:v>
                </c:pt>
                <c:pt idx="451">
                  <c:v>-1.2495258046382872E-2</c:v>
                </c:pt>
                <c:pt idx="452">
                  <c:v>0.20235261103107624</c:v>
                </c:pt>
                <c:pt idx="453">
                  <c:v>0.10644940977525959</c:v>
                </c:pt>
                <c:pt idx="454">
                  <c:v>0.2491736580147412</c:v>
                </c:pt>
                <c:pt idx="455">
                  <c:v>-3.7804167891197539E-2</c:v>
                </c:pt>
                <c:pt idx="456">
                  <c:v>0.20413539636815528</c:v>
                </c:pt>
                <c:pt idx="457">
                  <c:v>0.28372899564325371</c:v>
                </c:pt>
                <c:pt idx="458">
                  <c:v>0.4156662081409121</c:v>
                </c:pt>
                <c:pt idx="459">
                  <c:v>0.33969855152945511</c:v>
                </c:pt>
                <c:pt idx="460">
                  <c:v>0.40721211681186342</c:v>
                </c:pt>
                <c:pt idx="461">
                  <c:v>0.38694151553969297</c:v>
                </c:pt>
                <c:pt idx="462">
                  <c:v>0.26579675998042729</c:v>
                </c:pt>
                <c:pt idx="463">
                  <c:v>0.8481081125753569</c:v>
                </c:pt>
                <c:pt idx="464">
                  <c:v>0.76973706218927385</c:v>
                </c:pt>
                <c:pt idx="465">
                  <c:v>0.4944054313995524</c:v>
                </c:pt>
                <c:pt idx="466">
                  <c:v>0.44154301501779425</c:v>
                </c:pt>
                <c:pt idx="467">
                  <c:v>0.46528377688275818</c:v>
                </c:pt>
                <c:pt idx="468">
                  <c:v>-1.0203766344344674</c:v>
                </c:pt>
                <c:pt idx="469">
                  <c:v>-0.76560569439361159</c:v>
                </c:pt>
                <c:pt idx="470">
                  <c:v>-0.47314637780815821</c:v>
                </c:pt>
                <c:pt idx="471">
                  <c:v>-0.44459691579085076</c:v>
                </c:pt>
                <c:pt idx="472">
                  <c:v>-0.36055930527195229</c:v>
                </c:pt>
                <c:pt idx="473">
                  <c:v>-0.33675135852063437</c:v>
                </c:pt>
                <c:pt idx="474">
                  <c:v>-0.21466588390186284</c:v>
                </c:pt>
                <c:pt idx="475">
                  <c:v>-8.7423809999903498E-2</c:v>
                </c:pt>
                <c:pt idx="476">
                  <c:v>-0.10169611305934886</c:v>
                </c:pt>
                <c:pt idx="477">
                  <c:v>-8.2367020252045731E-2</c:v>
                </c:pt>
                <c:pt idx="478">
                  <c:v>-0.2277243550248895</c:v>
                </c:pt>
                <c:pt idx="479">
                  <c:v>0.11750375128410682</c:v>
                </c:pt>
                <c:pt idx="480">
                  <c:v>-2.2602824005219227E-3</c:v>
                </c:pt>
                <c:pt idx="481">
                  <c:v>-6.25707659546673E-4</c:v>
                </c:pt>
                <c:pt idx="482">
                  <c:v>-3.0549168017784414E-2</c:v>
                </c:pt>
                <c:pt idx="483">
                  <c:v>-8.0039904242819537E-2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1-49BF-AAC2-C489A85AD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Data!$BP$1</c:f>
              <c:strCache>
                <c:ptCount val="1"/>
                <c:pt idx="0">
                  <c:v>Absa 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Data!$BQ$1</c:f>
              <c:strCache>
                <c:ptCount val="1"/>
                <c:pt idx="0">
                  <c:v>Nedbank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Data!$BQ$2:$BQ$485</c:f>
              <c:numCache>
                <c:formatCode>0.0%</c:formatCode>
                <c:ptCount val="484"/>
                <c:pt idx="0">
                  <c:v>-0.37912885902628962</c:v>
                </c:pt>
                <c:pt idx="1">
                  <c:v>-0.28739289653199662</c:v>
                </c:pt>
                <c:pt idx="2">
                  <c:v>-0.23412285175429517</c:v>
                </c:pt>
                <c:pt idx="3">
                  <c:v>-2.4177209805963776E-2</c:v>
                </c:pt>
                <c:pt idx="4">
                  <c:v>0.10511319325289174</c:v>
                </c:pt>
                <c:pt idx="5">
                  <c:v>5.4961991044534884E-2</c:v>
                </c:pt>
                <c:pt idx="6">
                  <c:v>0.16795129795302027</c:v>
                </c:pt>
                <c:pt idx="7">
                  <c:v>0.13478376841815448</c:v>
                </c:pt>
                <c:pt idx="8">
                  <c:v>9.3812592852249951E-2</c:v>
                </c:pt>
                <c:pt idx="9">
                  <c:v>3.5777223154055619E-2</c:v>
                </c:pt>
                <c:pt idx="10">
                  <c:v>-0.20722002401331258</c:v>
                </c:pt>
                <c:pt idx="11">
                  <c:v>0.17173025131618955</c:v>
                </c:pt>
                <c:pt idx="12">
                  <c:v>0.17470888724355621</c:v>
                </c:pt>
                <c:pt idx="13">
                  <c:v>-0.16928495038398192</c:v>
                </c:pt>
                <c:pt idx="14">
                  <c:v>-0.34249809971055362</c:v>
                </c:pt>
                <c:pt idx="15">
                  <c:v>-0.33859725405398611</c:v>
                </c:pt>
                <c:pt idx="16">
                  <c:v>-0.26629741998213446</c:v>
                </c:pt>
                <c:pt idx="17">
                  <c:v>-3.7998707694127738E-3</c:v>
                </c:pt>
                <c:pt idx="18">
                  <c:v>0.20607027750510898</c:v>
                </c:pt>
                <c:pt idx="19">
                  <c:v>-4.0155580377157156E-2</c:v>
                </c:pt>
                <c:pt idx="20">
                  <c:v>-0.10940744688253919</c:v>
                </c:pt>
                <c:pt idx="21">
                  <c:v>-0.11070286338263489</c:v>
                </c:pt>
                <c:pt idx="22">
                  <c:v>-0.1059507867560443</c:v>
                </c:pt>
                <c:pt idx="23">
                  <c:v>-8.9900429812630245E-2</c:v>
                </c:pt>
                <c:pt idx="24">
                  <c:v>-5.4416486676200408E-2</c:v>
                </c:pt>
                <c:pt idx="25">
                  <c:v>-8.2119556183228817E-2</c:v>
                </c:pt>
                <c:pt idx="26">
                  <c:v>-0.11570557556589114</c:v>
                </c:pt>
                <c:pt idx="27">
                  <c:v>-8.3120853325300462E-2</c:v>
                </c:pt>
                <c:pt idx="28">
                  <c:v>-0.10426391511404055</c:v>
                </c:pt>
                <c:pt idx="29">
                  <c:v>-0.11796456855059552</c:v>
                </c:pt>
                <c:pt idx="30">
                  <c:v>-0.14453160169675958</c:v>
                </c:pt>
                <c:pt idx="31">
                  <c:v>-0.14287296179725525</c:v>
                </c:pt>
                <c:pt idx="32">
                  <c:v>-0.19794889533668558</c:v>
                </c:pt>
                <c:pt idx="33">
                  <c:v>-0.14654134292758741</c:v>
                </c:pt>
                <c:pt idx="34">
                  <c:v>-0.22948499160143426</c:v>
                </c:pt>
                <c:pt idx="35">
                  <c:v>-0.26917053022737608</c:v>
                </c:pt>
                <c:pt idx="36">
                  <c:v>-0.26412598413484051</c:v>
                </c:pt>
                <c:pt idx="37">
                  <c:v>-0.26303129580431023</c:v>
                </c:pt>
                <c:pt idx="38">
                  <c:v>-0.25467747197274393</c:v>
                </c:pt>
                <c:pt idx="39">
                  <c:v>-0.2795930892740589</c:v>
                </c:pt>
                <c:pt idx="40">
                  <c:v>-0.22286180777200942</c:v>
                </c:pt>
                <c:pt idx="41">
                  <c:v>-0.21811009568912393</c:v>
                </c:pt>
                <c:pt idx="42">
                  <c:v>-0.26006981550850072</c:v>
                </c:pt>
                <c:pt idx="43">
                  <c:v>-0.33779491311615717</c:v>
                </c:pt>
                <c:pt idx="44">
                  <c:v>-0.32537758060874172</c:v>
                </c:pt>
                <c:pt idx="45">
                  <c:v>-0.45657610355048639</c:v>
                </c:pt>
                <c:pt idx="46">
                  <c:v>-0.33641112696485154</c:v>
                </c:pt>
                <c:pt idx="47">
                  <c:v>-0.32595980337336383</c:v>
                </c:pt>
                <c:pt idx="48">
                  <c:v>-0.35115647306353753</c:v>
                </c:pt>
                <c:pt idx="49">
                  <c:v>-0.3240028422924715</c:v>
                </c:pt>
                <c:pt idx="50">
                  <c:v>-0.35628964804736729</c:v>
                </c:pt>
                <c:pt idx="51">
                  <c:v>-0.30722990887749202</c:v>
                </c:pt>
                <c:pt idx="52">
                  <c:v>-0.37599856175601737</c:v>
                </c:pt>
                <c:pt idx="53">
                  <c:v>-0.5753445838213247</c:v>
                </c:pt>
                <c:pt idx="54">
                  <c:v>-0.51682764375142543</c:v>
                </c:pt>
                <c:pt idx="55">
                  <c:v>-0.51822791873886243</c:v>
                </c:pt>
                <c:pt idx="56">
                  <c:v>-0.69420296120071801</c:v>
                </c:pt>
                <c:pt idx="57">
                  <c:v>-0.74835476136574952</c:v>
                </c:pt>
                <c:pt idx="58">
                  <c:v>-0.65702526771048475</c:v>
                </c:pt>
                <c:pt idx="59">
                  <c:v>-0.819279249521491</c:v>
                </c:pt>
                <c:pt idx="60">
                  <c:v>-0.82410813315474873</c:v>
                </c:pt>
                <c:pt idx="61">
                  <c:v>-1.045387694493128</c:v>
                </c:pt>
                <c:pt idx="62">
                  <c:v>-0.86805296144175359</c:v>
                </c:pt>
                <c:pt idx="63">
                  <c:v>-0.9823138489224581</c:v>
                </c:pt>
                <c:pt idx="64">
                  <c:v>-0.89420355744828783</c:v>
                </c:pt>
                <c:pt idx="65">
                  <c:v>-0.6651279461182823</c:v>
                </c:pt>
                <c:pt idx="66">
                  <c:v>-0.64803335804633277</c:v>
                </c:pt>
                <c:pt idx="67">
                  <c:v>-0.60158408716653733</c:v>
                </c:pt>
                <c:pt idx="68">
                  <c:v>-0.56869206603547218</c:v>
                </c:pt>
                <c:pt idx="69">
                  <c:v>-0.67122890525576817</c:v>
                </c:pt>
                <c:pt idx="70">
                  <c:v>-0.91420928782698518</c:v>
                </c:pt>
                <c:pt idx="71">
                  <c:v>-0.89398823789104498</c:v>
                </c:pt>
                <c:pt idx="72">
                  <c:v>-1.1769038063298285</c:v>
                </c:pt>
                <c:pt idx="73">
                  <c:v>-1.1699241553500275</c:v>
                </c:pt>
                <c:pt idx="74">
                  <c:v>-1.2352702085974601</c:v>
                </c:pt>
                <c:pt idx="75">
                  <c:v>-1.6374269555804302</c:v>
                </c:pt>
                <c:pt idx="76">
                  <c:v>-3.3344178222680627</c:v>
                </c:pt>
                <c:pt idx="77">
                  <c:v>-2.2917372667476306</c:v>
                </c:pt>
                <c:pt idx="78">
                  <c:v>-1.575200003669663</c:v>
                </c:pt>
                <c:pt idx="79">
                  <c:v>-1.4609452086139108</c:v>
                </c:pt>
                <c:pt idx="80">
                  <c:v>-1.2440998503333556</c:v>
                </c:pt>
                <c:pt idx="81">
                  <c:v>-1.1140813032244694</c:v>
                </c:pt>
                <c:pt idx="82">
                  <c:v>-0.7730449318576299</c:v>
                </c:pt>
                <c:pt idx="83">
                  <c:v>-0.99506986418483157</c:v>
                </c:pt>
                <c:pt idx="84">
                  <c:v>-0.89406799100191303</c:v>
                </c:pt>
                <c:pt idx="85">
                  <c:v>-2.9126323019512177</c:v>
                </c:pt>
                <c:pt idx="86">
                  <c:v>-2.037266680875895</c:v>
                </c:pt>
                <c:pt idx="87">
                  <c:v>-2.0746827686161935</c:v>
                </c:pt>
                <c:pt idx="88">
                  <c:v>-0.69994944873245069</c:v>
                </c:pt>
                <c:pt idx="89">
                  <c:v>-0.86218520760499806</c:v>
                </c:pt>
                <c:pt idx="90">
                  <c:v>-0.77232039364436145</c:v>
                </c:pt>
                <c:pt idx="91">
                  <c:v>-0.24965620533930213</c:v>
                </c:pt>
                <c:pt idx="92">
                  <c:v>-0.20121902794673638</c:v>
                </c:pt>
                <c:pt idx="93">
                  <c:v>-0.43826512012094865</c:v>
                </c:pt>
                <c:pt idx="94">
                  <c:v>-0.53377380629925475</c:v>
                </c:pt>
                <c:pt idx="95">
                  <c:v>-0.6305193218861217</c:v>
                </c:pt>
                <c:pt idx="96">
                  <c:v>-0.46928459619963953</c:v>
                </c:pt>
                <c:pt idx="97">
                  <c:v>-0.42045301296533388</c:v>
                </c:pt>
                <c:pt idx="98">
                  <c:v>-0.44891914756967249</c:v>
                </c:pt>
                <c:pt idx="99">
                  <c:v>-0.49020250084016181</c:v>
                </c:pt>
                <c:pt idx="100">
                  <c:v>-0.49885873096003069</c:v>
                </c:pt>
                <c:pt idx="101">
                  <c:v>-0.49303955173682668</c:v>
                </c:pt>
                <c:pt idx="102">
                  <c:v>-0.47012625671194419</c:v>
                </c:pt>
                <c:pt idx="103">
                  <c:v>-0.470266533463995</c:v>
                </c:pt>
                <c:pt idx="104">
                  <c:v>-0.47856878688043847</c:v>
                </c:pt>
                <c:pt idx="105">
                  <c:v>-0.48351039343223273</c:v>
                </c:pt>
                <c:pt idx="106">
                  <c:v>-0.48239504219757801</c:v>
                </c:pt>
                <c:pt idx="107">
                  <c:v>-0.47965109407050255</c:v>
                </c:pt>
                <c:pt idx="108">
                  <c:v>-0.47741968445944849</c:v>
                </c:pt>
                <c:pt idx="109">
                  <c:v>-0.47863525575069921</c:v>
                </c:pt>
                <c:pt idx="110">
                  <c:v>1.6036270119992406</c:v>
                </c:pt>
                <c:pt idx="111">
                  <c:v>0.86663402431852277</c:v>
                </c:pt>
                <c:pt idx="112">
                  <c:v>0.76158845216382254</c:v>
                </c:pt>
                <c:pt idx="113">
                  <c:v>1.0865109305619911</c:v>
                </c:pt>
                <c:pt idx="114">
                  <c:v>1.0900145435587796</c:v>
                </c:pt>
                <c:pt idx="115">
                  <c:v>1.2204001535829665</c:v>
                </c:pt>
                <c:pt idx="116">
                  <c:v>0.79909093228250372</c:v>
                </c:pt>
                <c:pt idx="117">
                  <c:v>1.2358077188996837</c:v>
                </c:pt>
                <c:pt idx="118">
                  <c:v>1.2588992045951732</c:v>
                </c:pt>
                <c:pt idx="119">
                  <c:v>1.3355319959525871</c:v>
                </c:pt>
                <c:pt idx="120">
                  <c:v>0.78824951539008337</c:v>
                </c:pt>
                <c:pt idx="121">
                  <c:v>1.0602742387615709</c:v>
                </c:pt>
                <c:pt idx="122">
                  <c:v>1.3375095801950809</c:v>
                </c:pt>
                <c:pt idx="123">
                  <c:v>1.3080391073973625</c:v>
                </c:pt>
                <c:pt idx="124">
                  <c:v>1.1063032485320676</c:v>
                </c:pt>
                <c:pt idx="125">
                  <c:v>0.86302134176235545</c:v>
                </c:pt>
                <c:pt idx="126">
                  <c:v>0.73541735877174153</c:v>
                </c:pt>
                <c:pt idx="127">
                  <c:v>1.0284020558300375</c:v>
                </c:pt>
                <c:pt idx="128">
                  <c:v>2.1167621992484813</c:v>
                </c:pt>
                <c:pt idx="129">
                  <c:v>1.2136364131053037</c:v>
                </c:pt>
                <c:pt idx="130">
                  <c:v>1.1959402463781927</c:v>
                </c:pt>
                <c:pt idx="131">
                  <c:v>1.2890208301421986</c:v>
                </c:pt>
                <c:pt idx="132">
                  <c:v>1.4400625425136846</c:v>
                </c:pt>
                <c:pt idx="133">
                  <c:v>1.2884630922842342</c:v>
                </c:pt>
                <c:pt idx="134">
                  <c:v>1.3674696256431618</c:v>
                </c:pt>
                <c:pt idx="135">
                  <c:v>1.4159078499021795</c:v>
                </c:pt>
                <c:pt idx="136">
                  <c:v>1.3157857999955651</c:v>
                </c:pt>
                <c:pt idx="137">
                  <c:v>-0.38337253642919006</c:v>
                </c:pt>
                <c:pt idx="138">
                  <c:v>1.1047624577216906</c:v>
                </c:pt>
                <c:pt idx="139">
                  <c:v>1.0784398330901894</c:v>
                </c:pt>
                <c:pt idx="140">
                  <c:v>1.02677944602969</c:v>
                </c:pt>
                <c:pt idx="141">
                  <c:v>0.98939606799332658</c:v>
                </c:pt>
                <c:pt idx="142">
                  <c:v>0.93538555975763582</c:v>
                </c:pt>
                <c:pt idx="143">
                  <c:v>0.86673951830841545</c:v>
                </c:pt>
                <c:pt idx="144">
                  <c:v>0.80259004949596535</c:v>
                </c:pt>
                <c:pt idx="145">
                  <c:v>0.97201327605670185</c:v>
                </c:pt>
                <c:pt idx="146">
                  <c:v>0.20714158449006609</c:v>
                </c:pt>
                <c:pt idx="147">
                  <c:v>-0.24012910878095844</c:v>
                </c:pt>
                <c:pt idx="148">
                  <c:v>-0.53262373554088216</c:v>
                </c:pt>
                <c:pt idx="149">
                  <c:v>-0.42675591434850402</c:v>
                </c:pt>
                <c:pt idx="150">
                  <c:v>0.23556795281154347</c:v>
                </c:pt>
                <c:pt idx="151">
                  <c:v>-0.72358810919896788</c:v>
                </c:pt>
                <c:pt idx="152">
                  <c:v>-0.68244826215833454</c:v>
                </c:pt>
                <c:pt idx="153">
                  <c:v>-0.30897651324657677</c:v>
                </c:pt>
                <c:pt idx="154">
                  <c:v>-0.38270767006609718</c:v>
                </c:pt>
                <c:pt idx="155">
                  <c:v>-0.40307603596397412</c:v>
                </c:pt>
                <c:pt idx="156">
                  <c:v>-0.38456922173870156</c:v>
                </c:pt>
                <c:pt idx="157">
                  <c:v>1.3279041850665916</c:v>
                </c:pt>
                <c:pt idx="158">
                  <c:v>1.7233939843656665</c:v>
                </c:pt>
                <c:pt idx="159">
                  <c:v>1.6146141453557419</c:v>
                </c:pt>
                <c:pt idx="160">
                  <c:v>0.45522612482466435</c:v>
                </c:pt>
                <c:pt idx="161">
                  <c:v>0.56439793026341312</c:v>
                </c:pt>
                <c:pt idx="162">
                  <c:v>1.291498918671232</c:v>
                </c:pt>
                <c:pt idx="163">
                  <c:v>0.94178086668694405</c:v>
                </c:pt>
                <c:pt idx="164">
                  <c:v>1.1312594507477505</c:v>
                </c:pt>
                <c:pt idx="165">
                  <c:v>1.1031673458450588</c:v>
                </c:pt>
                <c:pt idx="166">
                  <c:v>2.781097221333801</c:v>
                </c:pt>
                <c:pt idx="167">
                  <c:v>1.181203979767552</c:v>
                </c:pt>
                <c:pt idx="168">
                  <c:v>1.2849151019022502</c:v>
                </c:pt>
                <c:pt idx="169">
                  <c:v>1.3878461264220838</c:v>
                </c:pt>
                <c:pt idx="170">
                  <c:v>1.4016100132436342</c:v>
                </c:pt>
                <c:pt idx="171">
                  <c:v>1.4672998913231614</c:v>
                </c:pt>
                <c:pt idx="172">
                  <c:v>1.5153056685482202</c:v>
                </c:pt>
                <c:pt idx="173">
                  <c:v>0.35466439018212037</c:v>
                </c:pt>
                <c:pt idx="174">
                  <c:v>7.0233743540223737E-3</c:v>
                </c:pt>
                <c:pt idx="175">
                  <c:v>3.3431720802178273E-2</c:v>
                </c:pt>
                <c:pt idx="176">
                  <c:v>-8.5794185749017968E-2</c:v>
                </c:pt>
                <c:pt idx="177">
                  <c:v>0.43737974715363231</c:v>
                </c:pt>
                <c:pt idx="178">
                  <c:v>-1.8050032257835632E-2</c:v>
                </c:pt>
                <c:pt idx="179">
                  <c:v>-1.0629384941959712E-2</c:v>
                </c:pt>
                <c:pt idx="180">
                  <c:v>0.13251293008645576</c:v>
                </c:pt>
                <c:pt idx="181">
                  <c:v>7.0839167063925054E-2</c:v>
                </c:pt>
                <c:pt idx="182">
                  <c:v>7.9955708879625442E-2</c:v>
                </c:pt>
                <c:pt idx="183">
                  <c:v>8.660199289068933E-2</c:v>
                </c:pt>
                <c:pt idx="184">
                  <c:v>0.11123001841064752</c:v>
                </c:pt>
                <c:pt idx="185">
                  <c:v>0.78209855739566692</c:v>
                </c:pt>
                <c:pt idx="186">
                  <c:v>0.8237038307687129</c:v>
                </c:pt>
                <c:pt idx="187">
                  <c:v>0.68753111124726307</c:v>
                </c:pt>
                <c:pt idx="188">
                  <c:v>0.37742291237950426</c:v>
                </c:pt>
                <c:pt idx="189">
                  <c:v>2.1319017925165178</c:v>
                </c:pt>
                <c:pt idx="190">
                  <c:v>3.4033769517658117</c:v>
                </c:pt>
                <c:pt idx="191">
                  <c:v>3.1903121231990843</c:v>
                </c:pt>
                <c:pt idx="192">
                  <c:v>3.0412563375078001</c:v>
                </c:pt>
                <c:pt idx="193">
                  <c:v>1.9507864370549564</c:v>
                </c:pt>
                <c:pt idx="194">
                  <c:v>2.1117982379529909</c:v>
                </c:pt>
                <c:pt idx="195">
                  <c:v>2.3152649703395238</c:v>
                </c:pt>
                <c:pt idx="196">
                  <c:v>2.5920995500480979</c:v>
                </c:pt>
                <c:pt idx="197">
                  <c:v>2.6578420868383232</c:v>
                </c:pt>
                <c:pt idx="198">
                  <c:v>-1.5483081726197301</c:v>
                </c:pt>
                <c:pt idx="199">
                  <c:v>-1.7310012794577936</c:v>
                </c:pt>
                <c:pt idx="200">
                  <c:v>-1.6911845724810963</c:v>
                </c:pt>
                <c:pt idx="201">
                  <c:v>-1.324032717044682</c:v>
                </c:pt>
                <c:pt idx="202">
                  <c:v>-1.9572057366114644</c:v>
                </c:pt>
                <c:pt idx="203">
                  <c:v>-1.2296422424444402</c:v>
                </c:pt>
                <c:pt idx="204">
                  <c:v>-0.67488969443046221</c:v>
                </c:pt>
                <c:pt idx="205">
                  <c:v>-0.61204157097705636</c:v>
                </c:pt>
                <c:pt idx="206">
                  <c:v>-0.59044831271290144</c:v>
                </c:pt>
                <c:pt idx="207">
                  <c:v>-0.54294270780888254</c:v>
                </c:pt>
                <c:pt idx="208">
                  <c:v>-0.5380666997506991</c:v>
                </c:pt>
                <c:pt idx="209">
                  <c:v>-0.3450488096793593</c:v>
                </c:pt>
                <c:pt idx="210">
                  <c:v>-0.27880676590962722</c:v>
                </c:pt>
                <c:pt idx="211">
                  <c:v>-0.35222804400458652</c:v>
                </c:pt>
                <c:pt idx="212">
                  <c:v>-0.33743055066186056</c:v>
                </c:pt>
                <c:pt idx="213">
                  <c:v>-0.60126351191073013</c:v>
                </c:pt>
                <c:pt idx="214">
                  <c:v>-0.6559916969216425</c:v>
                </c:pt>
                <c:pt idx="215">
                  <c:v>-0.63222925048959655</c:v>
                </c:pt>
                <c:pt idx="216">
                  <c:v>-0.68250272935379863</c:v>
                </c:pt>
                <c:pt idx="217">
                  <c:v>-0.68901530877871675</c:v>
                </c:pt>
                <c:pt idx="218">
                  <c:v>-0.4829301166058414</c:v>
                </c:pt>
                <c:pt idx="219">
                  <c:v>-0.65037788905209293</c:v>
                </c:pt>
                <c:pt idx="220">
                  <c:v>-0.59872758515278179</c:v>
                </c:pt>
                <c:pt idx="221">
                  <c:v>-0.67216309798923557</c:v>
                </c:pt>
                <c:pt idx="222">
                  <c:v>-0.49717313294904358</c:v>
                </c:pt>
                <c:pt idx="223">
                  <c:v>-0.27978914969426449</c:v>
                </c:pt>
                <c:pt idx="224">
                  <c:v>-0.27095963180442739</c:v>
                </c:pt>
                <c:pt idx="225">
                  <c:v>-0.15026591993391311</c:v>
                </c:pt>
                <c:pt idx="226">
                  <c:v>-1.9854374655762064E-2</c:v>
                </c:pt>
                <c:pt idx="227">
                  <c:v>3.048899018115565E-2</c:v>
                </c:pt>
                <c:pt idx="228">
                  <c:v>9.6438765021189518E-2</c:v>
                </c:pt>
                <c:pt idx="229">
                  <c:v>5.7539486409966204E-3</c:v>
                </c:pt>
                <c:pt idx="230">
                  <c:v>-9.051602687562171E-3</c:v>
                </c:pt>
                <c:pt idx="231">
                  <c:v>-8.6175087405438333E-2</c:v>
                </c:pt>
                <c:pt idx="232">
                  <c:v>-7.48922512172428E-2</c:v>
                </c:pt>
                <c:pt idx="233">
                  <c:v>-7.0843998247421908E-2</c:v>
                </c:pt>
                <c:pt idx="234">
                  <c:v>-9.503900109596472E-2</c:v>
                </c:pt>
                <c:pt idx="235">
                  <c:v>-5.4929026853129052E-2</c:v>
                </c:pt>
                <c:pt idx="236">
                  <c:v>-0.12762015037029703</c:v>
                </c:pt>
                <c:pt idx="237">
                  <c:v>3.6769116850586189E-2</c:v>
                </c:pt>
                <c:pt idx="238">
                  <c:v>4.4936923268378032E-2</c:v>
                </c:pt>
                <c:pt idx="239">
                  <c:v>-5.4911831860676587E-2</c:v>
                </c:pt>
                <c:pt idx="240">
                  <c:v>-2.4723495198779193E-2</c:v>
                </c:pt>
                <c:pt idx="241">
                  <c:v>-5.3081269875120164E-3</c:v>
                </c:pt>
                <c:pt idx="242">
                  <c:v>0.11659909274959432</c:v>
                </c:pt>
                <c:pt idx="243">
                  <c:v>0.14961381199883117</c:v>
                </c:pt>
                <c:pt idx="244">
                  <c:v>0.1461834567591731</c:v>
                </c:pt>
                <c:pt idx="245">
                  <c:v>0.214826301047714</c:v>
                </c:pt>
                <c:pt idx="246">
                  <c:v>0.2206460414489215</c:v>
                </c:pt>
                <c:pt idx="247">
                  <c:v>0.2652579164926081</c:v>
                </c:pt>
                <c:pt idx="248">
                  <c:v>0.35393135469355214</c:v>
                </c:pt>
                <c:pt idx="249">
                  <c:v>0.11127428208036669</c:v>
                </c:pt>
                <c:pt idx="250">
                  <c:v>0.10055912683586817</c:v>
                </c:pt>
                <c:pt idx="251">
                  <c:v>0.20953067676927623</c:v>
                </c:pt>
                <c:pt idx="252">
                  <c:v>0.2619794072710544</c:v>
                </c:pt>
                <c:pt idx="253">
                  <c:v>0.30574806910233554</c:v>
                </c:pt>
                <c:pt idx="254">
                  <c:v>0.4295742500023329</c:v>
                </c:pt>
                <c:pt idx="255">
                  <c:v>0.4265330817879735</c:v>
                </c:pt>
                <c:pt idx="256">
                  <c:v>0.25044611890756752</c:v>
                </c:pt>
                <c:pt idx="257">
                  <c:v>0.44241947397646969</c:v>
                </c:pt>
                <c:pt idx="258">
                  <c:v>0.28919958414267966</c:v>
                </c:pt>
                <c:pt idx="259">
                  <c:v>0.28272640708759245</c:v>
                </c:pt>
                <c:pt idx="260">
                  <c:v>0.29987161958831499</c:v>
                </c:pt>
                <c:pt idx="261">
                  <c:v>0.31980286886355963</c:v>
                </c:pt>
                <c:pt idx="262">
                  <c:v>0.33083008807298797</c:v>
                </c:pt>
                <c:pt idx="263">
                  <c:v>0.33771515615318137</c:v>
                </c:pt>
                <c:pt idx="264">
                  <c:v>0.34091186485826591</c:v>
                </c:pt>
                <c:pt idx="265">
                  <c:v>0.33204562634385926</c:v>
                </c:pt>
                <c:pt idx="266">
                  <c:v>0.32259688079944787</c:v>
                </c:pt>
                <c:pt idx="267">
                  <c:v>0.32981195698863586</c:v>
                </c:pt>
                <c:pt idx="268">
                  <c:v>0.31855120528985253</c:v>
                </c:pt>
                <c:pt idx="269">
                  <c:v>0.32148636740456976</c:v>
                </c:pt>
                <c:pt idx="270">
                  <c:v>0.32536236343626745</c:v>
                </c:pt>
                <c:pt idx="271">
                  <c:v>-0.24532143262048328</c:v>
                </c:pt>
                <c:pt idx="272">
                  <c:v>-0.18816062730981931</c:v>
                </c:pt>
                <c:pt idx="273">
                  <c:v>-0.24145308991096998</c:v>
                </c:pt>
                <c:pt idx="274">
                  <c:v>-0.3691717836298723</c:v>
                </c:pt>
                <c:pt idx="275">
                  <c:v>-0.28371775201610194</c:v>
                </c:pt>
                <c:pt idx="276">
                  <c:v>-0.2067242326700004</c:v>
                </c:pt>
                <c:pt idx="277">
                  <c:v>-0.33736317246612907</c:v>
                </c:pt>
                <c:pt idx="278">
                  <c:v>-0.33842055129081211</c:v>
                </c:pt>
                <c:pt idx="279">
                  <c:v>-0.53440296007428034</c:v>
                </c:pt>
                <c:pt idx="280">
                  <c:v>-0.36690522866164232</c:v>
                </c:pt>
                <c:pt idx="281">
                  <c:v>-0.32713235890367598</c:v>
                </c:pt>
                <c:pt idx="282">
                  <c:v>-0.24079057021076697</c:v>
                </c:pt>
                <c:pt idx="283">
                  <c:v>-0.34331210169827564</c:v>
                </c:pt>
                <c:pt idx="284">
                  <c:v>-0.69078206889289706</c:v>
                </c:pt>
                <c:pt idx="285">
                  <c:v>-0.6351763872852999</c:v>
                </c:pt>
                <c:pt idx="286">
                  <c:v>-0.40210096321537803</c:v>
                </c:pt>
                <c:pt idx="287">
                  <c:v>-0.42163863626991577</c:v>
                </c:pt>
                <c:pt idx="288">
                  <c:v>-0.43006618265029439</c:v>
                </c:pt>
                <c:pt idx="289">
                  <c:v>-0.4392307457862426</c:v>
                </c:pt>
                <c:pt idx="290">
                  <c:v>-0.42971352435743881</c:v>
                </c:pt>
                <c:pt idx="291">
                  <c:v>-0.43599435392701852</c:v>
                </c:pt>
                <c:pt idx="292">
                  <c:v>-0.44688055342935284</c:v>
                </c:pt>
                <c:pt idx="293">
                  <c:v>0.79251596946103631</c:v>
                </c:pt>
                <c:pt idx="294">
                  <c:v>0.76790093142977311</c:v>
                </c:pt>
                <c:pt idx="295">
                  <c:v>0.80402655526488453</c:v>
                </c:pt>
                <c:pt idx="296">
                  <c:v>1.4570020967607762</c:v>
                </c:pt>
                <c:pt idx="297">
                  <c:v>0.12179215564962073</c:v>
                </c:pt>
                <c:pt idx="298">
                  <c:v>0.17613523484157437</c:v>
                </c:pt>
                <c:pt idx="299">
                  <c:v>0.23675537659076129</c:v>
                </c:pt>
                <c:pt idx="300">
                  <c:v>0.30435398882846165</c:v>
                </c:pt>
                <c:pt idx="301">
                  <c:v>0.37776074014705174</c:v>
                </c:pt>
                <c:pt idx="302">
                  <c:v>0.25280183626722214</c:v>
                </c:pt>
                <c:pt idx="303">
                  <c:v>3.6042416791893443</c:v>
                </c:pt>
                <c:pt idx="304">
                  <c:v>1.9525947385517242</c:v>
                </c:pt>
                <c:pt idx="305">
                  <c:v>2.8917845693524518</c:v>
                </c:pt>
                <c:pt idx="306">
                  <c:v>1.1375222416178989</c:v>
                </c:pt>
                <c:pt idx="307">
                  <c:v>1.9015217781522191</c:v>
                </c:pt>
                <c:pt idx="308">
                  <c:v>1.5667211854057868</c:v>
                </c:pt>
                <c:pt idx="309">
                  <c:v>1.2293067401042226</c:v>
                </c:pt>
                <c:pt idx="310">
                  <c:v>1.2117917126691031</c:v>
                </c:pt>
                <c:pt idx="311">
                  <c:v>1.2956378324398325</c:v>
                </c:pt>
                <c:pt idx="312">
                  <c:v>1.3817534168704679</c:v>
                </c:pt>
                <c:pt idx="313">
                  <c:v>1.4698301891996761</c:v>
                </c:pt>
                <c:pt idx="314">
                  <c:v>1.5594822046128463</c:v>
                </c:pt>
                <c:pt idx="315">
                  <c:v>1.6503838557255994</c:v>
                </c:pt>
                <c:pt idx="316">
                  <c:v>1.7578901649147056</c:v>
                </c:pt>
                <c:pt idx="317">
                  <c:v>1.6158631253551179</c:v>
                </c:pt>
                <c:pt idx="318">
                  <c:v>1.589960693570764</c:v>
                </c:pt>
                <c:pt idx="319">
                  <c:v>1.4898203954337108</c:v>
                </c:pt>
                <c:pt idx="320">
                  <c:v>1.5169202534195425</c:v>
                </c:pt>
                <c:pt idx="321">
                  <c:v>1.4873355207477983</c:v>
                </c:pt>
                <c:pt idx="322">
                  <c:v>1.4297322770634004</c:v>
                </c:pt>
                <c:pt idx="323">
                  <c:v>0.91798884555045768</c:v>
                </c:pt>
                <c:pt idx="324">
                  <c:v>0.57253506290246903</c:v>
                </c:pt>
                <c:pt idx="325">
                  <c:v>0.20004337085824728</c:v>
                </c:pt>
                <c:pt idx="326">
                  <c:v>1.3275219968734102</c:v>
                </c:pt>
                <c:pt idx="327">
                  <c:v>3.5039643852189606E-2</c:v>
                </c:pt>
                <c:pt idx="328">
                  <c:v>-0.1988873453944621</c:v>
                </c:pt>
                <c:pt idx="329">
                  <c:v>-0.19592390746136215</c:v>
                </c:pt>
                <c:pt idx="330">
                  <c:v>-0.35336863432266163</c:v>
                </c:pt>
                <c:pt idx="331">
                  <c:v>0.41496458999129859</c:v>
                </c:pt>
                <c:pt idx="332">
                  <c:v>0.30221262476106525</c:v>
                </c:pt>
                <c:pt idx="333">
                  <c:v>6.7282857101125249E-4</c:v>
                </c:pt>
                <c:pt idx="334">
                  <c:v>0.45691283646098935</c:v>
                </c:pt>
                <c:pt idx="335">
                  <c:v>-0.13620397690661235</c:v>
                </c:pt>
                <c:pt idx="336">
                  <c:v>0.25719291813354156</c:v>
                </c:pt>
                <c:pt idx="337">
                  <c:v>0.20636246217839413</c:v>
                </c:pt>
                <c:pt idx="338">
                  <c:v>0.178195339045773</c:v>
                </c:pt>
                <c:pt idx="339">
                  <c:v>0.17651472121404416</c:v>
                </c:pt>
                <c:pt idx="340">
                  <c:v>8.7975700009477603E-2</c:v>
                </c:pt>
                <c:pt idx="341">
                  <c:v>9.2047704329268981E-2</c:v>
                </c:pt>
                <c:pt idx="342">
                  <c:v>0.11442732353878673</c:v>
                </c:pt>
                <c:pt idx="343">
                  <c:v>0.54248348482579778</c:v>
                </c:pt>
                <c:pt idx="344">
                  <c:v>0.20721219662714127</c:v>
                </c:pt>
                <c:pt idx="345">
                  <c:v>0.19123124329143687</c:v>
                </c:pt>
                <c:pt idx="346">
                  <c:v>0.29929773507782614</c:v>
                </c:pt>
                <c:pt idx="347">
                  <c:v>0.26290284925524493</c:v>
                </c:pt>
                <c:pt idx="348">
                  <c:v>0.19074151543231699</c:v>
                </c:pt>
                <c:pt idx="349">
                  <c:v>0.22092441693192194</c:v>
                </c:pt>
                <c:pt idx="350">
                  <c:v>0.21310128398134079</c:v>
                </c:pt>
                <c:pt idx="351">
                  <c:v>0.21361965488925974</c:v>
                </c:pt>
                <c:pt idx="352">
                  <c:v>0.21634460226183569</c:v>
                </c:pt>
                <c:pt idx="353">
                  <c:v>0.21940843926551198</c:v>
                </c:pt>
                <c:pt idx="354">
                  <c:v>0.22951864997751462</c:v>
                </c:pt>
                <c:pt idx="355">
                  <c:v>0.27986479182208218</c:v>
                </c:pt>
                <c:pt idx="356">
                  <c:v>3.9810862610755844E-2</c:v>
                </c:pt>
                <c:pt idx="357">
                  <c:v>3.2155723608612297E-2</c:v>
                </c:pt>
                <c:pt idx="358">
                  <c:v>5.6462471361506006E-2</c:v>
                </c:pt>
                <c:pt idx="359">
                  <c:v>0.1148235071733156</c:v>
                </c:pt>
                <c:pt idx="360">
                  <c:v>0.1649418023788104</c:v>
                </c:pt>
                <c:pt idx="361">
                  <c:v>0.21113959239315269</c:v>
                </c:pt>
                <c:pt idx="362">
                  <c:v>0.16766424287201762</c:v>
                </c:pt>
                <c:pt idx="363">
                  <c:v>0.19847311898992093</c:v>
                </c:pt>
                <c:pt idx="364">
                  <c:v>0.21805435835256126</c:v>
                </c:pt>
                <c:pt idx="365">
                  <c:v>0.16536426023863782</c:v>
                </c:pt>
                <c:pt idx="366">
                  <c:v>0.17407660289456856</c:v>
                </c:pt>
                <c:pt idx="367">
                  <c:v>0.15920940841371267</c:v>
                </c:pt>
                <c:pt idx="368">
                  <c:v>0.35446231246672288</c:v>
                </c:pt>
                <c:pt idx="369">
                  <c:v>0.2102179748297564</c:v>
                </c:pt>
                <c:pt idx="370">
                  <c:v>0.46963228145956026</c:v>
                </c:pt>
                <c:pt idx="371">
                  <c:v>0.33387623689453028</c:v>
                </c:pt>
                <c:pt idx="372">
                  <c:v>0.34102673254066751</c:v>
                </c:pt>
                <c:pt idx="373">
                  <c:v>0.27253029782942273</c:v>
                </c:pt>
                <c:pt idx="374">
                  <c:v>0.22097146880261001</c:v>
                </c:pt>
                <c:pt idx="375">
                  <c:v>0.53772846644665051</c:v>
                </c:pt>
                <c:pt idx="376">
                  <c:v>9.5561502831234352E-2</c:v>
                </c:pt>
                <c:pt idx="377">
                  <c:v>-1.103237072931787E-2</c:v>
                </c:pt>
                <c:pt idx="378">
                  <c:v>-9.5928894779719776E-2</c:v>
                </c:pt>
                <c:pt idx="379">
                  <c:v>3.4869465122819833E-2</c:v>
                </c:pt>
                <c:pt idx="380">
                  <c:v>-0.12390282301413354</c:v>
                </c:pt>
                <c:pt idx="381">
                  <c:v>-0.13118048595760856</c:v>
                </c:pt>
                <c:pt idx="382">
                  <c:v>-4.3891168103999754E-2</c:v>
                </c:pt>
                <c:pt idx="383">
                  <c:v>-8.4409813168193126E-2</c:v>
                </c:pt>
                <c:pt idx="384">
                  <c:v>-3.8013645063220559E-2</c:v>
                </c:pt>
                <c:pt idx="385">
                  <c:v>-3.0072882985634423E-2</c:v>
                </c:pt>
                <c:pt idx="386">
                  <c:v>4.8399494621192231E-2</c:v>
                </c:pt>
                <c:pt idx="387">
                  <c:v>2.4147846823031047E-2</c:v>
                </c:pt>
                <c:pt idx="388">
                  <c:v>-4.5287266553676216E-2</c:v>
                </c:pt>
                <c:pt idx="389">
                  <c:v>-3.0908751315062329E-3</c:v>
                </c:pt>
                <c:pt idx="390">
                  <c:v>-0.15684031120776068</c:v>
                </c:pt>
                <c:pt idx="391">
                  <c:v>-9.5435021066494291E-2</c:v>
                </c:pt>
                <c:pt idx="392">
                  <c:v>5.8590441180519558E-2</c:v>
                </c:pt>
                <c:pt idx="393">
                  <c:v>4.6969729748916757E-2</c:v>
                </c:pt>
                <c:pt idx="394">
                  <c:v>6.73709747645405E-2</c:v>
                </c:pt>
                <c:pt idx="395">
                  <c:v>-8.5247869806871733E-3</c:v>
                </c:pt>
                <c:pt idx="396">
                  <c:v>-0.47417964566538756</c:v>
                </c:pt>
                <c:pt idx="397">
                  <c:v>-5.8627891408850427E-2</c:v>
                </c:pt>
                <c:pt idx="398">
                  <c:v>-6.9307487307412166E-2</c:v>
                </c:pt>
                <c:pt idx="399">
                  <c:v>-6.930748730741218E-2</c:v>
                </c:pt>
                <c:pt idx="400">
                  <c:v>-7.5929148525002765E-2</c:v>
                </c:pt>
                <c:pt idx="401">
                  <c:v>0.80034698892590783</c:v>
                </c:pt>
                <c:pt idx="402">
                  <c:v>0.76752448369310211</c:v>
                </c:pt>
                <c:pt idx="403">
                  <c:v>0.88819033033224215</c:v>
                </c:pt>
                <c:pt idx="404">
                  <c:v>0.42778480051046069</c:v>
                </c:pt>
                <c:pt idx="405">
                  <c:v>0.21279701562669601</c:v>
                </c:pt>
                <c:pt idx="406">
                  <c:v>0.87857231670283642</c:v>
                </c:pt>
                <c:pt idx="407">
                  <c:v>0.44076333206225493</c:v>
                </c:pt>
                <c:pt idx="408">
                  <c:v>0.36060795593757011</c:v>
                </c:pt>
                <c:pt idx="409">
                  <c:v>0.26988508681842999</c:v>
                </c:pt>
                <c:pt idx="410">
                  <c:v>0.14043172810222751</c:v>
                </c:pt>
                <c:pt idx="411">
                  <c:v>0.1738891034730993</c:v>
                </c:pt>
                <c:pt idx="412">
                  <c:v>0.27677769042109535</c:v>
                </c:pt>
                <c:pt idx="413">
                  <c:v>0.28028035200423657</c:v>
                </c:pt>
                <c:pt idx="414">
                  <c:v>0.24886565436549274</c:v>
                </c:pt>
                <c:pt idx="415">
                  <c:v>0.34894102191537346</c:v>
                </c:pt>
                <c:pt idx="416">
                  <c:v>0.27498344825854715</c:v>
                </c:pt>
                <c:pt idx="417">
                  <c:v>0.26768145103073321</c:v>
                </c:pt>
                <c:pt idx="418">
                  <c:v>0.31975993225790222</c:v>
                </c:pt>
                <c:pt idx="419">
                  <c:v>0.27740003370846805</c:v>
                </c:pt>
                <c:pt idx="420">
                  <c:v>0.29046724655617001</c:v>
                </c:pt>
                <c:pt idx="421">
                  <c:v>0.33364230059162803</c:v>
                </c:pt>
                <c:pt idx="422">
                  <c:v>0.33649833505276094</c:v>
                </c:pt>
                <c:pt idx="423">
                  <c:v>0.28595565529649075</c:v>
                </c:pt>
                <c:pt idx="424">
                  <c:v>0.36287408432500096</c:v>
                </c:pt>
                <c:pt idx="425">
                  <c:v>0.36680217714520164</c:v>
                </c:pt>
                <c:pt idx="426">
                  <c:v>0.39525248675480512</c:v>
                </c:pt>
                <c:pt idx="427">
                  <c:v>0.38328853699309057</c:v>
                </c:pt>
                <c:pt idx="428">
                  <c:v>0.38943834736359273</c:v>
                </c:pt>
                <c:pt idx="429">
                  <c:v>0.34425245876962807</c:v>
                </c:pt>
                <c:pt idx="430">
                  <c:v>0.26586942974298478</c:v>
                </c:pt>
                <c:pt idx="431">
                  <c:v>0.30996600232559252</c:v>
                </c:pt>
                <c:pt idx="432">
                  <c:v>0.32656088291718166</c:v>
                </c:pt>
                <c:pt idx="433">
                  <c:v>0.35131367164505994</c:v>
                </c:pt>
                <c:pt idx="434">
                  <c:v>0.33381220414968193</c:v>
                </c:pt>
                <c:pt idx="435">
                  <c:v>0.30568789777488248</c:v>
                </c:pt>
                <c:pt idx="436">
                  <c:v>0.33969355329439183</c:v>
                </c:pt>
                <c:pt idx="437">
                  <c:v>0.45763322971003845</c:v>
                </c:pt>
                <c:pt idx="438">
                  <c:v>0.41985635821688444</c:v>
                </c:pt>
                <c:pt idx="439">
                  <c:v>0.38048552289223692</c:v>
                </c:pt>
                <c:pt idx="440">
                  <c:v>0.40370392186442844</c:v>
                </c:pt>
                <c:pt idx="441">
                  <c:v>0.26087691465524199</c:v>
                </c:pt>
                <c:pt idx="442">
                  <c:v>0.27855377732240016</c:v>
                </c:pt>
                <c:pt idx="443">
                  <c:v>0.21760877370056012</c:v>
                </c:pt>
                <c:pt idx="444">
                  <c:v>0.2386282013717074</c:v>
                </c:pt>
                <c:pt idx="445">
                  <c:v>0.2562287350479075</c:v>
                </c:pt>
                <c:pt idx="446">
                  <c:v>0.26441069898830172</c:v>
                </c:pt>
                <c:pt idx="447">
                  <c:v>0.24046630018580867</c:v>
                </c:pt>
                <c:pt idx="448">
                  <c:v>2.4810709669223985E-2</c:v>
                </c:pt>
                <c:pt idx="449">
                  <c:v>6.4747828375293151E-2</c:v>
                </c:pt>
                <c:pt idx="450">
                  <c:v>0.28387668188069032</c:v>
                </c:pt>
                <c:pt idx="451">
                  <c:v>0.33958166043287219</c:v>
                </c:pt>
                <c:pt idx="452">
                  <c:v>9.5012106496291229E-2</c:v>
                </c:pt>
                <c:pt idx="453">
                  <c:v>0.33374101665013062</c:v>
                </c:pt>
                <c:pt idx="454">
                  <c:v>0.46595426899825831</c:v>
                </c:pt>
                <c:pt idx="455">
                  <c:v>0.23688300067247775</c:v>
                </c:pt>
                <c:pt idx="456">
                  <c:v>0.35498045624892655</c:v>
                </c:pt>
                <c:pt idx="457">
                  <c:v>0.31284979946508956</c:v>
                </c:pt>
                <c:pt idx="458">
                  <c:v>0.10108762223080882</c:v>
                </c:pt>
                <c:pt idx="459">
                  <c:v>7.2333267059646031E-2</c:v>
                </c:pt>
                <c:pt idx="460">
                  <c:v>0.17175422445089494</c:v>
                </c:pt>
                <c:pt idx="461">
                  <c:v>0.28152077159561228</c:v>
                </c:pt>
                <c:pt idx="462">
                  <c:v>0.80658299681667234</c:v>
                </c:pt>
                <c:pt idx="463">
                  <c:v>1.113386096741448</c:v>
                </c:pt>
                <c:pt idx="464">
                  <c:v>0.67606557392152089</c:v>
                </c:pt>
                <c:pt idx="465">
                  <c:v>0.63079187998849351</c:v>
                </c:pt>
                <c:pt idx="466">
                  <c:v>0.4521352688519113</c:v>
                </c:pt>
                <c:pt idx="467">
                  <c:v>0.46185075011220977</c:v>
                </c:pt>
                <c:pt idx="468">
                  <c:v>-0.67681555649007186</c:v>
                </c:pt>
                <c:pt idx="469">
                  <c:v>-0.74889100624104554</c:v>
                </c:pt>
                <c:pt idx="470">
                  <c:v>-0.15671968020565741</c:v>
                </c:pt>
                <c:pt idx="471">
                  <c:v>-0.27299807507552487</c:v>
                </c:pt>
                <c:pt idx="472">
                  <c:v>-0.53281374310355645</c:v>
                </c:pt>
                <c:pt idx="473">
                  <c:v>-0.70720236342992548</c:v>
                </c:pt>
                <c:pt idx="474">
                  <c:v>-0.42305365428960157</c:v>
                </c:pt>
                <c:pt idx="475">
                  <c:v>-1.6862929721308498E-2</c:v>
                </c:pt>
                <c:pt idx="476">
                  <c:v>-3.7421117242660021E-2</c:v>
                </c:pt>
                <c:pt idx="477">
                  <c:v>7.1780096438863513E-3</c:v>
                </c:pt>
                <c:pt idx="478">
                  <c:v>-2.4685248752471141E-2</c:v>
                </c:pt>
                <c:pt idx="479">
                  <c:v>-6.74693070493739E-2</c:v>
                </c:pt>
                <c:pt idx="480">
                  <c:v>2.9820509422469714E-2</c:v>
                </c:pt>
                <c:pt idx="481">
                  <c:v>3.3288881419492539E-3</c:v>
                </c:pt>
                <c:pt idx="482">
                  <c:v>-6.5237605468314086E-2</c:v>
                </c:pt>
                <c:pt idx="483">
                  <c:v>-8.3136292729142192E-2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A-48FE-92B6-089D10BF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Data!$BQ$1</c:f>
              <c:strCache>
                <c:ptCount val="1"/>
                <c:pt idx="0">
                  <c:v>Nedbank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0377417067263"/>
          <c:y val="6.8812054029653527E-2"/>
          <c:w val="0.85489622582932734"/>
          <c:h val="0.85292168463557549"/>
        </c:manualLayout>
      </c:layout>
      <c:lineChart>
        <c:grouping val="standard"/>
        <c:varyColors val="0"/>
        <c:ser>
          <c:idx val="0"/>
          <c:order val="0"/>
          <c:tx>
            <c:strRef>
              <c:f>Data!$BR$1</c:f>
              <c:strCache>
                <c:ptCount val="1"/>
                <c:pt idx="0">
                  <c:v>Standard Bank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Data!$BR$2:$BR$485</c:f>
              <c:numCache>
                <c:formatCode>0.0%</c:formatCode>
                <c:ptCount val="484"/>
                <c:pt idx="0">
                  <c:v>-0.20106410950112899</c:v>
                </c:pt>
                <c:pt idx="1">
                  <c:v>-4.2155881515541671E-2</c:v>
                </c:pt>
                <c:pt idx="2">
                  <c:v>-8.5877528672606854E-2</c:v>
                </c:pt>
                <c:pt idx="3">
                  <c:v>-0.24016039535438793</c:v>
                </c:pt>
                <c:pt idx="4">
                  <c:v>-0.34985841051962285</c:v>
                </c:pt>
                <c:pt idx="5">
                  <c:v>-0.32716476161251001</c:v>
                </c:pt>
                <c:pt idx="6">
                  <c:v>-0.38397938319786928</c:v>
                </c:pt>
                <c:pt idx="7">
                  <c:v>-0.3740103839856414</c:v>
                </c:pt>
                <c:pt idx="8">
                  <c:v>-0.44591092339241079</c:v>
                </c:pt>
                <c:pt idx="9">
                  <c:v>-0.41453679927236436</c:v>
                </c:pt>
                <c:pt idx="10">
                  <c:v>-6.8191052302602959E-2</c:v>
                </c:pt>
                <c:pt idx="11">
                  <c:v>-0.2730443115600702</c:v>
                </c:pt>
                <c:pt idx="12">
                  <c:v>-0.11521973694752205</c:v>
                </c:pt>
                <c:pt idx="13">
                  <c:v>7.3427153499681139E-2</c:v>
                </c:pt>
                <c:pt idx="14">
                  <c:v>0.29601035509302903</c:v>
                </c:pt>
                <c:pt idx="15">
                  <c:v>0.25051594078877826</c:v>
                </c:pt>
                <c:pt idx="16">
                  <c:v>0.1805666446017806</c:v>
                </c:pt>
                <c:pt idx="17">
                  <c:v>8.2572542730578749E-2</c:v>
                </c:pt>
                <c:pt idx="18">
                  <c:v>1.973101223808418E-2</c:v>
                </c:pt>
                <c:pt idx="19">
                  <c:v>0.23259850827420139</c:v>
                </c:pt>
                <c:pt idx="20">
                  <c:v>0.16696556104556159</c:v>
                </c:pt>
                <c:pt idx="21">
                  <c:v>9.8708109132655722E-2</c:v>
                </c:pt>
                <c:pt idx="22">
                  <c:v>0.13924652861744982</c:v>
                </c:pt>
                <c:pt idx="23">
                  <c:v>0.2244161117721061</c:v>
                </c:pt>
                <c:pt idx="24">
                  <c:v>0.17684291558441728</c:v>
                </c:pt>
                <c:pt idx="25">
                  <c:v>0.16795723777599275</c:v>
                </c:pt>
                <c:pt idx="26">
                  <c:v>0.25578772789019921</c:v>
                </c:pt>
                <c:pt idx="27">
                  <c:v>0.20147591685503946</c:v>
                </c:pt>
                <c:pt idx="28">
                  <c:v>0.15085805273625555</c:v>
                </c:pt>
                <c:pt idx="29">
                  <c:v>0.15309120083774819</c:v>
                </c:pt>
                <c:pt idx="30">
                  <c:v>0.1293149206930411</c:v>
                </c:pt>
                <c:pt idx="31">
                  <c:v>0.16245523253720096</c:v>
                </c:pt>
                <c:pt idx="32">
                  <c:v>6.2259596583649532E-2</c:v>
                </c:pt>
                <c:pt idx="33">
                  <c:v>6.7463386327542438E-2</c:v>
                </c:pt>
                <c:pt idx="34">
                  <c:v>0.11673238729586259</c:v>
                </c:pt>
                <c:pt idx="35">
                  <c:v>0.22280491165104302</c:v>
                </c:pt>
                <c:pt idx="36">
                  <c:v>0.2278995197702951</c:v>
                </c:pt>
                <c:pt idx="37">
                  <c:v>0.24980666821020472</c:v>
                </c:pt>
                <c:pt idx="38">
                  <c:v>0.20384074626940024</c:v>
                </c:pt>
                <c:pt idx="39">
                  <c:v>0.17418414055255521</c:v>
                </c:pt>
                <c:pt idx="40">
                  <c:v>8.612215522692257E-2</c:v>
                </c:pt>
                <c:pt idx="41">
                  <c:v>6.0709973090539597E-2</c:v>
                </c:pt>
                <c:pt idx="42">
                  <c:v>0.15003673321934069</c:v>
                </c:pt>
                <c:pt idx="43">
                  <c:v>0.15290419714473488</c:v>
                </c:pt>
                <c:pt idx="44">
                  <c:v>6.9024862067812345E-2</c:v>
                </c:pt>
                <c:pt idx="45">
                  <c:v>0.140871473349476</c:v>
                </c:pt>
                <c:pt idx="46">
                  <c:v>3.1458997077479435E-2</c:v>
                </c:pt>
                <c:pt idx="47">
                  <c:v>1.0092487029003054E-2</c:v>
                </c:pt>
                <c:pt idx="48">
                  <c:v>1.2439364574338137E-2</c:v>
                </c:pt>
                <c:pt idx="49">
                  <c:v>-1.4130744140898353E-2</c:v>
                </c:pt>
                <c:pt idx="50">
                  <c:v>-9.4575498941955619E-2</c:v>
                </c:pt>
                <c:pt idx="51">
                  <c:v>-7.4467002590042158E-2</c:v>
                </c:pt>
                <c:pt idx="52">
                  <c:v>-0.20106738406796687</c:v>
                </c:pt>
                <c:pt idx="53">
                  <c:v>-0.15888596324104465</c:v>
                </c:pt>
                <c:pt idx="54">
                  <c:v>-0.25613272998376413</c:v>
                </c:pt>
                <c:pt idx="55">
                  <c:v>-0.28306952388910855</c:v>
                </c:pt>
                <c:pt idx="56">
                  <c:v>-0.26813937850915404</c:v>
                </c:pt>
                <c:pt idx="57">
                  <c:v>-0.34831147796689144</c:v>
                </c:pt>
                <c:pt idx="58">
                  <c:v>-0.323728727777363</c:v>
                </c:pt>
                <c:pt idx="59">
                  <c:v>-0.35431709792815702</c:v>
                </c:pt>
                <c:pt idx="60">
                  <c:v>-0.32733920005750827</c:v>
                </c:pt>
                <c:pt idx="61">
                  <c:v>2.6264884650731381E-2</c:v>
                </c:pt>
                <c:pt idx="62">
                  <c:v>-0.1665981644850443</c:v>
                </c:pt>
                <c:pt idx="63">
                  <c:v>0.11344215139980149</c:v>
                </c:pt>
                <c:pt idx="64">
                  <c:v>-5.4299537187055637E-2</c:v>
                </c:pt>
                <c:pt idx="65">
                  <c:v>-0.16182157587105675</c:v>
                </c:pt>
                <c:pt idx="66">
                  <c:v>-0.11990147841638675</c:v>
                </c:pt>
                <c:pt idx="67">
                  <c:v>-0.16545681504739551</c:v>
                </c:pt>
                <c:pt idx="68">
                  <c:v>-6.4635460407212075E-2</c:v>
                </c:pt>
                <c:pt idx="69">
                  <c:v>-7.5984611501205279E-2</c:v>
                </c:pt>
                <c:pt idx="70">
                  <c:v>-0.17787713706202199</c:v>
                </c:pt>
                <c:pt idx="71">
                  <c:v>-0.18378016981204007</c:v>
                </c:pt>
                <c:pt idx="72">
                  <c:v>-0.24044032879938745</c:v>
                </c:pt>
                <c:pt idx="73">
                  <c:v>-0.26401616575569314</c:v>
                </c:pt>
                <c:pt idx="74">
                  <c:v>-0.34457882545578894</c:v>
                </c:pt>
                <c:pt idx="75">
                  <c:v>-0.40717036937977186</c:v>
                </c:pt>
                <c:pt idx="76">
                  <c:v>-0.72605648466856565</c:v>
                </c:pt>
                <c:pt idx="77">
                  <c:v>-0.5805651018484379</c:v>
                </c:pt>
                <c:pt idx="78">
                  <c:v>-0.6415997183958797</c:v>
                </c:pt>
                <c:pt idx="79">
                  <c:v>-0.47207164060886125</c:v>
                </c:pt>
                <c:pt idx="80">
                  <c:v>-0.51547858805297508</c:v>
                </c:pt>
                <c:pt idx="81">
                  <c:v>-0.65363388156488267</c:v>
                </c:pt>
                <c:pt idx="82">
                  <c:v>-0.76743591849671877</c:v>
                </c:pt>
                <c:pt idx="83">
                  <c:v>-0.66092553511852759</c:v>
                </c:pt>
                <c:pt idx="84">
                  <c:v>-0.28195951924555235</c:v>
                </c:pt>
                <c:pt idx="85">
                  <c:v>-1.4906355144114303</c:v>
                </c:pt>
                <c:pt idx="86">
                  <c:v>-1.4463301075203727</c:v>
                </c:pt>
                <c:pt idx="87">
                  <c:v>-1.0556271000654609</c:v>
                </c:pt>
                <c:pt idx="88">
                  <c:v>-0.64029850530860344</c:v>
                </c:pt>
                <c:pt idx="89">
                  <c:v>-1.0790192837867671</c:v>
                </c:pt>
                <c:pt idx="90">
                  <c:v>-0.95327552126984938</c:v>
                </c:pt>
                <c:pt idx="91">
                  <c:v>-0.17707644914212356</c:v>
                </c:pt>
                <c:pt idx="92">
                  <c:v>-3.3667169494196431E-2</c:v>
                </c:pt>
                <c:pt idx="93">
                  <c:v>0.25439826591003806</c:v>
                </c:pt>
                <c:pt idx="94">
                  <c:v>0.22517042924443906</c:v>
                </c:pt>
                <c:pt idx="95">
                  <c:v>0.21361835809938354</c:v>
                </c:pt>
                <c:pt idx="96">
                  <c:v>0.26011888179626186</c:v>
                </c:pt>
                <c:pt idx="97">
                  <c:v>0.1237603860689671</c:v>
                </c:pt>
                <c:pt idx="98">
                  <c:v>0.17389985860414883</c:v>
                </c:pt>
                <c:pt idx="99">
                  <c:v>0.20849436328720641</c:v>
                </c:pt>
                <c:pt idx="100">
                  <c:v>0.20084371285006777</c:v>
                </c:pt>
                <c:pt idx="101">
                  <c:v>0.19678926011767259</c:v>
                </c:pt>
                <c:pt idx="102">
                  <c:v>0.1939844104540541</c:v>
                </c:pt>
                <c:pt idx="103">
                  <c:v>0.18296199856368611</c:v>
                </c:pt>
                <c:pt idx="104">
                  <c:v>0.19282893397947265</c:v>
                </c:pt>
                <c:pt idx="105">
                  <c:v>0.19598377987535995</c:v>
                </c:pt>
                <c:pt idx="106">
                  <c:v>0.19389868264005219</c:v>
                </c:pt>
                <c:pt idx="107">
                  <c:v>0.19274117760504961</c:v>
                </c:pt>
                <c:pt idx="108">
                  <c:v>0.19206649718627911</c:v>
                </c:pt>
                <c:pt idx="109">
                  <c:v>0.19174684497498329</c:v>
                </c:pt>
                <c:pt idx="110">
                  <c:v>0.32707401677603187</c:v>
                </c:pt>
                <c:pt idx="111">
                  <c:v>0.22879137974936042</c:v>
                </c:pt>
                <c:pt idx="112">
                  <c:v>0.19408478163046408</c:v>
                </c:pt>
                <c:pt idx="113">
                  <c:v>-0.12277328191839239</c:v>
                </c:pt>
                <c:pt idx="114">
                  <c:v>-0.23520181463601328</c:v>
                </c:pt>
                <c:pt idx="115">
                  <c:v>-0.10313339696433865</c:v>
                </c:pt>
                <c:pt idx="116">
                  <c:v>-0.14738448175206054</c:v>
                </c:pt>
                <c:pt idx="117">
                  <c:v>-0.17871504253184681</c:v>
                </c:pt>
                <c:pt idx="118">
                  <c:v>-0.10323020526483574</c:v>
                </c:pt>
                <c:pt idx="119">
                  <c:v>-0.14707965139400661</c:v>
                </c:pt>
                <c:pt idx="120">
                  <c:v>-5.1479822205725848E-2</c:v>
                </c:pt>
                <c:pt idx="121">
                  <c:v>-0.11027570498122892</c:v>
                </c:pt>
                <c:pt idx="122">
                  <c:v>-0.14175259237507334</c:v>
                </c:pt>
                <c:pt idx="123">
                  <c:v>-0.28377287976216298</c:v>
                </c:pt>
                <c:pt idx="124">
                  <c:v>-0.22078449308102585</c:v>
                </c:pt>
                <c:pt idx="125">
                  <c:v>-0.26605771720709648</c:v>
                </c:pt>
                <c:pt idx="126">
                  <c:v>-9.5647195824597048E-2</c:v>
                </c:pt>
                <c:pt idx="127">
                  <c:v>-0.16711005791955863</c:v>
                </c:pt>
                <c:pt idx="128">
                  <c:v>-0.31591878791913636</c:v>
                </c:pt>
                <c:pt idx="129">
                  <c:v>-0.21300624629837867</c:v>
                </c:pt>
                <c:pt idx="130">
                  <c:v>-0.22318533971599369</c:v>
                </c:pt>
                <c:pt idx="131">
                  <c:v>-0.63259820290109392</c:v>
                </c:pt>
                <c:pt idx="132">
                  <c:v>-0.6220483391302416</c:v>
                </c:pt>
                <c:pt idx="133">
                  <c:v>-0.32421630995842854</c:v>
                </c:pt>
                <c:pt idx="134">
                  <c:v>-0.35686904054897589</c:v>
                </c:pt>
                <c:pt idx="135">
                  <c:v>-0.38397746663889265</c:v>
                </c:pt>
                <c:pt idx="136">
                  <c:v>-0.39370013502742923</c:v>
                </c:pt>
                <c:pt idx="137">
                  <c:v>0.8992520253451658</c:v>
                </c:pt>
                <c:pt idx="138">
                  <c:v>-0.25916535269427088</c:v>
                </c:pt>
                <c:pt idx="139">
                  <c:v>-0.20581780266472474</c:v>
                </c:pt>
                <c:pt idx="140">
                  <c:v>-0.14635629745536516</c:v>
                </c:pt>
                <c:pt idx="141">
                  <c:v>-0.1209477242406418</c:v>
                </c:pt>
                <c:pt idx="142">
                  <c:v>-8.7244679053736937E-2</c:v>
                </c:pt>
                <c:pt idx="143">
                  <c:v>-4.4854280827286146E-2</c:v>
                </c:pt>
                <c:pt idx="144">
                  <c:v>4.9808412013057348E-3</c:v>
                </c:pt>
                <c:pt idx="145">
                  <c:v>-0.12277218510495999</c:v>
                </c:pt>
                <c:pt idx="146">
                  <c:v>-1.326024123281683</c:v>
                </c:pt>
                <c:pt idx="147">
                  <c:v>-0.58503420067401546</c:v>
                </c:pt>
                <c:pt idx="148">
                  <c:v>-0.33730718713461433</c:v>
                </c:pt>
                <c:pt idx="149">
                  <c:v>-0.29859640432118861</c:v>
                </c:pt>
                <c:pt idx="150">
                  <c:v>-0.38708679144892028</c:v>
                </c:pt>
                <c:pt idx="151">
                  <c:v>-1.3264337274446134</c:v>
                </c:pt>
                <c:pt idx="152">
                  <c:v>-1.4163804150413162</c:v>
                </c:pt>
                <c:pt idx="153">
                  <c:v>-0.81098040704947871</c:v>
                </c:pt>
                <c:pt idx="154">
                  <c:v>-0.737402733302021</c:v>
                </c:pt>
                <c:pt idx="155">
                  <c:v>-0.75916966653459317</c:v>
                </c:pt>
                <c:pt idx="156">
                  <c:v>-0.81943573502030442</c:v>
                </c:pt>
                <c:pt idx="157">
                  <c:v>1.6429322327929576</c:v>
                </c:pt>
                <c:pt idx="158">
                  <c:v>2.1845367654803152</c:v>
                </c:pt>
                <c:pt idx="159">
                  <c:v>3.4511061888524606</c:v>
                </c:pt>
                <c:pt idx="160">
                  <c:v>0.59308380645990511</c:v>
                </c:pt>
                <c:pt idx="161">
                  <c:v>0.79366440838981711</c:v>
                </c:pt>
                <c:pt idx="162">
                  <c:v>2.2142669072870333</c:v>
                </c:pt>
                <c:pt idx="163">
                  <c:v>1.4371649391774548</c:v>
                </c:pt>
                <c:pt idx="164">
                  <c:v>1.7595364640628492</c:v>
                </c:pt>
                <c:pt idx="165">
                  <c:v>1.7761942113871194</c:v>
                </c:pt>
                <c:pt idx="166">
                  <c:v>-0.54351517478418254</c:v>
                </c:pt>
                <c:pt idx="167">
                  <c:v>1.1471993659971422</c:v>
                </c:pt>
                <c:pt idx="168">
                  <c:v>1.2263587316453191</c:v>
                </c:pt>
                <c:pt idx="169">
                  <c:v>1.2881722063961052</c:v>
                </c:pt>
                <c:pt idx="170">
                  <c:v>1.1558729634116869</c:v>
                </c:pt>
                <c:pt idx="171">
                  <c:v>1.1156883954451484</c:v>
                </c:pt>
                <c:pt idx="172">
                  <c:v>1.0237100999283339</c:v>
                </c:pt>
                <c:pt idx="173">
                  <c:v>8.8571824796338475E-2</c:v>
                </c:pt>
                <c:pt idx="174">
                  <c:v>0.39619915951544016</c:v>
                </c:pt>
                <c:pt idx="175">
                  <c:v>0.47241205533774427</c:v>
                </c:pt>
                <c:pt idx="176">
                  <c:v>0.37393909209678799</c:v>
                </c:pt>
                <c:pt idx="177">
                  <c:v>0.39358115551658612</c:v>
                </c:pt>
                <c:pt idx="178">
                  <c:v>0.74090935287060067</c:v>
                </c:pt>
                <c:pt idx="179">
                  <c:v>-1.2315316958839915</c:v>
                </c:pt>
                <c:pt idx="180">
                  <c:v>-1.197401340748812</c:v>
                </c:pt>
                <c:pt idx="181">
                  <c:v>-7.4131744708063286E-3</c:v>
                </c:pt>
                <c:pt idx="182">
                  <c:v>-6.5072079325984397E-2</c:v>
                </c:pt>
                <c:pt idx="183">
                  <c:v>-0.14185552713508848</c:v>
                </c:pt>
                <c:pt idx="184">
                  <c:v>-0.2155404727396423</c:v>
                </c:pt>
                <c:pt idx="185">
                  <c:v>-1.2198644461338708</c:v>
                </c:pt>
                <c:pt idx="186">
                  <c:v>-1.3628047805170553</c:v>
                </c:pt>
                <c:pt idx="187">
                  <c:v>-1.0316054589387249</c:v>
                </c:pt>
                <c:pt idx="188">
                  <c:v>-0.57773656275159613</c:v>
                </c:pt>
                <c:pt idx="189">
                  <c:v>-0.97914877016670765</c:v>
                </c:pt>
                <c:pt idx="190">
                  <c:v>-2.0884610918909652</c:v>
                </c:pt>
                <c:pt idx="191">
                  <c:v>-1.8916414651425817</c:v>
                </c:pt>
                <c:pt idx="192">
                  <c:v>-1.900027300920494</c:v>
                </c:pt>
                <c:pt idx="193">
                  <c:v>-1.4044893471897322</c:v>
                </c:pt>
                <c:pt idx="194">
                  <c:v>-1.4104442852858288</c:v>
                </c:pt>
                <c:pt idx="195">
                  <c:v>-1.4645641176211295</c:v>
                </c:pt>
                <c:pt idx="196">
                  <c:v>-1.5912537683167771</c:v>
                </c:pt>
                <c:pt idx="197">
                  <c:v>-1.6786973394810725</c:v>
                </c:pt>
                <c:pt idx="198">
                  <c:v>1.3739341106608463</c:v>
                </c:pt>
                <c:pt idx="199">
                  <c:v>1.6438957363268372</c:v>
                </c:pt>
                <c:pt idx="200">
                  <c:v>1.3019323610130504</c:v>
                </c:pt>
                <c:pt idx="201">
                  <c:v>1.1293641889114945</c:v>
                </c:pt>
                <c:pt idx="202">
                  <c:v>1.0884801012292511</c:v>
                </c:pt>
                <c:pt idx="203">
                  <c:v>0.91372496232998113</c:v>
                </c:pt>
                <c:pt idx="204">
                  <c:v>0.71794149200309609</c:v>
                </c:pt>
                <c:pt idx="205">
                  <c:v>0.68996149946021379</c:v>
                </c:pt>
                <c:pt idx="206">
                  <c:v>0.61234590295908364</c:v>
                </c:pt>
                <c:pt idx="207">
                  <c:v>0.48312697173916497</c:v>
                </c:pt>
                <c:pt idx="208">
                  <c:v>0.49744079747153291</c:v>
                </c:pt>
                <c:pt idx="209">
                  <c:v>0.50466761097681778</c:v>
                </c:pt>
                <c:pt idx="210">
                  <c:v>0.53554900973577957</c:v>
                </c:pt>
                <c:pt idx="211">
                  <c:v>0.5554995756868053</c:v>
                </c:pt>
                <c:pt idx="212">
                  <c:v>0.51484397687106764</c:v>
                </c:pt>
                <c:pt idx="213">
                  <c:v>0.73788963501258997</c:v>
                </c:pt>
                <c:pt idx="214">
                  <c:v>0.82660102045520767</c:v>
                </c:pt>
                <c:pt idx="215">
                  <c:v>0.75750851063689328</c:v>
                </c:pt>
                <c:pt idx="216">
                  <c:v>0.61496221529008455</c:v>
                </c:pt>
                <c:pt idx="217">
                  <c:v>0.39630555750712398</c:v>
                </c:pt>
                <c:pt idx="218">
                  <c:v>0.82030685652327973</c:v>
                </c:pt>
                <c:pt idx="219">
                  <c:v>0.78487486099723858</c:v>
                </c:pt>
                <c:pt idx="220">
                  <c:v>0.79245557545067924</c:v>
                </c:pt>
                <c:pt idx="221">
                  <c:v>1.3068518853899969</c:v>
                </c:pt>
                <c:pt idx="222">
                  <c:v>1.1087435216642731</c:v>
                </c:pt>
                <c:pt idx="223">
                  <c:v>0.98338146762524203</c:v>
                </c:pt>
                <c:pt idx="224">
                  <c:v>1.0459219576279153</c:v>
                </c:pt>
                <c:pt idx="225">
                  <c:v>0.75001307235368242</c:v>
                </c:pt>
                <c:pt idx="226">
                  <c:v>0.65802877199859333</c:v>
                </c:pt>
                <c:pt idx="227">
                  <c:v>0.61375898022288677</c:v>
                </c:pt>
                <c:pt idx="228">
                  <c:v>0.75011898366350782</c:v>
                </c:pt>
                <c:pt idx="229">
                  <c:v>0.71706751056800599</c:v>
                </c:pt>
                <c:pt idx="230">
                  <c:v>0.75032592466810444</c:v>
                </c:pt>
                <c:pt idx="231">
                  <c:v>0.6134676822637174</c:v>
                </c:pt>
                <c:pt idx="232">
                  <c:v>0.43392308621470971</c:v>
                </c:pt>
                <c:pt idx="233">
                  <c:v>0.38675627491787762</c:v>
                </c:pt>
                <c:pt idx="234">
                  <c:v>0.34921382985378691</c:v>
                </c:pt>
                <c:pt idx="235">
                  <c:v>0.3280875038794675</c:v>
                </c:pt>
                <c:pt idx="236">
                  <c:v>0.261908266864532</c:v>
                </c:pt>
                <c:pt idx="237">
                  <c:v>0.20457836536552881</c:v>
                </c:pt>
                <c:pt idx="238">
                  <c:v>-1.6029084870603668E-2</c:v>
                </c:pt>
                <c:pt idx="239">
                  <c:v>4.2000076065438638E-2</c:v>
                </c:pt>
                <c:pt idx="240">
                  <c:v>3.4831849782457569E-2</c:v>
                </c:pt>
                <c:pt idx="241">
                  <c:v>7.6472347144057276E-2</c:v>
                </c:pt>
                <c:pt idx="242">
                  <c:v>-5.8582718545596213E-2</c:v>
                </c:pt>
                <c:pt idx="243">
                  <c:v>-6.2781772664090796E-2</c:v>
                </c:pt>
                <c:pt idx="244">
                  <c:v>-0.10704578575357873</c:v>
                </c:pt>
                <c:pt idx="245">
                  <c:v>-0.1443389140199256</c:v>
                </c:pt>
                <c:pt idx="246">
                  <c:v>-0.17069490850750835</c:v>
                </c:pt>
                <c:pt idx="247">
                  <c:v>-0.17830627276139033</c:v>
                </c:pt>
                <c:pt idx="248">
                  <c:v>-0.2538991709224882</c:v>
                </c:pt>
                <c:pt idx="249">
                  <c:v>-0.27969524833115128</c:v>
                </c:pt>
                <c:pt idx="250">
                  <c:v>-0.23211679418836589</c:v>
                </c:pt>
                <c:pt idx="251">
                  <c:v>-0.390949157638319</c:v>
                </c:pt>
                <c:pt idx="252">
                  <c:v>-0.47749864198820952</c:v>
                </c:pt>
                <c:pt idx="253">
                  <c:v>-0.64665482884962622</c:v>
                </c:pt>
                <c:pt idx="254">
                  <c:v>-0.64584951923671408</c:v>
                </c:pt>
                <c:pt idx="255">
                  <c:v>-0.83864808004141222</c:v>
                </c:pt>
                <c:pt idx="256">
                  <c:v>-0.53408790556249053</c:v>
                </c:pt>
                <c:pt idx="257">
                  <c:v>-0.90956081564371694</c:v>
                </c:pt>
                <c:pt idx="258">
                  <c:v>-0.52089601624024939</c:v>
                </c:pt>
                <c:pt idx="259">
                  <c:v>-0.54759570077202557</c:v>
                </c:pt>
                <c:pt idx="260">
                  <c:v>-0.57438574601611303</c:v>
                </c:pt>
                <c:pt idx="261">
                  <c:v>-0.60861264119888769</c:v>
                </c:pt>
                <c:pt idx="262">
                  <c:v>-0.63037898955494454</c:v>
                </c:pt>
                <c:pt idx="263">
                  <c:v>-0.64566702431161804</c:v>
                </c:pt>
                <c:pt idx="264">
                  <c:v>-0.6455682438578173</c:v>
                </c:pt>
                <c:pt idx="265">
                  <c:v>-0.64554011631992769</c:v>
                </c:pt>
                <c:pt idx="266">
                  <c:v>-0.62622931994777908</c:v>
                </c:pt>
                <c:pt idx="267">
                  <c:v>-0.63544346138630792</c:v>
                </c:pt>
                <c:pt idx="268">
                  <c:v>-0.60803172596056698</c:v>
                </c:pt>
                <c:pt idx="269">
                  <c:v>-0.61674529693259872</c:v>
                </c:pt>
                <c:pt idx="270">
                  <c:v>-0.62366025654865598</c:v>
                </c:pt>
                <c:pt idx="271">
                  <c:v>-0.33429697849394246</c:v>
                </c:pt>
                <c:pt idx="272">
                  <c:v>-0.46363604788659296</c:v>
                </c:pt>
                <c:pt idx="273">
                  <c:v>-0.39086901787941314</c:v>
                </c:pt>
                <c:pt idx="274">
                  <c:v>-0.28498759677627333</c:v>
                </c:pt>
                <c:pt idx="275">
                  <c:v>-0.39197786565123366</c:v>
                </c:pt>
                <c:pt idx="276">
                  <c:v>-0.49394870860763218</c:v>
                </c:pt>
                <c:pt idx="277">
                  <c:v>-0.19775675546676194</c:v>
                </c:pt>
                <c:pt idx="278">
                  <c:v>-0.27088226150189049</c:v>
                </c:pt>
                <c:pt idx="279">
                  <c:v>-0.5052393612600643</c:v>
                </c:pt>
                <c:pt idx="280">
                  <c:v>-0.45353338194687004</c:v>
                </c:pt>
                <c:pt idx="281">
                  <c:v>-0.50210725720242977</c:v>
                </c:pt>
                <c:pt idx="282">
                  <c:v>-0.88826584700790179</c:v>
                </c:pt>
                <c:pt idx="283">
                  <c:v>-0.88589410608016994</c:v>
                </c:pt>
                <c:pt idx="284">
                  <c:v>-3.9183343306557906E-2</c:v>
                </c:pt>
                <c:pt idx="285">
                  <c:v>0.20261767115214199</c:v>
                </c:pt>
                <c:pt idx="286">
                  <c:v>-0.40341933512281364</c:v>
                </c:pt>
                <c:pt idx="287">
                  <c:v>-0.39436639777433175</c:v>
                </c:pt>
                <c:pt idx="288">
                  <c:v>-0.41402736200508877</c:v>
                </c:pt>
                <c:pt idx="289">
                  <c:v>-0.42834187205540858</c:v>
                </c:pt>
                <c:pt idx="290">
                  <c:v>-0.42065212313494305</c:v>
                </c:pt>
                <c:pt idx="291">
                  <c:v>-0.41736399725375029</c:v>
                </c:pt>
                <c:pt idx="292">
                  <c:v>-0.40888967125888237</c:v>
                </c:pt>
                <c:pt idx="293">
                  <c:v>-1.2572763378767402</c:v>
                </c:pt>
                <c:pt idx="294">
                  <c:v>-1.0936249153531408</c:v>
                </c:pt>
                <c:pt idx="295">
                  <c:v>-1.5601231106399824</c:v>
                </c:pt>
                <c:pt idx="296">
                  <c:v>-2.9438083706740494</c:v>
                </c:pt>
                <c:pt idx="297">
                  <c:v>-0.93384741580263186</c:v>
                </c:pt>
                <c:pt idx="298">
                  <c:v>-0.9877955176054618</c:v>
                </c:pt>
                <c:pt idx="299">
                  <c:v>-1.045172333165499</c:v>
                </c:pt>
                <c:pt idx="300">
                  <c:v>-1.1068553792765083</c:v>
                </c:pt>
                <c:pt idx="301">
                  <c:v>-1.175475704890665</c:v>
                </c:pt>
                <c:pt idx="302">
                  <c:v>-1.0599405191528972</c:v>
                </c:pt>
                <c:pt idx="303">
                  <c:v>-4.1560667094901769</c:v>
                </c:pt>
                <c:pt idx="304">
                  <c:v>-2.3104518254324966</c:v>
                </c:pt>
                <c:pt idx="305">
                  <c:v>-2.7052380658478108</c:v>
                </c:pt>
                <c:pt idx="306">
                  <c:v>-1.8424651841338195</c:v>
                </c:pt>
                <c:pt idx="307">
                  <c:v>-2.2165309410313303</c:v>
                </c:pt>
                <c:pt idx="308">
                  <c:v>-1.0595254809612582</c:v>
                </c:pt>
                <c:pt idx="309">
                  <c:v>-1.8110133421126617</c:v>
                </c:pt>
                <c:pt idx="310">
                  <c:v>-1.7238752629925551</c:v>
                </c:pt>
                <c:pt idx="311">
                  <c:v>-1.7846466358533184</c:v>
                </c:pt>
                <c:pt idx="312">
                  <c:v>-1.8459428757185383</c:v>
                </c:pt>
                <c:pt idx="313">
                  <c:v>-1.9075406097610796</c:v>
                </c:pt>
                <c:pt idx="314">
                  <c:v>-1.9691317813368157</c:v>
                </c:pt>
                <c:pt idx="315">
                  <c:v>-2.0301822487557506</c:v>
                </c:pt>
                <c:pt idx="316">
                  <c:v>-2.1048162279559701</c:v>
                </c:pt>
                <c:pt idx="317">
                  <c:v>-1.9470277293764156</c:v>
                </c:pt>
                <c:pt idx="318">
                  <c:v>-1.9190720296797941</c:v>
                </c:pt>
                <c:pt idx="319">
                  <c:v>-1.8585977192053313</c:v>
                </c:pt>
                <c:pt idx="320">
                  <c:v>-1.8598386834416014</c:v>
                </c:pt>
                <c:pt idx="321">
                  <c:v>-1.8324008174731607</c:v>
                </c:pt>
                <c:pt idx="322">
                  <c:v>0.81979802315133021</c:v>
                </c:pt>
                <c:pt idx="323">
                  <c:v>0.13620287493368965</c:v>
                </c:pt>
                <c:pt idx="324">
                  <c:v>0.22077178573712625</c:v>
                </c:pt>
                <c:pt idx="325">
                  <c:v>1.1729087341820321</c:v>
                </c:pt>
                <c:pt idx="326">
                  <c:v>-1.1599174176139799</c:v>
                </c:pt>
                <c:pt idx="327">
                  <c:v>0.6501863085988685</c:v>
                </c:pt>
                <c:pt idx="328">
                  <c:v>0.74683485088176627</c:v>
                </c:pt>
                <c:pt idx="329">
                  <c:v>0.84917884870510973</c:v>
                </c:pt>
                <c:pt idx="330">
                  <c:v>0.72252433957773465</c:v>
                </c:pt>
                <c:pt idx="331">
                  <c:v>0.46205426090596419</c:v>
                </c:pt>
                <c:pt idx="332">
                  <c:v>0.42230495398981238</c:v>
                </c:pt>
                <c:pt idx="333">
                  <c:v>0.64218059377654269</c:v>
                </c:pt>
                <c:pt idx="334">
                  <c:v>0.2963559491809874</c:v>
                </c:pt>
                <c:pt idx="335">
                  <c:v>0.65929785972406152</c:v>
                </c:pt>
                <c:pt idx="336">
                  <c:v>0.4477603032753627</c:v>
                </c:pt>
                <c:pt idx="337">
                  <c:v>0.47172625930164525</c:v>
                </c:pt>
                <c:pt idx="338">
                  <c:v>0.49103044957583902</c:v>
                </c:pt>
                <c:pt idx="339">
                  <c:v>0.43857827383690118</c:v>
                </c:pt>
                <c:pt idx="340">
                  <c:v>0.56153948087158423</c:v>
                </c:pt>
                <c:pt idx="341">
                  <c:v>0.55472049412333169</c:v>
                </c:pt>
                <c:pt idx="342">
                  <c:v>0.53994246668037504</c:v>
                </c:pt>
                <c:pt idx="343">
                  <c:v>-0.83558486417443334</c:v>
                </c:pt>
                <c:pt idx="344">
                  <c:v>0.39630049854369037</c:v>
                </c:pt>
                <c:pt idx="345">
                  <c:v>0.39124251682351535</c:v>
                </c:pt>
                <c:pt idx="346">
                  <c:v>-0.44703617272993657</c:v>
                </c:pt>
                <c:pt idx="347">
                  <c:v>-0.55376942160143316</c:v>
                </c:pt>
                <c:pt idx="348">
                  <c:v>0.23967293417311558</c:v>
                </c:pt>
                <c:pt idx="349">
                  <c:v>9.4114214745534344E-2</c:v>
                </c:pt>
                <c:pt idx="350">
                  <c:v>0.18019054847459451</c:v>
                </c:pt>
                <c:pt idx="351">
                  <c:v>0.15776472456482143</c:v>
                </c:pt>
                <c:pt idx="352">
                  <c:v>0.13212889956397392</c:v>
                </c:pt>
                <c:pt idx="353">
                  <c:v>0.10855587077374874</c:v>
                </c:pt>
                <c:pt idx="354">
                  <c:v>7.3710977689299836E-2</c:v>
                </c:pt>
                <c:pt idx="355">
                  <c:v>7.1523013957714515E-2</c:v>
                </c:pt>
                <c:pt idx="356">
                  <c:v>6.5395456218518166E-2</c:v>
                </c:pt>
                <c:pt idx="357">
                  <c:v>6.0995492172001613E-2</c:v>
                </c:pt>
                <c:pt idx="358">
                  <c:v>4.4780324598927133E-2</c:v>
                </c:pt>
                <c:pt idx="359">
                  <c:v>4.6644969968242245E-2</c:v>
                </c:pt>
                <c:pt idx="360">
                  <c:v>5.9271330173892689E-2</c:v>
                </c:pt>
                <c:pt idx="361">
                  <c:v>4.5508714798814603E-2</c:v>
                </c:pt>
                <c:pt idx="362">
                  <c:v>7.2612864603826668E-2</c:v>
                </c:pt>
                <c:pt idx="363">
                  <c:v>0.10267139507854987</c:v>
                </c:pt>
                <c:pt idx="364">
                  <c:v>0.12090552338715151</c:v>
                </c:pt>
                <c:pt idx="365">
                  <c:v>9.2587894929370584E-2</c:v>
                </c:pt>
                <c:pt idx="366">
                  <c:v>9.3817149015385654E-2</c:v>
                </c:pt>
                <c:pt idx="367">
                  <c:v>6.5963101025553778E-2</c:v>
                </c:pt>
                <c:pt idx="368">
                  <c:v>5.7374298581114744E-2</c:v>
                </c:pt>
                <c:pt idx="369">
                  <c:v>1.7988785631055954E-2</c:v>
                </c:pt>
                <c:pt idx="370">
                  <c:v>-0.12319520927562262</c:v>
                </c:pt>
                <c:pt idx="371">
                  <c:v>-6.088784327706967E-2</c:v>
                </c:pt>
                <c:pt idx="372">
                  <c:v>-0.13030629881862638</c:v>
                </c:pt>
                <c:pt idx="373">
                  <c:v>-8.843943234714563E-2</c:v>
                </c:pt>
                <c:pt idx="374">
                  <c:v>6.0636322049120596E-2</c:v>
                </c:pt>
                <c:pt idx="375">
                  <c:v>-0.22182336472848202</c:v>
                </c:pt>
                <c:pt idx="376">
                  <c:v>0.11943551909670298</c:v>
                </c:pt>
                <c:pt idx="377">
                  <c:v>0.41966042673085169</c:v>
                </c:pt>
                <c:pt idx="378">
                  <c:v>0.45440739526049906</c:v>
                </c:pt>
                <c:pt idx="379">
                  <c:v>0.3276836818285081</c:v>
                </c:pt>
                <c:pt idx="380">
                  <c:v>0.45759078292817862</c:v>
                </c:pt>
                <c:pt idx="381">
                  <c:v>0.29612965988258039</c:v>
                </c:pt>
                <c:pt idx="382">
                  <c:v>0.38704291752780118</c:v>
                </c:pt>
                <c:pt idx="383">
                  <c:v>0.40049491004273041</c:v>
                </c:pt>
                <c:pt idx="384">
                  <c:v>0.42728609839837822</c:v>
                </c:pt>
                <c:pt idx="385">
                  <c:v>0.50949584921273516</c:v>
                </c:pt>
                <c:pt idx="386">
                  <c:v>0.43099909939858422</c:v>
                </c:pt>
                <c:pt idx="387">
                  <c:v>0.37435275745480778</c:v>
                </c:pt>
                <c:pt idx="388">
                  <c:v>0.44423107571450571</c:v>
                </c:pt>
                <c:pt idx="389">
                  <c:v>0.45698084376576453</c:v>
                </c:pt>
                <c:pt idx="390">
                  <c:v>0.98473387976239535</c:v>
                </c:pt>
                <c:pt idx="391">
                  <c:v>0.67023865802199678</c:v>
                </c:pt>
                <c:pt idx="392">
                  <c:v>0.76234771299247772</c:v>
                </c:pt>
                <c:pt idx="393">
                  <c:v>0.79347565381118335</c:v>
                </c:pt>
                <c:pt idx="394">
                  <c:v>1.1194791378356443</c:v>
                </c:pt>
                <c:pt idx="395">
                  <c:v>0.6546334667970094</c:v>
                </c:pt>
                <c:pt idx="396">
                  <c:v>3.9511988433525622</c:v>
                </c:pt>
                <c:pt idx="397">
                  <c:v>1.0211672029508347</c:v>
                </c:pt>
                <c:pt idx="398">
                  <c:v>1.1571394888099853</c:v>
                </c:pt>
                <c:pt idx="399">
                  <c:v>1.1571394888099853</c:v>
                </c:pt>
                <c:pt idx="400">
                  <c:v>1.2271553533144073</c:v>
                </c:pt>
                <c:pt idx="401">
                  <c:v>-3.3800184671613427</c:v>
                </c:pt>
                <c:pt idx="402">
                  <c:v>-2.7539213559887976</c:v>
                </c:pt>
                <c:pt idx="403">
                  <c:v>-2.7707679929461624</c:v>
                </c:pt>
                <c:pt idx="404">
                  <c:v>-3.3527708375559593</c:v>
                </c:pt>
                <c:pt idx="405">
                  <c:v>-0.30890448096174777</c:v>
                </c:pt>
                <c:pt idx="406">
                  <c:v>-2.5636703940583452</c:v>
                </c:pt>
                <c:pt idx="407">
                  <c:v>-1.1937838886562506</c:v>
                </c:pt>
                <c:pt idx="408">
                  <c:v>-1.0197181411505514</c:v>
                </c:pt>
                <c:pt idx="409">
                  <c:v>-0.8237228721383143</c:v>
                </c:pt>
                <c:pt idx="410">
                  <c:v>-0.90147158920080395</c:v>
                </c:pt>
                <c:pt idx="411">
                  <c:v>-0.68804356959068069</c:v>
                </c:pt>
                <c:pt idx="412">
                  <c:v>-0.46405974119912241</c:v>
                </c:pt>
                <c:pt idx="413">
                  <c:v>-0.58540672187832921</c:v>
                </c:pt>
                <c:pt idx="414">
                  <c:v>-0.50235725195085279</c:v>
                </c:pt>
                <c:pt idx="415">
                  <c:v>-0.61973415541182331</c:v>
                </c:pt>
                <c:pt idx="416">
                  <c:v>-0.50255113403694529</c:v>
                </c:pt>
                <c:pt idx="417">
                  <c:v>-0.39224057439171794</c:v>
                </c:pt>
                <c:pt idx="418">
                  <c:v>-0.43021602378046797</c:v>
                </c:pt>
                <c:pt idx="419">
                  <c:v>-0.50101717343521646</c:v>
                </c:pt>
                <c:pt idx="420">
                  <c:v>-0.44290107193118433</c:v>
                </c:pt>
                <c:pt idx="421">
                  <c:v>-0.45243230109244242</c:v>
                </c:pt>
                <c:pt idx="422">
                  <c:v>-0.39444053835000636</c:v>
                </c:pt>
                <c:pt idx="423">
                  <c:v>-0.35917399446506409</c:v>
                </c:pt>
                <c:pt idx="424">
                  <c:v>-0.31642896642799268</c:v>
                </c:pt>
                <c:pt idx="425">
                  <c:v>-0.29103931973710356</c:v>
                </c:pt>
                <c:pt idx="426">
                  <c:v>-0.19544394610857627</c:v>
                </c:pt>
                <c:pt idx="427">
                  <c:v>-0.16151208522578098</c:v>
                </c:pt>
                <c:pt idx="428">
                  <c:v>-5.7885161678879235E-2</c:v>
                </c:pt>
                <c:pt idx="429">
                  <c:v>-1.8399864219763962E-2</c:v>
                </c:pt>
                <c:pt idx="430">
                  <c:v>6.255194834806721E-2</c:v>
                </c:pt>
                <c:pt idx="431">
                  <c:v>8.0432888122462978E-2</c:v>
                </c:pt>
                <c:pt idx="432">
                  <c:v>0.16470555909729112</c:v>
                </c:pt>
                <c:pt idx="433">
                  <c:v>0.17174198639863267</c:v>
                </c:pt>
                <c:pt idx="434">
                  <c:v>8.4373299495250631E-2</c:v>
                </c:pt>
                <c:pt idx="435">
                  <c:v>5.6787400203319433E-2</c:v>
                </c:pt>
                <c:pt idx="436">
                  <c:v>-4.2077291696665624E-2</c:v>
                </c:pt>
                <c:pt idx="437">
                  <c:v>-1.1229392351607279E-2</c:v>
                </c:pt>
                <c:pt idx="438">
                  <c:v>-8.0585486516822472E-2</c:v>
                </c:pt>
                <c:pt idx="439">
                  <c:v>-0.22411598899198307</c:v>
                </c:pt>
                <c:pt idx="440">
                  <c:v>-0.15085521971626242</c:v>
                </c:pt>
                <c:pt idx="441">
                  <c:v>7.1287424559213719E-2</c:v>
                </c:pt>
                <c:pt idx="442">
                  <c:v>8.2723901963324423E-2</c:v>
                </c:pt>
                <c:pt idx="443">
                  <c:v>2.4560730327047232E-2</c:v>
                </c:pt>
                <c:pt idx="444">
                  <c:v>-0.11426394965353513</c:v>
                </c:pt>
                <c:pt idx="445">
                  <c:v>0.11002195906717166</c:v>
                </c:pt>
                <c:pt idx="446">
                  <c:v>0.12541009062556854</c:v>
                </c:pt>
                <c:pt idx="447">
                  <c:v>9.4248079147488034E-2</c:v>
                </c:pt>
                <c:pt idx="448">
                  <c:v>0.24169186458923239</c:v>
                </c:pt>
                <c:pt idx="449">
                  <c:v>0.20771066418480158</c:v>
                </c:pt>
                <c:pt idx="450">
                  <c:v>-0.11811610810776781</c:v>
                </c:pt>
                <c:pt idx="451">
                  <c:v>-0.31954516411972755</c:v>
                </c:pt>
                <c:pt idx="452">
                  <c:v>-0.30367842895217395</c:v>
                </c:pt>
                <c:pt idx="453">
                  <c:v>-0.48902006325656172</c:v>
                </c:pt>
                <c:pt idx="454">
                  <c:v>-0.57808355038999648</c:v>
                </c:pt>
                <c:pt idx="455">
                  <c:v>-0.10293606572119654</c:v>
                </c:pt>
                <c:pt idx="456">
                  <c:v>-0.41619812429076458</c:v>
                </c:pt>
                <c:pt idx="457">
                  <c:v>-0.32451957086423722</c:v>
                </c:pt>
                <c:pt idx="458">
                  <c:v>-0.24305281370394222</c:v>
                </c:pt>
                <c:pt idx="459">
                  <c:v>-4.7995648036015338E-2</c:v>
                </c:pt>
                <c:pt idx="460">
                  <c:v>0.22753448705716342</c:v>
                </c:pt>
                <c:pt idx="461">
                  <c:v>0.4679584834042757</c:v>
                </c:pt>
                <c:pt idx="462">
                  <c:v>0.68014771614278269</c:v>
                </c:pt>
                <c:pt idx="463">
                  <c:v>1.349131918428534</c:v>
                </c:pt>
                <c:pt idx="464">
                  <c:v>1.0794608585316734</c:v>
                </c:pt>
                <c:pt idx="465">
                  <c:v>1.2448043247504366</c:v>
                </c:pt>
                <c:pt idx="466">
                  <c:v>0.40172716314199058</c:v>
                </c:pt>
                <c:pt idx="467">
                  <c:v>0.48351969188526622</c:v>
                </c:pt>
                <c:pt idx="468">
                  <c:v>-1.4964227991658572</c:v>
                </c:pt>
                <c:pt idx="469">
                  <c:v>-0.92274841700699961</c:v>
                </c:pt>
                <c:pt idx="470">
                  <c:v>-0.48607245050833148</c:v>
                </c:pt>
                <c:pt idx="471">
                  <c:v>-0.53209472999758056</c:v>
                </c:pt>
                <c:pt idx="472">
                  <c:v>-0.44408568535344217</c:v>
                </c:pt>
                <c:pt idx="473">
                  <c:v>-0.56176915244681391</c:v>
                </c:pt>
                <c:pt idx="474">
                  <c:v>-0.31319020262841579</c:v>
                </c:pt>
                <c:pt idx="475">
                  <c:v>-0.18619316739324882</c:v>
                </c:pt>
                <c:pt idx="476">
                  <c:v>-0.1502617443204777</c:v>
                </c:pt>
                <c:pt idx="477">
                  <c:v>-0.20633923771143281</c:v>
                </c:pt>
                <c:pt idx="478">
                  <c:v>-0.27251805443491278</c:v>
                </c:pt>
                <c:pt idx="479">
                  <c:v>-0.34861916131467147</c:v>
                </c:pt>
                <c:pt idx="480">
                  <c:v>-0.20367807138513058</c:v>
                </c:pt>
                <c:pt idx="481">
                  <c:v>-0.22194357100861223</c:v>
                </c:pt>
                <c:pt idx="482">
                  <c:v>-0.20238834577725601</c:v>
                </c:pt>
                <c:pt idx="483">
                  <c:v>-3.2509151281598668E-2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A-48FE-92B6-089D10BF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Data!$BR$1</c:f>
              <c:strCache>
                <c:ptCount val="1"/>
                <c:pt idx="0">
                  <c:v>Standard Bank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Data!$BS$1</c:f>
              <c:strCache>
                <c:ptCount val="1"/>
                <c:pt idx="0">
                  <c:v>Facebook (Meta)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Data!$BS$2:$BS$485</c:f>
              <c:numCache>
                <c:formatCode>0.0%</c:formatCode>
                <c:ptCount val="484"/>
                <c:pt idx="0">
                  <c:v>0.16974870487007571</c:v>
                </c:pt>
                <c:pt idx="1">
                  <c:v>0.14283275037698134</c:v>
                </c:pt>
                <c:pt idx="2">
                  <c:v>0.1529111669586535</c:v>
                </c:pt>
                <c:pt idx="3">
                  <c:v>0.15281912397101571</c:v>
                </c:pt>
                <c:pt idx="4">
                  <c:v>0.23978103917296129</c:v>
                </c:pt>
                <c:pt idx="5">
                  <c:v>0.25207727009993786</c:v>
                </c:pt>
                <c:pt idx="6">
                  <c:v>0.24714500010823962</c:v>
                </c:pt>
                <c:pt idx="7">
                  <c:v>0.2604854264919525</c:v>
                </c:pt>
                <c:pt idx="8">
                  <c:v>0.25867809575092343</c:v>
                </c:pt>
                <c:pt idx="9">
                  <c:v>0.3055538275781588</c:v>
                </c:pt>
                <c:pt idx="10">
                  <c:v>0.27053483722327193</c:v>
                </c:pt>
                <c:pt idx="11">
                  <c:v>0.23419051794999457</c:v>
                </c:pt>
                <c:pt idx="12">
                  <c:v>0.19402354162008292</c:v>
                </c:pt>
                <c:pt idx="13">
                  <c:v>0.12412348415969843</c:v>
                </c:pt>
                <c:pt idx="14">
                  <c:v>0.15176987014614923</c:v>
                </c:pt>
                <c:pt idx="15">
                  <c:v>0.16482676263457449</c:v>
                </c:pt>
                <c:pt idx="16">
                  <c:v>0.14572519791083988</c:v>
                </c:pt>
                <c:pt idx="17">
                  <c:v>0.16357647979873666</c:v>
                </c:pt>
                <c:pt idx="18">
                  <c:v>0.16681709021143934</c:v>
                </c:pt>
                <c:pt idx="19">
                  <c:v>0.17044382585384599</c:v>
                </c:pt>
                <c:pt idx="20">
                  <c:v>0.18182454948363699</c:v>
                </c:pt>
                <c:pt idx="21">
                  <c:v>0.18203079038959963</c:v>
                </c:pt>
                <c:pt idx="22">
                  <c:v>0.17431423696358914</c:v>
                </c:pt>
                <c:pt idx="23">
                  <c:v>0.1685665891986789</c:v>
                </c:pt>
                <c:pt idx="24">
                  <c:v>0.1201071011636478</c:v>
                </c:pt>
                <c:pt idx="25">
                  <c:v>0.11129084482226052</c:v>
                </c:pt>
                <c:pt idx="26">
                  <c:v>8.4311953877922952E-2</c:v>
                </c:pt>
                <c:pt idx="27">
                  <c:v>9.2569794233660935E-2</c:v>
                </c:pt>
                <c:pt idx="28">
                  <c:v>0.10142929638302978</c:v>
                </c:pt>
                <c:pt idx="29">
                  <c:v>0.1098234422567223</c:v>
                </c:pt>
                <c:pt idx="30">
                  <c:v>8.8706613116662697E-2</c:v>
                </c:pt>
                <c:pt idx="31">
                  <c:v>7.9594767172367409E-2</c:v>
                </c:pt>
                <c:pt idx="32">
                  <c:v>9.9243957730272267E-2</c:v>
                </c:pt>
                <c:pt idx="33">
                  <c:v>0.10756972265433719</c:v>
                </c:pt>
                <c:pt idx="34">
                  <c:v>0.10035475824952589</c:v>
                </c:pt>
                <c:pt idx="35">
                  <c:v>0.10505405229805671</c:v>
                </c:pt>
                <c:pt idx="36">
                  <c:v>0.11989505704681337</c:v>
                </c:pt>
                <c:pt idx="37">
                  <c:v>0.13410855034402597</c:v>
                </c:pt>
                <c:pt idx="38">
                  <c:v>0.15051509045426872</c:v>
                </c:pt>
                <c:pt idx="39">
                  <c:v>0.13933685799185649</c:v>
                </c:pt>
                <c:pt idx="40">
                  <c:v>0.16927178089291856</c:v>
                </c:pt>
                <c:pt idx="41">
                  <c:v>0.22219168118026641</c:v>
                </c:pt>
                <c:pt idx="42">
                  <c:v>0.28833447754603525</c:v>
                </c:pt>
                <c:pt idx="43">
                  <c:v>0.24452180148951178</c:v>
                </c:pt>
                <c:pt idx="44">
                  <c:v>0.28867366970269387</c:v>
                </c:pt>
                <c:pt idx="45">
                  <c:v>0.30063160356854801</c:v>
                </c:pt>
                <c:pt idx="46">
                  <c:v>0.31236692625476192</c:v>
                </c:pt>
                <c:pt idx="47">
                  <c:v>0.33634161210912872</c:v>
                </c:pt>
                <c:pt idx="48">
                  <c:v>0.34115141630608548</c:v>
                </c:pt>
                <c:pt idx="49">
                  <c:v>0.3930430350715457</c:v>
                </c:pt>
                <c:pt idx="50">
                  <c:v>0.41249084638474931</c:v>
                </c:pt>
                <c:pt idx="51">
                  <c:v>0.39636801974376085</c:v>
                </c:pt>
                <c:pt idx="52">
                  <c:v>0.41590897656904413</c:v>
                </c:pt>
                <c:pt idx="53">
                  <c:v>0.43900310882957944</c:v>
                </c:pt>
                <c:pt idx="54">
                  <c:v>0.38858692411953449</c:v>
                </c:pt>
                <c:pt idx="55">
                  <c:v>0.39081798379626054</c:v>
                </c:pt>
                <c:pt idx="56">
                  <c:v>0.31349982582763541</c:v>
                </c:pt>
                <c:pt idx="57">
                  <c:v>0.34919034534213811</c:v>
                </c:pt>
                <c:pt idx="58">
                  <c:v>0.33122194393564885</c:v>
                </c:pt>
                <c:pt idx="59">
                  <c:v>0.27935103884178919</c:v>
                </c:pt>
                <c:pt idx="60">
                  <c:v>0.25260788897158426</c:v>
                </c:pt>
                <c:pt idx="61">
                  <c:v>0.15058425803194539</c:v>
                </c:pt>
                <c:pt idx="62">
                  <c:v>0.20989818812866379</c:v>
                </c:pt>
                <c:pt idx="63">
                  <c:v>0.32856329524553585</c:v>
                </c:pt>
                <c:pt idx="64">
                  <c:v>0.42678632836366648</c:v>
                </c:pt>
                <c:pt idx="65">
                  <c:v>0.52957719986647034</c:v>
                </c:pt>
                <c:pt idx="66">
                  <c:v>0.40828975647859928</c:v>
                </c:pt>
                <c:pt idx="67">
                  <c:v>0.40030858974390265</c:v>
                </c:pt>
                <c:pt idx="68">
                  <c:v>0.32975801147348033</c:v>
                </c:pt>
                <c:pt idx="69">
                  <c:v>0.23423527907251049</c:v>
                </c:pt>
                <c:pt idx="70">
                  <c:v>0.34765083451175038</c:v>
                </c:pt>
                <c:pt idx="71">
                  <c:v>0.37414736530710174</c:v>
                </c:pt>
                <c:pt idx="72">
                  <c:v>0.41959989631269512</c:v>
                </c:pt>
                <c:pt idx="73">
                  <c:v>0.3856805424076365</c:v>
                </c:pt>
                <c:pt idx="74">
                  <c:v>0.46868530416404153</c:v>
                </c:pt>
                <c:pt idx="75">
                  <c:v>0.49704345475450318</c:v>
                </c:pt>
                <c:pt idx="76">
                  <c:v>1.1612932277380035</c:v>
                </c:pt>
                <c:pt idx="77">
                  <c:v>1.0642007442924823</c:v>
                </c:pt>
                <c:pt idx="78">
                  <c:v>1.2819180021101624</c:v>
                </c:pt>
                <c:pt idx="79">
                  <c:v>1.0710281964764135</c:v>
                </c:pt>
                <c:pt idx="80">
                  <c:v>0.94094070942610997</c:v>
                </c:pt>
                <c:pt idx="81">
                  <c:v>0.88574599233463913</c:v>
                </c:pt>
                <c:pt idx="82">
                  <c:v>1.032287462529742</c:v>
                </c:pt>
                <c:pt idx="83">
                  <c:v>0.97077436825937402</c:v>
                </c:pt>
                <c:pt idx="84">
                  <c:v>0.71815959079178127</c:v>
                </c:pt>
                <c:pt idx="85">
                  <c:v>1.5243299967388466</c:v>
                </c:pt>
                <c:pt idx="86">
                  <c:v>1.5871580784250681</c:v>
                </c:pt>
                <c:pt idx="87">
                  <c:v>1.1692375188881352</c:v>
                </c:pt>
                <c:pt idx="88">
                  <c:v>0.92586382367434661</c:v>
                </c:pt>
                <c:pt idx="89">
                  <c:v>0.99726162934757212</c:v>
                </c:pt>
                <c:pt idx="90">
                  <c:v>0.52386472964326281</c:v>
                </c:pt>
                <c:pt idx="91">
                  <c:v>0.33432842234447718</c:v>
                </c:pt>
                <c:pt idx="92">
                  <c:v>0.3110986881569916</c:v>
                </c:pt>
                <c:pt idx="93">
                  <c:v>0.45557758843373597</c:v>
                </c:pt>
                <c:pt idx="94">
                  <c:v>0.50010237771064359</c:v>
                </c:pt>
                <c:pt idx="95">
                  <c:v>1.7165026610110141</c:v>
                </c:pt>
                <c:pt idx="96">
                  <c:v>1.42896531006548</c:v>
                </c:pt>
                <c:pt idx="97">
                  <c:v>0.79109584128705712</c:v>
                </c:pt>
                <c:pt idx="98">
                  <c:v>0.86722374444415384</c:v>
                </c:pt>
                <c:pt idx="99">
                  <c:v>0.95991125382534737</c:v>
                </c:pt>
                <c:pt idx="100">
                  <c:v>1.0439668647239493</c:v>
                </c:pt>
                <c:pt idx="101">
                  <c:v>1.1346109458928335</c:v>
                </c:pt>
                <c:pt idx="102">
                  <c:v>1.0376289933731371</c:v>
                </c:pt>
                <c:pt idx="103">
                  <c:v>0.97240627392441314</c:v>
                </c:pt>
                <c:pt idx="104">
                  <c:v>1.0026246793639724</c:v>
                </c:pt>
                <c:pt idx="105">
                  <c:v>1.0251915018506088</c:v>
                </c:pt>
                <c:pt idx="106">
                  <c:v>1.0360715431881522</c:v>
                </c:pt>
                <c:pt idx="107">
                  <c:v>1.0347556562655196</c:v>
                </c:pt>
                <c:pt idx="108">
                  <c:v>1.0181131079943004</c:v>
                </c:pt>
                <c:pt idx="109">
                  <c:v>1.0148604604311611</c:v>
                </c:pt>
                <c:pt idx="110">
                  <c:v>-1.6016305863460327</c:v>
                </c:pt>
                <c:pt idx="111">
                  <c:v>-0.7814266089352554</c:v>
                </c:pt>
                <c:pt idx="112">
                  <c:v>-0.81246327928721573</c:v>
                </c:pt>
                <c:pt idx="113">
                  <c:v>-0.54294426171859456</c:v>
                </c:pt>
                <c:pt idx="114">
                  <c:v>-0.50674787193559967</c:v>
                </c:pt>
                <c:pt idx="115">
                  <c:v>-0.28738696251900897</c:v>
                </c:pt>
                <c:pt idx="116">
                  <c:v>-0.5456001084695411</c:v>
                </c:pt>
                <c:pt idx="117">
                  <c:v>-0.46178681106554542</c:v>
                </c:pt>
                <c:pt idx="118">
                  <c:v>-0.35002687523715215</c:v>
                </c:pt>
                <c:pt idx="119">
                  <c:v>-0.25257985459023746</c:v>
                </c:pt>
                <c:pt idx="120">
                  <c:v>-0.64096716601822024</c:v>
                </c:pt>
                <c:pt idx="121">
                  <c:v>-1.0868980800750923</c:v>
                </c:pt>
                <c:pt idx="122">
                  <c:v>-1.4023176266974025</c:v>
                </c:pt>
                <c:pt idx="123">
                  <c:v>-1.1364040352943268</c:v>
                </c:pt>
                <c:pt idx="124">
                  <c:v>-1.0794906306807452</c:v>
                </c:pt>
                <c:pt idx="125">
                  <c:v>-0.74280081360305783</c:v>
                </c:pt>
                <c:pt idx="126">
                  <c:v>-0.54707793709436459</c:v>
                </c:pt>
                <c:pt idx="127">
                  <c:v>-0.94799375563760135</c:v>
                </c:pt>
                <c:pt idx="128">
                  <c:v>-1.8509610533177727</c:v>
                </c:pt>
                <c:pt idx="129">
                  <c:v>-1.1010065503321815</c:v>
                </c:pt>
                <c:pt idx="130">
                  <c:v>-1.0579621108514359</c:v>
                </c:pt>
                <c:pt idx="131">
                  <c:v>-0.48399797742640133</c:v>
                </c:pt>
                <c:pt idx="132">
                  <c:v>-0.4843957172443083</c:v>
                </c:pt>
                <c:pt idx="133">
                  <c:v>-0.92477072884343803</c:v>
                </c:pt>
                <c:pt idx="134">
                  <c:v>-0.97872684195044857</c:v>
                </c:pt>
                <c:pt idx="135">
                  <c:v>-0.98311728285228384</c:v>
                </c:pt>
                <c:pt idx="136">
                  <c:v>-0.8591396013572139</c:v>
                </c:pt>
                <c:pt idx="137">
                  <c:v>1.2731139467523078</c:v>
                </c:pt>
                <c:pt idx="138">
                  <c:v>-0.4915763147031123</c:v>
                </c:pt>
                <c:pt idx="139">
                  <c:v>-0.49265893431407098</c:v>
                </c:pt>
                <c:pt idx="140">
                  <c:v>-0.49383939389546561</c:v>
                </c:pt>
                <c:pt idx="141">
                  <c:v>-0.43227777461718392</c:v>
                </c:pt>
                <c:pt idx="142">
                  <c:v>-0.35421362214100321</c:v>
                </c:pt>
                <c:pt idx="143">
                  <c:v>-0.26437024203939175</c:v>
                </c:pt>
                <c:pt idx="144">
                  <c:v>-0.17940319070827426</c:v>
                </c:pt>
                <c:pt idx="145">
                  <c:v>-0.38690563891692881</c:v>
                </c:pt>
                <c:pt idx="146">
                  <c:v>-1.9865488543568479</c:v>
                </c:pt>
                <c:pt idx="147">
                  <c:v>-0.99158580990776002</c:v>
                </c:pt>
                <c:pt idx="148">
                  <c:v>0.1846107537064953</c:v>
                </c:pt>
                <c:pt idx="149">
                  <c:v>-4.0300989677544009E-2</c:v>
                </c:pt>
                <c:pt idx="150">
                  <c:v>-0.52350056741432172</c:v>
                </c:pt>
                <c:pt idx="151">
                  <c:v>-0.23094202867097677</c:v>
                </c:pt>
                <c:pt idx="152">
                  <c:v>9.4589671486884658E-2</c:v>
                </c:pt>
                <c:pt idx="153">
                  <c:v>-0.49909683211915296</c:v>
                </c:pt>
                <c:pt idx="154">
                  <c:v>-0.28660368608519654</c:v>
                </c:pt>
                <c:pt idx="155">
                  <c:v>-0.18589195411054457</c:v>
                </c:pt>
                <c:pt idx="156">
                  <c:v>-0.23882091237012171</c:v>
                </c:pt>
                <c:pt idx="157">
                  <c:v>0.32388827879155141</c:v>
                </c:pt>
                <c:pt idx="158">
                  <c:v>0.34103975480509613</c:v>
                </c:pt>
                <c:pt idx="159">
                  <c:v>0.31981423387032254</c:v>
                </c:pt>
                <c:pt idx="160">
                  <c:v>-3.2238731031149402E-2</c:v>
                </c:pt>
                <c:pt idx="161">
                  <c:v>3.4455283409993979E-2</c:v>
                </c:pt>
                <c:pt idx="162">
                  <c:v>0.37161804978928231</c:v>
                </c:pt>
                <c:pt idx="163">
                  <c:v>0.15996513675213933</c:v>
                </c:pt>
                <c:pt idx="164">
                  <c:v>0.21693457234103378</c:v>
                </c:pt>
                <c:pt idx="165">
                  <c:v>0.20165547141953125</c:v>
                </c:pt>
                <c:pt idx="166">
                  <c:v>0.41443523854420217</c:v>
                </c:pt>
                <c:pt idx="167">
                  <c:v>0.1952607173178619</c:v>
                </c:pt>
                <c:pt idx="168">
                  <c:v>0.22776063851057779</c:v>
                </c:pt>
                <c:pt idx="169">
                  <c:v>0.25537568923923265</c:v>
                </c:pt>
                <c:pt idx="170">
                  <c:v>0.23876963773208271</c:v>
                </c:pt>
                <c:pt idx="171">
                  <c:v>0.25002742358636032</c:v>
                </c:pt>
                <c:pt idx="172">
                  <c:v>0.25475497376426409</c:v>
                </c:pt>
                <c:pt idx="173">
                  <c:v>-0.55666433381811764</c:v>
                </c:pt>
                <c:pt idx="174">
                  <c:v>-0.51701003749288477</c:v>
                </c:pt>
                <c:pt idx="175">
                  <c:v>-0.52232202707094111</c:v>
                </c:pt>
                <c:pt idx="176">
                  <c:v>-0.64006414596333039</c:v>
                </c:pt>
                <c:pt idx="177">
                  <c:v>-0.89274384501665194</c:v>
                </c:pt>
                <c:pt idx="178">
                  <c:v>-1.1831139251240004</c:v>
                </c:pt>
                <c:pt idx="179">
                  <c:v>0.85465226295027719</c:v>
                </c:pt>
                <c:pt idx="180">
                  <c:v>0.70704037144429843</c:v>
                </c:pt>
                <c:pt idx="181">
                  <c:v>-0.31336590661046188</c:v>
                </c:pt>
                <c:pt idx="182">
                  <c:v>-0.28427388791297281</c:v>
                </c:pt>
                <c:pt idx="183">
                  <c:v>-0.25026701089040593</c:v>
                </c:pt>
                <c:pt idx="184">
                  <c:v>-0.19458170587998813</c:v>
                </c:pt>
                <c:pt idx="185">
                  <c:v>0.40183007223647316</c:v>
                </c:pt>
                <c:pt idx="186">
                  <c:v>-5.3399025214413469E-2</c:v>
                </c:pt>
                <c:pt idx="187">
                  <c:v>-0.2321078578665822</c:v>
                </c:pt>
                <c:pt idx="188">
                  <c:v>-0.13230933173405016</c:v>
                </c:pt>
                <c:pt idx="189">
                  <c:v>-0.66542522991176323</c:v>
                </c:pt>
                <c:pt idx="190">
                  <c:v>-0.33666514136169123</c:v>
                </c:pt>
                <c:pt idx="191">
                  <c:v>-0.39685390483403843</c:v>
                </c:pt>
                <c:pt idx="192">
                  <c:v>-5.3461131352864441E-2</c:v>
                </c:pt>
                <c:pt idx="193">
                  <c:v>-0.26717451746791471</c:v>
                </c:pt>
                <c:pt idx="194">
                  <c:v>-0.2977138735041292</c:v>
                </c:pt>
                <c:pt idx="195">
                  <c:v>-0.30708616145235018</c:v>
                </c:pt>
                <c:pt idx="196">
                  <c:v>-0.33205427998353593</c:v>
                </c:pt>
                <c:pt idx="197">
                  <c:v>-0.28442985856521774</c:v>
                </c:pt>
                <c:pt idx="198">
                  <c:v>-0.36388057715751082</c:v>
                </c:pt>
                <c:pt idx="199">
                  <c:v>-0.66649024700423021</c:v>
                </c:pt>
                <c:pt idx="200">
                  <c:v>0.46340493100384633</c:v>
                </c:pt>
                <c:pt idx="201">
                  <c:v>0.49332006068914769</c:v>
                </c:pt>
                <c:pt idx="202">
                  <c:v>0.92470587716233976</c:v>
                </c:pt>
                <c:pt idx="203">
                  <c:v>0.95790756234521002</c:v>
                </c:pt>
                <c:pt idx="204">
                  <c:v>0.48708342778347274</c:v>
                </c:pt>
                <c:pt idx="205">
                  <c:v>0.69929748795698454</c:v>
                </c:pt>
                <c:pt idx="206">
                  <c:v>0.64599726253530987</c:v>
                </c:pt>
                <c:pt idx="207">
                  <c:v>0.5999387611780288</c:v>
                </c:pt>
                <c:pt idx="208">
                  <c:v>0.61965616966257819</c:v>
                </c:pt>
                <c:pt idx="209">
                  <c:v>0.43017127286987389</c:v>
                </c:pt>
                <c:pt idx="210">
                  <c:v>-0.35639566652654997</c:v>
                </c:pt>
                <c:pt idx="211">
                  <c:v>-0.16207245404600024</c:v>
                </c:pt>
                <c:pt idx="212">
                  <c:v>-0.24403752862913067</c:v>
                </c:pt>
                <c:pt idx="213">
                  <c:v>0.13115553606208583</c:v>
                </c:pt>
                <c:pt idx="214">
                  <c:v>-7.7136879985945359E-2</c:v>
                </c:pt>
                <c:pt idx="215">
                  <c:v>-3.2305763983510774E-2</c:v>
                </c:pt>
                <c:pt idx="216">
                  <c:v>-8.9381371911007715E-2</c:v>
                </c:pt>
                <c:pt idx="217">
                  <c:v>-0.10001207099572616</c:v>
                </c:pt>
                <c:pt idx="218">
                  <c:v>-0.18815608938789069</c:v>
                </c:pt>
                <c:pt idx="219">
                  <c:v>-0.28079223455829833</c:v>
                </c:pt>
                <c:pt idx="220">
                  <c:v>-0.30464516882414566</c:v>
                </c:pt>
                <c:pt idx="221">
                  <c:v>-0.27146663560771311</c:v>
                </c:pt>
                <c:pt idx="222">
                  <c:v>-0.22206309125817944</c:v>
                </c:pt>
                <c:pt idx="223">
                  <c:v>-0.23214578606002237</c:v>
                </c:pt>
                <c:pt idx="224">
                  <c:v>-0.24385024611344383</c:v>
                </c:pt>
                <c:pt idx="225">
                  <c:v>-2.3005875936178418E-2</c:v>
                </c:pt>
                <c:pt idx="226">
                  <c:v>3.3448778447764421E-2</c:v>
                </c:pt>
                <c:pt idx="227">
                  <c:v>0.11270016367018945</c:v>
                </c:pt>
                <c:pt idx="228">
                  <c:v>0.14731786139929628</c:v>
                </c:pt>
                <c:pt idx="229">
                  <c:v>0.14277116761222167</c:v>
                </c:pt>
                <c:pt idx="230">
                  <c:v>0.18102380053736372</c:v>
                </c:pt>
                <c:pt idx="231">
                  <c:v>0.14586558737797833</c:v>
                </c:pt>
                <c:pt idx="232">
                  <c:v>0.14695449836857238</c:v>
                </c:pt>
                <c:pt idx="233">
                  <c:v>0.17587256785904262</c:v>
                </c:pt>
                <c:pt idx="234">
                  <c:v>0.14484006679399788</c:v>
                </c:pt>
                <c:pt idx="235">
                  <c:v>0.15685130460329583</c:v>
                </c:pt>
                <c:pt idx="236">
                  <c:v>9.0559069102333425E-2</c:v>
                </c:pt>
                <c:pt idx="237">
                  <c:v>4.8945126430937118E-2</c:v>
                </c:pt>
                <c:pt idx="238">
                  <c:v>-0.4113402674390883</c:v>
                </c:pt>
                <c:pt idx="239">
                  <c:v>-0.40090261595519538</c:v>
                </c:pt>
                <c:pt idx="240">
                  <c:v>-0.43642756464150567</c:v>
                </c:pt>
                <c:pt idx="241">
                  <c:v>-0.38816530888093281</c:v>
                </c:pt>
                <c:pt idx="242">
                  <c:v>-0.3894633141069303</c:v>
                </c:pt>
                <c:pt idx="243">
                  <c:v>-0.3668127455304096</c:v>
                </c:pt>
                <c:pt idx="244">
                  <c:v>-0.39643919654145027</c:v>
                </c:pt>
                <c:pt idx="245">
                  <c:v>-0.41887863418636206</c:v>
                </c:pt>
                <c:pt idx="246">
                  <c:v>-0.33985223276299653</c:v>
                </c:pt>
                <c:pt idx="247">
                  <c:v>-0.44181649040727439</c:v>
                </c:pt>
                <c:pt idx="248">
                  <c:v>-0.4712835522082226</c:v>
                </c:pt>
                <c:pt idx="249">
                  <c:v>-0.52975504277672325</c:v>
                </c:pt>
                <c:pt idx="250">
                  <c:v>-0.50803945147032514</c:v>
                </c:pt>
                <c:pt idx="251">
                  <c:v>-0.5080363543743952</c:v>
                </c:pt>
                <c:pt idx="252">
                  <c:v>-0.49549740055158747</c:v>
                </c:pt>
                <c:pt idx="253">
                  <c:v>-0.59253762080589689</c:v>
                </c:pt>
                <c:pt idx="254">
                  <c:v>-0.68699555373374965</c:v>
                </c:pt>
                <c:pt idx="255">
                  <c:v>-0.73581600546023496</c:v>
                </c:pt>
                <c:pt idx="256">
                  <c:v>-0.70186102217578783</c:v>
                </c:pt>
                <c:pt idx="257">
                  <c:v>-0.97087415185428882</c:v>
                </c:pt>
                <c:pt idx="258">
                  <c:v>-0.62006961554112106</c:v>
                </c:pt>
                <c:pt idx="259">
                  <c:v>-0.63494822187441102</c:v>
                </c:pt>
                <c:pt idx="260">
                  <c:v>-0.64546753978417981</c:v>
                </c:pt>
                <c:pt idx="261">
                  <c:v>-0.65921034861556538</c:v>
                </c:pt>
                <c:pt idx="262">
                  <c:v>-0.67432774803968232</c:v>
                </c:pt>
                <c:pt idx="263">
                  <c:v>-0.6922107827884918</c:v>
                </c:pt>
                <c:pt idx="264">
                  <c:v>-0.70217809898675143</c:v>
                </c:pt>
                <c:pt idx="265">
                  <c:v>-0.70369635351205151</c:v>
                </c:pt>
                <c:pt idx="266">
                  <c:v>-0.70048438831723314</c:v>
                </c:pt>
                <c:pt idx="267">
                  <c:v>-0.70034672493137762</c:v>
                </c:pt>
                <c:pt idx="268">
                  <c:v>-0.67329398223908643</c:v>
                </c:pt>
                <c:pt idx="269">
                  <c:v>-0.67861641890888302</c:v>
                </c:pt>
                <c:pt idx="270">
                  <c:v>-0.68298323861233023</c:v>
                </c:pt>
                <c:pt idx="271">
                  <c:v>-0.43215544951708351</c:v>
                </c:pt>
                <c:pt idx="272">
                  <c:v>-0.26288360821895873</c:v>
                </c:pt>
                <c:pt idx="273">
                  <c:v>-0.27758536153309654</c:v>
                </c:pt>
                <c:pt idx="274">
                  <c:v>-0.1959514618497683</c:v>
                </c:pt>
                <c:pt idx="275">
                  <c:v>-0.1109581569812825</c:v>
                </c:pt>
                <c:pt idx="276">
                  <c:v>-0.16483653416433111</c:v>
                </c:pt>
                <c:pt idx="277">
                  <c:v>-0.21563909252597699</c:v>
                </c:pt>
                <c:pt idx="278">
                  <c:v>-0.18042600555488025</c:v>
                </c:pt>
                <c:pt idx="279">
                  <c:v>-0.31660420160231095</c:v>
                </c:pt>
                <c:pt idx="280">
                  <c:v>-0.1669232820295001</c:v>
                </c:pt>
                <c:pt idx="281">
                  <c:v>-0.15901022685956032</c:v>
                </c:pt>
                <c:pt idx="282">
                  <c:v>-0.28596209942715439</c:v>
                </c:pt>
                <c:pt idx="283">
                  <c:v>-0.36444498187779689</c:v>
                </c:pt>
                <c:pt idx="284">
                  <c:v>-0.10847715408730128</c:v>
                </c:pt>
                <c:pt idx="285">
                  <c:v>-0.1343715646268922</c:v>
                </c:pt>
                <c:pt idx="286">
                  <c:v>-0.20966951427557046</c:v>
                </c:pt>
                <c:pt idx="287">
                  <c:v>-0.21415281228669433</c:v>
                </c:pt>
                <c:pt idx="288">
                  <c:v>-0.2140041842627661</c:v>
                </c:pt>
                <c:pt idx="289">
                  <c:v>-0.21736200213355467</c:v>
                </c:pt>
                <c:pt idx="290">
                  <c:v>-0.20743778218667902</c:v>
                </c:pt>
                <c:pt idx="291">
                  <c:v>-0.21148923220239696</c:v>
                </c:pt>
                <c:pt idx="292">
                  <c:v>-0.21673713273668063</c:v>
                </c:pt>
                <c:pt idx="293">
                  <c:v>-0.14305480372222745</c:v>
                </c:pt>
                <c:pt idx="294">
                  <c:v>-5.4463017105805304E-2</c:v>
                </c:pt>
                <c:pt idx="295">
                  <c:v>-0.15587436580477712</c:v>
                </c:pt>
                <c:pt idx="296">
                  <c:v>-0.48538954951921753</c:v>
                </c:pt>
                <c:pt idx="297">
                  <c:v>-0.21199648819607991</c:v>
                </c:pt>
                <c:pt idx="298">
                  <c:v>-0.2117808557870185</c:v>
                </c:pt>
                <c:pt idx="299">
                  <c:v>-0.21155852293944372</c:v>
                </c:pt>
                <c:pt idx="300">
                  <c:v>-0.21097817502003263</c:v>
                </c:pt>
                <c:pt idx="301">
                  <c:v>-0.21133221430336796</c:v>
                </c:pt>
                <c:pt idx="302">
                  <c:v>-0.2114964724351755</c:v>
                </c:pt>
                <c:pt idx="303">
                  <c:v>-0.98478128164893308</c:v>
                </c:pt>
                <c:pt idx="304">
                  <c:v>-0.45224805633657567</c:v>
                </c:pt>
                <c:pt idx="305">
                  <c:v>-0.59302412424376094</c:v>
                </c:pt>
                <c:pt idx="306">
                  <c:v>-0.37845857404296057</c:v>
                </c:pt>
                <c:pt idx="307">
                  <c:v>-0.59525012834907398</c:v>
                </c:pt>
                <c:pt idx="308">
                  <c:v>-0.37080377665341813</c:v>
                </c:pt>
                <c:pt idx="309">
                  <c:v>-0.3945460168826968</c:v>
                </c:pt>
                <c:pt idx="310">
                  <c:v>-0.38755805283373373</c:v>
                </c:pt>
                <c:pt idx="311">
                  <c:v>-0.4010627885750917</c:v>
                </c:pt>
                <c:pt idx="312">
                  <c:v>-0.41562293725109734</c:v>
                </c:pt>
                <c:pt idx="313">
                  <c:v>-0.43132019989045534</c:v>
                </c:pt>
                <c:pt idx="314">
                  <c:v>-0.44826958641894932</c:v>
                </c:pt>
                <c:pt idx="315">
                  <c:v>-0.46649553812014788</c:v>
                </c:pt>
                <c:pt idx="316">
                  <c:v>-0.48611085086514577</c:v>
                </c:pt>
                <c:pt idx="317">
                  <c:v>-0.44775158695870054</c:v>
                </c:pt>
                <c:pt idx="318">
                  <c:v>-0.44740570469886387</c:v>
                </c:pt>
                <c:pt idx="319">
                  <c:v>-0.4362042878107949</c:v>
                </c:pt>
                <c:pt idx="320">
                  <c:v>-0.44064626579293598</c:v>
                </c:pt>
                <c:pt idx="321">
                  <c:v>-0.42875366098092543</c:v>
                </c:pt>
                <c:pt idx="322">
                  <c:v>0.71452933940546803</c:v>
                </c:pt>
                <c:pt idx="323">
                  <c:v>0.52474128302056533</c:v>
                </c:pt>
                <c:pt idx="324">
                  <c:v>0.71300944976446157</c:v>
                </c:pt>
                <c:pt idx="325">
                  <c:v>0.88605136604210399</c:v>
                </c:pt>
                <c:pt idx="326">
                  <c:v>-9.1894326408024626E-2</c:v>
                </c:pt>
                <c:pt idx="327">
                  <c:v>0.69471884398194772</c:v>
                </c:pt>
                <c:pt idx="328">
                  <c:v>0.50661522142933102</c:v>
                </c:pt>
                <c:pt idx="329">
                  <c:v>0.69912637561310065</c:v>
                </c:pt>
                <c:pt idx="330">
                  <c:v>0.50038116145843037</c:v>
                </c:pt>
                <c:pt idx="331">
                  <c:v>0.57191985714526483</c:v>
                </c:pt>
                <c:pt idx="332">
                  <c:v>0.5560743591163535</c:v>
                </c:pt>
                <c:pt idx="333">
                  <c:v>0.58813930312407148</c:v>
                </c:pt>
                <c:pt idx="334">
                  <c:v>0.49497373636247299</c:v>
                </c:pt>
                <c:pt idx="335">
                  <c:v>0.25378545661370744</c:v>
                </c:pt>
                <c:pt idx="336">
                  <c:v>0.53058785286644516</c:v>
                </c:pt>
                <c:pt idx="337">
                  <c:v>0.53103758900843578</c:v>
                </c:pt>
                <c:pt idx="338">
                  <c:v>0.51703975356566478</c:v>
                </c:pt>
                <c:pt idx="339">
                  <c:v>0.48865424491363085</c:v>
                </c:pt>
                <c:pt idx="340">
                  <c:v>0.5333118273229891</c:v>
                </c:pt>
                <c:pt idx="341">
                  <c:v>0.52089590296460753</c:v>
                </c:pt>
                <c:pt idx="342">
                  <c:v>0.52199441692885962</c:v>
                </c:pt>
                <c:pt idx="343">
                  <c:v>-1.0407232822070001</c:v>
                </c:pt>
                <c:pt idx="344">
                  <c:v>0.38982238597888491</c:v>
                </c:pt>
                <c:pt idx="345">
                  <c:v>0.37581488819685566</c:v>
                </c:pt>
                <c:pt idx="346">
                  <c:v>-0.73231505201981173</c:v>
                </c:pt>
                <c:pt idx="347">
                  <c:v>-0.61717532123284635</c:v>
                </c:pt>
                <c:pt idx="348">
                  <c:v>0.17482543560772482</c:v>
                </c:pt>
                <c:pt idx="349">
                  <c:v>1.4050133504473733E-2</c:v>
                </c:pt>
                <c:pt idx="350">
                  <c:v>0.12901791711788219</c:v>
                </c:pt>
                <c:pt idx="351">
                  <c:v>9.8093326972455E-2</c:v>
                </c:pt>
                <c:pt idx="352">
                  <c:v>6.5866678772977347E-2</c:v>
                </c:pt>
                <c:pt idx="353">
                  <c:v>3.3344558300619373E-2</c:v>
                </c:pt>
                <c:pt idx="354">
                  <c:v>-5.1144623934090798E-3</c:v>
                </c:pt>
                <c:pt idx="355">
                  <c:v>0.41832773116351774</c:v>
                </c:pt>
                <c:pt idx="356">
                  <c:v>0.31049079548243191</c:v>
                </c:pt>
                <c:pt idx="357">
                  <c:v>0.22580672761572576</c:v>
                </c:pt>
                <c:pt idx="358">
                  <c:v>0.36715376124191307</c:v>
                </c:pt>
                <c:pt idx="359">
                  <c:v>0.34143665892419583</c:v>
                </c:pt>
                <c:pt idx="360">
                  <c:v>0.41132869893086049</c:v>
                </c:pt>
                <c:pt idx="361">
                  <c:v>0.45013878203617619</c:v>
                </c:pt>
                <c:pt idx="362">
                  <c:v>0.38445066510961573</c:v>
                </c:pt>
                <c:pt idx="363">
                  <c:v>0.52673219081817257</c:v>
                </c:pt>
                <c:pt idx="364">
                  <c:v>0.60321293464913761</c:v>
                </c:pt>
                <c:pt idx="365">
                  <c:v>0.43448514217414125</c:v>
                </c:pt>
                <c:pt idx="366">
                  <c:v>0.46547265737950849</c:v>
                </c:pt>
                <c:pt idx="367">
                  <c:v>0.4282926343651336</c:v>
                </c:pt>
                <c:pt idx="368">
                  <c:v>0.86332914136978289</c:v>
                </c:pt>
                <c:pt idx="369">
                  <c:v>0.4741080018261517</c:v>
                </c:pt>
                <c:pt idx="370">
                  <c:v>0.86202592875407513</c:v>
                </c:pt>
                <c:pt idx="371">
                  <c:v>0.71506608051360332</c:v>
                </c:pt>
                <c:pt idx="372">
                  <c:v>0.6988086601402792</c:v>
                </c:pt>
                <c:pt idx="373">
                  <c:v>0.57456510194079669</c:v>
                </c:pt>
                <c:pt idx="374">
                  <c:v>0.45337916541169898</c:v>
                </c:pt>
                <c:pt idx="375">
                  <c:v>0.34692822777325516</c:v>
                </c:pt>
                <c:pt idx="376">
                  <c:v>0.14298613362620885</c:v>
                </c:pt>
                <c:pt idx="377">
                  <c:v>0.18772093195076395</c:v>
                </c:pt>
                <c:pt idx="378">
                  <c:v>0.1869726646482881</c:v>
                </c:pt>
                <c:pt idx="379">
                  <c:v>0.26449099862893272</c:v>
                </c:pt>
                <c:pt idx="380">
                  <c:v>0.30728735432710125</c:v>
                </c:pt>
                <c:pt idx="381">
                  <c:v>0.31979559415729725</c:v>
                </c:pt>
                <c:pt idx="382">
                  <c:v>0.36294438809236196</c:v>
                </c:pt>
                <c:pt idx="383">
                  <c:v>0.32552372221592135</c:v>
                </c:pt>
                <c:pt idx="384">
                  <c:v>0.27994325178397428</c:v>
                </c:pt>
                <c:pt idx="385">
                  <c:v>0.51022530828668056</c:v>
                </c:pt>
                <c:pt idx="386">
                  <c:v>0.39179868036804028</c:v>
                </c:pt>
                <c:pt idx="387">
                  <c:v>0.32623268632411456</c:v>
                </c:pt>
                <c:pt idx="388">
                  <c:v>0.39989504087733335</c:v>
                </c:pt>
                <c:pt idx="389">
                  <c:v>0.32162473465470504</c:v>
                </c:pt>
                <c:pt idx="390">
                  <c:v>6.8706977288672214E-2</c:v>
                </c:pt>
                <c:pt idx="391">
                  <c:v>0.22716124879722754</c:v>
                </c:pt>
                <c:pt idx="392">
                  <c:v>0.24986007171989938</c:v>
                </c:pt>
                <c:pt idx="393">
                  <c:v>0.28243781537256057</c:v>
                </c:pt>
                <c:pt idx="394">
                  <c:v>0.2542585242021988</c:v>
                </c:pt>
                <c:pt idx="395">
                  <c:v>0.30322010878914318</c:v>
                </c:pt>
                <c:pt idx="396">
                  <c:v>1.443410423136035</c:v>
                </c:pt>
                <c:pt idx="397">
                  <c:v>0.38768076311618893</c:v>
                </c:pt>
                <c:pt idx="398">
                  <c:v>0.39315118523073678</c:v>
                </c:pt>
                <c:pt idx="399">
                  <c:v>0.39315118523073672</c:v>
                </c:pt>
                <c:pt idx="400">
                  <c:v>0.40030383028833993</c:v>
                </c:pt>
                <c:pt idx="401">
                  <c:v>-0.86431096104830862</c:v>
                </c:pt>
                <c:pt idx="402">
                  <c:v>-0.81655786116814399</c:v>
                </c:pt>
                <c:pt idx="403">
                  <c:v>-0.98714907534636798</c:v>
                </c:pt>
                <c:pt idx="404">
                  <c:v>-1.2538812757349476</c:v>
                </c:pt>
                <c:pt idx="405">
                  <c:v>-6.0098167750658779E-2</c:v>
                </c:pt>
                <c:pt idx="406">
                  <c:v>-0.79403916979733047</c:v>
                </c:pt>
                <c:pt idx="407">
                  <c:v>-0.41664728404722373</c:v>
                </c:pt>
                <c:pt idx="408">
                  <c:v>-0.2264090813070197</c:v>
                </c:pt>
                <c:pt idx="409">
                  <c:v>-0.18099496227581474</c:v>
                </c:pt>
                <c:pt idx="410">
                  <c:v>-0.14165016010433223</c:v>
                </c:pt>
                <c:pt idx="411">
                  <c:v>-0.14114999250732624</c:v>
                </c:pt>
                <c:pt idx="412">
                  <c:v>-0.13577940659588913</c:v>
                </c:pt>
                <c:pt idx="413">
                  <c:v>-0.25188581426918488</c:v>
                </c:pt>
                <c:pt idx="414">
                  <c:v>-0.22724474122357716</c:v>
                </c:pt>
                <c:pt idx="415">
                  <c:v>-0.19511097154724583</c:v>
                </c:pt>
                <c:pt idx="416">
                  <c:v>-0.13877925937528218</c:v>
                </c:pt>
                <c:pt idx="417">
                  <c:v>-0.11126499312894041</c:v>
                </c:pt>
                <c:pt idx="418">
                  <c:v>-2.4795417894230794E-2</c:v>
                </c:pt>
                <c:pt idx="419">
                  <c:v>2.692168968413914E-2</c:v>
                </c:pt>
                <c:pt idx="420">
                  <c:v>4.0602124657694423E-2</c:v>
                </c:pt>
                <c:pt idx="421">
                  <c:v>2.9544674981211227E-2</c:v>
                </c:pt>
                <c:pt idx="422">
                  <c:v>-9.1547910433347937E-2</c:v>
                </c:pt>
                <c:pt idx="423">
                  <c:v>-9.3069317523327047E-2</c:v>
                </c:pt>
                <c:pt idx="424">
                  <c:v>-9.4588331549367966E-2</c:v>
                </c:pt>
                <c:pt idx="425">
                  <c:v>-9.5026229543960242E-2</c:v>
                </c:pt>
                <c:pt idx="426">
                  <c:v>-0.1240407784670096</c:v>
                </c:pt>
                <c:pt idx="427">
                  <c:v>-0.10930874639029575</c:v>
                </c:pt>
                <c:pt idx="428">
                  <c:v>-0.11990863445832586</c:v>
                </c:pt>
                <c:pt idx="429">
                  <c:v>-0.11815797660048821</c:v>
                </c:pt>
                <c:pt idx="430">
                  <c:v>-0.11128082643840902</c:v>
                </c:pt>
                <c:pt idx="431">
                  <c:v>-0.10617993295754764</c:v>
                </c:pt>
                <c:pt idx="432">
                  <c:v>-0.11201270492937432</c:v>
                </c:pt>
                <c:pt idx="433">
                  <c:v>-0.10921508833762454</c:v>
                </c:pt>
                <c:pt idx="434">
                  <c:v>-0.14480192113578966</c:v>
                </c:pt>
                <c:pt idx="435">
                  <c:v>-0.15560998576439744</c:v>
                </c:pt>
                <c:pt idx="436">
                  <c:v>-0.14337520753800079</c:v>
                </c:pt>
                <c:pt idx="437">
                  <c:v>-0.13379246799762853</c:v>
                </c:pt>
                <c:pt idx="438">
                  <c:v>-0.13994695240598151</c:v>
                </c:pt>
                <c:pt idx="439">
                  <c:v>-0.15298521334648174</c:v>
                </c:pt>
                <c:pt idx="440">
                  <c:v>-0.16911485084802705</c:v>
                </c:pt>
                <c:pt idx="441">
                  <c:v>-0.17035525257656964</c:v>
                </c:pt>
                <c:pt idx="442">
                  <c:v>-0.16529251609992887</c:v>
                </c:pt>
                <c:pt idx="443">
                  <c:v>-0.2209096566335961</c:v>
                </c:pt>
                <c:pt idx="444">
                  <c:v>-0.23463371046971487</c:v>
                </c:pt>
                <c:pt idx="445">
                  <c:v>-0.14982619656665069</c:v>
                </c:pt>
                <c:pt idx="446">
                  <c:v>-0.19927847509545477</c:v>
                </c:pt>
                <c:pt idx="447">
                  <c:v>-0.204784821567253</c:v>
                </c:pt>
                <c:pt idx="448">
                  <c:v>-0.21387841039499572</c:v>
                </c:pt>
                <c:pt idx="449">
                  <c:v>-0.21484951416154821</c:v>
                </c:pt>
                <c:pt idx="450">
                  <c:v>-0.19582883140011806</c:v>
                </c:pt>
                <c:pt idx="451">
                  <c:v>-0.23049333063049721</c:v>
                </c:pt>
                <c:pt idx="452">
                  <c:v>-0.28063895514599513</c:v>
                </c:pt>
                <c:pt idx="453">
                  <c:v>-0.23083771723388591</c:v>
                </c:pt>
                <c:pt idx="454">
                  <c:v>-0.2239375433073644</c:v>
                </c:pt>
                <c:pt idx="455">
                  <c:v>-0.21443537955037631</c:v>
                </c:pt>
                <c:pt idx="456">
                  <c:v>-0.2601195625449747</c:v>
                </c:pt>
                <c:pt idx="457">
                  <c:v>-0.23854627345426438</c:v>
                </c:pt>
                <c:pt idx="458">
                  <c:v>-0.28458724292032367</c:v>
                </c:pt>
                <c:pt idx="459">
                  <c:v>-0.26763122753492846</c:v>
                </c:pt>
                <c:pt idx="460">
                  <c:v>-0.12414484813778283</c:v>
                </c:pt>
                <c:pt idx="461">
                  <c:v>-0.1084772906045719</c:v>
                </c:pt>
                <c:pt idx="462">
                  <c:v>-6.0132631085720381E-3</c:v>
                </c:pt>
                <c:pt idx="463">
                  <c:v>-4.061941214960519E-2</c:v>
                </c:pt>
                <c:pt idx="464">
                  <c:v>-8.1788336025861719E-2</c:v>
                </c:pt>
                <c:pt idx="465">
                  <c:v>-7.2910638487765522E-2</c:v>
                </c:pt>
                <c:pt idx="466">
                  <c:v>-0.14848380949686507</c:v>
                </c:pt>
                <c:pt idx="467">
                  <c:v>-0.13732023419205408</c:v>
                </c:pt>
                <c:pt idx="468">
                  <c:v>0.10412629063002199</c:v>
                </c:pt>
                <c:pt idx="469">
                  <c:v>0.12819968658780548</c:v>
                </c:pt>
                <c:pt idx="470">
                  <c:v>5.2303431140635598E-2</c:v>
                </c:pt>
                <c:pt idx="471">
                  <c:v>7.4576435005098057E-2</c:v>
                </c:pt>
                <c:pt idx="472">
                  <c:v>7.9699543767235564E-2</c:v>
                </c:pt>
                <c:pt idx="473">
                  <c:v>7.5743247390194182E-2</c:v>
                </c:pt>
                <c:pt idx="474">
                  <c:v>7.5301142666715981E-3</c:v>
                </c:pt>
                <c:pt idx="475">
                  <c:v>3.3366455979706798E-2</c:v>
                </c:pt>
                <c:pt idx="476">
                  <c:v>3.1719764332321869E-2</c:v>
                </c:pt>
                <c:pt idx="477">
                  <c:v>1.7545795873987333E-2</c:v>
                </c:pt>
                <c:pt idx="478">
                  <c:v>-4.360559312161106E-3</c:v>
                </c:pt>
                <c:pt idx="479">
                  <c:v>-5.9989357465006991E-2</c:v>
                </c:pt>
                <c:pt idx="480">
                  <c:v>-1.8567859335511645E-2</c:v>
                </c:pt>
                <c:pt idx="481">
                  <c:v>3.0345189548122257E-3</c:v>
                </c:pt>
                <c:pt idx="482">
                  <c:v>5.8254435337030865E-3</c:v>
                </c:pt>
                <c:pt idx="483">
                  <c:v>3.1681233218643835E-2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2A-48FE-92B6-089D10BF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Data!$BS$1</c:f>
              <c:strCache>
                <c:ptCount val="1"/>
                <c:pt idx="0">
                  <c:v>Facebook (Meta)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10377417067263"/>
          <c:y val="6.8812054029653527E-2"/>
          <c:w val="0.85489622582932734"/>
          <c:h val="0.85292168463557549"/>
        </c:manualLayout>
      </c:layout>
      <c:lineChart>
        <c:grouping val="standard"/>
        <c:varyColors val="0"/>
        <c:ser>
          <c:idx val="0"/>
          <c:order val="0"/>
          <c:tx>
            <c:strRef>
              <c:f>Data!$BT$1</c:f>
              <c:strCache>
                <c:ptCount val="1"/>
                <c:pt idx="0">
                  <c:v>Google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Data!$BT$2:$BT$485</c:f>
              <c:numCache>
                <c:formatCode>0.0%</c:formatCode>
                <c:ptCount val="484"/>
                <c:pt idx="0">
                  <c:v>0.25617051858864759</c:v>
                </c:pt>
                <c:pt idx="1">
                  <c:v>0.37730250234907098</c:v>
                </c:pt>
                <c:pt idx="2">
                  <c:v>0.44406689301876007</c:v>
                </c:pt>
                <c:pt idx="3">
                  <c:v>0.39536715806443867</c:v>
                </c:pt>
                <c:pt idx="4">
                  <c:v>0.34107012861060604</c:v>
                </c:pt>
                <c:pt idx="5">
                  <c:v>0.33900301013737788</c:v>
                </c:pt>
                <c:pt idx="6">
                  <c:v>0.31917208702875588</c:v>
                </c:pt>
                <c:pt idx="7">
                  <c:v>0.26011907967637077</c:v>
                </c:pt>
                <c:pt idx="8">
                  <c:v>0.2424911518559055</c:v>
                </c:pt>
                <c:pt idx="9">
                  <c:v>0.2292598614960322</c:v>
                </c:pt>
                <c:pt idx="10">
                  <c:v>0.24692376710645639</c:v>
                </c:pt>
                <c:pt idx="11">
                  <c:v>0.20360264941771644</c:v>
                </c:pt>
                <c:pt idx="12">
                  <c:v>0.1114811264174267</c:v>
                </c:pt>
                <c:pt idx="13">
                  <c:v>0.13654641690078437</c:v>
                </c:pt>
                <c:pt idx="14">
                  <c:v>0.1189857814033093</c:v>
                </c:pt>
                <c:pt idx="15">
                  <c:v>7.0505360776419598E-2</c:v>
                </c:pt>
                <c:pt idx="16">
                  <c:v>7.9416723970518105E-2</c:v>
                </c:pt>
                <c:pt idx="17">
                  <c:v>3.0687943220399565E-3</c:v>
                </c:pt>
                <c:pt idx="18">
                  <c:v>-1.6447561582541204E-3</c:v>
                </c:pt>
                <c:pt idx="19">
                  <c:v>-8.3011246625529098E-2</c:v>
                </c:pt>
                <c:pt idx="20">
                  <c:v>-3.6623703123983081E-2</c:v>
                </c:pt>
                <c:pt idx="21">
                  <c:v>-6.715972095648709E-2</c:v>
                </c:pt>
                <c:pt idx="22">
                  <c:v>-8.7218696403998194E-2</c:v>
                </c:pt>
                <c:pt idx="23">
                  <c:v>-0.10430271026221317</c:v>
                </c:pt>
                <c:pt idx="24">
                  <c:v>-8.681020375815969E-2</c:v>
                </c:pt>
                <c:pt idx="25">
                  <c:v>-7.2267587814412865E-2</c:v>
                </c:pt>
                <c:pt idx="26">
                  <c:v>-9.8681707399124394E-2</c:v>
                </c:pt>
                <c:pt idx="27">
                  <c:v>-8.6563002572090972E-2</c:v>
                </c:pt>
                <c:pt idx="28">
                  <c:v>-5.6008243376624613E-2</c:v>
                </c:pt>
                <c:pt idx="29">
                  <c:v>-5.8952374691873276E-2</c:v>
                </c:pt>
                <c:pt idx="30">
                  <c:v>-4.6817381284226418E-2</c:v>
                </c:pt>
                <c:pt idx="31">
                  <c:v>-4.5163604479565793E-2</c:v>
                </c:pt>
                <c:pt idx="32">
                  <c:v>-2.8804147963995344E-3</c:v>
                </c:pt>
                <c:pt idx="33">
                  <c:v>-4.6548728272996429E-2</c:v>
                </c:pt>
                <c:pt idx="34">
                  <c:v>-3.3074333596315751E-2</c:v>
                </c:pt>
                <c:pt idx="35">
                  <c:v>-8.1246327239616944E-2</c:v>
                </c:pt>
                <c:pt idx="36">
                  <c:v>-9.1767413957148658E-2</c:v>
                </c:pt>
                <c:pt idx="37">
                  <c:v>-0.10283744366212352</c:v>
                </c:pt>
                <c:pt idx="38">
                  <c:v>-0.11705553403902379</c:v>
                </c:pt>
                <c:pt idx="39">
                  <c:v>-6.2842233106049389E-2</c:v>
                </c:pt>
                <c:pt idx="40">
                  <c:v>-0.1908556752816373</c:v>
                </c:pt>
                <c:pt idx="41">
                  <c:v>-0.42117146410939293</c:v>
                </c:pt>
                <c:pt idx="42">
                  <c:v>-0.5386399624508359</c:v>
                </c:pt>
                <c:pt idx="43">
                  <c:v>-0.46778985684068974</c:v>
                </c:pt>
                <c:pt idx="44">
                  <c:v>-0.48278202041513629</c:v>
                </c:pt>
                <c:pt idx="45">
                  <c:v>-0.47614276456120869</c:v>
                </c:pt>
                <c:pt idx="46">
                  <c:v>-0.43948194984214872</c:v>
                </c:pt>
                <c:pt idx="47">
                  <c:v>-0.47917429089288771</c:v>
                </c:pt>
                <c:pt idx="48">
                  <c:v>-0.48938302221012003</c:v>
                </c:pt>
                <c:pt idx="49">
                  <c:v>-0.58679374509471571</c:v>
                </c:pt>
                <c:pt idx="50">
                  <c:v>-0.65680592764511869</c:v>
                </c:pt>
                <c:pt idx="51">
                  <c:v>-0.61134393148589206</c:v>
                </c:pt>
                <c:pt idx="52">
                  <c:v>-0.73468487708045038</c:v>
                </c:pt>
                <c:pt idx="53">
                  <c:v>-0.86090592021710521</c:v>
                </c:pt>
                <c:pt idx="54">
                  <c:v>-0.76408398369262465</c:v>
                </c:pt>
                <c:pt idx="55">
                  <c:v>-0.81346680198070487</c:v>
                </c:pt>
                <c:pt idx="56">
                  <c:v>-0.71181855327065946</c:v>
                </c:pt>
                <c:pt idx="57">
                  <c:v>-0.86806889748912408</c:v>
                </c:pt>
                <c:pt idx="58">
                  <c:v>-0.86027038947815637</c:v>
                </c:pt>
                <c:pt idx="59">
                  <c:v>-0.79444184047207089</c:v>
                </c:pt>
                <c:pt idx="60">
                  <c:v>-0.41061611981723978</c:v>
                </c:pt>
                <c:pt idx="61">
                  <c:v>-0.35463526589938116</c:v>
                </c:pt>
                <c:pt idx="62">
                  <c:v>-0.42462993798806326</c:v>
                </c:pt>
                <c:pt idx="63">
                  <c:v>-0.46042848789074864</c:v>
                </c:pt>
                <c:pt idx="64">
                  <c:v>-0.34901528603936399</c:v>
                </c:pt>
                <c:pt idx="65">
                  <c:v>-0.50473141489642392</c:v>
                </c:pt>
                <c:pt idx="66">
                  <c:v>-0.51813311714686483</c:v>
                </c:pt>
                <c:pt idx="67">
                  <c:v>-0.58646604541770764</c:v>
                </c:pt>
                <c:pt idx="68">
                  <c:v>-0.51095591855675859</c:v>
                </c:pt>
                <c:pt idx="69">
                  <c:v>-0.66838807841969194</c:v>
                </c:pt>
                <c:pt idx="70">
                  <c:v>-0.89169023043056828</c:v>
                </c:pt>
                <c:pt idx="71">
                  <c:v>-0.89683076074529666</c:v>
                </c:pt>
                <c:pt idx="72">
                  <c:v>-1.0893374194199896</c:v>
                </c:pt>
                <c:pt idx="73">
                  <c:v>-0.99394233740917581</c:v>
                </c:pt>
                <c:pt idx="74">
                  <c:v>-1.1209357370024446</c:v>
                </c:pt>
                <c:pt idx="75">
                  <c:v>-1.3423978185545664</c:v>
                </c:pt>
                <c:pt idx="76">
                  <c:v>-3.1007340319135497</c:v>
                </c:pt>
                <c:pt idx="77">
                  <c:v>-2.5918107007225641</c:v>
                </c:pt>
                <c:pt idx="78">
                  <c:v>-2.3067884182536771</c:v>
                </c:pt>
                <c:pt idx="79">
                  <c:v>-1.9526589432244308</c:v>
                </c:pt>
                <c:pt idx="80">
                  <c:v>-0.95399027167991446</c:v>
                </c:pt>
                <c:pt idx="81">
                  <c:v>-0.98111697580152191</c:v>
                </c:pt>
                <c:pt idx="82">
                  <c:v>-1.1157725085268246</c:v>
                </c:pt>
                <c:pt idx="83">
                  <c:v>-1.0962790834342671</c:v>
                </c:pt>
                <c:pt idx="84">
                  <c:v>-0.63288745257346368</c:v>
                </c:pt>
                <c:pt idx="85">
                  <c:v>-1.5422102954468673</c:v>
                </c:pt>
                <c:pt idx="86">
                  <c:v>-1.3747820148173067</c:v>
                </c:pt>
                <c:pt idx="87">
                  <c:v>-1.0590125928145797</c:v>
                </c:pt>
                <c:pt idx="88">
                  <c:v>-0.393349540133758</c:v>
                </c:pt>
                <c:pt idx="89">
                  <c:v>-0.57066378513364613</c:v>
                </c:pt>
                <c:pt idx="90">
                  <c:v>-0.47862964384765627</c:v>
                </c:pt>
                <c:pt idx="91">
                  <c:v>-0.13087254643798693</c:v>
                </c:pt>
                <c:pt idx="92">
                  <c:v>6.8809405575701301E-3</c:v>
                </c:pt>
                <c:pt idx="93">
                  <c:v>0.15677375202951183</c:v>
                </c:pt>
                <c:pt idx="94">
                  <c:v>0.16830273467131293</c:v>
                </c:pt>
                <c:pt idx="95">
                  <c:v>-0.1270823470019512</c:v>
                </c:pt>
                <c:pt idx="96">
                  <c:v>-1.0417504084826839E-2</c:v>
                </c:pt>
                <c:pt idx="97">
                  <c:v>1.0597504955604986E-2</c:v>
                </c:pt>
                <c:pt idx="98">
                  <c:v>3.4175846854536972E-2</c:v>
                </c:pt>
                <c:pt idx="99">
                  <c:v>3.8724997904031451E-2</c:v>
                </c:pt>
                <c:pt idx="100">
                  <c:v>1.9050205549784715E-2</c:v>
                </c:pt>
                <c:pt idx="101">
                  <c:v>-5.8252159704699838E-3</c:v>
                </c:pt>
                <c:pt idx="102">
                  <c:v>1.4384305868110217E-2</c:v>
                </c:pt>
                <c:pt idx="103">
                  <c:v>1.8517940860266393E-2</c:v>
                </c:pt>
                <c:pt idx="104">
                  <c:v>1.9838013511043296E-2</c:v>
                </c:pt>
                <c:pt idx="105">
                  <c:v>1.7448374620461015E-2</c:v>
                </c:pt>
                <c:pt idx="106">
                  <c:v>1.3902270739865942E-2</c:v>
                </c:pt>
                <c:pt idx="107">
                  <c:v>1.3044281604879479E-2</c:v>
                </c:pt>
                <c:pt idx="108">
                  <c:v>1.6189197867437725E-2</c:v>
                </c:pt>
                <c:pt idx="109">
                  <c:v>1.6490013200658977E-2</c:v>
                </c:pt>
                <c:pt idx="110">
                  <c:v>0.12103794184256586</c:v>
                </c:pt>
                <c:pt idx="111">
                  <c:v>-9.7038331893950766E-2</c:v>
                </c:pt>
                <c:pt idx="112">
                  <c:v>9.0283943263799404E-2</c:v>
                </c:pt>
                <c:pt idx="113">
                  <c:v>0.1419506755039894</c:v>
                </c:pt>
                <c:pt idx="114">
                  <c:v>6.138171709988402E-2</c:v>
                </c:pt>
                <c:pt idx="115">
                  <c:v>-5.9121422275292761E-2</c:v>
                </c:pt>
                <c:pt idx="116">
                  <c:v>4.2159700925860057E-2</c:v>
                </c:pt>
                <c:pt idx="117">
                  <c:v>-0.21022686165614507</c:v>
                </c:pt>
                <c:pt idx="118">
                  <c:v>-0.26195942253841986</c:v>
                </c:pt>
                <c:pt idx="119">
                  <c:v>-0.65045563751364444</c:v>
                </c:pt>
                <c:pt idx="120">
                  <c:v>-0.18589178399800702</c:v>
                </c:pt>
                <c:pt idx="121">
                  <c:v>-0.28519326101409553</c:v>
                </c:pt>
                <c:pt idx="122">
                  <c:v>-0.46161678467920814</c:v>
                </c:pt>
                <c:pt idx="123">
                  <c:v>-0.68259128910570033</c:v>
                </c:pt>
                <c:pt idx="124">
                  <c:v>-0.45366066667856275</c:v>
                </c:pt>
                <c:pt idx="125">
                  <c:v>-0.35712658418733217</c:v>
                </c:pt>
                <c:pt idx="126">
                  <c:v>-0.25670615574558464</c:v>
                </c:pt>
                <c:pt idx="127">
                  <c:v>-0.38325521791549871</c:v>
                </c:pt>
                <c:pt idx="128">
                  <c:v>-1.9415901183363189</c:v>
                </c:pt>
                <c:pt idx="129">
                  <c:v>-0.64807811666402937</c:v>
                </c:pt>
                <c:pt idx="130">
                  <c:v>-0.67471544980471809</c:v>
                </c:pt>
                <c:pt idx="131">
                  <c:v>-1.274793959153087</c:v>
                </c:pt>
                <c:pt idx="132">
                  <c:v>-0.23637532999761995</c:v>
                </c:pt>
                <c:pt idx="133">
                  <c:v>-0.77364490680240816</c:v>
                </c:pt>
                <c:pt idx="134">
                  <c:v>-0.84749329981052579</c:v>
                </c:pt>
                <c:pt idx="135">
                  <c:v>-0.91381302579552959</c:v>
                </c:pt>
                <c:pt idx="136">
                  <c:v>-0.76698772686113126</c:v>
                </c:pt>
                <c:pt idx="137">
                  <c:v>-0.55362588323284234</c:v>
                </c:pt>
                <c:pt idx="138">
                  <c:v>-0.76667630452187774</c:v>
                </c:pt>
                <c:pt idx="139">
                  <c:v>-0.69408806814599067</c:v>
                </c:pt>
                <c:pt idx="140">
                  <c:v>-0.75947560216718646</c:v>
                </c:pt>
                <c:pt idx="141">
                  <c:v>-0.75745141579072617</c:v>
                </c:pt>
                <c:pt idx="142">
                  <c:v>-0.74458828950218348</c:v>
                </c:pt>
                <c:pt idx="143">
                  <c:v>-0.72041332717456252</c:v>
                </c:pt>
                <c:pt idx="144">
                  <c:v>-0.71375984150505278</c:v>
                </c:pt>
                <c:pt idx="145">
                  <c:v>-0.73663612125822564</c:v>
                </c:pt>
                <c:pt idx="146">
                  <c:v>1.8568927114719774E-2</c:v>
                </c:pt>
                <c:pt idx="147">
                  <c:v>1.3548263169118817</c:v>
                </c:pt>
                <c:pt idx="148">
                  <c:v>-0.34149366312571228</c:v>
                </c:pt>
                <c:pt idx="149">
                  <c:v>0.53225454120623916</c:v>
                </c:pt>
                <c:pt idx="150">
                  <c:v>-8.66647382615304E-2</c:v>
                </c:pt>
                <c:pt idx="151">
                  <c:v>1.6506998396586556</c:v>
                </c:pt>
                <c:pt idx="152">
                  <c:v>1.3615909169188702</c:v>
                </c:pt>
                <c:pt idx="153">
                  <c:v>0.64139744863187487</c:v>
                </c:pt>
                <c:pt idx="154">
                  <c:v>0.73037295170575423</c:v>
                </c:pt>
                <c:pt idx="155">
                  <c:v>0.6411653281048787</c:v>
                </c:pt>
                <c:pt idx="156">
                  <c:v>0.78154518399496309</c:v>
                </c:pt>
                <c:pt idx="157">
                  <c:v>-1.536449853103204</c:v>
                </c:pt>
                <c:pt idx="158">
                  <c:v>-1.2439860568046646</c:v>
                </c:pt>
                <c:pt idx="159">
                  <c:v>-2.0977557538253682</c:v>
                </c:pt>
                <c:pt idx="160">
                  <c:v>-0.2976729644708237</c:v>
                </c:pt>
                <c:pt idx="161">
                  <c:v>-0.43182588062835198</c:v>
                </c:pt>
                <c:pt idx="162">
                  <c:v>-3.7006305601613172</c:v>
                </c:pt>
                <c:pt idx="163">
                  <c:v>-1.2181108407141095</c:v>
                </c:pt>
                <c:pt idx="164">
                  <c:v>-1.5037759871011198</c:v>
                </c:pt>
                <c:pt idx="165">
                  <c:v>-1.499108291957965</c:v>
                </c:pt>
                <c:pt idx="166">
                  <c:v>-1.6717144678337275</c:v>
                </c:pt>
                <c:pt idx="167">
                  <c:v>-1.4746912846953448</c:v>
                </c:pt>
                <c:pt idx="168">
                  <c:v>-1.6428367590131336</c:v>
                </c:pt>
                <c:pt idx="169">
                  <c:v>-1.8158383130681026</c:v>
                </c:pt>
                <c:pt idx="170">
                  <c:v>-1.5465822777690719</c:v>
                </c:pt>
                <c:pt idx="171">
                  <c:v>-1.5935067687769238</c:v>
                </c:pt>
                <c:pt idx="172">
                  <c:v>-1.6063254518734671</c:v>
                </c:pt>
                <c:pt idx="173">
                  <c:v>-1.0727867293506925</c:v>
                </c:pt>
                <c:pt idx="174">
                  <c:v>-1.2822969137680951</c:v>
                </c:pt>
                <c:pt idx="175">
                  <c:v>-1.3261357455344058</c:v>
                </c:pt>
                <c:pt idx="176">
                  <c:v>-1.2744644280035478</c:v>
                </c:pt>
                <c:pt idx="177">
                  <c:v>-1.1158097586514149</c:v>
                </c:pt>
                <c:pt idx="178">
                  <c:v>-0.86796392337927619</c:v>
                </c:pt>
                <c:pt idx="179">
                  <c:v>1.9534544512943668</c:v>
                </c:pt>
                <c:pt idx="180">
                  <c:v>2.1371116264459111</c:v>
                </c:pt>
                <c:pt idx="181">
                  <c:v>-0.25372924165663729</c:v>
                </c:pt>
                <c:pt idx="182">
                  <c:v>-0.10679100278357197</c:v>
                </c:pt>
                <c:pt idx="183">
                  <c:v>6.7401103323690023E-2</c:v>
                </c:pt>
                <c:pt idx="184">
                  <c:v>0.2590961792275811</c:v>
                </c:pt>
                <c:pt idx="185">
                  <c:v>2.1856995685965699</c:v>
                </c:pt>
                <c:pt idx="186">
                  <c:v>2.8485028442965987</c:v>
                </c:pt>
                <c:pt idx="187">
                  <c:v>3.1756750074468885</c:v>
                </c:pt>
                <c:pt idx="188">
                  <c:v>1.1679792083501599</c:v>
                </c:pt>
                <c:pt idx="189">
                  <c:v>4.7336271228271842</c:v>
                </c:pt>
                <c:pt idx="190">
                  <c:v>5.2281961409757223</c:v>
                </c:pt>
                <c:pt idx="191">
                  <c:v>4.6096002909482561</c:v>
                </c:pt>
                <c:pt idx="192">
                  <c:v>4.6541488715243986</c:v>
                </c:pt>
                <c:pt idx="193">
                  <c:v>3.7739613551956017</c:v>
                </c:pt>
                <c:pt idx="194">
                  <c:v>3.9061697138954585</c:v>
                </c:pt>
                <c:pt idx="195">
                  <c:v>4.0105261005309689</c:v>
                </c:pt>
                <c:pt idx="196">
                  <c:v>4.4166042279853697</c:v>
                </c:pt>
                <c:pt idx="197">
                  <c:v>4.3713152430079676</c:v>
                </c:pt>
                <c:pt idx="198">
                  <c:v>-2.3433212201865827</c:v>
                </c:pt>
                <c:pt idx="199">
                  <c:v>-2.8006225827640781</c:v>
                </c:pt>
                <c:pt idx="200">
                  <c:v>-2.7076948746081948</c:v>
                </c:pt>
                <c:pt idx="201">
                  <c:v>-2.1079815435971581</c:v>
                </c:pt>
                <c:pt idx="202">
                  <c:v>-2.6869870568996008</c:v>
                </c:pt>
                <c:pt idx="203">
                  <c:v>-1.9164676435316674</c:v>
                </c:pt>
                <c:pt idx="204">
                  <c:v>-1.2052935932838866</c:v>
                </c:pt>
                <c:pt idx="205">
                  <c:v>-1.0969091023402069</c:v>
                </c:pt>
                <c:pt idx="206">
                  <c:v>-0.83372199234806998</c:v>
                </c:pt>
                <c:pt idx="207">
                  <c:v>-0.75809737834045055</c:v>
                </c:pt>
                <c:pt idx="208">
                  <c:v>-0.73000332435654369</c:v>
                </c:pt>
                <c:pt idx="209">
                  <c:v>-0.69448281619547581</c:v>
                </c:pt>
                <c:pt idx="210">
                  <c:v>-0.58008078836918131</c:v>
                </c:pt>
                <c:pt idx="211">
                  <c:v>-0.55610871869930945</c:v>
                </c:pt>
                <c:pt idx="212">
                  <c:v>-0.28504018375262435</c:v>
                </c:pt>
                <c:pt idx="213">
                  <c:v>-0.79580037136065374</c:v>
                </c:pt>
                <c:pt idx="214">
                  <c:v>-0.97530391756962698</c:v>
                </c:pt>
                <c:pt idx="215">
                  <c:v>-0.92939707555291751</c:v>
                </c:pt>
                <c:pt idx="216">
                  <c:v>-0.82008773720759831</c:v>
                </c:pt>
                <c:pt idx="217">
                  <c:v>-0.93378793286660566</c:v>
                </c:pt>
                <c:pt idx="218">
                  <c:v>-0.84396831596712929</c:v>
                </c:pt>
                <c:pt idx="219">
                  <c:v>-0.87221114902516439</c:v>
                </c:pt>
                <c:pt idx="220">
                  <c:v>-0.68890297374365406</c:v>
                </c:pt>
                <c:pt idx="221">
                  <c:v>-0.69870410165538122</c:v>
                </c:pt>
                <c:pt idx="222">
                  <c:v>-0.68632784739371988</c:v>
                </c:pt>
                <c:pt idx="223">
                  <c:v>-0.73749257447559946</c:v>
                </c:pt>
                <c:pt idx="224">
                  <c:v>-0.85647981820339125</c:v>
                </c:pt>
                <c:pt idx="225">
                  <c:v>-1.1797738237386175</c:v>
                </c:pt>
                <c:pt idx="226">
                  <c:v>-1.2266920037903599</c:v>
                </c:pt>
                <c:pt idx="227">
                  <c:v>-1.1071391503601753</c:v>
                </c:pt>
                <c:pt idx="228">
                  <c:v>-1.4301046197433169</c:v>
                </c:pt>
                <c:pt idx="229">
                  <c:v>-1.3929923032650735</c:v>
                </c:pt>
                <c:pt idx="230">
                  <c:v>-1.2244427234609363</c:v>
                </c:pt>
                <c:pt idx="231">
                  <c:v>-1.0172078099874344</c:v>
                </c:pt>
                <c:pt idx="232">
                  <c:v>-0.93119762018890728</c:v>
                </c:pt>
                <c:pt idx="233">
                  <c:v>-0.94952319596079338</c:v>
                </c:pt>
                <c:pt idx="234">
                  <c:v>-0.93477946757190178</c:v>
                </c:pt>
                <c:pt idx="235">
                  <c:v>-0.94001527808745133</c:v>
                </c:pt>
                <c:pt idx="236">
                  <c:v>-0.94128923558159183</c:v>
                </c:pt>
                <c:pt idx="237">
                  <c:v>-0.83350108013583635</c:v>
                </c:pt>
                <c:pt idx="238">
                  <c:v>-0.46636477284214456</c:v>
                </c:pt>
                <c:pt idx="239">
                  <c:v>-0.6223767349005962</c:v>
                </c:pt>
                <c:pt idx="240">
                  <c:v>-0.57450578585067824</c:v>
                </c:pt>
                <c:pt idx="241">
                  <c:v>-0.55845889058221276</c:v>
                </c:pt>
                <c:pt idx="242">
                  <c:v>-0.51533316146072394</c:v>
                </c:pt>
                <c:pt idx="243">
                  <c:v>-0.55526501483578028</c:v>
                </c:pt>
                <c:pt idx="244">
                  <c:v>-0.52374562167085204</c:v>
                </c:pt>
                <c:pt idx="245">
                  <c:v>-0.57398071963840969</c:v>
                </c:pt>
                <c:pt idx="246">
                  <c:v>-0.64863836565479072</c:v>
                </c:pt>
                <c:pt idx="247">
                  <c:v>-0.778799266761943</c:v>
                </c:pt>
                <c:pt idx="248">
                  <c:v>-0.83429120193047746</c:v>
                </c:pt>
                <c:pt idx="249">
                  <c:v>-0.97299562883340063</c:v>
                </c:pt>
                <c:pt idx="250">
                  <c:v>-0.93362496793941663</c:v>
                </c:pt>
                <c:pt idx="251">
                  <c:v>-0.93276911728311396</c:v>
                </c:pt>
                <c:pt idx="252">
                  <c:v>-0.94287003649112555</c:v>
                </c:pt>
                <c:pt idx="253">
                  <c:v>-0.99879464389379413</c:v>
                </c:pt>
                <c:pt idx="254">
                  <c:v>-1.1395833770521868</c:v>
                </c:pt>
                <c:pt idx="255">
                  <c:v>-1.2013251967827281</c:v>
                </c:pt>
                <c:pt idx="256">
                  <c:v>-1.1231048236624781</c:v>
                </c:pt>
                <c:pt idx="257">
                  <c:v>-1.6984500827656794</c:v>
                </c:pt>
                <c:pt idx="258">
                  <c:v>-1.0777809076634401</c:v>
                </c:pt>
                <c:pt idx="259">
                  <c:v>-1.1021298782367364</c:v>
                </c:pt>
                <c:pt idx="260">
                  <c:v>-1.1150433031770699</c:v>
                </c:pt>
                <c:pt idx="261">
                  <c:v>-1.1331851367008352</c:v>
                </c:pt>
                <c:pt idx="262">
                  <c:v>-1.1532267386426072</c:v>
                </c:pt>
                <c:pt idx="263">
                  <c:v>-1.1742624088577553</c:v>
                </c:pt>
                <c:pt idx="264">
                  <c:v>-1.1918091853541515</c:v>
                </c:pt>
                <c:pt idx="265">
                  <c:v>-1.1970317661843481</c:v>
                </c:pt>
                <c:pt idx="266">
                  <c:v>-1.19660242312451</c:v>
                </c:pt>
                <c:pt idx="267">
                  <c:v>-1.2039521830707132</c:v>
                </c:pt>
                <c:pt idx="268">
                  <c:v>-1.1545023931012168</c:v>
                </c:pt>
                <c:pt idx="269">
                  <c:v>-1.1621745416449945</c:v>
                </c:pt>
                <c:pt idx="270">
                  <c:v>-1.1681790079858201</c:v>
                </c:pt>
                <c:pt idx="271">
                  <c:v>-0.72704673487628657</c:v>
                </c:pt>
                <c:pt idx="272">
                  <c:v>-0.28550031240634693</c:v>
                </c:pt>
                <c:pt idx="273">
                  <c:v>-0.27513463220501327</c:v>
                </c:pt>
                <c:pt idx="274">
                  <c:v>-0.2604590390364237</c:v>
                </c:pt>
                <c:pt idx="275">
                  <c:v>-3.6267630027283324E-2</c:v>
                </c:pt>
                <c:pt idx="276">
                  <c:v>-0.11513595367417903</c:v>
                </c:pt>
                <c:pt idx="277">
                  <c:v>5.6843706344721502E-2</c:v>
                </c:pt>
                <c:pt idx="278">
                  <c:v>-0.61889558697457081</c:v>
                </c:pt>
                <c:pt idx="279">
                  <c:v>-1.1216720725755263</c:v>
                </c:pt>
                <c:pt idx="280">
                  <c:v>-0.6685152352491035</c:v>
                </c:pt>
                <c:pt idx="281">
                  <c:v>-0.58928201137512459</c:v>
                </c:pt>
                <c:pt idx="282">
                  <c:v>-1.1415894810369989</c:v>
                </c:pt>
                <c:pt idx="283">
                  <c:v>-1.602938175349585</c:v>
                </c:pt>
                <c:pt idx="284">
                  <c:v>-2.2261509576487657</c:v>
                </c:pt>
                <c:pt idx="285">
                  <c:v>-1.9950792520320526</c:v>
                </c:pt>
                <c:pt idx="286">
                  <c:v>-1.0022415019571187</c:v>
                </c:pt>
                <c:pt idx="287">
                  <c:v>-1.0909520567854125</c:v>
                </c:pt>
                <c:pt idx="288">
                  <c:v>-1.205731633098426</c:v>
                </c:pt>
                <c:pt idx="289">
                  <c:v>-1.2644152377108115</c:v>
                </c:pt>
                <c:pt idx="290">
                  <c:v>-1.2786895542243399</c:v>
                </c:pt>
                <c:pt idx="291">
                  <c:v>-1.3397069861218636</c:v>
                </c:pt>
                <c:pt idx="292">
                  <c:v>-1.4147494835965373</c:v>
                </c:pt>
                <c:pt idx="293">
                  <c:v>1.9831204224738852</c:v>
                </c:pt>
                <c:pt idx="294">
                  <c:v>1.4500660047434717</c:v>
                </c:pt>
                <c:pt idx="295">
                  <c:v>1.1859553849647033</c:v>
                </c:pt>
                <c:pt idx="296">
                  <c:v>1.707384073560513</c:v>
                </c:pt>
                <c:pt idx="297">
                  <c:v>-0.12677190657948176</c:v>
                </c:pt>
                <c:pt idx="298">
                  <c:v>-3.0353891558888801E-2</c:v>
                </c:pt>
                <c:pt idx="299">
                  <c:v>8.718388259506496E-2</c:v>
                </c:pt>
                <c:pt idx="300">
                  <c:v>0.22234379462565271</c:v>
                </c:pt>
                <c:pt idx="301">
                  <c:v>0.37244712951065195</c:v>
                </c:pt>
                <c:pt idx="302">
                  <c:v>0.11952412559092457</c:v>
                </c:pt>
                <c:pt idx="303">
                  <c:v>9.838589041095494E-2</c:v>
                </c:pt>
                <c:pt idx="304">
                  <c:v>0.11468651549098942</c:v>
                </c:pt>
                <c:pt idx="305">
                  <c:v>0.19299576033729746</c:v>
                </c:pt>
                <c:pt idx="306">
                  <c:v>0.27578253739836789</c:v>
                </c:pt>
                <c:pt idx="307">
                  <c:v>1.0406728458587611</c:v>
                </c:pt>
                <c:pt idx="308">
                  <c:v>0.75599514049146943</c:v>
                </c:pt>
                <c:pt idx="309">
                  <c:v>0.37155968444094439</c:v>
                </c:pt>
                <c:pt idx="310">
                  <c:v>0.26880396220097758</c:v>
                </c:pt>
                <c:pt idx="311">
                  <c:v>0.29923287518408981</c:v>
                </c:pt>
                <c:pt idx="312">
                  <c:v>0.32458570339508819</c:v>
                </c:pt>
                <c:pt idx="313">
                  <c:v>0.34284738191816688</c:v>
                </c:pt>
                <c:pt idx="314">
                  <c:v>0.35211688863297569</c:v>
                </c:pt>
                <c:pt idx="315">
                  <c:v>0.35055302395007748</c:v>
                </c:pt>
                <c:pt idx="316">
                  <c:v>0.36832447767001231</c:v>
                </c:pt>
                <c:pt idx="317">
                  <c:v>0.38908898438224748</c:v>
                </c:pt>
                <c:pt idx="318">
                  <c:v>0.41019686660465199</c:v>
                </c:pt>
                <c:pt idx="319">
                  <c:v>0.42690464400983313</c:v>
                </c:pt>
                <c:pt idx="320">
                  <c:v>0.43852942144148432</c:v>
                </c:pt>
                <c:pt idx="321">
                  <c:v>0.39221069648630913</c:v>
                </c:pt>
                <c:pt idx="322">
                  <c:v>0.98215940835539672</c:v>
                </c:pt>
                <c:pt idx="323">
                  <c:v>0.66551056795684393</c:v>
                </c:pt>
                <c:pt idx="324">
                  <c:v>0.8982606128518551</c:v>
                </c:pt>
                <c:pt idx="325">
                  <c:v>1.325222129961104</c:v>
                </c:pt>
                <c:pt idx="326">
                  <c:v>0.56476346955545831</c:v>
                </c:pt>
                <c:pt idx="327">
                  <c:v>0.94911754979219976</c:v>
                </c:pt>
                <c:pt idx="328">
                  <c:v>0.81226040649036979</c:v>
                </c:pt>
                <c:pt idx="329">
                  <c:v>0.90914612526741911</c:v>
                </c:pt>
                <c:pt idx="330">
                  <c:v>0.87838090377008071</c:v>
                </c:pt>
                <c:pt idx="331">
                  <c:v>0.88720235266674752</c:v>
                </c:pt>
                <c:pt idx="332">
                  <c:v>0.87665156870134209</c:v>
                </c:pt>
                <c:pt idx="333">
                  <c:v>0.88545981778135985</c:v>
                </c:pt>
                <c:pt idx="334">
                  <c:v>0.84818043151049893</c:v>
                </c:pt>
                <c:pt idx="335">
                  <c:v>0.91822959136507953</c:v>
                </c:pt>
                <c:pt idx="336">
                  <c:v>0.87833734828233534</c:v>
                </c:pt>
                <c:pt idx="337">
                  <c:v>0.89470863907660392</c:v>
                </c:pt>
                <c:pt idx="338">
                  <c:v>0.89443541032466156</c:v>
                </c:pt>
                <c:pt idx="339">
                  <c:v>0.86129797035262734</c:v>
                </c:pt>
                <c:pt idx="340">
                  <c:v>0.88410831656779421</c:v>
                </c:pt>
                <c:pt idx="341">
                  <c:v>0.87910760631976304</c:v>
                </c:pt>
                <c:pt idx="342">
                  <c:v>0.88424969861433178</c:v>
                </c:pt>
                <c:pt idx="343">
                  <c:v>-9.4275047146798879E-2</c:v>
                </c:pt>
                <c:pt idx="344">
                  <c:v>0.80751490033971907</c:v>
                </c:pt>
                <c:pt idx="345">
                  <c:v>0.80138509631456301</c:v>
                </c:pt>
                <c:pt idx="346">
                  <c:v>-1.8900430347333911E-2</c:v>
                </c:pt>
                <c:pt idx="347">
                  <c:v>-0.26915518318814935</c:v>
                </c:pt>
                <c:pt idx="348">
                  <c:v>0.64008030129809224</c:v>
                </c:pt>
                <c:pt idx="349">
                  <c:v>0.50156836208577571</c:v>
                </c:pt>
                <c:pt idx="350">
                  <c:v>0.5897019723547422</c:v>
                </c:pt>
                <c:pt idx="351">
                  <c:v>0.56623992106844523</c:v>
                </c:pt>
                <c:pt idx="352">
                  <c:v>0.54099411420258237</c:v>
                </c:pt>
                <c:pt idx="353">
                  <c:v>0.51635535603719429</c:v>
                </c:pt>
                <c:pt idx="354">
                  <c:v>0.48806666676560972</c:v>
                </c:pt>
                <c:pt idx="355">
                  <c:v>0.24906278810087537</c:v>
                </c:pt>
                <c:pt idx="356">
                  <c:v>-0.21607518594515324</c:v>
                </c:pt>
                <c:pt idx="357">
                  <c:v>-0.25845638961962064</c:v>
                </c:pt>
                <c:pt idx="358">
                  <c:v>-0.37310894781874293</c:v>
                </c:pt>
                <c:pt idx="359">
                  <c:v>-0.40154721328639104</c:v>
                </c:pt>
                <c:pt idx="360">
                  <c:v>-0.4375418721975729</c:v>
                </c:pt>
                <c:pt idx="361">
                  <c:v>-0.36832791432237394</c:v>
                </c:pt>
                <c:pt idx="362">
                  <c:v>-0.2292657219071722</c:v>
                </c:pt>
                <c:pt idx="363">
                  <c:v>-0.29575871555298372</c:v>
                </c:pt>
                <c:pt idx="364">
                  <c:v>-0.3756202489166966</c:v>
                </c:pt>
                <c:pt idx="365">
                  <c:v>-0.21865588396735508</c:v>
                </c:pt>
                <c:pt idx="366">
                  <c:v>-0.2813895811823296</c:v>
                </c:pt>
                <c:pt idx="367">
                  <c:v>-0.2213874240084828</c:v>
                </c:pt>
                <c:pt idx="368">
                  <c:v>-0.30455024922304946</c:v>
                </c:pt>
                <c:pt idx="369">
                  <c:v>-0.18207511964388925</c:v>
                </c:pt>
                <c:pt idx="370">
                  <c:v>-0.88912737858184587</c:v>
                </c:pt>
                <c:pt idx="371">
                  <c:v>-0.74883714459402029</c:v>
                </c:pt>
                <c:pt idx="372">
                  <c:v>-0.88031795520021794</c:v>
                </c:pt>
                <c:pt idx="373">
                  <c:v>-0.83874349252326819</c:v>
                </c:pt>
                <c:pt idx="374">
                  <c:v>-0.99116211307711566</c:v>
                </c:pt>
                <c:pt idx="375">
                  <c:v>-1.6291478700205484</c:v>
                </c:pt>
                <c:pt idx="376">
                  <c:v>-0.93685903964723916</c:v>
                </c:pt>
                <c:pt idx="377">
                  <c:v>-0.69114914030560493</c:v>
                </c:pt>
                <c:pt idx="378">
                  <c:v>-0.8854087518224808</c:v>
                </c:pt>
                <c:pt idx="379">
                  <c:v>-0.98877175876029688</c:v>
                </c:pt>
                <c:pt idx="380">
                  <c:v>-0.72894814524017859</c:v>
                </c:pt>
                <c:pt idx="381">
                  <c:v>-0.819464326034822</c:v>
                </c:pt>
                <c:pt idx="382">
                  <c:v>-0.84740387453909971</c:v>
                </c:pt>
                <c:pt idx="383">
                  <c:v>-0.69552192368079335</c:v>
                </c:pt>
                <c:pt idx="384">
                  <c:v>-0.70118228625057544</c:v>
                </c:pt>
                <c:pt idx="385">
                  <c:v>-0.96829218723254584</c:v>
                </c:pt>
                <c:pt idx="386">
                  <c:v>-0.90021809701234001</c:v>
                </c:pt>
                <c:pt idx="387">
                  <c:v>-0.87021231874843963</c:v>
                </c:pt>
                <c:pt idx="388">
                  <c:v>-0.97243528872984697</c:v>
                </c:pt>
                <c:pt idx="389">
                  <c:v>-0.80952343822355977</c:v>
                </c:pt>
                <c:pt idx="390">
                  <c:v>-1.1636867482787685</c:v>
                </c:pt>
                <c:pt idx="391">
                  <c:v>-0.7719139753054205</c:v>
                </c:pt>
                <c:pt idx="392">
                  <c:v>-0.83956016794155353</c:v>
                </c:pt>
                <c:pt idx="393">
                  <c:v>-0.84505420620693772</c:v>
                </c:pt>
                <c:pt idx="394">
                  <c:v>-1.0267310023057248</c:v>
                </c:pt>
                <c:pt idx="395">
                  <c:v>-0.9167627429985139</c:v>
                </c:pt>
                <c:pt idx="396">
                  <c:v>-3.7013746881749667</c:v>
                </c:pt>
                <c:pt idx="397">
                  <c:v>-1.1917254576913734</c:v>
                </c:pt>
                <c:pt idx="398">
                  <c:v>-1.2518147141252021</c:v>
                </c:pt>
                <c:pt idx="399">
                  <c:v>-1.2518147141252018</c:v>
                </c:pt>
                <c:pt idx="400">
                  <c:v>-1.2960438417153664</c:v>
                </c:pt>
                <c:pt idx="401">
                  <c:v>3.3681087935192924</c:v>
                </c:pt>
                <c:pt idx="402">
                  <c:v>3.7055032036903341</c:v>
                </c:pt>
                <c:pt idx="403">
                  <c:v>4.0147301018587935</c:v>
                </c:pt>
                <c:pt idx="404">
                  <c:v>4.2745706890806217</c:v>
                </c:pt>
                <c:pt idx="405">
                  <c:v>0.57533766293184163</c:v>
                </c:pt>
                <c:pt idx="406">
                  <c:v>2.6984481120499395</c:v>
                </c:pt>
                <c:pt idx="407">
                  <c:v>1.0649308151692338</c:v>
                </c:pt>
                <c:pt idx="408">
                  <c:v>0.60718566156553644</c:v>
                </c:pt>
                <c:pt idx="409">
                  <c:v>0.50971645711164049</c:v>
                </c:pt>
                <c:pt idx="410">
                  <c:v>0.51690000489530785</c:v>
                </c:pt>
                <c:pt idx="411">
                  <c:v>0.31772198738996615</c:v>
                </c:pt>
                <c:pt idx="412">
                  <c:v>0.30155169335959364</c:v>
                </c:pt>
                <c:pt idx="413">
                  <c:v>0.35999056112041983</c:v>
                </c:pt>
                <c:pt idx="414">
                  <c:v>0.38901805450205384</c:v>
                </c:pt>
                <c:pt idx="415">
                  <c:v>0.59381569153121494</c:v>
                </c:pt>
                <c:pt idx="416">
                  <c:v>0.4463655579868428</c:v>
                </c:pt>
                <c:pt idx="417">
                  <c:v>0.3532815857244494</c:v>
                </c:pt>
                <c:pt idx="418">
                  <c:v>0.17350153770707694</c:v>
                </c:pt>
                <c:pt idx="419">
                  <c:v>0.17517538296942889</c:v>
                </c:pt>
                <c:pt idx="420">
                  <c:v>1.1833126940418835E-4</c:v>
                </c:pt>
                <c:pt idx="421">
                  <c:v>6.9117771319969656E-2</c:v>
                </c:pt>
                <c:pt idx="422">
                  <c:v>0.19581587962223326</c:v>
                </c:pt>
                <c:pt idx="423">
                  <c:v>0.19883688808623373</c:v>
                </c:pt>
                <c:pt idx="424">
                  <c:v>1.6194020731902924E-2</c:v>
                </c:pt>
                <c:pt idx="425">
                  <c:v>2.5211732157772591E-2</c:v>
                </c:pt>
                <c:pt idx="426">
                  <c:v>-4.1484267728130728E-2</c:v>
                </c:pt>
                <c:pt idx="427">
                  <c:v>7.0353410969894769E-3</c:v>
                </c:pt>
                <c:pt idx="428">
                  <c:v>5.8134216002372105E-2</c:v>
                </c:pt>
                <c:pt idx="429">
                  <c:v>5.3548266265865445E-2</c:v>
                </c:pt>
                <c:pt idx="430">
                  <c:v>-4.4614707809976615E-6</c:v>
                </c:pt>
                <c:pt idx="431">
                  <c:v>-6.449609595210494E-2</c:v>
                </c:pt>
                <c:pt idx="432">
                  <c:v>-7.3486411425176826E-2</c:v>
                </c:pt>
                <c:pt idx="433">
                  <c:v>-9.916902166608968E-2</c:v>
                </c:pt>
                <c:pt idx="434">
                  <c:v>-0.57478995185333792</c:v>
                </c:pt>
                <c:pt idx="435">
                  <c:v>-0.47369715837079307</c:v>
                </c:pt>
                <c:pt idx="436">
                  <c:v>-0.31642229087569534</c:v>
                </c:pt>
                <c:pt idx="437">
                  <c:v>-0.46589835532312235</c:v>
                </c:pt>
                <c:pt idx="438">
                  <c:v>-0.46306630821891803</c:v>
                </c:pt>
                <c:pt idx="439">
                  <c:v>-0.28465573467108396</c:v>
                </c:pt>
                <c:pt idx="440">
                  <c:v>-0.32297298637291294</c:v>
                </c:pt>
                <c:pt idx="441">
                  <c:v>-0.32389831234929878</c:v>
                </c:pt>
                <c:pt idx="442">
                  <c:v>-0.23910154283173649</c:v>
                </c:pt>
                <c:pt idx="443">
                  <c:v>-0.3266001205522977</c:v>
                </c:pt>
                <c:pt idx="444">
                  <c:v>-0.19439245888044793</c:v>
                </c:pt>
                <c:pt idx="445">
                  <c:v>-0.24895042913960894</c:v>
                </c:pt>
                <c:pt idx="446">
                  <c:v>-0.44275630346703621</c:v>
                </c:pt>
                <c:pt idx="447">
                  <c:v>-0.42130680679668098</c:v>
                </c:pt>
                <c:pt idx="448">
                  <c:v>-0.39598288697593625</c:v>
                </c:pt>
                <c:pt idx="449">
                  <c:v>-0.37721309654064861</c:v>
                </c:pt>
                <c:pt idx="450">
                  <c:v>-0.4001885954937433</c:v>
                </c:pt>
                <c:pt idx="451">
                  <c:v>-0.4779313235040149</c:v>
                </c:pt>
                <c:pt idx="452">
                  <c:v>-0.42675136229559157</c:v>
                </c:pt>
                <c:pt idx="453">
                  <c:v>-0.41157665022539375</c:v>
                </c:pt>
                <c:pt idx="454">
                  <c:v>-0.33153052696094476</c:v>
                </c:pt>
                <c:pt idx="455">
                  <c:v>-0.39341879813995995</c:v>
                </c:pt>
                <c:pt idx="456">
                  <c:v>-0.41337837794458793</c:v>
                </c:pt>
                <c:pt idx="457">
                  <c:v>-0.30680330506443404</c:v>
                </c:pt>
                <c:pt idx="458">
                  <c:v>-0.31230743165158426</c:v>
                </c:pt>
                <c:pt idx="459">
                  <c:v>-0.26591122530619765</c:v>
                </c:pt>
                <c:pt idx="460">
                  <c:v>-0.10805437670843072</c:v>
                </c:pt>
                <c:pt idx="461">
                  <c:v>-0.24026355272740688</c:v>
                </c:pt>
                <c:pt idx="462">
                  <c:v>-0.1555394904291604</c:v>
                </c:pt>
                <c:pt idx="463">
                  <c:v>0.12326976376821676</c:v>
                </c:pt>
                <c:pt idx="464">
                  <c:v>7.1795420667992771E-2</c:v>
                </c:pt>
                <c:pt idx="465">
                  <c:v>-6.9289948524854702E-3</c:v>
                </c:pt>
                <c:pt idx="466">
                  <c:v>-0.16141215702480782</c:v>
                </c:pt>
                <c:pt idx="467">
                  <c:v>-0.13621553493282978</c:v>
                </c:pt>
                <c:pt idx="468">
                  <c:v>-0.13894268971146823</c:v>
                </c:pt>
                <c:pt idx="469">
                  <c:v>1.1032397409809321E-2</c:v>
                </c:pt>
                <c:pt idx="470">
                  <c:v>-8.1208703257097406E-2</c:v>
                </c:pt>
                <c:pt idx="471">
                  <c:v>-2.3788178277334909E-2</c:v>
                </c:pt>
                <c:pt idx="472">
                  <c:v>-0.16285574620809071</c:v>
                </c:pt>
                <c:pt idx="473">
                  <c:v>-4.9738538396010598E-2</c:v>
                </c:pt>
                <c:pt idx="474">
                  <c:v>3.9674916593474198E-2</c:v>
                </c:pt>
                <c:pt idx="475">
                  <c:v>0.13046346172423734</c:v>
                </c:pt>
                <c:pt idx="476">
                  <c:v>0.11163121136056835</c:v>
                </c:pt>
                <c:pt idx="477">
                  <c:v>0.1273223152237497</c:v>
                </c:pt>
                <c:pt idx="478">
                  <c:v>0.12748682524601274</c:v>
                </c:pt>
                <c:pt idx="479">
                  <c:v>0.32526819107174465</c:v>
                </c:pt>
                <c:pt idx="480">
                  <c:v>0.1870088997643993</c:v>
                </c:pt>
                <c:pt idx="481">
                  <c:v>0.12459236375015025</c:v>
                </c:pt>
                <c:pt idx="482">
                  <c:v>0.12838243815414732</c:v>
                </c:pt>
                <c:pt idx="483">
                  <c:v>0.11401092789168819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9F-4E17-83E0-F3631FE4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Data!$BT$1</c:f>
              <c:strCache>
                <c:ptCount val="1"/>
                <c:pt idx="0">
                  <c:v>Google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Data!$BU$1</c:f>
              <c:strCache>
                <c:ptCount val="1"/>
                <c:pt idx="0">
                  <c:v>Apple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Data!$BU$2:$BU$485</c:f>
              <c:numCache>
                <c:formatCode>0.0%</c:formatCode>
                <c:ptCount val="484"/>
                <c:pt idx="0">
                  <c:v>9.3671827477006711E-2</c:v>
                </c:pt>
                <c:pt idx="1">
                  <c:v>6.4263724619033999E-2</c:v>
                </c:pt>
                <c:pt idx="2">
                  <c:v>5.6199341695363288E-2</c:v>
                </c:pt>
                <c:pt idx="3">
                  <c:v>-4.5100396932869762E-2</c:v>
                </c:pt>
                <c:pt idx="4">
                  <c:v>-5.6427325968345064E-2</c:v>
                </c:pt>
                <c:pt idx="5">
                  <c:v>-7.7390531294751125E-2</c:v>
                </c:pt>
                <c:pt idx="6">
                  <c:v>-4.3754459652616921E-2</c:v>
                </c:pt>
                <c:pt idx="7">
                  <c:v>-2.9374405138004843E-2</c:v>
                </c:pt>
                <c:pt idx="8">
                  <c:v>-1.8603512304158736E-2</c:v>
                </c:pt>
                <c:pt idx="9">
                  <c:v>-5.515068697835987E-2</c:v>
                </c:pt>
                <c:pt idx="10">
                  <c:v>-8.8337106527121678E-2</c:v>
                </c:pt>
                <c:pt idx="11">
                  <c:v>-6.3387010362660992E-2</c:v>
                </c:pt>
                <c:pt idx="12">
                  <c:v>-5.9798869758035805E-3</c:v>
                </c:pt>
                <c:pt idx="13">
                  <c:v>1.2915398338995325E-3</c:v>
                </c:pt>
                <c:pt idx="14">
                  <c:v>3.4527525392400719E-2</c:v>
                </c:pt>
                <c:pt idx="15">
                  <c:v>5.9129969271838237E-2</c:v>
                </c:pt>
                <c:pt idx="16">
                  <c:v>0.14396071365344898</c:v>
                </c:pt>
                <c:pt idx="17">
                  <c:v>0.10323561603268157</c:v>
                </c:pt>
                <c:pt idx="18">
                  <c:v>7.3849506887443309E-2</c:v>
                </c:pt>
                <c:pt idx="19">
                  <c:v>0.1330492212059628</c:v>
                </c:pt>
                <c:pt idx="20">
                  <c:v>9.4304587396283543E-2</c:v>
                </c:pt>
                <c:pt idx="21">
                  <c:v>6.9099595890150897E-2</c:v>
                </c:pt>
                <c:pt idx="22">
                  <c:v>0.10847825085251421</c:v>
                </c:pt>
                <c:pt idx="23">
                  <c:v>0.11494616591952098</c:v>
                </c:pt>
                <c:pt idx="24">
                  <c:v>0.12910376471306043</c:v>
                </c:pt>
                <c:pt idx="25">
                  <c:v>0.12548691687608016</c:v>
                </c:pt>
                <c:pt idx="26">
                  <c:v>0.1172817480691441</c:v>
                </c:pt>
                <c:pt idx="27">
                  <c:v>0.11195692989746515</c:v>
                </c:pt>
                <c:pt idx="28">
                  <c:v>7.6200967404949055E-2</c:v>
                </c:pt>
                <c:pt idx="29">
                  <c:v>9.084595251731703E-2</c:v>
                </c:pt>
                <c:pt idx="30">
                  <c:v>8.2076805591394325E-2</c:v>
                </c:pt>
                <c:pt idx="31">
                  <c:v>8.8710159222723031E-2</c:v>
                </c:pt>
                <c:pt idx="32">
                  <c:v>6.3411044411736187E-2</c:v>
                </c:pt>
                <c:pt idx="33">
                  <c:v>5.9408567130141754E-2</c:v>
                </c:pt>
                <c:pt idx="34">
                  <c:v>7.1850147143888987E-2</c:v>
                </c:pt>
                <c:pt idx="35">
                  <c:v>6.6485318989091269E-2</c:v>
                </c:pt>
                <c:pt idx="36">
                  <c:v>0.17566121840960688</c:v>
                </c:pt>
                <c:pt idx="37">
                  <c:v>0.18509202286026777</c:v>
                </c:pt>
                <c:pt idx="38">
                  <c:v>0.20430141952365671</c:v>
                </c:pt>
                <c:pt idx="39">
                  <c:v>0.19722556338964378</c:v>
                </c:pt>
                <c:pt idx="40">
                  <c:v>0.28317746522085674</c:v>
                </c:pt>
                <c:pt idx="41">
                  <c:v>0.30425639197289345</c:v>
                </c:pt>
                <c:pt idx="42">
                  <c:v>0.30543451159085383</c:v>
                </c:pt>
                <c:pt idx="43">
                  <c:v>0.30242399204201215</c:v>
                </c:pt>
                <c:pt idx="44">
                  <c:v>0.32421164517599199</c:v>
                </c:pt>
                <c:pt idx="45">
                  <c:v>0.30742737780395696</c:v>
                </c:pt>
                <c:pt idx="46">
                  <c:v>0.33206679758954505</c:v>
                </c:pt>
                <c:pt idx="47">
                  <c:v>0.32520217561099374</c:v>
                </c:pt>
                <c:pt idx="48">
                  <c:v>0.31139371868841353</c:v>
                </c:pt>
                <c:pt idx="49">
                  <c:v>0.33868309109541317</c:v>
                </c:pt>
                <c:pt idx="50">
                  <c:v>0.35490107554346323</c:v>
                </c:pt>
                <c:pt idx="51">
                  <c:v>0.38532774790139901</c:v>
                </c:pt>
                <c:pt idx="52">
                  <c:v>0.38707875736544523</c:v>
                </c:pt>
                <c:pt idx="53">
                  <c:v>0.41111807514857557</c:v>
                </c:pt>
                <c:pt idx="54">
                  <c:v>0.34615461391289293</c:v>
                </c:pt>
                <c:pt idx="55">
                  <c:v>0.3574104989028658</c:v>
                </c:pt>
                <c:pt idx="56">
                  <c:v>0.63668757509509366</c:v>
                </c:pt>
                <c:pt idx="57">
                  <c:v>0.67104089199336481</c:v>
                </c:pt>
                <c:pt idx="58">
                  <c:v>0.69905497936018557</c:v>
                </c:pt>
                <c:pt idx="59">
                  <c:v>0.81124149428473946</c:v>
                </c:pt>
                <c:pt idx="60">
                  <c:v>0.66576505704806443</c:v>
                </c:pt>
                <c:pt idx="61">
                  <c:v>0.69746640342989397</c:v>
                </c:pt>
                <c:pt idx="62">
                  <c:v>0.73122481102218628</c:v>
                </c:pt>
                <c:pt idx="63">
                  <c:v>0.67160565087177992</c:v>
                </c:pt>
                <c:pt idx="64">
                  <c:v>0.72558556848169364</c:v>
                </c:pt>
                <c:pt idx="65">
                  <c:v>0.76726759242290976</c:v>
                </c:pt>
                <c:pt idx="66">
                  <c:v>0.70843047671150228</c:v>
                </c:pt>
                <c:pt idx="67">
                  <c:v>0.71053370388852721</c:v>
                </c:pt>
                <c:pt idx="68">
                  <c:v>0.61169934170425377</c:v>
                </c:pt>
                <c:pt idx="69">
                  <c:v>0.69980683096387697</c:v>
                </c:pt>
                <c:pt idx="70">
                  <c:v>0.92220525771187722</c:v>
                </c:pt>
                <c:pt idx="71">
                  <c:v>0.90927300921183818</c:v>
                </c:pt>
                <c:pt idx="72">
                  <c:v>1.2332597218905346</c:v>
                </c:pt>
                <c:pt idx="73">
                  <c:v>1.183235380246956</c:v>
                </c:pt>
                <c:pt idx="74">
                  <c:v>1.184723631290731</c:v>
                </c:pt>
                <c:pt idx="75">
                  <c:v>1.4791150676414897</c:v>
                </c:pt>
                <c:pt idx="76">
                  <c:v>2.9125232585752996</c:v>
                </c:pt>
                <c:pt idx="77">
                  <c:v>2.1763195654668479</c:v>
                </c:pt>
                <c:pt idx="78">
                  <c:v>1.7036086335327167</c:v>
                </c:pt>
                <c:pt idx="79">
                  <c:v>1.4240064259869465</c:v>
                </c:pt>
                <c:pt idx="80">
                  <c:v>1.3814925208521771</c:v>
                </c:pt>
                <c:pt idx="81">
                  <c:v>1.1688621543783422</c:v>
                </c:pt>
                <c:pt idx="82">
                  <c:v>1.0832653962504568</c:v>
                </c:pt>
                <c:pt idx="83">
                  <c:v>1.0822354196014492</c:v>
                </c:pt>
                <c:pt idx="84">
                  <c:v>0.78421595181552861</c:v>
                </c:pt>
                <c:pt idx="85">
                  <c:v>2.1916940660442683</c:v>
                </c:pt>
                <c:pt idx="86">
                  <c:v>1.8018514393562322</c:v>
                </c:pt>
                <c:pt idx="87">
                  <c:v>2.7998319320948326</c:v>
                </c:pt>
                <c:pt idx="88">
                  <c:v>0.75178568280832259</c:v>
                </c:pt>
                <c:pt idx="89">
                  <c:v>0.76932113610864461</c:v>
                </c:pt>
                <c:pt idx="90">
                  <c:v>1.0614173870306898</c:v>
                </c:pt>
                <c:pt idx="91">
                  <c:v>0.14761855038385657</c:v>
                </c:pt>
                <c:pt idx="92">
                  <c:v>1.5453417887258875E-2</c:v>
                </c:pt>
                <c:pt idx="93">
                  <c:v>3.0097122533443172E-2</c:v>
                </c:pt>
                <c:pt idx="94">
                  <c:v>4.4632228745711535E-3</c:v>
                </c:pt>
                <c:pt idx="95">
                  <c:v>-6.9194417096697533E-2</c:v>
                </c:pt>
                <c:pt idx="96">
                  <c:v>-7.4783878116555971E-2</c:v>
                </c:pt>
                <c:pt idx="97">
                  <c:v>8.9423364109793829E-3</c:v>
                </c:pt>
                <c:pt idx="98">
                  <c:v>-1.4170365917833487E-2</c:v>
                </c:pt>
                <c:pt idx="99">
                  <c:v>-1.9107663218682212E-2</c:v>
                </c:pt>
                <c:pt idx="100">
                  <c:v>-2.7308460844036445E-2</c:v>
                </c:pt>
                <c:pt idx="101">
                  <c:v>-3.2603741463804375E-2</c:v>
                </c:pt>
                <c:pt idx="102">
                  <c:v>-2.6505295524988846E-2</c:v>
                </c:pt>
                <c:pt idx="103">
                  <c:v>-1.8458865093060998E-2</c:v>
                </c:pt>
                <c:pt idx="104">
                  <c:v>-2.3025732010401062E-2</c:v>
                </c:pt>
                <c:pt idx="105">
                  <c:v>-2.450162635916232E-2</c:v>
                </c:pt>
                <c:pt idx="106">
                  <c:v>-2.5400620215909008E-2</c:v>
                </c:pt>
                <c:pt idx="107">
                  <c:v>-2.5082646777887765E-2</c:v>
                </c:pt>
                <c:pt idx="108">
                  <c:v>-2.3829130996901666E-2</c:v>
                </c:pt>
                <c:pt idx="109">
                  <c:v>-2.3383103575553805E-2</c:v>
                </c:pt>
                <c:pt idx="110">
                  <c:v>1.9932412406983142</c:v>
                </c:pt>
                <c:pt idx="111">
                  <c:v>1.4420536829068835</c:v>
                </c:pt>
                <c:pt idx="112">
                  <c:v>1.2377883966847538</c:v>
                </c:pt>
                <c:pt idx="113">
                  <c:v>1.1611069624581358</c:v>
                </c:pt>
                <c:pt idx="114">
                  <c:v>1.2227730574175901</c:v>
                </c:pt>
                <c:pt idx="115">
                  <c:v>1.204851859746999</c:v>
                </c:pt>
                <c:pt idx="116">
                  <c:v>1.3480041630682928</c:v>
                </c:pt>
                <c:pt idx="117">
                  <c:v>1.7257083645539202</c:v>
                </c:pt>
                <c:pt idx="118">
                  <c:v>1.5208394943719221</c:v>
                </c:pt>
                <c:pt idx="119">
                  <c:v>1.7060815969078129</c:v>
                </c:pt>
                <c:pt idx="120">
                  <c:v>0.95727444258329952</c:v>
                </c:pt>
                <c:pt idx="121">
                  <c:v>1.0308330690183602</c:v>
                </c:pt>
                <c:pt idx="122">
                  <c:v>1.1412095762455383</c:v>
                </c:pt>
                <c:pt idx="123">
                  <c:v>1.2020162428111101</c:v>
                </c:pt>
                <c:pt idx="124">
                  <c:v>0.99087543116267884</c:v>
                </c:pt>
                <c:pt idx="125">
                  <c:v>0.77226654219590729</c:v>
                </c:pt>
                <c:pt idx="126">
                  <c:v>0.79132919516227718</c:v>
                </c:pt>
                <c:pt idx="127">
                  <c:v>0.98368635702559593</c:v>
                </c:pt>
                <c:pt idx="128">
                  <c:v>2.7249122637291938</c:v>
                </c:pt>
                <c:pt idx="129">
                  <c:v>1.2294708011903288</c:v>
                </c:pt>
                <c:pt idx="130">
                  <c:v>1.2420795476110131</c:v>
                </c:pt>
                <c:pt idx="131">
                  <c:v>1.9001935726701165</c:v>
                </c:pt>
                <c:pt idx="132">
                  <c:v>1.6216520157163365</c:v>
                </c:pt>
                <c:pt idx="133">
                  <c:v>1.4990462504435516</c:v>
                </c:pt>
                <c:pt idx="134">
                  <c:v>1.6001486869123052</c:v>
                </c:pt>
                <c:pt idx="135">
                  <c:v>1.6882147340389779</c:v>
                </c:pt>
                <c:pt idx="136">
                  <c:v>1.5401150869403757</c:v>
                </c:pt>
                <c:pt idx="137">
                  <c:v>-6.6501924428574749E-2</c:v>
                </c:pt>
                <c:pt idx="138">
                  <c:v>1.3975526317561555</c:v>
                </c:pt>
                <c:pt idx="139">
                  <c:v>1.3257467830541609</c:v>
                </c:pt>
                <c:pt idx="140">
                  <c:v>1.2834746069595646</c:v>
                </c:pt>
                <c:pt idx="141">
                  <c:v>1.2526786578904237</c:v>
                </c:pt>
                <c:pt idx="142">
                  <c:v>1.2030400823158691</c:v>
                </c:pt>
                <c:pt idx="143">
                  <c:v>1.1337294177839963</c:v>
                </c:pt>
                <c:pt idx="144">
                  <c:v>1.0756743221902278</c:v>
                </c:pt>
                <c:pt idx="145">
                  <c:v>1.2388423574214855</c:v>
                </c:pt>
                <c:pt idx="146">
                  <c:v>0.7980223443962805</c:v>
                </c:pt>
                <c:pt idx="147">
                  <c:v>0.85699682728199966</c:v>
                </c:pt>
                <c:pt idx="148">
                  <c:v>1.0396042054334822</c:v>
                </c:pt>
                <c:pt idx="149">
                  <c:v>0.76801007483205097</c:v>
                </c:pt>
                <c:pt idx="150">
                  <c:v>0.98726850704850333</c:v>
                </c:pt>
                <c:pt idx="151">
                  <c:v>1.4206260555371468</c:v>
                </c:pt>
                <c:pt idx="152">
                  <c:v>1.1169740280792797</c:v>
                </c:pt>
                <c:pt idx="153">
                  <c:v>0.99821457751553466</c:v>
                </c:pt>
                <c:pt idx="154">
                  <c:v>1.0268134679611425</c:v>
                </c:pt>
                <c:pt idx="155">
                  <c:v>1.0510729880581628</c:v>
                </c:pt>
                <c:pt idx="156">
                  <c:v>1.0527113855759744</c:v>
                </c:pt>
                <c:pt idx="157">
                  <c:v>0.26122581783141691</c:v>
                </c:pt>
                <c:pt idx="158">
                  <c:v>3.2163771116367076E-2</c:v>
                </c:pt>
                <c:pt idx="159">
                  <c:v>0.25933624789487586</c:v>
                </c:pt>
                <c:pt idx="160">
                  <c:v>0.6687911794219249</c:v>
                </c:pt>
                <c:pt idx="161">
                  <c:v>0.6217306939799806</c:v>
                </c:pt>
                <c:pt idx="162">
                  <c:v>1.5291344514300171</c:v>
                </c:pt>
                <c:pt idx="163">
                  <c:v>0.63215622103579394</c:v>
                </c:pt>
                <c:pt idx="164">
                  <c:v>0.57207691181576803</c:v>
                </c:pt>
                <c:pt idx="165">
                  <c:v>0.61648421095638972</c:v>
                </c:pt>
                <c:pt idx="166">
                  <c:v>0.67355601662724096</c:v>
                </c:pt>
                <c:pt idx="167">
                  <c:v>0.75913281218101658</c:v>
                </c:pt>
                <c:pt idx="168">
                  <c:v>0.77203875971802971</c:v>
                </c:pt>
                <c:pt idx="169">
                  <c:v>0.79351134053775108</c:v>
                </c:pt>
                <c:pt idx="170">
                  <c:v>0.68842232469599873</c:v>
                </c:pt>
                <c:pt idx="171">
                  <c:v>0.69646033950459929</c:v>
                </c:pt>
                <c:pt idx="172">
                  <c:v>0.71422940060300377</c:v>
                </c:pt>
                <c:pt idx="173">
                  <c:v>1.1328744857884929</c:v>
                </c:pt>
                <c:pt idx="174">
                  <c:v>1.1846238819060062</c:v>
                </c:pt>
                <c:pt idx="175">
                  <c:v>1.2511095660301359</c:v>
                </c:pt>
                <c:pt idx="176">
                  <c:v>1.2189403495939743</c:v>
                </c:pt>
                <c:pt idx="177">
                  <c:v>1.2596411653900486</c:v>
                </c:pt>
                <c:pt idx="178">
                  <c:v>1.2282964733443471</c:v>
                </c:pt>
                <c:pt idx="179">
                  <c:v>-1.4878482041686214</c:v>
                </c:pt>
                <c:pt idx="180">
                  <c:v>-1.5928010061562776</c:v>
                </c:pt>
                <c:pt idx="181">
                  <c:v>0.43742317513423046</c:v>
                </c:pt>
                <c:pt idx="182">
                  <c:v>0.33068021702397676</c:v>
                </c:pt>
                <c:pt idx="183">
                  <c:v>0.19919031002309687</c:v>
                </c:pt>
                <c:pt idx="184">
                  <c:v>5.3511732941542954E-2</c:v>
                </c:pt>
                <c:pt idx="185">
                  <c:v>-1.7813264218588278</c:v>
                </c:pt>
                <c:pt idx="186">
                  <c:v>-1.7276000381389287</c:v>
                </c:pt>
                <c:pt idx="187">
                  <c:v>-2.0388832404787132</c:v>
                </c:pt>
                <c:pt idx="188">
                  <c:v>-0.6467148950505176</c:v>
                </c:pt>
                <c:pt idx="189">
                  <c:v>-2.6140746750005865</c:v>
                </c:pt>
                <c:pt idx="190">
                  <c:v>-3.2483064798762977</c:v>
                </c:pt>
                <c:pt idx="191">
                  <c:v>-2.7782473192513764</c:v>
                </c:pt>
                <c:pt idx="192">
                  <c:v>-2.9201072391841536</c:v>
                </c:pt>
                <c:pt idx="193">
                  <c:v>-2.2819905552829391</c:v>
                </c:pt>
                <c:pt idx="194">
                  <c:v>-2.3611892005892261</c:v>
                </c:pt>
                <c:pt idx="195">
                  <c:v>-2.4072329091764426</c:v>
                </c:pt>
                <c:pt idx="196">
                  <c:v>-2.6587354826230034</c:v>
                </c:pt>
                <c:pt idx="197">
                  <c:v>-2.6651155979976342</c:v>
                </c:pt>
                <c:pt idx="198">
                  <c:v>0.99893933891653452</c:v>
                </c:pt>
                <c:pt idx="199">
                  <c:v>1.5728987699563775</c:v>
                </c:pt>
                <c:pt idx="200">
                  <c:v>1.605294379182397</c:v>
                </c:pt>
                <c:pt idx="201">
                  <c:v>1.3016394769659774</c:v>
                </c:pt>
                <c:pt idx="202">
                  <c:v>1.4541497259078726</c:v>
                </c:pt>
                <c:pt idx="203">
                  <c:v>1.1481588360292829</c:v>
                </c:pt>
                <c:pt idx="204">
                  <c:v>0.78569031957471613</c:v>
                </c:pt>
                <c:pt idx="205">
                  <c:v>0.55563625206938538</c:v>
                </c:pt>
                <c:pt idx="206">
                  <c:v>0.43016065871669934</c:v>
                </c:pt>
                <c:pt idx="207">
                  <c:v>0.33306399627756245</c:v>
                </c:pt>
                <c:pt idx="208">
                  <c:v>0.21295017326621482</c:v>
                </c:pt>
                <c:pt idx="209">
                  <c:v>0.20061477937810282</c:v>
                </c:pt>
                <c:pt idx="210">
                  <c:v>0.35329768286080648</c:v>
                </c:pt>
                <c:pt idx="211">
                  <c:v>0.2422730278517792</c:v>
                </c:pt>
                <c:pt idx="212">
                  <c:v>0.15636320647733126</c:v>
                </c:pt>
                <c:pt idx="213">
                  <c:v>-0.16810053201522129</c:v>
                </c:pt>
                <c:pt idx="214">
                  <c:v>-9.2905950425663963E-2</c:v>
                </c:pt>
                <c:pt idx="215">
                  <c:v>-7.4714794180996399E-2</c:v>
                </c:pt>
                <c:pt idx="216">
                  <c:v>-9.9818489308245328E-2</c:v>
                </c:pt>
                <c:pt idx="217">
                  <c:v>-8.6067416285771817E-2</c:v>
                </c:pt>
                <c:pt idx="218">
                  <c:v>-8.8392046656780646E-2</c:v>
                </c:pt>
                <c:pt idx="219">
                  <c:v>-9.3012638831786579E-2</c:v>
                </c:pt>
                <c:pt idx="220">
                  <c:v>-0.10369231103466182</c:v>
                </c:pt>
                <c:pt idx="221">
                  <c:v>-0.15605363043111009</c:v>
                </c:pt>
                <c:pt idx="222">
                  <c:v>-0.12573635178962658</c:v>
                </c:pt>
                <c:pt idx="223">
                  <c:v>-0.10910285054171875</c:v>
                </c:pt>
                <c:pt idx="224">
                  <c:v>-2.102864674478095E-2</c:v>
                </c:pt>
                <c:pt idx="225">
                  <c:v>-7.2511505712100971E-3</c:v>
                </c:pt>
                <c:pt idx="226">
                  <c:v>1.722138751140578E-2</c:v>
                </c:pt>
                <c:pt idx="227">
                  <c:v>-6.9412123568964076E-2</c:v>
                </c:pt>
                <c:pt idx="228">
                  <c:v>8.6500773073935004E-3</c:v>
                </c:pt>
                <c:pt idx="229">
                  <c:v>6.6890430306540904E-2</c:v>
                </c:pt>
                <c:pt idx="230">
                  <c:v>6.4578725226113187E-2</c:v>
                </c:pt>
                <c:pt idx="231">
                  <c:v>0.13929880980317288</c:v>
                </c:pt>
                <c:pt idx="232">
                  <c:v>0.10638728215434956</c:v>
                </c:pt>
                <c:pt idx="233">
                  <c:v>6.9784219606286502E-2</c:v>
                </c:pt>
                <c:pt idx="234">
                  <c:v>4.4788658663870357E-2</c:v>
                </c:pt>
                <c:pt idx="235">
                  <c:v>5.2180674253184865E-2</c:v>
                </c:pt>
                <c:pt idx="236">
                  <c:v>-4.0671436280137495E-2</c:v>
                </c:pt>
                <c:pt idx="237">
                  <c:v>-0.17385401453180177</c:v>
                </c:pt>
                <c:pt idx="238">
                  <c:v>-0.20251860724372417</c:v>
                </c:pt>
                <c:pt idx="239">
                  <c:v>-0.16533710032414017</c:v>
                </c:pt>
                <c:pt idx="240">
                  <c:v>-0.14437267997256223</c:v>
                </c:pt>
                <c:pt idx="241">
                  <c:v>-6.5875557870290105E-2</c:v>
                </c:pt>
                <c:pt idx="242">
                  <c:v>-0.11786727406367332</c:v>
                </c:pt>
                <c:pt idx="243">
                  <c:v>-0.12564912137504214</c:v>
                </c:pt>
                <c:pt idx="244">
                  <c:v>-0.12239325666899475</c:v>
                </c:pt>
                <c:pt idx="245">
                  <c:v>-0.14854551673854779</c:v>
                </c:pt>
                <c:pt idx="246">
                  <c:v>-0.10179687178982945</c:v>
                </c:pt>
                <c:pt idx="247">
                  <c:v>-5.6424448674026302E-2</c:v>
                </c:pt>
                <c:pt idx="248">
                  <c:v>-2.9685166254162676E-2</c:v>
                </c:pt>
                <c:pt idx="249">
                  <c:v>-5.5411674407515044E-2</c:v>
                </c:pt>
                <c:pt idx="250">
                  <c:v>-1.4536541436107886E-2</c:v>
                </c:pt>
                <c:pt idx="251">
                  <c:v>-4.4624131208799364E-2</c:v>
                </c:pt>
                <c:pt idx="252">
                  <c:v>-0.1981436692004401</c:v>
                </c:pt>
                <c:pt idx="253">
                  <c:v>-0.34006296125102098</c:v>
                </c:pt>
                <c:pt idx="254">
                  <c:v>-0.38474610277191096</c:v>
                </c:pt>
                <c:pt idx="255">
                  <c:v>-0.60707959394870059</c:v>
                </c:pt>
                <c:pt idx="256">
                  <c:v>-0.52428533479954609</c:v>
                </c:pt>
                <c:pt idx="257">
                  <c:v>-0.79675366891616695</c:v>
                </c:pt>
                <c:pt idx="258">
                  <c:v>-0.2995328844194371</c:v>
                </c:pt>
                <c:pt idx="259">
                  <c:v>-0.32651765623596452</c:v>
                </c:pt>
                <c:pt idx="260">
                  <c:v>-0.35362825441880946</c:v>
                </c:pt>
                <c:pt idx="261">
                  <c:v>-0.38753742571707961</c:v>
                </c:pt>
                <c:pt idx="262">
                  <c:v>-0.42182875516790769</c:v>
                </c:pt>
                <c:pt idx="263">
                  <c:v>-0.4441972637646544</c:v>
                </c:pt>
                <c:pt idx="264">
                  <c:v>-0.45461069401601772</c:v>
                </c:pt>
                <c:pt idx="265">
                  <c:v>-0.46159715314042843</c:v>
                </c:pt>
                <c:pt idx="266">
                  <c:v>-0.44704890905960121</c:v>
                </c:pt>
                <c:pt idx="267">
                  <c:v>-0.43932526648560677</c:v>
                </c:pt>
                <c:pt idx="268">
                  <c:v>-0.4035824262425507</c:v>
                </c:pt>
                <c:pt idx="269">
                  <c:v>-0.41398738042486205</c:v>
                </c:pt>
                <c:pt idx="270">
                  <c:v>-0.42273435284375183</c:v>
                </c:pt>
                <c:pt idx="271">
                  <c:v>-0.66321055625882297</c:v>
                </c:pt>
                <c:pt idx="272">
                  <c:v>-0.67014213614620188</c:v>
                </c:pt>
                <c:pt idx="273">
                  <c:v>-0.52420310810200443</c:v>
                </c:pt>
                <c:pt idx="274">
                  <c:v>-0.40334812167057066</c:v>
                </c:pt>
                <c:pt idx="275">
                  <c:v>-0.42319430346906106</c:v>
                </c:pt>
                <c:pt idx="276">
                  <c:v>-0.1987826325274954</c:v>
                </c:pt>
                <c:pt idx="277">
                  <c:v>-0.26919146225714846</c:v>
                </c:pt>
                <c:pt idx="278">
                  <c:v>-0.51959661999755635</c:v>
                </c:pt>
                <c:pt idx="279">
                  <c:v>-0.94999740327180704</c:v>
                </c:pt>
                <c:pt idx="280">
                  <c:v>-0.72531626530895277</c:v>
                </c:pt>
                <c:pt idx="281">
                  <c:v>-0.75026564180111366</c:v>
                </c:pt>
                <c:pt idx="282">
                  <c:v>-0.83979209407003419</c:v>
                </c:pt>
                <c:pt idx="283">
                  <c:v>-1.09239990059059</c:v>
                </c:pt>
                <c:pt idx="284">
                  <c:v>-1.0407560680627241</c:v>
                </c:pt>
                <c:pt idx="285">
                  <c:v>-0.93332739529213116</c:v>
                </c:pt>
                <c:pt idx="286">
                  <c:v>-0.73194254831795535</c:v>
                </c:pt>
                <c:pt idx="287">
                  <c:v>-0.78525853989700134</c:v>
                </c:pt>
                <c:pt idx="288">
                  <c:v>-0.83686524766098658</c:v>
                </c:pt>
                <c:pt idx="289">
                  <c:v>-0.86859211042732964</c:v>
                </c:pt>
                <c:pt idx="290">
                  <c:v>-0.86045158114288189</c:v>
                </c:pt>
                <c:pt idx="291">
                  <c:v>-0.87396511272627486</c:v>
                </c:pt>
                <c:pt idx="292">
                  <c:v>-0.8863350598187909</c:v>
                </c:pt>
                <c:pt idx="293">
                  <c:v>1.1703491316271262</c:v>
                </c:pt>
                <c:pt idx="294">
                  <c:v>0.77524280059213468</c:v>
                </c:pt>
                <c:pt idx="295">
                  <c:v>0.80062385006405801</c:v>
                </c:pt>
                <c:pt idx="296">
                  <c:v>1.4682444413578104</c:v>
                </c:pt>
                <c:pt idx="297">
                  <c:v>-8.9700742803213565E-2</c:v>
                </c:pt>
                <c:pt idx="298">
                  <c:v>-2.0144963093834761E-2</c:v>
                </c:pt>
                <c:pt idx="299">
                  <c:v>6.1527065362880384E-2</c:v>
                </c:pt>
                <c:pt idx="300">
                  <c:v>0.15453898294190133</c:v>
                </c:pt>
                <c:pt idx="301">
                  <c:v>0.25603803935037966</c:v>
                </c:pt>
                <c:pt idx="302">
                  <c:v>8.3644210867997323E-2</c:v>
                </c:pt>
                <c:pt idx="303">
                  <c:v>0.99183906382483733</c:v>
                </c:pt>
                <c:pt idx="304">
                  <c:v>-7.7012883045280381E-2</c:v>
                </c:pt>
                <c:pt idx="305">
                  <c:v>-0.42544951344141818</c:v>
                </c:pt>
                <c:pt idx="306">
                  <c:v>0.24035237013220595</c:v>
                </c:pt>
                <c:pt idx="307">
                  <c:v>-1.299033897350216</c:v>
                </c:pt>
                <c:pt idx="308">
                  <c:v>-0.78208331758385541</c:v>
                </c:pt>
                <c:pt idx="309">
                  <c:v>4.328914280924568E-2</c:v>
                </c:pt>
                <c:pt idx="310">
                  <c:v>-6.6322803232951588E-2</c:v>
                </c:pt>
                <c:pt idx="311">
                  <c:v>-6.4524500189085288E-2</c:v>
                </c:pt>
                <c:pt idx="312">
                  <c:v>-6.7938310734873789E-2</c:v>
                </c:pt>
                <c:pt idx="313">
                  <c:v>-7.7897185819316414E-2</c:v>
                </c:pt>
                <c:pt idx="314">
                  <c:v>-9.5776891108640877E-2</c:v>
                </c:pt>
                <c:pt idx="315">
                  <c:v>-0.12283957806702707</c:v>
                </c:pt>
                <c:pt idx="316">
                  <c:v>-0.13872294644664435</c:v>
                </c:pt>
                <c:pt idx="317">
                  <c:v>-0.22568925492906594</c:v>
                </c:pt>
                <c:pt idx="318">
                  <c:v>-0.23712589892012639</c:v>
                </c:pt>
                <c:pt idx="319">
                  <c:v>-0.22263946703387319</c:v>
                </c:pt>
                <c:pt idx="320">
                  <c:v>-0.25825422373895618</c:v>
                </c:pt>
                <c:pt idx="321">
                  <c:v>-0.17819424884578236</c:v>
                </c:pt>
                <c:pt idx="322">
                  <c:v>-1.8154187517949221</c:v>
                </c:pt>
                <c:pt idx="323">
                  <c:v>-1.2658533036194612</c:v>
                </c:pt>
                <c:pt idx="324">
                  <c:v>-1.4397588129482706</c:v>
                </c:pt>
                <c:pt idx="325">
                  <c:v>-1.9755058111863464</c:v>
                </c:pt>
                <c:pt idx="326">
                  <c:v>-0.61951356726603335</c:v>
                </c:pt>
                <c:pt idx="327">
                  <c:v>-1.4796290874902294</c:v>
                </c:pt>
                <c:pt idx="328">
                  <c:v>-0.99122496541479976</c:v>
                </c:pt>
                <c:pt idx="329">
                  <c:v>-1.5221689107388006</c:v>
                </c:pt>
                <c:pt idx="330">
                  <c:v>-1.5167396429429441</c:v>
                </c:pt>
                <c:pt idx="331">
                  <c:v>-1.402868094822423</c:v>
                </c:pt>
                <c:pt idx="332">
                  <c:v>-1.3570291329365898</c:v>
                </c:pt>
                <c:pt idx="333">
                  <c:v>-1.3782766390576313</c:v>
                </c:pt>
                <c:pt idx="334">
                  <c:v>-1.3032446899280181</c:v>
                </c:pt>
                <c:pt idx="335">
                  <c:v>-3.4734240850971743</c:v>
                </c:pt>
                <c:pt idx="336">
                  <c:v>-1.5173259033422093</c:v>
                </c:pt>
                <c:pt idx="337">
                  <c:v>-1.5366699494747282</c:v>
                </c:pt>
                <c:pt idx="338">
                  <c:v>-1.5441246522844558</c:v>
                </c:pt>
                <c:pt idx="339">
                  <c:v>-1.5109414862150798</c:v>
                </c:pt>
                <c:pt idx="340">
                  <c:v>-1.5795128645957761</c:v>
                </c:pt>
                <c:pt idx="341">
                  <c:v>-1.5871962320654331</c:v>
                </c:pt>
                <c:pt idx="342">
                  <c:v>-1.6330401756539434</c:v>
                </c:pt>
                <c:pt idx="343">
                  <c:v>3.2969383577418752</c:v>
                </c:pt>
                <c:pt idx="344">
                  <c:v>-1.2712858113639682</c:v>
                </c:pt>
                <c:pt idx="345">
                  <c:v>-1.261164097251779</c:v>
                </c:pt>
                <c:pt idx="346">
                  <c:v>2.3230453312120489</c:v>
                </c:pt>
                <c:pt idx="347">
                  <c:v>2.1651473351549515</c:v>
                </c:pt>
                <c:pt idx="348">
                  <c:v>-0.70227340255659021</c:v>
                </c:pt>
                <c:pt idx="349">
                  <c:v>-2.7704617708735026E-2</c:v>
                </c:pt>
                <c:pt idx="350">
                  <c:v>-0.37452171269704709</c:v>
                </c:pt>
                <c:pt idx="351">
                  <c:v>-0.28512569448337938</c:v>
                </c:pt>
                <c:pt idx="352">
                  <c:v>-0.18827962080637356</c:v>
                </c:pt>
                <c:pt idx="353">
                  <c:v>-8.6536400390319235E-2</c:v>
                </c:pt>
                <c:pt idx="354">
                  <c:v>2.8307943010100586E-2</c:v>
                </c:pt>
                <c:pt idx="355">
                  <c:v>-1.774118971444467</c:v>
                </c:pt>
                <c:pt idx="356">
                  <c:v>-0.70522470094127976</c:v>
                </c:pt>
                <c:pt idx="357">
                  <c:v>-0.5669166077336627</c:v>
                </c:pt>
                <c:pt idx="358">
                  <c:v>-0.78779099641812289</c:v>
                </c:pt>
                <c:pt idx="359">
                  <c:v>-0.60495693265419559</c:v>
                </c:pt>
                <c:pt idx="360">
                  <c:v>-0.74865570287442107</c:v>
                </c:pt>
                <c:pt idx="361">
                  <c:v>-0.90569465535032412</c:v>
                </c:pt>
                <c:pt idx="362">
                  <c:v>-0.72350108820308001</c:v>
                </c:pt>
                <c:pt idx="363">
                  <c:v>-0.8786757268616453</c:v>
                </c:pt>
                <c:pt idx="364">
                  <c:v>-1.0307241368392352</c:v>
                </c:pt>
                <c:pt idx="365">
                  <c:v>-0.65612241487593004</c:v>
                </c:pt>
                <c:pt idx="366">
                  <c:v>-0.56850348825480834</c:v>
                </c:pt>
                <c:pt idx="367">
                  <c:v>-0.57069740254132795</c:v>
                </c:pt>
                <c:pt idx="368">
                  <c:v>-1.3336367095493717</c:v>
                </c:pt>
                <c:pt idx="369">
                  <c:v>-0.56704951735745424</c:v>
                </c:pt>
                <c:pt idx="370">
                  <c:v>-0.99293576374198367</c:v>
                </c:pt>
                <c:pt idx="371">
                  <c:v>-0.73961115503651431</c:v>
                </c:pt>
                <c:pt idx="372">
                  <c:v>-0.64260264925077348</c:v>
                </c:pt>
                <c:pt idx="373">
                  <c:v>-0.51589979915736273</c:v>
                </c:pt>
                <c:pt idx="374">
                  <c:v>-0.23201023707151805</c:v>
                </c:pt>
                <c:pt idx="375">
                  <c:v>-0.38933857504751351</c:v>
                </c:pt>
                <c:pt idx="376">
                  <c:v>-0.37794879729482755</c:v>
                </c:pt>
                <c:pt idx="377">
                  <c:v>-0.22270774269274726</c:v>
                </c:pt>
                <c:pt idx="378">
                  <c:v>-0.14957327982151122</c:v>
                </c:pt>
                <c:pt idx="379">
                  <c:v>-0.21409396555312057</c:v>
                </c:pt>
                <c:pt idx="380">
                  <c:v>-0.29932493981448305</c:v>
                </c:pt>
                <c:pt idx="381">
                  <c:v>-0.32059763699645194</c:v>
                </c:pt>
                <c:pt idx="382">
                  <c:v>-0.35019471920546252</c:v>
                </c:pt>
                <c:pt idx="383">
                  <c:v>-0.23458473365505933</c:v>
                </c:pt>
                <c:pt idx="384">
                  <c:v>-0.20149968071646629</c:v>
                </c:pt>
                <c:pt idx="385">
                  <c:v>-0.2129936790752156</c:v>
                </c:pt>
                <c:pt idx="386">
                  <c:v>-7.9522829118830823E-2</c:v>
                </c:pt>
                <c:pt idx="387">
                  <c:v>-6.978643321815782E-2</c:v>
                </c:pt>
                <c:pt idx="388">
                  <c:v>-7.422996082760569E-2</c:v>
                </c:pt>
                <c:pt idx="389">
                  <c:v>-0.16296434089679632</c:v>
                </c:pt>
                <c:pt idx="390">
                  <c:v>0.10407336468041065</c:v>
                </c:pt>
                <c:pt idx="391">
                  <c:v>-0.10565150451365359</c:v>
                </c:pt>
                <c:pt idx="392">
                  <c:v>-0.15599816282019047</c:v>
                </c:pt>
                <c:pt idx="393">
                  <c:v>-0.16536195960238592</c:v>
                </c:pt>
                <c:pt idx="394">
                  <c:v>-0.12250756661261035</c:v>
                </c:pt>
                <c:pt idx="395">
                  <c:v>-0.10449430720050359</c:v>
                </c:pt>
                <c:pt idx="396">
                  <c:v>1.5963671686473226</c:v>
                </c:pt>
                <c:pt idx="397">
                  <c:v>7.3944629763582959E-2</c:v>
                </c:pt>
                <c:pt idx="398">
                  <c:v>0.10637859127168622</c:v>
                </c:pt>
                <c:pt idx="399">
                  <c:v>0.10637859127168622</c:v>
                </c:pt>
                <c:pt idx="400">
                  <c:v>0.13331288448853446</c:v>
                </c:pt>
                <c:pt idx="401">
                  <c:v>-2.0860639427270837</c:v>
                </c:pt>
                <c:pt idx="402">
                  <c:v>-2.0606445598570109</c:v>
                </c:pt>
                <c:pt idx="403">
                  <c:v>-2.0780393139405038</c:v>
                </c:pt>
                <c:pt idx="404">
                  <c:v>-2.235368124415658</c:v>
                </c:pt>
                <c:pt idx="405">
                  <c:v>-0.65482283826979482</c:v>
                </c:pt>
                <c:pt idx="406">
                  <c:v>-1.552902194210203</c:v>
                </c:pt>
                <c:pt idx="407">
                  <c:v>-0.75030976001825234</c:v>
                </c:pt>
                <c:pt idx="408">
                  <c:v>-0.58017369279961273</c:v>
                </c:pt>
                <c:pt idx="409">
                  <c:v>-0.47727470717316017</c:v>
                </c:pt>
                <c:pt idx="410">
                  <c:v>-0.59805846334907209</c:v>
                </c:pt>
                <c:pt idx="411">
                  <c:v>-0.29126660909380697</c:v>
                </c:pt>
                <c:pt idx="412">
                  <c:v>-0.26470047450239959</c:v>
                </c:pt>
                <c:pt idx="413">
                  <c:v>-0.19986074878069393</c:v>
                </c:pt>
                <c:pt idx="414">
                  <c:v>-0.13167241001683583</c:v>
                </c:pt>
                <c:pt idx="415">
                  <c:v>-0.1941374855501361</c:v>
                </c:pt>
                <c:pt idx="416">
                  <c:v>-0.23200643570044738</c:v>
                </c:pt>
                <c:pt idx="417">
                  <c:v>-9.5214426407443348E-2</c:v>
                </c:pt>
                <c:pt idx="418">
                  <c:v>-0.10394886385078708</c:v>
                </c:pt>
                <c:pt idx="419">
                  <c:v>-0.11098595430927391</c:v>
                </c:pt>
                <c:pt idx="420">
                  <c:v>-0.15257817553569208</c:v>
                </c:pt>
                <c:pt idx="421">
                  <c:v>7.7655804521617709E-3</c:v>
                </c:pt>
                <c:pt idx="422">
                  <c:v>3.609351832812728E-2</c:v>
                </c:pt>
                <c:pt idx="423">
                  <c:v>5.7325631991050598E-2</c:v>
                </c:pt>
                <c:pt idx="424">
                  <c:v>0.18851856516534776</c:v>
                </c:pt>
                <c:pt idx="425">
                  <c:v>0.10629774238902098</c:v>
                </c:pt>
                <c:pt idx="426">
                  <c:v>0.29165357218949078</c:v>
                </c:pt>
                <c:pt idx="427">
                  <c:v>0.14447719374416343</c:v>
                </c:pt>
                <c:pt idx="428">
                  <c:v>0.17474467980007166</c:v>
                </c:pt>
                <c:pt idx="429">
                  <c:v>0.19234325378130951</c:v>
                </c:pt>
                <c:pt idx="430">
                  <c:v>0.21563403887522459</c:v>
                </c:pt>
                <c:pt idx="431">
                  <c:v>0.25262693422626442</c:v>
                </c:pt>
                <c:pt idx="432">
                  <c:v>0.262739239864482</c:v>
                </c:pt>
                <c:pt idx="433">
                  <c:v>0.27052954351970132</c:v>
                </c:pt>
                <c:pt idx="434">
                  <c:v>0.24065279178887483</c:v>
                </c:pt>
                <c:pt idx="435">
                  <c:v>0.39886169237189972</c:v>
                </c:pt>
                <c:pt idx="436">
                  <c:v>0.26027640444122951</c:v>
                </c:pt>
                <c:pt idx="437">
                  <c:v>0.27704823810843476</c:v>
                </c:pt>
                <c:pt idx="438">
                  <c:v>0.31999844703709351</c:v>
                </c:pt>
                <c:pt idx="439">
                  <c:v>0.30769725428822964</c:v>
                </c:pt>
                <c:pt idx="440">
                  <c:v>0.26883874082250758</c:v>
                </c:pt>
                <c:pt idx="441">
                  <c:v>0.17074695995965999</c:v>
                </c:pt>
                <c:pt idx="442">
                  <c:v>0.16984795561390748</c:v>
                </c:pt>
                <c:pt idx="443">
                  <c:v>0.22024453757146664</c:v>
                </c:pt>
                <c:pt idx="444">
                  <c:v>0.23715602323538076</c:v>
                </c:pt>
                <c:pt idx="445">
                  <c:v>0.30733098495225986</c:v>
                </c:pt>
                <c:pt idx="446">
                  <c:v>0.32636971239060886</c:v>
                </c:pt>
                <c:pt idx="447">
                  <c:v>0.3490201365801488</c:v>
                </c:pt>
                <c:pt idx="448">
                  <c:v>0.38946736432841417</c:v>
                </c:pt>
                <c:pt idx="449">
                  <c:v>0.38251958509916761</c:v>
                </c:pt>
                <c:pt idx="450">
                  <c:v>0.52160964538088961</c:v>
                </c:pt>
                <c:pt idx="451">
                  <c:v>0.50739512763233119</c:v>
                </c:pt>
                <c:pt idx="452">
                  <c:v>0.51417013063444739</c:v>
                </c:pt>
                <c:pt idx="453">
                  <c:v>0.58804408108050932</c:v>
                </c:pt>
                <c:pt idx="454">
                  <c:v>0.71265435508246955</c:v>
                </c:pt>
                <c:pt idx="455">
                  <c:v>0.45985811231612467</c:v>
                </c:pt>
                <c:pt idx="456">
                  <c:v>0.49873986470009063</c:v>
                </c:pt>
                <c:pt idx="457">
                  <c:v>0.56201681315687202</c:v>
                </c:pt>
                <c:pt idx="458">
                  <c:v>0.56216698020149292</c:v>
                </c:pt>
                <c:pt idx="459">
                  <c:v>0.5168510541187632</c:v>
                </c:pt>
                <c:pt idx="460">
                  <c:v>0.73281602154974124</c:v>
                </c:pt>
                <c:pt idx="461">
                  <c:v>0.63690031880754661</c:v>
                </c:pt>
                <c:pt idx="462">
                  <c:v>0.8345350887466817</c:v>
                </c:pt>
                <c:pt idx="463">
                  <c:v>0.82407834693557602</c:v>
                </c:pt>
                <c:pt idx="464">
                  <c:v>0.552634451075246</c:v>
                </c:pt>
                <c:pt idx="465">
                  <c:v>0.56637348951282895</c:v>
                </c:pt>
                <c:pt idx="466">
                  <c:v>0.62871124288048397</c:v>
                </c:pt>
                <c:pt idx="467">
                  <c:v>0.64170838069852321</c:v>
                </c:pt>
                <c:pt idx="468">
                  <c:v>0.12303693470253918</c:v>
                </c:pt>
                <c:pt idx="469">
                  <c:v>0.29674223536301353</c:v>
                </c:pt>
                <c:pt idx="470">
                  <c:v>0.13338619757350489</c:v>
                </c:pt>
                <c:pt idx="471">
                  <c:v>0.20978418197974949</c:v>
                </c:pt>
                <c:pt idx="472">
                  <c:v>0.18505935043269292</c:v>
                </c:pt>
                <c:pt idx="473">
                  <c:v>0.13290976536298293</c:v>
                </c:pt>
                <c:pt idx="474">
                  <c:v>6.8481879287455125E-2</c:v>
                </c:pt>
                <c:pt idx="475">
                  <c:v>9.6619635848978105E-2</c:v>
                </c:pt>
                <c:pt idx="476">
                  <c:v>5.9239388653988437E-2</c:v>
                </c:pt>
                <c:pt idx="477">
                  <c:v>1.8998793431027207E-2</c:v>
                </c:pt>
                <c:pt idx="478">
                  <c:v>-6.4506253790165132E-3</c:v>
                </c:pt>
                <c:pt idx="479">
                  <c:v>-0.20575418016804375</c:v>
                </c:pt>
                <c:pt idx="480">
                  <c:v>-8.4575280416152171E-2</c:v>
                </c:pt>
                <c:pt idx="481">
                  <c:v>3.038721782057742E-2</c:v>
                </c:pt>
                <c:pt idx="482">
                  <c:v>2.8904697375148686E-2</c:v>
                </c:pt>
                <c:pt idx="483">
                  <c:v>0.10171742678310851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9F-4E17-83E0-F3631FE4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Data!$BU$1</c:f>
              <c:strCache>
                <c:ptCount val="1"/>
                <c:pt idx="0">
                  <c:v>Apple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Data!$BV$1</c:f>
              <c:strCache>
                <c:ptCount val="1"/>
                <c:pt idx="0">
                  <c:v>Zoom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Data!$BV$2:$BV$485</c:f>
              <c:numCache>
                <c:formatCode>0.0%</c:formatCode>
                <c:ptCount val="484"/>
                <c:pt idx="0">
                  <c:v>0.11386559780866502</c:v>
                </c:pt>
                <c:pt idx="1">
                  <c:v>3.9246626810178091E-2</c:v>
                </c:pt>
                <c:pt idx="2">
                  <c:v>3.7166777567233078E-2</c:v>
                </c:pt>
                <c:pt idx="3">
                  <c:v>-2.2710319833620547E-3</c:v>
                </c:pt>
                <c:pt idx="4">
                  <c:v>5.4920064360079852E-2</c:v>
                </c:pt>
                <c:pt idx="5">
                  <c:v>4.603463815079873E-2</c:v>
                </c:pt>
                <c:pt idx="6">
                  <c:v>6.2205514578978292E-2</c:v>
                </c:pt>
                <c:pt idx="7">
                  <c:v>7.6224095274085205E-2</c:v>
                </c:pt>
                <c:pt idx="8">
                  <c:v>9.5103409613915516E-2</c:v>
                </c:pt>
                <c:pt idx="9">
                  <c:v>0.11680818006847041</c:v>
                </c:pt>
                <c:pt idx="10">
                  <c:v>9.6204108720290032E-2</c:v>
                </c:pt>
                <c:pt idx="11">
                  <c:v>0.17137229035101686</c:v>
                </c:pt>
                <c:pt idx="12">
                  <c:v>0.18143374886783123</c:v>
                </c:pt>
                <c:pt idx="13">
                  <c:v>0.13111861530476915</c:v>
                </c:pt>
                <c:pt idx="14">
                  <c:v>0.14322603642745171</c:v>
                </c:pt>
                <c:pt idx="15">
                  <c:v>0.12059928592505328</c:v>
                </c:pt>
                <c:pt idx="16">
                  <c:v>0.14612924426952892</c:v>
                </c:pt>
                <c:pt idx="17">
                  <c:v>0.12455882855862346</c:v>
                </c:pt>
                <c:pt idx="18">
                  <c:v>0.13659778633954925</c:v>
                </c:pt>
                <c:pt idx="19">
                  <c:v>9.18700782376944E-2</c:v>
                </c:pt>
                <c:pt idx="20">
                  <c:v>9.9923375727105648E-2</c:v>
                </c:pt>
                <c:pt idx="21">
                  <c:v>5.5816112507795536E-2</c:v>
                </c:pt>
                <c:pt idx="22">
                  <c:v>6.1500662875525483E-2</c:v>
                </c:pt>
                <c:pt idx="23">
                  <c:v>7.3433295774432208E-2</c:v>
                </c:pt>
                <c:pt idx="24">
                  <c:v>5.2348412866361736E-2</c:v>
                </c:pt>
                <c:pt idx="25">
                  <c:v>3.2430920504688474E-2</c:v>
                </c:pt>
                <c:pt idx="26">
                  <c:v>1.5153462625553686E-2</c:v>
                </c:pt>
                <c:pt idx="27">
                  <c:v>1.784867512641895E-2</c:v>
                </c:pt>
                <c:pt idx="28">
                  <c:v>0.13328260266901359</c:v>
                </c:pt>
                <c:pt idx="29">
                  <c:v>0.12068074809835266</c:v>
                </c:pt>
                <c:pt idx="30">
                  <c:v>0.11408099379770424</c:v>
                </c:pt>
                <c:pt idx="31">
                  <c:v>8.4702236846607978E-2</c:v>
                </c:pt>
                <c:pt idx="32">
                  <c:v>0.14197215726336174</c:v>
                </c:pt>
                <c:pt idx="33">
                  <c:v>0.18593833250940411</c:v>
                </c:pt>
                <c:pt idx="34">
                  <c:v>0.19629359787413081</c:v>
                </c:pt>
                <c:pt idx="35">
                  <c:v>0.26810401750608376</c:v>
                </c:pt>
                <c:pt idx="36">
                  <c:v>0.24891419358611697</c:v>
                </c:pt>
                <c:pt idx="37">
                  <c:v>0.24003446944626408</c:v>
                </c:pt>
                <c:pt idx="38">
                  <c:v>0.24092145232680026</c:v>
                </c:pt>
                <c:pt idx="39">
                  <c:v>0.24031908985878991</c:v>
                </c:pt>
                <c:pt idx="40">
                  <c:v>0.18636691885513629</c:v>
                </c:pt>
                <c:pt idx="41">
                  <c:v>0.29894430675930272</c:v>
                </c:pt>
                <c:pt idx="42">
                  <c:v>0.35062179111021241</c:v>
                </c:pt>
                <c:pt idx="43">
                  <c:v>0.27964443643559905</c:v>
                </c:pt>
                <c:pt idx="44">
                  <c:v>0.26745192629816694</c:v>
                </c:pt>
                <c:pt idx="45">
                  <c:v>0.30183875674848282</c:v>
                </c:pt>
                <c:pt idx="46">
                  <c:v>0.22213665222611501</c:v>
                </c:pt>
                <c:pt idx="47">
                  <c:v>0.28489617036868126</c:v>
                </c:pt>
                <c:pt idx="48">
                  <c:v>0.29142232272609142</c:v>
                </c:pt>
                <c:pt idx="49">
                  <c:v>0.38119227208393058</c:v>
                </c:pt>
                <c:pt idx="50">
                  <c:v>0.43316374041573347</c:v>
                </c:pt>
                <c:pt idx="51">
                  <c:v>0.31177594775287104</c:v>
                </c:pt>
                <c:pt idx="52">
                  <c:v>0.41962138983917602</c:v>
                </c:pt>
                <c:pt idx="53">
                  <c:v>0.49883670907027378</c:v>
                </c:pt>
                <c:pt idx="54">
                  <c:v>0.42625143924655695</c:v>
                </c:pt>
                <c:pt idx="55">
                  <c:v>0.42930792191612038</c:v>
                </c:pt>
                <c:pt idx="56">
                  <c:v>0.14832544886366023</c:v>
                </c:pt>
                <c:pt idx="57">
                  <c:v>0.2221755220575295</c:v>
                </c:pt>
                <c:pt idx="58">
                  <c:v>0.24255692073290733</c:v>
                </c:pt>
                <c:pt idx="59">
                  <c:v>0.21038905234913674</c:v>
                </c:pt>
                <c:pt idx="60">
                  <c:v>0.1035068992231722</c:v>
                </c:pt>
                <c:pt idx="61">
                  <c:v>0.13829407119680689</c:v>
                </c:pt>
                <c:pt idx="62">
                  <c:v>0.13076243667702495</c:v>
                </c:pt>
                <c:pt idx="63">
                  <c:v>9.2296104649913668E-2</c:v>
                </c:pt>
                <c:pt idx="64">
                  <c:v>2.9665720804723031E-2</c:v>
                </c:pt>
                <c:pt idx="65">
                  <c:v>5.8805747222121799E-2</c:v>
                </c:pt>
                <c:pt idx="66">
                  <c:v>0.11388675994728019</c:v>
                </c:pt>
                <c:pt idx="67">
                  <c:v>0.13365611450512416</c:v>
                </c:pt>
                <c:pt idx="68">
                  <c:v>0.21613718473359514</c:v>
                </c:pt>
                <c:pt idx="69">
                  <c:v>0.40441670815284009</c:v>
                </c:pt>
                <c:pt idx="70">
                  <c:v>0.40001208845368441</c:v>
                </c:pt>
                <c:pt idx="71">
                  <c:v>0.38917409417387933</c:v>
                </c:pt>
                <c:pt idx="72">
                  <c:v>0.48046609628455056</c:v>
                </c:pt>
                <c:pt idx="73">
                  <c:v>0.45871950069993978</c:v>
                </c:pt>
                <c:pt idx="74">
                  <c:v>0.47227605420919883</c:v>
                </c:pt>
                <c:pt idx="75">
                  <c:v>0.52730203431573652</c:v>
                </c:pt>
                <c:pt idx="76">
                  <c:v>1.2503528751872803</c:v>
                </c:pt>
                <c:pt idx="77">
                  <c:v>0.93246634781874982</c:v>
                </c:pt>
                <c:pt idx="78">
                  <c:v>0.75045084113820859</c:v>
                </c:pt>
                <c:pt idx="79">
                  <c:v>0.69304644454547826</c:v>
                </c:pt>
                <c:pt idx="80">
                  <c:v>0.17306384432696034</c:v>
                </c:pt>
                <c:pt idx="81">
                  <c:v>0.15554612228989495</c:v>
                </c:pt>
                <c:pt idx="82">
                  <c:v>0.30014533300381041</c:v>
                </c:pt>
                <c:pt idx="83">
                  <c:v>0.34639629894261897</c:v>
                </c:pt>
                <c:pt idx="84">
                  <c:v>0.14740100991143426</c:v>
                </c:pt>
                <c:pt idx="85">
                  <c:v>-9.9136621944748954E-2</c:v>
                </c:pt>
                <c:pt idx="86">
                  <c:v>-0.32771760519632187</c:v>
                </c:pt>
                <c:pt idx="87">
                  <c:v>-0.44589336309655553</c:v>
                </c:pt>
                <c:pt idx="88">
                  <c:v>-0.42683364606571705</c:v>
                </c:pt>
                <c:pt idx="89">
                  <c:v>-0.53184716203992566</c:v>
                </c:pt>
                <c:pt idx="90">
                  <c:v>-0.44446406349566109</c:v>
                </c:pt>
                <c:pt idx="91">
                  <c:v>-0.18986561852307854</c:v>
                </c:pt>
                <c:pt idx="92">
                  <c:v>-0.1188598754903374</c:v>
                </c:pt>
                <c:pt idx="93">
                  <c:v>-0.20446478681590205</c:v>
                </c:pt>
                <c:pt idx="94">
                  <c:v>-9.0813132948800736E-4</c:v>
                </c:pt>
                <c:pt idx="95">
                  <c:v>-0.45147356910035097</c:v>
                </c:pt>
                <c:pt idx="96">
                  <c:v>-0.48548838109187409</c:v>
                </c:pt>
                <c:pt idx="97">
                  <c:v>-0.24184339372517183</c:v>
                </c:pt>
                <c:pt idx="98">
                  <c:v>-0.25050635625885409</c:v>
                </c:pt>
                <c:pt idx="99">
                  <c:v>-0.27244743638694019</c:v>
                </c:pt>
                <c:pt idx="100">
                  <c:v>-0.28377787798211324</c:v>
                </c:pt>
                <c:pt idx="101">
                  <c:v>-0.33092283575755072</c:v>
                </c:pt>
                <c:pt idx="102">
                  <c:v>-0.31083104686708402</c:v>
                </c:pt>
                <c:pt idx="103">
                  <c:v>-0.28172149116295236</c:v>
                </c:pt>
                <c:pt idx="104">
                  <c:v>-0.28836784073591576</c:v>
                </c:pt>
                <c:pt idx="105">
                  <c:v>-0.2946780881487594</c:v>
                </c:pt>
                <c:pt idx="106">
                  <c:v>-0.29838319677572928</c:v>
                </c:pt>
                <c:pt idx="107">
                  <c:v>-0.30081741657466526</c:v>
                </c:pt>
                <c:pt idx="108">
                  <c:v>-0.29579984671085102</c:v>
                </c:pt>
                <c:pt idx="109">
                  <c:v>-0.29329464668481214</c:v>
                </c:pt>
                <c:pt idx="110">
                  <c:v>-0.65438856137461587</c:v>
                </c:pt>
                <c:pt idx="111">
                  <c:v>-0.50190647637634389</c:v>
                </c:pt>
                <c:pt idx="112">
                  <c:v>-0.49215237608273038</c:v>
                </c:pt>
                <c:pt idx="113">
                  <c:v>-0.51543727710490439</c:v>
                </c:pt>
                <c:pt idx="114">
                  <c:v>-0.50093110522894657</c:v>
                </c:pt>
                <c:pt idx="115">
                  <c:v>-0.57288937283499586</c:v>
                </c:pt>
                <c:pt idx="116">
                  <c:v>-0.68902596738869093</c:v>
                </c:pt>
                <c:pt idx="117">
                  <c:v>-0.84439959552669741</c:v>
                </c:pt>
                <c:pt idx="118">
                  <c:v>-0.79425059165580114</c:v>
                </c:pt>
                <c:pt idx="119">
                  <c:v>-0.853534336020491</c:v>
                </c:pt>
                <c:pt idx="120">
                  <c:v>0.11264587396144156</c:v>
                </c:pt>
                <c:pt idx="121">
                  <c:v>0.38207034207053858</c:v>
                </c:pt>
                <c:pt idx="122">
                  <c:v>0.43561649306277705</c:v>
                </c:pt>
                <c:pt idx="123">
                  <c:v>7.7756126149007801E-2</c:v>
                </c:pt>
                <c:pt idx="124">
                  <c:v>0.15216473127667804</c:v>
                </c:pt>
                <c:pt idx="125">
                  <c:v>4.3025957704461194E-2</c:v>
                </c:pt>
                <c:pt idx="126">
                  <c:v>-8.2545994300169359E-2</c:v>
                </c:pt>
                <c:pt idx="127">
                  <c:v>0.16010478998924782</c:v>
                </c:pt>
                <c:pt idx="128">
                  <c:v>0.17302622823529318</c:v>
                </c:pt>
                <c:pt idx="129">
                  <c:v>0.13702119030247081</c:v>
                </c:pt>
                <c:pt idx="130">
                  <c:v>9.436471847956994E-2</c:v>
                </c:pt>
                <c:pt idx="131">
                  <c:v>-0.53686609878250569</c:v>
                </c:pt>
                <c:pt idx="132">
                  <c:v>-1.1163499630551668</c:v>
                </c:pt>
                <c:pt idx="133">
                  <c:v>-0.16732073273303713</c:v>
                </c:pt>
                <c:pt idx="134">
                  <c:v>-0.17943140965201826</c:v>
                </c:pt>
                <c:pt idx="135">
                  <c:v>-0.22793658102934197</c:v>
                </c:pt>
                <c:pt idx="136">
                  <c:v>-0.28521698235286125</c:v>
                </c:pt>
                <c:pt idx="137">
                  <c:v>1.0043026056862936</c:v>
                </c:pt>
                <c:pt idx="138">
                  <c:v>-0.21554559455980535</c:v>
                </c:pt>
                <c:pt idx="139">
                  <c:v>-0.16964266538513381</c:v>
                </c:pt>
                <c:pt idx="140">
                  <c:v>-3.43987657179863E-2</c:v>
                </c:pt>
                <c:pt idx="141">
                  <c:v>-1.5409913287264768E-2</c:v>
                </c:pt>
                <c:pt idx="142">
                  <c:v>8.0217290505571626E-3</c:v>
                </c:pt>
                <c:pt idx="143">
                  <c:v>4.1730059061971324E-2</c:v>
                </c:pt>
                <c:pt idx="144">
                  <c:v>8.8436779264090257E-2</c:v>
                </c:pt>
                <c:pt idx="145">
                  <c:v>-4.2401195939081641E-2</c:v>
                </c:pt>
                <c:pt idx="146">
                  <c:v>0.55853990453833258</c:v>
                </c:pt>
                <c:pt idx="147">
                  <c:v>-0.94826331561133348</c:v>
                </c:pt>
                <c:pt idx="148">
                  <c:v>-0.41728210903844809</c:v>
                </c:pt>
                <c:pt idx="149">
                  <c:v>-0.88574341410980184</c:v>
                </c:pt>
                <c:pt idx="150">
                  <c:v>-0.22928332740489582</c:v>
                </c:pt>
                <c:pt idx="151">
                  <c:v>-3.1428877479996351</c:v>
                </c:pt>
                <c:pt idx="152">
                  <c:v>-2.2419643517063386</c:v>
                </c:pt>
                <c:pt idx="153">
                  <c:v>-1.0438406230474457</c:v>
                </c:pt>
                <c:pt idx="154">
                  <c:v>-1.2727521269882711</c:v>
                </c:pt>
                <c:pt idx="155">
                  <c:v>-1.3191076714706909</c:v>
                </c:pt>
                <c:pt idx="156">
                  <c:v>-1.447939894675297</c:v>
                </c:pt>
                <c:pt idx="157">
                  <c:v>0.87414353315883486</c:v>
                </c:pt>
                <c:pt idx="158">
                  <c:v>0.52534313757034035</c:v>
                </c:pt>
                <c:pt idx="159">
                  <c:v>0.76063391574193429</c:v>
                </c:pt>
                <c:pt idx="160">
                  <c:v>-0.41764567567294225</c:v>
                </c:pt>
                <c:pt idx="161">
                  <c:v>-0.32818925461944165</c:v>
                </c:pt>
                <c:pt idx="162">
                  <c:v>1.3378924795287093</c:v>
                </c:pt>
                <c:pt idx="163">
                  <c:v>0.18631974871887683</c:v>
                </c:pt>
                <c:pt idx="164">
                  <c:v>0.41978541206090164</c:v>
                </c:pt>
                <c:pt idx="165">
                  <c:v>0.35487710904691117</c:v>
                </c:pt>
                <c:pt idx="166">
                  <c:v>0.39216162527477277</c:v>
                </c:pt>
                <c:pt idx="167">
                  <c:v>0.27788592061968398</c:v>
                </c:pt>
                <c:pt idx="168">
                  <c:v>0.3772475772329163</c:v>
                </c:pt>
                <c:pt idx="169">
                  <c:v>0.47802426749753879</c:v>
                </c:pt>
                <c:pt idx="170">
                  <c:v>0.35518595149308591</c:v>
                </c:pt>
                <c:pt idx="171">
                  <c:v>0.37930969474654436</c:v>
                </c:pt>
                <c:pt idx="172">
                  <c:v>0.37352744941592192</c:v>
                </c:pt>
                <c:pt idx="173">
                  <c:v>0.98804259836485919</c:v>
                </c:pt>
                <c:pt idx="174">
                  <c:v>0.94326797231262727</c:v>
                </c:pt>
                <c:pt idx="175">
                  <c:v>0.85988373174349308</c:v>
                </c:pt>
                <c:pt idx="176">
                  <c:v>1.061489652249112</c:v>
                </c:pt>
                <c:pt idx="177">
                  <c:v>1.0790116536810472</c:v>
                </c:pt>
                <c:pt idx="178">
                  <c:v>1.2642210552764006</c:v>
                </c:pt>
                <c:pt idx="179">
                  <c:v>-1.2569232748388759</c:v>
                </c:pt>
                <c:pt idx="180">
                  <c:v>-1.3725314064218808</c:v>
                </c:pt>
                <c:pt idx="181">
                  <c:v>0.3683456262859891</c:v>
                </c:pt>
                <c:pt idx="182">
                  <c:v>0.28621386256789794</c:v>
                </c:pt>
                <c:pt idx="183">
                  <c:v>0.20426102411424146</c:v>
                </c:pt>
                <c:pt idx="184">
                  <c:v>8.1799791523545676E-2</c:v>
                </c:pt>
                <c:pt idx="185">
                  <c:v>0.15144482472972953</c:v>
                </c:pt>
                <c:pt idx="186">
                  <c:v>-0.22806826631493377</c:v>
                </c:pt>
                <c:pt idx="187">
                  <c:v>-4.8088305554347205E-2</c:v>
                </c:pt>
                <c:pt idx="188">
                  <c:v>0.11655836533601752</c:v>
                </c:pt>
                <c:pt idx="189">
                  <c:v>-1.1941265792926992</c:v>
                </c:pt>
                <c:pt idx="190">
                  <c:v>-1.1437939406356914</c:v>
                </c:pt>
                <c:pt idx="191">
                  <c:v>-0.93361701619116688</c:v>
                </c:pt>
                <c:pt idx="192">
                  <c:v>-1.1573024518724682</c:v>
                </c:pt>
                <c:pt idx="193">
                  <c:v>-0.65549117064646989</c:v>
                </c:pt>
                <c:pt idx="194">
                  <c:v>-0.71655158555097498</c:v>
                </c:pt>
                <c:pt idx="195">
                  <c:v>-0.81204633983620755</c:v>
                </c:pt>
                <c:pt idx="196">
                  <c:v>-0.94470415486081116</c:v>
                </c:pt>
                <c:pt idx="197">
                  <c:v>-0.90907237994196988</c:v>
                </c:pt>
                <c:pt idx="198">
                  <c:v>2.1746401593774927</c:v>
                </c:pt>
                <c:pt idx="199">
                  <c:v>2.5908175388674501</c:v>
                </c:pt>
                <c:pt idx="200">
                  <c:v>1.4042638752442052</c:v>
                </c:pt>
                <c:pt idx="201">
                  <c:v>0.96273418653746845</c:v>
                </c:pt>
                <c:pt idx="202">
                  <c:v>0.90785178510136533</c:v>
                </c:pt>
                <c:pt idx="203">
                  <c:v>0.51583505875129521</c:v>
                </c:pt>
                <c:pt idx="204">
                  <c:v>0.42341768586687378</c:v>
                </c:pt>
                <c:pt idx="205">
                  <c:v>0.346874685991856</c:v>
                </c:pt>
                <c:pt idx="206">
                  <c:v>0.21518008985899675</c:v>
                </c:pt>
                <c:pt idx="207">
                  <c:v>0.26457576108236869</c:v>
                </c:pt>
                <c:pt idx="208">
                  <c:v>0.32713849222603159</c:v>
                </c:pt>
                <c:pt idx="209">
                  <c:v>0.3911882635593546</c:v>
                </c:pt>
                <c:pt idx="210">
                  <c:v>0.81343922362526289</c:v>
                </c:pt>
                <c:pt idx="211">
                  <c:v>0.74892466623555143</c:v>
                </c:pt>
                <c:pt idx="212">
                  <c:v>0.58366376095899786</c:v>
                </c:pt>
                <c:pt idx="213">
                  <c:v>1.0745142772927951</c:v>
                </c:pt>
                <c:pt idx="214">
                  <c:v>1.3856691798168002</c:v>
                </c:pt>
                <c:pt idx="215">
                  <c:v>1.2666498543873534</c:v>
                </c:pt>
                <c:pt idx="216">
                  <c:v>1.2941091685767001</c:v>
                </c:pt>
                <c:pt idx="217">
                  <c:v>1.3304525285907616</c:v>
                </c:pt>
                <c:pt idx="218">
                  <c:v>1.3191823654600998</c:v>
                </c:pt>
                <c:pt idx="219">
                  <c:v>1.4559771425136723</c:v>
                </c:pt>
                <c:pt idx="220">
                  <c:v>1.3435755797829423</c:v>
                </c:pt>
                <c:pt idx="221">
                  <c:v>1.3478305076769865</c:v>
                </c:pt>
                <c:pt idx="222">
                  <c:v>1.2072938621817204</c:v>
                </c:pt>
                <c:pt idx="223">
                  <c:v>1.2787717790011293</c:v>
                </c:pt>
                <c:pt idx="224">
                  <c:v>1.2400008550029442</c:v>
                </c:pt>
                <c:pt idx="225">
                  <c:v>1.2415953488356246</c:v>
                </c:pt>
                <c:pt idx="226">
                  <c:v>1.2445935493428795</c:v>
                </c:pt>
                <c:pt idx="227">
                  <c:v>1.191471488023399</c:v>
                </c:pt>
                <c:pt idx="228">
                  <c:v>1.3900241441979788</c:v>
                </c:pt>
                <c:pt idx="229">
                  <c:v>1.2688202841563299</c:v>
                </c:pt>
                <c:pt idx="230">
                  <c:v>1.1060959286139931</c:v>
                </c:pt>
                <c:pt idx="231">
                  <c:v>0.86698118384437839</c:v>
                </c:pt>
                <c:pt idx="232">
                  <c:v>0.74014222157400422</c:v>
                </c:pt>
                <c:pt idx="233">
                  <c:v>0.7691798264431452</c:v>
                </c:pt>
                <c:pt idx="234">
                  <c:v>0.81196853052158702</c:v>
                </c:pt>
                <c:pt idx="235">
                  <c:v>0.76177559209064027</c:v>
                </c:pt>
                <c:pt idx="236">
                  <c:v>1.0276149304534044</c:v>
                </c:pt>
                <c:pt idx="237">
                  <c:v>1.3288868483027396</c:v>
                </c:pt>
                <c:pt idx="238">
                  <c:v>1.5325858303036124</c:v>
                </c:pt>
                <c:pt idx="239">
                  <c:v>1.6492511975678483</c:v>
                </c:pt>
                <c:pt idx="240">
                  <c:v>1.5920441463558466</c:v>
                </c:pt>
                <c:pt idx="241">
                  <c:v>1.4557093341045566</c:v>
                </c:pt>
                <c:pt idx="242">
                  <c:v>1.4133282054928606</c:v>
                </c:pt>
                <c:pt idx="243">
                  <c:v>1.4369122937958683</c:v>
                </c:pt>
                <c:pt idx="244">
                  <c:v>1.4650631403562613</c:v>
                </c:pt>
                <c:pt idx="245">
                  <c:v>1.5707299585356462</c:v>
                </c:pt>
                <c:pt idx="246">
                  <c:v>1.4902235902664291</c:v>
                </c:pt>
                <c:pt idx="247">
                  <c:v>1.6113232432758728</c:v>
                </c:pt>
                <c:pt idx="248">
                  <c:v>1.7223781089058128</c:v>
                </c:pt>
                <c:pt idx="249">
                  <c:v>2.003635017478417</c:v>
                </c:pt>
                <c:pt idx="250">
                  <c:v>1.8443435935403765</c:v>
                </c:pt>
                <c:pt idx="251">
                  <c:v>1.8757034034100737</c:v>
                </c:pt>
                <c:pt idx="252">
                  <c:v>2.0201830045215523</c:v>
                </c:pt>
                <c:pt idx="253">
                  <c:v>2.4130334132611302</c:v>
                </c:pt>
                <c:pt idx="254">
                  <c:v>2.8041092583985963</c:v>
                </c:pt>
                <c:pt idx="255">
                  <c:v>3.2317376049557192</c:v>
                </c:pt>
                <c:pt idx="256">
                  <c:v>3.1607031441029312</c:v>
                </c:pt>
                <c:pt idx="257">
                  <c:v>4.5503802661389168</c:v>
                </c:pt>
                <c:pt idx="258">
                  <c:v>2.5626206814713526</c:v>
                </c:pt>
                <c:pt idx="259">
                  <c:v>2.6466449387279063</c:v>
                </c:pt>
                <c:pt idx="260">
                  <c:v>2.7109459308528554</c:v>
                </c:pt>
                <c:pt idx="261">
                  <c:v>2.7976061645841033</c:v>
                </c:pt>
                <c:pt idx="262">
                  <c:v>2.889796440701506</c:v>
                </c:pt>
                <c:pt idx="263">
                  <c:v>2.9767577843195014</c:v>
                </c:pt>
                <c:pt idx="264">
                  <c:v>3.0331302214253388</c:v>
                </c:pt>
                <c:pt idx="265">
                  <c:v>3.0560323177280133</c:v>
                </c:pt>
                <c:pt idx="266">
                  <c:v>3.0384617890052428</c:v>
                </c:pt>
                <c:pt idx="267">
                  <c:v>3.0262376534954738</c:v>
                </c:pt>
                <c:pt idx="268">
                  <c:v>2.8738233922311296</c:v>
                </c:pt>
                <c:pt idx="269">
                  <c:v>2.9049436633071073</c:v>
                </c:pt>
                <c:pt idx="270">
                  <c:v>2.9307735357650273</c:v>
                </c:pt>
                <c:pt idx="271">
                  <c:v>3.034431730669076</c:v>
                </c:pt>
                <c:pt idx="272">
                  <c:v>2.7039600876818826</c:v>
                </c:pt>
                <c:pt idx="273">
                  <c:v>2.2196867335809789</c:v>
                </c:pt>
                <c:pt idx="274">
                  <c:v>2.0645889919089084</c:v>
                </c:pt>
                <c:pt idx="275">
                  <c:v>1.7347448529126523</c:v>
                </c:pt>
                <c:pt idx="276">
                  <c:v>1.5329266506354178</c:v>
                </c:pt>
                <c:pt idx="277">
                  <c:v>1.5776906412869951</c:v>
                </c:pt>
                <c:pt idx="278">
                  <c:v>2.3842500916121225</c:v>
                </c:pt>
                <c:pt idx="279">
                  <c:v>3.4596180795262348</c:v>
                </c:pt>
                <c:pt idx="280">
                  <c:v>2.4069602117628208</c:v>
                </c:pt>
                <c:pt idx="281">
                  <c:v>2.3876301349830511</c:v>
                </c:pt>
                <c:pt idx="282">
                  <c:v>3.0280456074044402</c:v>
                </c:pt>
                <c:pt idx="283">
                  <c:v>3.9345594212811315</c:v>
                </c:pt>
                <c:pt idx="284">
                  <c:v>4.4194681261010818</c:v>
                </c:pt>
                <c:pt idx="285">
                  <c:v>4.0840100912439485</c:v>
                </c:pt>
                <c:pt idx="286">
                  <c:v>2.9215159055837239</c:v>
                </c:pt>
                <c:pt idx="287">
                  <c:v>3.0603748310785548</c:v>
                </c:pt>
                <c:pt idx="288">
                  <c:v>3.2086432500577109</c:v>
                </c:pt>
                <c:pt idx="289">
                  <c:v>3.2910825659022698</c:v>
                </c:pt>
                <c:pt idx="290">
                  <c:v>3.2742290145398734</c:v>
                </c:pt>
                <c:pt idx="291">
                  <c:v>3.3609558948175788</c:v>
                </c:pt>
                <c:pt idx="292">
                  <c:v>3.4582884708010311</c:v>
                </c:pt>
                <c:pt idx="293">
                  <c:v>-3.6899795244069709</c:v>
                </c:pt>
                <c:pt idx="294">
                  <c:v>-2.765087230302659</c:v>
                </c:pt>
                <c:pt idx="295">
                  <c:v>-2.3542245429548361</c:v>
                </c:pt>
                <c:pt idx="296">
                  <c:v>-3.8704977058537939</c:v>
                </c:pt>
                <c:pt idx="297">
                  <c:v>0.6973785023678758</c:v>
                </c:pt>
                <c:pt idx="298">
                  <c:v>0.46107886949680771</c:v>
                </c:pt>
                <c:pt idx="299">
                  <c:v>0.18632243144071781</c:v>
                </c:pt>
                <c:pt idx="300">
                  <c:v>-0.12415358200543744</c:v>
                </c:pt>
                <c:pt idx="301">
                  <c:v>-0.4639918416599686</c:v>
                </c:pt>
                <c:pt idx="302">
                  <c:v>0.11241548632172998</c:v>
                </c:pt>
                <c:pt idx="303">
                  <c:v>-2.8893255191813161</c:v>
                </c:pt>
                <c:pt idx="304">
                  <c:v>-1.029583858117739</c:v>
                </c:pt>
                <c:pt idx="305">
                  <c:v>-1.6115391715923939</c:v>
                </c:pt>
                <c:pt idx="306">
                  <c:v>-0.85318963887835175</c:v>
                </c:pt>
                <c:pt idx="307">
                  <c:v>-0.82324261530663434</c:v>
                </c:pt>
                <c:pt idx="308">
                  <c:v>-0.51546177565401807</c:v>
                </c:pt>
                <c:pt idx="309">
                  <c:v>-0.82490695527865543</c:v>
                </c:pt>
                <c:pt idx="310">
                  <c:v>-0.5906307436959527</c:v>
                </c:pt>
                <c:pt idx="311">
                  <c:v>-0.68970837800855478</c:v>
                </c:pt>
                <c:pt idx="312">
                  <c:v>-0.77823047397050571</c:v>
                </c:pt>
                <c:pt idx="313">
                  <c:v>-0.85242685130983054</c:v>
                </c:pt>
                <c:pt idx="314">
                  <c:v>-0.9084478720255531</c:v>
                </c:pt>
                <c:pt idx="315">
                  <c:v>-0.94263679743829043</c:v>
                </c:pt>
                <c:pt idx="316">
                  <c:v>-1.0237946654198304</c:v>
                </c:pt>
                <c:pt idx="317">
                  <c:v>-0.8802922920535623</c:v>
                </c:pt>
                <c:pt idx="318">
                  <c:v>-0.86880832543324094</c:v>
                </c:pt>
                <c:pt idx="319">
                  <c:v>-0.81167518342099854</c:v>
                </c:pt>
                <c:pt idx="320">
                  <c:v>-0.8084817637704329</c:v>
                </c:pt>
                <c:pt idx="321">
                  <c:v>-0.8073463136522635</c:v>
                </c:pt>
                <c:pt idx="322">
                  <c:v>-0.88064552952943687</c:v>
                </c:pt>
                <c:pt idx="323">
                  <c:v>-0.59109298526725129</c:v>
                </c:pt>
                <c:pt idx="324">
                  <c:v>-0.90295833311636398</c:v>
                </c:pt>
                <c:pt idx="325">
                  <c:v>-1.2044602375183651</c:v>
                </c:pt>
                <c:pt idx="326">
                  <c:v>-0.88331285768887846</c:v>
                </c:pt>
                <c:pt idx="327">
                  <c:v>-0.62074499742801825</c:v>
                </c:pt>
                <c:pt idx="328">
                  <c:v>-0.67579917650063515</c:v>
                </c:pt>
                <c:pt idx="329">
                  <c:v>-0.4964699773290277</c:v>
                </c:pt>
                <c:pt idx="330">
                  <c:v>-0.44273230470049163</c:v>
                </c:pt>
                <c:pt idx="331">
                  <c:v>-0.74424626656427428</c:v>
                </c:pt>
                <c:pt idx="332">
                  <c:v>-0.72909079290147849</c:v>
                </c:pt>
                <c:pt idx="333">
                  <c:v>-0.61818058590398761</c:v>
                </c:pt>
                <c:pt idx="334">
                  <c:v>-0.73823695062311323</c:v>
                </c:pt>
                <c:pt idx="335">
                  <c:v>1.129142471735092</c:v>
                </c:pt>
                <c:pt idx="336">
                  <c:v>-0.57832176875436869</c:v>
                </c:pt>
                <c:pt idx="337">
                  <c:v>-0.57733936748414694</c:v>
                </c:pt>
                <c:pt idx="338">
                  <c:v>-0.55229175474320713</c:v>
                </c:pt>
                <c:pt idx="339">
                  <c:v>-0.50212494837588728</c:v>
                </c:pt>
                <c:pt idx="340">
                  <c:v>-0.47280280150565723</c:v>
                </c:pt>
                <c:pt idx="341">
                  <c:v>-0.46142263258855259</c:v>
                </c:pt>
                <c:pt idx="342">
                  <c:v>-0.44493212921070013</c:v>
                </c:pt>
                <c:pt idx="343">
                  <c:v>-1.3639198215285988</c:v>
                </c:pt>
                <c:pt idx="344">
                  <c:v>-0.51182825757299089</c:v>
                </c:pt>
                <c:pt idx="345">
                  <c:v>-0.493949949189046</c:v>
                </c:pt>
                <c:pt idx="346">
                  <c:v>-1.0403992150823758</c:v>
                </c:pt>
                <c:pt idx="347">
                  <c:v>-0.86172695632962548</c:v>
                </c:pt>
                <c:pt idx="348">
                  <c:v>-0.51783977927923575</c:v>
                </c:pt>
                <c:pt idx="349">
                  <c:v>-0.68542461580964242</c:v>
                </c:pt>
                <c:pt idx="350">
                  <c:v>-0.65276940220766666</c:v>
                </c:pt>
                <c:pt idx="351">
                  <c:v>-0.65857171257101443</c:v>
                </c:pt>
                <c:pt idx="352">
                  <c:v>-0.66674709394238418</c:v>
                </c:pt>
                <c:pt idx="353">
                  <c:v>-0.67941033590903765</c:v>
                </c:pt>
                <c:pt idx="354">
                  <c:v>-0.69530322317083626</c:v>
                </c:pt>
                <c:pt idx="355">
                  <c:v>1.1978669255589194</c:v>
                </c:pt>
                <c:pt idx="356">
                  <c:v>0.58203695731803962</c:v>
                </c:pt>
                <c:pt idx="357">
                  <c:v>0.44044728098539687</c:v>
                </c:pt>
                <c:pt idx="358">
                  <c:v>0.65987979909835026</c:v>
                </c:pt>
                <c:pt idx="359">
                  <c:v>0.56834553329670867</c:v>
                </c:pt>
                <c:pt idx="360">
                  <c:v>0.69486458598392498</c:v>
                </c:pt>
                <c:pt idx="361">
                  <c:v>0.84269915134801499</c:v>
                </c:pt>
                <c:pt idx="362">
                  <c:v>0.67137991422053467</c:v>
                </c:pt>
                <c:pt idx="363">
                  <c:v>0.65597730400386323</c:v>
                </c:pt>
                <c:pt idx="364">
                  <c:v>0.79304021977807593</c:v>
                </c:pt>
                <c:pt idx="365">
                  <c:v>0.51300596653423758</c:v>
                </c:pt>
                <c:pt idx="366">
                  <c:v>0.44587164171016186</c:v>
                </c:pt>
                <c:pt idx="367">
                  <c:v>0.47153376790699869</c:v>
                </c:pt>
                <c:pt idx="368">
                  <c:v>0.94236205708937038</c:v>
                </c:pt>
                <c:pt idx="369">
                  <c:v>0.34789932204140323</c:v>
                </c:pt>
                <c:pt idx="370">
                  <c:v>1.0519471214451457</c:v>
                </c:pt>
                <c:pt idx="371">
                  <c:v>0.76617424019544744</c:v>
                </c:pt>
                <c:pt idx="372">
                  <c:v>0.70274210882155563</c:v>
                </c:pt>
                <c:pt idx="373">
                  <c:v>0.66851859988555773</c:v>
                </c:pt>
                <c:pt idx="374">
                  <c:v>0.40168765817826585</c:v>
                </c:pt>
                <c:pt idx="375">
                  <c:v>0.96979303065045452</c:v>
                </c:pt>
                <c:pt idx="376">
                  <c:v>0.48132523846443964</c:v>
                </c:pt>
                <c:pt idx="377">
                  <c:v>0.47524825639438939</c:v>
                </c:pt>
                <c:pt idx="378">
                  <c:v>0.39879750424872923</c:v>
                </c:pt>
                <c:pt idx="379">
                  <c:v>0.34593490846664193</c:v>
                </c:pt>
                <c:pt idx="380">
                  <c:v>0.37159249135079242</c:v>
                </c:pt>
                <c:pt idx="381">
                  <c:v>0.28537769369131799</c:v>
                </c:pt>
                <c:pt idx="382">
                  <c:v>0.42940997269352243</c:v>
                </c:pt>
                <c:pt idx="383">
                  <c:v>0.31655173826486976</c:v>
                </c:pt>
                <c:pt idx="384">
                  <c:v>0.31089230767726284</c:v>
                </c:pt>
                <c:pt idx="385">
                  <c:v>0.22357424359778083</c:v>
                </c:pt>
                <c:pt idx="386">
                  <c:v>0.14486966822556571</c:v>
                </c:pt>
                <c:pt idx="387">
                  <c:v>0.17837489737209744</c:v>
                </c:pt>
                <c:pt idx="388">
                  <c:v>0.12232398996300585</c:v>
                </c:pt>
                <c:pt idx="389">
                  <c:v>0.30081382010582797</c:v>
                </c:pt>
                <c:pt idx="390">
                  <c:v>0.31612266571617748</c:v>
                </c:pt>
                <c:pt idx="391">
                  <c:v>0.2041067951199054</c:v>
                </c:pt>
                <c:pt idx="392">
                  <c:v>0.14616539299226547</c:v>
                </c:pt>
                <c:pt idx="393">
                  <c:v>0.12072679201891305</c:v>
                </c:pt>
                <c:pt idx="394">
                  <c:v>-2.9336814358714602E-2</c:v>
                </c:pt>
                <c:pt idx="395">
                  <c:v>0.17277414507528249</c:v>
                </c:pt>
                <c:pt idx="396">
                  <c:v>-0.72189378564293283</c:v>
                </c:pt>
                <c:pt idx="397">
                  <c:v>8.1017789836182769E-2</c:v>
                </c:pt>
                <c:pt idx="398">
                  <c:v>6.5610755651434136E-2</c:v>
                </c:pt>
                <c:pt idx="399">
                  <c:v>6.5610755651434136E-2</c:v>
                </c:pt>
                <c:pt idx="400">
                  <c:v>4.2090449205994765E-2</c:v>
                </c:pt>
                <c:pt idx="401">
                  <c:v>0.31792823290694472</c:v>
                </c:pt>
                <c:pt idx="402">
                  <c:v>0.25260605870754549</c:v>
                </c:pt>
                <c:pt idx="403">
                  <c:v>9.3599671235727072E-2</c:v>
                </c:pt>
                <c:pt idx="404">
                  <c:v>0.24353595219894239</c:v>
                </c:pt>
                <c:pt idx="405">
                  <c:v>6.1288002482655514E-2</c:v>
                </c:pt>
                <c:pt idx="406">
                  <c:v>0.42852950055582217</c:v>
                </c:pt>
                <c:pt idx="407">
                  <c:v>0.39045336205141457</c:v>
                </c:pt>
                <c:pt idx="408">
                  <c:v>0.47627073361673056</c:v>
                </c:pt>
                <c:pt idx="409">
                  <c:v>0.41024455994159592</c:v>
                </c:pt>
                <c:pt idx="410">
                  <c:v>0.50296592476063762</c:v>
                </c:pt>
                <c:pt idx="411">
                  <c:v>0.48195245378798346</c:v>
                </c:pt>
                <c:pt idx="412">
                  <c:v>0.40115725939282182</c:v>
                </c:pt>
                <c:pt idx="413">
                  <c:v>0.50076886722410441</c:v>
                </c:pt>
                <c:pt idx="414">
                  <c:v>0.46029236569438603</c:v>
                </c:pt>
                <c:pt idx="415">
                  <c:v>0.13427864147327515</c:v>
                </c:pt>
                <c:pt idx="416">
                  <c:v>0.25405793152993278</c:v>
                </c:pt>
                <c:pt idx="417">
                  <c:v>0.23953909604594548</c:v>
                </c:pt>
                <c:pt idx="418">
                  <c:v>0.22051146502692415</c:v>
                </c:pt>
                <c:pt idx="419">
                  <c:v>0.21541973242103482</c:v>
                </c:pt>
                <c:pt idx="420">
                  <c:v>0.37545474944210422</c:v>
                </c:pt>
                <c:pt idx="421">
                  <c:v>0.24196762926513696</c:v>
                </c:pt>
                <c:pt idx="422">
                  <c:v>0.18240079605986895</c:v>
                </c:pt>
                <c:pt idx="423">
                  <c:v>0.14770458334632661</c:v>
                </c:pt>
                <c:pt idx="424">
                  <c:v>0.22141653086553786</c:v>
                </c:pt>
                <c:pt idx="425">
                  <c:v>0.26646918425995147</c:v>
                </c:pt>
                <c:pt idx="426">
                  <c:v>0.15791697853832304</c:v>
                </c:pt>
                <c:pt idx="427">
                  <c:v>0.21488256176336781</c:v>
                </c:pt>
                <c:pt idx="428">
                  <c:v>0.16287304685288082</c:v>
                </c:pt>
                <c:pt idx="429">
                  <c:v>0.15299607568828397</c:v>
                </c:pt>
                <c:pt idx="430">
                  <c:v>0.15541675004329597</c:v>
                </c:pt>
                <c:pt idx="431">
                  <c:v>0.10688080037921165</c:v>
                </c:pt>
                <c:pt idx="432">
                  <c:v>9.7084786361949768E-2</c:v>
                </c:pt>
                <c:pt idx="433">
                  <c:v>7.423094459886935E-2</c:v>
                </c:pt>
                <c:pt idx="434">
                  <c:v>0.57005523419509607</c:v>
                </c:pt>
                <c:pt idx="435">
                  <c:v>0.39554427126444158</c:v>
                </c:pt>
                <c:pt idx="436">
                  <c:v>0.36285650479328557</c:v>
                </c:pt>
                <c:pt idx="437">
                  <c:v>0.41835972371940161</c:v>
                </c:pt>
                <c:pt idx="438">
                  <c:v>0.41416517140442788</c:v>
                </c:pt>
                <c:pt idx="439">
                  <c:v>0.32578926060827401</c:v>
                </c:pt>
                <c:pt idx="440">
                  <c:v>0.33186429215738855</c:v>
                </c:pt>
                <c:pt idx="441">
                  <c:v>0.35621206433084429</c:v>
                </c:pt>
                <c:pt idx="442">
                  <c:v>0.29986222656803063</c:v>
                </c:pt>
                <c:pt idx="443">
                  <c:v>0.40245950017866733</c:v>
                </c:pt>
                <c:pt idx="444">
                  <c:v>0.36598119959058312</c:v>
                </c:pt>
                <c:pt idx="445">
                  <c:v>0.1851962459922572</c:v>
                </c:pt>
                <c:pt idx="446">
                  <c:v>0.29747939439039983</c:v>
                </c:pt>
                <c:pt idx="447">
                  <c:v>0.30188455442942125</c:v>
                </c:pt>
                <c:pt idx="448">
                  <c:v>0.2473292109773523</c:v>
                </c:pt>
                <c:pt idx="449">
                  <c:v>0.2438494417003946</c:v>
                </c:pt>
                <c:pt idx="450">
                  <c:v>0.152795273622709</c:v>
                </c:pt>
                <c:pt idx="451">
                  <c:v>0.29142932200754057</c:v>
                </c:pt>
                <c:pt idx="452">
                  <c:v>0.3219141778546396</c:v>
                </c:pt>
                <c:pt idx="453">
                  <c:v>0.26161631745857622</c:v>
                </c:pt>
                <c:pt idx="454">
                  <c:v>5.6899437766360417E-2</c:v>
                </c:pt>
                <c:pt idx="455">
                  <c:v>0.23603933761996512</c:v>
                </c:pt>
                <c:pt idx="456">
                  <c:v>0.32575213587116864</c:v>
                </c:pt>
                <c:pt idx="457">
                  <c:v>8.9471202383825069E-2</c:v>
                </c:pt>
                <c:pt idx="458">
                  <c:v>0.13136956351039256</c:v>
                </c:pt>
                <c:pt idx="459">
                  <c:v>6.9264412512920995E-2</c:v>
                </c:pt>
                <c:pt idx="460">
                  <c:v>-0.52479086967110966</c:v>
                </c:pt>
                <c:pt idx="461">
                  <c:v>-0.4831895398395038</c:v>
                </c:pt>
                <c:pt idx="462">
                  <c:v>-0.94997171779240308</c:v>
                </c:pt>
                <c:pt idx="463">
                  <c:v>-1.5920469314062409</c:v>
                </c:pt>
                <c:pt idx="464">
                  <c:v>-1.1528462882276072</c:v>
                </c:pt>
                <c:pt idx="465">
                  <c:v>-1.0586733888857831</c:v>
                </c:pt>
                <c:pt idx="466">
                  <c:v>-0.51456614215443408</c:v>
                </c:pt>
                <c:pt idx="467">
                  <c:v>-0.59859796995699432</c:v>
                </c:pt>
                <c:pt idx="468">
                  <c:v>1.098812086644658</c:v>
                </c:pt>
                <c:pt idx="469">
                  <c:v>0.56202106036944555</c:v>
                </c:pt>
                <c:pt idx="470">
                  <c:v>0.40052849478853886</c:v>
                </c:pt>
                <c:pt idx="471">
                  <c:v>0.27282925606221015</c:v>
                </c:pt>
                <c:pt idx="472">
                  <c:v>0.37963886684792852</c:v>
                </c:pt>
                <c:pt idx="473">
                  <c:v>0.44775581309265944</c:v>
                </c:pt>
                <c:pt idx="474">
                  <c:v>0.22681571385361593</c:v>
                </c:pt>
                <c:pt idx="475">
                  <c:v>-9.8073315759475019E-2</c:v>
                </c:pt>
                <c:pt idx="476">
                  <c:v>-4.1919717508354215E-2</c:v>
                </c:pt>
                <c:pt idx="477">
                  <c:v>2.1590150512387409E-2</c:v>
                </c:pt>
                <c:pt idx="478">
                  <c:v>4.2176855314402517E-2</c:v>
                </c:pt>
                <c:pt idx="479">
                  <c:v>8.6201697027788834E-2</c:v>
                </c:pt>
                <c:pt idx="480">
                  <c:v>-7.3052452831145172E-3</c:v>
                </c:pt>
                <c:pt idx="481">
                  <c:v>-3.4470282103565605E-2</c:v>
                </c:pt>
                <c:pt idx="482">
                  <c:v>-3.5887441676717667E-2</c:v>
                </c:pt>
                <c:pt idx="483">
                  <c:v>-0.20913974514390216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C-42E2-8625-C9933D5A0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Data!$BV$1</c:f>
              <c:strCache>
                <c:ptCount val="1"/>
                <c:pt idx="0">
                  <c:v>Zoom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Data!$BW$1</c:f>
              <c:strCache>
                <c:ptCount val="1"/>
                <c:pt idx="0">
                  <c:v>Netflix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Data!$BW$2:$BW$485</c:f>
              <c:numCache>
                <c:formatCode>0.0%</c:formatCode>
                <c:ptCount val="484"/>
                <c:pt idx="0">
                  <c:v>0.21859545649176904</c:v>
                </c:pt>
                <c:pt idx="1">
                  <c:v>0.17243868847726701</c:v>
                </c:pt>
                <c:pt idx="2">
                  <c:v>0.16054047185682976</c:v>
                </c:pt>
                <c:pt idx="3">
                  <c:v>0.30573734008404801</c:v>
                </c:pt>
                <c:pt idx="4">
                  <c:v>0.25083255939102334</c:v>
                </c:pt>
                <c:pt idx="5">
                  <c:v>0.27743026986353436</c:v>
                </c:pt>
                <c:pt idx="6">
                  <c:v>0.21297114945043377</c:v>
                </c:pt>
                <c:pt idx="7">
                  <c:v>0.23537926135313825</c:v>
                </c:pt>
                <c:pt idx="8">
                  <c:v>0.24498757175247676</c:v>
                </c:pt>
                <c:pt idx="9">
                  <c:v>0.26077019016447761</c:v>
                </c:pt>
                <c:pt idx="10">
                  <c:v>0.22439877975034317</c:v>
                </c:pt>
                <c:pt idx="11">
                  <c:v>0.14631261269287177</c:v>
                </c:pt>
                <c:pt idx="12">
                  <c:v>0.10743403256743901</c:v>
                </c:pt>
                <c:pt idx="13">
                  <c:v>0.16261495884882596</c:v>
                </c:pt>
                <c:pt idx="14">
                  <c:v>0.12140135478871975</c:v>
                </c:pt>
                <c:pt idx="15">
                  <c:v>0.14631925253374883</c:v>
                </c:pt>
                <c:pt idx="16">
                  <c:v>7.1288874126878912E-2</c:v>
                </c:pt>
                <c:pt idx="17">
                  <c:v>0.11097203872000365</c:v>
                </c:pt>
                <c:pt idx="18">
                  <c:v>8.2851373094412942E-2</c:v>
                </c:pt>
                <c:pt idx="19">
                  <c:v>0.11807539640874448</c:v>
                </c:pt>
                <c:pt idx="20">
                  <c:v>0.12817396320719548</c:v>
                </c:pt>
                <c:pt idx="21">
                  <c:v>0.14394386863514558</c:v>
                </c:pt>
                <c:pt idx="22">
                  <c:v>0.15933547666879586</c:v>
                </c:pt>
                <c:pt idx="23">
                  <c:v>0.14450309979520173</c:v>
                </c:pt>
                <c:pt idx="24">
                  <c:v>0.14688455514631249</c:v>
                </c:pt>
                <c:pt idx="25">
                  <c:v>0.13508193242241814</c:v>
                </c:pt>
                <c:pt idx="26">
                  <c:v>0.12749370977686389</c:v>
                </c:pt>
                <c:pt idx="27">
                  <c:v>0.11079951315977703</c:v>
                </c:pt>
                <c:pt idx="28">
                  <c:v>7.9569681206605944E-2</c:v>
                </c:pt>
                <c:pt idx="29">
                  <c:v>6.5579027371944779E-2</c:v>
                </c:pt>
                <c:pt idx="30">
                  <c:v>6.721462015611801E-2</c:v>
                </c:pt>
                <c:pt idx="31">
                  <c:v>8.4230449088562628E-2</c:v>
                </c:pt>
                <c:pt idx="32">
                  <c:v>6.7898769678301621E-2</c:v>
                </c:pt>
                <c:pt idx="33">
                  <c:v>7.8929487372642076E-2</c:v>
                </c:pt>
                <c:pt idx="34">
                  <c:v>7.1599961574483492E-2</c:v>
                </c:pt>
                <c:pt idx="35">
                  <c:v>7.9585881869566208E-2</c:v>
                </c:pt>
                <c:pt idx="36">
                  <c:v>5.8940252738536043E-2</c:v>
                </c:pt>
                <c:pt idx="37">
                  <c:v>4.6410698604810383E-2</c:v>
                </c:pt>
                <c:pt idx="38">
                  <c:v>4.5698898740519585E-2</c:v>
                </c:pt>
                <c:pt idx="39">
                  <c:v>4.2975701756143167E-2</c:v>
                </c:pt>
                <c:pt idx="40">
                  <c:v>4.1197367837950721E-2</c:v>
                </c:pt>
                <c:pt idx="41">
                  <c:v>4.0349472559646035E-2</c:v>
                </c:pt>
                <c:pt idx="42">
                  <c:v>8.0055966226267941E-2</c:v>
                </c:pt>
                <c:pt idx="43">
                  <c:v>5.2282429716054742E-2</c:v>
                </c:pt>
                <c:pt idx="44">
                  <c:v>4.4661517409476478E-2</c:v>
                </c:pt>
                <c:pt idx="45">
                  <c:v>3.48476857479132E-2</c:v>
                </c:pt>
                <c:pt idx="46">
                  <c:v>1.0531078019632987E-2</c:v>
                </c:pt>
                <c:pt idx="47">
                  <c:v>7.4727559946538916E-3</c:v>
                </c:pt>
                <c:pt idx="48">
                  <c:v>9.7938575545990694E-3</c:v>
                </c:pt>
                <c:pt idx="49">
                  <c:v>1.1026263541661459E-5</c:v>
                </c:pt>
                <c:pt idx="50">
                  <c:v>-8.9809576137490389E-3</c:v>
                </c:pt>
                <c:pt idx="51">
                  <c:v>4.8608143484570889E-4</c:v>
                </c:pt>
                <c:pt idx="52">
                  <c:v>-1.0354193345364393E-2</c:v>
                </c:pt>
                <c:pt idx="53">
                  <c:v>4.4147910912830005E-2</c:v>
                </c:pt>
                <c:pt idx="54">
                  <c:v>6.1941077689271692E-2</c:v>
                </c:pt>
                <c:pt idx="55">
                  <c:v>8.7194004778127124E-2</c:v>
                </c:pt>
                <c:pt idx="56">
                  <c:v>6.5680235116603383E-2</c:v>
                </c:pt>
                <c:pt idx="57">
                  <c:v>7.8480310959270716E-2</c:v>
                </c:pt>
                <c:pt idx="58">
                  <c:v>9.0217783381030273E-2</c:v>
                </c:pt>
                <c:pt idx="59">
                  <c:v>6.5514819729305632E-2</c:v>
                </c:pt>
                <c:pt idx="60">
                  <c:v>-1.9551077158568892E-3</c:v>
                </c:pt>
                <c:pt idx="61">
                  <c:v>1.3332026784968837E-2</c:v>
                </c:pt>
                <c:pt idx="62">
                  <c:v>3.4372747501198897E-2</c:v>
                </c:pt>
                <c:pt idx="63">
                  <c:v>4.9089358027728028E-2</c:v>
                </c:pt>
                <c:pt idx="64">
                  <c:v>3.6649200584372092E-2</c:v>
                </c:pt>
                <c:pt idx="65">
                  <c:v>6.4608027354348077E-2</c:v>
                </c:pt>
                <c:pt idx="66">
                  <c:v>0.11466717218820786</c:v>
                </c:pt>
                <c:pt idx="67">
                  <c:v>0.16163482729225595</c:v>
                </c:pt>
                <c:pt idx="68">
                  <c:v>0.13982699414147659</c:v>
                </c:pt>
                <c:pt idx="69">
                  <c:v>0.14926265339685499</c:v>
                </c:pt>
                <c:pt idx="70">
                  <c:v>0.2566392777580998</c:v>
                </c:pt>
                <c:pt idx="71">
                  <c:v>0.2516116994626415</c:v>
                </c:pt>
                <c:pt idx="72">
                  <c:v>0.27276612506035847</c:v>
                </c:pt>
                <c:pt idx="73">
                  <c:v>0.25709539906562201</c:v>
                </c:pt>
                <c:pt idx="74">
                  <c:v>0.31292926843232233</c:v>
                </c:pt>
                <c:pt idx="75">
                  <c:v>0.4171465193166693</c:v>
                </c:pt>
                <c:pt idx="76">
                  <c:v>0.84327651315561281</c:v>
                </c:pt>
                <c:pt idx="77">
                  <c:v>0.67833655807639437</c:v>
                </c:pt>
                <c:pt idx="78">
                  <c:v>0.55946257332948857</c:v>
                </c:pt>
                <c:pt idx="79">
                  <c:v>0.55139994171146844</c:v>
                </c:pt>
                <c:pt idx="80">
                  <c:v>0.3982540153826758</c:v>
                </c:pt>
                <c:pt idx="81">
                  <c:v>0.50766791768870878</c:v>
                </c:pt>
                <c:pt idx="82">
                  <c:v>0.59164179840977016</c:v>
                </c:pt>
                <c:pt idx="83">
                  <c:v>0.5898623878996172</c:v>
                </c:pt>
                <c:pt idx="84">
                  <c:v>0.50383100049612661</c:v>
                </c:pt>
                <c:pt idx="85">
                  <c:v>1.2438608686049042</c:v>
                </c:pt>
                <c:pt idx="86">
                  <c:v>1.2988848443115026</c:v>
                </c:pt>
                <c:pt idx="87">
                  <c:v>0.90694254414797093</c:v>
                </c:pt>
                <c:pt idx="88">
                  <c:v>0.31165095376043384</c:v>
                </c:pt>
                <c:pt idx="89">
                  <c:v>0.4512114880240008</c:v>
                </c:pt>
                <c:pt idx="90">
                  <c:v>0.45970776766264676</c:v>
                </c:pt>
                <c:pt idx="91">
                  <c:v>0.2576205276839062</c:v>
                </c:pt>
                <c:pt idx="92">
                  <c:v>0.21776003975384156</c:v>
                </c:pt>
                <c:pt idx="93">
                  <c:v>0.38926939301922625</c:v>
                </c:pt>
                <c:pt idx="94">
                  <c:v>0.36278760497080853</c:v>
                </c:pt>
                <c:pt idx="95">
                  <c:v>0.51127726226423487</c:v>
                </c:pt>
                <c:pt idx="96">
                  <c:v>0.4435267511864836</c:v>
                </c:pt>
                <c:pt idx="97">
                  <c:v>0.3637069298130835</c:v>
                </c:pt>
                <c:pt idx="98">
                  <c:v>0.38138799683461305</c:v>
                </c:pt>
                <c:pt idx="99">
                  <c:v>0.40865932301474167</c:v>
                </c:pt>
                <c:pt idx="100">
                  <c:v>0.41189097801399427</c:v>
                </c:pt>
                <c:pt idx="101">
                  <c:v>0.42007487352119183</c:v>
                </c:pt>
                <c:pt idx="102">
                  <c:v>0.40487447539735127</c:v>
                </c:pt>
                <c:pt idx="103">
                  <c:v>0.39843242943249596</c:v>
                </c:pt>
                <c:pt idx="104">
                  <c:v>0.40422001270239805</c:v>
                </c:pt>
                <c:pt idx="105">
                  <c:v>0.40802534868036222</c:v>
                </c:pt>
                <c:pt idx="106">
                  <c:v>0.40791968629129888</c:v>
                </c:pt>
                <c:pt idx="107">
                  <c:v>0.4072578043375164</c:v>
                </c:pt>
                <c:pt idx="108">
                  <c:v>0.40512162614023722</c:v>
                </c:pt>
                <c:pt idx="109">
                  <c:v>0.40516281793071812</c:v>
                </c:pt>
                <c:pt idx="110">
                  <c:v>-0.38188299059775888</c:v>
                </c:pt>
                <c:pt idx="111">
                  <c:v>-0.23524699699649373</c:v>
                </c:pt>
                <c:pt idx="112">
                  <c:v>-0.22404958382396295</c:v>
                </c:pt>
                <c:pt idx="113">
                  <c:v>-0.27712316479854221</c:v>
                </c:pt>
                <c:pt idx="114">
                  <c:v>-0.31100121486029386</c:v>
                </c:pt>
                <c:pt idx="115">
                  <c:v>-0.33404869148425109</c:v>
                </c:pt>
                <c:pt idx="116">
                  <c:v>-0.38446285330828972</c:v>
                </c:pt>
                <c:pt idx="117">
                  <c:v>-0.50269455031044796</c:v>
                </c:pt>
                <c:pt idx="118">
                  <c:v>-0.34599928778436195</c:v>
                </c:pt>
                <c:pt idx="119">
                  <c:v>-0.16075294947605961</c:v>
                </c:pt>
                <c:pt idx="120">
                  <c:v>-0.10484718319897736</c:v>
                </c:pt>
                <c:pt idx="121">
                  <c:v>-0.11280697732613905</c:v>
                </c:pt>
                <c:pt idx="122">
                  <c:v>4.7546615644022336E-3</c:v>
                </c:pt>
                <c:pt idx="123">
                  <c:v>0.12904648234467833</c:v>
                </c:pt>
                <c:pt idx="124">
                  <c:v>-1.2830328387548606E-2</c:v>
                </c:pt>
                <c:pt idx="125">
                  <c:v>-3.2614343487512437E-2</c:v>
                </c:pt>
                <c:pt idx="126">
                  <c:v>-1.2472373718311645E-2</c:v>
                </c:pt>
                <c:pt idx="127">
                  <c:v>-2.0252866029915502E-2</c:v>
                </c:pt>
                <c:pt idx="128">
                  <c:v>0.28219992290922313</c:v>
                </c:pt>
                <c:pt idx="129">
                  <c:v>4.826159359928793E-2</c:v>
                </c:pt>
                <c:pt idx="130">
                  <c:v>5.4476869604271602E-2</c:v>
                </c:pt>
                <c:pt idx="131">
                  <c:v>0.24899433563838955</c:v>
                </c:pt>
                <c:pt idx="132">
                  <c:v>0.17687518678827888</c:v>
                </c:pt>
                <c:pt idx="133">
                  <c:v>0.11115466697017484</c:v>
                </c:pt>
                <c:pt idx="134">
                  <c:v>0.12881567278281578</c:v>
                </c:pt>
                <c:pt idx="135">
                  <c:v>0.15011117832749168</c:v>
                </c:pt>
                <c:pt idx="136">
                  <c:v>0.13124135767295861</c:v>
                </c:pt>
                <c:pt idx="137">
                  <c:v>-0.46865734831867262</c:v>
                </c:pt>
                <c:pt idx="138">
                  <c:v>6.8362149980205247E-2</c:v>
                </c:pt>
                <c:pt idx="139">
                  <c:v>4.2557552029036057E-2</c:v>
                </c:pt>
                <c:pt idx="140">
                  <c:v>2.3369318492001377E-2</c:v>
                </c:pt>
                <c:pt idx="141">
                  <c:v>1.082855442369088E-2</c:v>
                </c:pt>
                <c:pt idx="142">
                  <c:v>-6.0267481990412515E-3</c:v>
                </c:pt>
                <c:pt idx="143">
                  <c:v>-2.8332166274260249E-2</c:v>
                </c:pt>
                <c:pt idx="144">
                  <c:v>-5.1128383981005797E-2</c:v>
                </c:pt>
                <c:pt idx="145">
                  <c:v>8.5186109243751817E-3</c:v>
                </c:pt>
                <c:pt idx="146">
                  <c:v>-0.34456724974747838</c:v>
                </c:pt>
                <c:pt idx="147">
                  <c:v>-0.18263466369099687</c:v>
                </c:pt>
                <c:pt idx="148">
                  <c:v>-4.1157979456946762E-2</c:v>
                </c:pt>
                <c:pt idx="149">
                  <c:v>6.3368387450882784E-3</c:v>
                </c:pt>
                <c:pt idx="150">
                  <c:v>-9.0423570497317793E-2</c:v>
                </c:pt>
                <c:pt idx="151">
                  <c:v>0.47870690693652912</c:v>
                </c:pt>
                <c:pt idx="152">
                  <c:v>0.21891119918280938</c:v>
                </c:pt>
                <c:pt idx="153">
                  <c:v>6.4530687816695765E-3</c:v>
                </c:pt>
                <c:pt idx="154">
                  <c:v>5.6598828571547848E-2</c:v>
                </c:pt>
                <c:pt idx="155">
                  <c:v>9.0775041751911381E-2</c:v>
                </c:pt>
                <c:pt idx="156">
                  <c:v>0.10962261621031968</c:v>
                </c:pt>
                <c:pt idx="157">
                  <c:v>-0.24118405970151716</c:v>
                </c:pt>
                <c:pt idx="158">
                  <c:v>9.7613729573443733E-2</c:v>
                </c:pt>
                <c:pt idx="159">
                  <c:v>0.55362973032190232</c:v>
                </c:pt>
                <c:pt idx="160">
                  <c:v>9.6215565072753903E-2</c:v>
                </c:pt>
                <c:pt idx="161">
                  <c:v>0.1090387788286231</c:v>
                </c:pt>
                <c:pt idx="162">
                  <c:v>0.96946094246655901</c:v>
                </c:pt>
                <c:pt idx="163">
                  <c:v>0.24205675753886924</c:v>
                </c:pt>
                <c:pt idx="164">
                  <c:v>0.26097592058580488</c:v>
                </c:pt>
                <c:pt idx="165">
                  <c:v>0.33271306062685085</c:v>
                </c:pt>
                <c:pt idx="166">
                  <c:v>0.27819637948017006</c:v>
                </c:pt>
                <c:pt idx="167">
                  <c:v>0.32695105779994726</c:v>
                </c:pt>
                <c:pt idx="168">
                  <c:v>0.35991327104668919</c:v>
                </c:pt>
                <c:pt idx="169">
                  <c:v>0.39575248422069864</c:v>
                </c:pt>
                <c:pt idx="170">
                  <c:v>0.31379413304271864</c:v>
                </c:pt>
                <c:pt idx="171">
                  <c:v>0.32404232954326856</c:v>
                </c:pt>
                <c:pt idx="172">
                  <c:v>0.3330518165371919</c:v>
                </c:pt>
                <c:pt idx="173">
                  <c:v>0.24023392676140243</c:v>
                </c:pt>
                <c:pt idx="174">
                  <c:v>0.24199125443372527</c:v>
                </c:pt>
                <c:pt idx="175">
                  <c:v>0.28893792598265516</c:v>
                </c:pt>
                <c:pt idx="176">
                  <c:v>0.21761805313946905</c:v>
                </c:pt>
                <c:pt idx="177">
                  <c:v>0.25719906098951445</c:v>
                </c:pt>
                <c:pt idx="178">
                  <c:v>0.32388580854449284</c:v>
                </c:pt>
                <c:pt idx="179">
                  <c:v>-0.61176515884191773</c:v>
                </c:pt>
                <c:pt idx="180">
                  <c:v>-0.60356251798541616</c:v>
                </c:pt>
                <c:pt idx="181">
                  <c:v>1.6329203751788986E-2</c:v>
                </c:pt>
                <c:pt idx="182">
                  <c:v>-1.5908232059916198E-2</c:v>
                </c:pt>
                <c:pt idx="183">
                  <c:v>-5.9457683208854972E-2</c:v>
                </c:pt>
                <c:pt idx="184">
                  <c:v>-9.9039931258615529E-2</c:v>
                </c:pt>
                <c:pt idx="185">
                  <c:v>-1.2306215714026187</c:v>
                </c:pt>
                <c:pt idx="186">
                  <c:v>-1.1668000995970409</c:v>
                </c:pt>
                <c:pt idx="187">
                  <c:v>-1.2772498252923252</c:v>
                </c:pt>
                <c:pt idx="188">
                  <c:v>-0.5475354484382261</c:v>
                </c:pt>
                <c:pt idx="189">
                  <c:v>-1.1057777297133835</c:v>
                </c:pt>
                <c:pt idx="190">
                  <c:v>-1.0639379329657208</c:v>
                </c:pt>
                <c:pt idx="191">
                  <c:v>-0.97695089497393017</c:v>
                </c:pt>
                <c:pt idx="192">
                  <c:v>-1.0456579191269415</c:v>
                </c:pt>
                <c:pt idx="193">
                  <c:v>-1.0262728357296527</c:v>
                </c:pt>
                <c:pt idx="194">
                  <c:v>-1.006197512320026</c:v>
                </c:pt>
                <c:pt idx="195">
                  <c:v>-0.96747575332398295</c:v>
                </c:pt>
                <c:pt idx="196">
                  <c:v>-1.0274672254505197</c:v>
                </c:pt>
                <c:pt idx="197">
                  <c:v>-1.0162800105558247</c:v>
                </c:pt>
                <c:pt idx="198">
                  <c:v>0.637344175152744</c:v>
                </c:pt>
                <c:pt idx="199">
                  <c:v>0.84044280114404379</c:v>
                </c:pt>
                <c:pt idx="200">
                  <c:v>0.52702758892359425</c:v>
                </c:pt>
                <c:pt idx="201">
                  <c:v>0.45336252145156231</c:v>
                </c:pt>
                <c:pt idx="202">
                  <c:v>0.58690062323505177</c:v>
                </c:pt>
                <c:pt idx="203">
                  <c:v>0.38958143941004292</c:v>
                </c:pt>
                <c:pt idx="204">
                  <c:v>0.10477264281761663</c:v>
                </c:pt>
                <c:pt idx="205">
                  <c:v>3.3812122898310724E-2</c:v>
                </c:pt>
                <c:pt idx="206">
                  <c:v>-1.9700981379998282E-2</c:v>
                </c:pt>
                <c:pt idx="207">
                  <c:v>-4.9755125535378274E-2</c:v>
                </c:pt>
                <c:pt idx="208">
                  <c:v>-4.2336205915043029E-2</c:v>
                </c:pt>
                <c:pt idx="209">
                  <c:v>9.420858184781189E-2</c:v>
                </c:pt>
                <c:pt idx="210">
                  <c:v>0.23796443146530208</c:v>
                </c:pt>
                <c:pt idx="211">
                  <c:v>0.15581817637274539</c:v>
                </c:pt>
                <c:pt idx="212">
                  <c:v>0.19246399254805654</c:v>
                </c:pt>
                <c:pt idx="213">
                  <c:v>0.1882965103998355</c:v>
                </c:pt>
                <c:pt idx="214">
                  <c:v>0.23125811913114638</c:v>
                </c:pt>
                <c:pt idx="215">
                  <c:v>0.22752982858269857</c:v>
                </c:pt>
                <c:pt idx="216">
                  <c:v>0.19955782707981645</c:v>
                </c:pt>
                <c:pt idx="217">
                  <c:v>0.29156603428063993</c:v>
                </c:pt>
                <c:pt idx="218">
                  <c:v>0.26427703464981933</c:v>
                </c:pt>
                <c:pt idx="219">
                  <c:v>0.28643192605609025</c:v>
                </c:pt>
                <c:pt idx="220">
                  <c:v>0.24878390908707088</c:v>
                </c:pt>
                <c:pt idx="221">
                  <c:v>0.10874998344839101</c:v>
                </c:pt>
                <c:pt idx="222">
                  <c:v>0.13339269547599195</c:v>
                </c:pt>
                <c:pt idx="223">
                  <c:v>0.14683963181703114</c:v>
                </c:pt>
                <c:pt idx="224">
                  <c:v>0.22858823172172521</c:v>
                </c:pt>
                <c:pt idx="225">
                  <c:v>0.26508492441843884</c:v>
                </c:pt>
                <c:pt idx="226">
                  <c:v>0.24687937875149582</c:v>
                </c:pt>
                <c:pt idx="227">
                  <c:v>0.18906926945250485</c:v>
                </c:pt>
                <c:pt idx="228">
                  <c:v>0.27320209959398434</c:v>
                </c:pt>
                <c:pt idx="229">
                  <c:v>0.28927213232654492</c:v>
                </c:pt>
                <c:pt idx="230">
                  <c:v>0.24905316663235391</c:v>
                </c:pt>
                <c:pt idx="231">
                  <c:v>0.26291306179193458</c:v>
                </c:pt>
                <c:pt idx="232">
                  <c:v>0.376969492803164</c:v>
                </c:pt>
                <c:pt idx="233">
                  <c:v>0.36229049985674411</c:v>
                </c:pt>
                <c:pt idx="234">
                  <c:v>0.41260818614479189</c:v>
                </c:pt>
                <c:pt idx="235">
                  <c:v>0.41988391196744745</c:v>
                </c:pt>
                <c:pt idx="236">
                  <c:v>0.3853200301506764</c:v>
                </c:pt>
                <c:pt idx="237">
                  <c:v>0.17188764545356824</c:v>
                </c:pt>
                <c:pt idx="238">
                  <c:v>0.15708672368559326</c:v>
                </c:pt>
                <c:pt idx="239">
                  <c:v>0.19408097166486932</c:v>
                </c:pt>
                <c:pt idx="240">
                  <c:v>0.24214134428358627</c:v>
                </c:pt>
                <c:pt idx="241">
                  <c:v>0.20278015739127681</c:v>
                </c:pt>
                <c:pt idx="242">
                  <c:v>0.24478854332186245</c:v>
                </c:pt>
                <c:pt idx="243">
                  <c:v>0.20572560046700791</c:v>
                </c:pt>
                <c:pt idx="244">
                  <c:v>0.17290888010305841</c:v>
                </c:pt>
                <c:pt idx="245">
                  <c:v>0.16548787814818353</c:v>
                </c:pt>
                <c:pt idx="246">
                  <c:v>0.16341223703792179</c:v>
                </c:pt>
                <c:pt idx="247">
                  <c:v>0.23613172455773107</c:v>
                </c:pt>
                <c:pt idx="248">
                  <c:v>0.20779258298840367</c:v>
                </c:pt>
                <c:pt idx="249">
                  <c:v>0.20765275168620129</c:v>
                </c:pt>
                <c:pt idx="250">
                  <c:v>0.20872881804842094</c:v>
                </c:pt>
                <c:pt idx="251">
                  <c:v>0.14830130002467337</c:v>
                </c:pt>
                <c:pt idx="252">
                  <c:v>0.14948864721026767</c:v>
                </c:pt>
                <c:pt idx="253">
                  <c:v>0.11613398567589085</c:v>
                </c:pt>
                <c:pt idx="254">
                  <c:v>6.8034474769271935E-2</c:v>
                </c:pt>
                <c:pt idx="255">
                  <c:v>2.5542148461013374E-2</c:v>
                </c:pt>
                <c:pt idx="256">
                  <c:v>6.5308228013058758E-2</c:v>
                </c:pt>
                <c:pt idx="257">
                  <c:v>0.11748312157661273</c:v>
                </c:pt>
                <c:pt idx="258">
                  <c:v>0.13144660584538148</c:v>
                </c:pt>
                <c:pt idx="259">
                  <c:v>0.12381200813107922</c:v>
                </c:pt>
                <c:pt idx="260">
                  <c:v>0.11542793377556701</c:v>
                </c:pt>
                <c:pt idx="261">
                  <c:v>0.10609784534828162</c:v>
                </c:pt>
                <c:pt idx="262">
                  <c:v>0.10187749988064246</c:v>
                </c:pt>
                <c:pt idx="263">
                  <c:v>9.7116385147679937E-2</c:v>
                </c:pt>
                <c:pt idx="264">
                  <c:v>9.5214625094858854E-2</c:v>
                </c:pt>
                <c:pt idx="265">
                  <c:v>9.793264012741755E-2</c:v>
                </c:pt>
                <c:pt idx="266">
                  <c:v>0.10517168929405796</c:v>
                </c:pt>
                <c:pt idx="267">
                  <c:v>0.10915803542215788</c:v>
                </c:pt>
                <c:pt idx="268">
                  <c:v>0.1083255268067124</c:v>
                </c:pt>
                <c:pt idx="269">
                  <c:v>0.10601341890284548</c:v>
                </c:pt>
                <c:pt idx="270">
                  <c:v>0.10423355998002211</c:v>
                </c:pt>
                <c:pt idx="271">
                  <c:v>-4.9723803908860706E-2</c:v>
                </c:pt>
                <c:pt idx="272">
                  <c:v>-0.12243212407754356</c:v>
                </c:pt>
                <c:pt idx="273">
                  <c:v>5.5896567607014315E-2</c:v>
                </c:pt>
                <c:pt idx="274">
                  <c:v>-3.8697585377066621E-2</c:v>
                </c:pt>
                <c:pt idx="275">
                  <c:v>-0.16128266971620381</c:v>
                </c:pt>
                <c:pt idx="276">
                  <c:v>-9.0693855323857833E-2</c:v>
                </c:pt>
                <c:pt idx="277">
                  <c:v>-0.11104853353290381</c:v>
                </c:pt>
                <c:pt idx="278">
                  <c:v>-9.935878874811728E-2</c:v>
                </c:pt>
                <c:pt idx="279">
                  <c:v>-0.12620912913805296</c:v>
                </c:pt>
                <c:pt idx="280">
                  <c:v>-0.17424348653005697</c:v>
                </c:pt>
                <c:pt idx="281">
                  <c:v>-0.19358435878405444</c:v>
                </c:pt>
                <c:pt idx="282">
                  <c:v>-0.17395421449116458</c:v>
                </c:pt>
                <c:pt idx="283">
                  <c:v>-0.22329043527158907</c:v>
                </c:pt>
                <c:pt idx="284">
                  <c:v>-0.56216781819805739</c:v>
                </c:pt>
                <c:pt idx="285">
                  <c:v>-0.51812579110855184</c:v>
                </c:pt>
                <c:pt idx="286">
                  <c:v>-0.22726764111264058</c:v>
                </c:pt>
                <c:pt idx="287">
                  <c:v>-0.24092501969151886</c:v>
                </c:pt>
                <c:pt idx="288">
                  <c:v>-0.25391266830738041</c:v>
                </c:pt>
                <c:pt idx="289">
                  <c:v>-0.26936805626330673</c:v>
                </c:pt>
                <c:pt idx="290">
                  <c:v>-0.28368394897583205</c:v>
                </c:pt>
                <c:pt idx="291">
                  <c:v>-0.29462799522040956</c:v>
                </c:pt>
                <c:pt idx="292">
                  <c:v>-0.30473235886404504</c:v>
                </c:pt>
                <c:pt idx="293">
                  <c:v>0.30026316704394523</c:v>
                </c:pt>
                <c:pt idx="294">
                  <c:v>0.37935580223652737</c:v>
                </c:pt>
                <c:pt idx="295">
                  <c:v>0.42296084941550871</c:v>
                </c:pt>
                <c:pt idx="296">
                  <c:v>1.0184299377990669</c:v>
                </c:pt>
                <c:pt idx="297">
                  <c:v>4.7375970917255553E-2</c:v>
                </c:pt>
                <c:pt idx="298">
                  <c:v>7.6206069978132993E-2</c:v>
                </c:pt>
                <c:pt idx="299">
                  <c:v>0.10921794380668434</c:v>
                </c:pt>
                <c:pt idx="300">
                  <c:v>0.14707654381368346</c:v>
                </c:pt>
                <c:pt idx="301">
                  <c:v>0.19015259309263502</c:v>
                </c:pt>
                <c:pt idx="302">
                  <c:v>0.11835588605998817</c:v>
                </c:pt>
                <c:pt idx="303">
                  <c:v>0.97648094463995505</c:v>
                </c:pt>
                <c:pt idx="304">
                  <c:v>0.51276777094324177</c:v>
                </c:pt>
                <c:pt idx="305">
                  <c:v>0.71673616259767714</c:v>
                </c:pt>
                <c:pt idx="306">
                  <c:v>0.39127998236483208</c:v>
                </c:pt>
                <c:pt idx="307">
                  <c:v>0.19019435145325039</c:v>
                </c:pt>
                <c:pt idx="308">
                  <c:v>0.20220404649902762</c:v>
                </c:pt>
                <c:pt idx="309">
                  <c:v>0.361267554151187</c:v>
                </c:pt>
                <c:pt idx="310">
                  <c:v>0.31071660156288855</c:v>
                </c:pt>
                <c:pt idx="311">
                  <c:v>0.33097357315101417</c:v>
                </c:pt>
                <c:pt idx="312">
                  <c:v>0.35057107339508187</c:v>
                </c:pt>
                <c:pt idx="313">
                  <c:v>0.36913669874803551</c:v>
                </c:pt>
                <c:pt idx="314">
                  <c:v>0.38621824912760111</c:v>
                </c:pt>
                <c:pt idx="315">
                  <c:v>0.40130022266875226</c:v>
                </c:pt>
                <c:pt idx="316">
                  <c:v>0.4230651716386572</c:v>
                </c:pt>
                <c:pt idx="317">
                  <c:v>0.38049472756163438</c:v>
                </c:pt>
                <c:pt idx="318">
                  <c:v>0.37031987807074146</c:v>
                </c:pt>
                <c:pt idx="319">
                  <c:v>0.34367247156866954</c:v>
                </c:pt>
                <c:pt idx="320">
                  <c:v>0.3400103553535801</c:v>
                </c:pt>
                <c:pt idx="321">
                  <c:v>0.3515346633459131</c:v>
                </c:pt>
                <c:pt idx="322">
                  <c:v>0.5436341207492662</c:v>
                </c:pt>
                <c:pt idx="323">
                  <c:v>0.35303504995674329</c:v>
                </c:pt>
                <c:pt idx="324">
                  <c:v>0.42300078252837897</c:v>
                </c:pt>
                <c:pt idx="325">
                  <c:v>0.38197926382030767</c:v>
                </c:pt>
                <c:pt idx="326">
                  <c:v>0.38980012731832936</c:v>
                </c:pt>
                <c:pt idx="327">
                  <c:v>3.8478593040359027E-2</c:v>
                </c:pt>
                <c:pt idx="328">
                  <c:v>5.5366955222396978E-2</c:v>
                </c:pt>
                <c:pt idx="329">
                  <c:v>4.2337703368856075E-2</c:v>
                </c:pt>
                <c:pt idx="330">
                  <c:v>0.10767550028362879</c:v>
                </c:pt>
                <c:pt idx="331">
                  <c:v>0.2594786773653629</c:v>
                </c:pt>
                <c:pt idx="332">
                  <c:v>0.22790585032270702</c:v>
                </c:pt>
                <c:pt idx="333">
                  <c:v>0.12187387993388514</c:v>
                </c:pt>
                <c:pt idx="334">
                  <c:v>0.25354624363508727</c:v>
                </c:pt>
                <c:pt idx="335">
                  <c:v>4.6611775987840033E-2</c:v>
                </c:pt>
                <c:pt idx="336">
                  <c:v>0.20777618482952945</c:v>
                </c:pt>
                <c:pt idx="337">
                  <c:v>0.19660242597358987</c:v>
                </c:pt>
                <c:pt idx="338">
                  <c:v>0.17918716777706761</c:v>
                </c:pt>
                <c:pt idx="339">
                  <c:v>0.16358777577374151</c:v>
                </c:pt>
                <c:pt idx="340">
                  <c:v>0.14618682565492705</c:v>
                </c:pt>
                <c:pt idx="341">
                  <c:v>0.15447207431758614</c:v>
                </c:pt>
                <c:pt idx="342">
                  <c:v>0.16209554501721607</c:v>
                </c:pt>
                <c:pt idx="343">
                  <c:v>0.41074269162961097</c:v>
                </c:pt>
                <c:pt idx="344">
                  <c:v>0.19462054755524238</c:v>
                </c:pt>
                <c:pt idx="345">
                  <c:v>0.18963146064677158</c:v>
                </c:pt>
                <c:pt idx="346">
                  <c:v>0.29609918831122978</c:v>
                </c:pt>
                <c:pt idx="347">
                  <c:v>0.35584065036121854</c:v>
                </c:pt>
                <c:pt idx="348">
                  <c:v>0.20795802414119777</c:v>
                </c:pt>
                <c:pt idx="349">
                  <c:v>0.2352941119594445</c:v>
                </c:pt>
                <c:pt idx="350">
                  <c:v>0.22248603762452643</c:v>
                </c:pt>
                <c:pt idx="351">
                  <c:v>0.22447708467459845</c:v>
                </c:pt>
                <c:pt idx="352">
                  <c:v>0.22796092443594698</c:v>
                </c:pt>
                <c:pt idx="353">
                  <c:v>0.23291270510227052</c:v>
                </c:pt>
                <c:pt idx="354">
                  <c:v>0.23958392659822003</c:v>
                </c:pt>
                <c:pt idx="355">
                  <c:v>-0.719741991808444</c:v>
                </c:pt>
                <c:pt idx="356">
                  <c:v>-0.27450989161809525</c:v>
                </c:pt>
                <c:pt idx="357">
                  <c:v>-0.14838839512355778</c:v>
                </c:pt>
                <c:pt idx="358">
                  <c:v>-0.22223829524874494</c:v>
                </c:pt>
                <c:pt idx="359">
                  <c:v>-0.18161536847083201</c:v>
                </c:pt>
                <c:pt idx="360">
                  <c:v>-0.2485878567675428</c:v>
                </c:pt>
                <c:pt idx="361">
                  <c:v>-0.37066779848550202</c:v>
                </c:pt>
                <c:pt idx="362">
                  <c:v>-0.37376595531334494</c:v>
                </c:pt>
                <c:pt idx="363">
                  <c:v>-0.30793494098061369</c:v>
                </c:pt>
                <c:pt idx="364">
                  <c:v>-0.3536522770264422</c:v>
                </c:pt>
                <c:pt idx="365">
                  <c:v>-0.28148080490810917</c:v>
                </c:pt>
                <c:pt idx="366">
                  <c:v>-0.25327531184956031</c:v>
                </c:pt>
                <c:pt idx="367">
                  <c:v>-0.26614015475352421</c:v>
                </c:pt>
                <c:pt idx="368">
                  <c:v>-0.50882929045725145</c:v>
                </c:pt>
                <c:pt idx="369">
                  <c:v>-0.20721513199376743</c:v>
                </c:pt>
                <c:pt idx="370">
                  <c:v>-0.30832370617860105</c:v>
                </c:pt>
                <c:pt idx="371">
                  <c:v>-0.23551764367566741</c:v>
                </c:pt>
                <c:pt idx="372">
                  <c:v>-0.15797316063870875</c:v>
                </c:pt>
                <c:pt idx="373">
                  <c:v>-0.10811042317238619</c:v>
                </c:pt>
                <c:pt idx="374">
                  <c:v>3.1360346173993039E-2</c:v>
                </c:pt>
                <c:pt idx="375">
                  <c:v>-0.28328309186703882</c:v>
                </c:pt>
                <c:pt idx="376">
                  <c:v>0.24731166594071319</c:v>
                </c:pt>
                <c:pt idx="377">
                  <c:v>0.15163721574002792</c:v>
                </c:pt>
                <c:pt idx="378">
                  <c:v>0.19057022038924568</c:v>
                </c:pt>
                <c:pt idx="379">
                  <c:v>0.26434042926719664</c:v>
                </c:pt>
                <c:pt idx="380">
                  <c:v>0.26795120290176794</c:v>
                </c:pt>
                <c:pt idx="381">
                  <c:v>0.4593596265446368</c:v>
                </c:pt>
                <c:pt idx="382">
                  <c:v>0.39254754269082398</c:v>
                </c:pt>
                <c:pt idx="383">
                  <c:v>0.34601176126491212</c:v>
                </c:pt>
                <c:pt idx="384">
                  <c:v>0.3659172976672761</c:v>
                </c:pt>
                <c:pt idx="385">
                  <c:v>0.34019161817249194</c:v>
                </c:pt>
                <c:pt idx="386">
                  <c:v>0.3220419241234912</c:v>
                </c:pt>
                <c:pt idx="387">
                  <c:v>0.35228028310930692</c:v>
                </c:pt>
                <c:pt idx="388">
                  <c:v>0.37023566762631077</c:v>
                </c:pt>
                <c:pt idx="389">
                  <c:v>0.3945180432761064</c:v>
                </c:pt>
                <c:pt idx="390">
                  <c:v>0.43274686429915066</c:v>
                </c:pt>
                <c:pt idx="391">
                  <c:v>0.42210533406628409</c:v>
                </c:pt>
                <c:pt idx="392">
                  <c:v>0.57349301595338631</c:v>
                </c:pt>
                <c:pt idx="393">
                  <c:v>0.57988520176659974</c:v>
                </c:pt>
                <c:pt idx="394">
                  <c:v>0.7407706804699562</c:v>
                </c:pt>
                <c:pt idx="395">
                  <c:v>0.45282686328630845</c:v>
                </c:pt>
                <c:pt idx="396">
                  <c:v>0.52997699706908163</c:v>
                </c:pt>
                <c:pt idx="397">
                  <c:v>0.48488389509224916</c:v>
                </c:pt>
                <c:pt idx="398">
                  <c:v>0.51235632169768031</c:v>
                </c:pt>
                <c:pt idx="399">
                  <c:v>0.51235632169768031</c:v>
                </c:pt>
                <c:pt idx="400">
                  <c:v>0.52414014953983779</c:v>
                </c:pt>
                <c:pt idx="401">
                  <c:v>0.51275965408162161</c:v>
                </c:pt>
                <c:pt idx="402">
                  <c:v>0.37184842439334426</c:v>
                </c:pt>
                <c:pt idx="403">
                  <c:v>0.44976442703600039</c:v>
                </c:pt>
                <c:pt idx="404">
                  <c:v>0.50129024727224836</c:v>
                </c:pt>
                <c:pt idx="405">
                  <c:v>0.48522033011660526</c:v>
                </c:pt>
                <c:pt idx="406">
                  <c:v>0.40964910114999881</c:v>
                </c:pt>
                <c:pt idx="407">
                  <c:v>0.47030278777119344</c:v>
                </c:pt>
                <c:pt idx="408">
                  <c:v>0.37063853294871879</c:v>
                </c:pt>
                <c:pt idx="409">
                  <c:v>0.305439407990304</c:v>
                </c:pt>
                <c:pt idx="410">
                  <c:v>0.32341519548596415</c:v>
                </c:pt>
                <c:pt idx="411">
                  <c:v>0.20696232836419148</c:v>
                </c:pt>
                <c:pt idx="412">
                  <c:v>0.24224296147470875</c:v>
                </c:pt>
                <c:pt idx="413">
                  <c:v>0.14275280350215186</c:v>
                </c:pt>
                <c:pt idx="414">
                  <c:v>7.9120906798869323E-2</c:v>
                </c:pt>
                <c:pt idx="415">
                  <c:v>0.18092767002445456</c:v>
                </c:pt>
                <c:pt idx="416">
                  <c:v>0.17253559888069248</c:v>
                </c:pt>
                <c:pt idx="417">
                  <c:v>0.10534746131651432</c:v>
                </c:pt>
                <c:pt idx="418">
                  <c:v>0.14394061835062555</c:v>
                </c:pt>
                <c:pt idx="419">
                  <c:v>0.10737220573389136</c:v>
                </c:pt>
                <c:pt idx="420">
                  <c:v>-6.9593915414813481E-3</c:v>
                </c:pt>
                <c:pt idx="421">
                  <c:v>-2.1551484314544633E-2</c:v>
                </c:pt>
                <c:pt idx="422">
                  <c:v>-1.0630291161125804E-2</c:v>
                </c:pt>
                <c:pt idx="423">
                  <c:v>-1.7149363576966523E-3</c:v>
                </c:pt>
                <c:pt idx="424">
                  <c:v>-4.0898703940629631E-2</c:v>
                </c:pt>
                <c:pt idx="425">
                  <c:v>-2.8542392163061082E-2</c:v>
                </c:pt>
                <c:pt idx="426">
                  <c:v>-2.6900536739751329E-2</c:v>
                </c:pt>
                <c:pt idx="427">
                  <c:v>-3.1671660503322208E-2</c:v>
                </c:pt>
                <c:pt idx="428">
                  <c:v>-3.2329059973654574E-2</c:v>
                </c:pt>
                <c:pt idx="429">
                  <c:v>-3.8075435046594684E-2</c:v>
                </c:pt>
                <c:pt idx="430">
                  <c:v>-3.505853570783659E-2</c:v>
                </c:pt>
                <c:pt idx="431">
                  <c:v>-3.6672734968916744E-2</c:v>
                </c:pt>
                <c:pt idx="432">
                  <c:v>-3.9580397313137644E-2</c:v>
                </c:pt>
                <c:pt idx="433">
                  <c:v>-5.9125877299921982E-3</c:v>
                </c:pt>
                <c:pt idx="434">
                  <c:v>-4.5763432794855702E-3</c:v>
                </c:pt>
                <c:pt idx="435">
                  <c:v>-4.8505524648395075E-2</c:v>
                </c:pt>
                <c:pt idx="436">
                  <c:v>-3.3727125221851013E-2</c:v>
                </c:pt>
                <c:pt idx="437">
                  <c:v>-1.022822850677494E-2</c:v>
                </c:pt>
                <c:pt idx="438">
                  <c:v>-1.5275253464536039E-2</c:v>
                </c:pt>
                <c:pt idx="439">
                  <c:v>-2.417996669132131E-2</c:v>
                </c:pt>
                <c:pt idx="440">
                  <c:v>-8.4682573966491717E-3</c:v>
                </c:pt>
                <c:pt idx="441">
                  <c:v>-1.2664581549620919E-2</c:v>
                </c:pt>
                <c:pt idx="442">
                  <c:v>-1.9329963766722389E-2</c:v>
                </c:pt>
                <c:pt idx="443">
                  <c:v>-2.0637845203649821E-2</c:v>
                </c:pt>
                <c:pt idx="444">
                  <c:v>-3.8253204452823569E-2</c:v>
                </c:pt>
                <c:pt idx="445">
                  <c:v>-2.9082752423849976E-2</c:v>
                </c:pt>
                <c:pt idx="446">
                  <c:v>9.594048685775609E-3</c:v>
                </c:pt>
                <c:pt idx="447">
                  <c:v>3.6489776585341498E-3</c:v>
                </c:pt>
                <c:pt idx="448">
                  <c:v>-1.6910168910256574E-3</c:v>
                </c:pt>
                <c:pt idx="449">
                  <c:v>-8.256130840097655E-3</c:v>
                </c:pt>
                <c:pt idx="450">
                  <c:v>-1.9549920948326922E-2</c:v>
                </c:pt>
                <c:pt idx="451">
                  <c:v>-5.9274217950311117E-3</c:v>
                </c:pt>
                <c:pt idx="452">
                  <c:v>-1.662411895293428E-2</c:v>
                </c:pt>
                <c:pt idx="453">
                  <c:v>-2.8385380129396863E-2</c:v>
                </c:pt>
                <c:pt idx="454">
                  <c:v>-4.911335572712304E-2</c:v>
                </c:pt>
                <c:pt idx="455">
                  <c:v>-1.4538707136347574E-2</c:v>
                </c:pt>
                <c:pt idx="456">
                  <c:v>-6.0811238681330523E-3</c:v>
                </c:pt>
                <c:pt idx="457">
                  <c:v>-3.0769821323564921E-2</c:v>
                </c:pt>
                <c:pt idx="458">
                  <c:v>-3.0328068656637279E-2</c:v>
                </c:pt>
                <c:pt idx="459">
                  <c:v>-2.8113241307680528E-2</c:v>
                </c:pt>
                <c:pt idx="460">
                  <c:v>-8.699021895920607E-2</c:v>
                </c:pt>
                <c:pt idx="461">
                  <c:v>-0.1258705750114156</c:v>
                </c:pt>
                <c:pt idx="462">
                  <c:v>-0.18482956801015116</c:v>
                </c:pt>
                <c:pt idx="463">
                  <c:v>-0.29859965880161299</c:v>
                </c:pt>
                <c:pt idx="464">
                  <c:v>-0.26112738665953628</c:v>
                </c:pt>
                <c:pt idx="465">
                  <c:v>-0.1750676502409742</c:v>
                </c:pt>
                <c:pt idx="466">
                  <c:v>-0.12277773128389122</c:v>
                </c:pt>
                <c:pt idx="467">
                  <c:v>-0.13444739202546702</c:v>
                </c:pt>
                <c:pt idx="468">
                  <c:v>0.23308347851950936</c:v>
                </c:pt>
                <c:pt idx="469">
                  <c:v>0.1442049118364967</c:v>
                </c:pt>
                <c:pt idx="470">
                  <c:v>9.2553167423322286E-2</c:v>
                </c:pt>
                <c:pt idx="471">
                  <c:v>7.2481438331903139E-2</c:v>
                </c:pt>
                <c:pt idx="472">
                  <c:v>2.4859697206045622E-2</c:v>
                </c:pt>
                <c:pt idx="473">
                  <c:v>2.9680865639193976E-2</c:v>
                </c:pt>
                <c:pt idx="474">
                  <c:v>2.1049726822288239E-2</c:v>
                </c:pt>
                <c:pt idx="475">
                  <c:v>-1.0779288718114705E-2</c:v>
                </c:pt>
                <c:pt idx="476">
                  <c:v>-2.3728010610885009E-3</c:v>
                </c:pt>
                <c:pt idx="477">
                  <c:v>4.9909950609445331E-3</c:v>
                </c:pt>
                <c:pt idx="478">
                  <c:v>2.8892293704885434E-2</c:v>
                </c:pt>
                <c:pt idx="479">
                  <c:v>-1.7759186300896745E-2</c:v>
                </c:pt>
                <c:pt idx="480">
                  <c:v>-6.5041201338045694E-3</c:v>
                </c:pt>
                <c:pt idx="481">
                  <c:v>-3.2208515027313395E-2</c:v>
                </c:pt>
                <c:pt idx="482">
                  <c:v>-2.8848809762608677E-2</c:v>
                </c:pt>
                <c:pt idx="483">
                  <c:v>-2.9554051879975469E-2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2-489D-925A-9D761E9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145168"/>
        <c:axId val="1802145648"/>
      </c:lineChart>
      <c:dateAx>
        <c:axId val="1802145168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648"/>
        <c:crosses val="autoZero"/>
        <c:auto val="1"/>
        <c:lblOffset val="100"/>
        <c:baseTimeUnit val="days"/>
      </c:dateAx>
      <c:valAx>
        <c:axId val="180214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strRef>
              <c:f>Data!$BW$1</c:f>
              <c:strCache>
                <c:ptCount val="1"/>
                <c:pt idx="0">
                  <c:v>Netflix</c:v>
                </c:pt>
              </c:strCache>
            </c:strRef>
          </c:tx>
          <c:layout>
            <c:manualLayout>
              <c:xMode val="edge"/>
              <c:yMode val="edge"/>
              <c:x val="1.7972915523900581E-3"/>
              <c:y val="0.3697190735773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Data!$DI$1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Data!$DH$2:$DH$538</c:f>
              <c:numCache>
                <c:formatCode>General</c:formatCode>
                <c:ptCount val="537"/>
              </c:numCache>
            </c:numRef>
          </c:xVal>
          <c:yVal>
            <c:numRef>
              <c:f>Data!$DI$2:$DI$538</c:f>
              <c:numCache>
                <c:formatCode>General</c:formatCode>
                <c:ptCount val="53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C-436B-BFDC-1B053F226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57680"/>
        <c:axId val="1375960080"/>
      </c:scatterChart>
      <c:valAx>
        <c:axId val="137595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960080"/>
        <c:crosses val="autoZero"/>
        <c:crossBetween val="midCat"/>
      </c:valAx>
      <c:valAx>
        <c:axId val="13759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95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[1]Data!$DH$1</c:f>
          <c:strCache>
            <c:ptCount val="1"/>
            <c:pt idx="0">
              <c:v>Investec</c:v>
            </c:pt>
          </c:strCache>
        </c:strRef>
      </c:tx>
      <c:layout>
        <c:manualLayout>
          <c:xMode val="edge"/>
          <c:yMode val="edge"/>
          <c:x val="0.8732059680201280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[1]Data!$DH$3:$DH$538</c:f>
              <c:numCache>
                <c:formatCode>General</c:formatCode>
                <c:ptCount val="536"/>
                <c:pt idx="0">
                  <c:v>4.5652173913043478E-2</c:v>
                </c:pt>
                <c:pt idx="1">
                  <c:v>7.6923076923076927E-2</c:v>
                </c:pt>
                <c:pt idx="2">
                  <c:v>-1.0617760617760617E-2</c:v>
                </c:pt>
                <c:pt idx="3">
                  <c:v>3.4146341463414637E-2</c:v>
                </c:pt>
                <c:pt idx="4">
                  <c:v>1.8867924528301886E-2</c:v>
                </c:pt>
                <c:pt idx="5">
                  <c:v>1.8518518518518517E-2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1.8181818181818181E-2</c:v>
                </c:pt>
                <c:pt idx="12">
                  <c:v>0</c:v>
                </c:pt>
                <c:pt idx="13">
                  <c:v>-1.4285714285714285E-2</c:v>
                </c:pt>
                <c:pt idx="14">
                  <c:v>0</c:v>
                </c:pt>
                <c:pt idx="15">
                  <c:v>0</c:v>
                </c:pt>
                <c:pt idx="16">
                  <c:v>-5.7971014492753624E-2</c:v>
                </c:pt>
                <c:pt idx="17">
                  <c:v>2.8846153846153848E-2</c:v>
                </c:pt>
                <c:pt idx="18">
                  <c:v>-1.8691588785046728E-2</c:v>
                </c:pt>
                <c:pt idx="19">
                  <c:v>0</c:v>
                </c:pt>
                <c:pt idx="20">
                  <c:v>-4.9523809523809526E-2</c:v>
                </c:pt>
                <c:pt idx="21">
                  <c:v>0.12224448897795591</c:v>
                </c:pt>
                <c:pt idx="22">
                  <c:v>-5.8749999999999997E-2</c:v>
                </c:pt>
                <c:pt idx="23">
                  <c:v>-4.7619047619047616E-2</c:v>
                </c:pt>
                <c:pt idx="24">
                  <c:v>0.12948207171314741</c:v>
                </c:pt>
                <c:pt idx="25">
                  <c:v>-2.9982363315696647E-2</c:v>
                </c:pt>
                <c:pt idx="26">
                  <c:v>9.0909090909090905E-3</c:v>
                </c:pt>
                <c:pt idx="27">
                  <c:v>9.0090090090090089E-3</c:v>
                </c:pt>
                <c:pt idx="28">
                  <c:v>-2.6785714285714284E-2</c:v>
                </c:pt>
                <c:pt idx="29">
                  <c:v>0</c:v>
                </c:pt>
                <c:pt idx="30">
                  <c:v>-9.1743119266055051E-3</c:v>
                </c:pt>
                <c:pt idx="31">
                  <c:v>1.8518518518518517E-2</c:v>
                </c:pt>
                <c:pt idx="32">
                  <c:v>9.0909090909090912E-2</c:v>
                </c:pt>
                <c:pt idx="33">
                  <c:v>0</c:v>
                </c:pt>
                <c:pt idx="34">
                  <c:v>3.5833333333333335E-2</c:v>
                </c:pt>
                <c:pt idx="35">
                  <c:v>-3.4593724859211583E-2</c:v>
                </c:pt>
                <c:pt idx="36">
                  <c:v>3.3333333333333333E-2</c:v>
                </c:pt>
                <c:pt idx="37">
                  <c:v>0</c:v>
                </c:pt>
                <c:pt idx="38">
                  <c:v>4.8387096774193548E-4</c:v>
                </c:pt>
                <c:pt idx="39">
                  <c:v>3.0146703208125101E-2</c:v>
                </c:pt>
                <c:pt idx="40">
                  <c:v>-1.4084507042253521E-2</c:v>
                </c:pt>
                <c:pt idx="41">
                  <c:v>7.9365079365079361E-2</c:v>
                </c:pt>
                <c:pt idx="42">
                  <c:v>-2.9411764705882353E-2</c:v>
                </c:pt>
                <c:pt idx="43">
                  <c:v>8.3333333333333329E-2</c:v>
                </c:pt>
                <c:pt idx="44">
                  <c:v>3.4965034965034968E-2</c:v>
                </c:pt>
                <c:pt idx="45">
                  <c:v>0</c:v>
                </c:pt>
                <c:pt idx="46">
                  <c:v>2.0270270270270271E-2</c:v>
                </c:pt>
                <c:pt idx="47">
                  <c:v>4.3046357615894038E-2</c:v>
                </c:pt>
                <c:pt idx="48">
                  <c:v>2.8571428571428571E-2</c:v>
                </c:pt>
                <c:pt idx="49">
                  <c:v>1.2469135802469136E-2</c:v>
                </c:pt>
                <c:pt idx="50">
                  <c:v>-6.1090110962077795E-2</c:v>
                </c:pt>
                <c:pt idx="51">
                  <c:v>7.5324675324675322E-2</c:v>
                </c:pt>
                <c:pt idx="52">
                  <c:v>2.4154589371980675E-3</c:v>
                </c:pt>
                <c:pt idx="53">
                  <c:v>3.0120481927710845E-3</c:v>
                </c:pt>
                <c:pt idx="54">
                  <c:v>3.003003003003003E-3</c:v>
                </c:pt>
                <c:pt idx="55">
                  <c:v>6.5868263473053898E-2</c:v>
                </c:pt>
                <c:pt idx="56">
                  <c:v>1.1235955056179775E-2</c:v>
                </c:pt>
                <c:pt idx="57">
                  <c:v>-1.1111111111111112E-2</c:v>
                </c:pt>
                <c:pt idx="58">
                  <c:v>0</c:v>
                </c:pt>
                <c:pt idx="59">
                  <c:v>5.5056179775280897E-3</c:v>
                </c:pt>
                <c:pt idx="60">
                  <c:v>-4.4585987261146494E-2</c:v>
                </c:pt>
                <c:pt idx="61">
                  <c:v>7.0175438596491229E-3</c:v>
                </c:pt>
                <c:pt idx="62">
                  <c:v>4.5296167247386762E-2</c:v>
                </c:pt>
                <c:pt idx="63">
                  <c:v>-1.6666666666666668E-3</c:v>
                </c:pt>
                <c:pt idx="64">
                  <c:v>-2.0701168614357262E-2</c:v>
                </c:pt>
                <c:pt idx="65">
                  <c:v>-3.3981134219797704E-2</c:v>
                </c:pt>
                <c:pt idx="66">
                  <c:v>0</c:v>
                </c:pt>
                <c:pt idx="67">
                  <c:v>-3.5294117647058823E-2</c:v>
                </c:pt>
                <c:pt idx="68">
                  <c:v>7.3170731707317069E-2</c:v>
                </c:pt>
                <c:pt idx="69">
                  <c:v>-1.1363636363636364E-4</c:v>
                </c:pt>
                <c:pt idx="70">
                  <c:v>-3.3981134219797704E-2</c:v>
                </c:pt>
                <c:pt idx="71">
                  <c:v>3.8235294117647062E-2</c:v>
                </c:pt>
                <c:pt idx="72">
                  <c:v>0</c:v>
                </c:pt>
                <c:pt idx="73">
                  <c:v>-1.9830028328611898E-2</c:v>
                </c:pt>
                <c:pt idx="74">
                  <c:v>-1.7341040462427744E-2</c:v>
                </c:pt>
                <c:pt idx="75">
                  <c:v>6.9411764705882353E-2</c:v>
                </c:pt>
                <c:pt idx="76">
                  <c:v>1.1001100110011001E-3</c:v>
                </c:pt>
                <c:pt idx="77">
                  <c:v>2.197802197802198E-2</c:v>
                </c:pt>
                <c:pt idx="78">
                  <c:v>0</c:v>
                </c:pt>
                <c:pt idx="79">
                  <c:v>0</c:v>
                </c:pt>
                <c:pt idx="80">
                  <c:v>-3.0107526881720432E-2</c:v>
                </c:pt>
                <c:pt idx="81">
                  <c:v>5.3215077605321508E-2</c:v>
                </c:pt>
                <c:pt idx="82">
                  <c:v>0</c:v>
                </c:pt>
                <c:pt idx="83">
                  <c:v>-3.1578947368421054E-2</c:v>
                </c:pt>
                <c:pt idx="84">
                  <c:v>-1.0869565217391304E-2</c:v>
                </c:pt>
                <c:pt idx="85">
                  <c:v>1.098901098901099E-2</c:v>
                </c:pt>
                <c:pt idx="86">
                  <c:v>5.434782608695652E-3</c:v>
                </c:pt>
                <c:pt idx="87">
                  <c:v>0</c:v>
                </c:pt>
                <c:pt idx="88">
                  <c:v>1.6216216216216217E-2</c:v>
                </c:pt>
                <c:pt idx="89">
                  <c:v>-1.5957446808510637E-2</c:v>
                </c:pt>
                <c:pt idx="90">
                  <c:v>-1.6216216216216217E-2</c:v>
                </c:pt>
                <c:pt idx="91">
                  <c:v>-2.197802197802198E-2</c:v>
                </c:pt>
                <c:pt idx="92">
                  <c:v>5.6179775280898875E-2</c:v>
                </c:pt>
                <c:pt idx="93">
                  <c:v>0</c:v>
                </c:pt>
                <c:pt idx="94">
                  <c:v>-5.3191489361702128E-2</c:v>
                </c:pt>
                <c:pt idx="95">
                  <c:v>-1.1235955056179775E-2</c:v>
                </c:pt>
                <c:pt idx="96">
                  <c:v>4.5454545454545456E-2</c:v>
                </c:pt>
                <c:pt idx="97">
                  <c:v>-3.2608695652173911E-3</c:v>
                </c:pt>
                <c:pt idx="98">
                  <c:v>-1.0905125408942203E-3</c:v>
                </c:pt>
                <c:pt idx="99">
                  <c:v>-2.6200873362445413E-2</c:v>
                </c:pt>
                <c:pt idx="100">
                  <c:v>-6.7264573991031393E-3</c:v>
                </c:pt>
                <c:pt idx="101">
                  <c:v>1.580135440180587E-2</c:v>
                </c:pt>
                <c:pt idx="102">
                  <c:v>0</c:v>
                </c:pt>
                <c:pt idx="103">
                  <c:v>3.3333333333333333E-2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-3.2258064516129031E-2</c:v>
                </c:pt>
                <c:pt idx="108">
                  <c:v>-4.4444444444444446E-2</c:v>
                </c:pt>
                <c:pt idx="109">
                  <c:v>2.0348837209302327E-2</c:v>
                </c:pt>
                <c:pt idx="110">
                  <c:v>3.7037037037037035E-2</c:v>
                </c:pt>
                <c:pt idx="111">
                  <c:v>2.197802197802198E-2</c:v>
                </c:pt>
                <c:pt idx="112">
                  <c:v>1.0752688172043012E-2</c:v>
                </c:pt>
                <c:pt idx="113">
                  <c:v>-5.8510638297872338E-3</c:v>
                </c:pt>
                <c:pt idx="114">
                  <c:v>1.6586409844836811E-2</c:v>
                </c:pt>
                <c:pt idx="115">
                  <c:v>-2.1052631578947368E-2</c:v>
                </c:pt>
                <c:pt idx="116">
                  <c:v>-3.1720430107526884E-2</c:v>
                </c:pt>
                <c:pt idx="117">
                  <c:v>1.0549694614103275E-2</c:v>
                </c:pt>
                <c:pt idx="118">
                  <c:v>0</c:v>
                </c:pt>
                <c:pt idx="119">
                  <c:v>2.7472527472527472E-2</c:v>
                </c:pt>
                <c:pt idx="120">
                  <c:v>-5.3475935828877007E-4</c:v>
                </c:pt>
                <c:pt idx="121">
                  <c:v>0</c:v>
                </c:pt>
                <c:pt idx="122">
                  <c:v>5.8855002675227393E-3</c:v>
                </c:pt>
                <c:pt idx="123">
                  <c:v>-2.1276595744680851E-2</c:v>
                </c:pt>
                <c:pt idx="124">
                  <c:v>9.7826086956521743E-2</c:v>
                </c:pt>
                <c:pt idx="125">
                  <c:v>0</c:v>
                </c:pt>
                <c:pt idx="126">
                  <c:v>-2.4752475247524754E-2</c:v>
                </c:pt>
                <c:pt idx="127">
                  <c:v>0</c:v>
                </c:pt>
                <c:pt idx="128">
                  <c:v>2.3350253807106598E-2</c:v>
                </c:pt>
                <c:pt idx="129">
                  <c:v>-2.976190476190476E-3</c:v>
                </c:pt>
                <c:pt idx="130">
                  <c:v>4.9751243781094526E-3</c:v>
                </c:pt>
                <c:pt idx="131">
                  <c:v>-3.9603960396039604E-2</c:v>
                </c:pt>
                <c:pt idx="132">
                  <c:v>3.0927835051546393E-2</c:v>
                </c:pt>
                <c:pt idx="133">
                  <c:v>0</c:v>
                </c:pt>
                <c:pt idx="134">
                  <c:v>0</c:v>
                </c:pt>
                <c:pt idx="135">
                  <c:v>0.03</c:v>
                </c:pt>
                <c:pt idx="136">
                  <c:v>-9.7087378640776691E-3</c:v>
                </c:pt>
                <c:pt idx="137">
                  <c:v>0</c:v>
                </c:pt>
                <c:pt idx="138">
                  <c:v>7.8431372549019607E-2</c:v>
                </c:pt>
                <c:pt idx="139">
                  <c:v>-1.8181818181818181E-2</c:v>
                </c:pt>
                <c:pt idx="140">
                  <c:v>1.8518518518518517E-2</c:v>
                </c:pt>
                <c:pt idx="141">
                  <c:v>2.7272727272727271E-2</c:v>
                </c:pt>
                <c:pt idx="142">
                  <c:v>5.3097345132743362E-3</c:v>
                </c:pt>
                <c:pt idx="143">
                  <c:v>1.232394366197183E-2</c:v>
                </c:pt>
                <c:pt idx="144">
                  <c:v>-4.0173913043478261E-2</c:v>
                </c:pt>
                <c:pt idx="145">
                  <c:v>-1.6307302047472369E-3</c:v>
                </c:pt>
                <c:pt idx="146">
                  <c:v>-1.9963702359346643E-2</c:v>
                </c:pt>
                <c:pt idx="147">
                  <c:v>1.8518518518518517E-2</c:v>
                </c:pt>
                <c:pt idx="148">
                  <c:v>2.2727272727272726E-3</c:v>
                </c:pt>
                <c:pt idx="149">
                  <c:v>8.6167800453514735E-3</c:v>
                </c:pt>
                <c:pt idx="150">
                  <c:v>1.618705035971223E-2</c:v>
                </c:pt>
                <c:pt idx="151">
                  <c:v>-8.849557522123894E-5</c:v>
                </c:pt>
                <c:pt idx="152">
                  <c:v>1.504557925480131E-2</c:v>
                </c:pt>
                <c:pt idx="153">
                  <c:v>4.6298718284070103E-2</c:v>
                </c:pt>
                <c:pt idx="154">
                  <c:v>0</c:v>
                </c:pt>
                <c:pt idx="155">
                  <c:v>-0.05</c:v>
                </c:pt>
                <c:pt idx="156">
                  <c:v>4.3859649122807015E-2</c:v>
                </c:pt>
                <c:pt idx="157">
                  <c:v>2.1428571428571429E-2</c:v>
                </c:pt>
                <c:pt idx="158">
                  <c:v>0</c:v>
                </c:pt>
                <c:pt idx="159">
                  <c:v>1.6042780748663103E-2</c:v>
                </c:pt>
                <c:pt idx="160">
                  <c:v>-4.4534412955465584E-2</c:v>
                </c:pt>
                <c:pt idx="161">
                  <c:v>-2.5423728813559324E-2</c:v>
                </c:pt>
                <c:pt idx="162">
                  <c:v>-2.6086956521739129E-2</c:v>
                </c:pt>
                <c:pt idx="163">
                  <c:v>-6.25E-2</c:v>
                </c:pt>
                <c:pt idx="164">
                  <c:v>0</c:v>
                </c:pt>
                <c:pt idx="165">
                  <c:v>4.7619047619047616E-2</c:v>
                </c:pt>
                <c:pt idx="166">
                  <c:v>-4.5454545454545456E-2</c:v>
                </c:pt>
                <c:pt idx="167">
                  <c:v>-9.5238095238095247E-3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-2.0192307692307693E-2</c:v>
                </c:pt>
                <c:pt idx="172">
                  <c:v>0</c:v>
                </c:pt>
                <c:pt idx="173">
                  <c:v>0</c:v>
                </c:pt>
                <c:pt idx="174">
                  <c:v>-2.3552502453385672E-2</c:v>
                </c:pt>
                <c:pt idx="175">
                  <c:v>-4.6231155778894473E-2</c:v>
                </c:pt>
                <c:pt idx="176">
                  <c:v>0</c:v>
                </c:pt>
                <c:pt idx="177">
                  <c:v>1.6965226554267649E-2</c:v>
                </c:pt>
                <c:pt idx="178">
                  <c:v>0.27447932856698787</c:v>
                </c:pt>
                <c:pt idx="179">
                  <c:v>-6.910569105691057E-2</c:v>
                </c:pt>
                <c:pt idx="180">
                  <c:v>4.1048034934497817E-2</c:v>
                </c:pt>
                <c:pt idx="181">
                  <c:v>0</c:v>
                </c:pt>
                <c:pt idx="182">
                  <c:v>-6.0402684563758392E-2</c:v>
                </c:pt>
                <c:pt idx="183">
                  <c:v>-1.7857142857142856E-2</c:v>
                </c:pt>
                <c:pt idx="184">
                  <c:v>0</c:v>
                </c:pt>
                <c:pt idx="185">
                  <c:v>0</c:v>
                </c:pt>
                <c:pt idx="186">
                  <c:v>-4.5454545454545452E-3</c:v>
                </c:pt>
                <c:pt idx="187">
                  <c:v>0</c:v>
                </c:pt>
                <c:pt idx="188">
                  <c:v>0</c:v>
                </c:pt>
                <c:pt idx="189">
                  <c:v>-2.2831050228310501E-2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-1.4485981308411215E-2</c:v>
                </c:pt>
                <c:pt idx="194">
                  <c:v>0</c:v>
                </c:pt>
                <c:pt idx="195">
                  <c:v>-4.2200094831673779E-2</c:v>
                </c:pt>
                <c:pt idx="196">
                  <c:v>-4.9504950495049507E-2</c:v>
                </c:pt>
                <c:pt idx="197">
                  <c:v>0</c:v>
                </c:pt>
                <c:pt idx="198">
                  <c:v>4.010416666666667E-2</c:v>
                </c:pt>
                <c:pt idx="199">
                  <c:v>-4.6569854782173258E-2</c:v>
                </c:pt>
                <c:pt idx="200">
                  <c:v>0</c:v>
                </c:pt>
                <c:pt idx="201">
                  <c:v>0</c:v>
                </c:pt>
                <c:pt idx="202">
                  <c:v>-2.1008403361344537E-3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-2.736842105263158E-2</c:v>
                </c:pt>
                <c:pt idx="217">
                  <c:v>0</c:v>
                </c:pt>
                <c:pt idx="218">
                  <c:v>-2.7056277056277056E-2</c:v>
                </c:pt>
                <c:pt idx="219">
                  <c:v>0</c:v>
                </c:pt>
                <c:pt idx="220">
                  <c:v>0</c:v>
                </c:pt>
                <c:pt idx="221">
                  <c:v>-9.8998887652947717E-2</c:v>
                </c:pt>
                <c:pt idx="222">
                  <c:v>4.9382716049382713E-2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2.3529411764705882E-2</c:v>
                </c:pt>
                <c:pt idx="228">
                  <c:v>-6.8965517241379309E-2</c:v>
                </c:pt>
                <c:pt idx="229">
                  <c:v>0</c:v>
                </c:pt>
                <c:pt idx="230">
                  <c:v>-1.2345679012345678E-2</c:v>
                </c:pt>
                <c:pt idx="231">
                  <c:v>0</c:v>
                </c:pt>
                <c:pt idx="232">
                  <c:v>0</c:v>
                </c:pt>
                <c:pt idx="233">
                  <c:v>6.25E-2</c:v>
                </c:pt>
                <c:pt idx="234">
                  <c:v>1.1764705882352942E-4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1.1645688742500881E-2</c:v>
                </c:pt>
                <c:pt idx="241">
                  <c:v>0</c:v>
                </c:pt>
                <c:pt idx="242">
                  <c:v>-1.1627906976744186E-2</c:v>
                </c:pt>
                <c:pt idx="243">
                  <c:v>-1.1764705882352941E-2</c:v>
                </c:pt>
                <c:pt idx="244">
                  <c:v>2.3809523809523808E-2</c:v>
                </c:pt>
                <c:pt idx="245">
                  <c:v>0</c:v>
                </c:pt>
                <c:pt idx="246">
                  <c:v>3.4883720930232558E-2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1.1235955056179775E-2</c:v>
                </c:pt>
                <c:pt idx="253">
                  <c:v>0</c:v>
                </c:pt>
                <c:pt idx="254">
                  <c:v>0</c:v>
                </c:pt>
                <c:pt idx="255">
                  <c:v>8.8888888888888892E-2</c:v>
                </c:pt>
                <c:pt idx="256">
                  <c:v>0.13255102040816327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-9.0909090909090912E-2</c:v>
                </c:pt>
                <c:pt idx="265">
                  <c:v>-7.8295341922695744E-2</c:v>
                </c:pt>
                <c:pt idx="266">
                  <c:v>0</c:v>
                </c:pt>
                <c:pt idx="267">
                  <c:v>-5.3763440860215055E-2</c:v>
                </c:pt>
                <c:pt idx="268">
                  <c:v>0</c:v>
                </c:pt>
                <c:pt idx="269">
                  <c:v>-1.1363636363636364E-2</c:v>
                </c:pt>
                <c:pt idx="270">
                  <c:v>0</c:v>
                </c:pt>
                <c:pt idx="271">
                  <c:v>1.1494252873563218E-2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7.3863636363636362E-3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3.9819514946418499E-2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-1.9527012367107832E-3</c:v>
                </c:pt>
                <c:pt idx="289">
                  <c:v>-2.1739130434782608E-2</c:v>
                </c:pt>
                <c:pt idx="290">
                  <c:v>1.1111111111111111E-3</c:v>
                </c:pt>
                <c:pt idx="291">
                  <c:v>0</c:v>
                </c:pt>
                <c:pt idx="292">
                  <c:v>0.10987791342952276</c:v>
                </c:pt>
                <c:pt idx="293">
                  <c:v>5.0000000000000001E-4</c:v>
                </c:pt>
                <c:pt idx="294">
                  <c:v>0</c:v>
                </c:pt>
                <c:pt idx="295">
                  <c:v>1.4492753623188406E-2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9.3596059113300489E-2</c:v>
                </c:pt>
                <c:pt idx="302">
                  <c:v>0</c:v>
                </c:pt>
                <c:pt idx="303">
                  <c:v>0</c:v>
                </c:pt>
                <c:pt idx="304">
                  <c:v>-2.2522522522522521E-2</c:v>
                </c:pt>
                <c:pt idx="305">
                  <c:v>-6.9124423963133647E-2</c:v>
                </c:pt>
                <c:pt idx="306">
                  <c:v>0</c:v>
                </c:pt>
                <c:pt idx="307">
                  <c:v>0</c:v>
                </c:pt>
                <c:pt idx="308">
                  <c:v>-4.9504950495049507E-2</c:v>
                </c:pt>
                <c:pt idx="309">
                  <c:v>-3.125E-2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3.2258064516129031E-2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-4.1666666666666664E-2</c:v>
                </c:pt>
                <c:pt idx="321">
                  <c:v>6.5217391304347824E-2</c:v>
                </c:pt>
                <c:pt idx="322">
                  <c:v>1.020408163265306E-2</c:v>
                </c:pt>
                <c:pt idx="323">
                  <c:v>-1.0101010101010102E-2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3.0612244897959183E-2</c:v>
                </c:pt>
                <c:pt idx="328">
                  <c:v>-2.9702970297029702E-2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-3.0612244897959183E-2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-6.8421052631578952E-2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-3.954802259887006E-2</c:v>
                </c:pt>
                <c:pt idx="346">
                  <c:v>0</c:v>
                </c:pt>
                <c:pt idx="347">
                  <c:v>3.5294117647058823E-2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-3.4090909090909088E-2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-1.1764705882352941E-2</c:v>
                </c:pt>
                <c:pt idx="387">
                  <c:v>-7.7380952380952384E-2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-3.2258064516129031E-2</c:v>
                </c:pt>
                <c:pt idx="392">
                  <c:v>0</c:v>
                </c:pt>
                <c:pt idx="393">
                  <c:v>0</c:v>
                </c:pt>
                <c:pt idx="394">
                  <c:v>-0.04</c:v>
                </c:pt>
                <c:pt idx="395">
                  <c:v>0</c:v>
                </c:pt>
                <c:pt idx="396">
                  <c:v>-6.9444444444444441E-3</c:v>
                </c:pt>
                <c:pt idx="397">
                  <c:v>0</c:v>
                </c:pt>
                <c:pt idx="398">
                  <c:v>-6.993006993006993E-4</c:v>
                </c:pt>
                <c:pt idx="399">
                  <c:v>-1.3296011196641007E-2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-7.0921985815602835E-3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-7.1428571428571425E-2</c:v>
                </c:pt>
                <c:pt idx="420">
                  <c:v>0</c:v>
                </c:pt>
                <c:pt idx="421">
                  <c:v>7.6923076923076927E-2</c:v>
                </c:pt>
                <c:pt idx="422">
                  <c:v>0</c:v>
                </c:pt>
                <c:pt idx="423">
                  <c:v>0</c:v>
                </c:pt>
                <c:pt idx="424">
                  <c:v>-4.2857142857142858E-2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5.9701492537313432E-2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1.4084507042253521E-2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0.11805555555555555</c:v>
                </c:pt>
                <c:pt idx="461">
                  <c:v>4.3478260869565216E-2</c:v>
                </c:pt>
                <c:pt idx="462">
                  <c:v>0</c:v>
                </c:pt>
                <c:pt idx="463">
                  <c:v>0</c:v>
                </c:pt>
                <c:pt idx="464">
                  <c:v>2.3809523809523808E-2</c:v>
                </c:pt>
                <c:pt idx="465">
                  <c:v>7.3255813953488375E-2</c:v>
                </c:pt>
                <c:pt idx="466">
                  <c:v>0</c:v>
                </c:pt>
                <c:pt idx="467">
                  <c:v>2.9252437703141929E-2</c:v>
                </c:pt>
                <c:pt idx="468">
                  <c:v>0</c:v>
                </c:pt>
                <c:pt idx="469">
                  <c:v>0.10526315789473684</c:v>
                </c:pt>
                <c:pt idx="470">
                  <c:v>0</c:v>
                </c:pt>
                <c:pt idx="471">
                  <c:v>4.7619047619047616E-2</c:v>
                </c:pt>
                <c:pt idx="472">
                  <c:v>-4.5454545454545456E-2</c:v>
                </c:pt>
                <c:pt idx="473">
                  <c:v>1.9047619047619049E-2</c:v>
                </c:pt>
                <c:pt idx="474">
                  <c:v>5.1401869158878503E-2</c:v>
                </c:pt>
                <c:pt idx="475">
                  <c:v>-4.8888888888888891E-2</c:v>
                </c:pt>
                <c:pt idx="476">
                  <c:v>-9.3457943925233638E-3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9.433962264150943E-3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9.3457943925233638E-3</c:v>
                </c:pt>
                <c:pt idx="488">
                  <c:v>0</c:v>
                </c:pt>
                <c:pt idx="489">
                  <c:v>-2.3148148148148147E-3</c:v>
                </c:pt>
                <c:pt idx="490">
                  <c:v>0</c:v>
                </c:pt>
                <c:pt idx="491">
                  <c:v>2.0881670533642691E-2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9.0909090909090905E-3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9.0090090090090089E-3</c:v>
                </c:pt>
                <c:pt idx="503">
                  <c:v>0</c:v>
                </c:pt>
                <c:pt idx="504">
                  <c:v>-1.7857142857142856E-2</c:v>
                </c:pt>
                <c:pt idx="505">
                  <c:v>0</c:v>
                </c:pt>
                <c:pt idx="506">
                  <c:v>1.8181818181818181E-2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-1.7857142857142856E-2</c:v>
                </c:pt>
                <c:pt idx="512">
                  <c:v>1.8181818181818181E-2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-6.25E-2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E-4EFC-8379-1DD6BF576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[1]Data!$DI$1</c:f>
          <c:strCache>
            <c:ptCount val="1"/>
            <c:pt idx="0">
              <c:v>Firstrand</c:v>
            </c:pt>
          </c:strCache>
        </c:strRef>
      </c:tx>
      <c:layout>
        <c:manualLayout>
          <c:xMode val="edge"/>
          <c:yMode val="edge"/>
          <c:x val="0.8732059680201280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41813082720858"/>
          <c:y val="3.3646932461972513E-2"/>
          <c:w val="0.80577368066800126"/>
          <c:h val="0.87249000069681559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[1]Data!$DI$3:$DI$538</c:f>
              <c:numCache>
                <c:formatCode>General</c:formatCode>
                <c:ptCount val="536"/>
                <c:pt idx="0">
                  <c:v>-1.2768278758619769E-2</c:v>
                </c:pt>
                <c:pt idx="1">
                  <c:v>4.3848435355452249E-2</c:v>
                </c:pt>
                <c:pt idx="2">
                  <c:v>-6.0442352111115105E-3</c:v>
                </c:pt>
                <c:pt idx="3">
                  <c:v>-5.1687230249805788E-2</c:v>
                </c:pt>
                <c:pt idx="4">
                  <c:v>1.955745148052538E-2</c:v>
                </c:pt>
                <c:pt idx="5">
                  <c:v>-2.4213688226837241E-2</c:v>
                </c:pt>
                <c:pt idx="6">
                  <c:v>-9.6681796564509082E-3</c:v>
                </c:pt>
                <c:pt idx="7">
                  <c:v>3.254209788362977E-3</c:v>
                </c:pt>
                <c:pt idx="8">
                  <c:v>1.6542231679476049E-2</c:v>
                </c:pt>
                <c:pt idx="9">
                  <c:v>-2.3292779053097335E-2</c:v>
                </c:pt>
                <c:pt idx="10">
                  <c:v>5.5210554805970743E-2</c:v>
                </c:pt>
                <c:pt idx="11">
                  <c:v>1.4723497667004674E-2</c:v>
                </c:pt>
                <c:pt idx="12">
                  <c:v>-6.2112992069689246E-3</c:v>
                </c:pt>
                <c:pt idx="13">
                  <c:v>-2.6250086778974734E-2</c:v>
                </c:pt>
                <c:pt idx="14">
                  <c:v>-6.4184866506021713E-3</c:v>
                </c:pt>
                <c:pt idx="15">
                  <c:v>-4.1989241426070778E-3</c:v>
                </c:pt>
                <c:pt idx="16">
                  <c:v>-6.4866892122580628E-4</c:v>
                </c:pt>
                <c:pt idx="17">
                  <c:v>2.3044350770249487E-2</c:v>
                </c:pt>
                <c:pt idx="18">
                  <c:v>-2.1256271168982304E-2</c:v>
                </c:pt>
                <c:pt idx="19">
                  <c:v>-2.4311280226954793E-2</c:v>
                </c:pt>
                <c:pt idx="20">
                  <c:v>-6.1461650301071855E-2</c:v>
                </c:pt>
                <c:pt idx="21">
                  <c:v>-4.4247758267825135E-2</c:v>
                </c:pt>
                <c:pt idx="22">
                  <c:v>1.5925735475685879E-2</c:v>
                </c:pt>
                <c:pt idx="23">
                  <c:v>-6.1974350231056539E-3</c:v>
                </c:pt>
                <c:pt idx="24">
                  <c:v>8.1804871595770171E-2</c:v>
                </c:pt>
                <c:pt idx="25">
                  <c:v>-3.5266155322221104E-2</c:v>
                </c:pt>
                <c:pt idx="26">
                  <c:v>2.1440862656682023E-2</c:v>
                </c:pt>
                <c:pt idx="27">
                  <c:v>-9.9791518007739111E-3</c:v>
                </c:pt>
                <c:pt idx="28">
                  <c:v>1.6684034194444853E-2</c:v>
                </c:pt>
                <c:pt idx="29">
                  <c:v>1.0598298174351475E-2</c:v>
                </c:pt>
                <c:pt idx="30">
                  <c:v>2.9093346188872552E-2</c:v>
                </c:pt>
                <c:pt idx="31">
                  <c:v>-1.9725508615773195E-3</c:v>
                </c:pt>
                <c:pt idx="32">
                  <c:v>-3.2919744367067549E-4</c:v>
                </c:pt>
                <c:pt idx="33">
                  <c:v>6.5896602609027671E-3</c:v>
                </c:pt>
                <c:pt idx="34">
                  <c:v>2.454989182150917E-2</c:v>
                </c:pt>
                <c:pt idx="35">
                  <c:v>5.7508185102734595E-2</c:v>
                </c:pt>
                <c:pt idx="36">
                  <c:v>3.0211250419682915E-2</c:v>
                </c:pt>
                <c:pt idx="37">
                  <c:v>-1.7595537823663642E-2</c:v>
                </c:pt>
                <c:pt idx="38">
                  <c:v>1.1642249382130246E-2</c:v>
                </c:pt>
                <c:pt idx="39">
                  <c:v>5.005825752929257E-2</c:v>
                </c:pt>
                <c:pt idx="40">
                  <c:v>3.0791504985715038E-2</c:v>
                </c:pt>
                <c:pt idx="41">
                  <c:v>5.0250126393882339E-3</c:v>
                </c:pt>
                <c:pt idx="42">
                  <c:v>-1.777762278292656E-2</c:v>
                </c:pt>
                <c:pt idx="43">
                  <c:v>-6.1086185757531442E-2</c:v>
                </c:pt>
                <c:pt idx="44">
                  <c:v>1.2048300132104974E-2</c:v>
                </c:pt>
                <c:pt idx="45">
                  <c:v>-1.7857188485635674E-2</c:v>
                </c:pt>
                <c:pt idx="46">
                  <c:v>2.5757605357736087E-2</c:v>
                </c:pt>
                <c:pt idx="47">
                  <c:v>1.1817053800171572E-2</c:v>
                </c:pt>
                <c:pt idx="48">
                  <c:v>-3.8832478690004106E-2</c:v>
                </c:pt>
                <c:pt idx="49">
                  <c:v>2.8554042873100191E-2</c:v>
                </c:pt>
                <c:pt idx="50">
                  <c:v>4.6072144830611277E-2</c:v>
                </c:pt>
                <c:pt idx="51">
                  <c:v>-2.2585782636934417E-2</c:v>
                </c:pt>
                <c:pt idx="52">
                  <c:v>-8.6657482530857928E-3</c:v>
                </c:pt>
                <c:pt idx="53">
                  <c:v>-2.9720160481201789E-2</c:v>
                </c:pt>
                <c:pt idx="54">
                  <c:v>-1.7717844077276754E-2</c:v>
                </c:pt>
                <c:pt idx="55">
                  <c:v>-6.8174929028343725E-2</c:v>
                </c:pt>
                <c:pt idx="56">
                  <c:v>2.5262661383587029E-2</c:v>
                </c:pt>
                <c:pt idx="57">
                  <c:v>3.2959778304346786E-2</c:v>
                </c:pt>
                <c:pt idx="58">
                  <c:v>5.4832884386947514E-2</c:v>
                </c:pt>
                <c:pt idx="59">
                  <c:v>1.2922176576982337E-2</c:v>
                </c:pt>
                <c:pt idx="60">
                  <c:v>1.4786780130001969E-2</c:v>
                </c:pt>
                <c:pt idx="61">
                  <c:v>-1.1428459084151635E-2</c:v>
                </c:pt>
                <c:pt idx="62">
                  <c:v>-5.2025198235392525E-3</c:v>
                </c:pt>
                <c:pt idx="63">
                  <c:v>7.2540431488086893E-2</c:v>
                </c:pt>
                <c:pt idx="64">
                  <c:v>5.5124830669762405E-2</c:v>
                </c:pt>
                <c:pt idx="65">
                  <c:v>-1.4176996880169046E-2</c:v>
                </c:pt>
                <c:pt idx="66">
                  <c:v>1.1984013218096581E-2</c:v>
                </c:pt>
                <c:pt idx="67">
                  <c:v>2.8157813849230735E-2</c:v>
                </c:pt>
                <c:pt idx="68">
                  <c:v>-4.3509139004648907E-3</c:v>
                </c:pt>
                <c:pt idx="69">
                  <c:v>6.4265518749237983E-3</c:v>
                </c:pt>
                <c:pt idx="70">
                  <c:v>1.0217179771643809E-2</c:v>
                </c:pt>
                <c:pt idx="71">
                  <c:v>1.6181947824644275E-2</c:v>
                </c:pt>
                <c:pt idx="72">
                  <c:v>-4.4786503385610618E-3</c:v>
                </c:pt>
                <c:pt idx="73">
                  <c:v>7.2481361532922275E-3</c:v>
                </c:pt>
                <c:pt idx="74">
                  <c:v>3.2256207841817636E-3</c:v>
                </c:pt>
                <c:pt idx="75">
                  <c:v>1.0883197741996318E-2</c:v>
                </c:pt>
                <c:pt idx="76">
                  <c:v>-2.9360595378705302E-3</c:v>
                </c:pt>
                <c:pt idx="77">
                  <c:v>-4.9080515677855461E-3</c:v>
                </c:pt>
                <c:pt idx="78">
                  <c:v>2.1454931719226057E-2</c:v>
                </c:pt>
                <c:pt idx="79">
                  <c:v>2.5591531606529605E-2</c:v>
                </c:pt>
                <c:pt idx="80">
                  <c:v>3.036712095441264E-2</c:v>
                </c:pt>
                <c:pt idx="81">
                  <c:v>1.8505849658742954E-2</c:v>
                </c:pt>
                <c:pt idx="82">
                  <c:v>-7.8510955386846618E-3</c:v>
                </c:pt>
                <c:pt idx="83">
                  <c:v>-2.8939626833115482E-2</c:v>
                </c:pt>
                <c:pt idx="84">
                  <c:v>1.5599575875727594E-2</c:v>
                </c:pt>
                <c:pt idx="85">
                  <c:v>-2.7508736062716991E-3</c:v>
                </c:pt>
                <c:pt idx="86">
                  <c:v>7.1494086697327527E-2</c:v>
                </c:pt>
                <c:pt idx="87">
                  <c:v>-7.2087395685627179E-2</c:v>
                </c:pt>
                <c:pt idx="88">
                  <c:v>8.0924421698467478E-3</c:v>
                </c:pt>
                <c:pt idx="89">
                  <c:v>-1.3532086312112073E-2</c:v>
                </c:pt>
                <c:pt idx="90">
                  <c:v>-1.3020243666395736E-2</c:v>
                </c:pt>
                <c:pt idx="91">
                  <c:v>-2.0109089619441268E-3</c:v>
                </c:pt>
                <c:pt idx="92">
                  <c:v>3.1642506072031257E-2</c:v>
                </c:pt>
                <c:pt idx="93">
                  <c:v>1.9433476757166026E-2</c:v>
                </c:pt>
                <c:pt idx="94">
                  <c:v>9.3247536379333418E-2</c:v>
                </c:pt>
                <c:pt idx="95">
                  <c:v>-8.4033778441055199E-3</c:v>
                </c:pt>
                <c:pt idx="96">
                  <c:v>3.4321980311917223E-2</c:v>
                </c:pt>
                <c:pt idx="97">
                  <c:v>2.3556113803698826E-2</c:v>
                </c:pt>
                <c:pt idx="98">
                  <c:v>-2.64159982753428E-2</c:v>
                </c:pt>
                <c:pt idx="99">
                  <c:v>2.1171646784863562E-2</c:v>
                </c:pt>
                <c:pt idx="100">
                  <c:v>-5.4146486034418684E-2</c:v>
                </c:pt>
                <c:pt idx="101">
                  <c:v>5.9161454221280663E-2</c:v>
                </c:pt>
                <c:pt idx="102">
                  <c:v>2.471363159531402E-2</c:v>
                </c:pt>
                <c:pt idx="103">
                  <c:v>-6.4313617889775118E-2</c:v>
                </c:pt>
                <c:pt idx="104">
                  <c:v>1.0268161158987869E-2</c:v>
                </c:pt>
                <c:pt idx="105">
                  <c:v>-9.7490638239511214E-3</c:v>
                </c:pt>
                <c:pt idx="106">
                  <c:v>4.2103308924793983E-2</c:v>
                </c:pt>
                <c:pt idx="107">
                  <c:v>3.7185924489228361E-2</c:v>
                </c:pt>
                <c:pt idx="108">
                  <c:v>5.8137559027039475E-3</c:v>
                </c:pt>
                <c:pt idx="109">
                  <c:v>2.1001954980309965E-2</c:v>
                </c:pt>
                <c:pt idx="110">
                  <c:v>-1.2077760781128145E-2</c:v>
                </c:pt>
                <c:pt idx="111">
                  <c:v>1.6810007545982782E-2</c:v>
                </c:pt>
                <c:pt idx="112">
                  <c:v>8.8295164882904714E-3</c:v>
                </c:pt>
                <c:pt idx="113">
                  <c:v>2.4581014913146983E-2</c:v>
                </c:pt>
                <c:pt idx="114">
                  <c:v>-2.4900112013152797E-2</c:v>
                </c:pt>
                <c:pt idx="115">
                  <c:v>6.059061617263032E-2</c:v>
                </c:pt>
                <c:pt idx="116">
                  <c:v>7.1531202083847702E-3</c:v>
                </c:pt>
                <c:pt idx="117">
                  <c:v>1.5625183269019773E-2</c:v>
                </c:pt>
                <c:pt idx="118">
                  <c:v>1.5732869088664386E-3</c:v>
                </c:pt>
                <c:pt idx="119">
                  <c:v>5.23650182273589E-3</c:v>
                </c:pt>
                <c:pt idx="120">
                  <c:v>-1.8579772484951605E-2</c:v>
                </c:pt>
                <c:pt idx="121">
                  <c:v>-3.5385490655682847E-2</c:v>
                </c:pt>
                <c:pt idx="122">
                  <c:v>4.5853315657741409E-3</c:v>
                </c:pt>
                <c:pt idx="123">
                  <c:v>-4.5644022679758997E-3</c:v>
                </c:pt>
                <c:pt idx="124">
                  <c:v>-4.6221727509818726E-2</c:v>
                </c:pt>
                <c:pt idx="125">
                  <c:v>5.7693513120894791E-3</c:v>
                </c:pt>
                <c:pt idx="126">
                  <c:v>-2.4665648365854616E-2</c:v>
                </c:pt>
                <c:pt idx="127">
                  <c:v>2.5289428517029072E-2</c:v>
                </c:pt>
                <c:pt idx="128">
                  <c:v>4.2064493228571968E-3</c:v>
                </c:pt>
                <c:pt idx="129">
                  <c:v>-2.2849318209045011E-3</c:v>
                </c:pt>
                <c:pt idx="130">
                  <c:v>4.2366599590602502E-2</c:v>
                </c:pt>
                <c:pt idx="131">
                  <c:v>2.0688246041033254E-2</c:v>
                </c:pt>
                <c:pt idx="132">
                  <c:v>-3.8565175222174446E-2</c:v>
                </c:pt>
                <c:pt idx="133">
                  <c:v>1.8656999253525017E-2</c:v>
                </c:pt>
                <c:pt idx="134">
                  <c:v>3.1318480612913598E-2</c:v>
                </c:pt>
                <c:pt idx="135">
                  <c:v>-6.3043955753320211E-2</c:v>
                </c:pt>
                <c:pt idx="136">
                  <c:v>-5.3639031000068366E-2</c:v>
                </c:pt>
                <c:pt idx="137">
                  <c:v>5.9683519952920247E-2</c:v>
                </c:pt>
                <c:pt idx="138">
                  <c:v>-5.121907086600818E-2</c:v>
                </c:pt>
                <c:pt idx="139">
                  <c:v>2.9880545015872405E-2</c:v>
                </c:pt>
                <c:pt idx="140">
                  <c:v>7.7368563547803417E-3</c:v>
                </c:pt>
                <c:pt idx="141">
                  <c:v>-6.4107316420041874E-2</c:v>
                </c:pt>
                <c:pt idx="142">
                  <c:v>4.4298648505135783E-2</c:v>
                </c:pt>
                <c:pt idx="143">
                  <c:v>1.5675381693440601E-3</c:v>
                </c:pt>
                <c:pt idx="144">
                  <c:v>3.613781421084367E-3</c:v>
                </c:pt>
                <c:pt idx="145">
                  <c:v>2.7605668047563977E-2</c:v>
                </c:pt>
                <c:pt idx="146">
                  <c:v>1.5962519446835324E-2</c:v>
                </c:pt>
                <c:pt idx="147">
                  <c:v>-2.6824972803137802E-2</c:v>
                </c:pt>
                <c:pt idx="148">
                  <c:v>-7.0289450493080191E-2</c:v>
                </c:pt>
                <c:pt idx="149">
                  <c:v>4.4472602758145414E-2</c:v>
                </c:pt>
                <c:pt idx="150">
                  <c:v>-4.6634169977629411E-2</c:v>
                </c:pt>
                <c:pt idx="151">
                  <c:v>-3.4453378636818591E-2</c:v>
                </c:pt>
                <c:pt idx="152">
                  <c:v>-0.11453744164295716</c:v>
                </c:pt>
                <c:pt idx="153">
                  <c:v>6.8905422979272657E-2</c:v>
                </c:pt>
                <c:pt idx="154">
                  <c:v>1.2334016139570005E-2</c:v>
                </c:pt>
                <c:pt idx="155">
                  <c:v>-7.586187038549462E-2</c:v>
                </c:pt>
                <c:pt idx="156">
                  <c:v>-5.4726326989297795E-2</c:v>
                </c:pt>
                <c:pt idx="157">
                  <c:v>2.6315711285790574E-2</c:v>
                </c:pt>
                <c:pt idx="158">
                  <c:v>4.1794839110048145E-2</c:v>
                </c:pt>
                <c:pt idx="159">
                  <c:v>9.5003690987956274E-2</c:v>
                </c:pt>
                <c:pt idx="160">
                  <c:v>2.2471249968947728E-4</c:v>
                </c:pt>
                <c:pt idx="161">
                  <c:v>5.5505669387572017E-2</c:v>
                </c:pt>
                <c:pt idx="162">
                  <c:v>-2.40578778688793E-2</c:v>
                </c:pt>
                <c:pt idx="163">
                  <c:v>-3.2940550262954116E-2</c:v>
                </c:pt>
                <c:pt idx="164">
                  <c:v>0.11121127489165145</c:v>
                </c:pt>
                <c:pt idx="165">
                  <c:v>-0.11185546561350011</c:v>
                </c:pt>
                <c:pt idx="166">
                  <c:v>9.4857104841305981E-2</c:v>
                </c:pt>
                <c:pt idx="167">
                  <c:v>-6.1586650973183471E-2</c:v>
                </c:pt>
                <c:pt idx="168">
                  <c:v>7.1212270835953523E-2</c:v>
                </c:pt>
                <c:pt idx="169">
                  <c:v>-3.0625430498152261E-2</c:v>
                </c:pt>
                <c:pt idx="170">
                  <c:v>3.7297224039609354E-2</c:v>
                </c:pt>
                <c:pt idx="171">
                  <c:v>2.1166381476596651E-4</c:v>
                </c:pt>
                <c:pt idx="172">
                  <c:v>-3.2565200805728597E-2</c:v>
                </c:pt>
                <c:pt idx="173">
                  <c:v>-7.6065582327339121E-2</c:v>
                </c:pt>
                <c:pt idx="174">
                  <c:v>-1.6796619197449025E-2</c:v>
                </c:pt>
                <c:pt idx="175">
                  <c:v>1.2993270598174164E-2</c:v>
                </c:pt>
                <c:pt idx="176">
                  <c:v>2.7078188343108222E-2</c:v>
                </c:pt>
                <c:pt idx="177">
                  <c:v>6.6836332256844266E-2</c:v>
                </c:pt>
                <c:pt idx="178">
                  <c:v>-3.3166941980541403E-2</c:v>
                </c:pt>
                <c:pt idx="179">
                  <c:v>3.1387978578083378E-3</c:v>
                </c:pt>
                <c:pt idx="180">
                  <c:v>-4.8949421768678766E-2</c:v>
                </c:pt>
                <c:pt idx="181">
                  <c:v>2.6556939324763853E-2</c:v>
                </c:pt>
                <c:pt idx="182">
                  <c:v>3.5943394120540526E-2</c:v>
                </c:pt>
                <c:pt idx="183">
                  <c:v>3.9115846060566929E-2</c:v>
                </c:pt>
                <c:pt idx="184">
                  <c:v>3.6792698449722883E-2</c:v>
                </c:pt>
                <c:pt idx="185">
                  <c:v>2.8923468795891714E-2</c:v>
                </c:pt>
                <c:pt idx="186">
                  <c:v>-1.7944597694692108E-3</c:v>
                </c:pt>
                <c:pt idx="187">
                  <c:v>1.9966837813912197E-4</c:v>
                </c:pt>
                <c:pt idx="188">
                  <c:v>-4.3928999103360336E-3</c:v>
                </c:pt>
                <c:pt idx="189">
                  <c:v>-7.7617313514668246E-2</c:v>
                </c:pt>
                <c:pt idx="190">
                  <c:v>-1.0002343093315921E-2</c:v>
                </c:pt>
                <c:pt idx="191">
                  <c:v>1.2519351198802401E-2</c:v>
                </c:pt>
                <c:pt idx="192">
                  <c:v>4.0563914671725203E-2</c:v>
                </c:pt>
                <c:pt idx="193">
                  <c:v>-5.4199729327318877E-3</c:v>
                </c:pt>
                <c:pt idx="194">
                  <c:v>-1.4671955419656001E-2</c:v>
                </c:pt>
                <c:pt idx="195">
                  <c:v>4.4671136955220349E-3</c:v>
                </c:pt>
                <c:pt idx="196">
                  <c:v>-3.2969588862731304E-2</c:v>
                </c:pt>
                <c:pt idx="197">
                  <c:v>5.4345505388645639E-2</c:v>
                </c:pt>
                <c:pt idx="198">
                  <c:v>2.9179860219317108E-2</c:v>
                </c:pt>
                <c:pt idx="199">
                  <c:v>2.7317922874419788E-2</c:v>
                </c:pt>
                <c:pt idx="200">
                  <c:v>-4.1095922125144992E-2</c:v>
                </c:pt>
                <c:pt idx="201">
                  <c:v>5.798315109340859E-2</c:v>
                </c:pt>
                <c:pt idx="202">
                  <c:v>3.5941195289942121E-2</c:v>
                </c:pt>
                <c:pt idx="203">
                  <c:v>-1.9359843213207151E-2</c:v>
                </c:pt>
                <c:pt idx="204">
                  <c:v>3.3424560738686514E-2</c:v>
                </c:pt>
                <c:pt idx="205">
                  <c:v>-1.172671952136717E-2</c:v>
                </c:pt>
                <c:pt idx="206">
                  <c:v>-1.8181869276150047E-2</c:v>
                </c:pt>
                <c:pt idx="207">
                  <c:v>3.6452345624008418E-2</c:v>
                </c:pt>
                <c:pt idx="208">
                  <c:v>3.5733550307114476E-3</c:v>
                </c:pt>
                <c:pt idx="209">
                  <c:v>-1.1244420563487824E-3</c:v>
                </c:pt>
                <c:pt idx="210">
                  <c:v>-9.193241941231476E-3</c:v>
                </c:pt>
                <c:pt idx="211">
                  <c:v>-6.1352076450981771E-2</c:v>
                </c:pt>
                <c:pt idx="212">
                  <c:v>-7.4643104950031167E-3</c:v>
                </c:pt>
                <c:pt idx="213">
                  <c:v>4.8170734055184183E-2</c:v>
                </c:pt>
                <c:pt idx="214">
                  <c:v>-7.756057630007681E-4</c:v>
                </c:pt>
                <c:pt idx="215">
                  <c:v>-2.3869689487641635E-2</c:v>
                </c:pt>
                <c:pt idx="216">
                  <c:v>2.5447532507013402E-2</c:v>
                </c:pt>
                <c:pt idx="217">
                  <c:v>2.3263658346924375E-3</c:v>
                </c:pt>
                <c:pt idx="218">
                  <c:v>2.5532020969185047E-2</c:v>
                </c:pt>
                <c:pt idx="219">
                  <c:v>-4.583170059871846E-2</c:v>
                </c:pt>
                <c:pt idx="220">
                  <c:v>-9.567122562866176E-2</c:v>
                </c:pt>
                <c:pt idx="221">
                  <c:v>-1.4708228773962007E-3</c:v>
                </c:pt>
                <c:pt idx="222">
                  <c:v>7.9372119219437973E-2</c:v>
                </c:pt>
                <c:pt idx="223">
                  <c:v>1.7864641232758167E-2</c:v>
                </c:pt>
                <c:pt idx="224">
                  <c:v>1.7346877699219901E-2</c:v>
                </c:pt>
                <c:pt idx="225">
                  <c:v>-2.006017127314895E-2</c:v>
                </c:pt>
                <c:pt idx="226">
                  <c:v>1.9037741843384547E-2</c:v>
                </c:pt>
                <c:pt idx="227">
                  <c:v>-3.415027727824242E-3</c:v>
                </c:pt>
                <c:pt idx="228">
                  <c:v>2.1366763381155826E-2</c:v>
                </c:pt>
                <c:pt idx="229">
                  <c:v>-1.7170005951567955E-2</c:v>
                </c:pt>
                <c:pt idx="230">
                  <c:v>-4.4377527695296563E-2</c:v>
                </c:pt>
                <c:pt idx="231">
                  <c:v>-1.6808879610114723E-3</c:v>
                </c:pt>
                <c:pt idx="232">
                  <c:v>1.1576545208972165E-2</c:v>
                </c:pt>
                <c:pt idx="233">
                  <c:v>-3.7454599689356947E-3</c:v>
                </c:pt>
                <c:pt idx="234">
                  <c:v>4.8039247621476421E-3</c:v>
                </c:pt>
                <c:pt idx="235">
                  <c:v>4.6559664603598103E-2</c:v>
                </c:pt>
                <c:pt idx="236">
                  <c:v>3.5551350761633654E-2</c:v>
                </c:pt>
                <c:pt idx="237">
                  <c:v>-5.3702377068963834E-3</c:v>
                </c:pt>
                <c:pt idx="238">
                  <c:v>4.8399584431674511E-2</c:v>
                </c:pt>
                <c:pt idx="239">
                  <c:v>2.3908799538422485E-3</c:v>
                </c:pt>
                <c:pt idx="240">
                  <c:v>1.9266200712256428E-2</c:v>
                </c:pt>
                <c:pt idx="241">
                  <c:v>2.5202553775940991E-2</c:v>
                </c:pt>
                <c:pt idx="242">
                  <c:v>-2.3529628127352504E-2</c:v>
                </c:pt>
                <c:pt idx="243">
                  <c:v>-1.09689780714017E-2</c:v>
                </c:pt>
                <c:pt idx="244">
                  <c:v>-8.0001857798466126E-3</c:v>
                </c:pt>
                <c:pt idx="245">
                  <c:v>-1.9428128574010044E-2</c:v>
                </c:pt>
                <c:pt idx="246">
                  <c:v>-2.8224353955592252E-2</c:v>
                </c:pt>
                <c:pt idx="247">
                  <c:v>8.6555321186547341E-3</c:v>
                </c:pt>
                <c:pt idx="248">
                  <c:v>4.3752749499186422E-2</c:v>
                </c:pt>
                <c:pt idx="249">
                  <c:v>-6.3777254619199033E-3</c:v>
                </c:pt>
                <c:pt idx="250">
                  <c:v>-2.2087986045390029E-2</c:v>
                </c:pt>
                <c:pt idx="251">
                  <c:v>1.911198880780271E-2</c:v>
                </c:pt>
                <c:pt idx="252">
                  <c:v>-4.7358007944044433E-3</c:v>
                </c:pt>
                <c:pt idx="253">
                  <c:v>3.4259777211697685E-2</c:v>
                </c:pt>
                <c:pt idx="254">
                  <c:v>1.7666428177735269E-2</c:v>
                </c:pt>
                <c:pt idx="255">
                  <c:v>3.074154527560961E-2</c:v>
                </c:pt>
                <c:pt idx="256">
                  <c:v>-5.1052807580573192E-2</c:v>
                </c:pt>
                <c:pt idx="257">
                  <c:v>0.10722891819949637</c:v>
                </c:pt>
                <c:pt idx="258">
                  <c:v>6.2781473826527462E-2</c:v>
                </c:pt>
                <c:pt idx="259">
                  <c:v>5.2631712768815855E-2</c:v>
                </c:pt>
                <c:pt idx="260">
                  <c:v>-5.7611890159844588E-2</c:v>
                </c:pt>
                <c:pt idx="261">
                  <c:v>-2.5974013206578109E-2</c:v>
                </c:pt>
                <c:pt idx="262">
                  <c:v>8.130084850358564E-2</c:v>
                </c:pt>
                <c:pt idx="263">
                  <c:v>1.0526250809789953E-2</c:v>
                </c:pt>
                <c:pt idx="264">
                  <c:v>-4.0029747504753493E-2</c:v>
                </c:pt>
                <c:pt idx="265">
                  <c:v>6.8206309773600954E-2</c:v>
                </c:pt>
                <c:pt idx="266">
                  <c:v>6.8930671008536448E-2</c:v>
                </c:pt>
                <c:pt idx="267">
                  <c:v>2.4164908027651102E-2</c:v>
                </c:pt>
                <c:pt idx="268">
                  <c:v>-1.6436751142675326E-2</c:v>
                </c:pt>
                <c:pt idx="269">
                  <c:v>-7.6145685362124849E-2</c:v>
                </c:pt>
                <c:pt idx="270">
                  <c:v>1.735959660523604E-2</c:v>
                </c:pt>
                <c:pt idx="271">
                  <c:v>-6.3090264618093361E-3</c:v>
                </c:pt>
                <c:pt idx="272">
                  <c:v>-3.463198993431172E-2</c:v>
                </c:pt>
                <c:pt idx="273">
                  <c:v>-6.4745844050857621E-3</c:v>
                </c:pt>
                <c:pt idx="274">
                  <c:v>2.7292218406999372E-2</c:v>
                </c:pt>
                <c:pt idx="275">
                  <c:v>-8.2089096005014649E-3</c:v>
                </c:pt>
                <c:pt idx="276">
                  <c:v>7.6749037728284049E-3</c:v>
                </c:pt>
                <c:pt idx="277">
                  <c:v>-1.8518585935746873E-2</c:v>
                </c:pt>
                <c:pt idx="278">
                  <c:v>4.2604519688950043E-3</c:v>
                </c:pt>
                <c:pt idx="279">
                  <c:v>-8.6060398886366532E-2</c:v>
                </c:pt>
                <c:pt idx="280">
                  <c:v>1.6246603183453161E-2</c:v>
                </c:pt>
                <c:pt idx="281">
                  <c:v>3.3442063698140845E-2</c:v>
                </c:pt>
                <c:pt idx="282">
                  <c:v>-3.7411128628611845E-2</c:v>
                </c:pt>
                <c:pt idx="283">
                  <c:v>-3.3617653074928748E-2</c:v>
                </c:pt>
                <c:pt idx="284">
                  <c:v>2.7490143797390031E-2</c:v>
                </c:pt>
                <c:pt idx="285">
                  <c:v>6.0776252835225704E-2</c:v>
                </c:pt>
                <c:pt idx="286">
                  <c:v>3.5341776932296669E-2</c:v>
                </c:pt>
                <c:pt idx="287">
                  <c:v>-5.0526213645675173E-2</c:v>
                </c:pt>
                <c:pt idx="288">
                  <c:v>2.7874445373778815E-2</c:v>
                </c:pt>
                <c:pt idx="289">
                  <c:v>4.6224918762177172E-2</c:v>
                </c:pt>
                <c:pt idx="290">
                  <c:v>-1.3254729827188848E-2</c:v>
                </c:pt>
                <c:pt idx="291">
                  <c:v>-5.8955160805815074E-2</c:v>
                </c:pt>
                <c:pt idx="292">
                  <c:v>1.2688200678310498E-2</c:v>
                </c:pt>
                <c:pt idx="293">
                  <c:v>9.4283487512549446E-2</c:v>
                </c:pt>
                <c:pt idx="294">
                  <c:v>1.0161747625416747E-2</c:v>
                </c:pt>
                <c:pt idx="295">
                  <c:v>-2.7769772088491681E-2</c:v>
                </c:pt>
                <c:pt idx="296">
                  <c:v>-3.8181482969819373E-2</c:v>
                </c:pt>
                <c:pt idx="297">
                  <c:v>7.9242523189812744E-2</c:v>
                </c:pt>
                <c:pt idx="298">
                  <c:v>-6.640459627031646E-2</c:v>
                </c:pt>
                <c:pt idx="299">
                  <c:v>-8.4210417099291807E-2</c:v>
                </c:pt>
                <c:pt idx="300">
                  <c:v>2.1401548555712073E-2</c:v>
                </c:pt>
                <c:pt idx="301">
                  <c:v>5.0969697467418392E-3</c:v>
                </c:pt>
                <c:pt idx="302">
                  <c:v>5.6764280555708264E-2</c:v>
                </c:pt>
                <c:pt idx="303">
                  <c:v>7.4303448406851436E-2</c:v>
                </c:pt>
                <c:pt idx="304">
                  <c:v>-3.2564861104490195E-2</c:v>
                </c:pt>
                <c:pt idx="305">
                  <c:v>2.8447998249401554E-2</c:v>
                </c:pt>
                <c:pt idx="306">
                  <c:v>1.3033965201421074E-2</c:v>
                </c:pt>
                <c:pt idx="307">
                  <c:v>-1.7726903821860519E-2</c:v>
                </c:pt>
                <c:pt idx="308">
                  <c:v>-6.8548935813488351E-2</c:v>
                </c:pt>
                <c:pt idx="309">
                  <c:v>7.8124692800974763E-3</c:v>
                </c:pt>
                <c:pt idx="310">
                  <c:v>-1.3798449650738662E-2</c:v>
                </c:pt>
                <c:pt idx="311">
                  <c:v>3.0655522749886709E-2</c:v>
                </c:pt>
                <c:pt idx="312">
                  <c:v>-1.0372134696274167E-2</c:v>
                </c:pt>
                <c:pt idx="313">
                  <c:v>5.5795340034356648E-2</c:v>
                </c:pt>
                <c:pt idx="314">
                  <c:v>-1.3722720310506246E-2</c:v>
                </c:pt>
                <c:pt idx="315">
                  <c:v>1.790999214152544E-2</c:v>
                </c:pt>
                <c:pt idx="316">
                  <c:v>-3.0682076471627788E-2</c:v>
                </c:pt>
                <c:pt idx="317">
                  <c:v>-2.4002328902086263E-2</c:v>
                </c:pt>
                <c:pt idx="318">
                  <c:v>-4.3036263752688807E-3</c:v>
                </c:pt>
                <c:pt idx="319">
                  <c:v>-9.4164886479391648E-3</c:v>
                </c:pt>
                <c:pt idx="320">
                  <c:v>-2.119370754276723E-2</c:v>
                </c:pt>
                <c:pt idx="321">
                  <c:v>-1.0985486231533496E-2</c:v>
                </c:pt>
                <c:pt idx="322">
                  <c:v>2.9620020472406191E-2</c:v>
                </c:pt>
                <c:pt idx="323">
                  <c:v>-5.1907433242419455E-2</c:v>
                </c:pt>
                <c:pt idx="324">
                  <c:v>6.8601567278277167E-2</c:v>
                </c:pt>
                <c:pt idx="325">
                  <c:v>-4.6283787303863961E-4</c:v>
                </c:pt>
                <c:pt idx="326">
                  <c:v>6.0475932201581734E-2</c:v>
                </c:pt>
                <c:pt idx="327">
                  <c:v>1.5622632501859355E-2</c:v>
                </c:pt>
                <c:pt idx="328">
                  <c:v>-8.4970415797569719E-3</c:v>
                </c:pt>
                <c:pt idx="329">
                  <c:v>1.9503542747520638E-2</c:v>
                </c:pt>
                <c:pt idx="330">
                  <c:v>-7.2463178676586753E-3</c:v>
                </c:pt>
                <c:pt idx="331">
                  <c:v>-4.4817560716785623E-2</c:v>
                </c:pt>
                <c:pt idx="332">
                  <c:v>-1.7270421012891168E-2</c:v>
                </c:pt>
                <c:pt idx="333">
                  <c:v>5.7853869493559029E-2</c:v>
                </c:pt>
                <c:pt idx="334">
                  <c:v>4.8514919255426966E-3</c:v>
                </c:pt>
                <c:pt idx="335">
                  <c:v>-1.9751205383833886E-2</c:v>
                </c:pt>
                <c:pt idx="336">
                  <c:v>3.7313475704920919E-2</c:v>
                </c:pt>
                <c:pt idx="337">
                  <c:v>-1.1367115194738677E-2</c:v>
                </c:pt>
                <c:pt idx="338">
                  <c:v>-3.769457727481923E-2</c:v>
                </c:pt>
                <c:pt idx="339">
                  <c:v>-1.8148761590509838E-2</c:v>
                </c:pt>
                <c:pt idx="340">
                  <c:v>-8.3180056329764055E-3</c:v>
                </c:pt>
                <c:pt idx="341">
                  <c:v>-1.6620006482153581E-2</c:v>
                </c:pt>
                <c:pt idx="342">
                  <c:v>-6.286523326567002E-2</c:v>
                </c:pt>
                <c:pt idx="343">
                  <c:v>-5.7812275059529489E-2</c:v>
                </c:pt>
                <c:pt idx="344">
                  <c:v>3.7567195916737114E-2</c:v>
                </c:pt>
                <c:pt idx="345">
                  <c:v>3.792951250623428E-3</c:v>
                </c:pt>
                <c:pt idx="346">
                  <c:v>1.7176289611624936E-2</c:v>
                </c:pt>
                <c:pt idx="347">
                  <c:v>4.7450330707403669E-2</c:v>
                </c:pt>
                <c:pt idx="348">
                  <c:v>9.2213225446276775E-2</c:v>
                </c:pt>
                <c:pt idx="349">
                  <c:v>-5.3284080266065938E-2</c:v>
                </c:pt>
                <c:pt idx="350">
                  <c:v>-3.0402270348315035E-2</c:v>
                </c:pt>
                <c:pt idx="351">
                  <c:v>4.6837376578689964E-2</c:v>
                </c:pt>
                <c:pt idx="352">
                  <c:v>4.9244820348752889E-2</c:v>
                </c:pt>
                <c:pt idx="353">
                  <c:v>2.8490444820288658E-3</c:v>
                </c:pt>
                <c:pt idx="354">
                  <c:v>1.1961654594604916E-2</c:v>
                </c:pt>
                <c:pt idx="355">
                  <c:v>-1.3149995997564534E-2</c:v>
                </c:pt>
                <c:pt idx="356">
                  <c:v>1.9164401536320531E-2</c:v>
                </c:pt>
                <c:pt idx="357">
                  <c:v>-1.0430429105877609E-2</c:v>
                </c:pt>
                <c:pt idx="358">
                  <c:v>-4.3497526914466192E-2</c:v>
                </c:pt>
                <c:pt idx="359">
                  <c:v>-3.6163356984114298E-2</c:v>
                </c:pt>
                <c:pt idx="360">
                  <c:v>1.7713334790643873E-3</c:v>
                </c:pt>
                <c:pt idx="361">
                  <c:v>3.0380973188224816E-2</c:v>
                </c:pt>
                <c:pt idx="362">
                  <c:v>-7.6442115337611348E-3</c:v>
                </c:pt>
                <c:pt idx="363">
                  <c:v>5.9738109483980281E-3</c:v>
                </c:pt>
                <c:pt idx="364">
                  <c:v>-6.1572134798692023E-2</c:v>
                </c:pt>
                <c:pt idx="365">
                  <c:v>-1.2156299500827385E-2</c:v>
                </c:pt>
                <c:pt idx="366">
                  <c:v>7.2486309585658446E-3</c:v>
                </c:pt>
                <c:pt idx="367">
                  <c:v>-5.0209636032783811E-3</c:v>
                </c:pt>
                <c:pt idx="368">
                  <c:v>-3.0613995487433831E-2</c:v>
                </c:pt>
                <c:pt idx="369">
                  <c:v>2.446661597620178E-2</c:v>
                </c:pt>
                <c:pt idx="370">
                  <c:v>4.5054080481114735E-2</c:v>
                </c:pt>
                <c:pt idx="371">
                  <c:v>-7.3743816608296001E-2</c:v>
                </c:pt>
                <c:pt idx="372">
                  <c:v>-3.9720232256190223E-2</c:v>
                </c:pt>
                <c:pt idx="373">
                  <c:v>-8.8921161552471123E-2</c:v>
                </c:pt>
                <c:pt idx="374">
                  <c:v>-0.10559997960416459</c:v>
                </c:pt>
                <c:pt idx="375">
                  <c:v>-0.24194994694965499</c:v>
                </c:pt>
                <c:pt idx="376">
                  <c:v>0.10589963763066768</c:v>
                </c:pt>
                <c:pt idx="377">
                  <c:v>3.2275217641490203E-2</c:v>
                </c:pt>
                <c:pt idx="378">
                  <c:v>8.8829885664516731E-2</c:v>
                </c:pt>
                <c:pt idx="379">
                  <c:v>-9.0618047097852414E-2</c:v>
                </c:pt>
                <c:pt idx="380">
                  <c:v>6.7695645076819119E-2</c:v>
                </c:pt>
                <c:pt idx="381">
                  <c:v>-1.242706943278577E-2</c:v>
                </c:pt>
                <c:pt idx="382">
                  <c:v>-1.361056700911877E-2</c:v>
                </c:pt>
                <c:pt idx="383">
                  <c:v>-7.8625402228992031E-2</c:v>
                </c:pt>
                <c:pt idx="384">
                  <c:v>5.8773569207104567E-2</c:v>
                </c:pt>
                <c:pt idx="385">
                  <c:v>7.5794049499604055E-2</c:v>
                </c:pt>
                <c:pt idx="386">
                  <c:v>0.12031755730291342</c:v>
                </c:pt>
                <c:pt idx="387">
                  <c:v>-6.4437527647958945E-2</c:v>
                </c:pt>
                <c:pt idx="388">
                  <c:v>-8.6390561725494835E-2</c:v>
                </c:pt>
                <c:pt idx="389">
                  <c:v>-3.6269409576264969E-2</c:v>
                </c:pt>
                <c:pt idx="390">
                  <c:v>3.5214970209483762E-2</c:v>
                </c:pt>
                <c:pt idx="391">
                  <c:v>9.8935266026533991E-2</c:v>
                </c:pt>
                <c:pt idx="392">
                  <c:v>-4.0168198965565343E-3</c:v>
                </c:pt>
                <c:pt idx="393">
                  <c:v>-5.1008385327779793E-2</c:v>
                </c:pt>
                <c:pt idx="394">
                  <c:v>-7.7499991877708535E-2</c:v>
                </c:pt>
                <c:pt idx="395">
                  <c:v>2.2493134343589478E-2</c:v>
                </c:pt>
                <c:pt idx="396">
                  <c:v>-1.3782042423816797E-2</c:v>
                </c:pt>
                <c:pt idx="397">
                  <c:v>5.912378415773975E-2</c:v>
                </c:pt>
                <c:pt idx="398">
                  <c:v>-3.9583801770646375E-2</c:v>
                </c:pt>
                <c:pt idx="399">
                  <c:v>-4.22721046134336E-2</c:v>
                </c:pt>
                <c:pt idx="400">
                  <c:v>0.11034484280604931</c:v>
                </c:pt>
                <c:pt idx="401">
                  <c:v>-4.9937972692748529E-2</c:v>
                </c:pt>
                <c:pt idx="402">
                  <c:v>8.6820171799201928E-2</c:v>
                </c:pt>
                <c:pt idx="403">
                  <c:v>-1.5880705112670774E-2</c:v>
                </c:pt>
                <c:pt idx="404">
                  <c:v>-2.6650343327325479E-2</c:v>
                </c:pt>
                <c:pt idx="405">
                  <c:v>-7.2845874431467878E-3</c:v>
                </c:pt>
                <c:pt idx="406">
                  <c:v>7.0344209524458412E-2</c:v>
                </c:pt>
                <c:pt idx="407">
                  <c:v>-0.10212771358423955</c:v>
                </c:pt>
                <c:pt idx="408">
                  <c:v>0.17825176044464003</c:v>
                </c:pt>
                <c:pt idx="409">
                  <c:v>5.6089361116355589E-2</c:v>
                </c:pt>
                <c:pt idx="410">
                  <c:v>-1.2272626701583994E-2</c:v>
                </c:pt>
                <c:pt idx="411">
                  <c:v>-2.5921191145187199E-2</c:v>
                </c:pt>
                <c:pt idx="412">
                  <c:v>6.6637370514114863E-2</c:v>
                </c:pt>
                <c:pt idx="413">
                  <c:v>3.6907275041169904E-2</c:v>
                </c:pt>
                <c:pt idx="414">
                  <c:v>-4.3747502949385781E-3</c:v>
                </c:pt>
                <c:pt idx="415">
                  <c:v>2.9758427500943204E-2</c:v>
                </c:pt>
                <c:pt idx="416">
                  <c:v>-3.9953320372848558E-2</c:v>
                </c:pt>
                <c:pt idx="417">
                  <c:v>3.2929102601932735E-2</c:v>
                </c:pt>
                <c:pt idx="418">
                  <c:v>-3.6573345824910578E-2</c:v>
                </c:pt>
                <c:pt idx="419">
                  <c:v>-4.8721156475696394E-2</c:v>
                </c:pt>
                <c:pt idx="420">
                  <c:v>5.1217302488912693E-3</c:v>
                </c:pt>
                <c:pt idx="421">
                  <c:v>8.2590179164530458E-2</c:v>
                </c:pt>
                <c:pt idx="422">
                  <c:v>2.0200026312907696E-2</c:v>
                </c:pt>
                <c:pt idx="423">
                  <c:v>-2.5951478212777213E-2</c:v>
                </c:pt>
                <c:pt idx="424">
                  <c:v>1.7564561491526062E-2</c:v>
                </c:pt>
                <c:pt idx="425">
                  <c:v>5.7990733219030123E-2</c:v>
                </c:pt>
                <c:pt idx="426">
                  <c:v>5.4995136201621952E-3</c:v>
                </c:pt>
                <c:pt idx="427">
                  <c:v>-5.4147650286717572E-2</c:v>
                </c:pt>
                <c:pt idx="428">
                  <c:v>2.1010003903189401E-2</c:v>
                </c:pt>
                <c:pt idx="429">
                  <c:v>-3.5302908183314774E-2</c:v>
                </c:pt>
                <c:pt idx="430">
                  <c:v>5.0194064310516351E-3</c:v>
                </c:pt>
                <c:pt idx="431">
                  <c:v>4.752430137165644E-2</c:v>
                </c:pt>
                <c:pt idx="432">
                  <c:v>-3.9673477383792705E-2</c:v>
                </c:pt>
                <c:pt idx="433">
                  <c:v>-1.3638999550102124E-2</c:v>
                </c:pt>
                <c:pt idx="434">
                  <c:v>7.595187821798996E-2</c:v>
                </c:pt>
                <c:pt idx="435">
                  <c:v>-2.6075751105355024E-2</c:v>
                </c:pt>
                <c:pt idx="436">
                  <c:v>2.0462902392529365E-2</c:v>
                </c:pt>
                <c:pt idx="437">
                  <c:v>5.059964134942093E-2</c:v>
                </c:pt>
                <c:pt idx="438">
                  <c:v>-1.0703148199687155E-3</c:v>
                </c:pt>
                <c:pt idx="439">
                  <c:v>1.5000077853994865E-2</c:v>
                </c:pt>
                <c:pt idx="440">
                  <c:v>-8.2336357386803644E-2</c:v>
                </c:pt>
                <c:pt idx="441">
                  <c:v>-1.2653350259853771E-2</c:v>
                </c:pt>
                <c:pt idx="442">
                  <c:v>3.5922265749425107E-2</c:v>
                </c:pt>
                <c:pt idx="443">
                  <c:v>5.342078415972154E-2</c:v>
                </c:pt>
                <c:pt idx="444">
                  <c:v>-7.1886066639837695E-2</c:v>
                </c:pt>
                <c:pt idx="445">
                  <c:v>1.9938677930220628E-2</c:v>
                </c:pt>
                <c:pt idx="446">
                  <c:v>2.6315720256916569E-2</c:v>
                </c:pt>
                <c:pt idx="447">
                  <c:v>4.9450591693320223E-2</c:v>
                </c:pt>
                <c:pt idx="448">
                  <c:v>3.961594205068595E-2</c:v>
                </c:pt>
                <c:pt idx="449">
                  <c:v>5.5398266931626196E-3</c:v>
                </c:pt>
                <c:pt idx="450">
                  <c:v>1.0183607698165214E-2</c:v>
                </c:pt>
                <c:pt idx="451">
                  <c:v>8.9240632824811768E-3</c:v>
                </c:pt>
                <c:pt idx="452">
                  <c:v>-2.2276685943326924E-2</c:v>
                </c:pt>
                <c:pt idx="453">
                  <c:v>-7.5390472955715925E-3</c:v>
                </c:pt>
                <c:pt idx="454">
                  <c:v>3.3423300895340846E-2</c:v>
                </c:pt>
                <c:pt idx="455">
                  <c:v>2.972891335833391E-2</c:v>
                </c:pt>
                <c:pt idx="456">
                  <c:v>-3.2360462380739904E-2</c:v>
                </c:pt>
                <c:pt idx="457">
                  <c:v>-3.1147501218417192E-2</c:v>
                </c:pt>
                <c:pt idx="458">
                  <c:v>-6.9357719233830188E-3</c:v>
                </c:pt>
                <c:pt idx="459">
                  <c:v>1.3629261726306942E-2</c:v>
                </c:pt>
                <c:pt idx="460">
                  <c:v>6.5505446663684215E-3</c:v>
                </c:pt>
                <c:pt idx="461">
                  <c:v>-3.5964907221122532E-3</c:v>
                </c:pt>
                <c:pt idx="462">
                  <c:v>1.2203496618813722E-2</c:v>
                </c:pt>
                <c:pt idx="463">
                  <c:v>-6.1810126209317862E-2</c:v>
                </c:pt>
                <c:pt idx="464">
                  <c:v>5.2850675966565966E-2</c:v>
                </c:pt>
                <c:pt idx="465">
                  <c:v>-2.5098847048042352E-2</c:v>
                </c:pt>
                <c:pt idx="466">
                  <c:v>2.7332058523555827E-2</c:v>
                </c:pt>
                <c:pt idx="467">
                  <c:v>1.6477850488475613E-2</c:v>
                </c:pt>
                <c:pt idx="468">
                  <c:v>3.7149547414267771E-2</c:v>
                </c:pt>
                <c:pt idx="469">
                  <c:v>3.2725503010623894E-2</c:v>
                </c:pt>
                <c:pt idx="470">
                  <c:v>1.7657239416004545E-2</c:v>
                </c:pt>
                <c:pt idx="471">
                  <c:v>-4.3841966191263876E-2</c:v>
                </c:pt>
                <c:pt idx="472">
                  <c:v>-1.6200514029372987E-4</c:v>
                </c:pt>
                <c:pt idx="473">
                  <c:v>1.3774114267493585E-2</c:v>
                </c:pt>
                <c:pt idx="474">
                  <c:v>1.9501258573625994E-2</c:v>
                </c:pt>
                <c:pt idx="475">
                  <c:v>3.3239250556939402E-2</c:v>
                </c:pt>
                <c:pt idx="476">
                  <c:v>3.3384416934332953E-3</c:v>
                </c:pt>
                <c:pt idx="477">
                  <c:v>-2.1173717181795129E-2</c:v>
                </c:pt>
                <c:pt idx="478">
                  <c:v>0.11140303520130769</c:v>
                </c:pt>
                <c:pt idx="479">
                  <c:v>-2.3633812162395561E-3</c:v>
                </c:pt>
                <c:pt idx="480">
                  <c:v>6.7447032544587143E-2</c:v>
                </c:pt>
                <c:pt idx="481">
                  <c:v>1.305483896463352E-3</c:v>
                </c:pt>
                <c:pt idx="482">
                  <c:v>-3.1286318727401681E-2</c:v>
                </c:pt>
                <c:pt idx="483">
                  <c:v>-4.01098741181432E-2</c:v>
                </c:pt>
                <c:pt idx="484">
                  <c:v>-2.9049859332227108E-2</c:v>
                </c:pt>
                <c:pt idx="485">
                  <c:v>9.4326515254027406E-3</c:v>
                </c:pt>
                <c:pt idx="486">
                  <c:v>-5.1832405331852315E-2</c:v>
                </c:pt>
                <c:pt idx="487">
                  <c:v>4.7736376812136619E-2</c:v>
                </c:pt>
                <c:pt idx="488">
                  <c:v>8.8184160501931109E-4</c:v>
                </c:pt>
                <c:pt idx="489">
                  <c:v>4.7577038247879157E-2</c:v>
                </c:pt>
                <c:pt idx="490">
                  <c:v>-1.3176305546963222E-2</c:v>
                </c:pt>
                <c:pt idx="491">
                  <c:v>-7.3863672432765135E-2</c:v>
                </c:pt>
                <c:pt idx="492">
                  <c:v>1.8558320440159284E-2</c:v>
                </c:pt>
                <c:pt idx="493">
                  <c:v>1.2046402247134973E-2</c:v>
                </c:pt>
                <c:pt idx="494">
                  <c:v>-5.8919838092064802E-2</c:v>
                </c:pt>
                <c:pt idx="495">
                  <c:v>-7.9051235121718379E-3</c:v>
                </c:pt>
                <c:pt idx="496">
                  <c:v>1.0517934672296029E-2</c:v>
                </c:pt>
                <c:pt idx="497">
                  <c:v>1.8135971211389157E-2</c:v>
                </c:pt>
                <c:pt idx="498">
                  <c:v>1.4714917836732368E-2</c:v>
                </c:pt>
                <c:pt idx="499">
                  <c:v>2.686611846298578E-2</c:v>
                </c:pt>
                <c:pt idx="500">
                  <c:v>3.3893322831371447E-2</c:v>
                </c:pt>
                <c:pt idx="501">
                  <c:v>-2.1998561863393589E-2</c:v>
                </c:pt>
                <c:pt idx="502">
                  <c:v>-1.440757254811852E-2</c:v>
                </c:pt>
                <c:pt idx="503">
                  <c:v>-1.8794754558974794E-2</c:v>
                </c:pt>
                <c:pt idx="504">
                  <c:v>9.2733746548928232E-3</c:v>
                </c:pt>
                <c:pt idx="505">
                  <c:v>-5.1965668220140634E-2</c:v>
                </c:pt>
                <c:pt idx="506">
                  <c:v>-2.7645364081442015E-2</c:v>
                </c:pt>
                <c:pt idx="507">
                  <c:v>-5.065359993600675E-3</c:v>
                </c:pt>
                <c:pt idx="508">
                  <c:v>4.4343049705199387E-3</c:v>
                </c:pt>
                <c:pt idx="509">
                  <c:v>-4.4147287170265307E-3</c:v>
                </c:pt>
                <c:pt idx="510">
                  <c:v>4.33744580197735E-2</c:v>
                </c:pt>
                <c:pt idx="511">
                  <c:v>3.3901095791628859E-2</c:v>
                </c:pt>
                <c:pt idx="512">
                  <c:v>2.4242423651874026E-2</c:v>
                </c:pt>
                <c:pt idx="513">
                  <c:v>5.9171023541200402E-3</c:v>
                </c:pt>
                <c:pt idx="514">
                  <c:v>-1.5987933138168365E-2</c:v>
                </c:pt>
                <c:pt idx="515">
                  <c:v>2.6364238252191363E-2</c:v>
                </c:pt>
                <c:pt idx="516">
                  <c:v>-6.8100363815762677E-2</c:v>
                </c:pt>
                <c:pt idx="517">
                  <c:v>-2.2115394018925372E-2</c:v>
                </c:pt>
                <c:pt idx="518">
                  <c:v>2.6548669678237307E-2</c:v>
                </c:pt>
                <c:pt idx="519">
                  <c:v>1.2771377754316537E-2</c:v>
                </c:pt>
                <c:pt idx="520">
                  <c:v>-2.0807074498692946E-2</c:v>
                </c:pt>
                <c:pt idx="521">
                  <c:v>3.2034763852521332E-2</c:v>
                </c:pt>
                <c:pt idx="522">
                  <c:v>1.1386734565809502E-2</c:v>
                </c:pt>
                <c:pt idx="523">
                  <c:v>2.1591798626797382E-3</c:v>
                </c:pt>
                <c:pt idx="524">
                  <c:v>7.8485046314387529E-3</c:v>
                </c:pt>
                <c:pt idx="525">
                  <c:v>-1.0994009947106243E-2</c:v>
                </c:pt>
                <c:pt idx="526">
                  <c:v>6.1754195945873684E-4</c:v>
                </c:pt>
                <c:pt idx="527">
                  <c:v>1.8515603233185498E-3</c:v>
                </c:pt>
                <c:pt idx="528">
                  <c:v>4.6204230723940398E-3</c:v>
                </c:pt>
                <c:pt idx="529">
                  <c:v>2.713470431280781E-2</c:v>
                </c:pt>
                <c:pt idx="530">
                  <c:v>-2.7462648595317544E-2</c:v>
                </c:pt>
                <c:pt idx="531">
                  <c:v>-6.5224071107338924E-2</c:v>
                </c:pt>
                <c:pt idx="532">
                  <c:v>1.461166114632405E-2</c:v>
                </c:pt>
                <c:pt idx="533">
                  <c:v>-1.3915840636617417E-2</c:v>
                </c:pt>
                <c:pt idx="534">
                  <c:v>5.12711967164503E-2</c:v>
                </c:pt>
                <c:pt idx="535">
                  <c:v>1.1751448808757245E-2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DF-4B03-8DBA-AF046D71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[1]Data!$DK$1</c:f>
          <c:strCache>
            <c:ptCount val="1"/>
            <c:pt idx="0">
              <c:v>Nedbank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[1]Data!$DK$3:$DK$538</c:f>
              <c:numCache>
                <c:formatCode>General</c:formatCode>
                <c:ptCount val="536"/>
                <c:pt idx="0">
                  <c:v>3.0223342594831448E-2</c:v>
                </c:pt>
                <c:pt idx="1">
                  <c:v>-1.3367334911458154E-2</c:v>
                </c:pt>
                <c:pt idx="2">
                  <c:v>1.8719889714547411E-2</c:v>
                </c:pt>
                <c:pt idx="3">
                  <c:v>-4.3147396598284815E-2</c:v>
                </c:pt>
                <c:pt idx="4">
                  <c:v>3.3899311523451256E-2</c:v>
                </c:pt>
                <c:pt idx="5">
                  <c:v>-2.6630573260258198E-2</c:v>
                </c:pt>
                <c:pt idx="6">
                  <c:v>-1.0542104349734417E-3</c:v>
                </c:pt>
                <c:pt idx="7">
                  <c:v>1.1081698842668547E-2</c:v>
                </c:pt>
                <c:pt idx="8">
                  <c:v>4.9478099629707374E-2</c:v>
                </c:pt>
                <c:pt idx="9">
                  <c:v>-3.2375177028814012E-2</c:v>
                </c:pt>
                <c:pt idx="10">
                  <c:v>-9.0968892847225619E-3</c:v>
                </c:pt>
                <c:pt idx="11">
                  <c:v>-1.1773816693088052E-2</c:v>
                </c:pt>
                <c:pt idx="12">
                  <c:v>-3.5909854792477253E-4</c:v>
                </c:pt>
                <c:pt idx="13">
                  <c:v>-7.5107324156052343E-3</c:v>
                </c:pt>
                <c:pt idx="14">
                  <c:v>1.6216479426897561E-2</c:v>
                </c:pt>
                <c:pt idx="15">
                  <c:v>-2.6598531560967538E-3</c:v>
                </c:pt>
                <c:pt idx="16">
                  <c:v>-3.2853186365337905E-2</c:v>
                </c:pt>
                <c:pt idx="17">
                  <c:v>2.1837416708296729E-2</c:v>
                </c:pt>
                <c:pt idx="18">
                  <c:v>-3.885590646929922E-2</c:v>
                </c:pt>
                <c:pt idx="19">
                  <c:v>1.04435522508991E-2</c:v>
                </c:pt>
                <c:pt idx="20">
                  <c:v>-2.7561693129073441E-2</c:v>
                </c:pt>
                <c:pt idx="21">
                  <c:v>-2.6743098496599532E-2</c:v>
                </c:pt>
                <c:pt idx="22">
                  <c:v>-1.4325948763757979E-2</c:v>
                </c:pt>
                <c:pt idx="23">
                  <c:v>-8.2200934606841847E-3</c:v>
                </c:pt>
                <c:pt idx="24">
                  <c:v>6.3063090975979244E-2</c:v>
                </c:pt>
                <c:pt idx="25">
                  <c:v>-2.2881257913618901E-2</c:v>
                </c:pt>
                <c:pt idx="26">
                  <c:v>2.3417069930274769E-2</c:v>
                </c:pt>
                <c:pt idx="27">
                  <c:v>-8.4744319402503768E-3</c:v>
                </c:pt>
                <c:pt idx="28">
                  <c:v>8.0913301531080634E-3</c:v>
                </c:pt>
                <c:pt idx="29">
                  <c:v>2.5830575025904055E-2</c:v>
                </c:pt>
                <c:pt idx="30">
                  <c:v>1.658486921802995E-2</c:v>
                </c:pt>
                <c:pt idx="31">
                  <c:v>2.7642457227379579E-2</c:v>
                </c:pt>
                <c:pt idx="32">
                  <c:v>1.1287043572739066E-2</c:v>
                </c:pt>
                <c:pt idx="33">
                  <c:v>4.4851097539238003E-3</c:v>
                </c:pt>
                <c:pt idx="34">
                  <c:v>9.6055262719933216E-3</c:v>
                </c:pt>
                <c:pt idx="35">
                  <c:v>4.9049656426287586E-2</c:v>
                </c:pt>
                <c:pt idx="36">
                  <c:v>2.5499758665860215E-2</c:v>
                </c:pt>
                <c:pt idx="37">
                  <c:v>-2.9250850585561309E-3</c:v>
                </c:pt>
                <c:pt idx="38">
                  <c:v>1.100240573567331E-2</c:v>
                </c:pt>
                <c:pt idx="39">
                  <c:v>1.2091241066245035E-3</c:v>
                </c:pt>
                <c:pt idx="40">
                  <c:v>3.1739048725760832E-2</c:v>
                </c:pt>
                <c:pt idx="41">
                  <c:v>8.5688581731460638E-3</c:v>
                </c:pt>
                <c:pt idx="42">
                  <c:v>1.1141833878447218E-2</c:v>
                </c:pt>
                <c:pt idx="43">
                  <c:v>-3.6133968632760541E-2</c:v>
                </c:pt>
                <c:pt idx="44">
                  <c:v>3.9061473150630789E-3</c:v>
                </c:pt>
                <c:pt idx="45">
                  <c:v>-2.5859934307165294E-2</c:v>
                </c:pt>
                <c:pt idx="46">
                  <c:v>2.6302731286962405E-2</c:v>
                </c:pt>
                <c:pt idx="47">
                  <c:v>-3.3220789630388358E-3</c:v>
                </c:pt>
                <c:pt idx="48">
                  <c:v>-5.0000233166486593E-2</c:v>
                </c:pt>
                <c:pt idx="49">
                  <c:v>2.2355857018865676E-2</c:v>
                </c:pt>
                <c:pt idx="50">
                  <c:v>2.598576131243022E-2</c:v>
                </c:pt>
                <c:pt idx="51">
                  <c:v>-3.8755644039621083E-2</c:v>
                </c:pt>
                <c:pt idx="52">
                  <c:v>2.9927731796910197E-2</c:v>
                </c:pt>
                <c:pt idx="53">
                  <c:v>-2.2541975927277746E-2</c:v>
                </c:pt>
                <c:pt idx="54">
                  <c:v>-1.234549488888728E-2</c:v>
                </c:pt>
                <c:pt idx="55">
                  <c:v>-3.924999175236666E-2</c:v>
                </c:pt>
                <c:pt idx="56">
                  <c:v>9.6279669244078245E-3</c:v>
                </c:pt>
                <c:pt idx="57">
                  <c:v>3.309256662103785E-2</c:v>
                </c:pt>
                <c:pt idx="58">
                  <c:v>4.4307260346832564E-2</c:v>
                </c:pt>
                <c:pt idx="59">
                  <c:v>-2.0401459464113477E-2</c:v>
                </c:pt>
                <c:pt idx="60">
                  <c:v>3.8872462159154603E-2</c:v>
                </c:pt>
                <c:pt idx="61">
                  <c:v>-1.3615049018877386E-2</c:v>
                </c:pt>
                <c:pt idx="62">
                  <c:v>1.4040713107141129E-2</c:v>
                </c:pt>
                <c:pt idx="63">
                  <c:v>5.1584145201197251E-2</c:v>
                </c:pt>
                <c:pt idx="64">
                  <c:v>-5.2675953268835349E-5</c:v>
                </c:pt>
                <c:pt idx="65">
                  <c:v>3.7898794045104307E-3</c:v>
                </c:pt>
                <c:pt idx="66">
                  <c:v>1.2145701381058456E-2</c:v>
                </c:pt>
                <c:pt idx="67">
                  <c:v>2.6741649169909079E-2</c:v>
                </c:pt>
                <c:pt idx="68">
                  <c:v>-1.969694468156999E-3</c:v>
                </c:pt>
                <c:pt idx="69">
                  <c:v>4.039474153868735E-2</c:v>
                </c:pt>
                <c:pt idx="70">
                  <c:v>-4.30420402026798E-2</c:v>
                </c:pt>
                <c:pt idx="71">
                  <c:v>1.7180639663537448E-2</c:v>
                </c:pt>
                <c:pt idx="72">
                  <c:v>-2.6028569578091798E-2</c:v>
                </c:pt>
                <c:pt idx="73">
                  <c:v>2.0498887545988272E-2</c:v>
                </c:pt>
                <c:pt idx="74">
                  <c:v>2.3963434987366596E-3</c:v>
                </c:pt>
                <c:pt idx="75">
                  <c:v>1.5605444367746371E-2</c:v>
                </c:pt>
                <c:pt idx="76">
                  <c:v>-1.9132030650776979E-2</c:v>
                </c:pt>
                <c:pt idx="77">
                  <c:v>1.0123544938944748E-2</c:v>
                </c:pt>
                <c:pt idx="78">
                  <c:v>1.4773848390905044E-2</c:v>
                </c:pt>
                <c:pt idx="79">
                  <c:v>1.038698421310663E-2</c:v>
                </c:pt>
                <c:pt idx="80">
                  <c:v>2.0813253106846567E-2</c:v>
                </c:pt>
                <c:pt idx="81">
                  <c:v>-1.8118982978119192E-2</c:v>
                </c:pt>
                <c:pt idx="82">
                  <c:v>7.5662149877898143E-3</c:v>
                </c:pt>
                <c:pt idx="83">
                  <c:v>-2.5657073938342059E-2</c:v>
                </c:pt>
                <c:pt idx="84">
                  <c:v>1.5542451988917788E-2</c:v>
                </c:pt>
                <c:pt idx="85">
                  <c:v>-2.7110047976743986E-2</c:v>
                </c:pt>
                <c:pt idx="86">
                  <c:v>5.6770998273478323E-3</c:v>
                </c:pt>
                <c:pt idx="87">
                  <c:v>-1.3677134440543035E-2</c:v>
                </c:pt>
                <c:pt idx="88">
                  <c:v>-3.6097342637087569E-3</c:v>
                </c:pt>
                <c:pt idx="89">
                  <c:v>-1.6950510367996795E-2</c:v>
                </c:pt>
                <c:pt idx="90">
                  <c:v>-1.0418552056734415E-2</c:v>
                </c:pt>
                <c:pt idx="91">
                  <c:v>-3.678839135289001E-4</c:v>
                </c:pt>
                <c:pt idx="92">
                  <c:v>2.7136297981697347E-3</c:v>
                </c:pt>
                <c:pt idx="93">
                  <c:v>2.9951186267381871E-2</c:v>
                </c:pt>
                <c:pt idx="94">
                  <c:v>7.1788166203701612E-2</c:v>
                </c:pt>
                <c:pt idx="95">
                  <c:v>-2.3559353702602825E-2</c:v>
                </c:pt>
                <c:pt idx="96">
                  <c:v>2.4255536040174067E-2</c:v>
                </c:pt>
                <c:pt idx="97">
                  <c:v>2.3930126523547642E-2</c:v>
                </c:pt>
                <c:pt idx="98">
                  <c:v>-4.0817851157553965E-2</c:v>
                </c:pt>
                <c:pt idx="99">
                  <c:v>1.5905136122884776E-2</c:v>
                </c:pt>
                <c:pt idx="100">
                  <c:v>-4.4054033650496878E-2</c:v>
                </c:pt>
                <c:pt idx="101">
                  <c:v>6.1242260759942956E-2</c:v>
                </c:pt>
                <c:pt idx="102">
                  <c:v>3.0823911179305934E-2</c:v>
                </c:pt>
                <c:pt idx="103">
                  <c:v>-6.4503186973319082E-2</c:v>
                </c:pt>
                <c:pt idx="104">
                  <c:v>1.298159113165932E-2</c:v>
                </c:pt>
                <c:pt idx="105">
                  <c:v>6.3025113590209078E-3</c:v>
                </c:pt>
                <c:pt idx="106">
                  <c:v>3.8580353535409742E-2</c:v>
                </c:pt>
                <c:pt idx="107">
                  <c:v>2.404122278145808E-2</c:v>
                </c:pt>
                <c:pt idx="108">
                  <c:v>2.2770588982239655E-3</c:v>
                </c:pt>
                <c:pt idx="109">
                  <c:v>1.8409835658858505E-2</c:v>
                </c:pt>
                <c:pt idx="110">
                  <c:v>-1.5384608893469513E-2</c:v>
                </c:pt>
                <c:pt idx="111">
                  <c:v>-1.8359555087606935E-2</c:v>
                </c:pt>
                <c:pt idx="112">
                  <c:v>-5.7302787290103591E-3</c:v>
                </c:pt>
                <c:pt idx="113">
                  <c:v>-8.8848798198545419E-3</c:v>
                </c:pt>
                <c:pt idx="114">
                  <c:v>-2.9882183264114551E-3</c:v>
                </c:pt>
                <c:pt idx="115">
                  <c:v>-3.4791377916562741E-2</c:v>
                </c:pt>
                <c:pt idx="116">
                  <c:v>2.5218212438943802E-2</c:v>
                </c:pt>
                <c:pt idx="117">
                  <c:v>1.6004192694910657E-2</c:v>
                </c:pt>
                <c:pt idx="118">
                  <c:v>3.5008887984127789E-2</c:v>
                </c:pt>
                <c:pt idx="119">
                  <c:v>1.995993799486313E-2</c:v>
                </c:pt>
                <c:pt idx="120">
                  <c:v>-3.7498992665136966E-3</c:v>
                </c:pt>
                <c:pt idx="121">
                  <c:v>-7.9198055192371518E-3</c:v>
                </c:pt>
                <c:pt idx="122">
                  <c:v>6.5208895734966401E-3</c:v>
                </c:pt>
                <c:pt idx="123">
                  <c:v>-1.0326738249535325E-2</c:v>
                </c:pt>
                <c:pt idx="124">
                  <c:v>-4.1539143259016857E-2</c:v>
                </c:pt>
                <c:pt idx="125">
                  <c:v>-2.1442182742960982E-2</c:v>
                </c:pt>
                <c:pt idx="126">
                  <c:v>-1.9627919046452873E-2</c:v>
                </c:pt>
                <c:pt idx="127">
                  <c:v>2.1962372695213801E-2</c:v>
                </c:pt>
                <c:pt idx="128">
                  <c:v>8.0640353179879144E-3</c:v>
                </c:pt>
                <c:pt idx="129">
                  <c:v>3.4721287806137383E-2</c:v>
                </c:pt>
                <c:pt idx="130">
                  <c:v>2.5703209680624201E-2</c:v>
                </c:pt>
                <c:pt idx="131">
                  <c:v>1.9337665436648401E-3</c:v>
                </c:pt>
                <c:pt idx="132">
                  <c:v>-1.1816238015630415E-2</c:v>
                </c:pt>
                <c:pt idx="133">
                  <c:v>2.7980219361340888E-2</c:v>
                </c:pt>
                <c:pt idx="134">
                  <c:v>-2.6791973486990948E-2</c:v>
                </c:pt>
                <c:pt idx="135">
                  <c:v>-4.0239061606376983E-2</c:v>
                </c:pt>
                <c:pt idx="136">
                  <c:v>-4.1594259813959818E-2</c:v>
                </c:pt>
                <c:pt idx="137">
                  <c:v>2.2089510417146779E-2</c:v>
                </c:pt>
                <c:pt idx="138">
                  <c:v>-7.1955176457329226E-2</c:v>
                </c:pt>
                <c:pt idx="139">
                  <c:v>5.67392437120052E-2</c:v>
                </c:pt>
                <c:pt idx="140">
                  <c:v>-7.0353234444689196E-3</c:v>
                </c:pt>
                <c:pt idx="141">
                  <c:v>-2.811814387560552E-2</c:v>
                </c:pt>
                <c:pt idx="142">
                  <c:v>6.6208061153824729E-2</c:v>
                </c:pt>
                <c:pt idx="143">
                  <c:v>-6.4933123065906645E-3</c:v>
                </c:pt>
                <c:pt idx="144">
                  <c:v>1.5495832727243608E-2</c:v>
                </c:pt>
                <c:pt idx="145">
                  <c:v>1.6621087919061824E-3</c:v>
                </c:pt>
                <c:pt idx="146">
                  <c:v>-3.0042333218635978E-2</c:v>
                </c:pt>
                <c:pt idx="147">
                  <c:v>-3.2640097363360314E-2</c:v>
                </c:pt>
                <c:pt idx="148">
                  <c:v>-4.9478468703696196E-2</c:v>
                </c:pt>
                <c:pt idx="149">
                  <c:v>3.1776178802771116E-2</c:v>
                </c:pt>
                <c:pt idx="150">
                  <c:v>-2.4508797765589924E-2</c:v>
                </c:pt>
                <c:pt idx="151">
                  <c:v>-6.0251240706693646E-2</c:v>
                </c:pt>
                <c:pt idx="152">
                  <c:v>-0.10209845465498288</c:v>
                </c:pt>
                <c:pt idx="153">
                  <c:v>5.0561874553633486E-2</c:v>
                </c:pt>
                <c:pt idx="154">
                  <c:v>2.6737988874582903E-2</c:v>
                </c:pt>
                <c:pt idx="155">
                  <c:v>-5.661453178001806E-2</c:v>
                </c:pt>
                <c:pt idx="156">
                  <c:v>-6.4208049581879173E-2</c:v>
                </c:pt>
                <c:pt idx="157">
                  <c:v>-1.769928648725631E-2</c:v>
                </c:pt>
                <c:pt idx="158">
                  <c:v>2.1021138691596702E-2</c:v>
                </c:pt>
                <c:pt idx="159">
                  <c:v>9.1058836452060629E-2</c:v>
                </c:pt>
                <c:pt idx="160">
                  <c:v>2.803560833380275E-3</c:v>
                </c:pt>
                <c:pt idx="161">
                  <c:v>4.4731244801969439E-2</c:v>
                </c:pt>
                <c:pt idx="162">
                  <c:v>-1.5901668402649637E-2</c:v>
                </c:pt>
                <c:pt idx="163">
                  <c:v>-4.7482226233275054E-2</c:v>
                </c:pt>
                <c:pt idx="164">
                  <c:v>3.8429916626947565E-2</c:v>
                </c:pt>
                <c:pt idx="165">
                  <c:v>-7.5178343437631412E-2</c:v>
                </c:pt>
                <c:pt idx="166">
                  <c:v>5.7394339837013225E-2</c:v>
                </c:pt>
                <c:pt idx="167">
                  <c:v>2.497692491320477E-2</c:v>
                </c:pt>
                <c:pt idx="168">
                  <c:v>7.4371098896116134E-3</c:v>
                </c:pt>
                <c:pt idx="169">
                  <c:v>-7.879564181256174E-2</c:v>
                </c:pt>
                <c:pt idx="170">
                  <c:v>6.8211268018245313E-2</c:v>
                </c:pt>
                <c:pt idx="171">
                  <c:v>1.6483651371031686E-2</c:v>
                </c:pt>
                <c:pt idx="172">
                  <c:v>-1.56757471495465E-2</c:v>
                </c:pt>
                <c:pt idx="173">
                  <c:v>-6.7874830887382318E-2</c:v>
                </c:pt>
                <c:pt idx="174">
                  <c:v>-5.4788856028802667E-3</c:v>
                </c:pt>
                <c:pt idx="175">
                  <c:v>4.0518815471972371E-2</c:v>
                </c:pt>
                <c:pt idx="176">
                  <c:v>1.9072129003695829E-2</c:v>
                </c:pt>
                <c:pt idx="177">
                  <c:v>4.6480518617456786E-2</c:v>
                </c:pt>
                <c:pt idx="178">
                  <c:v>-4.4576286491312081E-2</c:v>
                </c:pt>
                <c:pt idx="179">
                  <c:v>2.6261429575141236E-2</c:v>
                </c:pt>
                <c:pt idx="180">
                  <c:v>-3.1469460521427309E-2</c:v>
                </c:pt>
                <c:pt idx="181">
                  <c:v>5.1436458098552358E-2</c:v>
                </c:pt>
                <c:pt idx="182">
                  <c:v>1.5825363998822766E-2</c:v>
                </c:pt>
                <c:pt idx="183">
                  <c:v>1.2842062816359266E-2</c:v>
                </c:pt>
                <c:pt idx="184">
                  <c:v>4.9677992931770394E-2</c:v>
                </c:pt>
                <c:pt idx="185">
                  <c:v>5.0990010280966926E-2</c:v>
                </c:pt>
                <c:pt idx="186">
                  <c:v>1.884127791505891E-3</c:v>
                </c:pt>
                <c:pt idx="187">
                  <c:v>5.7827785964256508E-2</c:v>
                </c:pt>
                <c:pt idx="188">
                  <c:v>-1.0666483955272629E-2</c:v>
                </c:pt>
                <c:pt idx="189">
                  <c:v>-3.5040619711439229E-2</c:v>
                </c:pt>
                <c:pt idx="190">
                  <c:v>9.3052770876076612E-5</c:v>
                </c:pt>
                <c:pt idx="191">
                  <c:v>-1.5268450767156093E-2</c:v>
                </c:pt>
                <c:pt idx="192">
                  <c:v>7.021091592203918E-2</c:v>
                </c:pt>
                <c:pt idx="193">
                  <c:v>2.26739912688609E-3</c:v>
                </c:pt>
                <c:pt idx="194">
                  <c:v>1.040944677139756E-3</c:v>
                </c:pt>
                <c:pt idx="195">
                  <c:v>2.4725089961259352E-2</c:v>
                </c:pt>
                <c:pt idx="196">
                  <c:v>-5.862349043534177E-2</c:v>
                </c:pt>
                <c:pt idx="197">
                  <c:v>2.7927387192367707E-2</c:v>
                </c:pt>
                <c:pt idx="198">
                  <c:v>5.1511880313476633E-3</c:v>
                </c:pt>
                <c:pt idx="199">
                  <c:v>3.1746013531627412E-2</c:v>
                </c:pt>
                <c:pt idx="200">
                  <c:v>-5.0988947238212547E-2</c:v>
                </c:pt>
                <c:pt idx="201">
                  <c:v>8.3695932933856895E-2</c:v>
                </c:pt>
                <c:pt idx="202">
                  <c:v>9.8318032773830216E-4</c:v>
                </c:pt>
                <c:pt idx="203">
                  <c:v>-2.2203327012946802E-2</c:v>
                </c:pt>
                <c:pt idx="204">
                  <c:v>2.0611433337947582E-2</c:v>
                </c:pt>
                <c:pt idx="205">
                  <c:v>5.4340533290422712E-3</c:v>
                </c:pt>
                <c:pt idx="206">
                  <c:v>-1.1830570844306484E-2</c:v>
                </c:pt>
                <c:pt idx="207">
                  <c:v>2.5494076377371548E-2</c:v>
                </c:pt>
                <c:pt idx="208">
                  <c:v>3.5274363412567756E-3</c:v>
                </c:pt>
                <c:pt idx="209">
                  <c:v>-8.6201290890324314E-3</c:v>
                </c:pt>
                <c:pt idx="210">
                  <c:v>3.8002586600265883E-4</c:v>
                </c:pt>
                <c:pt idx="211">
                  <c:v>-2.9535963732615904E-2</c:v>
                </c:pt>
                <c:pt idx="212">
                  <c:v>-8.6955946901995582E-3</c:v>
                </c:pt>
                <c:pt idx="213">
                  <c:v>5.2631474967426983E-2</c:v>
                </c:pt>
                <c:pt idx="214">
                  <c:v>1.2166720461852269E-2</c:v>
                </c:pt>
                <c:pt idx="215">
                  <c:v>6.5041106290343901E-3</c:v>
                </c:pt>
                <c:pt idx="216">
                  <c:v>5.5214622257366661E-2</c:v>
                </c:pt>
                <c:pt idx="217">
                  <c:v>-9.8060440722557516E-3</c:v>
                </c:pt>
                <c:pt idx="218">
                  <c:v>4.5132383307584546E-2</c:v>
                </c:pt>
                <c:pt idx="219">
                  <c:v>-3.857672389013822E-2</c:v>
                </c:pt>
                <c:pt idx="220">
                  <c:v>-7.7132894624520623E-2</c:v>
                </c:pt>
                <c:pt idx="221">
                  <c:v>-4.8965692989889911E-2</c:v>
                </c:pt>
                <c:pt idx="222">
                  <c:v>3.23567131841071E-2</c:v>
                </c:pt>
                <c:pt idx="223">
                  <c:v>5.4800632383982428E-4</c:v>
                </c:pt>
                <c:pt idx="224">
                  <c:v>-3.3598490331423173E-3</c:v>
                </c:pt>
                <c:pt idx="225">
                  <c:v>-3.4286920831515806E-2</c:v>
                </c:pt>
                <c:pt idx="226">
                  <c:v>1.0701734136979741E-2</c:v>
                </c:pt>
                <c:pt idx="227">
                  <c:v>-2.5812347049374088E-2</c:v>
                </c:pt>
                <c:pt idx="228">
                  <c:v>4.678821572423271E-2</c:v>
                </c:pt>
                <c:pt idx="229">
                  <c:v>-2.62920800303208E-2</c:v>
                </c:pt>
                <c:pt idx="230">
                  <c:v>-2.4576898567048592E-2</c:v>
                </c:pt>
                <c:pt idx="231">
                  <c:v>-1.6562759977490651E-2</c:v>
                </c:pt>
                <c:pt idx="232">
                  <c:v>7.1592522444854413E-4</c:v>
                </c:pt>
                <c:pt idx="233">
                  <c:v>2.5268099243365479E-3</c:v>
                </c:pt>
                <c:pt idx="234">
                  <c:v>-1.3933774621823209E-2</c:v>
                </c:pt>
                <c:pt idx="235">
                  <c:v>5.3291489686856285E-2</c:v>
                </c:pt>
                <c:pt idx="236">
                  <c:v>-2.3122654402713713E-2</c:v>
                </c:pt>
                <c:pt idx="237">
                  <c:v>2.6810279884053351E-2</c:v>
                </c:pt>
                <c:pt idx="238">
                  <c:v>4.856896846499395E-2</c:v>
                </c:pt>
                <c:pt idx="239">
                  <c:v>-1.6412002477903795E-2</c:v>
                </c:pt>
                <c:pt idx="240">
                  <c:v>-1.044519684139346E-2</c:v>
                </c:pt>
                <c:pt idx="241">
                  <c:v>-7.9613849851818876E-3</c:v>
                </c:pt>
                <c:pt idx="242">
                  <c:v>-3.3002759143417194E-2</c:v>
                </c:pt>
                <c:pt idx="243">
                  <c:v>-4.4199991871299055E-2</c:v>
                </c:pt>
                <c:pt idx="244">
                  <c:v>3.1951051487623096E-2</c:v>
                </c:pt>
                <c:pt idx="245">
                  <c:v>-5.0121097165608079E-3</c:v>
                </c:pt>
                <c:pt idx="246">
                  <c:v>-1.6970797746351147E-2</c:v>
                </c:pt>
                <c:pt idx="247">
                  <c:v>3.1343312366902805E-2</c:v>
                </c:pt>
                <c:pt idx="248">
                  <c:v>4.2788290771114838E-2</c:v>
                </c:pt>
                <c:pt idx="249">
                  <c:v>-6.3840039774655539E-3</c:v>
                </c:pt>
                <c:pt idx="250">
                  <c:v>-3.1612176674388613E-2</c:v>
                </c:pt>
                <c:pt idx="251">
                  <c:v>7.2597107831950582E-3</c:v>
                </c:pt>
                <c:pt idx="252">
                  <c:v>7.2547771164256473E-3</c:v>
                </c:pt>
                <c:pt idx="253">
                  <c:v>-1.4202743492088021E-4</c:v>
                </c:pt>
                <c:pt idx="254">
                  <c:v>4.0284332093751131E-2</c:v>
                </c:pt>
                <c:pt idx="255">
                  <c:v>4.9658396497223735E-2</c:v>
                </c:pt>
                <c:pt idx="256">
                  <c:v>-4.8958525020309202E-2</c:v>
                </c:pt>
                <c:pt idx="257">
                  <c:v>9.529029576738271E-2</c:v>
                </c:pt>
                <c:pt idx="258">
                  <c:v>3.1583412833493481E-2</c:v>
                </c:pt>
                <c:pt idx="259">
                  <c:v>3.5746059648034074E-2</c:v>
                </c:pt>
                <c:pt idx="260">
                  <c:v>-3.6267111225566735E-3</c:v>
                </c:pt>
                <c:pt idx="261">
                  <c:v>-1.1741772560691905E-2</c:v>
                </c:pt>
                <c:pt idx="262">
                  <c:v>5.1366300873388095E-2</c:v>
                </c:pt>
                <c:pt idx="263">
                  <c:v>7.7600372500019246E-3</c:v>
                </c:pt>
                <c:pt idx="264">
                  <c:v>-4.3882947275318794E-2</c:v>
                </c:pt>
                <c:pt idx="265">
                  <c:v>7.5100551773681884E-2</c:v>
                </c:pt>
                <c:pt idx="266">
                  <c:v>6.5454564065071316E-2</c:v>
                </c:pt>
                <c:pt idx="267">
                  <c:v>3.4130256677980825E-3</c:v>
                </c:pt>
                <c:pt idx="268">
                  <c:v>7.4829535856227071E-3</c:v>
                </c:pt>
                <c:pt idx="269">
                  <c:v>5.6718453640067001E-2</c:v>
                </c:pt>
                <c:pt idx="270">
                  <c:v>-6.1501697755484773E-2</c:v>
                </c:pt>
                <c:pt idx="271">
                  <c:v>-2.0425508667233947E-2</c:v>
                </c:pt>
                <c:pt idx="272">
                  <c:v>-7.680221360652612E-3</c:v>
                </c:pt>
                <c:pt idx="273">
                  <c:v>-6.7941764601614288E-3</c:v>
                </c:pt>
                <c:pt idx="274">
                  <c:v>6.5575880250816329E-2</c:v>
                </c:pt>
                <c:pt idx="275">
                  <c:v>-3.2538210077709389E-3</c:v>
                </c:pt>
                <c:pt idx="276">
                  <c:v>1.1527569556617507E-2</c:v>
                </c:pt>
                <c:pt idx="277">
                  <c:v>-1.0758341636033176E-3</c:v>
                </c:pt>
                <c:pt idx="278">
                  <c:v>3.4831035471608936E-2</c:v>
                </c:pt>
                <c:pt idx="279">
                  <c:v>-6.666677921075953E-2</c:v>
                </c:pt>
                <c:pt idx="280">
                  <c:v>-2.0452988423624963E-2</c:v>
                </c:pt>
                <c:pt idx="281">
                  <c:v>1.2343191004308727E-2</c:v>
                </c:pt>
                <c:pt idx="282">
                  <c:v>-5.0878399432271862E-2</c:v>
                </c:pt>
                <c:pt idx="283">
                  <c:v>-4.1166958087207356E-2</c:v>
                </c:pt>
                <c:pt idx="284">
                  <c:v>-8.5328770258149573E-3</c:v>
                </c:pt>
                <c:pt idx="285">
                  <c:v>-4.1278045140589609E-3</c:v>
                </c:pt>
                <c:pt idx="286">
                  <c:v>4.5008373688693218E-2</c:v>
                </c:pt>
                <c:pt idx="287">
                  <c:v>-5.3098408277216298E-2</c:v>
                </c:pt>
                <c:pt idx="288">
                  <c:v>5.366534919659232E-2</c:v>
                </c:pt>
                <c:pt idx="289">
                  <c:v>2.5766074642953333E-2</c:v>
                </c:pt>
                <c:pt idx="290">
                  <c:v>-3.3272516587780361E-2</c:v>
                </c:pt>
                <c:pt idx="291">
                  <c:v>-2.0612639850233334E-2</c:v>
                </c:pt>
                <c:pt idx="292">
                  <c:v>4.0547863643378449E-3</c:v>
                </c:pt>
                <c:pt idx="293">
                  <c:v>7.776924207190862E-2</c:v>
                </c:pt>
                <c:pt idx="294">
                  <c:v>-5.7812510597246456E-3</c:v>
                </c:pt>
                <c:pt idx="295">
                  <c:v>-6.6762318861960268E-2</c:v>
                </c:pt>
                <c:pt idx="296">
                  <c:v>2.2626164311450606E-2</c:v>
                </c:pt>
                <c:pt idx="297">
                  <c:v>5.1119513482895097E-2</c:v>
                </c:pt>
                <c:pt idx="298">
                  <c:v>-3.4454812928299237E-2</c:v>
                </c:pt>
                <c:pt idx="299">
                  <c:v>-2.8304097970481838E-2</c:v>
                </c:pt>
                <c:pt idx="300">
                  <c:v>-8.7698540374674019E-2</c:v>
                </c:pt>
                <c:pt idx="301">
                  <c:v>3.0898065205879821E-3</c:v>
                </c:pt>
                <c:pt idx="302">
                  <c:v>4.902882586823433E-2</c:v>
                </c:pt>
                <c:pt idx="303">
                  <c:v>6.6639584444248112E-2</c:v>
                </c:pt>
                <c:pt idx="304">
                  <c:v>-2.6917732204103845E-2</c:v>
                </c:pt>
                <c:pt idx="305">
                  <c:v>4.3064974775320959E-2</c:v>
                </c:pt>
                <c:pt idx="306">
                  <c:v>-1.8835280183676851E-2</c:v>
                </c:pt>
                <c:pt idx="307">
                  <c:v>3.7510530276602748E-2</c:v>
                </c:pt>
                <c:pt idx="308">
                  <c:v>-5.0105445676127944E-2</c:v>
                </c:pt>
                <c:pt idx="309">
                  <c:v>3.3814964434495692E-2</c:v>
                </c:pt>
                <c:pt idx="310">
                  <c:v>3.4292748046048926E-3</c:v>
                </c:pt>
                <c:pt idx="311">
                  <c:v>3.1695933663950758E-2</c:v>
                </c:pt>
                <c:pt idx="312">
                  <c:v>-1.8637063074090906E-2</c:v>
                </c:pt>
                <c:pt idx="313">
                  <c:v>3.3011818561300157E-2</c:v>
                </c:pt>
                <c:pt idx="314">
                  <c:v>-8.9766401531037859E-3</c:v>
                </c:pt>
                <c:pt idx="315">
                  <c:v>2.8768039271450798E-2</c:v>
                </c:pt>
                <c:pt idx="316">
                  <c:v>-1.6482366350474523E-2</c:v>
                </c:pt>
                <c:pt idx="317">
                  <c:v>-2.9003906733737154E-3</c:v>
                </c:pt>
                <c:pt idx="318">
                  <c:v>3.7277715919330136E-2</c:v>
                </c:pt>
                <c:pt idx="319">
                  <c:v>-1.0144303033413243E-2</c:v>
                </c:pt>
                <c:pt idx="320">
                  <c:v>-5.0717038061167612E-2</c:v>
                </c:pt>
                <c:pt idx="321">
                  <c:v>-4.9005244237668173E-2</c:v>
                </c:pt>
                <c:pt idx="322">
                  <c:v>1.2359638906834768E-2</c:v>
                </c:pt>
                <c:pt idx="323">
                  <c:v>-4.5198890250265203E-2</c:v>
                </c:pt>
                <c:pt idx="324">
                  <c:v>4.7458724335886313E-2</c:v>
                </c:pt>
                <c:pt idx="325">
                  <c:v>-1.8215188108774375E-2</c:v>
                </c:pt>
                <c:pt idx="326">
                  <c:v>7.7807174367219262E-2</c:v>
                </c:pt>
                <c:pt idx="327">
                  <c:v>1.9457467075710652E-2</c:v>
                </c:pt>
                <c:pt idx="328">
                  <c:v>-3.2114424406569628E-2</c:v>
                </c:pt>
                <c:pt idx="329">
                  <c:v>3.11062315868081E-2</c:v>
                </c:pt>
                <c:pt idx="330">
                  <c:v>4.6806114263728211E-3</c:v>
                </c:pt>
                <c:pt idx="331">
                  <c:v>-3.5486864731899458E-2</c:v>
                </c:pt>
                <c:pt idx="332">
                  <c:v>-6.1320735902966265E-2</c:v>
                </c:pt>
                <c:pt idx="333">
                  <c:v>6.8944753974910539E-2</c:v>
                </c:pt>
                <c:pt idx="334">
                  <c:v>-1.2410118132014885E-3</c:v>
                </c:pt>
                <c:pt idx="335">
                  <c:v>-4.5562436532738441E-2</c:v>
                </c:pt>
                <c:pt idx="336">
                  <c:v>2.666991910487793E-2</c:v>
                </c:pt>
                <c:pt idx="337">
                  <c:v>-1.7138713981656097E-2</c:v>
                </c:pt>
                <c:pt idx="338">
                  <c:v>-3.9645037948847731E-2</c:v>
                </c:pt>
                <c:pt idx="339">
                  <c:v>3.7455375677017261E-3</c:v>
                </c:pt>
                <c:pt idx="340">
                  <c:v>1.6264254870346658E-2</c:v>
                </c:pt>
                <c:pt idx="341">
                  <c:v>-1.221246620624505E-2</c:v>
                </c:pt>
                <c:pt idx="342">
                  <c:v>-7.0222213132071581E-2</c:v>
                </c:pt>
                <c:pt idx="343">
                  <c:v>-5.1798991836617486E-2</c:v>
                </c:pt>
                <c:pt idx="344">
                  <c:v>8.2490911518656711E-3</c:v>
                </c:pt>
                <c:pt idx="345">
                  <c:v>6.45457840644617E-3</c:v>
                </c:pt>
                <c:pt idx="346">
                  <c:v>1.3232796738610046E-2</c:v>
                </c:pt>
                <c:pt idx="347">
                  <c:v>2.9730369500809178E-2</c:v>
                </c:pt>
                <c:pt idx="348">
                  <c:v>8.752494457942056E-2</c:v>
                </c:pt>
                <c:pt idx="349">
                  <c:v>-4.295746490176492E-2</c:v>
                </c:pt>
                <c:pt idx="350">
                  <c:v>-2.6314568406223614E-2</c:v>
                </c:pt>
                <c:pt idx="351">
                  <c:v>-1.3799633734551221E-2</c:v>
                </c:pt>
                <c:pt idx="352">
                  <c:v>6.0038488565620773E-2</c:v>
                </c:pt>
                <c:pt idx="353">
                  <c:v>1.4844849433552409E-2</c:v>
                </c:pt>
                <c:pt idx="354">
                  <c:v>-1.6248386724964075E-2</c:v>
                </c:pt>
                <c:pt idx="355">
                  <c:v>-1.3095033915472636E-2</c:v>
                </c:pt>
                <c:pt idx="356">
                  <c:v>2.4911067172499884E-2</c:v>
                </c:pt>
                <c:pt idx="357">
                  <c:v>-2.7228985077450436E-2</c:v>
                </c:pt>
                <c:pt idx="358">
                  <c:v>-2.3225846934354834E-2</c:v>
                </c:pt>
                <c:pt idx="359">
                  <c:v>-5.8324620982386582E-2</c:v>
                </c:pt>
                <c:pt idx="360">
                  <c:v>7.0478785465745986E-3</c:v>
                </c:pt>
                <c:pt idx="361">
                  <c:v>5.28367400743638E-3</c:v>
                </c:pt>
                <c:pt idx="362">
                  <c:v>-4.1493570836409416E-3</c:v>
                </c:pt>
                <c:pt idx="363">
                  <c:v>1.10647256341399E-2</c:v>
                </c:pt>
                <c:pt idx="364">
                  <c:v>-3.1320050016406031E-2</c:v>
                </c:pt>
                <c:pt idx="365">
                  <c:v>-6.286903759626955E-3</c:v>
                </c:pt>
                <c:pt idx="366">
                  <c:v>-2.2880826424044758E-2</c:v>
                </c:pt>
                <c:pt idx="367">
                  <c:v>-2.8674322827408463E-2</c:v>
                </c:pt>
                <c:pt idx="368">
                  <c:v>-1.8895269570615922E-2</c:v>
                </c:pt>
                <c:pt idx="369">
                  <c:v>2.1762346273201619E-2</c:v>
                </c:pt>
                <c:pt idx="370">
                  <c:v>7.2995698703131606E-3</c:v>
                </c:pt>
                <c:pt idx="371">
                  <c:v>-7.7281883995477016E-2</c:v>
                </c:pt>
                <c:pt idx="372">
                  <c:v>-5.8633801780089832E-2</c:v>
                </c:pt>
                <c:pt idx="373">
                  <c:v>-0.11999987216481445</c:v>
                </c:pt>
                <c:pt idx="374">
                  <c:v>-0.15331177866101134</c:v>
                </c:pt>
                <c:pt idx="375">
                  <c:v>-0.42288517360369954</c:v>
                </c:pt>
                <c:pt idx="376">
                  <c:v>-2.7242452625562557E-2</c:v>
                </c:pt>
                <c:pt idx="377">
                  <c:v>0.25109291433430542</c:v>
                </c:pt>
                <c:pt idx="378">
                  <c:v>0.21205503765020844</c:v>
                </c:pt>
                <c:pt idx="379">
                  <c:v>-0.17342351475864798</c:v>
                </c:pt>
                <c:pt idx="380">
                  <c:v>2.1451659911193594E-2</c:v>
                </c:pt>
                <c:pt idx="381">
                  <c:v>0.12536951680646657</c:v>
                </c:pt>
                <c:pt idx="382">
                  <c:v>-7.5749876746774289E-2</c:v>
                </c:pt>
                <c:pt idx="383">
                  <c:v>-4.7863680299709513E-2</c:v>
                </c:pt>
                <c:pt idx="384">
                  <c:v>-6.0829405302715083E-3</c:v>
                </c:pt>
                <c:pt idx="385">
                  <c:v>0.12286362032014576</c:v>
                </c:pt>
                <c:pt idx="386">
                  <c:v>0.29452908851779303</c:v>
                </c:pt>
                <c:pt idx="387">
                  <c:v>-0.12098815915543717</c:v>
                </c:pt>
                <c:pt idx="388">
                  <c:v>-5.8743320495264293E-3</c:v>
                </c:pt>
                <c:pt idx="389">
                  <c:v>-4.0818260945147698E-2</c:v>
                </c:pt>
                <c:pt idx="390">
                  <c:v>-1.0709813811322256E-2</c:v>
                </c:pt>
                <c:pt idx="391">
                  <c:v>0.16947688499110081</c:v>
                </c:pt>
                <c:pt idx="392">
                  <c:v>-3.0965865028883457E-2</c:v>
                </c:pt>
                <c:pt idx="393">
                  <c:v>-4.6157703481128097E-2</c:v>
                </c:pt>
                <c:pt idx="394">
                  <c:v>-0.1207126541069653</c:v>
                </c:pt>
                <c:pt idx="395">
                  <c:v>5.2918068981975666E-2</c:v>
                </c:pt>
                <c:pt idx="396">
                  <c:v>-2.0486171841601439E-2</c:v>
                </c:pt>
                <c:pt idx="397">
                  <c:v>8.0727004437281258E-2</c:v>
                </c:pt>
                <c:pt idx="398">
                  <c:v>-0.13194073394647285</c:v>
                </c:pt>
                <c:pt idx="399">
                  <c:v>-5.5005688351694254E-2</c:v>
                </c:pt>
                <c:pt idx="400">
                  <c:v>0.13636872108563441</c:v>
                </c:pt>
                <c:pt idx="401">
                  <c:v>-9.0415220592158119E-2</c:v>
                </c:pt>
                <c:pt idx="402">
                  <c:v>3.6795947571871171E-2</c:v>
                </c:pt>
                <c:pt idx="403">
                  <c:v>9.0422749635110239E-2</c:v>
                </c:pt>
                <c:pt idx="404">
                  <c:v>-1.641490812543224E-2</c:v>
                </c:pt>
                <c:pt idx="405">
                  <c:v>-4.0859502770922256E-2</c:v>
                </c:pt>
                <c:pt idx="406">
                  <c:v>0.10030018844817293</c:v>
                </c:pt>
                <c:pt idx="407">
                  <c:v>-0.10260847613909481</c:v>
                </c:pt>
                <c:pt idx="408">
                  <c:v>0.19505775988720436</c:v>
                </c:pt>
                <c:pt idx="409">
                  <c:v>0.12618638342126845</c:v>
                </c:pt>
                <c:pt idx="410">
                  <c:v>-3.7549930681107263E-2</c:v>
                </c:pt>
                <c:pt idx="411">
                  <c:v>-4.2220450394248522E-2</c:v>
                </c:pt>
                <c:pt idx="412">
                  <c:v>1.2489870429419387E-2</c:v>
                </c:pt>
                <c:pt idx="413">
                  <c:v>1.8060085358873521E-2</c:v>
                </c:pt>
                <c:pt idx="414">
                  <c:v>-2.3996122843907102E-2</c:v>
                </c:pt>
                <c:pt idx="415">
                  <c:v>7.562480607805866E-2</c:v>
                </c:pt>
                <c:pt idx="416">
                  <c:v>-3.960480096969779E-2</c:v>
                </c:pt>
                <c:pt idx="417">
                  <c:v>-1.6966462976914252E-2</c:v>
                </c:pt>
                <c:pt idx="418">
                  <c:v>4.3148900760237897E-3</c:v>
                </c:pt>
                <c:pt idx="419">
                  <c:v>-3.1346954595608482E-2</c:v>
                </c:pt>
                <c:pt idx="420">
                  <c:v>-1.3141678390480246E-2</c:v>
                </c:pt>
                <c:pt idx="421">
                  <c:v>5.3516461057557439E-2</c:v>
                </c:pt>
                <c:pt idx="422">
                  <c:v>0.10033161882328474</c:v>
                </c:pt>
                <c:pt idx="423">
                  <c:v>-3.7406545572486856E-2</c:v>
                </c:pt>
                <c:pt idx="424">
                  <c:v>-5.2204322396432877E-4</c:v>
                </c:pt>
                <c:pt idx="425">
                  <c:v>5.2089480370385181E-2</c:v>
                </c:pt>
                <c:pt idx="426">
                  <c:v>9.7885730635768019E-3</c:v>
                </c:pt>
                <c:pt idx="427">
                  <c:v>-0.10508567013421159</c:v>
                </c:pt>
                <c:pt idx="428">
                  <c:v>9.3720532377494295E-2</c:v>
                </c:pt>
                <c:pt idx="429">
                  <c:v>1.3563996816842958E-2</c:v>
                </c:pt>
                <c:pt idx="430">
                  <c:v>-1.5860678247346525E-2</c:v>
                </c:pt>
                <c:pt idx="431">
                  <c:v>7.45376567569115E-2</c:v>
                </c:pt>
                <c:pt idx="432">
                  <c:v>-2.4773947942240308E-2</c:v>
                </c:pt>
                <c:pt idx="433">
                  <c:v>-1.6134654327166983E-2</c:v>
                </c:pt>
                <c:pt idx="434">
                  <c:v>4.7452999568100465E-2</c:v>
                </c:pt>
                <c:pt idx="435">
                  <c:v>-2.904735404645039E-2</c:v>
                </c:pt>
                <c:pt idx="436">
                  <c:v>-1.2007561117494219E-2</c:v>
                </c:pt>
                <c:pt idx="437">
                  <c:v>0.13202299055883504</c:v>
                </c:pt>
                <c:pt idx="438">
                  <c:v>3.3190164951783854E-2</c:v>
                </c:pt>
                <c:pt idx="439">
                  <c:v>3.8596309829945101E-2</c:v>
                </c:pt>
                <c:pt idx="440">
                  <c:v>-5.0425997736285595E-2</c:v>
                </c:pt>
                <c:pt idx="441">
                  <c:v>-3.1307946510113088E-3</c:v>
                </c:pt>
                <c:pt idx="442">
                  <c:v>2.7239243483386234E-2</c:v>
                </c:pt>
                <c:pt idx="443">
                  <c:v>2.1107662450856851E-2</c:v>
                </c:pt>
                <c:pt idx="444">
                  <c:v>-8.9019389718268047E-2</c:v>
                </c:pt>
                <c:pt idx="445">
                  <c:v>2.0226345191595912E-2</c:v>
                </c:pt>
                <c:pt idx="446">
                  <c:v>4.1075486950963837E-2</c:v>
                </c:pt>
                <c:pt idx="447">
                  <c:v>0.10687933081280356</c:v>
                </c:pt>
                <c:pt idx="448">
                  <c:v>-4.9999987987491487E-2</c:v>
                </c:pt>
                <c:pt idx="449">
                  <c:v>-1.069619904499609E-2</c:v>
                </c:pt>
                <c:pt idx="450">
                  <c:v>2.3568627286221475E-2</c:v>
                </c:pt>
                <c:pt idx="451">
                  <c:v>1.2630489591479428E-2</c:v>
                </c:pt>
                <c:pt idx="452">
                  <c:v>-2.5387690772822581E-2</c:v>
                </c:pt>
                <c:pt idx="453">
                  <c:v>-5.7137980694715283E-2</c:v>
                </c:pt>
                <c:pt idx="454">
                  <c:v>4.1941197574871858E-2</c:v>
                </c:pt>
                <c:pt idx="455">
                  <c:v>1.9202349095116103E-2</c:v>
                </c:pt>
                <c:pt idx="456">
                  <c:v>-2.0927592709489282E-2</c:v>
                </c:pt>
                <c:pt idx="457">
                  <c:v>5.9387784262257139E-2</c:v>
                </c:pt>
                <c:pt idx="458">
                  <c:v>-2.7330642242977068E-2</c:v>
                </c:pt>
                <c:pt idx="459">
                  <c:v>-6.8943426574054301E-4</c:v>
                </c:pt>
                <c:pt idx="460">
                  <c:v>-2.1045416823069964E-2</c:v>
                </c:pt>
                <c:pt idx="461">
                  <c:v>-4.5932492421226614E-2</c:v>
                </c:pt>
                <c:pt idx="462">
                  <c:v>-2.0316960208976581E-3</c:v>
                </c:pt>
                <c:pt idx="463">
                  <c:v>-2.4670230649963786E-4</c:v>
                </c:pt>
                <c:pt idx="464">
                  <c:v>6.6024965695765894E-2</c:v>
                </c:pt>
                <c:pt idx="465">
                  <c:v>-3.6582573670581583E-2</c:v>
                </c:pt>
                <c:pt idx="466">
                  <c:v>1.2737293075839991E-2</c:v>
                </c:pt>
                <c:pt idx="467">
                  <c:v>2.4086446554032852E-2</c:v>
                </c:pt>
                <c:pt idx="468">
                  <c:v>3.3657661513376805E-2</c:v>
                </c:pt>
                <c:pt idx="469">
                  <c:v>5.7893894271567825E-2</c:v>
                </c:pt>
                <c:pt idx="470">
                  <c:v>-1.5946119964000482E-2</c:v>
                </c:pt>
                <c:pt idx="471">
                  <c:v>-4.4414605439467146E-2</c:v>
                </c:pt>
                <c:pt idx="472">
                  <c:v>7.3352219205699468E-2</c:v>
                </c:pt>
                <c:pt idx="473">
                  <c:v>3.5849214256756544E-2</c:v>
                </c:pt>
                <c:pt idx="474">
                  <c:v>4.6871056873642562E-2</c:v>
                </c:pt>
                <c:pt idx="475">
                  <c:v>3.7366829377655265E-2</c:v>
                </c:pt>
                <c:pt idx="476">
                  <c:v>1.9923450376236745E-2</c:v>
                </c:pt>
                <c:pt idx="477">
                  <c:v>-5.7779419050357557E-2</c:v>
                </c:pt>
                <c:pt idx="478">
                  <c:v>8.691017817873109E-2</c:v>
                </c:pt>
                <c:pt idx="479">
                  <c:v>1.7108861759223166E-2</c:v>
                </c:pt>
                <c:pt idx="480">
                  <c:v>4.2821445259689325E-2</c:v>
                </c:pt>
                <c:pt idx="481">
                  <c:v>-2.0342033463407322E-2</c:v>
                </c:pt>
                <c:pt idx="482">
                  <c:v>-4.1313806904332749E-2</c:v>
                </c:pt>
                <c:pt idx="483">
                  <c:v>2.1196259753903962E-2</c:v>
                </c:pt>
                <c:pt idx="484">
                  <c:v>-1.3852377218211967E-2</c:v>
                </c:pt>
                <c:pt idx="485">
                  <c:v>2.1001357795286158E-2</c:v>
                </c:pt>
                <c:pt idx="486">
                  <c:v>-7.7044591101469259E-2</c:v>
                </c:pt>
                <c:pt idx="487">
                  <c:v>3.9734114650922213E-2</c:v>
                </c:pt>
                <c:pt idx="488">
                  <c:v>9.4015717423251519E-4</c:v>
                </c:pt>
                <c:pt idx="489">
                  <c:v>9.0447927934973041E-2</c:v>
                </c:pt>
                <c:pt idx="490">
                  <c:v>-2.8509859686195495E-2</c:v>
                </c:pt>
                <c:pt idx="491">
                  <c:v>-5.5767322766260286E-2</c:v>
                </c:pt>
                <c:pt idx="492">
                  <c:v>2.6103316391405139E-2</c:v>
                </c:pt>
                <c:pt idx="493">
                  <c:v>3.3857673666782611E-3</c:v>
                </c:pt>
                <c:pt idx="494">
                  <c:v>-4.2407700155857035E-2</c:v>
                </c:pt>
                <c:pt idx="495">
                  <c:v>-2.3333333352008982E-2</c:v>
                </c:pt>
                <c:pt idx="496">
                  <c:v>7.801013883413907E-3</c:v>
                </c:pt>
                <c:pt idx="497">
                  <c:v>2.0561237445211617E-2</c:v>
                </c:pt>
                <c:pt idx="498">
                  <c:v>2.5077051569719785E-2</c:v>
                </c:pt>
                <c:pt idx="499">
                  <c:v>5.6419685665028861E-3</c:v>
                </c:pt>
                <c:pt idx="500">
                  <c:v>9.8408589515733558E-3</c:v>
                </c:pt>
                <c:pt idx="501">
                  <c:v>-2.3132976000589896E-2</c:v>
                </c:pt>
                <c:pt idx="502">
                  <c:v>1.5569668371645305E-2</c:v>
                </c:pt>
                <c:pt idx="503">
                  <c:v>-4.4661735163655528E-2</c:v>
                </c:pt>
                <c:pt idx="504">
                  <c:v>6.5452476099725779E-2</c:v>
                </c:pt>
                <c:pt idx="505">
                  <c:v>-3.4392430531924235E-2</c:v>
                </c:pt>
                <c:pt idx="506">
                  <c:v>-3.0819932112575322E-2</c:v>
                </c:pt>
                <c:pt idx="507">
                  <c:v>-7.4499295762045364E-3</c:v>
                </c:pt>
                <c:pt idx="508">
                  <c:v>-6.0954434091074995E-3</c:v>
                </c:pt>
                <c:pt idx="509">
                  <c:v>3.603645257169482E-2</c:v>
                </c:pt>
                <c:pt idx="510">
                  <c:v>1.6828959301188495E-2</c:v>
                </c:pt>
                <c:pt idx="511">
                  <c:v>4.6716384749711327E-2</c:v>
                </c:pt>
                <c:pt idx="512">
                  <c:v>2.4131268217904431E-2</c:v>
                </c:pt>
                <c:pt idx="513">
                  <c:v>6.0140919715501858E-3</c:v>
                </c:pt>
                <c:pt idx="514">
                  <c:v>-5.5319901972902567E-3</c:v>
                </c:pt>
                <c:pt idx="515">
                  <c:v>2.3910949830213107E-2</c:v>
                </c:pt>
                <c:pt idx="516">
                  <c:v>-6.6333662622444639E-2</c:v>
                </c:pt>
                <c:pt idx="517">
                  <c:v>-2.6607266077371513E-2</c:v>
                </c:pt>
                <c:pt idx="518">
                  <c:v>2.8346977127458341E-2</c:v>
                </c:pt>
                <c:pt idx="519">
                  <c:v>7.0788939693626754E-3</c:v>
                </c:pt>
                <c:pt idx="520">
                  <c:v>-1.0427321762216939E-2</c:v>
                </c:pt>
                <c:pt idx="521">
                  <c:v>1.1148699517068848E-2</c:v>
                </c:pt>
                <c:pt idx="522">
                  <c:v>1.7678711434226677E-3</c:v>
                </c:pt>
                <c:pt idx="523">
                  <c:v>4.4025463433931204E-2</c:v>
                </c:pt>
                <c:pt idx="524">
                  <c:v>1.5657660236355727E-2</c:v>
                </c:pt>
                <c:pt idx="525">
                  <c:v>2.1284975428532003E-2</c:v>
                </c:pt>
                <c:pt idx="526">
                  <c:v>-1.7324894751332559E-2</c:v>
                </c:pt>
                <c:pt idx="527">
                  <c:v>8.3351317857105305E-3</c:v>
                </c:pt>
                <c:pt idx="528">
                  <c:v>-1.1685419656565746E-3</c:v>
                </c:pt>
                <c:pt idx="529">
                  <c:v>1.3172194783866994E-2</c:v>
                </c:pt>
                <c:pt idx="530">
                  <c:v>-5.5125520615150449E-2</c:v>
                </c:pt>
                <c:pt idx="531">
                  <c:v>-5.8749019577449775E-2</c:v>
                </c:pt>
                <c:pt idx="532">
                  <c:v>2.5293301917213198E-2</c:v>
                </c:pt>
                <c:pt idx="533">
                  <c:v>2.8655899354414011E-2</c:v>
                </c:pt>
                <c:pt idx="534">
                  <c:v>9.2098483443878304E-3</c:v>
                </c:pt>
                <c:pt idx="535">
                  <c:v>1.06166607397019E-2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28-4EB9-89D9-FD6F96CB7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[1]Data!$DL$1</c:f>
          <c:strCache>
            <c:ptCount val="1"/>
            <c:pt idx="0">
              <c:v>Standard Bank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[1]Data!$DL$3:$DL$538</c:f>
              <c:numCache>
                <c:formatCode>General</c:formatCode>
                <c:ptCount val="536"/>
                <c:pt idx="0">
                  <c:v>-3.7625017061657731E-3</c:v>
                </c:pt>
                <c:pt idx="1">
                  <c:v>1.0071324308744392E-3</c:v>
                </c:pt>
                <c:pt idx="2">
                  <c:v>-4.3600831454609643E-3</c:v>
                </c:pt>
                <c:pt idx="3">
                  <c:v>-1.2547294937824744E-2</c:v>
                </c:pt>
                <c:pt idx="4">
                  <c:v>4.6050737783436589E-3</c:v>
                </c:pt>
                <c:pt idx="5">
                  <c:v>5.5181160579438485E-3</c:v>
                </c:pt>
                <c:pt idx="6">
                  <c:v>-1.6885207741118094E-3</c:v>
                </c:pt>
                <c:pt idx="7">
                  <c:v>-2.2494658933152809E-2</c:v>
                </c:pt>
                <c:pt idx="8">
                  <c:v>2.9500790199726883E-2</c:v>
                </c:pt>
                <c:pt idx="9">
                  <c:v>-4.4537867541444003E-2</c:v>
                </c:pt>
                <c:pt idx="10">
                  <c:v>3.8346496879504567E-2</c:v>
                </c:pt>
                <c:pt idx="11">
                  <c:v>2.7952204571372766E-3</c:v>
                </c:pt>
                <c:pt idx="12">
                  <c:v>-2.5677973231121712E-2</c:v>
                </c:pt>
                <c:pt idx="13">
                  <c:v>-4.4906941646276344E-2</c:v>
                </c:pt>
                <c:pt idx="14">
                  <c:v>2.9281350797308415E-2</c:v>
                </c:pt>
                <c:pt idx="15">
                  <c:v>1.5765636041521619E-2</c:v>
                </c:pt>
                <c:pt idx="16">
                  <c:v>-8.425810007049804E-3</c:v>
                </c:pt>
                <c:pt idx="17">
                  <c:v>2.772830901742963E-2</c:v>
                </c:pt>
                <c:pt idx="18">
                  <c:v>-4.107927326429154E-2</c:v>
                </c:pt>
                <c:pt idx="19">
                  <c:v>1.0074604257496494E-2</c:v>
                </c:pt>
                <c:pt idx="20">
                  <c:v>-1.6084271492141131E-2</c:v>
                </c:pt>
                <c:pt idx="21">
                  <c:v>-1.278544797259063E-2</c:v>
                </c:pt>
                <c:pt idx="22">
                  <c:v>-2.4514371379087019E-2</c:v>
                </c:pt>
                <c:pt idx="23">
                  <c:v>-2.2759067290872093E-3</c:v>
                </c:pt>
                <c:pt idx="24">
                  <c:v>5.9785123927284016E-2</c:v>
                </c:pt>
                <c:pt idx="25">
                  <c:v>-4.4753252375454078E-2</c:v>
                </c:pt>
                <c:pt idx="26">
                  <c:v>2.8448025134701856E-2</c:v>
                </c:pt>
                <c:pt idx="27">
                  <c:v>-9.4941244648282085E-3</c:v>
                </c:pt>
                <c:pt idx="28">
                  <c:v>9.2164593819256437E-3</c:v>
                </c:pt>
                <c:pt idx="29">
                  <c:v>4.1095800414270363E-2</c:v>
                </c:pt>
                <c:pt idx="30">
                  <c:v>-7.0174030388673097E-3</c:v>
                </c:pt>
                <c:pt idx="31">
                  <c:v>7.0669949909927627E-3</c:v>
                </c:pt>
                <c:pt idx="32">
                  <c:v>1.3157962765607248E-2</c:v>
                </c:pt>
                <c:pt idx="33">
                  <c:v>-3.549750186177974E-3</c:v>
                </c:pt>
                <c:pt idx="34">
                  <c:v>-1.8072860642360342E-2</c:v>
                </c:pt>
                <c:pt idx="35">
                  <c:v>5.2035616212861471E-2</c:v>
                </c:pt>
                <c:pt idx="36">
                  <c:v>3.047210513609297E-2</c:v>
                </c:pt>
                <c:pt idx="37">
                  <c:v>-1.4159395683254917E-3</c:v>
                </c:pt>
                <c:pt idx="38">
                  <c:v>2.2105408912172858E-2</c:v>
                </c:pt>
                <c:pt idx="39">
                  <c:v>-1.4691512885998544E-3</c:v>
                </c:pt>
                <c:pt idx="40">
                  <c:v>4.3645277333605501E-2</c:v>
                </c:pt>
                <c:pt idx="41">
                  <c:v>-7.5181491153208718E-3</c:v>
                </c:pt>
                <c:pt idx="42">
                  <c:v>-1.0494674321087418E-2</c:v>
                </c:pt>
                <c:pt idx="43">
                  <c:v>-8.0544012755830296E-3</c:v>
                </c:pt>
                <c:pt idx="44">
                  <c:v>-9.1647852195632616E-3</c:v>
                </c:pt>
                <c:pt idx="45">
                  <c:v>-1.3630612222738602E-2</c:v>
                </c:pt>
                <c:pt idx="46">
                  <c:v>3.5367489583196824E-3</c:v>
                </c:pt>
                <c:pt idx="47">
                  <c:v>1.631172088778602E-2</c:v>
                </c:pt>
                <c:pt idx="48">
                  <c:v>-3.2018672991826778E-2</c:v>
                </c:pt>
                <c:pt idx="49">
                  <c:v>5.8573465576649039E-2</c:v>
                </c:pt>
                <c:pt idx="50">
                  <c:v>2.4714778543324462E-2</c:v>
                </c:pt>
                <c:pt idx="51">
                  <c:v>-2.9879646396042483E-2</c:v>
                </c:pt>
                <c:pt idx="52">
                  <c:v>3.127497361760366E-2</c:v>
                </c:pt>
                <c:pt idx="53">
                  <c:v>-3.4932871291345514E-2</c:v>
                </c:pt>
                <c:pt idx="54">
                  <c:v>-4.1368389454317631E-2</c:v>
                </c:pt>
                <c:pt idx="55">
                  <c:v>-3.7759260772374729E-2</c:v>
                </c:pt>
                <c:pt idx="56">
                  <c:v>9.8318890955529752E-3</c:v>
                </c:pt>
                <c:pt idx="57">
                  <c:v>3.0489494809729342E-2</c:v>
                </c:pt>
                <c:pt idx="58">
                  <c:v>2.8675384423076551E-2</c:v>
                </c:pt>
                <c:pt idx="59">
                  <c:v>-2.3122929241475812E-2</c:v>
                </c:pt>
                <c:pt idx="60">
                  <c:v>3.6288848723776572E-2</c:v>
                </c:pt>
                <c:pt idx="61">
                  <c:v>2.8253085137100325E-2</c:v>
                </c:pt>
                <c:pt idx="62">
                  <c:v>1.9347643884319147E-3</c:v>
                </c:pt>
                <c:pt idx="63">
                  <c:v>7.2228929828848376E-2</c:v>
                </c:pt>
                <c:pt idx="64">
                  <c:v>1.0518671529895041E-2</c:v>
                </c:pt>
                <c:pt idx="65">
                  <c:v>1.242629912053104E-2</c:v>
                </c:pt>
                <c:pt idx="66">
                  <c:v>-4.3165366692778941E-4</c:v>
                </c:pt>
                <c:pt idx="67">
                  <c:v>7.415627073414391E-3</c:v>
                </c:pt>
                <c:pt idx="68">
                  <c:v>-6.6464928231620745E-3</c:v>
                </c:pt>
                <c:pt idx="69">
                  <c:v>3.3956804219666563E-2</c:v>
                </c:pt>
                <c:pt idx="70">
                  <c:v>-8.48855833435023E-3</c:v>
                </c:pt>
                <c:pt idx="71">
                  <c:v>7.0173788736007528E-3</c:v>
                </c:pt>
                <c:pt idx="72">
                  <c:v>-1.4634165595697532E-2</c:v>
                </c:pt>
                <c:pt idx="73">
                  <c:v>2.8995779496369233E-2</c:v>
                </c:pt>
                <c:pt idx="74">
                  <c:v>8.522129172994582E-3</c:v>
                </c:pt>
                <c:pt idx="75">
                  <c:v>1.8403112179600372E-3</c:v>
                </c:pt>
                <c:pt idx="76">
                  <c:v>-1.3672627376149467E-2</c:v>
                </c:pt>
                <c:pt idx="77">
                  <c:v>4.2757036582970103E-3</c:v>
                </c:pt>
                <c:pt idx="78">
                  <c:v>-2.1975096273558316E-3</c:v>
                </c:pt>
                <c:pt idx="79">
                  <c:v>-2.2023493111701289E-3</c:v>
                </c:pt>
                <c:pt idx="80">
                  <c:v>2.7728256574578135E-2</c:v>
                </c:pt>
                <c:pt idx="81">
                  <c:v>-1.3758503214322272E-2</c:v>
                </c:pt>
                <c:pt idx="82">
                  <c:v>-3.6747210328561914E-3</c:v>
                </c:pt>
                <c:pt idx="83">
                  <c:v>-4.7127866745331509E-2</c:v>
                </c:pt>
                <c:pt idx="84">
                  <c:v>-7.2396605679050678E-3</c:v>
                </c:pt>
                <c:pt idx="85">
                  <c:v>-4.1154623574615043E-3</c:v>
                </c:pt>
                <c:pt idx="86">
                  <c:v>0</c:v>
                </c:pt>
                <c:pt idx="87">
                  <c:v>-1.3135629305858291E-2</c:v>
                </c:pt>
                <c:pt idx="88">
                  <c:v>1.7963975906145294E-2</c:v>
                </c:pt>
                <c:pt idx="89">
                  <c:v>-3.5073750237451684E-2</c:v>
                </c:pt>
                <c:pt idx="90">
                  <c:v>-8.2297020266752473E-3</c:v>
                </c:pt>
                <c:pt idx="91">
                  <c:v>-1.6442538936669669E-2</c:v>
                </c:pt>
                <c:pt idx="92">
                  <c:v>-3.1238168667113437E-4</c:v>
                </c:pt>
                <c:pt idx="93">
                  <c:v>1.4925161151938033E-2</c:v>
                </c:pt>
                <c:pt idx="94">
                  <c:v>6.4829174077391374E-2</c:v>
                </c:pt>
                <c:pt idx="95">
                  <c:v>-3.1019449249723979E-2</c:v>
                </c:pt>
                <c:pt idx="96">
                  <c:v>2.6565015964768599E-2</c:v>
                </c:pt>
                <c:pt idx="97">
                  <c:v>9.6680374723175401E-3</c:v>
                </c:pt>
                <c:pt idx="98">
                  <c:v>-3.8877294023068346E-2</c:v>
                </c:pt>
                <c:pt idx="99">
                  <c:v>6.749092025445691E-2</c:v>
                </c:pt>
                <c:pt idx="100">
                  <c:v>-4.7786250241078645E-2</c:v>
                </c:pt>
                <c:pt idx="101">
                  <c:v>3.8393679545896668E-2</c:v>
                </c:pt>
                <c:pt idx="102">
                  <c:v>2.4838630759386186E-2</c:v>
                </c:pt>
                <c:pt idx="103">
                  <c:v>-6.3361317625797636E-2</c:v>
                </c:pt>
                <c:pt idx="104">
                  <c:v>4.7981485521291195E-2</c:v>
                </c:pt>
                <c:pt idx="105">
                  <c:v>-7.0545115401003285E-3</c:v>
                </c:pt>
                <c:pt idx="106">
                  <c:v>4.7957082003861382E-2</c:v>
                </c:pt>
                <c:pt idx="107">
                  <c:v>3.8305388670690103E-2</c:v>
                </c:pt>
                <c:pt idx="108">
                  <c:v>1.3711951120688928E-3</c:v>
                </c:pt>
                <c:pt idx="109">
                  <c:v>-2.3476165689975638E-3</c:v>
                </c:pt>
                <c:pt idx="110">
                  <c:v>1.248393933755319E-2</c:v>
                </c:pt>
                <c:pt idx="111">
                  <c:v>-2.3626681567955776E-2</c:v>
                </c:pt>
                <c:pt idx="112">
                  <c:v>3.5702344643724092E-2</c:v>
                </c:pt>
                <c:pt idx="113">
                  <c:v>-1.5956318921348587E-3</c:v>
                </c:pt>
                <c:pt idx="114">
                  <c:v>5.306895855202038E-2</c:v>
                </c:pt>
                <c:pt idx="115">
                  <c:v>2.3072053238653186E-2</c:v>
                </c:pt>
                <c:pt idx="116">
                  <c:v>-2.9673821314241443E-3</c:v>
                </c:pt>
                <c:pt idx="117">
                  <c:v>3.1845211222701626E-2</c:v>
                </c:pt>
                <c:pt idx="118">
                  <c:v>-8.0759431168755339E-3</c:v>
                </c:pt>
                <c:pt idx="119">
                  <c:v>3.7782893336861481E-2</c:v>
                </c:pt>
                <c:pt idx="120">
                  <c:v>-1.5886676447754579E-2</c:v>
                </c:pt>
                <c:pt idx="121">
                  <c:v>-1.2659032861079359E-2</c:v>
                </c:pt>
                <c:pt idx="122">
                  <c:v>4.7639933196870305E-3</c:v>
                </c:pt>
                <c:pt idx="123">
                  <c:v>-1.2643393778606047E-2</c:v>
                </c:pt>
                <c:pt idx="124">
                  <c:v>-5.0806209937285948E-2</c:v>
                </c:pt>
                <c:pt idx="125">
                  <c:v>-1.730085465847565E-2</c:v>
                </c:pt>
                <c:pt idx="126">
                  <c:v>-1.4109354517411495E-2</c:v>
                </c:pt>
                <c:pt idx="127">
                  <c:v>1.2119684784283775E-2</c:v>
                </c:pt>
                <c:pt idx="128">
                  <c:v>5.9869897481143282E-3</c:v>
                </c:pt>
                <c:pt idx="129">
                  <c:v>9.8771692171550109E-3</c:v>
                </c:pt>
                <c:pt idx="130">
                  <c:v>1.7868578437323868E-2</c:v>
                </c:pt>
                <c:pt idx="131">
                  <c:v>-2.8333856267963649E-2</c:v>
                </c:pt>
                <c:pt idx="132">
                  <c:v>-3.01112046975117E-2</c:v>
                </c:pt>
                <c:pt idx="133">
                  <c:v>-5.8167263855843487E-3</c:v>
                </c:pt>
                <c:pt idx="134">
                  <c:v>3.3528083859468386E-2</c:v>
                </c:pt>
                <c:pt idx="135">
                  <c:v>-2.8687489377027559E-2</c:v>
                </c:pt>
                <c:pt idx="136">
                  <c:v>-6.3523273939025515E-2</c:v>
                </c:pt>
                <c:pt idx="137">
                  <c:v>2.1818179472342866E-2</c:v>
                </c:pt>
                <c:pt idx="138">
                  <c:v>-5.0780147579409893E-2</c:v>
                </c:pt>
                <c:pt idx="139">
                  <c:v>3.8400676591948298E-2</c:v>
                </c:pt>
                <c:pt idx="140">
                  <c:v>-1.2625840137410731E-2</c:v>
                </c:pt>
                <c:pt idx="141">
                  <c:v>-4.8922472854873306E-2</c:v>
                </c:pt>
                <c:pt idx="142">
                  <c:v>9.8194865651887286E-2</c:v>
                </c:pt>
                <c:pt idx="143">
                  <c:v>-6.3965774146110153E-3</c:v>
                </c:pt>
                <c:pt idx="144">
                  <c:v>2.4020557334213669E-2</c:v>
                </c:pt>
                <c:pt idx="145">
                  <c:v>-1.9603976393914906E-2</c:v>
                </c:pt>
                <c:pt idx="146">
                  <c:v>4.0680117204550835E-3</c:v>
                </c:pt>
                <c:pt idx="147">
                  <c:v>-3.3511784709945452E-2</c:v>
                </c:pt>
                <c:pt idx="148">
                  <c:v>-4.7818477046391507E-2</c:v>
                </c:pt>
                <c:pt idx="149">
                  <c:v>2.5371007931116674E-2</c:v>
                </c:pt>
                <c:pt idx="150">
                  <c:v>-5.5090707667762064E-2</c:v>
                </c:pt>
                <c:pt idx="151">
                  <c:v>-7.5015151414502559E-2</c:v>
                </c:pt>
                <c:pt idx="152">
                  <c:v>-0.11740215534605943</c:v>
                </c:pt>
                <c:pt idx="153">
                  <c:v>6.2263841043830273E-2</c:v>
                </c:pt>
                <c:pt idx="154">
                  <c:v>6.7673231720165594E-2</c:v>
                </c:pt>
                <c:pt idx="155">
                  <c:v>-7.4030690555144052E-2</c:v>
                </c:pt>
                <c:pt idx="156">
                  <c:v>-0.10168887977737803</c:v>
                </c:pt>
                <c:pt idx="157">
                  <c:v>-3.5000246593930549E-3</c:v>
                </c:pt>
                <c:pt idx="158">
                  <c:v>-1.5053639073433305E-3</c:v>
                </c:pt>
                <c:pt idx="159">
                  <c:v>0.11396998353178819</c:v>
                </c:pt>
                <c:pt idx="160">
                  <c:v>-1.2811462259620677E-2</c:v>
                </c:pt>
                <c:pt idx="161">
                  <c:v>7.4575084915967135E-2</c:v>
                </c:pt>
                <c:pt idx="162">
                  <c:v>-3.0702455845854907E-2</c:v>
                </c:pt>
                <c:pt idx="163">
                  <c:v>-4.1940765635893398E-2</c:v>
                </c:pt>
                <c:pt idx="164">
                  <c:v>0.17254333737260805</c:v>
                </c:pt>
                <c:pt idx="165">
                  <c:v>-5.8736289049543373E-2</c:v>
                </c:pt>
                <c:pt idx="166">
                  <c:v>9.1029765739582158E-2</c:v>
                </c:pt>
                <c:pt idx="167">
                  <c:v>-4.6242903343877935E-2</c:v>
                </c:pt>
                <c:pt idx="168">
                  <c:v>2.8708307808399745E-2</c:v>
                </c:pt>
                <c:pt idx="169">
                  <c:v>-5.0000189158695009E-2</c:v>
                </c:pt>
                <c:pt idx="170">
                  <c:v>4.0881555835060243E-2</c:v>
                </c:pt>
                <c:pt idx="171">
                  <c:v>4.4103599394088207E-2</c:v>
                </c:pt>
                <c:pt idx="172">
                  <c:v>-1.2524982764369466E-2</c:v>
                </c:pt>
                <c:pt idx="173">
                  <c:v>-7.8061466158871259E-2</c:v>
                </c:pt>
                <c:pt idx="174">
                  <c:v>-1.0870481755707701E-2</c:v>
                </c:pt>
                <c:pt idx="175">
                  <c:v>2.6616413703670013E-2</c:v>
                </c:pt>
                <c:pt idx="176">
                  <c:v>4.6667137029421976E-2</c:v>
                </c:pt>
                <c:pt idx="177">
                  <c:v>3.5157813188628782E-2</c:v>
                </c:pt>
                <c:pt idx="178">
                  <c:v>-6.9471397659679912E-2</c:v>
                </c:pt>
                <c:pt idx="179">
                  <c:v>2.447117268817034E-2</c:v>
                </c:pt>
                <c:pt idx="180">
                  <c:v>-2.4291360932529003E-2</c:v>
                </c:pt>
                <c:pt idx="181">
                  <c:v>4.7883765890478443E-2</c:v>
                </c:pt>
                <c:pt idx="182">
                  <c:v>2.1541364317333726E-2</c:v>
                </c:pt>
                <c:pt idx="183">
                  <c:v>2.9614716322728944E-2</c:v>
                </c:pt>
                <c:pt idx="184">
                  <c:v>4.3219290584180885E-2</c:v>
                </c:pt>
                <c:pt idx="185">
                  <c:v>3.9841469008918176E-2</c:v>
                </c:pt>
                <c:pt idx="186">
                  <c:v>2.8458191069712473E-2</c:v>
                </c:pt>
                <c:pt idx="187">
                  <c:v>1.3025796349803985E-2</c:v>
                </c:pt>
                <c:pt idx="188">
                  <c:v>-1.7988274660467403E-3</c:v>
                </c:pt>
                <c:pt idx="189">
                  <c:v>-7.9223285569493651E-2</c:v>
                </c:pt>
                <c:pt idx="190">
                  <c:v>-5.3636536256581732E-3</c:v>
                </c:pt>
                <c:pt idx="191">
                  <c:v>2.7692236535762646E-3</c:v>
                </c:pt>
                <c:pt idx="192">
                  <c:v>2.1075593466421447E-2</c:v>
                </c:pt>
                <c:pt idx="193">
                  <c:v>3.8549912477549603E-2</c:v>
                </c:pt>
                <c:pt idx="194">
                  <c:v>-3.0193545344675064E-3</c:v>
                </c:pt>
                <c:pt idx="195">
                  <c:v>2.3103368663054499E-2</c:v>
                </c:pt>
                <c:pt idx="196">
                  <c:v>-4.9913979012326477E-2</c:v>
                </c:pt>
                <c:pt idx="197">
                  <c:v>2.0652186047206814E-2</c:v>
                </c:pt>
                <c:pt idx="198">
                  <c:v>1.5690601236034524E-2</c:v>
                </c:pt>
                <c:pt idx="199">
                  <c:v>2.3206792985576614E-2</c:v>
                </c:pt>
                <c:pt idx="200">
                  <c:v>-3.9007931296482445E-2</c:v>
                </c:pt>
                <c:pt idx="201">
                  <c:v>7.6917414121068464E-2</c:v>
                </c:pt>
                <c:pt idx="202">
                  <c:v>1.7228979540131393E-2</c:v>
                </c:pt>
                <c:pt idx="203">
                  <c:v>-3.2121869719313891E-2</c:v>
                </c:pt>
                <c:pt idx="204">
                  <c:v>2.4136657868478361E-2</c:v>
                </c:pt>
                <c:pt idx="205">
                  <c:v>-7.7250889249864015E-3</c:v>
                </c:pt>
                <c:pt idx="206">
                  <c:v>-1.6823823075899701E-2</c:v>
                </c:pt>
                <c:pt idx="207">
                  <c:v>1.8319659031228588E-2</c:v>
                </c:pt>
                <c:pt idx="208">
                  <c:v>-1.1202885106867985E-3</c:v>
                </c:pt>
                <c:pt idx="209">
                  <c:v>7.2578713219051828E-4</c:v>
                </c:pt>
                <c:pt idx="210">
                  <c:v>-1.4239443354464554E-2</c:v>
                </c:pt>
                <c:pt idx="211">
                  <c:v>-4.6746726602253305E-2</c:v>
                </c:pt>
                <c:pt idx="212">
                  <c:v>-1.3469689346851024E-2</c:v>
                </c:pt>
                <c:pt idx="213">
                  <c:v>4.2668007873596252E-2</c:v>
                </c:pt>
                <c:pt idx="214">
                  <c:v>-1.104885093758274E-2</c:v>
                </c:pt>
                <c:pt idx="215">
                  <c:v>-8.6207954780030231E-3</c:v>
                </c:pt>
                <c:pt idx="216">
                  <c:v>0.1026087961407028</c:v>
                </c:pt>
                <c:pt idx="217">
                  <c:v>-2.1009534433119818E-2</c:v>
                </c:pt>
                <c:pt idx="218">
                  <c:v>3.4091651045482965E-2</c:v>
                </c:pt>
                <c:pt idx="219">
                  <c:v>-4.0259189490426041E-2</c:v>
                </c:pt>
                <c:pt idx="220">
                  <c:v>-6.8181836831898449E-2</c:v>
                </c:pt>
                <c:pt idx="221">
                  <c:v>-2.4624905096259822E-2</c:v>
                </c:pt>
                <c:pt idx="222">
                  <c:v>6.8161835993182096E-2</c:v>
                </c:pt>
                <c:pt idx="223">
                  <c:v>1.3629524954673492E-2</c:v>
                </c:pt>
                <c:pt idx="224">
                  <c:v>7.5383638400875683E-3</c:v>
                </c:pt>
                <c:pt idx="225">
                  <c:v>-9.1669522105975298E-3</c:v>
                </c:pt>
                <c:pt idx="226">
                  <c:v>1.3945583816723639E-2</c:v>
                </c:pt>
                <c:pt idx="227">
                  <c:v>-2.4823872222535827E-2</c:v>
                </c:pt>
                <c:pt idx="228">
                  <c:v>4.568287548787154E-2</c:v>
                </c:pt>
                <c:pt idx="229">
                  <c:v>-1.3093030599093683E-2</c:v>
                </c:pt>
                <c:pt idx="230">
                  <c:v>-4.6000083198592862E-2</c:v>
                </c:pt>
                <c:pt idx="231">
                  <c:v>-1.2299085528656075E-2</c:v>
                </c:pt>
                <c:pt idx="232">
                  <c:v>1.740511768185465E-2</c:v>
                </c:pt>
                <c:pt idx="233">
                  <c:v>5.70223304410181E-3</c:v>
                </c:pt>
                <c:pt idx="234">
                  <c:v>1.299964113053155E-2</c:v>
                </c:pt>
                <c:pt idx="235">
                  <c:v>5.3788337874270384E-2</c:v>
                </c:pt>
                <c:pt idx="236">
                  <c:v>3.607988153831973E-2</c:v>
                </c:pt>
                <c:pt idx="237">
                  <c:v>2.3632238775728225E-2</c:v>
                </c:pt>
                <c:pt idx="238">
                  <c:v>1.3864313983801172E-2</c:v>
                </c:pt>
                <c:pt idx="239">
                  <c:v>-1.8072200153860116E-2</c:v>
                </c:pt>
                <c:pt idx="240">
                  <c:v>-8.3435298510427316E-3</c:v>
                </c:pt>
                <c:pt idx="241">
                  <c:v>4.5656893259439363E-2</c:v>
                </c:pt>
                <c:pt idx="242">
                  <c:v>-1.7867710243914776E-2</c:v>
                </c:pt>
                <c:pt idx="243">
                  <c:v>-1.8734942641343441E-2</c:v>
                </c:pt>
                <c:pt idx="244">
                  <c:v>-1.0866268976992088E-2</c:v>
                </c:pt>
                <c:pt idx="245">
                  <c:v>3.4991682426388629E-2</c:v>
                </c:pt>
                <c:pt idx="246">
                  <c:v>-2.9203855397510515E-2</c:v>
                </c:pt>
                <c:pt idx="247">
                  <c:v>1.614945372045867E-2</c:v>
                </c:pt>
                <c:pt idx="248">
                  <c:v>6.8931236437289226E-2</c:v>
                </c:pt>
                <c:pt idx="249">
                  <c:v>-3.8948162143612033E-2</c:v>
                </c:pt>
                <c:pt idx="250">
                  <c:v>-4.6108564815168273E-3</c:v>
                </c:pt>
                <c:pt idx="251">
                  <c:v>8.2282765418585421E-3</c:v>
                </c:pt>
                <c:pt idx="252">
                  <c:v>7.1937999250675337E-3</c:v>
                </c:pt>
                <c:pt idx="253">
                  <c:v>-3.3013141596727308E-3</c:v>
                </c:pt>
                <c:pt idx="254">
                  <c:v>3.6974637216127121E-2</c:v>
                </c:pt>
                <c:pt idx="255">
                  <c:v>2.8048751014671903E-2</c:v>
                </c:pt>
                <c:pt idx="256">
                  <c:v>-3.1576508857692469E-2</c:v>
                </c:pt>
                <c:pt idx="257">
                  <c:v>7.9094659122095415E-2</c:v>
                </c:pt>
                <c:pt idx="258">
                  <c:v>1.2054102555473791E-2</c:v>
                </c:pt>
                <c:pt idx="259">
                  <c:v>4.5024786340312768E-2</c:v>
                </c:pt>
                <c:pt idx="260">
                  <c:v>-3.0256530016342823E-2</c:v>
                </c:pt>
                <c:pt idx="261">
                  <c:v>-6.535253722752014E-3</c:v>
                </c:pt>
                <c:pt idx="262">
                  <c:v>6.0530541633624639E-2</c:v>
                </c:pt>
                <c:pt idx="263">
                  <c:v>5.0023007819288126E-4</c:v>
                </c:pt>
                <c:pt idx="264">
                  <c:v>-2.4598880654301904E-2</c:v>
                </c:pt>
                <c:pt idx="265">
                  <c:v>4.0545454660863373E-2</c:v>
                </c:pt>
                <c:pt idx="266">
                  <c:v>6.4039391490713651E-2</c:v>
                </c:pt>
                <c:pt idx="267">
                  <c:v>2.5463216619807071E-3</c:v>
                </c:pt>
                <c:pt idx="268">
                  <c:v>1.2006522995950971E-2</c:v>
                </c:pt>
                <c:pt idx="269">
                  <c:v>3.7690966666773802E-2</c:v>
                </c:pt>
                <c:pt idx="270">
                  <c:v>-2.1590765926848929E-2</c:v>
                </c:pt>
                <c:pt idx="271">
                  <c:v>-8.5842939511768645E-3</c:v>
                </c:pt>
                <c:pt idx="272">
                  <c:v>-8.6586221702176294E-3</c:v>
                </c:pt>
                <c:pt idx="273">
                  <c:v>-2.002946359828723E-2</c:v>
                </c:pt>
                <c:pt idx="274">
                  <c:v>1.0312811333981365E-2</c:v>
                </c:pt>
                <c:pt idx="275">
                  <c:v>6.5296280289798433E-2</c:v>
                </c:pt>
                <c:pt idx="276">
                  <c:v>-4.835506636093527E-2</c:v>
                </c:pt>
                <c:pt idx="277">
                  <c:v>-1.325122098772003E-2</c:v>
                </c:pt>
                <c:pt idx="278">
                  <c:v>2.8040658197799249E-2</c:v>
                </c:pt>
                <c:pt idx="279">
                  <c:v>-7.7733432242410375E-2</c:v>
                </c:pt>
                <c:pt idx="280">
                  <c:v>2.987388035674635E-2</c:v>
                </c:pt>
                <c:pt idx="281">
                  <c:v>4.905572813323849E-2</c:v>
                </c:pt>
                <c:pt idx="282">
                  <c:v>-6.199509237972791E-2</c:v>
                </c:pt>
                <c:pt idx="283">
                  <c:v>-6.412405593235887E-2</c:v>
                </c:pt>
                <c:pt idx="284">
                  <c:v>-1.172639154357793E-2</c:v>
                </c:pt>
                <c:pt idx="285">
                  <c:v>2.2400802977268101E-2</c:v>
                </c:pt>
                <c:pt idx="286">
                  <c:v>2.9404160746804364E-2</c:v>
                </c:pt>
                <c:pt idx="287">
                  <c:v>-4.4590700330454147E-2</c:v>
                </c:pt>
                <c:pt idx="288">
                  <c:v>4.2121001090306212E-2</c:v>
                </c:pt>
                <c:pt idx="289">
                  <c:v>3.0821603896491096E-2</c:v>
                </c:pt>
                <c:pt idx="290">
                  <c:v>-3.9997979030006264E-2</c:v>
                </c:pt>
                <c:pt idx="291">
                  <c:v>-4.2536965077194254E-2</c:v>
                </c:pt>
                <c:pt idx="292">
                  <c:v>-5.8948979651054405E-3</c:v>
                </c:pt>
                <c:pt idx="293">
                  <c:v>4.1778947788025746E-2</c:v>
                </c:pt>
                <c:pt idx="294">
                  <c:v>-3.451489074089488E-2</c:v>
                </c:pt>
                <c:pt idx="295">
                  <c:v>-4.7593468378781333E-2</c:v>
                </c:pt>
                <c:pt idx="296">
                  <c:v>-3.2076597576734728E-2</c:v>
                </c:pt>
                <c:pt idx="297">
                  <c:v>9.3222035922365235E-2</c:v>
                </c:pt>
                <c:pt idx="298">
                  <c:v>-4.8942697249893023E-2</c:v>
                </c:pt>
                <c:pt idx="299">
                  <c:v>-6.5902616036340678E-2</c:v>
                </c:pt>
                <c:pt idx="300">
                  <c:v>-1.3619586663981635E-2</c:v>
                </c:pt>
                <c:pt idx="301">
                  <c:v>1.3558873850679177E-2</c:v>
                </c:pt>
                <c:pt idx="302">
                  <c:v>1.7673027361281644E-2</c:v>
                </c:pt>
                <c:pt idx="303">
                  <c:v>6.4097835572680201E-2</c:v>
                </c:pt>
                <c:pt idx="304">
                  <c:v>-3.6550041377172549E-2</c:v>
                </c:pt>
                <c:pt idx="305">
                  <c:v>9.8811416205291137E-3</c:v>
                </c:pt>
                <c:pt idx="306">
                  <c:v>-7.1053255006375245E-3</c:v>
                </c:pt>
                <c:pt idx="307">
                  <c:v>5.3437385366456126E-2</c:v>
                </c:pt>
                <c:pt idx="308">
                  <c:v>-6.6206377140533304E-2</c:v>
                </c:pt>
                <c:pt idx="309">
                  <c:v>3.5301240248276189E-2</c:v>
                </c:pt>
                <c:pt idx="310">
                  <c:v>1.3189520294686657E-2</c:v>
                </c:pt>
                <c:pt idx="311">
                  <c:v>1.6485711143514051E-2</c:v>
                </c:pt>
                <c:pt idx="312">
                  <c:v>1.1184159182305844E-3</c:v>
                </c:pt>
                <c:pt idx="313">
                  <c:v>3.9048379171712097E-2</c:v>
                </c:pt>
                <c:pt idx="314">
                  <c:v>-1.2634634230481799E-2</c:v>
                </c:pt>
                <c:pt idx="315">
                  <c:v>3.8497241163024762E-2</c:v>
                </c:pt>
                <c:pt idx="316">
                  <c:v>-1.531043420976428E-2</c:v>
                </c:pt>
                <c:pt idx="317">
                  <c:v>-1.3844482503424226E-2</c:v>
                </c:pt>
                <c:pt idx="318">
                  <c:v>3.6339096392068372E-2</c:v>
                </c:pt>
                <c:pt idx="319">
                  <c:v>2.3967190950580208E-2</c:v>
                </c:pt>
                <c:pt idx="320">
                  <c:v>-4.11641567774262E-2</c:v>
                </c:pt>
                <c:pt idx="321">
                  <c:v>-1.8520588867309548E-2</c:v>
                </c:pt>
                <c:pt idx="322">
                  <c:v>4.6553059853122941E-2</c:v>
                </c:pt>
                <c:pt idx="323">
                  <c:v>-6.9590810951323731E-2</c:v>
                </c:pt>
                <c:pt idx="324">
                  <c:v>7.4629402360408617E-2</c:v>
                </c:pt>
                <c:pt idx="325">
                  <c:v>2.6869022417138518E-3</c:v>
                </c:pt>
                <c:pt idx="326">
                  <c:v>1.314081676024776E-2</c:v>
                </c:pt>
                <c:pt idx="327">
                  <c:v>5.8742617305493496E-2</c:v>
                </c:pt>
                <c:pt idx="328">
                  <c:v>-1.4529845589088588E-2</c:v>
                </c:pt>
                <c:pt idx="329">
                  <c:v>1.5446241080739624E-2</c:v>
                </c:pt>
                <c:pt idx="330">
                  <c:v>2.9139830086971274E-3</c:v>
                </c:pt>
                <c:pt idx="331">
                  <c:v>-2.87586093922346E-2</c:v>
                </c:pt>
                <c:pt idx="332">
                  <c:v>-2.1903373344735588E-2</c:v>
                </c:pt>
                <c:pt idx="333">
                  <c:v>4.9712250707447815E-2</c:v>
                </c:pt>
                <c:pt idx="334">
                  <c:v>-1.33333641127162E-2</c:v>
                </c:pt>
                <c:pt idx="335">
                  <c:v>-1.9419376365692305E-2</c:v>
                </c:pt>
                <c:pt idx="336">
                  <c:v>3.7107086926521857E-2</c:v>
                </c:pt>
                <c:pt idx="337">
                  <c:v>-3.1743734319653841E-2</c:v>
                </c:pt>
                <c:pt idx="338">
                  <c:v>-3.1869523713878425E-2</c:v>
                </c:pt>
                <c:pt idx="339">
                  <c:v>-1.2967956741167581E-2</c:v>
                </c:pt>
                <c:pt idx="340">
                  <c:v>9.4680640699689039E-3</c:v>
                </c:pt>
                <c:pt idx="341">
                  <c:v>-2.7716242052568549E-2</c:v>
                </c:pt>
                <c:pt idx="342">
                  <c:v>-6.8447909553257288E-2</c:v>
                </c:pt>
                <c:pt idx="343">
                  <c:v>-1.7162100492547697E-2</c:v>
                </c:pt>
                <c:pt idx="344">
                  <c:v>2.7110228286738518E-2</c:v>
                </c:pt>
                <c:pt idx="345">
                  <c:v>-1.8038367340636421E-2</c:v>
                </c:pt>
                <c:pt idx="346">
                  <c:v>3.5917667360602437E-2</c:v>
                </c:pt>
                <c:pt idx="347">
                  <c:v>3.8694744633857574E-2</c:v>
                </c:pt>
                <c:pt idx="348">
                  <c:v>5.4325441664259413E-2</c:v>
                </c:pt>
                <c:pt idx="349">
                  <c:v>-4.936702560761063E-2</c:v>
                </c:pt>
                <c:pt idx="350">
                  <c:v>-2.50042354518611E-2</c:v>
                </c:pt>
                <c:pt idx="351">
                  <c:v>-6.8120476175077193E-3</c:v>
                </c:pt>
                <c:pt idx="352">
                  <c:v>3.44092177042584E-2</c:v>
                </c:pt>
                <c:pt idx="353">
                  <c:v>1.8386820487598186E-3</c:v>
                </c:pt>
                <c:pt idx="354">
                  <c:v>-1.0845289975129851E-2</c:v>
                </c:pt>
                <c:pt idx="355">
                  <c:v>-3.5985837764871626E-3</c:v>
                </c:pt>
                <c:pt idx="356">
                  <c:v>-1.0270382960568709E-2</c:v>
                </c:pt>
                <c:pt idx="357">
                  <c:v>-1.009161172540924E-2</c:v>
                </c:pt>
                <c:pt idx="358">
                  <c:v>-1.9467848465359896E-2</c:v>
                </c:pt>
                <c:pt idx="359">
                  <c:v>-3.683031455044692E-2</c:v>
                </c:pt>
                <c:pt idx="360">
                  <c:v>-8.5382596846001382E-3</c:v>
                </c:pt>
                <c:pt idx="361">
                  <c:v>4.2627752483955249E-2</c:v>
                </c:pt>
                <c:pt idx="362">
                  <c:v>1.0029571900660001E-3</c:v>
                </c:pt>
                <c:pt idx="363">
                  <c:v>8.6638650508060067E-3</c:v>
                </c:pt>
                <c:pt idx="364">
                  <c:v>-4.5284455024936339E-2</c:v>
                </c:pt>
                <c:pt idx="365">
                  <c:v>2.6316552224678637E-3</c:v>
                </c:pt>
                <c:pt idx="366">
                  <c:v>1.098787784520493E-3</c:v>
                </c:pt>
                <c:pt idx="367">
                  <c:v>-2.6524418511762939E-2</c:v>
                </c:pt>
                <c:pt idx="368">
                  <c:v>-8.0174905594135662E-3</c:v>
                </c:pt>
                <c:pt idx="369">
                  <c:v>4.407395648006901E-2</c:v>
                </c:pt>
                <c:pt idx="370">
                  <c:v>8.8298021078042424E-3</c:v>
                </c:pt>
                <c:pt idx="371">
                  <c:v>-9.4778454956130131E-2</c:v>
                </c:pt>
                <c:pt idx="372">
                  <c:v>-7.5496529823967928E-3</c:v>
                </c:pt>
                <c:pt idx="373">
                  <c:v>-4.7778056104781544E-2</c:v>
                </c:pt>
                <c:pt idx="374">
                  <c:v>-0.16608274518741992</c:v>
                </c:pt>
                <c:pt idx="375">
                  <c:v>-0.2511763503135096</c:v>
                </c:pt>
                <c:pt idx="376">
                  <c:v>7.7207816073080304E-2</c:v>
                </c:pt>
                <c:pt idx="377">
                  <c:v>9.9072710814352483E-2</c:v>
                </c:pt>
                <c:pt idx="378">
                  <c:v>7.4786970203919209E-2</c:v>
                </c:pt>
                <c:pt idx="379">
                  <c:v>-0.12064562469161498</c:v>
                </c:pt>
                <c:pt idx="380">
                  <c:v>-6.6091700343134815E-2</c:v>
                </c:pt>
                <c:pt idx="381">
                  <c:v>8.5312552880125916E-2</c:v>
                </c:pt>
                <c:pt idx="382">
                  <c:v>-2.7562330576681175E-2</c:v>
                </c:pt>
                <c:pt idx="383">
                  <c:v>-3.2223391964580711E-2</c:v>
                </c:pt>
                <c:pt idx="384">
                  <c:v>4.6770777093093274E-3</c:v>
                </c:pt>
                <c:pt idx="385">
                  <c:v>6.9607797017406547E-2</c:v>
                </c:pt>
                <c:pt idx="386">
                  <c:v>0.19917092781729992</c:v>
                </c:pt>
                <c:pt idx="387">
                  <c:v>-7.7255557260651572E-2</c:v>
                </c:pt>
                <c:pt idx="388">
                  <c:v>-1.4796773418128038E-2</c:v>
                </c:pt>
                <c:pt idx="389">
                  <c:v>7.6045451190110257E-3</c:v>
                </c:pt>
                <c:pt idx="390">
                  <c:v>-2.5754600359580979E-2</c:v>
                </c:pt>
                <c:pt idx="391">
                  <c:v>0.1105839652411494</c:v>
                </c:pt>
                <c:pt idx="392">
                  <c:v>-5.9291743381008708E-3</c:v>
                </c:pt>
                <c:pt idx="393">
                  <c:v>-3.0874472589732582E-2</c:v>
                </c:pt>
                <c:pt idx="394">
                  <c:v>-6.6974358720281985E-2</c:v>
                </c:pt>
                <c:pt idx="395">
                  <c:v>8.7310522537292128E-4</c:v>
                </c:pt>
                <c:pt idx="396">
                  <c:v>5.9120512147826645E-3</c:v>
                </c:pt>
                <c:pt idx="397">
                  <c:v>9.914241674759354E-2</c:v>
                </c:pt>
                <c:pt idx="398">
                  <c:v>-7.4421403692455632E-2</c:v>
                </c:pt>
                <c:pt idx="399">
                  <c:v>-4.4796008023101498E-2</c:v>
                </c:pt>
                <c:pt idx="400">
                  <c:v>0.15010902242567128</c:v>
                </c:pt>
                <c:pt idx="401">
                  <c:v>-0.10431035669574049</c:v>
                </c:pt>
                <c:pt idx="402">
                  <c:v>2.7718939504142819E-2</c:v>
                </c:pt>
                <c:pt idx="403">
                  <c:v>3.2215876621471989E-2</c:v>
                </c:pt>
                <c:pt idx="404">
                  <c:v>-2.5040874844322259E-2</c:v>
                </c:pt>
                <c:pt idx="405">
                  <c:v>2.7545099534428387E-2</c:v>
                </c:pt>
                <c:pt idx="406">
                  <c:v>7.063928921948745E-2</c:v>
                </c:pt>
                <c:pt idx="407">
                  <c:v>-9.5838168259815837E-2</c:v>
                </c:pt>
                <c:pt idx="408">
                  <c:v>0.12264955940474978</c:v>
                </c:pt>
                <c:pt idx="409">
                  <c:v>7.2916646988390066E-2</c:v>
                </c:pt>
                <c:pt idx="410">
                  <c:v>-2.9126357023492994E-2</c:v>
                </c:pt>
                <c:pt idx="411">
                  <c:v>-3.087983202256368E-2</c:v>
                </c:pt>
                <c:pt idx="412">
                  <c:v>2.5755270420411903E-2</c:v>
                </c:pt>
                <c:pt idx="413">
                  <c:v>1.5290562810213642E-2</c:v>
                </c:pt>
                <c:pt idx="414">
                  <c:v>4.7558314071003025E-3</c:v>
                </c:pt>
                <c:pt idx="415">
                  <c:v>1.0097744700819193E-2</c:v>
                </c:pt>
                <c:pt idx="416">
                  <c:v>-2.8897163073662507E-2</c:v>
                </c:pt>
                <c:pt idx="417">
                  <c:v>2.9113762152653225E-2</c:v>
                </c:pt>
                <c:pt idx="418">
                  <c:v>3.0476995325815388E-3</c:v>
                </c:pt>
                <c:pt idx="419">
                  <c:v>-4.6980898985588243E-2</c:v>
                </c:pt>
                <c:pt idx="420">
                  <c:v>1.9947766057519592E-2</c:v>
                </c:pt>
                <c:pt idx="421">
                  <c:v>9.4661759591589692E-2</c:v>
                </c:pt>
                <c:pt idx="422">
                  <c:v>2.6286792199198453E-2</c:v>
                </c:pt>
                <c:pt idx="423">
                  <c:v>-3.510268628787671E-2</c:v>
                </c:pt>
                <c:pt idx="424">
                  <c:v>7.1725562913433705E-3</c:v>
                </c:pt>
                <c:pt idx="425">
                  <c:v>2.4153799788025784E-2</c:v>
                </c:pt>
                <c:pt idx="426">
                  <c:v>-3.749119906401048E-2</c:v>
                </c:pt>
                <c:pt idx="427">
                  <c:v>-6.0549519927429706E-2</c:v>
                </c:pt>
                <c:pt idx="428">
                  <c:v>1.3952879149661441E-2</c:v>
                </c:pt>
                <c:pt idx="429">
                  <c:v>-2.8772618623493396E-2</c:v>
                </c:pt>
                <c:pt idx="430">
                  <c:v>-1.1028808546151105E-2</c:v>
                </c:pt>
                <c:pt idx="431">
                  <c:v>-4.7211036392146915E-3</c:v>
                </c:pt>
                <c:pt idx="432">
                  <c:v>-1.3982859439827577E-2</c:v>
                </c:pt>
                <c:pt idx="433">
                  <c:v>-2.5805942664408867E-2</c:v>
                </c:pt>
                <c:pt idx="434">
                  <c:v>5.4629015501137558E-2</c:v>
                </c:pt>
                <c:pt idx="435">
                  <c:v>-2.3058709307524649E-3</c:v>
                </c:pt>
                <c:pt idx="436">
                  <c:v>7.7590685504871958E-3</c:v>
                </c:pt>
                <c:pt idx="437">
                  <c:v>0.11131136084662627</c:v>
                </c:pt>
                <c:pt idx="438">
                  <c:v>-1.1792519974475514E-2</c:v>
                </c:pt>
                <c:pt idx="439">
                  <c:v>2.4313805591737243E-2</c:v>
                </c:pt>
                <c:pt idx="440">
                  <c:v>-8.6791788244179213E-2</c:v>
                </c:pt>
                <c:pt idx="441">
                  <c:v>-1.084367582298333E-2</c:v>
                </c:pt>
                <c:pt idx="442">
                  <c:v>2.6116329385814385E-2</c:v>
                </c:pt>
                <c:pt idx="443">
                  <c:v>3.4956909470362646E-2</c:v>
                </c:pt>
                <c:pt idx="444">
                  <c:v>-0.1051991905379068</c:v>
                </c:pt>
                <c:pt idx="445">
                  <c:v>2.4853735380132014E-2</c:v>
                </c:pt>
                <c:pt idx="446">
                  <c:v>2.5078454030896875E-2</c:v>
                </c:pt>
                <c:pt idx="447">
                  <c:v>7.4767949176484036E-2</c:v>
                </c:pt>
                <c:pt idx="448">
                  <c:v>9.1653657855198089E-3</c:v>
                </c:pt>
                <c:pt idx="449">
                  <c:v>4.3698304992597317E-2</c:v>
                </c:pt>
                <c:pt idx="450">
                  <c:v>4.2296743930938935E-2</c:v>
                </c:pt>
                <c:pt idx="451">
                  <c:v>-6.8432135120165922E-3</c:v>
                </c:pt>
                <c:pt idx="452">
                  <c:v>-6.6836968420893169E-3</c:v>
                </c:pt>
                <c:pt idx="453">
                  <c:v>-4.8002147374924274E-2</c:v>
                </c:pt>
                <c:pt idx="454">
                  <c:v>3.0643483683843516E-2</c:v>
                </c:pt>
                <c:pt idx="455">
                  <c:v>2.6378624891849882E-2</c:v>
                </c:pt>
                <c:pt idx="456">
                  <c:v>-2.2735219641013642E-2</c:v>
                </c:pt>
                <c:pt idx="457">
                  <c:v>-2.9622285148169646E-3</c:v>
                </c:pt>
                <c:pt idx="458">
                  <c:v>-6.0144904245723772E-3</c:v>
                </c:pt>
                <c:pt idx="459">
                  <c:v>-1.2684962511467062E-2</c:v>
                </c:pt>
                <c:pt idx="460">
                  <c:v>-3.1751014699961128E-3</c:v>
                </c:pt>
                <c:pt idx="461">
                  <c:v>-1.3259308176477719E-2</c:v>
                </c:pt>
                <c:pt idx="462">
                  <c:v>-1.2386405275783255E-2</c:v>
                </c:pt>
                <c:pt idx="463">
                  <c:v>-1.9534864823109708E-2</c:v>
                </c:pt>
                <c:pt idx="464">
                  <c:v>4.6592811002793035E-2</c:v>
                </c:pt>
                <c:pt idx="465">
                  <c:v>-2.1703773492778963E-2</c:v>
                </c:pt>
                <c:pt idx="466">
                  <c:v>-1.0676090968870323E-2</c:v>
                </c:pt>
                <c:pt idx="467">
                  <c:v>4.5461458602868821E-2</c:v>
                </c:pt>
                <c:pt idx="468">
                  <c:v>5.2122995665799116E-2</c:v>
                </c:pt>
                <c:pt idx="469">
                  <c:v>2.2822118924158384E-2</c:v>
                </c:pt>
                <c:pt idx="470">
                  <c:v>-5.7822507272482504E-3</c:v>
                </c:pt>
                <c:pt idx="471">
                  <c:v>-3.503250716252021E-2</c:v>
                </c:pt>
                <c:pt idx="472">
                  <c:v>5.9419938070164907E-2</c:v>
                </c:pt>
                <c:pt idx="473">
                  <c:v>3.1122369540821898E-2</c:v>
                </c:pt>
                <c:pt idx="474">
                  <c:v>3.3753564584184255E-3</c:v>
                </c:pt>
                <c:pt idx="475">
                  <c:v>3.4804016303812198E-2</c:v>
                </c:pt>
                <c:pt idx="476">
                  <c:v>1.6754264802222377E-2</c:v>
                </c:pt>
                <c:pt idx="477">
                  <c:v>-5.6874191380065234E-2</c:v>
                </c:pt>
                <c:pt idx="478">
                  <c:v>4.9612173256645214E-2</c:v>
                </c:pt>
                <c:pt idx="479">
                  <c:v>7.3602427297112444E-2</c:v>
                </c:pt>
                <c:pt idx="480">
                  <c:v>4.4952362760993701E-2</c:v>
                </c:pt>
                <c:pt idx="481">
                  <c:v>7.695595178073349E-3</c:v>
                </c:pt>
                <c:pt idx="482">
                  <c:v>-4.6645727788883283E-2</c:v>
                </c:pt>
                <c:pt idx="483">
                  <c:v>-1.1698987873158586E-2</c:v>
                </c:pt>
                <c:pt idx="484">
                  <c:v>1.2065505462528615E-2</c:v>
                </c:pt>
                <c:pt idx="485">
                  <c:v>-3.5587039439653337E-3</c:v>
                </c:pt>
                <c:pt idx="486">
                  <c:v>-6.0892870920989703E-2</c:v>
                </c:pt>
                <c:pt idx="487">
                  <c:v>3.8727283740764028E-2</c:v>
                </c:pt>
                <c:pt idx="488">
                  <c:v>-8.6648745734997507E-3</c:v>
                </c:pt>
                <c:pt idx="489">
                  <c:v>8.8698800296978464E-2</c:v>
                </c:pt>
                <c:pt idx="490">
                  <c:v>-6.0044154618024155E-2</c:v>
                </c:pt>
                <c:pt idx="491">
                  <c:v>-6.4541334181826629E-2</c:v>
                </c:pt>
                <c:pt idx="492">
                  <c:v>4.7260772779581912E-2</c:v>
                </c:pt>
                <c:pt idx="493">
                  <c:v>1.4735874967152802E-3</c:v>
                </c:pt>
                <c:pt idx="494">
                  <c:v>-4.1689654218402421E-2</c:v>
                </c:pt>
                <c:pt idx="495">
                  <c:v>-2.9428732731501987E-2</c:v>
                </c:pt>
                <c:pt idx="496">
                  <c:v>5.8664705791394685E-3</c:v>
                </c:pt>
                <c:pt idx="497">
                  <c:v>2.083883112459357E-2</c:v>
                </c:pt>
                <c:pt idx="498">
                  <c:v>2.1376297543705024E-2</c:v>
                </c:pt>
                <c:pt idx="499">
                  <c:v>5.4490552764745397E-2</c:v>
                </c:pt>
                <c:pt idx="500">
                  <c:v>2.5628901801571655E-2</c:v>
                </c:pt>
                <c:pt idx="501">
                  <c:v>-6.5202271171039994E-2</c:v>
                </c:pt>
                <c:pt idx="502">
                  <c:v>-8.7032269881131639E-3</c:v>
                </c:pt>
                <c:pt idx="503">
                  <c:v>-2.038125585860516E-2</c:v>
                </c:pt>
                <c:pt idx="504">
                  <c:v>3.3288065563603555E-3</c:v>
                </c:pt>
                <c:pt idx="505">
                  <c:v>-7.7968457308597958E-2</c:v>
                </c:pt>
                <c:pt idx="506">
                  <c:v>2.8164558082179634E-2</c:v>
                </c:pt>
                <c:pt idx="507">
                  <c:v>-2.5766121039981112E-3</c:v>
                </c:pt>
                <c:pt idx="508">
                  <c:v>1.4242864822230149E-2</c:v>
                </c:pt>
                <c:pt idx="509">
                  <c:v>4.9975867551895647E-2</c:v>
                </c:pt>
                <c:pt idx="510">
                  <c:v>9.0539567634901813E-2</c:v>
                </c:pt>
                <c:pt idx="511">
                  <c:v>3.1922634881323804E-2</c:v>
                </c:pt>
                <c:pt idx="512">
                  <c:v>3.3381853282098507E-2</c:v>
                </c:pt>
                <c:pt idx="513">
                  <c:v>8.1180916866126149E-3</c:v>
                </c:pt>
                <c:pt idx="514">
                  <c:v>-2.2368032750352376E-4</c:v>
                </c:pt>
                <c:pt idx="515">
                  <c:v>1.6109268696190199E-2</c:v>
                </c:pt>
                <c:pt idx="516">
                  <c:v>-5.0809299827037809E-2</c:v>
                </c:pt>
                <c:pt idx="517">
                  <c:v>-1.1250878594644038E-2</c:v>
                </c:pt>
                <c:pt idx="518">
                  <c:v>3.2201267685046706E-2</c:v>
                </c:pt>
                <c:pt idx="519">
                  <c:v>-1.3240140106119815E-2</c:v>
                </c:pt>
                <c:pt idx="520">
                  <c:v>-3.3746016770820522E-2</c:v>
                </c:pt>
                <c:pt idx="521">
                  <c:v>2.062103551099586E-2</c:v>
                </c:pt>
                <c:pt idx="522">
                  <c:v>5.5474466658300007E-3</c:v>
                </c:pt>
                <c:pt idx="523">
                  <c:v>6.9686181037274765E-3</c:v>
                </c:pt>
                <c:pt idx="524">
                  <c:v>1.1880014944829815E-2</c:v>
                </c:pt>
                <c:pt idx="525">
                  <c:v>2.0175542509081872E-2</c:v>
                </c:pt>
                <c:pt idx="526">
                  <c:v>-6.5363256943846452E-3</c:v>
                </c:pt>
                <c:pt idx="527">
                  <c:v>-1.4901805135651383E-2</c:v>
                </c:pt>
                <c:pt idx="528">
                  <c:v>3.8931387456318016E-2</c:v>
                </c:pt>
                <c:pt idx="529">
                  <c:v>2.9450459259449283E-2</c:v>
                </c:pt>
                <c:pt idx="530">
                  <c:v>-9.0093902900065068E-2</c:v>
                </c:pt>
                <c:pt idx="531">
                  <c:v>-3.1264665821769427E-2</c:v>
                </c:pt>
                <c:pt idx="532">
                  <c:v>3.5301253367952895E-2</c:v>
                </c:pt>
                <c:pt idx="533">
                  <c:v>2.2751215635147173E-2</c:v>
                </c:pt>
                <c:pt idx="534">
                  <c:v>-2.6476844367706649E-2</c:v>
                </c:pt>
                <c:pt idx="535">
                  <c:v>5.7959022971624245E-2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E-42F2-9FA8-0074AC8B8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[1]Data!$DJ$1</c:f>
          <c:strCache>
            <c:ptCount val="1"/>
            <c:pt idx="0">
              <c:v>Absa 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[1]Data!$DJ$3:$DJ$538</c:f>
              <c:numCache>
                <c:formatCode>General</c:formatCode>
                <c:ptCount val="536"/>
                <c:pt idx="0">
                  <c:v>2.8466778549056278E-2</c:v>
                </c:pt>
                <c:pt idx="1">
                  <c:v>-2.261925709769242E-2</c:v>
                </c:pt>
                <c:pt idx="2">
                  <c:v>2.405588611776931E-2</c:v>
                </c:pt>
                <c:pt idx="3">
                  <c:v>6.1255674185555983E-3</c:v>
                </c:pt>
                <c:pt idx="4">
                  <c:v>-2.5298456186206578E-2</c:v>
                </c:pt>
                <c:pt idx="5">
                  <c:v>3.6387968458341598E-3</c:v>
                </c:pt>
                <c:pt idx="6">
                  <c:v>-6.0424513839430613E-3</c:v>
                </c:pt>
                <c:pt idx="7">
                  <c:v>-1.5076149827888859E-2</c:v>
                </c:pt>
                <c:pt idx="8">
                  <c:v>2.0244551022020229E-2</c:v>
                </c:pt>
                <c:pt idx="9">
                  <c:v>-4.1198040590934688E-2</c:v>
                </c:pt>
                <c:pt idx="10">
                  <c:v>-1.5710337833592693E-2</c:v>
                </c:pt>
                <c:pt idx="11">
                  <c:v>-6.4105388614222377E-3</c:v>
                </c:pt>
                <c:pt idx="12">
                  <c:v>7.3528697593364242E-3</c:v>
                </c:pt>
                <c:pt idx="13">
                  <c:v>-1.6393778369743112E-2</c:v>
                </c:pt>
                <c:pt idx="14">
                  <c:v>-1.3666798006350903E-2</c:v>
                </c:pt>
                <c:pt idx="15">
                  <c:v>-2.3386194695845155E-2</c:v>
                </c:pt>
                <c:pt idx="16">
                  <c:v>3.1213397674288022E-2</c:v>
                </c:pt>
                <c:pt idx="17">
                  <c:v>1.4295055029879503E-2</c:v>
                </c:pt>
                <c:pt idx="18">
                  <c:v>-3.9237544541464747E-2</c:v>
                </c:pt>
                <c:pt idx="19">
                  <c:v>1.3223294666626013E-2</c:v>
                </c:pt>
                <c:pt idx="20">
                  <c:v>-2.1886851362515902E-2</c:v>
                </c:pt>
                <c:pt idx="21">
                  <c:v>-1.4941370386882388E-2</c:v>
                </c:pt>
                <c:pt idx="22">
                  <c:v>-5.3611688058568373E-3</c:v>
                </c:pt>
                <c:pt idx="23">
                  <c:v>-2.2625560175723387E-2</c:v>
                </c:pt>
                <c:pt idx="24">
                  <c:v>5.6240659094084558E-2</c:v>
                </c:pt>
                <c:pt idx="25">
                  <c:v>-3.4696010940361295E-2</c:v>
                </c:pt>
                <c:pt idx="26">
                  <c:v>1.7793452351313046E-2</c:v>
                </c:pt>
                <c:pt idx="27">
                  <c:v>-1.7482380447827107E-2</c:v>
                </c:pt>
                <c:pt idx="28">
                  <c:v>7.950166837578844E-2</c:v>
                </c:pt>
                <c:pt idx="29">
                  <c:v>-7.2525839477646958E-2</c:v>
                </c:pt>
                <c:pt idx="30">
                  <c:v>-4.0518896623049569E-3</c:v>
                </c:pt>
                <c:pt idx="31">
                  <c:v>-1.0706807925073848E-2</c:v>
                </c:pt>
                <c:pt idx="32">
                  <c:v>-7.8640626305446354E-3</c:v>
                </c:pt>
                <c:pt idx="33">
                  <c:v>-5.7452767888076604E-3</c:v>
                </c:pt>
                <c:pt idx="34">
                  <c:v>1.4847929901048688E-2</c:v>
                </c:pt>
                <c:pt idx="35">
                  <c:v>4.9146757357503394E-2</c:v>
                </c:pt>
                <c:pt idx="36">
                  <c:v>3.4859063496360074E-2</c:v>
                </c:pt>
                <c:pt idx="37">
                  <c:v>3.0623341284461798E-3</c:v>
                </c:pt>
                <c:pt idx="38">
                  <c:v>4.1383059554435248E-3</c:v>
                </c:pt>
                <c:pt idx="39">
                  <c:v>3.3713991759951316E-2</c:v>
                </c:pt>
                <c:pt idx="40">
                  <c:v>1.5686355764502769E-2</c:v>
                </c:pt>
                <c:pt idx="41">
                  <c:v>-7.7221033995929275E-3</c:v>
                </c:pt>
                <c:pt idx="42">
                  <c:v>-1.4332115030148519E-2</c:v>
                </c:pt>
                <c:pt idx="43">
                  <c:v>-3.0857149365699953E-2</c:v>
                </c:pt>
                <c:pt idx="44">
                  <c:v>-5.600815886559396E-2</c:v>
                </c:pt>
                <c:pt idx="45">
                  <c:v>6.2555799117401303E-3</c:v>
                </c:pt>
                <c:pt idx="46">
                  <c:v>2.591069831804375E-2</c:v>
                </c:pt>
                <c:pt idx="47">
                  <c:v>-3.3748026139830682E-2</c:v>
                </c:pt>
                <c:pt idx="48">
                  <c:v>-2.651731990705726E-2</c:v>
                </c:pt>
                <c:pt idx="49">
                  <c:v>1.6577077736291849E-2</c:v>
                </c:pt>
                <c:pt idx="50">
                  <c:v>2.9092246922493126E-2</c:v>
                </c:pt>
                <c:pt idx="51">
                  <c:v>-3.0575794054806218E-2</c:v>
                </c:pt>
                <c:pt idx="52">
                  <c:v>9.8993402233818768E-3</c:v>
                </c:pt>
                <c:pt idx="53">
                  <c:v>-1.9756646032668371E-2</c:v>
                </c:pt>
                <c:pt idx="54">
                  <c:v>1.5503691687253967E-2</c:v>
                </c:pt>
                <c:pt idx="55">
                  <c:v>-3.7786354740133983E-2</c:v>
                </c:pt>
                <c:pt idx="56">
                  <c:v>-1.5787301226934201E-2</c:v>
                </c:pt>
                <c:pt idx="57">
                  <c:v>7.0449747175111294E-2</c:v>
                </c:pt>
                <c:pt idx="58">
                  <c:v>1.3554109079769547E-2</c:v>
                </c:pt>
                <c:pt idx="59">
                  <c:v>-2.637420311454361E-2</c:v>
                </c:pt>
                <c:pt idx="60">
                  <c:v>4.1587004618881401E-2</c:v>
                </c:pt>
                <c:pt idx="61">
                  <c:v>3.3040519736611762E-2</c:v>
                </c:pt>
                <c:pt idx="62">
                  <c:v>2.1771340405295037E-2</c:v>
                </c:pt>
                <c:pt idx="63">
                  <c:v>3.4147812559214265E-2</c:v>
                </c:pt>
                <c:pt idx="64">
                  <c:v>5.9777569987452366E-2</c:v>
                </c:pt>
                <c:pt idx="65">
                  <c:v>-1.1111167459872028E-2</c:v>
                </c:pt>
                <c:pt idx="66">
                  <c:v>2.1414421539042546E-2</c:v>
                </c:pt>
                <c:pt idx="67">
                  <c:v>-3.4943301091033166E-3</c:v>
                </c:pt>
                <c:pt idx="68">
                  <c:v>-1.2987061959054285E-2</c:v>
                </c:pt>
                <c:pt idx="69">
                  <c:v>2.9934348785812241E-2</c:v>
                </c:pt>
                <c:pt idx="70">
                  <c:v>-9.9009982729888098E-3</c:v>
                </c:pt>
                <c:pt idx="71">
                  <c:v>1.6387025091529669E-2</c:v>
                </c:pt>
                <c:pt idx="72">
                  <c:v>-2.8817953847421807E-2</c:v>
                </c:pt>
                <c:pt idx="73">
                  <c:v>3.7581585478713847E-2</c:v>
                </c:pt>
                <c:pt idx="74">
                  <c:v>1.5118248306753439E-2</c:v>
                </c:pt>
                <c:pt idx="75">
                  <c:v>5.274515342257727E-3</c:v>
                </c:pt>
                <c:pt idx="76">
                  <c:v>-3.0865058631674019E-3</c:v>
                </c:pt>
                <c:pt idx="77">
                  <c:v>3.7770235425106397E-3</c:v>
                </c:pt>
                <c:pt idx="78">
                  <c:v>1.5976788078904333E-2</c:v>
                </c:pt>
                <c:pt idx="79">
                  <c:v>8.8040935324941345E-3</c:v>
                </c:pt>
                <c:pt idx="80">
                  <c:v>3.0394233311715736E-2</c:v>
                </c:pt>
                <c:pt idx="81">
                  <c:v>-1.2850410045405283E-2</c:v>
                </c:pt>
                <c:pt idx="82">
                  <c:v>4.7335160810407263E-3</c:v>
                </c:pt>
                <c:pt idx="83">
                  <c:v>-6.3014575111518074E-3</c:v>
                </c:pt>
                <c:pt idx="84">
                  <c:v>-3.0816418658719145E-3</c:v>
                </c:pt>
                <c:pt idx="85">
                  <c:v>-4.221134541397391E-3</c:v>
                </c:pt>
                <c:pt idx="86">
                  <c:v>2.6865747465615614E-2</c:v>
                </c:pt>
                <c:pt idx="87">
                  <c:v>-3.3018699475648297E-2</c:v>
                </c:pt>
                <c:pt idx="88">
                  <c:v>-2.4672401196448774E-2</c:v>
                </c:pt>
                <c:pt idx="89">
                  <c:v>-1.9366523576745738E-2</c:v>
                </c:pt>
                <c:pt idx="90">
                  <c:v>9.9708963796549255E-3</c:v>
                </c:pt>
                <c:pt idx="91">
                  <c:v>-5.732920005837507E-4</c:v>
                </c:pt>
                <c:pt idx="92">
                  <c:v>-2.4852886134264394E-3</c:v>
                </c:pt>
                <c:pt idx="93">
                  <c:v>3.5714076641267377E-2</c:v>
                </c:pt>
                <c:pt idx="94">
                  <c:v>8.1796315825120744E-2</c:v>
                </c:pt>
                <c:pt idx="95">
                  <c:v>-1.2943967622989718E-2</c:v>
                </c:pt>
                <c:pt idx="96">
                  <c:v>1.669554642337959E-2</c:v>
                </c:pt>
                <c:pt idx="97">
                  <c:v>3.8809018619845176E-2</c:v>
                </c:pt>
                <c:pt idx="98">
                  <c:v>-4.2500862132824786E-2</c:v>
                </c:pt>
                <c:pt idx="99">
                  <c:v>3.6846716972165579E-2</c:v>
                </c:pt>
                <c:pt idx="100">
                  <c:v>-6.5895200188196695E-2</c:v>
                </c:pt>
                <c:pt idx="101">
                  <c:v>4.8071086557480568E-2</c:v>
                </c:pt>
                <c:pt idx="102">
                  <c:v>2.8363943210982616E-2</c:v>
                </c:pt>
                <c:pt idx="103">
                  <c:v>-4.914357496295018E-2</c:v>
                </c:pt>
                <c:pt idx="104">
                  <c:v>2.4460388497564881E-2</c:v>
                </c:pt>
                <c:pt idx="105">
                  <c:v>1.786528970439279E-2</c:v>
                </c:pt>
                <c:pt idx="106">
                  <c:v>5.5414454946004804E-2</c:v>
                </c:pt>
                <c:pt idx="107">
                  <c:v>-6.6414926475212577E-3</c:v>
                </c:pt>
                <c:pt idx="108">
                  <c:v>-3.7904274422177657E-3</c:v>
                </c:pt>
                <c:pt idx="109">
                  <c:v>-2.235369771795067E-2</c:v>
                </c:pt>
                <c:pt idx="110">
                  <c:v>2.7135065012590887E-2</c:v>
                </c:pt>
                <c:pt idx="111">
                  <c:v>2.526075358504127E-3</c:v>
                </c:pt>
                <c:pt idx="112">
                  <c:v>-6.6089377157498755E-2</c:v>
                </c:pt>
                <c:pt idx="113">
                  <c:v>5.8456539974113863E-3</c:v>
                </c:pt>
                <c:pt idx="114">
                  <c:v>6.7045365710813895E-4</c:v>
                </c:pt>
                <c:pt idx="115">
                  <c:v>3.5349534700033866E-2</c:v>
                </c:pt>
                <c:pt idx="116">
                  <c:v>2.3031079017435358E-2</c:v>
                </c:pt>
                <c:pt idx="117">
                  <c:v>-2.7257536493735704E-2</c:v>
                </c:pt>
                <c:pt idx="118">
                  <c:v>3.1075513177830076E-2</c:v>
                </c:pt>
                <c:pt idx="119">
                  <c:v>2.6971486276773184E-2</c:v>
                </c:pt>
                <c:pt idx="120">
                  <c:v>-1.2578927737147574E-2</c:v>
                </c:pt>
                <c:pt idx="121">
                  <c:v>-2.4572330820525744E-2</c:v>
                </c:pt>
                <c:pt idx="122">
                  <c:v>2.0491981858666776E-2</c:v>
                </c:pt>
                <c:pt idx="123">
                  <c:v>-2.1365681718079271E-2</c:v>
                </c:pt>
                <c:pt idx="124">
                  <c:v>-2.7413000687639747E-2</c:v>
                </c:pt>
                <c:pt idx="125">
                  <c:v>1.2658200037107201E-2</c:v>
                </c:pt>
                <c:pt idx="126">
                  <c:v>-1.5166570447379726E-2</c:v>
                </c:pt>
                <c:pt idx="127">
                  <c:v>3.7794616609766346E-3</c:v>
                </c:pt>
                <c:pt idx="128">
                  <c:v>-3.3718354770828551E-3</c:v>
                </c:pt>
                <c:pt idx="129">
                  <c:v>3.0619085631850403E-2</c:v>
                </c:pt>
                <c:pt idx="130">
                  <c:v>3.0967859905813962E-2</c:v>
                </c:pt>
                <c:pt idx="131">
                  <c:v>4.0865226688170542E-3</c:v>
                </c:pt>
                <c:pt idx="132">
                  <c:v>-5.6555537686747946E-3</c:v>
                </c:pt>
                <c:pt idx="133">
                  <c:v>-2.0039208326456028E-2</c:v>
                </c:pt>
                <c:pt idx="134">
                  <c:v>3.4715168634864373E-3</c:v>
                </c:pt>
                <c:pt idx="135">
                  <c:v>-2.5189332017163245E-2</c:v>
                </c:pt>
                <c:pt idx="136">
                  <c:v>-6.1661177800924179E-2</c:v>
                </c:pt>
                <c:pt idx="137">
                  <c:v>2.6829064167458852E-2</c:v>
                </c:pt>
                <c:pt idx="138">
                  <c:v>-4.4659394146284635E-2</c:v>
                </c:pt>
                <c:pt idx="139">
                  <c:v>6.04031190766567E-2</c:v>
                </c:pt>
                <c:pt idx="140">
                  <c:v>8.7464002596749947E-3</c:v>
                </c:pt>
                <c:pt idx="141">
                  <c:v>-3.43930891283349E-2</c:v>
                </c:pt>
                <c:pt idx="142">
                  <c:v>6.806341884131753E-2</c:v>
                </c:pt>
                <c:pt idx="143">
                  <c:v>-1.9168391673701251E-2</c:v>
                </c:pt>
                <c:pt idx="144">
                  <c:v>1.9028757516169052E-2</c:v>
                </c:pt>
                <c:pt idx="145">
                  <c:v>3.1963866163866698E-3</c:v>
                </c:pt>
                <c:pt idx="146">
                  <c:v>-6.3724037085972568E-3</c:v>
                </c:pt>
                <c:pt idx="147">
                  <c:v>-1.558291973700276E-2</c:v>
                </c:pt>
                <c:pt idx="148">
                  <c:v>-6.2803408559374094E-2</c:v>
                </c:pt>
                <c:pt idx="149">
                  <c:v>3.7438953697903385E-2</c:v>
                </c:pt>
                <c:pt idx="150">
                  <c:v>-6.6121958250284302E-2</c:v>
                </c:pt>
                <c:pt idx="151">
                  <c:v>-4.9279436492197244E-2</c:v>
                </c:pt>
                <c:pt idx="152">
                  <c:v>-7.8445643703230608E-2</c:v>
                </c:pt>
                <c:pt idx="153">
                  <c:v>4.3675085978832989E-2</c:v>
                </c:pt>
                <c:pt idx="154">
                  <c:v>1.3834360486270528E-2</c:v>
                </c:pt>
                <c:pt idx="155">
                  <c:v>-7.6714190786069766E-2</c:v>
                </c:pt>
                <c:pt idx="156">
                  <c:v>-6.9852964583906316E-2</c:v>
                </c:pt>
                <c:pt idx="157">
                  <c:v>1.7391369067574505E-2</c:v>
                </c:pt>
                <c:pt idx="158">
                  <c:v>-1.0489551538874707E-2</c:v>
                </c:pt>
                <c:pt idx="159">
                  <c:v>0.11896351316088218</c:v>
                </c:pt>
                <c:pt idx="160">
                  <c:v>5.8945525566270205E-3</c:v>
                </c:pt>
                <c:pt idx="161">
                  <c:v>9.5019048600996664E-2</c:v>
                </c:pt>
                <c:pt idx="162">
                  <c:v>-2.1406915089230455E-2</c:v>
                </c:pt>
                <c:pt idx="163">
                  <c:v>-0.11458319176997139</c:v>
                </c:pt>
                <c:pt idx="164">
                  <c:v>2.8750094775202465E-2</c:v>
                </c:pt>
                <c:pt idx="165">
                  <c:v>-3.7953173100863533E-2</c:v>
                </c:pt>
                <c:pt idx="166">
                  <c:v>0.11441306828666312</c:v>
                </c:pt>
                <c:pt idx="167">
                  <c:v>-5.333321112761906E-2</c:v>
                </c:pt>
                <c:pt idx="168">
                  <c:v>2.0422490965287317E-2</c:v>
                </c:pt>
                <c:pt idx="169">
                  <c:v>-1.9763621657720862E-2</c:v>
                </c:pt>
                <c:pt idx="170">
                  <c:v>6.6988535956181872E-2</c:v>
                </c:pt>
                <c:pt idx="171">
                  <c:v>-1.3982078000247783E-2</c:v>
                </c:pt>
                <c:pt idx="172">
                  <c:v>3.0585575193492346E-3</c:v>
                </c:pt>
                <c:pt idx="173">
                  <c:v>-4.7124031067984788E-2</c:v>
                </c:pt>
                <c:pt idx="174">
                  <c:v>-5.8909470202361527E-3</c:v>
                </c:pt>
                <c:pt idx="175">
                  <c:v>3.9651853237156712E-2</c:v>
                </c:pt>
                <c:pt idx="176">
                  <c:v>2.7373195248900913E-2</c:v>
                </c:pt>
                <c:pt idx="177">
                  <c:v>5.4931344252874333E-2</c:v>
                </c:pt>
                <c:pt idx="178">
                  <c:v>-5.9213056506353834E-2</c:v>
                </c:pt>
                <c:pt idx="179">
                  <c:v>8.7645370085130767E-3</c:v>
                </c:pt>
                <c:pt idx="180">
                  <c:v>-4.7957712201420852E-2</c:v>
                </c:pt>
                <c:pt idx="181">
                  <c:v>1.2935294501636924E-3</c:v>
                </c:pt>
                <c:pt idx="182">
                  <c:v>4.7366075545717239E-3</c:v>
                </c:pt>
                <c:pt idx="183">
                  <c:v>4.2857192677561121E-2</c:v>
                </c:pt>
                <c:pt idx="184">
                  <c:v>4.7944946608040599E-2</c:v>
                </c:pt>
                <c:pt idx="185">
                  <c:v>3.2026176744266791E-2</c:v>
                </c:pt>
                <c:pt idx="186">
                  <c:v>2.9132404478579794E-2</c:v>
                </c:pt>
                <c:pt idx="187">
                  <c:v>1.2738465605709055E-2</c:v>
                </c:pt>
                <c:pt idx="188">
                  <c:v>-1.2092015305863985E-2</c:v>
                </c:pt>
                <c:pt idx="189">
                  <c:v>-5.5541915467318397E-2</c:v>
                </c:pt>
                <c:pt idx="190">
                  <c:v>-3.2888379570892454E-2</c:v>
                </c:pt>
                <c:pt idx="191">
                  <c:v>-5.521826333728894E-3</c:v>
                </c:pt>
                <c:pt idx="192">
                  <c:v>4.1934443985220546E-2</c:v>
                </c:pt>
                <c:pt idx="193">
                  <c:v>1.8493758781668788E-2</c:v>
                </c:pt>
                <c:pt idx="194">
                  <c:v>-6.5789021220573956E-3</c:v>
                </c:pt>
                <c:pt idx="195">
                  <c:v>2.6489974636444109E-2</c:v>
                </c:pt>
                <c:pt idx="196">
                  <c:v>-4.999988258494209E-2</c:v>
                </c:pt>
                <c:pt idx="197">
                  <c:v>4.5840324619158289E-2</c:v>
                </c:pt>
                <c:pt idx="198">
                  <c:v>1.5324711008529397E-2</c:v>
                </c:pt>
                <c:pt idx="199">
                  <c:v>-7.0990476286539308E-3</c:v>
                </c:pt>
                <c:pt idx="200">
                  <c:v>-7.2463674331422853E-2</c:v>
                </c:pt>
                <c:pt idx="201">
                  <c:v>7.4374932941173866E-2</c:v>
                </c:pt>
                <c:pt idx="202">
                  <c:v>3.7424901901529604E-2</c:v>
                </c:pt>
                <c:pt idx="203">
                  <c:v>4.0496338825191025E-3</c:v>
                </c:pt>
                <c:pt idx="204">
                  <c:v>3.8535755946305032E-2</c:v>
                </c:pt>
                <c:pt idx="205">
                  <c:v>-1.0516259163262502E-2</c:v>
                </c:pt>
                <c:pt idx="206">
                  <c:v>-6.6425167246224933E-3</c:v>
                </c:pt>
                <c:pt idx="207">
                  <c:v>2.5471094826292139E-2</c:v>
                </c:pt>
                <c:pt idx="208">
                  <c:v>5.8094397674479034E-3</c:v>
                </c:pt>
                <c:pt idx="209">
                  <c:v>-2.8290080634682845E-3</c:v>
                </c:pt>
                <c:pt idx="210">
                  <c:v>-2.7129252344966093E-2</c:v>
                </c:pt>
                <c:pt idx="211">
                  <c:v>-4.9210256280051184E-2</c:v>
                </c:pt>
                <c:pt idx="212">
                  <c:v>-2.0127558747615119E-2</c:v>
                </c:pt>
                <c:pt idx="213">
                  <c:v>6.6253411378967828E-2</c:v>
                </c:pt>
                <c:pt idx="214">
                  <c:v>-1.3332450067339442E-2</c:v>
                </c:pt>
                <c:pt idx="215">
                  <c:v>-4.0476140467906506E-2</c:v>
                </c:pt>
                <c:pt idx="216">
                  <c:v>-1.9379534515697322E-3</c:v>
                </c:pt>
                <c:pt idx="217">
                  <c:v>-1.6181209014003474E-2</c:v>
                </c:pt>
                <c:pt idx="218">
                  <c:v>2.0328911456911097E-2</c:v>
                </c:pt>
                <c:pt idx="219">
                  <c:v>-1.0638991510083436E-2</c:v>
                </c:pt>
                <c:pt idx="220">
                  <c:v>-6.803963566827019E-2</c:v>
                </c:pt>
                <c:pt idx="221">
                  <c:v>-1.7692223930844481E-2</c:v>
                </c:pt>
                <c:pt idx="222">
                  <c:v>7.8455829018137482E-2</c:v>
                </c:pt>
                <c:pt idx="223">
                  <c:v>2.089343416006334E-2</c:v>
                </c:pt>
                <c:pt idx="224">
                  <c:v>-1.036755152667536E-2</c:v>
                </c:pt>
                <c:pt idx="225">
                  <c:v>0</c:v>
                </c:pt>
                <c:pt idx="226">
                  <c:v>-2.0816373221139394E-2</c:v>
                </c:pt>
                <c:pt idx="227">
                  <c:v>-1.3893804338021419E-3</c:v>
                </c:pt>
                <c:pt idx="228">
                  <c:v>2.1218639471516445E-2</c:v>
                </c:pt>
                <c:pt idx="229">
                  <c:v>3.5492917377914011E-2</c:v>
                </c:pt>
                <c:pt idx="230">
                  <c:v>-2.0394679598138066E-2</c:v>
                </c:pt>
                <c:pt idx="231">
                  <c:v>-2.7132204367680809E-2</c:v>
                </c:pt>
                <c:pt idx="232">
                  <c:v>8.6979636766745961E-3</c:v>
                </c:pt>
                <c:pt idx="233">
                  <c:v>-1.7930524152920905E-2</c:v>
                </c:pt>
                <c:pt idx="234">
                  <c:v>-1.2055733311194533E-2</c:v>
                </c:pt>
                <c:pt idx="235">
                  <c:v>3.3857686502825814E-2</c:v>
                </c:pt>
                <c:pt idx="236">
                  <c:v>5.7311444976595209E-3</c:v>
                </c:pt>
                <c:pt idx="237">
                  <c:v>-1.9062541706412205E-2</c:v>
                </c:pt>
                <c:pt idx="238">
                  <c:v>3.1604460980214306E-2</c:v>
                </c:pt>
                <c:pt idx="239">
                  <c:v>-1.3407570493494914E-3</c:v>
                </c:pt>
                <c:pt idx="240">
                  <c:v>4.8332410969850574E-3</c:v>
                </c:pt>
                <c:pt idx="241">
                  <c:v>2.2045415019310934E-2</c:v>
                </c:pt>
                <c:pt idx="242">
                  <c:v>-3.1570618452639684E-2</c:v>
                </c:pt>
                <c:pt idx="243">
                  <c:v>-5.1700841547886366E-2</c:v>
                </c:pt>
                <c:pt idx="244">
                  <c:v>1.9545284746341242E-2</c:v>
                </c:pt>
                <c:pt idx="245">
                  <c:v>6.3441599197463011E-3</c:v>
                </c:pt>
                <c:pt idx="246">
                  <c:v>-9.9577520758908095E-3</c:v>
                </c:pt>
                <c:pt idx="247">
                  <c:v>3.473223192618452E-2</c:v>
                </c:pt>
                <c:pt idx="248">
                  <c:v>3.7412690025306589E-2</c:v>
                </c:pt>
                <c:pt idx="249">
                  <c:v>-4.0781930728431476E-2</c:v>
                </c:pt>
                <c:pt idx="250">
                  <c:v>-1.9114459682373023E-2</c:v>
                </c:pt>
                <c:pt idx="251">
                  <c:v>1.8484046764972433E-2</c:v>
                </c:pt>
                <c:pt idx="252">
                  <c:v>-1.9697529298974528E-3</c:v>
                </c:pt>
                <c:pt idx="253">
                  <c:v>4.3135031219161096E-2</c:v>
                </c:pt>
                <c:pt idx="254">
                  <c:v>4.4662344588471334E-2</c:v>
                </c:pt>
                <c:pt idx="255">
                  <c:v>3.4861763541369759E-2</c:v>
                </c:pt>
                <c:pt idx="256">
                  <c:v>-5.9375125392518838E-2</c:v>
                </c:pt>
                <c:pt idx="257">
                  <c:v>0.13953508874963366</c:v>
                </c:pt>
                <c:pt idx="258">
                  <c:v>2.9153580244761215E-3</c:v>
                </c:pt>
                <c:pt idx="259">
                  <c:v>5.2674504894787359E-2</c:v>
                </c:pt>
                <c:pt idx="260">
                  <c:v>-5.5782601717287841E-2</c:v>
                </c:pt>
                <c:pt idx="261">
                  <c:v>6.0831993140089266E-3</c:v>
                </c:pt>
                <c:pt idx="262">
                  <c:v>6.3953554818238445E-2</c:v>
                </c:pt>
                <c:pt idx="263">
                  <c:v>-3.5519121247955851E-2</c:v>
                </c:pt>
                <c:pt idx="264">
                  <c:v>2.0226572898144727E-2</c:v>
                </c:pt>
                <c:pt idx="265">
                  <c:v>4.098412194707577E-2</c:v>
                </c:pt>
                <c:pt idx="266">
                  <c:v>8.0821571411205495E-2</c:v>
                </c:pt>
                <c:pt idx="267">
                  <c:v>9.674288449331615E-3</c:v>
                </c:pt>
                <c:pt idx="268">
                  <c:v>-1.3199119596470538E-2</c:v>
                </c:pt>
                <c:pt idx="269">
                  <c:v>1.0502374949998823E-2</c:v>
                </c:pt>
                <c:pt idx="270">
                  <c:v>-2.0001995517199073E-2</c:v>
                </c:pt>
                <c:pt idx="271">
                  <c:v>-1.8709333623442459E-2</c:v>
                </c:pt>
                <c:pt idx="272">
                  <c:v>-3.2932478600747397E-2</c:v>
                </c:pt>
                <c:pt idx="273">
                  <c:v>-1.9504309694702602E-2</c:v>
                </c:pt>
                <c:pt idx="274">
                  <c:v>-3.8279664062203442E-2</c:v>
                </c:pt>
                <c:pt idx="275">
                  <c:v>5.33678162743427E-3</c:v>
                </c:pt>
                <c:pt idx="276">
                  <c:v>5.1666861195860267E-2</c:v>
                </c:pt>
                <c:pt idx="277">
                  <c:v>-1.2131873176046897E-2</c:v>
                </c:pt>
                <c:pt idx="278">
                  <c:v>1.2723743399301007E-3</c:v>
                </c:pt>
                <c:pt idx="279">
                  <c:v>-0.10933705331116685</c:v>
                </c:pt>
                <c:pt idx="280">
                  <c:v>1.4453185588818486E-2</c:v>
                </c:pt>
                <c:pt idx="281">
                  <c:v>2.9962164048557768E-2</c:v>
                </c:pt>
                <c:pt idx="282">
                  <c:v>-3.9836168184332249E-2</c:v>
                </c:pt>
                <c:pt idx="283">
                  <c:v>-2.0589862146421053E-2</c:v>
                </c:pt>
                <c:pt idx="284">
                  <c:v>6.9443839329625936E-3</c:v>
                </c:pt>
                <c:pt idx="285">
                  <c:v>1.7554995222490725E-3</c:v>
                </c:pt>
                <c:pt idx="286">
                  <c:v>4.988109663321573E-2</c:v>
                </c:pt>
                <c:pt idx="287">
                  <c:v>-1.4605103451215249E-2</c:v>
                </c:pt>
                <c:pt idx="288">
                  <c:v>-3.1336899514996727E-2</c:v>
                </c:pt>
                <c:pt idx="289">
                  <c:v>6.0954287834384016E-2</c:v>
                </c:pt>
                <c:pt idx="290">
                  <c:v>-2.1897955329634736E-2</c:v>
                </c:pt>
                <c:pt idx="291">
                  <c:v>-3.5568035170063121E-2</c:v>
                </c:pt>
                <c:pt idx="292">
                  <c:v>-3.4321858196160343E-3</c:v>
                </c:pt>
                <c:pt idx="293">
                  <c:v>4.2141580919684341E-2</c:v>
                </c:pt>
                <c:pt idx="294">
                  <c:v>-1.5141615915301936E-2</c:v>
                </c:pt>
                <c:pt idx="295">
                  <c:v>-5.7409473658214145E-2</c:v>
                </c:pt>
                <c:pt idx="296">
                  <c:v>-5.5663392529132376E-2</c:v>
                </c:pt>
                <c:pt idx="297">
                  <c:v>9.7962509166102676E-2</c:v>
                </c:pt>
                <c:pt idx="298">
                  <c:v>-1.2443574397937203E-2</c:v>
                </c:pt>
                <c:pt idx="299">
                  <c:v>-4.4525748647583636E-2</c:v>
                </c:pt>
                <c:pt idx="300">
                  <c:v>-3.8946683726461496E-3</c:v>
                </c:pt>
                <c:pt idx="301">
                  <c:v>-1.0975434207613844E-2</c:v>
                </c:pt>
                <c:pt idx="302">
                  <c:v>5.2850574401718239E-2</c:v>
                </c:pt>
                <c:pt idx="303">
                  <c:v>6.8840598070047485E-2</c:v>
                </c:pt>
                <c:pt idx="304">
                  <c:v>-4.5608706263503052E-2</c:v>
                </c:pt>
                <c:pt idx="305">
                  <c:v>2.7639796918644519E-2</c:v>
                </c:pt>
                <c:pt idx="306">
                  <c:v>-1.1060145347648832E-2</c:v>
                </c:pt>
                <c:pt idx="307">
                  <c:v>5.0817012127490728E-4</c:v>
                </c:pt>
                <c:pt idx="308">
                  <c:v>-4.452196981119682E-2</c:v>
                </c:pt>
                <c:pt idx="309">
                  <c:v>5.2446334706744022E-2</c:v>
                </c:pt>
                <c:pt idx="310">
                  <c:v>-2.2421744518910634E-2</c:v>
                </c:pt>
                <c:pt idx="311">
                  <c:v>4.5484022821637653E-2</c:v>
                </c:pt>
                <c:pt idx="312">
                  <c:v>5.3763413971408295E-3</c:v>
                </c:pt>
                <c:pt idx="313">
                  <c:v>3.8785376155134957E-2</c:v>
                </c:pt>
                <c:pt idx="314">
                  <c:v>3.0709922818806679E-2</c:v>
                </c:pt>
                <c:pt idx="315">
                  <c:v>8.1521974778971489E-3</c:v>
                </c:pt>
                <c:pt idx="316">
                  <c:v>-1.59451656210462E-3</c:v>
                </c:pt>
                <c:pt idx="317">
                  <c:v>-3.0227632237752773E-3</c:v>
                </c:pt>
                <c:pt idx="318">
                  <c:v>-8.0098790179424461E-4</c:v>
                </c:pt>
                <c:pt idx="319">
                  <c:v>3.5325803149335984E-2</c:v>
                </c:pt>
                <c:pt idx="320">
                  <c:v>-3.2240148665684601E-2</c:v>
                </c:pt>
                <c:pt idx="321">
                  <c:v>-4.5714384671566376E-2</c:v>
                </c:pt>
                <c:pt idx="322">
                  <c:v>7.186277134266795E-4</c:v>
                </c:pt>
                <c:pt idx="323">
                  <c:v>-0.10034713837353876</c:v>
                </c:pt>
                <c:pt idx="324">
                  <c:v>5.7532412272897453E-2</c:v>
                </c:pt>
                <c:pt idx="325">
                  <c:v>3.1383619706160451E-2</c:v>
                </c:pt>
                <c:pt idx="326">
                  <c:v>-2.5000454697081736E-3</c:v>
                </c:pt>
                <c:pt idx="327">
                  <c:v>4.3974391454891695E-2</c:v>
                </c:pt>
                <c:pt idx="328">
                  <c:v>-1.2660524225127173E-2</c:v>
                </c:pt>
                <c:pt idx="329">
                  <c:v>3.8776891147533382E-2</c:v>
                </c:pt>
                <c:pt idx="330">
                  <c:v>-5.935538727192429E-5</c:v>
                </c:pt>
                <c:pt idx="331">
                  <c:v>3.3830448568908599E-3</c:v>
                </c:pt>
                <c:pt idx="332">
                  <c:v>-4.6729048900187052E-2</c:v>
                </c:pt>
                <c:pt idx="333">
                  <c:v>7.5266785987589999E-2</c:v>
                </c:pt>
                <c:pt idx="334">
                  <c:v>-1.3847495402493108E-3</c:v>
                </c:pt>
                <c:pt idx="335">
                  <c:v>-6.1833016173667371E-3</c:v>
                </c:pt>
                <c:pt idx="336">
                  <c:v>4.3725986763928297E-2</c:v>
                </c:pt>
                <c:pt idx="337">
                  <c:v>-2.7910843652209142E-2</c:v>
                </c:pt>
                <c:pt idx="338">
                  <c:v>-2.8253750999901097E-2</c:v>
                </c:pt>
                <c:pt idx="339">
                  <c:v>-5.6618114707050679E-3</c:v>
                </c:pt>
                <c:pt idx="340">
                  <c:v>2.3725324828245751E-3</c:v>
                </c:pt>
                <c:pt idx="341">
                  <c:v>-2.9585701035136962E-2</c:v>
                </c:pt>
                <c:pt idx="342">
                  <c:v>-6.0975686936173522E-2</c:v>
                </c:pt>
                <c:pt idx="343">
                  <c:v>-3.7012980979907011E-2</c:v>
                </c:pt>
                <c:pt idx="344">
                  <c:v>-3.0344974907293796E-3</c:v>
                </c:pt>
                <c:pt idx="345">
                  <c:v>2.1305421285995895E-2</c:v>
                </c:pt>
                <c:pt idx="346">
                  <c:v>3.9735217097970942E-3</c:v>
                </c:pt>
                <c:pt idx="347">
                  <c:v>5.9762609681086404E-2</c:v>
                </c:pt>
                <c:pt idx="348">
                  <c:v>7.0957214685310049E-2</c:v>
                </c:pt>
                <c:pt idx="349">
                  <c:v>-3.0379128669386076E-2</c:v>
                </c:pt>
                <c:pt idx="350">
                  <c:v>-5.4022196725338117E-2</c:v>
                </c:pt>
                <c:pt idx="351">
                  <c:v>-5.8873746172456711E-3</c:v>
                </c:pt>
                <c:pt idx="352">
                  <c:v>3.4941004258010749E-2</c:v>
                </c:pt>
                <c:pt idx="353">
                  <c:v>1.9773702167276006E-2</c:v>
                </c:pt>
                <c:pt idx="354">
                  <c:v>8.2922888357793122E-3</c:v>
                </c:pt>
                <c:pt idx="355">
                  <c:v>-2.5476183262084916E-2</c:v>
                </c:pt>
                <c:pt idx="356">
                  <c:v>2.7474613261489922E-2</c:v>
                </c:pt>
                <c:pt idx="357">
                  <c:v>-8.7074321891104749E-3</c:v>
                </c:pt>
                <c:pt idx="358">
                  <c:v>-3.8063832358257318E-2</c:v>
                </c:pt>
                <c:pt idx="359">
                  <c:v>-5.679673973011596E-2</c:v>
                </c:pt>
                <c:pt idx="360">
                  <c:v>2.9523888623074887E-3</c:v>
                </c:pt>
                <c:pt idx="361">
                  <c:v>4.6621491801538552E-2</c:v>
                </c:pt>
                <c:pt idx="362">
                  <c:v>-2.2370501903061963E-2</c:v>
                </c:pt>
                <c:pt idx="363">
                  <c:v>1.5656369531336929E-2</c:v>
                </c:pt>
                <c:pt idx="364">
                  <c:v>-4.242424026558321E-2</c:v>
                </c:pt>
                <c:pt idx="365">
                  <c:v>-3.0544753898048449E-2</c:v>
                </c:pt>
                <c:pt idx="366">
                  <c:v>-1.0360543291402917E-2</c:v>
                </c:pt>
                <c:pt idx="367">
                  <c:v>-1.7639573839835637E-2</c:v>
                </c:pt>
                <c:pt idx="368">
                  <c:v>4.3796599580742494E-3</c:v>
                </c:pt>
                <c:pt idx="369">
                  <c:v>5.3779055457393816E-2</c:v>
                </c:pt>
                <c:pt idx="370">
                  <c:v>1.4482729520195872E-2</c:v>
                </c:pt>
                <c:pt idx="371">
                  <c:v>-8.4160369497759679E-2</c:v>
                </c:pt>
                <c:pt idx="372">
                  <c:v>-9.0558377207649171E-3</c:v>
                </c:pt>
                <c:pt idx="373">
                  <c:v>-9.7378288019007123E-2</c:v>
                </c:pt>
                <c:pt idx="374">
                  <c:v>-8.2157573626894326E-2</c:v>
                </c:pt>
                <c:pt idx="375">
                  <c:v>-0.32359865983279446</c:v>
                </c:pt>
                <c:pt idx="376">
                  <c:v>-0.15385638886323125</c:v>
                </c:pt>
                <c:pt idx="377">
                  <c:v>0.31121632648575359</c:v>
                </c:pt>
                <c:pt idx="378">
                  <c:v>0.12927733733709715</c:v>
                </c:pt>
                <c:pt idx="379">
                  <c:v>-0.13037459715263297</c:v>
                </c:pt>
                <c:pt idx="380">
                  <c:v>3.8319995062236788E-2</c:v>
                </c:pt>
                <c:pt idx="381">
                  <c:v>5.9959628842573415E-2</c:v>
                </c:pt>
                <c:pt idx="382">
                  <c:v>-3.2273408586882719E-2</c:v>
                </c:pt>
                <c:pt idx="383">
                  <c:v>-4.171793296387432E-2</c:v>
                </c:pt>
                <c:pt idx="384">
                  <c:v>-1.2843634491848424E-4</c:v>
                </c:pt>
                <c:pt idx="385">
                  <c:v>2.1191868537589535E-2</c:v>
                </c:pt>
                <c:pt idx="386">
                  <c:v>0.24701291991522994</c:v>
                </c:pt>
                <c:pt idx="387">
                  <c:v>-5.0932926891993774E-2</c:v>
                </c:pt>
                <c:pt idx="388">
                  <c:v>-2.0191180816789566E-2</c:v>
                </c:pt>
                <c:pt idx="389">
                  <c:v>-3.8828669376774094E-2</c:v>
                </c:pt>
                <c:pt idx="390">
                  <c:v>-5.4389591179433011E-2</c:v>
                </c:pt>
                <c:pt idx="391">
                  <c:v>6.3961863955337706E-2</c:v>
                </c:pt>
                <c:pt idx="392">
                  <c:v>1.8281697816237067E-2</c:v>
                </c:pt>
                <c:pt idx="393">
                  <c:v>-6.9941557247320651E-2</c:v>
                </c:pt>
                <c:pt idx="394">
                  <c:v>-0.1037423525200025</c:v>
                </c:pt>
                <c:pt idx="395">
                  <c:v>5.9461166433668515E-3</c:v>
                </c:pt>
                <c:pt idx="396">
                  <c:v>-7.3557816823678129E-3</c:v>
                </c:pt>
                <c:pt idx="397">
                  <c:v>9.8319304612564606E-2</c:v>
                </c:pt>
                <c:pt idx="398">
                  <c:v>-6.9277024690738917E-2</c:v>
                </c:pt>
                <c:pt idx="399">
                  <c:v>2.9126211533916365E-2</c:v>
                </c:pt>
                <c:pt idx="400">
                  <c:v>0.12867924741009901</c:v>
                </c:pt>
                <c:pt idx="401">
                  <c:v>-8.0240799389618089E-2</c:v>
                </c:pt>
                <c:pt idx="402">
                  <c:v>5.8887814255056882E-2</c:v>
                </c:pt>
                <c:pt idx="403">
                  <c:v>5.2065403345068123E-2</c:v>
                </c:pt>
                <c:pt idx="404">
                  <c:v>-1.6097424565471408E-2</c:v>
                </c:pt>
                <c:pt idx="405">
                  <c:v>1.1386252342607912E-2</c:v>
                </c:pt>
                <c:pt idx="406">
                  <c:v>0.10700622018448845</c:v>
                </c:pt>
                <c:pt idx="407">
                  <c:v>-0.13250398822117596</c:v>
                </c:pt>
                <c:pt idx="408">
                  <c:v>0.1237195704689282</c:v>
                </c:pt>
                <c:pt idx="409">
                  <c:v>4.0210596447462492E-2</c:v>
                </c:pt>
                <c:pt idx="410">
                  <c:v>4.6153954278105765E-2</c:v>
                </c:pt>
                <c:pt idx="411">
                  <c:v>2.5688750563150765E-2</c:v>
                </c:pt>
                <c:pt idx="412">
                  <c:v>4.9727706637283112E-2</c:v>
                </c:pt>
                <c:pt idx="413">
                  <c:v>1.3399089241558042E-2</c:v>
                </c:pt>
                <c:pt idx="414">
                  <c:v>1.5183785242799726E-2</c:v>
                </c:pt>
                <c:pt idx="415">
                  <c:v>2.6384315529632E-2</c:v>
                </c:pt>
                <c:pt idx="416">
                  <c:v>-3.160056796285636E-2</c:v>
                </c:pt>
                <c:pt idx="417">
                  <c:v>-3.3814366828389111E-3</c:v>
                </c:pt>
                <c:pt idx="418">
                  <c:v>-5.5135453366961188E-3</c:v>
                </c:pt>
                <c:pt idx="419">
                  <c:v>-2.678273515743116E-2</c:v>
                </c:pt>
                <c:pt idx="420">
                  <c:v>-1.1393557376923939E-2</c:v>
                </c:pt>
                <c:pt idx="421">
                  <c:v>0.12242916738186507</c:v>
                </c:pt>
                <c:pt idx="422">
                  <c:v>5.2760409983223969E-2</c:v>
                </c:pt>
                <c:pt idx="423">
                  <c:v>-7.4424158798888085E-2</c:v>
                </c:pt>
                <c:pt idx="424">
                  <c:v>7.2952489519423293E-4</c:v>
                </c:pt>
                <c:pt idx="425">
                  <c:v>4.4062843474709276E-2</c:v>
                </c:pt>
                <c:pt idx="426">
                  <c:v>3.1807512975097998E-2</c:v>
                </c:pt>
                <c:pt idx="427">
                  <c:v>-8.0526290491614791E-2</c:v>
                </c:pt>
                <c:pt idx="428">
                  <c:v>5.037215520217158E-2</c:v>
                </c:pt>
                <c:pt idx="429">
                  <c:v>-3.3320373149205218E-2</c:v>
                </c:pt>
                <c:pt idx="430">
                  <c:v>-1.0470066477290757E-3</c:v>
                </c:pt>
                <c:pt idx="431">
                  <c:v>1.5720709251859571E-2</c:v>
                </c:pt>
                <c:pt idx="432">
                  <c:v>-1.714424782530544E-2</c:v>
                </c:pt>
                <c:pt idx="433">
                  <c:v>-3.2786752036052288E-2</c:v>
                </c:pt>
                <c:pt idx="434">
                  <c:v>4.2748584062394228E-2</c:v>
                </c:pt>
                <c:pt idx="435">
                  <c:v>-3.6833106984897968E-3</c:v>
                </c:pt>
                <c:pt idx="436">
                  <c:v>3.4959423158198909E-2</c:v>
                </c:pt>
                <c:pt idx="437">
                  <c:v>0.11166339373055309</c:v>
                </c:pt>
                <c:pt idx="438">
                  <c:v>-6.9853899074958671E-4</c:v>
                </c:pt>
                <c:pt idx="439">
                  <c:v>2.9567905898615479E-2</c:v>
                </c:pt>
                <c:pt idx="440">
                  <c:v>-0.10815396825369436</c:v>
                </c:pt>
                <c:pt idx="441">
                  <c:v>2.2076465145847183E-3</c:v>
                </c:pt>
                <c:pt idx="442">
                  <c:v>1.0938113406975028E-2</c:v>
                </c:pt>
                <c:pt idx="443">
                  <c:v>3.0731149291853818E-2</c:v>
                </c:pt>
                <c:pt idx="444">
                  <c:v>-6.1379180686566816E-2</c:v>
                </c:pt>
                <c:pt idx="445">
                  <c:v>2.6094940228425584E-2</c:v>
                </c:pt>
                <c:pt idx="446">
                  <c:v>2.7853516598443387E-2</c:v>
                </c:pt>
                <c:pt idx="447">
                  <c:v>0.10331375157852053</c:v>
                </c:pt>
                <c:pt idx="448">
                  <c:v>-6.0068358737040183E-3</c:v>
                </c:pt>
                <c:pt idx="449">
                  <c:v>2.5045340171960858E-2</c:v>
                </c:pt>
                <c:pt idx="450">
                  <c:v>9.4327427626547944E-3</c:v>
                </c:pt>
                <c:pt idx="451">
                  <c:v>-1.3627554930717704E-2</c:v>
                </c:pt>
                <c:pt idx="452">
                  <c:v>-6.5131956663293626E-3</c:v>
                </c:pt>
                <c:pt idx="453">
                  <c:v>-7.9862244971925261E-2</c:v>
                </c:pt>
                <c:pt idx="454">
                  <c:v>3.7955610896199664E-2</c:v>
                </c:pt>
                <c:pt idx="455">
                  <c:v>7.0852205129050716E-2</c:v>
                </c:pt>
                <c:pt idx="456">
                  <c:v>-5.4795390764510975E-2</c:v>
                </c:pt>
                <c:pt idx="457">
                  <c:v>1.5734256517914377E-2</c:v>
                </c:pt>
                <c:pt idx="458">
                  <c:v>-1.3907045956399976E-2</c:v>
                </c:pt>
                <c:pt idx="459">
                  <c:v>-2.255120392183756E-2</c:v>
                </c:pt>
                <c:pt idx="460">
                  <c:v>7.0714634402064547E-3</c:v>
                </c:pt>
                <c:pt idx="461">
                  <c:v>-1.65259736403576E-2</c:v>
                </c:pt>
                <c:pt idx="462">
                  <c:v>-1.3991133464683827E-2</c:v>
                </c:pt>
                <c:pt idx="463">
                  <c:v>-3.5108187037490211E-2</c:v>
                </c:pt>
                <c:pt idx="464">
                  <c:v>0.13144325019942302</c:v>
                </c:pt>
                <c:pt idx="465">
                  <c:v>-2.5324884362067295E-2</c:v>
                </c:pt>
                <c:pt idx="466">
                  <c:v>-6.4613737318341708E-3</c:v>
                </c:pt>
                <c:pt idx="467">
                  <c:v>3.3001223057674098E-2</c:v>
                </c:pt>
                <c:pt idx="468">
                  <c:v>4.956130220343246E-2</c:v>
                </c:pt>
                <c:pt idx="469">
                  <c:v>5.2964072006576123E-2</c:v>
                </c:pt>
                <c:pt idx="470">
                  <c:v>-1.2847683947769674E-2</c:v>
                </c:pt>
                <c:pt idx="471">
                  <c:v>-2.8792492457577489E-2</c:v>
                </c:pt>
                <c:pt idx="472">
                  <c:v>7.383059938083035E-2</c:v>
                </c:pt>
                <c:pt idx="473">
                  <c:v>7.9467696537259148E-3</c:v>
                </c:pt>
                <c:pt idx="474">
                  <c:v>2.6514027810215696E-2</c:v>
                </c:pt>
                <c:pt idx="475">
                  <c:v>-9.045867520674938E-3</c:v>
                </c:pt>
                <c:pt idx="476">
                  <c:v>1.4123437373647563E-2</c:v>
                </c:pt>
                <c:pt idx="477">
                  <c:v>-9.0806215162187537E-2</c:v>
                </c:pt>
                <c:pt idx="478">
                  <c:v>0.10491911043027341</c:v>
                </c:pt>
                <c:pt idx="479">
                  <c:v>4.0574644027546639E-2</c:v>
                </c:pt>
                <c:pt idx="480">
                  <c:v>3.9805119645317633E-2</c:v>
                </c:pt>
                <c:pt idx="481">
                  <c:v>-1.8020828322126984E-2</c:v>
                </c:pt>
                <c:pt idx="482">
                  <c:v>-3.1717447070351006E-2</c:v>
                </c:pt>
                <c:pt idx="483">
                  <c:v>-2.7278634505127703E-2</c:v>
                </c:pt>
                <c:pt idx="484">
                  <c:v>-6.7462574161869002E-2</c:v>
                </c:pt>
                <c:pt idx="485">
                  <c:v>6.5317760755237861E-2</c:v>
                </c:pt>
                <c:pt idx="486">
                  <c:v>-8.0598278119567546E-2</c:v>
                </c:pt>
                <c:pt idx="487">
                  <c:v>6.83587725825823E-2</c:v>
                </c:pt>
                <c:pt idx="488">
                  <c:v>-2.3697958680189697E-3</c:v>
                </c:pt>
                <c:pt idx="489">
                  <c:v>6.9540951758247149E-2</c:v>
                </c:pt>
                <c:pt idx="490">
                  <c:v>-3.3037177224808915E-2</c:v>
                </c:pt>
                <c:pt idx="491">
                  <c:v>-8.0907325311732212E-2</c:v>
                </c:pt>
                <c:pt idx="492">
                  <c:v>3.0863443644130538E-2</c:v>
                </c:pt>
                <c:pt idx="493">
                  <c:v>-4.2484855671929514E-2</c:v>
                </c:pt>
                <c:pt idx="494">
                  <c:v>-8.8612048300747398E-4</c:v>
                </c:pt>
                <c:pt idx="495">
                  <c:v>-1.7421621306508431E-2</c:v>
                </c:pt>
                <c:pt idx="496">
                  <c:v>3.3010992104665224E-2</c:v>
                </c:pt>
                <c:pt idx="497">
                  <c:v>4.5437517357166092E-2</c:v>
                </c:pt>
                <c:pt idx="498">
                  <c:v>1.3492530986069742E-2</c:v>
                </c:pt>
                <c:pt idx="499">
                  <c:v>5.5843528364624792E-2</c:v>
                </c:pt>
                <c:pt idx="500">
                  <c:v>5.0267799992876241E-2</c:v>
                </c:pt>
                <c:pt idx="501">
                  <c:v>-2.0079643052358369E-2</c:v>
                </c:pt>
                <c:pt idx="502">
                  <c:v>4.7704418246420693E-3</c:v>
                </c:pt>
                <c:pt idx="503">
                  <c:v>-5.71899392415149E-3</c:v>
                </c:pt>
                <c:pt idx="504">
                  <c:v>2.1379392690132067E-2</c:v>
                </c:pt>
                <c:pt idx="505">
                  <c:v>-4.4573110801207974E-2</c:v>
                </c:pt>
                <c:pt idx="506">
                  <c:v>3.0569716018179694E-2</c:v>
                </c:pt>
                <c:pt idx="507">
                  <c:v>-1.4425496225887615E-2</c:v>
                </c:pt>
                <c:pt idx="508">
                  <c:v>-1.1913541725761616E-3</c:v>
                </c:pt>
                <c:pt idx="509">
                  <c:v>6.8158582301488135E-2</c:v>
                </c:pt>
                <c:pt idx="510">
                  <c:v>2.770392427948527E-2</c:v>
                </c:pt>
                <c:pt idx="511">
                  <c:v>3.3476483675686862E-2</c:v>
                </c:pt>
                <c:pt idx="512">
                  <c:v>1.206568539100831E-2</c:v>
                </c:pt>
                <c:pt idx="513">
                  <c:v>-9.9431115508285921E-3</c:v>
                </c:pt>
                <c:pt idx="514">
                  <c:v>2.3833316678325174E-2</c:v>
                </c:pt>
                <c:pt idx="515">
                  <c:v>6.1978429554438537E-3</c:v>
                </c:pt>
                <c:pt idx="516">
                  <c:v>-7.008439227859152E-2</c:v>
                </c:pt>
                <c:pt idx="517">
                  <c:v>1.4968966776195691E-2</c:v>
                </c:pt>
                <c:pt idx="518">
                  <c:v>1.1870503597122302E-2</c:v>
                </c:pt>
                <c:pt idx="519">
                  <c:v>4.5706160174699103E-4</c:v>
                </c:pt>
                <c:pt idx="520">
                  <c:v>-1.5736040609137057E-2</c:v>
                </c:pt>
                <c:pt idx="521">
                  <c:v>3.935018050541516E-2</c:v>
                </c:pt>
                <c:pt idx="522">
                  <c:v>-1.0618766436758796E-2</c:v>
                </c:pt>
                <c:pt idx="523">
                  <c:v>1.1635488239129344E-2</c:v>
                </c:pt>
                <c:pt idx="524">
                  <c:v>6.5936245104357746E-3</c:v>
                </c:pt>
                <c:pt idx="525">
                  <c:v>-3.5460992907801418E-3</c:v>
                </c:pt>
                <c:pt idx="526">
                  <c:v>-3.8355081059707391E-2</c:v>
                </c:pt>
                <c:pt idx="527">
                  <c:v>8.2236842105263153E-4</c:v>
                </c:pt>
                <c:pt idx="528">
                  <c:v>8.5250616269515207E-3</c:v>
                </c:pt>
                <c:pt idx="529">
                  <c:v>1.5887564925145127E-2</c:v>
                </c:pt>
                <c:pt idx="530">
                  <c:v>-0.1218546365914787</c:v>
                </c:pt>
                <c:pt idx="531">
                  <c:v>-1.4498544437467892E-2</c:v>
                </c:pt>
                <c:pt idx="532">
                  <c:v>3.8690993339125401E-2</c:v>
                </c:pt>
                <c:pt idx="533">
                  <c:v>2.9387163330173424E-2</c:v>
                </c:pt>
                <c:pt idx="534">
                  <c:v>-2.9794149512459372E-3</c:v>
                </c:pt>
                <c:pt idx="535">
                  <c:v>8.0956261885357234E-3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CE-415B-940D-768CF73B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[1]Data!$DM$1</c:f>
          <c:strCache>
            <c:ptCount val="1"/>
            <c:pt idx="0">
              <c:v>Facebook (Meta)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3373485861437135"/>
          <c:h val="0.86433368094656859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[1]Data!$DM$3:$DM$538</c:f>
              <c:numCache>
                <c:formatCode>General</c:formatCode>
                <c:ptCount val="536"/>
                <c:pt idx="0">
                  <c:v>7.3757788908733024E-2</c:v>
                </c:pt>
                <c:pt idx="1">
                  <c:v>-2.5841867969694361E-2</c:v>
                </c:pt>
                <c:pt idx="2">
                  <c:v>0.10295163780826701</c:v>
                </c:pt>
                <c:pt idx="3">
                  <c:v>-0.14303839768668167</c:v>
                </c:pt>
                <c:pt idx="4">
                  <c:v>7.5392590987762029E-3</c:v>
                </c:pt>
                <c:pt idx="5">
                  <c:v>6.7735419349726088E-4</c:v>
                </c:pt>
                <c:pt idx="6">
                  <c:v>-3.4337264948238813E-2</c:v>
                </c:pt>
                <c:pt idx="7">
                  <c:v>4.0665622810916346E-2</c:v>
                </c:pt>
                <c:pt idx="8">
                  <c:v>1.4135884268656177E-2</c:v>
                </c:pt>
                <c:pt idx="9">
                  <c:v>-4.5322861706504985E-2</c:v>
                </c:pt>
                <c:pt idx="10">
                  <c:v>-4.2466200795411059E-2</c:v>
                </c:pt>
                <c:pt idx="11">
                  <c:v>7.6054286976122093E-3</c:v>
                </c:pt>
                <c:pt idx="12">
                  <c:v>3.784102749376124E-2</c:v>
                </c:pt>
                <c:pt idx="13">
                  <c:v>-2.9009826304824765E-2</c:v>
                </c:pt>
                <c:pt idx="14">
                  <c:v>8.3011613813118758E-3</c:v>
                </c:pt>
                <c:pt idx="15">
                  <c:v>2.5993571863082099E-2</c:v>
                </c:pt>
                <c:pt idx="16">
                  <c:v>7.468614310938475E-4</c:v>
                </c:pt>
                <c:pt idx="17">
                  <c:v>-5.0021881459773382E-3</c:v>
                </c:pt>
                <c:pt idx="18">
                  <c:v>-9.0093264983502775E-3</c:v>
                </c:pt>
                <c:pt idx="19">
                  <c:v>-3.8326499995723996E-2</c:v>
                </c:pt>
                <c:pt idx="20">
                  <c:v>2.8622761225842841E-2</c:v>
                </c:pt>
                <c:pt idx="21">
                  <c:v>2.0633366986379988E-2</c:v>
                </c:pt>
                <c:pt idx="22">
                  <c:v>-2.2541489452410465E-2</c:v>
                </c:pt>
                <c:pt idx="23">
                  <c:v>2.2402001753828539E-2</c:v>
                </c:pt>
                <c:pt idx="24">
                  <c:v>3.5914610484420765E-3</c:v>
                </c:pt>
                <c:pt idx="25">
                  <c:v>2.4548888113888025E-2</c:v>
                </c:pt>
                <c:pt idx="26">
                  <c:v>4.1868377013271167E-2</c:v>
                </c:pt>
                <c:pt idx="27">
                  <c:v>-1.9775660009060395E-2</c:v>
                </c:pt>
                <c:pt idx="28">
                  <c:v>0.34619187327176182</c:v>
                </c:pt>
                <c:pt idx="29">
                  <c:v>0.1149047705566255</c:v>
                </c:pt>
                <c:pt idx="30">
                  <c:v>-2.6715365093943868E-2</c:v>
                </c:pt>
                <c:pt idx="31">
                  <c:v>1.4397893802016726E-2</c:v>
                </c:pt>
                <c:pt idx="32">
                  <c:v>0.1129892692659509</c:v>
                </c:pt>
                <c:pt idx="33">
                  <c:v>-1.2952841707985954E-3</c:v>
                </c:pt>
                <c:pt idx="34">
                  <c:v>4.4249311726139946E-2</c:v>
                </c:pt>
                <c:pt idx="35">
                  <c:v>-5.0300242706697522E-2</c:v>
                </c:pt>
                <c:pt idx="36">
                  <c:v>0.11120368452039109</c:v>
                </c:pt>
                <c:pt idx="37">
                  <c:v>9.0918576620390379E-2</c:v>
                </c:pt>
                <c:pt idx="38">
                  <c:v>-7.1670887070323141E-3</c:v>
                </c:pt>
                <c:pt idx="39">
                  <c:v>-2.7637503884382023E-2</c:v>
                </c:pt>
                <c:pt idx="40">
                  <c:v>7.2277014147645924E-2</c:v>
                </c:pt>
                <c:pt idx="41">
                  <c:v>-6.2431553113818823E-2</c:v>
                </c:pt>
                <c:pt idx="42">
                  <c:v>-4.9922340054491792E-3</c:v>
                </c:pt>
                <c:pt idx="43">
                  <c:v>-2.6777644676777082E-2</c:v>
                </c:pt>
                <c:pt idx="44">
                  <c:v>-2.5929198143003741E-2</c:v>
                </c:pt>
                <c:pt idx="45">
                  <c:v>-3.0292437855809415E-2</c:v>
                </c:pt>
                <c:pt idx="46">
                  <c:v>6.1679125169902378E-2</c:v>
                </c:pt>
                <c:pt idx="47">
                  <c:v>5.3085550777858009E-2</c:v>
                </c:pt>
                <c:pt idx="48">
                  <c:v>9.6552687739587029E-2</c:v>
                </c:pt>
                <c:pt idx="49">
                  <c:v>7.8942003680115641E-2</c:v>
                </c:pt>
                <c:pt idx="50">
                  <c:v>-5.3541727788769179E-2</c:v>
                </c:pt>
                <c:pt idx="51">
                  <c:v>7.9123531111941967E-2</c:v>
                </c:pt>
                <c:pt idx="52">
                  <c:v>-2.3827260634375989E-2</c:v>
                </c:pt>
                <c:pt idx="53">
                  <c:v>2.8810514517524765E-2</c:v>
                </c:pt>
                <c:pt idx="54">
                  <c:v>-2.6760584765178456E-2</c:v>
                </c:pt>
                <c:pt idx="55">
                  <c:v>0.14679619333160318</c:v>
                </c:pt>
                <c:pt idx="56">
                  <c:v>2.8452157785273359E-2</c:v>
                </c:pt>
                <c:pt idx="57">
                  <c:v>3.5618385129697477E-2</c:v>
                </c:pt>
                <c:pt idx="58">
                  <c:v>6.3451925149642999E-2</c:v>
                </c:pt>
                <c:pt idx="59">
                  <c:v>-5.8037469023706226E-2</c:v>
                </c:pt>
                <c:pt idx="60">
                  <c:v>6.1926186725603495E-2</c:v>
                </c:pt>
                <c:pt idx="61">
                  <c:v>-5.1304508610791173E-2</c:v>
                </c:pt>
                <c:pt idx="62">
                  <c:v>-5.0526521506990919E-2</c:v>
                </c:pt>
                <c:pt idx="63">
                  <c:v>-8.5277234309976538E-2</c:v>
                </c:pt>
                <c:pt idx="64">
                  <c:v>-5.990893811785384E-2</c:v>
                </c:pt>
                <c:pt idx="65">
                  <c:v>3.2071474916487805E-2</c:v>
                </c:pt>
                <c:pt idx="66">
                  <c:v>3.7728162996680484E-2</c:v>
                </c:pt>
                <c:pt idx="67">
                  <c:v>-6.8445897299267311E-2</c:v>
                </c:pt>
                <c:pt idx="68">
                  <c:v>6.9737559771651622E-2</c:v>
                </c:pt>
                <c:pt idx="69">
                  <c:v>-3.2819313928066994E-2</c:v>
                </c:pt>
                <c:pt idx="70">
                  <c:v>-1.096532994198492E-2</c:v>
                </c:pt>
                <c:pt idx="71">
                  <c:v>3.3026173468857098E-2</c:v>
                </c:pt>
                <c:pt idx="72">
                  <c:v>5.3549835262030332E-2</c:v>
                </c:pt>
                <c:pt idx="73">
                  <c:v>-1.0548954249983635E-3</c:v>
                </c:pt>
                <c:pt idx="74">
                  <c:v>3.1209670802789656E-2</c:v>
                </c:pt>
                <c:pt idx="75">
                  <c:v>1.5983025784695869E-2</c:v>
                </c:pt>
                <c:pt idx="76">
                  <c:v>2.1673292349399981E-2</c:v>
                </c:pt>
                <c:pt idx="77">
                  <c:v>-1.4998064201281169E-2</c:v>
                </c:pt>
                <c:pt idx="78">
                  <c:v>3.5912008327212155E-2</c:v>
                </c:pt>
                <c:pt idx="79">
                  <c:v>1.7117885246219364E-2</c:v>
                </c:pt>
                <c:pt idx="80">
                  <c:v>6.4797136669438551E-2</c:v>
                </c:pt>
                <c:pt idx="81">
                  <c:v>-4.1903151574581151E-3</c:v>
                </c:pt>
                <c:pt idx="82">
                  <c:v>-2.010663882714109E-3</c:v>
                </c:pt>
                <c:pt idx="83">
                  <c:v>8.5592887614260541E-3</c:v>
                </c:pt>
                <c:pt idx="84">
                  <c:v>1.8861149313831829E-2</c:v>
                </c:pt>
                <c:pt idx="85">
                  <c:v>-8.8993760171881091E-3</c:v>
                </c:pt>
                <c:pt idx="86">
                  <c:v>4.5293192803482415E-2</c:v>
                </c:pt>
                <c:pt idx="87">
                  <c:v>-1.2530137081132823E-2</c:v>
                </c:pt>
                <c:pt idx="88">
                  <c:v>3.2408929021504614E-2</c:v>
                </c:pt>
                <c:pt idx="89">
                  <c:v>4.3548310475639979E-2</c:v>
                </c:pt>
                <c:pt idx="90">
                  <c:v>-6.5355257522381905E-3</c:v>
                </c:pt>
                <c:pt idx="91">
                  <c:v>-7.986333909688767E-2</c:v>
                </c:pt>
                <c:pt idx="92">
                  <c:v>5.296407994385486E-2</c:v>
                </c:pt>
                <c:pt idx="93">
                  <c:v>2.9758466361142818E-2</c:v>
                </c:pt>
                <c:pt idx="94">
                  <c:v>-7.0990724111142794E-2</c:v>
                </c:pt>
                <c:pt idx="95">
                  <c:v>3.2318657990733808E-2</c:v>
                </c:pt>
                <c:pt idx="96">
                  <c:v>-2.3264252992530494E-2</c:v>
                </c:pt>
                <c:pt idx="97">
                  <c:v>-1.5051871817411E-2</c:v>
                </c:pt>
                <c:pt idx="98">
                  <c:v>2.7745378028790166E-2</c:v>
                </c:pt>
                <c:pt idx="99">
                  <c:v>4.4513838752753804E-2</c:v>
                </c:pt>
                <c:pt idx="100">
                  <c:v>2.305253053284988E-2</c:v>
                </c:pt>
                <c:pt idx="101">
                  <c:v>5.8847444474630216E-2</c:v>
                </c:pt>
                <c:pt idx="102">
                  <c:v>-1.670515972392695E-2</c:v>
                </c:pt>
                <c:pt idx="103">
                  <c:v>-2.3125702508691635E-2</c:v>
                </c:pt>
                <c:pt idx="104">
                  <c:v>-2.7547337005073912E-2</c:v>
                </c:pt>
                <c:pt idx="105">
                  <c:v>-1.5341822807871233E-2</c:v>
                </c:pt>
                <c:pt idx="106">
                  <c:v>2.2224296937150608E-2</c:v>
                </c:pt>
                <c:pt idx="107">
                  <c:v>-1.6141362998177474E-2</c:v>
                </c:pt>
                <c:pt idx="108">
                  <c:v>-1.8176895513297178E-2</c:v>
                </c:pt>
                <c:pt idx="109">
                  <c:v>3.0427193788516674E-2</c:v>
                </c:pt>
                <c:pt idx="110">
                  <c:v>3.8346097336391285E-2</c:v>
                </c:pt>
                <c:pt idx="111">
                  <c:v>1.7446613795322842E-2</c:v>
                </c:pt>
                <c:pt idx="112">
                  <c:v>2.4358398973056913E-2</c:v>
                </c:pt>
                <c:pt idx="113">
                  <c:v>1.7737525709269043E-2</c:v>
                </c:pt>
                <c:pt idx="114">
                  <c:v>4.5603954637961797E-2</c:v>
                </c:pt>
                <c:pt idx="115">
                  <c:v>-1.3783582364565214E-2</c:v>
                </c:pt>
                <c:pt idx="116">
                  <c:v>-3.2689633397027587E-2</c:v>
                </c:pt>
                <c:pt idx="117">
                  <c:v>2.6020135275741329E-2</c:v>
                </c:pt>
                <c:pt idx="118">
                  <c:v>6.8232771822658448E-3</c:v>
                </c:pt>
                <c:pt idx="119">
                  <c:v>-8.8143652657656918E-3</c:v>
                </c:pt>
                <c:pt idx="120">
                  <c:v>-4.3194067045593768E-2</c:v>
                </c:pt>
                <c:pt idx="121">
                  <c:v>-1.9168392212831141E-2</c:v>
                </c:pt>
                <c:pt idx="122">
                  <c:v>2.3449063473107268E-2</c:v>
                </c:pt>
                <c:pt idx="123">
                  <c:v>6.1989971461898202E-3</c:v>
                </c:pt>
                <c:pt idx="124">
                  <c:v>1.6525914959933753E-2</c:v>
                </c:pt>
                <c:pt idx="125">
                  <c:v>4.2941339671753946E-2</c:v>
                </c:pt>
                <c:pt idx="126">
                  <c:v>-1.3340124652475872E-2</c:v>
                </c:pt>
                <c:pt idx="127">
                  <c:v>2.6299952883241582E-2</c:v>
                </c:pt>
                <c:pt idx="128">
                  <c:v>2.6689225975726892E-2</c:v>
                </c:pt>
                <c:pt idx="129">
                  <c:v>2.5323823256662489E-2</c:v>
                </c:pt>
                <c:pt idx="130">
                  <c:v>3.6404370660497447E-2</c:v>
                </c:pt>
                <c:pt idx="131">
                  <c:v>7.7655286260884859E-2</c:v>
                </c:pt>
                <c:pt idx="132">
                  <c:v>-1.8829439201579371E-2</c:v>
                </c:pt>
                <c:pt idx="133">
                  <c:v>5.683728286522337E-3</c:v>
                </c:pt>
                <c:pt idx="134">
                  <c:v>-3.4975352553472932E-3</c:v>
                </c:pt>
                <c:pt idx="135">
                  <c:v>1.173925760619272E-2</c:v>
                </c:pt>
                <c:pt idx="136">
                  <c:v>-8.4968135459797714E-2</c:v>
                </c:pt>
                <c:pt idx="137">
                  <c:v>7.9370191954806948E-2</c:v>
                </c:pt>
                <c:pt idx="138">
                  <c:v>3.084455840509932E-2</c:v>
                </c:pt>
                <c:pt idx="139">
                  <c:v>1.9326647791992561E-2</c:v>
                </c:pt>
                <c:pt idx="140">
                  <c:v>1.649752501880531E-2</c:v>
                </c:pt>
                <c:pt idx="141">
                  <c:v>-2.6362449145121293E-2</c:v>
                </c:pt>
                <c:pt idx="142">
                  <c:v>4.4797073039122094E-2</c:v>
                </c:pt>
                <c:pt idx="143">
                  <c:v>-2.6301243117032629E-2</c:v>
                </c:pt>
                <c:pt idx="144">
                  <c:v>2.4095118422643849E-2</c:v>
                </c:pt>
                <c:pt idx="145">
                  <c:v>9.6243355482107468E-2</c:v>
                </c:pt>
                <c:pt idx="146">
                  <c:v>8.2948926660238766E-3</c:v>
                </c:pt>
                <c:pt idx="147">
                  <c:v>5.7514766254005666E-2</c:v>
                </c:pt>
                <c:pt idx="148">
                  <c:v>-6.4352910449090497E-3</c:v>
                </c:pt>
                <c:pt idx="149">
                  <c:v>-1.1136247220513039E-3</c:v>
                </c:pt>
                <c:pt idx="150">
                  <c:v>2.5880725547288933E-3</c:v>
                </c:pt>
                <c:pt idx="151">
                  <c:v>9.5631726629059367E-3</c:v>
                </c:pt>
                <c:pt idx="152">
                  <c:v>6.1714466459357943E-2</c:v>
                </c:pt>
                <c:pt idx="153">
                  <c:v>-1.6039305675588648E-2</c:v>
                </c:pt>
                <c:pt idx="154">
                  <c:v>2.15790995361133E-2</c:v>
                </c:pt>
                <c:pt idx="155">
                  <c:v>-2.1132128039984231E-2</c:v>
                </c:pt>
                <c:pt idx="156">
                  <c:v>3.762279938942354E-2</c:v>
                </c:pt>
                <c:pt idx="157">
                  <c:v>-2.2969274639223162E-2</c:v>
                </c:pt>
                <c:pt idx="158">
                  <c:v>-6.5772239712022576E-3</c:v>
                </c:pt>
                <c:pt idx="159">
                  <c:v>0.14691337681593228</c:v>
                </c:pt>
                <c:pt idx="160">
                  <c:v>-0.12535215117060206</c:v>
                </c:pt>
                <c:pt idx="161">
                  <c:v>1.3685785743886255E-2</c:v>
                </c:pt>
                <c:pt idx="162">
                  <c:v>1.8143247325939336E-2</c:v>
                </c:pt>
                <c:pt idx="163">
                  <c:v>4.8528144688725489E-2</c:v>
                </c:pt>
                <c:pt idx="164">
                  <c:v>-6.3564851433485059E-2</c:v>
                </c:pt>
                <c:pt idx="165">
                  <c:v>3.4117885088647201E-2</c:v>
                </c:pt>
                <c:pt idx="166">
                  <c:v>2.1390972714139825E-2</c:v>
                </c:pt>
                <c:pt idx="167">
                  <c:v>2.6036143952481747E-2</c:v>
                </c:pt>
                <c:pt idx="168">
                  <c:v>-5.7001933156928086E-2</c:v>
                </c:pt>
                <c:pt idx="169">
                  <c:v>-1.6448655250023658E-2</c:v>
                </c:pt>
                <c:pt idx="170">
                  <c:v>-2.8586250106389754E-3</c:v>
                </c:pt>
                <c:pt idx="171">
                  <c:v>-2.3865058652180086E-2</c:v>
                </c:pt>
                <c:pt idx="172">
                  <c:v>6.1882910641996192E-2</c:v>
                </c:pt>
                <c:pt idx="173">
                  <c:v>5.1201538001316896E-2</c:v>
                </c:pt>
                <c:pt idx="174">
                  <c:v>3.8133244783494467E-2</c:v>
                </c:pt>
                <c:pt idx="175">
                  <c:v>-1.2541548326198266E-2</c:v>
                </c:pt>
                <c:pt idx="176">
                  <c:v>3.4847879652854782E-2</c:v>
                </c:pt>
                <c:pt idx="177">
                  <c:v>-4.2147917779787332E-2</c:v>
                </c:pt>
                <c:pt idx="178">
                  <c:v>-3.3689559661558524E-2</c:v>
                </c:pt>
                <c:pt idx="179">
                  <c:v>-1.7522559134905843E-2</c:v>
                </c:pt>
                <c:pt idx="180">
                  <c:v>-2.819665746399757E-2</c:v>
                </c:pt>
                <c:pt idx="181">
                  <c:v>5.7827171275868063E-3</c:v>
                </c:pt>
                <c:pt idx="182">
                  <c:v>2.9239450860751547E-2</c:v>
                </c:pt>
                <c:pt idx="183">
                  <c:v>2.3004525100837891E-3</c:v>
                </c:pt>
                <c:pt idx="184">
                  <c:v>1.1112470466069691E-2</c:v>
                </c:pt>
                <c:pt idx="185">
                  <c:v>-6.1999144025861831E-3</c:v>
                </c:pt>
                <c:pt idx="186">
                  <c:v>-2.6389804152082254E-3</c:v>
                </c:pt>
                <c:pt idx="187">
                  <c:v>-3.2787469819280948E-2</c:v>
                </c:pt>
                <c:pt idx="188">
                  <c:v>4.7524964361543723E-3</c:v>
                </c:pt>
                <c:pt idx="189">
                  <c:v>8.0336256452994415E-2</c:v>
                </c:pt>
                <c:pt idx="190">
                  <c:v>1.2593119371806009E-2</c:v>
                </c:pt>
                <c:pt idx="191">
                  <c:v>1.0469365894881285E-2</c:v>
                </c:pt>
                <c:pt idx="192">
                  <c:v>-1.3053307899389128E-2</c:v>
                </c:pt>
                <c:pt idx="193">
                  <c:v>-4.1550464286254606E-2</c:v>
                </c:pt>
                <c:pt idx="194">
                  <c:v>1.0565458954591638E-2</c:v>
                </c:pt>
                <c:pt idx="195">
                  <c:v>1.4913048814800342E-2</c:v>
                </c:pt>
                <c:pt idx="196">
                  <c:v>1.5550338024410224E-2</c:v>
                </c:pt>
                <c:pt idx="197">
                  <c:v>1.8372636223163617E-2</c:v>
                </c:pt>
                <c:pt idx="198">
                  <c:v>-2.8052268065606421E-2</c:v>
                </c:pt>
                <c:pt idx="199">
                  <c:v>-8.4293079847019059E-2</c:v>
                </c:pt>
                <c:pt idx="200">
                  <c:v>-8.3651142029148341E-3</c:v>
                </c:pt>
                <c:pt idx="201">
                  <c:v>7.1814041708394227E-2</c:v>
                </c:pt>
                <c:pt idx="202">
                  <c:v>-3.8620311686025158E-2</c:v>
                </c:pt>
                <c:pt idx="203">
                  <c:v>-3.2760580761664257E-2</c:v>
                </c:pt>
                <c:pt idx="204">
                  <c:v>-4.3791788888893676E-3</c:v>
                </c:pt>
                <c:pt idx="205">
                  <c:v>2.7008953648648582E-2</c:v>
                </c:pt>
                <c:pt idx="206">
                  <c:v>-1.4934261444167658E-2</c:v>
                </c:pt>
                <c:pt idx="207">
                  <c:v>-3.9346371228061915E-2</c:v>
                </c:pt>
                <c:pt idx="208">
                  <c:v>8.6342861290533812E-2</c:v>
                </c:pt>
                <c:pt idx="209">
                  <c:v>1.1188660696122179E-2</c:v>
                </c:pt>
                <c:pt idx="210">
                  <c:v>1.0593759924276969E-2</c:v>
                </c:pt>
                <c:pt idx="211">
                  <c:v>5.5431906926754829E-3</c:v>
                </c:pt>
                <c:pt idx="212">
                  <c:v>-7.7949948347080262E-3</c:v>
                </c:pt>
                <c:pt idx="213">
                  <c:v>2.3874854417540212E-2</c:v>
                </c:pt>
                <c:pt idx="214">
                  <c:v>-2.6459561128903446E-2</c:v>
                </c:pt>
                <c:pt idx="215">
                  <c:v>1.0439975854648283E-2</c:v>
                </c:pt>
                <c:pt idx="216">
                  <c:v>1.3281635871345846E-2</c:v>
                </c:pt>
                <c:pt idx="217">
                  <c:v>3.1223431690920386E-2</c:v>
                </c:pt>
                <c:pt idx="218">
                  <c:v>-3.5282013363022252E-2</c:v>
                </c:pt>
                <c:pt idx="219">
                  <c:v>-2.0971876258058953E-2</c:v>
                </c:pt>
                <c:pt idx="220">
                  <c:v>9.2207933715195908E-2</c:v>
                </c:pt>
                <c:pt idx="221">
                  <c:v>2.1122696168639543E-2</c:v>
                </c:pt>
                <c:pt idx="222">
                  <c:v>-2.3909229912367116E-2</c:v>
                </c:pt>
                <c:pt idx="223">
                  <c:v>-2.9890519631669012E-3</c:v>
                </c:pt>
                <c:pt idx="224">
                  <c:v>7.6543606142031761E-2</c:v>
                </c:pt>
                <c:pt idx="225">
                  <c:v>-4.6787195343198074E-4</c:v>
                </c:pt>
                <c:pt idx="226">
                  <c:v>-1.1988856722105101E-2</c:v>
                </c:pt>
                <c:pt idx="227">
                  <c:v>-2.5218970203305928E-2</c:v>
                </c:pt>
                <c:pt idx="228">
                  <c:v>-3.3921263268633121E-3</c:v>
                </c:pt>
                <c:pt idx="229">
                  <c:v>9.394440696726453E-3</c:v>
                </c:pt>
                <c:pt idx="230">
                  <c:v>-2.6459317091045521E-2</c:v>
                </c:pt>
                <c:pt idx="231">
                  <c:v>2.0422724373890578E-2</c:v>
                </c:pt>
                <c:pt idx="232">
                  <c:v>1.4039164314213211E-2</c:v>
                </c:pt>
                <c:pt idx="233">
                  <c:v>-2.3289583889306176E-2</c:v>
                </c:pt>
                <c:pt idx="234">
                  <c:v>6.010362996174988E-2</c:v>
                </c:pt>
                <c:pt idx="235">
                  <c:v>1.2869789615980284E-2</c:v>
                </c:pt>
                <c:pt idx="236">
                  <c:v>3.0609680961248449E-2</c:v>
                </c:pt>
                <c:pt idx="237">
                  <c:v>2.5634682499893355E-2</c:v>
                </c:pt>
                <c:pt idx="238">
                  <c:v>4.8368560192040645E-2</c:v>
                </c:pt>
                <c:pt idx="239">
                  <c:v>-4.9071335685205468E-3</c:v>
                </c:pt>
                <c:pt idx="240">
                  <c:v>-3.7292666097979599E-2</c:v>
                </c:pt>
                <c:pt idx="241">
                  <c:v>-1.5216746906645845E-2</c:v>
                </c:pt>
                <c:pt idx="242">
                  <c:v>2.3949454906411392E-2</c:v>
                </c:pt>
                <c:pt idx="243">
                  <c:v>5.5872199620605476E-3</c:v>
                </c:pt>
                <c:pt idx="244">
                  <c:v>-1.3391200445684393E-3</c:v>
                </c:pt>
                <c:pt idx="245">
                  <c:v>-3.5922144438958123E-2</c:v>
                </c:pt>
                <c:pt idx="246">
                  <c:v>6.5124171355462279E-2</c:v>
                </c:pt>
                <c:pt idx="247">
                  <c:v>3.3575010557923689E-2</c:v>
                </c:pt>
                <c:pt idx="248">
                  <c:v>-2.4518472701573996E-2</c:v>
                </c:pt>
                <c:pt idx="249">
                  <c:v>1.3067530391679672E-2</c:v>
                </c:pt>
                <c:pt idx="250">
                  <c:v>8.1478833821245003E-2</c:v>
                </c:pt>
                <c:pt idx="251">
                  <c:v>8.2876462125493124E-3</c:v>
                </c:pt>
                <c:pt idx="252">
                  <c:v>5.4637964291828446E-3</c:v>
                </c:pt>
                <c:pt idx="253">
                  <c:v>-2.7197063553235888E-2</c:v>
                </c:pt>
                <c:pt idx="254">
                  <c:v>2.8130039149433812E-2</c:v>
                </c:pt>
                <c:pt idx="255">
                  <c:v>-8.3164630727051228E-2</c:v>
                </c:pt>
                <c:pt idx="256">
                  <c:v>3.7669916831084969E-2</c:v>
                </c:pt>
                <c:pt idx="257">
                  <c:v>-3.2845083238722789E-2</c:v>
                </c:pt>
                <c:pt idx="258">
                  <c:v>-5.6963744826453618E-2</c:v>
                </c:pt>
                <c:pt idx="259">
                  <c:v>-2.5695354530503357E-2</c:v>
                </c:pt>
                <c:pt idx="260">
                  <c:v>6.4866456496984207E-2</c:v>
                </c:pt>
                <c:pt idx="261">
                  <c:v>-4.1660809467884627E-2</c:v>
                </c:pt>
                <c:pt idx="262">
                  <c:v>8.9589973988515592E-3</c:v>
                </c:pt>
                <c:pt idx="263">
                  <c:v>-1.5287043985297516E-2</c:v>
                </c:pt>
                <c:pt idx="264">
                  <c:v>-8.203008287593426E-3</c:v>
                </c:pt>
                <c:pt idx="265">
                  <c:v>-3.0005066163173173E-2</c:v>
                </c:pt>
                <c:pt idx="266">
                  <c:v>-2.8523788375077068E-2</c:v>
                </c:pt>
                <c:pt idx="267">
                  <c:v>3.8389627382088488E-2</c:v>
                </c:pt>
                <c:pt idx="268">
                  <c:v>5.0342920574725867E-3</c:v>
                </c:pt>
                <c:pt idx="269">
                  <c:v>1.4953328710763457E-2</c:v>
                </c:pt>
                <c:pt idx="270">
                  <c:v>-5.285980073698688E-2</c:v>
                </c:pt>
                <c:pt idx="271">
                  <c:v>-9.4222765192980978E-2</c:v>
                </c:pt>
                <c:pt idx="272">
                  <c:v>-1.7664963352169605E-2</c:v>
                </c:pt>
                <c:pt idx="273">
                  <c:v>3.2696191240439022E-2</c:v>
                </c:pt>
                <c:pt idx="274">
                  <c:v>4.8372975210831184E-2</c:v>
                </c:pt>
                <c:pt idx="275">
                  <c:v>7.2262023189554178E-3</c:v>
                </c:pt>
                <c:pt idx="276">
                  <c:v>5.6614785420974353E-2</c:v>
                </c:pt>
                <c:pt idx="277">
                  <c:v>4.9694017611483426E-2</c:v>
                </c:pt>
                <c:pt idx="278">
                  <c:v>2.7602608969048724E-2</c:v>
                </c:pt>
                <c:pt idx="279">
                  <c:v>2.926125392516666E-2</c:v>
                </c:pt>
                <c:pt idx="280">
                  <c:v>-1.9381331047705064E-2</c:v>
                </c:pt>
                <c:pt idx="281">
                  <c:v>6.1430029270751738E-2</c:v>
                </c:pt>
                <c:pt idx="282">
                  <c:v>2.1373336905060533E-2</c:v>
                </c:pt>
                <c:pt idx="283">
                  <c:v>6.3670335547644133E-2</c:v>
                </c:pt>
                <c:pt idx="284">
                  <c:v>-1.0549281145188362E-2</c:v>
                </c:pt>
                <c:pt idx="285">
                  <c:v>2.7978314542170053E-2</c:v>
                </c:pt>
                <c:pt idx="286">
                  <c:v>1.7499473579511156E-2</c:v>
                </c:pt>
                <c:pt idx="287">
                  <c:v>-2.5545263188771843E-3</c:v>
                </c:pt>
                <c:pt idx="288">
                  <c:v>2.7904405613315881E-2</c:v>
                </c:pt>
                <c:pt idx="289">
                  <c:v>-0.20153677432446115</c:v>
                </c:pt>
                <c:pt idx="290">
                  <c:v>9.904458696671542E-2</c:v>
                </c:pt>
                <c:pt idx="291">
                  <c:v>3.4944467881460411E-2</c:v>
                </c:pt>
                <c:pt idx="292">
                  <c:v>-7.9407111974393735E-3</c:v>
                </c:pt>
                <c:pt idx="293">
                  <c:v>-6.206152925308993E-3</c:v>
                </c:pt>
                <c:pt idx="294">
                  <c:v>2.3170869733841828E-2</c:v>
                </c:pt>
                <c:pt idx="295">
                  <c:v>-3.1774464006215176E-2</c:v>
                </c:pt>
                <c:pt idx="296">
                  <c:v>-4.2149157314352086E-2</c:v>
                </c:pt>
                <c:pt idx="297">
                  <c:v>-1.0932367088582929E-2</c:v>
                </c:pt>
                <c:pt idx="298">
                  <c:v>-3.4288449986180025E-2</c:v>
                </c:pt>
                <c:pt idx="299">
                  <c:v>1.6776235595519461E-2</c:v>
                </c:pt>
                <c:pt idx="300">
                  <c:v>-4.2452947456255212E-2</c:v>
                </c:pt>
                <c:pt idx="301">
                  <c:v>3.3725322755272648E-4</c:v>
                </c:pt>
                <c:pt idx="302">
                  <c:v>-7.2484832365339119E-2</c:v>
                </c:pt>
                <c:pt idx="303">
                  <c:v>2.4701321301915241E-2</c:v>
                </c:pt>
                <c:pt idx="304">
                  <c:v>-4.3041944022748482E-2</c:v>
                </c:pt>
                <c:pt idx="305">
                  <c:v>-9.4186743954150512E-2</c:v>
                </c:pt>
                <c:pt idx="306">
                  <c:v>2.7331198667867804E-2</c:v>
                </c:pt>
                <c:pt idx="307">
                  <c:v>2.4962537317770869E-2</c:v>
                </c:pt>
                <c:pt idx="308">
                  <c:v>3.9035920400083739E-2</c:v>
                </c:pt>
                <c:pt idx="309">
                  <c:v>2.1567655878099307E-3</c:v>
                </c:pt>
                <c:pt idx="310">
                  <c:v>-9.9249363458280421E-2</c:v>
                </c:pt>
                <c:pt idx="311">
                  <c:v>4.1023997865168367E-2</c:v>
                </c:pt>
                <c:pt idx="312">
                  <c:v>2.1344140890037919E-2</c:v>
                </c:pt>
                <c:pt idx="313">
                  <c:v>4.382816504989278E-2</c:v>
                </c:pt>
                <c:pt idx="314">
                  <c:v>2.917517981936427E-2</c:v>
                </c:pt>
                <c:pt idx="315">
                  <c:v>-3.2446113847157253E-2</c:v>
                </c:pt>
                <c:pt idx="316">
                  <c:v>0.12336482086948038</c:v>
                </c:pt>
                <c:pt idx="317">
                  <c:v>1.0749583473686299E-3</c:v>
                </c:pt>
                <c:pt idx="318">
                  <c:v>1.4174936983962759E-2</c:v>
                </c:pt>
                <c:pt idx="319">
                  <c:v>3.9712225077727457E-3</c:v>
                </c:pt>
                <c:pt idx="320">
                  <c:v>3.2700392529308175E-2</c:v>
                </c:pt>
                <c:pt idx="321">
                  <c:v>4.5352265450678435E-2</c:v>
                </c:pt>
                <c:pt idx="322">
                  <c:v>-6.6786762147706055E-2</c:v>
                </c:pt>
                <c:pt idx="323">
                  <c:v>3.9861251112172966E-2</c:v>
                </c:pt>
                <c:pt idx="324">
                  <c:v>4.3838137420035466E-3</c:v>
                </c:pt>
                <c:pt idx="325">
                  <c:v>2.0217960178034084E-2</c:v>
                </c:pt>
                <c:pt idx="326">
                  <c:v>1.6512928288908157E-2</c:v>
                </c:pt>
                <c:pt idx="327">
                  <c:v>1.8809416820919529E-2</c:v>
                </c:pt>
                <c:pt idx="328">
                  <c:v>9.4719242542595991E-2</c:v>
                </c:pt>
                <c:pt idx="329">
                  <c:v>2.2376381177903835E-3</c:v>
                </c:pt>
                <c:pt idx="330">
                  <c:v>-8.0279337994812364E-2</c:v>
                </c:pt>
                <c:pt idx="331">
                  <c:v>2.2460985343375355E-2</c:v>
                </c:pt>
                <c:pt idx="332">
                  <c:v>-9.1949048001151844E-3</c:v>
                </c:pt>
                <c:pt idx="333">
                  <c:v>-8.198826217136454E-2</c:v>
                </c:pt>
                <c:pt idx="334">
                  <c:v>8.8257048964251211E-2</c:v>
                </c:pt>
                <c:pt idx="335">
                  <c:v>7.1928988331545415E-2</c:v>
                </c:pt>
                <c:pt idx="336">
                  <c:v>-1.3848824415208285E-2</c:v>
                </c:pt>
                <c:pt idx="337">
                  <c:v>-1.4996103520585448E-2</c:v>
                </c:pt>
                <c:pt idx="338">
                  <c:v>2.3297016948673279E-2</c:v>
                </c:pt>
                <c:pt idx="339">
                  <c:v>2.4212432329222707E-2</c:v>
                </c:pt>
                <c:pt idx="340">
                  <c:v>-1.1024841706707256E-2</c:v>
                </c:pt>
                <c:pt idx="341">
                  <c:v>-8.5693280292916223E-3</c:v>
                </c:pt>
                <c:pt idx="342">
                  <c:v>-4.0912328412232496E-2</c:v>
                </c:pt>
                <c:pt idx="343">
                  <c:v>5.7935306281122541E-2</c:v>
                </c:pt>
                <c:pt idx="344">
                  <c:v>4.9929237594998682E-3</c:v>
                </c:pt>
                <c:pt idx="345">
                  <c:v>-2.7353209825955536E-2</c:v>
                </c:pt>
                <c:pt idx="346">
                  <c:v>2.1000903750313164E-2</c:v>
                </c:pt>
                <c:pt idx="347">
                  <c:v>-1.2126262415467748E-2</c:v>
                </c:pt>
                <c:pt idx="348">
                  <c:v>-2.4629336695451365E-2</c:v>
                </c:pt>
                <c:pt idx="349">
                  <c:v>2.2727845766745202E-2</c:v>
                </c:pt>
                <c:pt idx="350">
                  <c:v>-3.3015272933059087E-2</c:v>
                </c:pt>
                <c:pt idx="351">
                  <c:v>5.3348567379898149E-3</c:v>
                </c:pt>
                <c:pt idx="352">
                  <c:v>1.2508787156628021E-4</c:v>
                </c:pt>
                <c:pt idx="353">
                  <c:v>3.3911971373016353E-2</c:v>
                </c:pt>
                <c:pt idx="354">
                  <c:v>-1.0861749424666996E-2</c:v>
                </c:pt>
                <c:pt idx="355">
                  <c:v>4.3601699230291474E-2</c:v>
                </c:pt>
                <c:pt idx="356">
                  <c:v>-2.5385874331413913E-2</c:v>
                </c:pt>
                <c:pt idx="357">
                  <c:v>3.0833579348523849E-2</c:v>
                </c:pt>
                <c:pt idx="358">
                  <c:v>1.1569929980668329E-2</c:v>
                </c:pt>
                <c:pt idx="359">
                  <c:v>-3.8932597430460106E-3</c:v>
                </c:pt>
                <c:pt idx="360">
                  <c:v>5.6327251698721241E-3</c:v>
                </c:pt>
                <c:pt idx="361">
                  <c:v>-2.2919402262305183E-2</c:v>
                </c:pt>
                <c:pt idx="362">
                  <c:v>2.2969584382969085E-2</c:v>
                </c:pt>
                <c:pt idx="363">
                  <c:v>-2.322563380354891E-2</c:v>
                </c:pt>
                <c:pt idx="364">
                  <c:v>5.9856903317653143E-2</c:v>
                </c:pt>
                <c:pt idx="365">
                  <c:v>4.4658648747866306E-2</c:v>
                </c:pt>
                <c:pt idx="366">
                  <c:v>1.1328908497295578E-2</c:v>
                </c:pt>
                <c:pt idx="367">
                  <c:v>-3.4606554206024265E-2</c:v>
                </c:pt>
                <c:pt idx="368">
                  <c:v>-1.3660666026403138E-2</c:v>
                </c:pt>
                <c:pt idx="369">
                  <c:v>4.8559913648707279E-2</c:v>
                </c:pt>
                <c:pt idx="370">
                  <c:v>-7.3898725638802095E-3</c:v>
                </c:pt>
                <c:pt idx="371">
                  <c:v>-5.1597601586838203E-2</c:v>
                </c:pt>
                <c:pt idx="372">
                  <c:v>2.4063096489380403E-2</c:v>
                </c:pt>
                <c:pt idx="373">
                  <c:v>-0.12035692089019527</c:v>
                </c:pt>
                <c:pt idx="374">
                  <c:v>-0.12881276488280205</c:v>
                </c:pt>
                <c:pt idx="375">
                  <c:v>0.10329530401403909</c:v>
                </c:pt>
                <c:pt idx="376">
                  <c:v>0.13507120646838489</c:v>
                </c:pt>
                <c:pt idx="377">
                  <c:v>7.263859757917257E-2</c:v>
                </c:pt>
                <c:pt idx="378">
                  <c:v>-1.1190462426262536E-2</c:v>
                </c:pt>
                <c:pt idx="379">
                  <c:v>6.3394294346953359E-2</c:v>
                </c:pt>
                <c:pt idx="380">
                  <c:v>6.434719892716774E-2</c:v>
                </c:pt>
                <c:pt idx="381">
                  <c:v>8.8613868976886126E-2</c:v>
                </c:pt>
                <c:pt idx="382">
                  <c:v>5.9679780789572961E-3</c:v>
                </c:pt>
                <c:pt idx="383">
                  <c:v>1.352456538425599E-2</c:v>
                </c:pt>
                <c:pt idx="384">
                  <c:v>4.1988978260747718E-2</c:v>
                </c:pt>
                <c:pt idx="385">
                  <c:v>-1.2455976621083973E-2</c:v>
                </c:pt>
                <c:pt idx="386">
                  <c:v>-4.835815055354014E-2</c:v>
                </c:pt>
                <c:pt idx="387">
                  <c:v>3.0086977970648757E-2</c:v>
                </c:pt>
                <c:pt idx="388">
                  <c:v>4.1649795731496346E-2</c:v>
                </c:pt>
                <c:pt idx="389">
                  <c:v>-8.2295050435203368E-2</c:v>
                </c:pt>
                <c:pt idx="390">
                  <c:v>7.2820373890217366E-2</c:v>
                </c:pt>
                <c:pt idx="391">
                  <c:v>-1.8997915146108591E-2</c:v>
                </c:pt>
                <c:pt idx="392">
                  <c:v>1.7871692341336943E-2</c:v>
                </c:pt>
                <c:pt idx="393">
                  <c:v>-4.8455518589126251E-2</c:v>
                </c:pt>
                <c:pt idx="394">
                  <c:v>0.10237684909420657</c:v>
                </c:pt>
                <c:pt idx="395">
                  <c:v>8.343968650633346E-2</c:v>
                </c:pt>
                <c:pt idx="396">
                  <c:v>-2.4185494455277599E-2</c:v>
                </c:pt>
                <c:pt idx="397">
                  <c:v>2.5854628404329963E-2</c:v>
                </c:pt>
                <c:pt idx="398">
                  <c:v>4.4477963706913919E-2</c:v>
                </c:pt>
                <c:pt idx="399">
                  <c:v>-3.279574459958895E-2</c:v>
                </c:pt>
                <c:pt idx="400">
                  <c:v>-5.401982116404095E-2</c:v>
                </c:pt>
                <c:pt idx="401">
                  <c:v>-9.0912194858029038E-2</c:v>
                </c:pt>
                <c:pt idx="402">
                  <c:v>8.7367766586866222E-2</c:v>
                </c:pt>
                <c:pt idx="403">
                  <c:v>-8.7486777568093182E-3</c:v>
                </c:pt>
                <c:pt idx="404">
                  <c:v>4.3936265595650552E-2</c:v>
                </c:pt>
                <c:pt idx="405">
                  <c:v>-5.1114400801469319E-2</c:v>
                </c:pt>
                <c:pt idx="406">
                  <c:v>4.1604045675364333E-2</c:v>
                </c:pt>
                <c:pt idx="407">
                  <c:v>-5.3682469499852281E-2</c:v>
                </c:pt>
                <c:pt idx="408">
                  <c:v>2.1986423055266439E-2</c:v>
                </c:pt>
                <c:pt idx="409">
                  <c:v>-5.1298509269253022E-3</c:v>
                </c:pt>
                <c:pt idx="410">
                  <c:v>-4.2432142318134983E-2</c:v>
                </c:pt>
                <c:pt idx="411">
                  <c:v>1.9077153517185537E-2</c:v>
                </c:pt>
                <c:pt idx="412">
                  <c:v>2.9130502199323588E-2</c:v>
                </c:pt>
                <c:pt idx="413">
                  <c:v>-5.0254098596411695E-2</c:v>
                </c:pt>
                <c:pt idx="414">
                  <c:v>-2.6665356352562338E-2</c:v>
                </c:pt>
                <c:pt idx="415">
                  <c:v>8.082517793394639E-3</c:v>
                </c:pt>
                <c:pt idx="416">
                  <c:v>-2.6442583997380038E-2</c:v>
                </c:pt>
                <c:pt idx="417">
                  <c:v>-2.3187746791156049E-3</c:v>
                </c:pt>
                <c:pt idx="418">
                  <c:v>-2.6413561839722165E-2</c:v>
                </c:pt>
                <c:pt idx="419">
                  <c:v>9.9354460936553229E-2</c:v>
                </c:pt>
                <c:pt idx="420">
                  <c:v>-5.5076387710326621E-2</c:v>
                </c:pt>
                <c:pt idx="421">
                  <c:v>3.1922233711384582E-4</c:v>
                </c:pt>
                <c:pt idx="422">
                  <c:v>-1.0748412881797953E-2</c:v>
                </c:pt>
                <c:pt idx="423">
                  <c:v>-3.0079687858326477E-2</c:v>
                </c:pt>
                <c:pt idx="424">
                  <c:v>4.4144039466158906E-2</c:v>
                </c:pt>
                <c:pt idx="425">
                  <c:v>-1.8810339675204939E-2</c:v>
                </c:pt>
                <c:pt idx="426">
                  <c:v>4.5885003037853533E-2</c:v>
                </c:pt>
                <c:pt idx="427">
                  <c:v>6.3413279936419834E-2</c:v>
                </c:pt>
                <c:pt idx="428">
                  <c:v>1.4574248008931065E-3</c:v>
                </c:pt>
                <c:pt idx="429">
                  <c:v>3.7070001434061632E-2</c:v>
                </c:pt>
                <c:pt idx="430">
                  <c:v>5.6589049813449742E-3</c:v>
                </c:pt>
                <c:pt idx="431">
                  <c:v>-4.8094236753995677E-2</c:v>
                </c:pt>
                <c:pt idx="432">
                  <c:v>5.908072747027105E-4</c:v>
                </c:pt>
                <c:pt idx="433">
                  <c:v>7.8330214454365041E-2</c:v>
                </c:pt>
                <c:pt idx="434">
                  <c:v>-7.7948232810274021E-2</c:v>
                </c:pt>
                <c:pt idx="435">
                  <c:v>3.6161147450008764E-2</c:v>
                </c:pt>
                <c:pt idx="436">
                  <c:v>1.6757421620844093E-2</c:v>
                </c:pt>
                <c:pt idx="437">
                  <c:v>-1.0071941470070679E-3</c:v>
                </c:pt>
                <c:pt idx="438">
                  <c:v>-2.1893117136767928E-3</c:v>
                </c:pt>
                <c:pt idx="439">
                  <c:v>2.211946895536223E-2</c:v>
                </c:pt>
                <c:pt idx="440">
                  <c:v>3.1932531045995131E-2</c:v>
                </c:pt>
                <c:pt idx="441">
                  <c:v>5.658791013933117E-2</c:v>
                </c:pt>
                <c:pt idx="442">
                  <c:v>7.671027045790072E-4</c:v>
                </c:pt>
                <c:pt idx="443">
                  <c:v>-2.5012228277885643E-3</c:v>
                </c:pt>
                <c:pt idx="444">
                  <c:v>-3.4987251070155143E-2</c:v>
                </c:pt>
                <c:pt idx="445">
                  <c:v>0.13641597412567305</c:v>
                </c:pt>
                <c:pt idx="446">
                  <c:v>-6.7511071795898686E-2</c:v>
                </c:pt>
                <c:pt idx="447">
                  <c:v>3.0424773555535908E-2</c:v>
                </c:pt>
                <c:pt idx="448">
                  <c:v>1.5799845322714869E-2</c:v>
                </c:pt>
                <c:pt idx="449">
                  <c:v>3.292588509511394E-2</c:v>
                </c:pt>
                <c:pt idx="450">
                  <c:v>7.7136969209570198E-3</c:v>
                </c:pt>
                <c:pt idx="451">
                  <c:v>-3.9076607478955784E-2</c:v>
                </c:pt>
                <c:pt idx="452">
                  <c:v>-8.5258626541387973E-3</c:v>
                </c:pt>
                <c:pt idx="453">
                  <c:v>-1.6918030841011539E-2</c:v>
                </c:pt>
                <c:pt idx="454">
                  <c:v>6.0276344121307944E-3</c:v>
                </c:pt>
                <c:pt idx="455">
                  <c:v>-8.186717483096094E-2</c:v>
                </c:pt>
                <c:pt idx="456">
                  <c:v>1.4933618496241925E-3</c:v>
                </c:pt>
                <c:pt idx="457">
                  <c:v>8.0282698164389401E-3</c:v>
                </c:pt>
                <c:pt idx="458">
                  <c:v>-4.1456864800581538E-3</c:v>
                </c:pt>
                <c:pt idx="459">
                  <c:v>2.9594671311009547E-2</c:v>
                </c:pt>
                <c:pt idx="460">
                  <c:v>1.4801696278390545E-2</c:v>
                </c:pt>
                <c:pt idx="461">
                  <c:v>4.5281685894153108E-2</c:v>
                </c:pt>
                <c:pt idx="462">
                  <c:v>6.5183792442009012E-3</c:v>
                </c:pt>
                <c:pt idx="463">
                  <c:v>1.6828138771159577E-2</c:v>
                </c:pt>
                <c:pt idx="464">
                  <c:v>-6.3985366883689526E-2</c:v>
                </c:pt>
                <c:pt idx="465">
                  <c:v>4.7357990826901473E-2</c:v>
                </c:pt>
                <c:pt idx="466">
                  <c:v>-2.9799288975457288E-2</c:v>
                </c:pt>
                <c:pt idx="467">
                  <c:v>3.7960853360147193E-2</c:v>
                </c:pt>
                <c:pt idx="468">
                  <c:v>3.7782108467061285E-3</c:v>
                </c:pt>
                <c:pt idx="469">
                  <c:v>-5.4200034733388282E-2</c:v>
                </c:pt>
                <c:pt idx="470">
                  <c:v>-3.199542863862744E-3</c:v>
                </c:pt>
                <c:pt idx="471">
                  <c:v>-8.5456251875827421E-2</c:v>
                </c:pt>
                <c:pt idx="472">
                  <c:v>4.9785631732842228E-2</c:v>
                </c:pt>
                <c:pt idx="473">
                  <c:v>-0.28972738321255054</c:v>
                </c:pt>
                <c:pt idx="474">
                  <c:v>-4.5401649493768424E-2</c:v>
                </c:pt>
                <c:pt idx="475">
                  <c:v>-5.8776811931077068E-2</c:v>
                </c:pt>
                <c:pt idx="476">
                  <c:v>4.0059105025169274E-2</c:v>
                </c:pt>
                <c:pt idx="477">
                  <c:v>-0.11482013370662932</c:v>
                </c:pt>
                <c:pt idx="478">
                  <c:v>-2.3866702835740401E-2</c:v>
                </c:pt>
                <c:pt idx="479">
                  <c:v>0.12734455366636593</c:v>
                </c:pt>
                <c:pt idx="480">
                  <c:v>3.1081765029349267E-2</c:v>
                </c:pt>
                <c:pt idx="481">
                  <c:v>5.3010499443877736E-2</c:v>
                </c:pt>
                <c:pt idx="482">
                  <c:v>-7.5457118351449262E-2</c:v>
                </c:pt>
                <c:pt idx="483">
                  <c:v>-2.7164839085142584E-2</c:v>
                </c:pt>
                <c:pt idx="484">
                  <c:v>-5.5346253716891648E-2</c:v>
                </c:pt>
                <c:pt idx="485">
                  <c:v>0.14538282501065822</c:v>
                </c:pt>
                <c:pt idx="486">
                  <c:v>-5.4933343199282579E-2</c:v>
                </c:pt>
                <c:pt idx="487">
                  <c:v>2.5132314500525162E-2</c:v>
                </c:pt>
                <c:pt idx="488">
                  <c:v>-3.8231663090855204E-2</c:v>
                </c:pt>
                <c:pt idx="489">
                  <c:v>-2.2502850939251123E-2</c:v>
                </c:pt>
                <c:pt idx="490">
                  <c:v>-6.3581957676072994E-3</c:v>
                </c:pt>
                <c:pt idx="491">
                  <c:v>-0.13685282892598283</c:v>
                </c:pt>
                <c:pt idx="492">
                  <c:v>4.2749582043864753E-3</c:v>
                </c:pt>
                <c:pt idx="493">
                  <c:v>2.139750401917356E-2</c:v>
                </c:pt>
                <c:pt idx="494">
                  <c:v>-1.8028910473957851E-2</c:v>
                </c:pt>
                <c:pt idx="495">
                  <c:v>4.369735084048039E-2</c:v>
                </c:pt>
                <c:pt idx="496">
                  <c:v>4.0884614615190565E-2</c:v>
                </c:pt>
                <c:pt idx="497">
                  <c:v>-1.8487942713416698E-2</c:v>
                </c:pt>
                <c:pt idx="498">
                  <c:v>-5.078843618712893E-2</c:v>
                </c:pt>
                <c:pt idx="499">
                  <c:v>7.5270339033239861E-2</c:v>
                </c:pt>
                <c:pt idx="500">
                  <c:v>2.845363071604971E-2</c:v>
                </c:pt>
                <c:pt idx="501">
                  <c:v>-5.5750493708876032E-2</c:v>
                </c:pt>
                <c:pt idx="502">
                  <c:v>-2.9315930154047262E-2</c:v>
                </c:pt>
                <c:pt idx="503">
                  <c:v>3.0432443461976291E-2</c:v>
                </c:pt>
                <c:pt idx="504">
                  <c:v>5.0365208311692833E-2</c:v>
                </c:pt>
                <c:pt idx="505">
                  <c:v>-0.10531242797759606</c:v>
                </c:pt>
                <c:pt idx="506">
                  <c:v>-6.1573029397389817E-2</c:v>
                </c:pt>
                <c:pt idx="507">
                  <c:v>2.2970918612120871E-2</c:v>
                </c:pt>
                <c:pt idx="508">
                  <c:v>-3.2501558436330437E-2</c:v>
                </c:pt>
                <c:pt idx="509">
                  <c:v>9.5979102380977718E-3</c:v>
                </c:pt>
                <c:pt idx="510">
                  <c:v>-4.2838485210992663E-2</c:v>
                </c:pt>
                <c:pt idx="511">
                  <c:v>-0.27864014207362653</c:v>
                </c:pt>
                <c:pt idx="512">
                  <c:v>2.9923555841169507E-2</c:v>
                </c:pt>
                <c:pt idx="513">
                  <c:v>0.13326117909637869</c:v>
                </c:pt>
                <c:pt idx="514">
                  <c:v>-4.0946736767145421E-2</c:v>
                </c:pt>
                <c:pt idx="515">
                  <c:v>-1.6674596187824204E-2</c:v>
                </c:pt>
                <c:pt idx="516">
                  <c:v>0.13955428297930569</c:v>
                </c:pt>
                <c:pt idx="517">
                  <c:v>-6.1371177161548815E-2</c:v>
                </c:pt>
                <c:pt idx="518">
                  <c:v>1.2474430392018414E-2</c:v>
                </c:pt>
                <c:pt idx="519">
                  <c:v>-4.8548546858305204E-3</c:v>
                </c:pt>
                <c:pt idx="520">
                  <c:v>1.5908219667119722E-2</c:v>
                </c:pt>
                <c:pt idx="521">
                  <c:v>8.7963979098847581E-2</c:v>
                </c:pt>
                <c:pt idx="522">
                  <c:v>3.8814295517474229E-2</c:v>
                </c:pt>
                <c:pt idx="523">
                  <c:v>6.5085982529962838E-2</c:v>
                </c:pt>
                <c:pt idx="524">
                  <c:v>3.2586697731310434E-2</c:v>
                </c:pt>
                <c:pt idx="525">
                  <c:v>0.28304649318333208</c:v>
                </c:pt>
                <c:pt idx="526">
                  <c:v>-8.5815263718298784E-3</c:v>
                </c:pt>
                <c:pt idx="527">
                  <c:v>-3.0192676094855115E-2</c:v>
                </c:pt>
                <c:pt idx="528">
                  <c:v>-3.460576429551907E-4</c:v>
                </c:pt>
                <c:pt idx="529">
                  <c:v>7.4583819254336103E-2</c:v>
                </c:pt>
                <c:pt idx="530">
                  <c:v>-1.732936661715517E-2</c:v>
                </c:pt>
                <c:pt idx="531">
                  <c:v>0.10969542319166116</c:v>
                </c:pt>
                <c:pt idx="532">
                  <c:v>7.6485861364625147E-3</c:v>
                </c:pt>
                <c:pt idx="533">
                  <c:v>3.0715358412236306E-2</c:v>
                </c:pt>
                <c:pt idx="534">
                  <c:v>2.9843836261728846E-2</c:v>
                </c:pt>
                <c:pt idx="535">
                  <c:v>4.2876779404827465E-3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E5-4F2D-92FD-E0FB52C1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[1]Data!$DN$1</c:f>
          <c:strCache>
            <c:ptCount val="1"/>
            <c:pt idx="0">
              <c:v>Google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[1]Data!$DN$3:$DN$538</c:f>
              <c:numCache>
                <c:formatCode>General</c:formatCode>
                <c:ptCount val="536"/>
                <c:pt idx="0">
                  <c:v>4.7016458721762496E-3</c:v>
                </c:pt>
                <c:pt idx="1">
                  <c:v>-9.8118215103805279E-3</c:v>
                </c:pt>
                <c:pt idx="2">
                  <c:v>7.3598620076697291E-2</c:v>
                </c:pt>
                <c:pt idx="3">
                  <c:v>8.1130959214161631E-4</c:v>
                </c:pt>
                <c:pt idx="4">
                  <c:v>3.3088185451948769E-2</c:v>
                </c:pt>
                <c:pt idx="5">
                  <c:v>1.1919552286864952E-2</c:v>
                </c:pt>
                <c:pt idx="6">
                  <c:v>1.6315500206299927E-4</c:v>
                </c:pt>
                <c:pt idx="7">
                  <c:v>6.3556375427928496E-2</c:v>
                </c:pt>
                <c:pt idx="8">
                  <c:v>1.5197523299054523E-2</c:v>
                </c:pt>
                <c:pt idx="9">
                  <c:v>-1.8694438464784788E-2</c:v>
                </c:pt>
                <c:pt idx="10">
                  <c:v>1.1665869962000074E-2</c:v>
                </c:pt>
                <c:pt idx="11">
                  <c:v>-1.8532992742549836E-2</c:v>
                </c:pt>
                <c:pt idx="12">
                  <c:v>-4.5624083091474886E-2</c:v>
                </c:pt>
                <c:pt idx="13">
                  <c:v>-7.9447372272945724E-3</c:v>
                </c:pt>
                <c:pt idx="14">
                  <c:v>5.3594952732977048E-2</c:v>
                </c:pt>
                <c:pt idx="15">
                  <c:v>1.0975539658113265E-2</c:v>
                </c:pt>
                <c:pt idx="16">
                  <c:v>3.0135086117889117E-2</c:v>
                </c:pt>
                <c:pt idx="17">
                  <c:v>4.1793397482408012E-2</c:v>
                </c:pt>
                <c:pt idx="18">
                  <c:v>6.8217732093328584E-2</c:v>
                </c:pt>
                <c:pt idx="19">
                  <c:v>-2.0458774738708694E-2</c:v>
                </c:pt>
                <c:pt idx="20">
                  <c:v>4.1630811434062692E-2</c:v>
                </c:pt>
                <c:pt idx="21">
                  <c:v>2.6546962447914588E-2</c:v>
                </c:pt>
                <c:pt idx="22">
                  <c:v>-1.4341783358169245E-2</c:v>
                </c:pt>
                <c:pt idx="23">
                  <c:v>6.766321715565197E-3</c:v>
                </c:pt>
                <c:pt idx="24">
                  <c:v>-1.14599837084045E-2</c:v>
                </c:pt>
                <c:pt idx="25">
                  <c:v>4.8634574262949856E-2</c:v>
                </c:pt>
                <c:pt idx="26">
                  <c:v>8.399131337486045E-4</c:v>
                </c:pt>
                <c:pt idx="27">
                  <c:v>-2.6082155621751597E-2</c:v>
                </c:pt>
                <c:pt idx="28">
                  <c:v>-4.1107998591085403E-2</c:v>
                </c:pt>
                <c:pt idx="29">
                  <c:v>3.3905250640227279E-2</c:v>
                </c:pt>
                <c:pt idx="30">
                  <c:v>-2.3506569758053701E-2</c:v>
                </c:pt>
                <c:pt idx="31">
                  <c:v>2.4003421876396262E-3</c:v>
                </c:pt>
                <c:pt idx="32">
                  <c:v>1.8821949889634756E-2</c:v>
                </c:pt>
                <c:pt idx="33">
                  <c:v>-2.2579617267919596E-2</c:v>
                </c:pt>
                <c:pt idx="34">
                  <c:v>2.6613683582075789E-2</c:v>
                </c:pt>
                <c:pt idx="35">
                  <c:v>-1.6440323087739586E-2</c:v>
                </c:pt>
                <c:pt idx="36">
                  <c:v>-4.190217375245165E-4</c:v>
                </c:pt>
                <c:pt idx="37">
                  <c:v>1.2651054981090881E-2</c:v>
                </c:pt>
                <c:pt idx="38">
                  <c:v>-2.4327618102729095E-2</c:v>
                </c:pt>
                <c:pt idx="39">
                  <c:v>4.0834038059625452E-3</c:v>
                </c:pt>
                <c:pt idx="40">
                  <c:v>0.12898041260893356</c:v>
                </c:pt>
                <c:pt idx="41">
                  <c:v>1.6858946072303951E-2</c:v>
                </c:pt>
                <c:pt idx="42">
                  <c:v>4.7828719362823152E-2</c:v>
                </c:pt>
                <c:pt idx="43">
                  <c:v>4.1082964930900921E-4</c:v>
                </c:pt>
                <c:pt idx="44">
                  <c:v>2.3004701714179612E-3</c:v>
                </c:pt>
                <c:pt idx="45">
                  <c:v>5.3821045950377617E-3</c:v>
                </c:pt>
                <c:pt idx="46">
                  <c:v>1.9410053391859101E-2</c:v>
                </c:pt>
                <c:pt idx="47">
                  <c:v>3.7472849052144597E-2</c:v>
                </c:pt>
                <c:pt idx="48">
                  <c:v>-9.4904947994965058E-3</c:v>
                </c:pt>
                <c:pt idx="49">
                  <c:v>4.443374035465137E-2</c:v>
                </c:pt>
                <c:pt idx="50">
                  <c:v>1.2853307908499888E-2</c:v>
                </c:pt>
                <c:pt idx="51">
                  <c:v>2.0460481785504789E-2</c:v>
                </c:pt>
                <c:pt idx="52">
                  <c:v>3.7549272087797235E-3</c:v>
                </c:pt>
                <c:pt idx="53">
                  <c:v>4.6748684985638431E-2</c:v>
                </c:pt>
                <c:pt idx="54">
                  <c:v>-2.0625803122293659E-2</c:v>
                </c:pt>
                <c:pt idx="55">
                  <c:v>2.8083851167182174E-2</c:v>
                </c:pt>
                <c:pt idx="56">
                  <c:v>2.9626753980758817E-2</c:v>
                </c:pt>
                <c:pt idx="57">
                  <c:v>5.9556238282880711E-3</c:v>
                </c:pt>
                <c:pt idx="58">
                  <c:v>1.6148060123790123E-2</c:v>
                </c:pt>
                <c:pt idx="59">
                  <c:v>-1.8956642640044635E-2</c:v>
                </c:pt>
                <c:pt idx="60">
                  <c:v>1.1521535342477222E-3</c:v>
                </c:pt>
                <c:pt idx="61">
                  <c:v>-2.1873754667204766E-2</c:v>
                </c:pt>
                <c:pt idx="62">
                  <c:v>-1.0982512799883619E-2</c:v>
                </c:pt>
                <c:pt idx="63">
                  <c:v>-6.270547955926116E-2</c:v>
                </c:pt>
                <c:pt idx="64">
                  <c:v>-3.9200617767570868E-2</c:v>
                </c:pt>
                <c:pt idx="65">
                  <c:v>-1.2369378039094445E-2</c:v>
                </c:pt>
                <c:pt idx="66">
                  <c:v>-9.4016741742643586E-3</c:v>
                </c:pt>
                <c:pt idx="67">
                  <c:v>-5.8684739368484442E-3</c:v>
                </c:pt>
                <c:pt idx="68">
                  <c:v>1.192037767596518E-3</c:v>
                </c:pt>
                <c:pt idx="69">
                  <c:v>-6.3930408338112189E-3</c:v>
                </c:pt>
                <c:pt idx="70">
                  <c:v>-2.6079461190124525E-3</c:v>
                </c:pt>
                <c:pt idx="71">
                  <c:v>4.1934850623859536E-2</c:v>
                </c:pt>
                <c:pt idx="72">
                  <c:v>2.6935932927885417E-2</c:v>
                </c:pt>
                <c:pt idx="73">
                  <c:v>1.6939040398104416E-2</c:v>
                </c:pt>
                <c:pt idx="74">
                  <c:v>-2.1895003698012942E-2</c:v>
                </c:pt>
                <c:pt idx="75">
                  <c:v>3.5530676948784382E-2</c:v>
                </c:pt>
                <c:pt idx="76">
                  <c:v>1.0669841645884083E-2</c:v>
                </c:pt>
                <c:pt idx="77">
                  <c:v>2.7474666422341608E-2</c:v>
                </c:pt>
                <c:pt idx="78">
                  <c:v>5.7492283190388016E-4</c:v>
                </c:pt>
                <c:pt idx="79">
                  <c:v>2.9607862452004701E-3</c:v>
                </c:pt>
                <c:pt idx="80">
                  <c:v>-1.1764772020726535E-2</c:v>
                </c:pt>
                <c:pt idx="81">
                  <c:v>-1.507637725391954E-2</c:v>
                </c:pt>
                <c:pt idx="82">
                  <c:v>-1.0244531584774393E-2</c:v>
                </c:pt>
                <c:pt idx="83">
                  <c:v>1.798020249762081E-2</c:v>
                </c:pt>
                <c:pt idx="84">
                  <c:v>9.6105994876773092E-3</c:v>
                </c:pt>
                <c:pt idx="85">
                  <c:v>-2.098000101491887E-2</c:v>
                </c:pt>
                <c:pt idx="86">
                  <c:v>3.592374766966714E-2</c:v>
                </c:pt>
                <c:pt idx="87">
                  <c:v>2.2307432039178655E-3</c:v>
                </c:pt>
                <c:pt idx="88">
                  <c:v>2.752938678209205E-2</c:v>
                </c:pt>
                <c:pt idx="89">
                  <c:v>-4.528598462681525E-3</c:v>
                </c:pt>
                <c:pt idx="90">
                  <c:v>1.364754765761006E-2</c:v>
                </c:pt>
                <c:pt idx="91">
                  <c:v>-9.7003929783454554E-2</c:v>
                </c:pt>
                <c:pt idx="92">
                  <c:v>-2.4394243481123141E-2</c:v>
                </c:pt>
                <c:pt idx="93">
                  <c:v>2.4813654324679552E-2</c:v>
                </c:pt>
                <c:pt idx="94">
                  <c:v>3.6461211027424167E-2</c:v>
                </c:pt>
                <c:pt idx="95">
                  <c:v>2.7448786066688888E-3</c:v>
                </c:pt>
                <c:pt idx="96">
                  <c:v>-3.3054443581285425E-2</c:v>
                </c:pt>
                <c:pt idx="97">
                  <c:v>-6.9083834068743803E-3</c:v>
                </c:pt>
                <c:pt idx="98">
                  <c:v>2.5552922947630536E-3</c:v>
                </c:pt>
                <c:pt idx="99">
                  <c:v>1.2033212237141379E-2</c:v>
                </c:pt>
                <c:pt idx="100">
                  <c:v>-8.623702788382457E-3</c:v>
                </c:pt>
                <c:pt idx="101">
                  <c:v>2.2431654984189132E-2</c:v>
                </c:pt>
                <c:pt idx="102">
                  <c:v>1.1278377844775074E-2</c:v>
                </c:pt>
                <c:pt idx="103">
                  <c:v>-1.8741893515615136E-2</c:v>
                </c:pt>
                <c:pt idx="104">
                  <c:v>-6.2183283581054113E-2</c:v>
                </c:pt>
                <c:pt idx="105">
                  <c:v>3.6510122130044821E-2</c:v>
                </c:pt>
                <c:pt idx="106">
                  <c:v>4.4573305268353694E-2</c:v>
                </c:pt>
                <c:pt idx="107">
                  <c:v>4.0039635606149851E-3</c:v>
                </c:pt>
                <c:pt idx="108">
                  <c:v>-1.213925518726453E-2</c:v>
                </c:pt>
                <c:pt idx="109">
                  <c:v>5.3378803738959667E-2</c:v>
                </c:pt>
                <c:pt idx="110">
                  <c:v>-3.3551466809521847E-2</c:v>
                </c:pt>
                <c:pt idx="111">
                  <c:v>8.0398623056017471E-2</c:v>
                </c:pt>
                <c:pt idx="112">
                  <c:v>2.3873993170504926E-2</c:v>
                </c:pt>
                <c:pt idx="113">
                  <c:v>9.4910149742159517E-3</c:v>
                </c:pt>
                <c:pt idx="114">
                  <c:v>-2.5662600323671743E-2</c:v>
                </c:pt>
                <c:pt idx="115">
                  <c:v>-1.1346186448946012E-2</c:v>
                </c:pt>
                <c:pt idx="116">
                  <c:v>-5.0767374798785861E-2</c:v>
                </c:pt>
                <c:pt idx="117">
                  <c:v>2.354035616153952E-2</c:v>
                </c:pt>
                <c:pt idx="118">
                  <c:v>-1.2164605613145178E-3</c:v>
                </c:pt>
                <c:pt idx="119">
                  <c:v>4.5870150004608944E-2</c:v>
                </c:pt>
                <c:pt idx="120">
                  <c:v>-3.1682655381741504E-2</c:v>
                </c:pt>
                <c:pt idx="121">
                  <c:v>-1.8418182358533788E-2</c:v>
                </c:pt>
                <c:pt idx="122">
                  <c:v>-1.9132792704606227E-2</c:v>
                </c:pt>
                <c:pt idx="123">
                  <c:v>2.5272111045337508E-2</c:v>
                </c:pt>
                <c:pt idx="124">
                  <c:v>8.1368642376654036E-3</c:v>
                </c:pt>
                <c:pt idx="125">
                  <c:v>2.4110155088393901E-2</c:v>
                </c:pt>
                <c:pt idx="126">
                  <c:v>-1.3136450679174487E-2</c:v>
                </c:pt>
                <c:pt idx="127">
                  <c:v>-2.1312839303274625E-3</c:v>
                </c:pt>
                <c:pt idx="128">
                  <c:v>-1.7402861559073973E-2</c:v>
                </c:pt>
                <c:pt idx="129">
                  <c:v>7.4108791187151579E-3</c:v>
                </c:pt>
                <c:pt idx="130">
                  <c:v>5.2701117441314532E-2</c:v>
                </c:pt>
                <c:pt idx="131">
                  <c:v>0.20302412358879315</c:v>
                </c:pt>
                <c:pt idx="132">
                  <c:v>-3.4882964390258092E-2</c:v>
                </c:pt>
                <c:pt idx="133">
                  <c:v>1.2339177888706088E-2</c:v>
                </c:pt>
                <c:pt idx="134">
                  <c:v>3.7460044027073182E-4</c:v>
                </c:pt>
                <c:pt idx="135">
                  <c:v>5.7538914852079404E-2</c:v>
                </c:pt>
                <c:pt idx="136">
                  <c:v>-6.5887664452723135E-2</c:v>
                </c:pt>
                <c:pt idx="137">
                  <c:v>3.890712122446735E-2</c:v>
                </c:pt>
                <c:pt idx="138">
                  <c:v>1.4859654176322557E-2</c:v>
                </c:pt>
                <c:pt idx="139">
                  <c:v>1.1174875447336407E-2</c:v>
                </c:pt>
                <c:pt idx="140">
                  <c:v>1.2523885243417192E-3</c:v>
                </c:pt>
                <c:pt idx="141">
                  <c:v>-2.3715028872530353E-2</c:v>
                </c:pt>
                <c:pt idx="142">
                  <c:v>6.9082309678897655E-2</c:v>
                </c:pt>
                <c:pt idx="143">
                  <c:v>-2.1011547236477034E-2</c:v>
                </c:pt>
                <c:pt idx="144">
                  <c:v>9.7654761822353626E-3</c:v>
                </c:pt>
                <c:pt idx="145">
                  <c:v>0.11315382717259463</c:v>
                </c:pt>
                <c:pt idx="146">
                  <c:v>2.4620477779551384E-2</c:v>
                </c:pt>
                <c:pt idx="147">
                  <c:v>3.1313144212690623E-2</c:v>
                </c:pt>
                <c:pt idx="148">
                  <c:v>2.2671736546556118E-2</c:v>
                </c:pt>
                <c:pt idx="149">
                  <c:v>7.7254913624818476E-3</c:v>
                </c:pt>
                <c:pt idx="150">
                  <c:v>1.044706444504131E-2</c:v>
                </c:pt>
                <c:pt idx="151">
                  <c:v>2.4176203882391351E-2</c:v>
                </c:pt>
                <c:pt idx="152">
                  <c:v>4.9622863060019035E-2</c:v>
                </c:pt>
                <c:pt idx="153">
                  <c:v>-1.707231886399992E-2</c:v>
                </c:pt>
                <c:pt idx="154">
                  <c:v>3.0308930896754859E-2</c:v>
                </c:pt>
                <c:pt idx="155">
                  <c:v>-1.310293516955398E-2</c:v>
                </c:pt>
                <c:pt idx="156">
                  <c:v>4.9898174573023112E-2</c:v>
                </c:pt>
                <c:pt idx="157">
                  <c:v>-2.707193286795247E-2</c:v>
                </c:pt>
                <c:pt idx="158">
                  <c:v>-3.3521864005347109E-3</c:v>
                </c:pt>
                <c:pt idx="159">
                  <c:v>2.1524331191760639E-2</c:v>
                </c:pt>
                <c:pt idx="160">
                  <c:v>-8.3789117308558467E-2</c:v>
                </c:pt>
                <c:pt idx="161">
                  <c:v>-9.265811733644061E-3</c:v>
                </c:pt>
                <c:pt idx="162">
                  <c:v>3.3847966679959604E-3</c:v>
                </c:pt>
                <c:pt idx="163">
                  <c:v>3.7955090924242464E-2</c:v>
                </c:pt>
                <c:pt idx="164">
                  <c:v>-5.6567414482268721E-2</c:v>
                </c:pt>
                <c:pt idx="165">
                  <c:v>4.5537613297536937E-2</c:v>
                </c:pt>
                <c:pt idx="166">
                  <c:v>1.9427827384431065E-2</c:v>
                </c:pt>
                <c:pt idx="167">
                  <c:v>-2.2134538170463232E-3</c:v>
                </c:pt>
                <c:pt idx="168">
                  <c:v>-3.2179085267181183E-2</c:v>
                </c:pt>
                <c:pt idx="169">
                  <c:v>3.1535778724349193E-3</c:v>
                </c:pt>
                <c:pt idx="170">
                  <c:v>2.474393897895865E-2</c:v>
                </c:pt>
                <c:pt idx="171">
                  <c:v>-7.6276152066273251E-2</c:v>
                </c:pt>
                <c:pt idx="172">
                  <c:v>-4.797843759531812E-2</c:v>
                </c:pt>
                <c:pt idx="173">
                  <c:v>6.7287437253795782E-2</c:v>
                </c:pt>
                <c:pt idx="174">
                  <c:v>4.8372582939367165E-2</c:v>
                </c:pt>
                <c:pt idx="175">
                  <c:v>-6.8275283070688879E-3</c:v>
                </c:pt>
                <c:pt idx="176">
                  <c:v>4.5857144875498086E-2</c:v>
                </c:pt>
                <c:pt idx="177">
                  <c:v>-5.8556754764116259E-2</c:v>
                </c:pt>
                <c:pt idx="178">
                  <c:v>9.8988582428758409E-3</c:v>
                </c:pt>
                <c:pt idx="179">
                  <c:v>-4.6381681786128427E-2</c:v>
                </c:pt>
                <c:pt idx="180">
                  <c:v>-2.6049097013263182E-2</c:v>
                </c:pt>
                <c:pt idx="181">
                  <c:v>4.2578173773092131E-3</c:v>
                </c:pt>
                <c:pt idx="182">
                  <c:v>1.9751396817780997E-2</c:v>
                </c:pt>
                <c:pt idx="183">
                  <c:v>1.5573027207418428E-2</c:v>
                </c:pt>
                <c:pt idx="184">
                  <c:v>4.2565557142002657E-4</c:v>
                </c:pt>
                <c:pt idx="185">
                  <c:v>1.5895515318249887E-2</c:v>
                </c:pt>
                <c:pt idx="186">
                  <c:v>1.169041351368095E-3</c:v>
                </c:pt>
                <c:pt idx="187">
                  <c:v>-2.1320198390388546E-2</c:v>
                </c:pt>
                <c:pt idx="188">
                  <c:v>-1.0457929309449785E-2</c:v>
                </c:pt>
                <c:pt idx="189">
                  <c:v>5.9931621142564631E-2</c:v>
                </c:pt>
                <c:pt idx="190">
                  <c:v>1.1928261288090936E-2</c:v>
                </c:pt>
                <c:pt idx="191">
                  <c:v>-9.7897765595585454E-3</c:v>
                </c:pt>
                <c:pt idx="192">
                  <c:v>-1.7008538394848192E-2</c:v>
                </c:pt>
                <c:pt idx="193">
                  <c:v>-2.0698029120850513E-2</c:v>
                </c:pt>
                <c:pt idx="194">
                  <c:v>-3.0217526350879089E-3</c:v>
                </c:pt>
                <c:pt idx="195">
                  <c:v>2.0836873931633616E-2</c:v>
                </c:pt>
                <c:pt idx="196">
                  <c:v>2.9158775057111362E-2</c:v>
                </c:pt>
                <c:pt idx="197">
                  <c:v>1.5933090848734652E-2</c:v>
                </c:pt>
                <c:pt idx="198">
                  <c:v>-4.5808500316946242E-2</c:v>
                </c:pt>
                <c:pt idx="199">
                  <c:v>-2.0551716421254786E-2</c:v>
                </c:pt>
                <c:pt idx="200">
                  <c:v>-9.9092368386270637E-3</c:v>
                </c:pt>
                <c:pt idx="201">
                  <c:v>5.8505801338530686E-2</c:v>
                </c:pt>
                <c:pt idx="202">
                  <c:v>-2.8975233270256594E-2</c:v>
                </c:pt>
                <c:pt idx="203">
                  <c:v>-1.5599510893607805E-2</c:v>
                </c:pt>
                <c:pt idx="204">
                  <c:v>2.7573145790230149E-2</c:v>
                </c:pt>
                <c:pt idx="205">
                  <c:v>2.0683746119314721E-2</c:v>
                </c:pt>
                <c:pt idx="206">
                  <c:v>-3.796669509373816E-3</c:v>
                </c:pt>
                <c:pt idx="207">
                  <c:v>-4.3234438595420366E-2</c:v>
                </c:pt>
                <c:pt idx="208">
                  <c:v>4.5827876624511737E-2</c:v>
                </c:pt>
                <c:pt idx="209">
                  <c:v>-1.4414412211547123E-2</c:v>
                </c:pt>
                <c:pt idx="210">
                  <c:v>2.0201746552182629E-2</c:v>
                </c:pt>
                <c:pt idx="211">
                  <c:v>-3.072036264010464E-2</c:v>
                </c:pt>
                <c:pt idx="212">
                  <c:v>-1.7111387721334755E-2</c:v>
                </c:pt>
                <c:pt idx="213">
                  <c:v>3.1206574177689381E-2</c:v>
                </c:pt>
                <c:pt idx="214">
                  <c:v>-1.2134407703910338E-2</c:v>
                </c:pt>
                <c:pt idx="215">
                  <c:v>-9.447964139410292E-3</c:v>
                </c:pt>
                <c:pt idx="216">
                  <c:v>4.0149574675341975E-3</c:v>
                </c:pt>
                <c:pt idx="217">
                  <c:v>3.6899110538501846E-2</c:v>
                </c:pt>
                <c:pt idx="218">
                  <c:v>-3.4370736319275737E-2</c:v>
                </c:pt>
                <c:pt idx="219">
                  <c:v>-5.6871122782499346E-2</c:v>
                </c:pt>
                <c:pt idx="220">
                  <c:v>0.1021883567445122</c:v>
                </c:pt>
                <c:pt idx="221">
                  <c:v>1.3123323437870768E-2</c:v>
                </c:pt>
                <c:pt idx="222">
                  <c:v>-1.184850531133185E-2</c:v>
                </c:pt>
                <c:pt idx="223">
                  <c:v>-1.1192432403168684E-3</c:v>
                </c:pt>
                <c:pt idx="224">
                  <c:v>8.6489008723691627E-2</c:v>
                </c:pt>
                <c:pt idx="225">
                  <c:v>3.2816960741411987E-2</c:v>
                </c:pt>
                <c:pt idx="226">
                  <c:v>-3.3088216455608968E-3</c:v>
                </c:pt>
                <c:pt idx="227">
                  <c:v>-7.3586876225794655E-3</c:v>
                </c:pt>
                <c:pt idx="228">
                  <c:v>1.6544459152987518E-3</c:v>
                </c:pt>
                <c:pt idx="229">
                  <c:v>1.210170299178594E-2</c:v>
                </c:pt>
                <c:pt idx="230">
                  <c:v>-3.4191529799828722E-2</c:v>
                </c:pt>
                <c:pt idx="231">
                  <c:v>6.0579572445152892E-3</c:v>
                </c:pt>
                <c:pt idx="232">
                  <c:v>3.9089594805103581E-3</c:v>
                </c:pt>
                <c:pt idx="233">
                  <c:v>-4.619029033230955E-2</c:v>
                </c:pt>
                <c:pt idx="234">
                  <c:v>5.9422164694521822E-2</c:v>
                </c:pt>
                <c:pt idx="235">
                  <c:v>-8.3413978040285293E-4</c:v>
                </c:pt>
                <c:pt idx="236">
                  <c:v>1.9682694603218268E-2</c:v>
                </c:pt>
                <c:pt idx="237">
                  <c:v>-4.5201342366209221E-2</c:v>
                </c:pt>
                <c:pt idx="238">
                  <c:v>3.0462761475290066E-2</c:v>
                </c:pt>
                <c:pt idx="239">
                  <c:v>-4.9537697997488837E-3</c:v>
                </c:pt>
                <c:pt idx="240">
                  <c:v>-3.7251456005609647E-2</c:v>
                </c:pt>
                <c:pt idx="241">
                  <c:v>-4.2459041689005272E-3</c:v>
                </c:pt>
                <c:pt idx="242">
                  <c:v>2.1129939831550162E-2</c:v>
                </c:pt>
                <c:pt idx="243">
                  <c:v>-1.1833461638447233E-2</c:v>
                </c:pt>
                <c:pt idx="244">
                  <c:v>3.7743012885024935E-3</c:v>
                </c:pt>
                <c:pt idx="245">
                  <c:v>1.2907690370737886E-2</c:v>
                </c:pt>
                <c:pt idx="246">
                  <c:v>5.9543891056177058E-2</c:v>
                </c:pt>
                <c:pt idx="247">
                  <c:v>4.0697077929580605E-2</c:v>
                </c:pt>
                <c:pt idx="248">
                  <c:v>-2.1005970059845714E-2</c:v>
                </c:pt>
                <c:pt idx="249">
                  <c:v>7.7849311814284479E-3</c:v>
                </c:pt>
                <c:pt idx="250">
                  <c:v>8.1511925321677489E-2</c:v>
                </c:pt>
                <c:pt idx="251">
                  <c:v>1.5307962669533949E-2</c:v>
                </c:pt>
                <c:pt idx="252">
                  <c:v>1.3189679439728498E-2</c:v>
                </c:pt>
                <c:pt idx="253">
                  <c:v>-3.4024522702395532E-2</c:v>
                </c:pt>
                <c:pt idx="254">
                  <c:v>3.9357147184799705E-2</c:v>
                </c:pt>
                <c:pt idx="255">
                  <c:v>-7.2904020184177243E-2</c:v>
                </c:pt>
                <c:pt idx="256">
                  <c:v>3.6008779318689316E-2</c:v>
                </c:pt>
                <c:pt idx="257">
                  <c:v>-9.215267382613369E-3</c:v>
                </c:pt>
                <c:pt idx="258">
                  <c:v>-5.2903875621525334E-2</c:v>
                </c:pt>
                <c:pt idx="259">
                  <c:v>-3.4271860228025967E-2</c:v>
                </c:pt>
                <c:pt idx="260">
                  <c:v>5.5756106203946457E-2</c:v>
                </c:pt>
                <c:pt idx="261">
                  <c:v>1.9865815011800708E-2</c:v>
                </c:pt>
                <c:pt idx="262">
                  <c:v>5.4879130153726273E-3</c:v>
                </c:pt>
                <c:pt idx="263">
                  <c:v>-1.7287066981595326E-3</c:v>
                </c:pt>
                <c:pt idx="264">
                  <c:v>-8.6062407186085238E-2</c:v>
                </c:pt>
                <c:pt idx="265">
                  <c:v>-6.9810794288358976E-3</c:v>
                </c:pt>
                <c:pt idx="266">
                  <c:v>5.6423007474185102E-3</c:v>
                </c:pt>
                <c:pt idx="267">
                  <c:v>4.0411090593221753E-2</c:v>
                </c:pt>
                <c:pt idx="268">
                  <c:v>-1.73078192475166E-2</c:v>
                </c:pt>
                <c:pt idx="269">
                  <c:v>5.7833300361217976E-2</c:v>
                </c:pt>
                <c:pt idx="270">
                  <c:v>-4.222338894470077E-2</c:v>
                </c:pt>
                <c:pt idx="271">
                  <c:v>-6.486981827066747E-2</c:v>
                </c:pt>
                <c:pt idx="272">
                  <c:v>-3.3047245197065249E-2</c:v>
                </c:pt>
                <c:pt idx="273">
                  <c:v>2.5153046907791902E-2</c:v>
                </c:pt>
                <c:pt idx="274">
                  <c:v>2.6773385201507884E-2</c:v>
                </c:pt>
                <c:pt idx="275">
                  <c:v>2.9514769269046125E-2</c:v>
                </c:pt>
                <c:pt idx="276">
                  <c:v>-2.9061268704990185E-2</c:v>
                </c:pt>
                <c:pt idx="277">
                  <c:v>5.1837120100324589E-2</c:v>
                </c:pt>
                <c:pt idx="278">
                  <c:v>2.2051818177685374E-2</c:v>
                </c:pt>
                <c:pt idx="279">
                  <c:v>2.1740740473981505E-2</c:v>
                </c:pt>
                <c:pt idx="280">
                  <c:v>-2.5213925400567321E-2</c:v>
                </c:pt>
                <c:pt idx="281">
                  <c:v>7.5592075610347864E-2</c:v>
                </c:pt>
                <c:pt idx="282">
                  <c:v>2.2238606021195675E-2</c:v>
                </c:pt>
                <c:pt idx="283">
                  <c:v>6.6880051239036384E-2</c:v>
                </c:pt>
                <c:pt idx="284">
                  <c:v>-4.2103148439242608E-2</c:v>
                </c:pt>
                <c:pt idx="285">
                  <c:v>2.5127083494295269E-2</c:v>
                </c:pt>
                <c:pt idx="286">
                  <c:v>3.9546359484167876E-3</c:v>
                </c:pt>
                <c:pt idx="287">
                  <c:v>1.0915816207299908E-2</c:v>
                </c:pt>
                <c:pt idx="288">
                  <c:v>2.8430720241890799E-2</c:v>
                </c:pt>
                <c:pt idx="289">
                  <c:v>-3.8983182363474507E-3</c:v>
                </c:pt>
                <c:pt idx="290">
                  <c:v>1.6629060731386126E-2</c:v>
                </c:pt>
                <c:pt idx="291">
                  <c:v>7.6287698684012833E-2</c:v>
                </c:pt>
                <c:pt idx="292">
                  <c:v>1.2640808609647329E-2</c:v>
                </c:pt>
                <c:pt idx="293">
                  <c:v>-6.7482914099677221E-3</c:v>
                </c:pt>
                <c:pt idx="294">
                  <c:v>1.3582590124961734E-2</c:v>
                </c:pt>
                <c:pt idx="295">
                  <c:v>-9.2162936698277891E-3</c:v>
                </c:pt>
                <c:pt idx="296">
                  <c:v>-2.7898517553871398E-2</c:v>
                </c:pt>
                <c:pt idx="297">
                  <c:v>-2.5427805237369185E-2</c:v>
                </c:pt>
                <c:pt idx="298">
                  <c:v>1.7556125887991712E-3</c:v>
                </c:pt>
                <c:pt idx="299">
                  <c:v>9.6151946445119218E-3</c:v>
                </c:pt>
                <c:pt idx="300">
                  <c:v>-6.7606696091262714E-2</c:v>
                </c:pt>
                <c:pt idx="301">
                  <c:v>2.8774905060005042E-4</c:v>
                </c:pt>
                <c:pt idx="302">
                  <c:v>-6.4042371433384759E-2</c:v>
                </c:pt>
                <c:pt idx="303">
                  <c:v>-1.5071813398639868E-3</c:v>
                </c:pt>
                <c:pt idx="304">
                  <c:v>3.7498121637145922E-3</c:v>
                </c:pt>
                <c:pt idx="305">
                  <c:v>-4.2812518588501589E-2</c:v>
                </c:pt>
                <c:pt idx="306">
                  <c:v>1.8752300389945173E-2</c:v>
                </c:pt>
                <c:pt idx="307">
                  <c:v>4.536576059106024E-2</c:v>
                </c:pt>
                <c:pt idx="308">
                  <c:v>-2.9000781096871087E-2</c:v>
                </c:pt>
                <c:pt idx="309">
                  <c:v>-8.4313478731347351E-3</c:v>
                </c:pt>
                <c:pt idx="310">
                  <c:v>-2.2498664403002255E-2</c:v>
                </c:pt>
                <c:pt idx="311">
                  <c:v>4.5132800561785431E-2</c:v>
                </c:pt>
                <c:pt idx="312">
                  <c:v>5.500149630903781E-4</c:v>
                </c:pt>
                <c:pt idx="313">
                  <c:v>-3.0855477372777346E-2</c:v>
                </c:pt>
                <c:pt idx="314">
                  <c:v>4.8418092554018057E-2</c:v>
                </c:pt>
                <c:pt idx="315">
                  <c:v>-4.0843163944141087E-2</c:v>
                </c:pt>
                <c:pt idx="316">
                  <c:v>3.6174248150544028E-2</c:v>
                </c:pt>
                <c:pt idx="317">
                  <c:v>-1.2125410404321649E-2</c:v>
                </c:pt>
                <c:pt idx="318">
                  <c:v>5.2321515412817904E-2</c:v>
                </c:pt>
                <c:pt idx="319">
                  <c:v>-1.2740090880648341E-2</c:v>
                </c:pt>
                <c:pt idx="320">
                  <c:v>5.0890259280789343E-2</c:v>
                </c:pt>
                <c:pt idx="321">
                  <c:v>4.1567799641234804E-2</c:v>
                </c:pt>
                <c:pt idx="322">
                  <c:v>7.9073526272825413E-3</c:v>
                </c:pt>
                <c:pt idx="323">
                  <c:v>1.0872834377322444E-2</c:v>
                </c:pt>
                <c:pt idx="324">
                  <c:v>-8.7778690120995304E-3</c:v>
                </c:pt>
                <c:pt idx="325">
                  <c:v>-8.3650278484489384E-3</c:v>
                </c:pt>
                <c:pt idx="326">
                  <c:v>3.9970406625144533E-3</c:v>
                </c:pt>
                <c:pt idx="327">
                  <c:v>3.1674489696878715E-2</c:v>
                </c:pt>
                <c:pt idx="328">
                  <c:v>5.1377880521230483E-2</c:v>
                </c:pt>
                <c:pt idx="329">
                  <c:v>-6.9894683822809736E-2</c:v>
                </c:pt>
                <c:pt idx="330">
                  <c:v>-6.5131977140007846E-2</c:v>
                </c:pt>
                <c:pt idx="331">
                  <c:v>2.1978032246203628E-2</c:v>
                </c:pt>
                <c:pt idx="332">
                  <c:v>-4.8345148272281374E-3</c:v>
                </c:pt>
                <c:pt idx="333">
                  <c:v>-7.4287743023515707E-2</c:v>
                </c:pt>
                <c:pt idx="334">
                  <c:v>6.5372790952403267E-2</c:v>
                </c:pt>
                <c:pt idx="335">
                  <c:v>2.5759445924239568E-3</c:v>
                </c:pt>
                <c:pt idx="336">
                  <c:v>-1.1838579438848069E-2</c:v>
                </c:pt>
                <c:pt idx="337">
                  <c:v>-3.2519719050689393E-2</c:v>
                </c:pt>
                <c:pt idx="338">
                  <c:v>2.5776868060658403E-2</c:v>
                </c:pt>
                <c:pt idx="339">
                  <c:v>1.3214222038808553E-2</c:v>
                </c:pt>
                <c:pt idx="340">
                  <c:v>-1.3884344746704172E-2</c:v>
                </c:pt>
                <c:pt idx="341">
                  <c:v>0.11486967183593692</c:v>
                </c:pt>
                <c:pt idx="342">
                  <c:v>-3.8580549863844217E-2</c:v>
                </c:pt>
                <c:pt idx="343">
                  <c:v>5.7313672807656882E-2</c:v>
                </c:pt>
                <c:pt idx="344">
                  <c:v>2.0897191770240311E-2</c:v>
                </c:pt>
                <c:pt idx="345">
                  <c:v>-2.0784364999722357E-2</c:v>
                </c:pt>
                <c:pt idx="346">
                  <c:v>8.1008204136169618E-3</c:v>
                </c:pt>
                <c:pt idx="347">
                  <c:v>-1.4958365969817934E-2</c:v>
                </c:pt>
                <c:pt idx="348">
                  <c:v>1.0747868078095735E-2</c:v>
                </c:pt>
                <c:pt idx="349">
                  <c:v>2.1703465873333286E-2</c:v>
                </c:pt>
                <c:pt idx="350">
                  <c:v>2.0879546455993825E-3</c:v>
                </c:pt>
                <c:pt idx="351">
                  <c:v>-1.2870059445544041E-2</c:v>
                </c:pt>
                <c:pt idx="352">
                  <c:v>-1.1839194924458812E-2</c:v>
                </c:pt>
                <c:pt idx="353">
                  <c:v>2.2406898956235915E-2</c:v>
                </c:pt>
                <c:pt idx="354">
                  <c:v>2.5890696630734556E-2</c:v>
                </c:pt>
                <c:pt idx="355">
                  <c:v>1.6167118882102295E-2</c:v>
                </c:pt>
                <c:pt idx="356">
                  <c:v>6.9410369522577842E-3</c:v>
                </c:pt>
                <c:pt idx="357">
                  <c:v>6.5472754074627267E-3</c:v>
                </c:pt>
                <c:pt idx="358">
                  <c:v>-1.1133424261083023E-2</c:v>
                </c:pt>
                <c:pt idx="359">
                  <c:v>-1.6234122697348814E-2</c:v>
                </c:pt>
                <c:pt idx="360">
                  <c:v>3.8918985075264645E-2</c:v>
                </c:pt>
                <c:pt idx="361">
                  <c:v>6.9921302454077497E-3</c:v>
                </c:pt>
                <c:pt idx="362">
                  <c:v>-2.6907915211788036E-2</c:v>
                </c:pt>
                <c:pt idx="363">
                  <c:v>-2.4044212604191421E-2</c:v>
                </c:pt>
                <c:pt idx="364">
                  <c:v>6.3316027553484797E-2</c:v>
                </c:pt>
                <c:pt idx="365">
                  <c:v>3.314861634387839E-2</c:v>
                </c:pt>
                <c:pt idx="366">
                  <c:v>3.9174475091222447E-2</c:v>
                </c:pt>
                <c:pt idx="367">
                  <c:v>-3.3285897973262125E-2</c:v>
                </c:pt>
                <c:pt idx="368">
                  <c:v>7.5598144276106546E-2</c:v>
                </c:pt>
                <c:pt idx="369">
                  <c:v>2.0285397343370822E-2</c:v>
                </c:pt>
                <c:pt idx="370">
                  <c:v>-4.6872088943662928E-3</c:v>
                </c:pt>
                <c:pt idx="371">
                  <c:v>-5.3980138795562356E-2</c:v>
                </c:pt>
                <c:pt idx="372">
                  <c:v>2.2467975059891128E-2</c:v>
                </c:pt>
                <c:pt idx="373">
                  <c:v>-0.107914474792633</c:v>
                </c:pt>
                <c:pt idx="374">
                  <c:v>-9.7839756056267657E-2</c:v>
                </c:pt>
                <c:pt idx="375">
                  <c:v>5.9928693730912017E-2</c:v>
                </c:pt>
                <c:pt idx="376">
                  <c:v>9.9454743531623743E-2</c:v>
                </c:pt>
                <c:pt idx="377">
                  <c:v>0.11282704919133409</c:v>
                </c:pt>
                <c:pt idx="378">
                  <c:v>-3.9285872345898608E-2</c:v>
                </c:pt>
                <c:pt idx="379">
                  <c:v>8.4821474344921141E-2</c:v>
                </c:pt>
                <c:pt idx="380">
                  <c:v>1.9187601662454579E-2</c:v>
                </c:pt>
                <c:pt idx="381">
                  <c:v>3.4109278331735771E-2</c:v>
                </c:pt>
                <c:pt idx="382">
                  <c:v>2.4412215186466187E-2</c:v>
                </c:pt>
                <c:pt idx="383">
                  <c:v>-4.76551891438557E-4</c:v>
                </c:pt>
                <c:pt idx="384">
                  <c:v>-3.6260469205466488E-2</c:v>
                </c:pt>
                <c:pt idx="385">
                  <c:v>1.5496554413042323E-2</c:v>
                </c:pt>
                <c:pt idx="386">
                  <c:v>-3.6409120635738701E-2</c:v>
                </c:pt>
                <c:pt idx="387">
                  <c:v>6.2486205044993866E-3</c:v>
                </c:pt>
                <c:pt idx="388">
                  <c:v>3.5212455698711329E-2</c:v>
                </c:pt>
                <c:pt idx="389">
                  <c:v>-4.4003258448572079E-2</c:v>
                </c:pt>
                <c:pt idx="390">
                  <c:v>5.6266012497503105E-2</c:v>
                </c:pt>
                <c:pt idx="391">
                  <c:v>-3.4311308812537008E-3</c:v>
                </c:pt>
                <c:pt idx="392">
                  <c:v>2.6911275623921697E-2</c:v>
                </c:pt>
                <c:pt idx="393">
                  <c:v>-2.2568679337166424E-2</c:v>
                </c:pt>
                <c:pt idx="394">
                  <c:v>-1.5609935660457258E-2</c:v>
                </c:pt>
                <c:pt idx="395">
                  <c:v>5.3200732832628835E-2</c:v>
                </c:pt>
                <c:pt idx="396">
                  <c:v>-2.9388611822851675E-3</c:v>
                </c:pt>
                <c:pt idx="397">
                  <c:v>3.2851242521209537E-2</c:v>
                </c:pt>
                <c:pt idx="398">
                  <c:v>-5.2273406114741487E-3</c:v>
                </c:pt>
                <c:pt idx="399">
                  <c:v>-2.3456732084439342E-2</c:v>
                </c:pt>
                <c:pt idx="400">
                  <c:v>-4.0413387233790052E-2</c:v>
                </c:pt>
                <c:pt idx="401">
                  <c:v>-8.1522750288540141E-2</c:v>
                </c:pt>
                <c:pt idx="402">
                  <c:v>7.5149808897913867E-2</c:v>
                </c:pt>
                <c:pt idx="403">
                  <c:v>-2.3954369380745515E-2</c:v>
                </c:pt>
                <c:pt idx="404">
                  <c:v>5.7962136007280785E-2</c:v>
                </c:pt>
                <c:pt idx="405">
                  <c:v>-2.105706351749034E-2</c:v>
                </c:pt>
                <c:pt idx="406">
                  <c:v>1.8305415211062874E-2</c:v>
                </c:pt>
                <c:pt idx="407">
                  <c:v>2.5790073377197149E-2</c:v>
                </c:pt>
                <c:pt idx="408">
                  <c:v>3.8871862565904712E-2</c:v>
                </c:pt>
                <c:pt idx="409">
                  <c:v>4.5573778573438292E-3</c:v>
                </c:pt>
                <c:pt idx="410">
                  <c:v>-3.0856065957895341E-2</c:v>
                </c:pt>
                <c:pt idx="411">
                  <c:v>2.3887974300817478E-3</c:v>
                </c:pt>
                <c:pt idx="412">
                  <c:v>3.1400765664298148E-2</c:v>
                </c:pt>
                <c:pt idx="413">
                  <c:v>-4.3106147159562479E-2</c:v>
                </c:pt>
                <c:pt idx="414">
                  <c:v>-3.3170622701698592E-2</c:v>
                </c:pt>
                <c:pt idx="415">
                  <c:v>1.3719413019321178E-2</c:v>
                </c:pt>
                <c:pt idx="416">
                  <c:v>-2.4280357572672866E-2</c:v>
                </c:pt>
                <c:pt idx="417">
                  <c:v>6.7943315472702701E-2</c:v>
                </c:pt>
                <c:pt idx="418">
                  <c:v>-2.2378957965597829E-2</c:v>
                </c:pt>
                <c:pt idx="419">
                  <c:v>8.7408333242584679E-2</c:v>
                </c:pt>
                <c:pt idx="420">
                  <c:v>3.6559608387625345E-3</c:v>
                </c:pt>
                <c:pt idx="421">
                  <c:v>8.2224728912154946E-2</c:v>
                </c:pt>
                <c:pt idx="422">
                  <c:v>-1.9867234431520945E-2</c:v>
                </c:pt>
                <c:pt idx="423">
                  <c:v>-1.0978971822557341E-2</c:v>
                </c:pt>
                <c:pt idx="424">
                  <c:v>3.4355724561492412E-2</c:v>
                </c:pt>
                <c:pt idx="425">
                  <c:v>-9.9616916354425163E-3</c:v>
                </c:pt>
                <c:pt idx="426">
                  <c:v>-4.1728991533624043E-3</c:v>
                </c:pt>
                <c:pt idx="427">
                  <c:v>-2.1669780387883381E-2</c:v>
                </c:pt>
                <c:pt idx="428">
                  <c:v>1.9431829763871096E-2</c:v>
                </c:pt>
                <c:pt idx="429">
                  <c:v>5.6878752060311247E-2</c:v>
                </c:pt>
                <c:pt idx="430">
                  <c:v>1.0270370771552901E-2</c:v>
                </c:pt>
                <c:pt idx="431">
                  <c:v>1.9142148558922291E-3</c:v>
                </c:pt>
                <c:pt idx="432">
                  <c:v>8.4991238223978693E-3</c:v>
                </c:pt>
                <c:pt idx="433">
                  <c:v>4.2804305269897466E-2</c:v>
                </c:pt>
                <c:pt idx="434">
                  <c:v>-4.9611058450975909E-2</c:v>
                </c:pt>
                <c:pt idx="435">
                  <c:v>-3.7005519146816848E-3</c:v>
                </c:pt>
                <c:pt idx="436">
                  <c:v>2.4324772517674103E-2</c:v>
                </c:pt>
                <c:pt idx="437">
                  <c:v>-1.1462409521834359E-2</c:v>
                </c:pt>
                <c:pt idx="438">
                  <c:v>-3.424868313430481E-3</c:v>
                </c:pt>
                <c:pt idx="439">
                  <c:v>4.6790473679049038E-2</c:v>
                </c:pt>
                <c:pt idx="440">
                  <c:v>4.6697785194562115E-2</c:v>
                </c:pt>
                <c:pt idx="441">
                  <c:v>-9.9381227525518739E-3</c:v>
                </c:pt>
                <c:pt idx="442">
                  <c:v>1.8448385558609889E-2</c:v>
                </c:pt>
                <c:pt idx="443">
                  <c:v>1.6208575166825855E-2</c:v>
                </c:pt>
                <c:pt idx="444">
                  <c:v>1.2894560901491878E-3</c:v>
                </c:pt>
                <c:pt idx="445">
                  <c:v>0.11071600701849292</c:v>
                </c:pt>
                <c:pt idx="446">
                  <c:v>-3.899892617254002E-2</c:v>
                </c:pt>
                <c:pt idx="447">
                  <c:v>1.7740028077559769E-2</c:v>
                </c:pt>
                <c:pt idx="448">
                  <c:v>8.7194132832223402E-3</c:v>
                </c:pt>
                <c:pt idx="449">
                  <c:v>5.8430322313101107E-2</c:v>
                </c:pt>
                <c:pt idx="450">
                  <c:v>-8.3200297194627997E-3</c:v>
                </c:pt>
                <c:pt idx="451">
                  <c:v>-3.2480857195181137E-2</c:v>
                </c:pt>
                <c:pt idx="452">
                  <c:v>-1.8149601366297962E-2</c:v>
                </c:pt>
                <c:pt idx="453">
                  <c:v>8.3338184246755879E-3</c:v>
                </c:pt>
                <c:pt idx="454">
                  <c:v>3.0143530482501069E-2</c:v>
                </c:pt>
                <c:pt idx="455">
                  <c:v>-5.9297627270921686E-2</c:v>
                </c:pt>
                <c:pt idx="456">
                  <c:v>4.2037336862280061E-2</c:v>
                </c:pt>
                <c:pt idx="457">
                  <c:v>7.2786183156288483E-3</c:v>
                </c:pt>
                <c:pt idx="458">
                  <c:v>-1.3757785822024683E-2</c:v>
                </c:pt>
                <c:pt idx="459">
                  <c:v>6.2528402110351003E-2</c:v>
                </c:pt>
                <c:pt idx="460">
                  <c:v>2.7271993780381178E-2</c:v>
                </c:pt>
                <c:pt idx="461">
                  <c:v>1.8643634275373654E-2</c:v>
                </c:pt>
                <c:pt idx="462">
                  <c:v>9.9918398492753451E-3</c:v>
                </c:pt>
                <c:pt idx="463">
                  <c:v>1.9065393814758465E-2</c:v>
                </c:pt>
                <c:pt idx="464">
                  <c:v>-2.0408922993578219E-2</c:v>
                </c:pt>
                <c:pt idx="465">
                  <c:v>1.5445670713674302E-2</c:v>
                </c:pt>
                <c:pt idx="466">
                  <c:v>-3.2097588630751801E-2</c:v>
                </c:pt>
                <c:pt idx="467">
                  <c:v>1.4607773572559149E-2</c:v>
                </c:pt>
                <c:pt idx="468">
                  <c:v>5.7066594353368735E-3</c:v>
                </c:pt>
                <c:pt idx="469">
                  <c:v>-6.7747675978497138E-2</c:v>
                </c:pt>
                <c:pt idx="470">
                  <c:v>-6.0810501151443309E-3</c:v>
                </c:pt>
                <c:pt idx="471">
                  <c:v>-8.2977218992876647E-2</c:v>
                </c:pt>
                <c:pt idx="472">
                  <c:v>7.6805084193919668E-2</c:v>
                </c:pt>
                <c:pt idx="473">
                  <c:v>1.2901601479480272E-2</c:v>
                </c:pt>
                <c:pt idx="474">
                  <c:v>-3.9609665522369233E-2</c:v>
                </c:pt>
                <c:pt idx="475">
                  <c:v>-4.1590393720824709E-2</c:v>
                </c:pt>
                <c:pt idx="476">
                  <c:v>5.0506862369146643E-2</c:v>
                </c:pt>
                <c:pt idx="477">
                  <c:v>-6.5822118968131657E-2</c:v>
                </c:pt>
                <c:pt idx="478">
                  <c:v>-1.7329476007275919E-2</c:v>
                </c:pt>
                <c:pt idx="479">
                  <c:v>7.1261291905938412E-2</c:v>
                </c:pt>
                <c:pt idx="480">
                  <c:v>1.4382463665090843E-2</c:v>
                </c:pt>
                <c:pt idx="481">
                  <c:v>1.8640621730404632E-2</c:v>
                </c:pt>
                <c:pt idx="482">
                  <c:v>-9.7304986223763754E-2</c:v>
                </c:pt>
                <c:pt idx="483">
                  <c:v>-1.5030497928765067E-2</c:v>
                </c:pt>
                <c:pt idx="484">
                  <c:v>2.5586670546049888E-2</c:v>
                </c:pt>
                <c:pt idx="485">
                  <c:v>-3.5726106860115327E-2</c:v>
                </c:pt>
                <c:pt idx="486">
                  <c:v>-1.8423454054752278E-2</c:v>
                </c:pt>
                <c:pt idx="487">
                  <c:v>2.0696463268404477E-2</c:v>
                </c:pt>
                <c:pt idx="488">
                  <c:v>-4.6257196716401376E-2</c:v>
                </c:pt>
                <c:pt idx="489">
                  <c:v>-7.0229408010011362E-3</c:v>
                </c:pt>
                <c:pt idx="490">
                  <c:v>3.5410216179447999E-2</c:v>
                </c:pt>
                <c:pt idx="491">
                  <c:v>-6.7666087965320101E-2</c:v>
                </c:pt>
                <c:pt idx="492">
                  <c:v>1.6786963299133466E-2</c:v>
                </c:pt>
                <c:pt idx="493">
                  <c:v>6.6854697119004783E-2</c:v>
                </c:pt>
                <c:pt idx="494">
                  <c:v>-2.7234483636797636E-2</c:v>
                </c:pt>
                <c:pt idx="495">
                  <c:v>9.5390285730246438E-2</c:v>
                </c:pt>
                <c:pt idx="496">
                  <c:v>-4.3723204868354626E-2</c:v>
                </c:pt>
                <c:pt idx="497">
                  <c:v>-3.0306051420045509E-2</c:v>
                </c:pt>
                <c:pt idx="498">
                  <c:v>5.5547540094210944E-2</c:v>
                </c:pt>
                <c:pt idx="499">
                  <c:v>3.3357605230685407E-2</c:v>
                </c:pt>
                <c:pt idx="500">
                  <c:v>6.7960642769022504E-3</c:v>
                </c:pt>
                <c:pt idx="501">
                  <c:v>-1.9017109893970905E-2</c:v>
                </c:pt>
                <c:pt idx="502">
                  <c:v>-4.6527100886096295E-2</c:v>
                </c:pt>
                <c:pt idx="503">
                  <c:v>7.6499267467276524E-3</c:v>
                </c:pt>
                <c:pt idx="504">
                  <c:v>2.5907375993125831E-2</c:v>
                </c:pt>
                <c:pt idx="505">
                  <c:v>-5.1957613896155601E-2</c:v>
                </c:pt>
                <c:pt idx="506">
                  <c:v>-3.0837802399357E-2</c:v>
                </c:pt>
                <c:pt idx="507">
                  <c:v>1.1430199245891965E-2</c:v>
                </c:pt>
                <c:pt idx="508">
                  <c:v>-3.601429793880733E-3</c:v>
                </c:pt>
                <c:pt idx="509">
                  <c:v>2.8847199299197851E-2</c:v>
                </c:pt>
                <c:pt idx="510">
                  <c:v>1.052962213159664E-2</c:v>
                </c:pt>
                <c:pt idx="511">
                  <c:v>-7.6609892593766424E-2</c:v>
                </c:pt>
                <c:pt idx="512">
                  <c:v>-7.0968523386732207E-2</c:v>
                </c:pt>
                <c:pt idx="513">
                  <c:v>3.9518730833678233E-2</c:v>
                </c:pt>
                <c:pt idx="514">
                  <c:v>-4.961553914326673E-3</c:v>
                </c:pt>
                <c:pt idx="515">
                  <c:v>-2.5593852861159113E-3</c:v>
                </c:pt>
                <c:pt idx="516">
                  <c:v>5.0583422099574372E-2</c:v>
                </c:pt>
                <c:pt idx="517">
                  <c:v>-6.1497139684440642E-2</c:v>
                </c:pt>
                <c:pt idx="518">
                  <c:v>-3.331081172186013E-2</c:v>
                </c:pt>
                <c:pt idx="519">
                  <c:v>-2.7722611575539964E-2</c:v>
                </c:pt>
                <c:pt idx="520">
                  <c:v>-1.5491442449628879E-2</c:v>
                </c:pt>
                <c:pt idx="521">
                  <c:v>1.2040383104619976E-2</c:v>
                </c:pt>
                <c:pt idx="522">
                  <c:v>2.6088758067009762E-2</c:v>
                </c:pt>
                <c:pt idx="523">
                  <c:v>0.11061101253264848</c:v>
                </c:pt>
                <c:pt idx="524">
                  <c:v>-2.642760848763278E-2</c:v>
                </c:pt>
                <c:pt idx="525">
                  <c:v>7.1257718394618252E-2</c:v>
                </c:pt>
                <c:pt idx="526">
                  <c:v>-5.6104032181549315E-2</c:v>
                </c:pt>
                <c:pt idx="527">
                  <c:v>2.2067769197415747E-3</c:v>
                </c:pt>
                <c:pt idx="528">
                  <c:v>-2.9038828674807168E-2</c:v>
                </c:pt>
                <c:pt idx="529">
                  <c:v>4.5244316042736245E-2</c:v>
                </c:pt>
                <c:pt idx="530">
                  <c:v>-3.6794045364785616E-2</c:v>
                </c:pt>
                <c:pt idx="531">
                  <c:v>0.12853819207820663</c:v>
                </c:pt>
                <c:pt idx="532">
                  <c:v>-6.4451433616222404E-3</c:v>
                </c:pt>
                <c:pt idx="533">
                  <c:v>-1.15800258045443E-3</c:v>
                </c:pt>
                <c:pt idx="534">
                  <c:v>4.1656180010318102E-2</c:v>
                </c:pt>
                <c:pt idx="535">
                  <c:v>-8.4946585432998708E-3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C-454E-AA69-31008B141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[1]Data!$DO$1</c:f>
          <c:strCache>
            <c:ptCount val="1"/>
            <c:pt idx="0">
              <c:v>Apple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[1]Data!$DO$3:$DO$538</c:f>
              <c:numCache>
                <c:formatCode>General</c:formatCode>
                <c:ptCount val="536"/>
                <c:pt idx="0">
                  <c:v>-2.2476535291630524E-2</c:v>
                </c:pt>
                <c:pt idx="1">
                  <c:v>1.2981531388919979E-2</c:v>
                </c:pt>
                <c:pt idx="2">
                  <c:v>-9.3591922807170352E-2</c:v>
                </c:pt>
                <c:pt idx="3">
                  <c:v>-2.6645575394435149E-2</c:v>
                </c:pt>
                <c:pt idx="4">
                  <c:v>8.7406859335654161E-2</c:v>
                </c:pt>
                <c:pt idx="5">
                  <c:v>-3.6996807809443283E-2</c:v>
                </c:pt>
                <c:pt idx="6">
                  <c:v>-3.4988822245713785E-2</c:v>
                </c:pt>
                <c:pt idx="7">
                  <c:v>-2.8827489559094442E-2</c:v>
                </c:pt>
                <c:pt idx="8">
                  <c:v>4.1380659021616285E-2</c:v>
                </c:pt>
                <c:pt idx="9">
                  <c:v>5.5484119338511856E-2</c:v>
                </c:pt>
                <c:pt idx="10">
                  <c:v>2.6762929728368651E-2</c:v>
                </c:pt>
                <c:pt idx="11">
                  <c:v>-8.2357593711275406E-2</c:v>
                </c:pt>
                <c:pt idx="12">
                  <c:v>-1.939322203011723E-2</c:v>
                </c:pt>
                <c:pt idx="13">
                  <c:v>-3.1597070670483576E-2</c:v>
                </c:pt>
                <c:pt idx="14">
                  <c:v>-2.2287460895553102E-2</c:v>
                </c:pt>
                <c:pt idx="15">
                  <c:v>6.5493438385866812E-2</c:v>
                </c:pt>
                <c:pt idx="16">
                  <c:v>4.8980386189235323E-2</c:v>
                </c:pt>
                <c:pt idx="17">
                  <c:v>9.5680059190746715E-3</c:v>
                </c:pt>
                <c:pt idx="18">
                  <c:v>1.1625504434637347E-2</c:v>
                </c:pt>
                <c:pt idx="19">
                  <c:v>2.4141086999664076E-2</c:v>
                </c:pt>
                <c:pt idx="20">
                  <c:v>6.1581075221925012E-2</c:v>
                </c:pt>
                <c:pt idx="21">
                  <c:v>-2.5762410846080167E-2</c:v>
                </c:pt>
                <c:pt idx="22">
                  <c:v>-2.5469429842484567E-2</c:v>
                </c:pt>
                <c:pt idx="23">
                  <c:v>-4.4136553694661705E-2</c:v>
                </c:pt>
                <c:pt idx="24">
                  <c:v>-1.5530726092791923E-2</c:v>
                </c:pt>
                <c:pt idx="25">
                  <c:v>4.3350599670621597E-2</c:v>
                </c:pt>
                <c:pt idx="26">
                  <c:v>8.8694316147177373E-3</c:v>
                </c:pt>
                <c:pt idx="27">
                  <c:v>-1.3735376254047735E-2</c:v>
                </c:pt>
                <c:pt idx="28">
                  <c:v>3.9662806126799031E-2</c:v>
                </c:pt>
                <c:pt idx="29">
                  <c:v>5.669217536082756E-2</c:v>
                </c:pt>
                <c:pt idx="30">
                  <c:v>-6.4571506928799887E-3</c:v>
                </c:pt>
                <c:pt idx="31">
                  <c:v>0.12134804721239029</c:v>
                </c:pt>
                <c:pt idx="32">
                  <c:v>8.3885356579457473E-3</c:v>
                </c:pt>
                <c:pt idx="33">
                  <c:v>-3.1397145368407139E-2</c:v>
                </c:pt>
                <c:pt idx="34">
                  <c:v>1.7121700696155172E-2</c:v>
                </c:pt>
                <c:pt idx="35">
                  <c:v>-0.12506745268415589</c:v>
                </c:pt>
                <c:pt idx="36">
                  <c:v>9.1112433462492773E-2</c:v>
                </c:pt>
                <c:pt idx="37">
                  <c:v>-4.1206224804549709E-3</c:v>
                </c:pt>
                <c:pt idx="38">
                  <c:v>9.909756431769794E-3</c:v>
                </c:pt>
                <c:pt idx="39">
                  <c:v>9.0625053496524704E-3</c:v>
                </c:pt>
                <c:pt idx="40">
                  <c:v>3.6180415986377674E-2</c:v>
                </c:pt>
                <c:pt idx="41">
                  <c:v>2.1562812163138823E-2</c:v>
                </c:pt>
                <c:pt idx="42">
                  <c:v>3.0361337712686093E-2</c:v>
                </c:pt>
                <c:pt idx="43">
                  <c:v>9.2597333364773668E-4</c:v>
                </c:pt>
                <c:pt idx="44">
                  <c:v>-1.3131741747343087E-2</c:v>
                </c:pt>
                <c:pt idx="45">
                  <c:v>1.3295725316559257E-3</c:v>
                </c:pt>
                <c:pt idx="46">
                  <c:v>6.4217340378277074E-2</c:v>
                </c:pt>
                <c:pt idx="47">
                  <c:v>4.2685678926910393E-2</c:v>
                </c:pt>
                <c:pt idx="48">
                  <c:v>-2.0418405330495406E-2</c:v>
                </c:pt>
                <c:pt idx="49">
                  <c:v>2.7678698891320859E-2</c:v>
                </c:pt>
                <c:pt idx="50">
                  <c:v>-9.8008977477827761E-3</c:v>
                </c:pt>
                <c:pt idx="51">
                  <c:v>-6.069478988740792E-3</c:v>
                </c:pt>
                <c:pt idx="52">
                  <c:v>-1.636014086474984E-2</c:v>
                </c:pt>
                <c:pt idx="53">
                  <c:v>3.1104375856729372E-2</c:v>
                </c:pt>
                <c:pt idx="54">
                  <c:v>4.1822463169764325E-2</c:v>
                </c:pt>
                <c:pt idx="55">
                  <c:v>-8.9978705039408288E-2</c:v>
                </c:pt>
                <c:pt idx="56">
                  <c:v>4.9429013370393696E-2</c:v>
                </c:pt>
                <c:pt idx="57">
                  <c:v>1.482860614654365E-2</c:v>
                </c:pt>
                <c:pt idx="58">
                  <c:v>-2.2452639264070269E-2</c:v>
                </c:pt>
                <c:pt idx="59">
                  <c:v>-1.0552359387612772E-2</c:v>
                </c:pt>
                <c:pt idx="60">
                  <c:v>-2.3508630972352671E-4</c:v>
                </c:pt>
                <c:pt idx="61">
                  <c:v>-1.3725595638472187E-2</c:v>
                </c:pt>
                <c:pt idx="62">
                  <c:v>4.2270109503623338E-2</c:v>
                </c:pt>
                <c:pt idx="63">
                  <c:v>-3.1087859347850917E-2</c:v>
                </c:pt>
                <c:pt idx="64">
                  <c:v>-3.0184780432676198E-2</c:v>
                </c:pt>
                <c:pt idx="65">
                  <c:v>-5.3406354411038989E-3</c:v>
                </c:pt>
                <c:pt idx="66">
                  <c:v>1.6060004806355044E-2</c:v>
                </c:pt>
                <c:pt idx="67">
                  <c:v>0.13655238019377719</c:v>
                </c:pt>
                <c:pt idx="68">
                  <c:v>-7.6849142089360552E-3</c:v>
                </c:pt>
                <c:pt idx="69">
                  <c:v>-2.373754828530376E-2</c:v>
                </c:pt>
                <c:pt idx="70">
                  <c:v>2.4908762241371094E-2</c:v>
                </c:pt>
                <c:pt idx="71">
                  <c:v>1.2723900354832514E-2</c:v>
                </c:pt>
                <c:pt idx="72">
                  <c:v>4.8882027743105426E-2</c:v>
                </c:pt>
                <c:pt idx="73">
                  <c:v>4.5561628695269432E-2</c:v>
                </c:pt>
                <c:pt idx="74">
                  <c:v>-6.00734433577459E-3</c:v>
                </c:pt>
                <c:pt idx="75">
                  <c:v>-1.7180365605579312E-2</c:v>
                </c:pt>
                <c:pt idx="76">
                  <c:v>1.5468969351157248E-2</c:v>
                </c:pt>
                <c:pt idx="77">
                  <c:v>4.8384347722541E-2</c:v>
                </c:pt>
                <c:pt idx="78">
                  <c:v>1.0747849220951967E-3</c:v>
                </c:pt>
                <c:pt idx="79">
                  <c:v>-3.0763219363149939E-2</c:v>
                </c:pt>
                <c:pt idx="80">
                  <c:v>3.9683070675574188E-2</c:v>
                </c:pt>
                <c:pt idx="81">
                  <c:v>-2.024559484511353E-2</c:v>
                </c:pt>
                <c:pt idx="82">
                  <c:v>3.1205765161517046E-3</c:v>
                </c:pt>
                <c:pt idx="83">
                  <c:v>3.0905671613299074E-2</c:v>
                </c:pt>
                <c:pt idx="84">
                  <c:v>3.733556139026678E-2</c:v>
                </c:pt>
                <c:pt idx="85">
                  <c:v>3.1450523636406824E-3</c:v>
                </c:pt>
                <c:pt idx="86">
                  <c:v>-3.64620889747585E-2</c:v>
                </c:pt>
                <c:pt idx="87">
                  <c:v>6.5581173737410944E-2</c:v>
                </c:pt>
                <c:pt idx="88">
                  <c:v>-3.0571638750828078E-3</c:v>
                </c:pt>
                <c:pt idx="89">
                  <c:v>4.9510050684741878E-3</c:v>
                </c:pt>
                <c:pt idx="90">
                  <c:v>6.9566711017829434E-3</c:v>
                </c:pt>
                <c:pt idx="91">
                  <c:v>-2.038784271279432E-2</c:v>
                </c:pt>
                <c:pt idx="92">
                  <c:v>-1.7240447921091581E-3</c:v>
                </c:pt>
                <c:pt idx="93">
                  <c:v>3.997825372643888E-2</c:v>
                </c:pt>
                <c:pt idx="94">
                  <c:v>5.0688151130064994E-2</c:v>
                </c:pt>
                <c:pt idx="95">
                  <c:v>1.1604564948144757E-2</c:v>
                </c:pt>
                <c:pt idx="96">
                  <c:v>3.8000580574032855E-2</c:v>
                </c:pt>
                <c:pt idx="97">
                  <c:v>2.822613762338088E-2</c:v>
                </c:pt>
                <c:pt idx="98">
                  <c:v>-1.756544725554525E-2</c:v>
                </c:pt>
                <c:pt idx="99">
                  <c:v>1.3443199753918108E-3</c:v>
                </c:pt>
                <c:pt idx="100">
                  <c:v>-2.0916068946276022E-2</c:v>
                </c:pt>
                <c:pt idx="101">
                  <c:v>4.4423512076286503E-2</c:v>
                </c:pt>
                <c:pt idx="102">
                  <c:v>9.4630268027943772E-3</c:v>
                </c:pt>
                <c:pt idx="103">
                  <c:v>-5.5410559823919646E-2</c:v>
                </c:pt>
                <c:pt idx="104">
                  <c:v>6.0362355072481385E-3</c:v>
                </c:pt>
                <c:pt idx="105">
                  <c:v>-2.5155972330115225E-2</c:v>
                </c:pt>
                <c:pt idx="106">
                  <c:v>5.8143379727316473E-2</c:v>
                </c:pt>
                <c:pt idx="107">
                  <c:v>6.6505322789295399E-2</c:v>
                </c:pt>
                <c:pt idx="108">
                  <c:v>-1.8346703918823294E-3</c:v>
                </c:pt>
                <c:pt idx="109">
                  <c:v>7.9243569725325244E-2</c:v>
                </c:pt>
                <c:pt idx="110">
                  <c:v>4.3987389325110933E-2</c:v>
                </c:pt>
                <c:pt idx="111">
                  <c:v>-2.3733253007493408E-2</c:v>
                </c:pt>
                <c:pt idx="112">
                  <c:v>1.2821589526439468E-2</c:v>
                </c:pt>
                <c:pt idx="113">
                  <c:v>1.7758894887010185E-2</c:v>
                </c:pt>
                <c:pt idx="114">
                  <c:v>-1.5672525350974145E-2</c:v>
                </c:pt>
                <c:pt idx="115">
                  <c:v>-5.8121043843511865E-3</c:v>
                </c:pt>
                <c:pt idx="116">
                  <c:v>-1.62014819175853E-2</c:v>
                </c:pt>
                <c:pt idx="117">
                  <c:v>1.4974098239401134E-2</c:v>
                </c:pt>
                <c:pt idx="118">
                  <c:v>1.18011135971238E-2</c:v>
                </c:pt>
                <c:pt idx="119">
                  <c:v>4.5257634925580145E-2</c:v>
                </c:pt>
                <c:pt idx="120">
                  <c:v>-3.5170183106518843E-2</c:v>
                </c:pt>
                <c:pt idx="121">
                  <c:v>-2.743400323360989E-2</c:v>
                </c:pt>
                <c:pt idx="122">
                  <c:v>2.1624442482366665E-2</c:v>
                </c:pt>
                <c:pt idx="123">
                  <c:v>2.8685486686158789E-2</c:v>
                </c:pt>
                <c:pt idx="124">
                  <c:v>4.3044117225306501E-3</c:v>
                </c:pt>
                <c:pt idx="125">
                  <c:v>1.6240493433714996E-2</c:v>
                </c:pt>
                <c:pt idx="126">
                  <c:v>-2.0619577286097302E-2</c:v>
                </c:pt>
                <c:pt idx="127">
                  <c:v>-1.7194174347466454E-2</c:v>
                </c:pt>
                <c:pt idx="128">
                  <c:v>-1.0468798050883457E-2</c:v>
                </c:pt>
                <c:pt idx="129">
                  <c:v>1.6690357116344805E-2</c:v>
                </c:pt>
                <c:pt idx="130">
                  <c:v>4.3548207022768709E-3</c:v>
                </c:pt>
                <c:pt idx="131">
                  <c:v>4.2281060772567235E-2</c:v>
                </c:pt>
                <c:pt idx="132">
                  <c:v>-5.1697354788503791E-2</c:v>
                </c:pt>
                <c:pt idx="133">
                  <c:v>-2.9476948725314426E-2</c:v>
                </c:pt>
                <c:pt idx="134">
                  <c:v>7.1651318772642308E-3</c:v>
                </c:pt>
                <c:pt idx="135">
                  <c:v>-3.0839038623830402E-3</c:v>
                </c:pt>
                <c:pt idx="136">
                  <c:v>-7.846065977887437E-2</c:v>
                </c:pt>
                <c:pt idx="137">
                  <c:v>8.3401886275172171E-2</c:v>
                </c:pt>
                <c:pt idx="138">
                  <c:v>1.2181360632821006E-2</c:v>
                </c:pt>
                <c:pt idx="139">
                  <c:v>2.8476842832054566E-2</c:v>
                </c:pt>
                <c:pt idx="140">
                  <c:v>-1.8822466304140299E-2</c:v>
                </c:pt>
                <c:pt idx="141">
                  <c:v>1.7759475488821258E-2</c:v>
                </c:pt>
                <c:pt idx="142">
                  <c:v>-2.3185737593848749E-2</c:v>
                </c:pt>
                <c:pt idx="143">
                  <c:v>-2.1695540364610359E-2</c:v>
                </c:pt>
                <c:pt idx="144">
                  <c:v>-1.8547126796639692E-2</c:v>
                </c:pt>
                <c:pt idx="145">
                  <c:v>7.3305209615130693E-2</c:v>
                </c:pt>
                <c:pt idx="146">
                  <c:v>6.4618315107462229E-2</c:v>
                </c:pt>
                <c:pt idx="147">
                  <c:v>2.0771061993196165E-2</c:v>
                </c:pt>
                <c:pt idx="148">
                  <c:v>-3.2812952059287546E-2</c:v>
                </c:pt>
                <c:pt idx="149">
                  <c:v>2.0894175865053461E-3</c:v>
                </c:pt>
                <c:pt idx="150">
                  <c:v>3.3458106619018657E-2</c:v>
                </c:pt>
                <c:pt idx="151">
                  <c:v>-3.7019116048064645E-3</c:v>
                </c:pt>
                <c:pt idx="152">
                  <c:v>1.8816817081710634E-2</c:v>
                </c:pt>
                <c:pt idx="153">
                  <c:v>-6.2076568650334722E-2</c:v>
                </c:pt>
                <c:pt idx="154">
                  <c:v>5.5909330951670819E-3</c:v>
                </c:pt>
                <c:pt idx="155">
                  <c:v>4.3548854424374717E-4</c:v>
                </c:pt>
                <c:pt idx="156">
                  <c:v>1.7326069832156257E-2</c:v>
                </c:pt>
                <c:pt idx="157">
                  <c:v>-1.109222122227865E-2</c:v>
                </c:pt>
                <c:pt idx="158">
                  <c:v>-4.3380931384794244E-3</c:v>
                </c:pt>
                <c:pt idx="159">
                  <c:v>-6.2522826568503748E-2</c:v>
                </c:pt>
                <c:pt idx="160">
                  <c:v>-5.705843975409468E-3</c:v>
                </c:pt>
                <c:pt idx="161">
                  <c:v>-1.4092807958577236E-2</c:v>
                </c:pt>
                <c:pt idx="162">
                  <c:v>-9.8625113711701766E-4</c:v>
                </c:pt>
                <c:pt idx="163">
                  <c:v>4.8820809468804009E-2</c:v>
                </c:pt>
                <c:pt idx="164">
                  <c:v>-2.2926430267665638E-3</c:v>
                </c:pt>
                <c:pt idx="165">
                  <c:v>1.3189477823506209E-3</c:v>
                </c:pt>
                <c:pt idx="166">
                  <c:v>3.6674894602875471E-2</c:v>
                </c:pt>
                <c:pt idx="167">
                  <c:v>2.5681299935462337E-3</c:v>
                </c:pt>
                <c:pt idx="168">
                  <c:v>6.2484857982546644E-3</c:v>
                </c:pt>
                <c:pt idx="169">
                  <c:v>-3.5172982596387839E-3</c:v>
                </c:pt>
                <c:pt idx="170">
                  <c:v>-2.9938417272740801E-2</c:v>
                </c:pt>
                <c:pt idx="171">
                  <c:v>-4.2628220972765259E-2</c:v>
                </c:pt>
                <c:pt idx="172">
                  <c:v>-0.1213207724908698</c:v>
                </c:pt>
                <c:pt idx="173">
                  <c:v>3.5806670892725018E-2</c:v>
                </c:pt>
                <c:pt idx="174">
                  <c:v>6.1798564152542722E-2</c:v>
                </c:pt>
                <c:pt idx="175">
                  <c:v>3.7894688781032408E-2</c:v>
                </c:pt>
                <c:pt idx="176">
                  <c:v>4.6154491161049215E-2</c:v>
                </c:pt>
                <c:pt idx="177">
                  <c:v>-5.3889761461688834E-2</c:v>
                </c:pt>
                <c:pt idx="178">
                  <c:v>-5.8212642567163127E-3</c:v>
                </c:pt>
                <c:pt idx="179">
                  <c:v>-3.5220811913567927E-2</c:v>
                </c:pt>
                <c:pt idx="180">
                  <c:v>-2.1488752330654989E-2</c:v>
                </c:pt>
                <c:pt idx="181">
                  <c:v>-4.6744304197071346E-5</c:v>
                </c:pt>
                <c:pt idx="182">
                  <c:v>8.4398449336850392E-3</c:v>
                </c:pt>
                <c:pt idx="183">
                  <c:v>1.8790634643628679E-2</c:v>
                </c:pt>
                <c:pt idx="184">
                  <c:v>-3.2425986831989842E-2</c:v>
                </c:pt>
                <c:pt idx="185">
                  <c:v>5.9383263251961825E-2</c:v>
                </c:pt>
                <c:pt idx="186">
                  <c:v>1.1449831178294307E-2</c:v>
                </c:pt>
                <c:pt idx="187">
                  <c:v>-6.8035640357915145E-3</c:v>
                </c:pt>
                <c:pt idx="188">
                  <c:v>-6.1548837056364398E-3</c:v>
                </c:pt>
                <c:pt idx="189">
                  <c:v>4.3423502588452241E-2</c:v>
                </c:pt>
                <c:pt idx="190">
                  <c:v>2.1461418784231762E-2</c:v>
                </c:pt>
                <c:pt idx="191">
                  <c:v>-2.7763569524358482E-2</c:v>
                </c:pt>
                <c:pt idx="192">
                  <c:v>6.3470025609671854E-2</c:v>
                </c:pt>
                <c:pt idx="193">
                  <c:v>-3.7431465471623009E-2</c:v>
                </c:pt>
                <c:pt idx="194">
                  <c:v>-4.0790507074988441E-3</c:v>
                </c:pt>
                <c:pt idx="195">
                  <c:v>3.4938796297806704E-2</c:v>
                </c:pt>
                <c:pt idx="196">
                  <c:v>5.0453741033577006E-2</c:v>
                </c:pt>
                <c:pt idx="197">
                  <c:v>-2.465675136682198E-2</c:v>
                </c:pt>
                <c:pt idx="198">
                  <c:v>-4.5608250945082439E-2</c:v>
                </c:pt>
                <c:pt idx="199">
                  <c:v>-4.5093887052256802E-2</c:v>
                </c:pt>
                <c:pt idx="200">
                  <c:v>1.2924649585634036E-2</c:v>
                </c:pt>
                <c:pt idx="201">
                  <c:v>7.0613603073126918E-2</c:v>
                </c:pt>
                <c:pt idx="202">
                  <c:v>-2.9154213183180525E-2</c:v>
                </c:pt>
                <c:pt idx="203">
                  <c:v>-3.0082757398001203E-2</c:v>
                </c:pt>
                <c:pt idx="204">
                  <c:v>3.0869345403923682E-2</c:v>
                </c:pt>
                <c:pt idx="205">
                  <c:v>4.4250251561228991E-2</c:v>
                </c:pt>
                <c:pt idx="206">
                  <c:v>5.8304811048334347E-4</c:v>
                </c:pt>
                <c:pt idx="207">
                  <c:v>-2.6692114890438136E-2</c:v>
                </c:pt>
                <c:pt idx="208">
                  <c:v>2.8059048345833996E-2</c:v>
                </c:pt>
                <c:pt idx="209">
                  <c:v>-1.550152395664218E-2</c:v>
                </c:pt>
                <c:pt idx="210">
                  <c:v>1.4757809960230879E-2</c:v>
                </c:pt>
                <c:pt idx="211">
                  <c:v>2.5816967441933199E-3</c:v>
                </c:pt>
                <c:pt idx="212">
                  <c:v>5.4157398867306014E-2</c:v>
                </c:pt>
                <c:pt idx="213">
                  <c:v>3.1900469031968075E-2</c:v>
                </c:pt>
                <c:pt idx="214">
                  <c:v>-5.3584979588871141E-4</c:v>
                </c:pt>
                <c:pt idx="215">
                  <c:v>-2.0752742125176461E-3</c:v>
                </c:pt>
                <c:pt idx="216">
                  <c:v>2.353743765067056E-2</c:v>
                </c:pt>
                <c:pt idx="217">
                  <c:v>1.409952180363316E-2</c:v>
                </c:pt>
                <c:pt idx="218">
                  <c:v>-2.2000865590036823E-2</c:v>
                </c:pt>
                <c:pt idx="219">
                  <c:v>-2.7626428824332975E-2</c:v>
                </c:pt>
                <c:pt idx="220">
                  <c:v>9.8723713850525779E-2</c:v>
                </c:pt>
                <c:pt idx="221">
                  <c:v>2.6300929320925755E-2</c:v>
                </c:pt>
                <c:pt idx="222">
                  <c:v>-3.5643108414905506E-2</c:v>
                </c:pt>
                <c:pt idx="223">
                  <c:v>-1.8377618844744835E-2</c:v>
                </c:pt>
                <c:pt idx="224">
                  <c:v>4.8210681330205389E-2</c:v>
                </c:pt>
                <c:pt idx="225">
                  <c:v>5.3048024285605337E-2</c:v>
                </c:pt>
                <c:pt idx="226">
                  <c:v>1.1205110239509548E-2</c:v>
                </c:pt>
                <c:pt idx="227">
                  <c:v>-1.9211202394673381E-2</c:v>
                </c:pt>
                <c:pt idx="228">
                  <c:v>-3.1272083929394498E-2</c:v>
                </c:pt>
                <c:pt idx="229">
                  <c:v>1.6210728799354141E-3</c:v>
                </c:pt>
                <c:pt idx="230">
                  <c:v>-4.8124606233474296E-2</c:v>
                </c:pt>
                <c:pt idx="231">
                  <c:v>-2.8791027721226559E-3</c:v>
                </c:pt>
                <c:pt idx="232">
                  <c:v>5.6993027941101239E-3</c:v>
                </c:pt>
                <c:pt idx="233">
                  <c:v>-5.4153802562798576E-3</c:v>
                </c:pt>
                <c:pt idx="234">
                  <c:v>3.6232789898333367E-2</c:v>
                </c:pt>
                <c:pt idx="235">
                  <c:v>3.5597015633496453E-3</c:v>
                </c:pt>
                <c:pt idx="236">
                  <c:v>8.458297604022405E-3</c:v>
                </c:pt>
                <c:pt idx="237">
                  <c:v>-1.628331666963628E-2</c:v>
                </c:pt>
                <c:pt idx="238">
                  <c:v>0.10165087189605812</c:v>
                </c:pt>
                <c:pt idx="239">
                  <c:v>8.824718778888822E-3</c:v>
                </c:pt>
                <c:pt idx="240">
                  <c:v>-3.2648378750419829E-2</c:v>
                </c:pt>
                <c:pt idx="241">
                  <c:v>1.4734388320809576E-2</c:v>
                </c:pt>
                <c:pt idx="242">
                  <c:v>1.1402880453463556E-2</c:v>
                </c:pt>
                <c:pt idx="243">
                  <c:v>-1.8545093626907538E-2</c:v>
                </c:pt>
                <c:pt idx="244">
                  <c:v>1.3605988330967018E-3</c:v>
                </c:pt>
                <c:pt idx="245">
                  <c:v>-4.5158185869439323E-2</c:v>
                </c:pt>
                <c:pt idx="246">
                  <c:v>4.5808708784048899E-2</c:v>
                </c:pt>
                <c:pt idx="247">
                  <c:v>2.8821609053591438E-2</c:v>
                </c:pt>
                <c:pt idx="248">
                  <c:v>-1.0813620722078577E-2</c:v>
                </c:pt>
                <c:pt idx="249">
                  <c:v>8.3370676565744806E-3</c:v>
                </c:pt>
                <c:pt idx="250">
                  <c:v>9.9336653881938422E-2</c:v>
                </c:pt>
                <c:pt idx="251">
                  <c:v>5.2072863785741372E-2</c:v>
                </c:pt>
                <c:pt idx="252">
                  <c:v>1.1709436069972519E-2</c:v>
                </c:pt>
                <c:pt idx="253">
                  <c:v>-4.5931253876661117E-2</c:v>
                </c:pt>
                <c:pt idx="254">
                  <c:v>2.830884120112322E-2</c:v>
                </c:pt>
                <c:pt idx="255">
                  <c:v>-4.5470584545043442E-2</c:v>
                </c:pt>
                <c:pt idx="256">
                  <c:v>1.0593725847392974E-2</c:v>
                </c:pt>
                <c:pt idx="257">
                  <c:v>-2.1568318616645325E-2</c:v>
                </c:pt>
                <c:pt idx="258">
                  <c:v>-4.5389608722076542E-2</c:v>
                </c:pt>
                <c:pt idx="259">
                  <c:v>-5.3922684754789743E-2</c:v>
                </c:pt>
                <c:pt idx="260">
                  <c:v>2.8210388026063841E-2</c:v>
                </c:pt>
                <c:pt idx="261">
                  <c:v>2.1752410039197562E-2</c:v>
                </c:pt>
                <c:pt idx="262">
                  <c:v>-2.4194770524694442E-2</c:v>
                </c:pt>
                <c:pt idx="263">
                  <c:v>-6.8644599684275359E-2</c:v>
                </c:pt>
                <c:pt idx="264">
                  <c:v>-5.1870383390503448E-2</c:v>
                </c:pt>
                <c:pt idx="265">
                  <c:v>3.6277260505918882E-2</c:v>
                </c:pt>
                <c:pt idx="266">
                  <c:v>2.817098066036958E-2</c:v>
                </c:pt>
                <c:pt idx="267">
                  <c:v>3.3655973461605489E-2</c:v>
                </c:pt>
                <c:pt idx="268">
                  <c:v>1.7894844664421265E-2</c:v>
                </c:pt>
                <c:pt idx="269">
                  <c:v>1.8464385911812289E-2</c:v>
                </c:pt>
                <c:pt idx="270">
                  <c:v>-2.172407744386257E-2</c:v>
                </c:pt>
                <c:pt idx="271">
                  <c:v>-3.7578858689302559E-2</c:v>
                </c:pt>
                <c:pt idx="272">
                  <c:v>-2.3809486841988043E-2</c:v>
                </c:pt>
                <c:pt idx="273">
                  <c:v>3.663104209369706E-2</c:v>
                </c:pt>
                <c:pt idx="274">
                  <c:v>3.8569740738103202E-2</c:v>
                </c:pt>
                <c:pt idx="275">
                  <c:v>-5.9148778148106818E-2</c:v>
                </c:pt>
                <c:pt idx="276">
                  <c:v>1.8896655935245348E-2</c:v>
                </c:pt>
                <c:pt idx="277">
                  <c:v>0.13664229575758632</c:v>
                </c:pt>
                <c:pt idx="278">
                  <c:v>-4.3096384820976944E-3</c:v>
                </c:pt>
                <c:pt idx="279">
                  <c:v>4.23822651560299E-2</c:v>
                </c:pt>
                <c:pt idx="280">
                  <c:v>-1.6708246313924476E-2</c:v>
                </c:pt>
                <c:pt idx="281">
                  <c:v>3.3021392280855558E-2</c:v>
                </c:pt>
                <c:pt idx="282">
                  <c:v>2.7428121778102478E-2</c:v>
                </c:pt>
                <c:pt idx="283">
                  <c:v>1.3980890166939132E-2</c:v>
                </c:pt>
                <c:pt idx="284">
                  <c:v>-3.5458775509352704E-2</c:v>
                </c:pt>
                <c:pt idx="285">
                  <c:v>5.0844239753256484E-2</c:v>
                </c:pt>
                <c:pt idx="286">
                  <c:v>-1.3611485965468093E-3</c:v>
                </c:pt>
                <c:pt idx="287">
                  <c:v>-1.2832962497442027E-2</c:v>
                </c:pt>
                <c:pt idx="288">
                  <c:v>1.3672631294730359E-2</c:v>
                </c:pt>
                <c:pt idx="289">
                  <c:v>-2.4261887145344618E-2</c:v>
                </c:pt>
                <c:pt idx="290">
                  <c:v>0.1146002827930411</c:v>
                </c:pt>
                <c:pt idx="291">
                  <c:v>6.6342462576221436E-2</c:v>
                </c:pt>
                <c:pt idx="292">
                  <c:v>7.1896205144074854E-2</c:v>
                </c:pt>
                <c:pt idx="293">
                  <c:v>-2.286349154211054E-2</c:v>
                </c:pt>
                <c:pt idx="294">
                  <c:v>7.9183514234007518E-2</c:v>
                </c:pt>
                <c:pt idx="295">
                  <c:v>-6.0007120128627439E-3</c:v>
                </c:pt>
                <c:pt idx="296">
                  <c:v>-2.2693881703115662E-2</c:v>
                </c:pt>
                <c:pt idx="297">
                  <c:v>-2.6989148074303908E-2</c:v>
                </c:pt>
                <c:pt idx="298">
                  <c:v>1.2184722289613989E-2</c:v>
                </c:pt>
                <c:pt idx="299">
                  <c:v>3.4204991127284201E-2</c:v>
                </c:pt>
                <c:pt idx="300">
                  <c:v>-4.728362549740301E-2</c:v>
                </c:pt>
                <c:pt idx="301">
                  <c:v>7.2120402097861861E-3</c:v>
                </c:pt>
                <c:pt idx="302">
                  <c:v>-2.8158050510909752E-2</c:v>
                </c:pt>
                <c:pt idx="303">
                  <c:v>-6.9856540449203516E-2</c:v>
                </c:pt>
                <c:pt idx="304">
                  <c:v>-3.1836527305703036E-2</c:v>
                </c:pt>
                <c:pt idx="305">
                  <c:v>-6.3787841037619572E-2</c:v>
                </c:pt>
                <c:pt idx="306">
                  <c:v>-6.8980901899974245E-2</c:v>
                </c:pt>
                <c:pt idx="307">
                  <c:v>4.8618478562468419E-2</c:v>
                </c:pt>
                <c:pt idx="308">
                  <c:v>-5.1637785931914523E-2</c:v>
                </c:pt>
                <c:pt idx="309">
                  <c:v>-1.9817199409464831E-2</c:v>
                </c:pt>
                <c:pt idx="310">
                  <c:v>-8.8367497401375963E-2</c:v>
                </c:pt>
                <c:pt idx="311">
                  <c:v>5.8400470636607242E-2</c:v>
                </c:pt>
                <c:pt idx="312">
                  <c:v>-9.0464653615252605E-2</c:v>
                </c:pt>
                <c:pt idx="313">
                  <c:v>4.999764748558822E-3</c:v>
                </c:pt>
                <c:pt idx="314">
                  <c:v>4.2622037673582899E-2</c:v>
                </c:pt>
                <c:pt idx="315">
                  <c:v>-1.8848579570982363E-2</c:v>
                </c:pt>
                <c:pt idx="316">
                  <c:v>7.2426242845912869E-2</c:v>
                </c:pt>
                <c:pt idx="317">
                  <c:v>1.1106046880712645E-2</c:v>
                </c:pt>
                <c:pt idx="318">
                  <c:v>4.5217519334137903E-2</c:v>
                </c:pt>
                <c:pt idx="319">
                  <c:v>1.3198273280881901E-2</c:v>
                </c:pt>
                <c:pt idx="320">
                  <c:v>2.5176723850994818E-2</c:v>
                </c:pt>
                <c:pt idx="321">
                  <c:v>3.4434554637423259E-2</c:v>
                </c:pt>
                <c:pt idx="322">
                  <c:v>5.1685835609237042E-2</c:v>
                </c:pt>
                <c:pt idx="323">
                  <c:v>7.3096456854234255E-3</c:v>
                </c:pt>
                <c:pt idx="324">
                  <c:v>3.1493184199809878E-3</c:v>
                </c:pt>
                <c:pt idx="325">
                  <c:v>2.9466271490015936E-2</c:v>
                </c:pt>
                <c:pt idx="326">
                  <c:v>-1.4498094451000153E-2</c:v>
                </c:pt>
                <c:pt idx="327">
                  <c:v>3.5593985070863879E-2</c:v>
                </c:pt>
                <c:pt idx="328">
                  <c:v>2.0143661206085493E-2</c:v>
                </c:pt>
                <c:pt idx="329">
                  <c:v>2.5934210224400463E-2</c:v>
                </c:pt>
                <c:pt idx="330">
                  <c:v>-0.12499414979127188</c:v>
                </c:pt>
                <c:pt idx="331">
                  <c:v>5.3285941417700973E-3</c:v>
                </c:pt>
                <c:pt idx="332">
                  <c:v>-2.261084723701404E-2</c:v>
                </c:pt>
                <c:pt idx="333">
                  <c:v>-1.9498486896227962E-2</c:v>
                </c:pt>
                <c:pt idx="334">
                  <c:v>0.13551744663431453</c:v>
                </c:pt>
                <c:pt idx="335">
                  <c:v>-1.8021064706173252E-3</c:v>
                </c:pt>
                <c:pt idx="336">
                  <c:v>-8.8211320254439549E-3</c:v>
                </c:pt>
                <c:pt idx="337">
                  <c:v>-2.3362558894629445E-3</c:v>
                </c:pt>
                <c:pt idx="338">
                  <c:v>1.2112549471088052E-3</c:v>
                </c:pt>
                <c:pt idx="339">
                  <c:v>8.7894973041126017E-3</c:v>
                </c:pt>
                <c:pt idx="340">
                  <c:v>6.5103391444502785E-3</c:v>
                </c:pt>
                <c:pt idx="341">
                  <c:v>3.5865598751127235E-2</c:v>
                </c:pt>
                <c:pt idx="342">
                  <c:v>-4.6502627206704998E-2</c:v>
                </c:pt>
                <c:pt idx="343">
                  <c:v>7.5463367356925021E-2</c:v>
                </c:pt>
                <c:pt idx="344">
                  <c:v>5.3928749102986381E-2</c:v>
                </c:pt>
                <c:pt idx="345">
                  <c:v>-1.4444569725193744E-2</c:v>
                </c:pt>
                <c:pt idx="346">
                  <c:v>2.608228916205929E-3</c:v>
                </c:pt>
                <c:pt idx="347">
                  <c:v>-3.020493551475518E-3</c:v>
                </c:pt>
                <c:pt idx="348">
                  <c:v>1.5125754176764178E-2</c:v>
                </c:pt>
                <c:pt idx="349">
                  <c:v>1.3972753331754599E-2</c:v>
                </c:pt>
                <c:pt idx="350">
                  <c:v>3.8793472490214247E-2</c:v>
                </c:pt>
                <c:pt idx="351">
                  <c:v>1.0129316287968813E-2</c:v>
                </c:pt>
                <c:pt idx="352">
                  <c:v>1.852343251125696E-2</c:v>
                </c:pt>
                <c:pt idx="353">
                  <c:v>1.8249925245929739E-2</c:v>
                </c:pt>
                <c:pt idx="354">
                  <c:v>2.6207386338611929E-2</c:v>
                </c:pt>
                <c:pt idx="355">
                  <c:v>4.9530041210424376E-2</c:v>
                </c:pt>
                <c:pt idx="356">
                  <c:v>1.9148618027465324E-2</c:v>
                </c:pt>
                <c:pt idx="357">
                  <c:v>1.1685970366933394E-2</c:v>
                </c:pt>
                <c:pt idx="358">
                  <c:v>-3.262661207524387E-3</c:v>
                </c:pt>
                <c:pt idx="359">
                  <c:v>-1.171222612934076E-2</c:v>
                </c:pt>
                <c:pt idx="360">
                  <c:v>7.8624694995480665E-3</c:v>
                </c:pt>
                <c:pt idx="361">
                  <c:v>4.2150766394243762E-2</c:v>
                </c:pt>
                <c:pt idx="362">
                  <c:v>-3.4860280794478784E-3</c:v>
                </c:pt>
                <c:pt idx="363">
                  <c:v>1.1320152366854831E-2</c:v>
                </c:pt>
                <c:pt idx="364">
                  <c:v>4.7971393411125662E-2</c:v>
                </c:pt>
                <c:pt idx="365">
                  <c:v>5.8116754266476736E-2</c:v>
                </c:pt>
                <c:pt idx="366">
                  <c:v>1.5923530057211865E-2</c:v>
                </c:pt>
                <c:pt idx="367">
                  <c:v>-3.256771196830071E-2</c:v>
                </c:pt>
                <c:pt idx="368">
                  <c:v>3.6954905585233878E-2</c:v>
                </c:pt>
                <c:pt idx="369">
                  <c:v>4.687282350221917E-2</c:v>
                </c:pt>
                <c:pt idx="370">
                  <c:v>2.2851311646174458E-4</c:v>
                </c:pt>
                <c:pt idx="371">
                  <c:v>-7.1369689653690366E-2</c:v>
                </c:pt>
                <c:pt idx="372">
                  <c:v>4.8585844718908304E-2</c:v>
                </c:pt>
                <c:pt idx="373">
                  <c:v>-9.190610228115996E-2</c:v>
                </c:pt>
                <c:pt idx="374">
                  <c:v>-7.9695440503137274E-2</c:v>
                </c:pt>
                <c:pt idx="375">
                  <c:v>7.6088302029997355E-3</c:v>
                </c:pt>
                <c:pt idx="376">
                  <c:v>0.15040978543493341</c:v>
                </c:pt>
                <c:pt idx="377">
                  <c:v>0.1075533820959058</c:v>
                </c:pt>
                <c:pt idx="378">
                  <c:v>-2.4997252693469734E-2</c:v>
                </c:pt>
                <c:pt idx="379">
                  <c:v>5.6855386778099391E-2</c:v>
                </c:pt>
                <c:pt idx="380">
                  <c:v>3.4581131807158154E-2</c:v>
                </c:pt>
                <c:pt idx="381">
                  <c:v>2.9504402195651737E-2</c:v>
                </c:pt>
                <c:pt idx="382">
                  <c:v>4.0786488655860945E-2</c:v>
                </c:pt>
                <c:pt idx="383">
                  <c:v>1.605918213219866E-2</c:v>
                </c:pt>
                <c:pt idx="384">
                  <c:v>-4.2554812640259627E-2</c:v>
                </c:pt>
                <c:pt idx="385">
                  <c:v>9.6041259359792817E-3</c:v>
                </c:pt>
                <c:pt idx="386">
                  <c:v>-1.1856844486411389E-2</c:v>
                </c:pt>
                <c:pt idx="387">
                  <c:v>5.451312831827556E-2</c:v>
                </c:pt>
                <c:pt idx="388">
                  <c:v>5.9260809933245014E-2</c:v>
                </c:pt>
                <c:pt idx="389">
                  <c:v>3.0527775122517224E-3</c:v>
                </c:pt>
                <c:pt idx="390">
                  <c:v>1.7996911102779036E-2</c:v>
                </c:pt>
                <c:pt idx="391">
                  <c:v>7.5190005975435837E-3</c:v>
                </c:pt>
                <c:pt idx="392">
                  <c:v>2.1145167195626868E-2</c:v>
                </c:pt>
                <c:pt idx="393">
                  <c:v>-3.5951659808997491E-2</c:v>
                </c:pt>
                <c:pt idx="394">
                  <c:v>0.17383927441639316</c:v>
                </c:pt>
                <c:pt idx="395">
                  <c:v>7.4071034259915305E-2</c:v>
                </c:pt>
                <c:pt idx="396">
                  <c:v>8.7961548646889071E-4</c:v>
                </c:pt>
                <c:pt idx="397">
                  <c:v>8.4088391927616329E-2</c:v>
                </c:pt>
                <c:pt idx="398">
                  <c:v>-8.7701896642580091E-3</c:v>
                </c:pt>
                <c:pt idx="399">
                  <c:v>-5.9783635540470934E-2</c:v>
                </c:pt>
                <c:pt idx="400">
                  <c:v>-4.1612996305772927E-2</c:v>
                </c:pt>
                <c:pt idx="401">
                  <c:v>-6.9596772031601209E-2</c:v>
                </c:pt>
                <c:pt idx="402">
                  <c:v>9.7236346680437388E-2</c:v>
                </c:pt>
                <c:pt idx="403">
                  <c:v>-2.519016028518585E-2</c:v>
                </c:pt>
                <c:pt idx="404">
                  <c:v>6.985480581053799E-2</c:v>
                </c:pt>
                <c:pt idx="405">
                  <c:v>-6.6774635886454409E-2</c:v>
                </c:pt>
                <c:pt idx="406">
                  <c:v>-2.5325546396248746E-2</c:v>
                </c:pt>
                <c:pt idx="407">
                  <c:v>-5.1423426962203242E-2</c:v>
                </c:pt>
                <c:pt idx="408">
                  <c:v>2.4668855643155262E-2</c:v>
                </c:pt>
                <c:pt idx="409">
                  <c:v>2.9983759779697687E-2</c:v>
                </c:pt>
                <c:pt idx="410">
                  <c:v>-5.8223649836805544E-2</c:v>
                </c:pt>
                <c:pt idx="411">
                  <c:v>3.2765616030674953E-2</c:v>
                </c:pt>
                <c:pt idx="412">
                  <c:v>3.7507446509332312E-2</c:v>
                </c:pt>
                <c:pt idx="413">
                  <c:v>-2.6548503336810633E-2</c:v>
                </c:pt>
                <c:pt idx="414">
                  <c:v>3.0146633233886107E-2</c:v>
                </c:pt>
                <c:pt idx="415">
                  <c:v>5.8258683139029939E-2</c:v>
                </c:pt>
                <c:pt idx="416">
                  <c:v>-5.067033547623509E-2</c:v>
                </c:pt>
                <c:pt idx="417">
                  <c:v>4.1211779370166235E-2</c:v>
                </c:pt>
                <c:pt idx="418">
                  <c:v>-1.9379837676800619E-2</c:v>
                </c:pt>
                <c:pt idx="419">
                  <c:v>0.11733713451558786</c:v>
                </c:pt>
                <c:pt idx="420">
                  <c:v>-5.8967480219876439E-2</c:v>
                </c:pt>
                <c:pt idx="421">
                  <c:v>3.4734346065653566E-3</c:v>
                </c:pt>
                <c:pt idx="422">
                  <c:v>-3.4610213203786232E-2</c:v>
                </c:pt>
                <c:pt idx="423">
                  <c:v>-6.1947229229025805E-2</c:v>
                </c:pt>
                <c:pt idx="424">
                  <c:v>4.0668819766592652E-2</c:v>
                </c:pt>
                <c:pt idx="425">
                  <c:v>-7.2977308894250248E-2</c:v>
                </c:pt>
                <c:pt idx="426">
                  <c:v>3.9394867338320795E-2</c:v>
                </c:pt>
                <c:pt idx="427">
                  <c:v>-1.3079489289617673E-2</c:v>
                </c:pt>
                <c:pt idx="428">
                  <c:v>-5.5602781020247976E-3</c:v>
                </c:pt>
                <c:pt idx="429">
                  <c:v>1.2612375838160453E-2</c:v>
                </c:pt>
                <c:pt idx="430">
                  <c:v>3.9463883275750837E-2</c:v>
                </c:pt>
                <c:pt idx="431">
                  <c:v>8.1107742564138618E-3</c:v>
                </c:pt>
                <c:pt idx="432">
                  <c:v>-2.9387615513641759E-3</c:v>
                </c:pt>
                <c:pt idx="433">
                  <c:v>-3.3809682642057183E-3</c:v>
                </c:pt>
                <c:pt idx="434">
                  <c:v>-6.9626220391493202E-2</c:v>
                </c:pt>
                <c:pt idx="435">
                  <c:v>2.0943030560300266E-3</c:v>
                </c:pt>
                <c:pt idx="436">
                  <c:v>-5.4689673165882486E-3</c:v>
                </c:pt>
                <c:pt idx="437">
                  <c:v>-3.2793804616234927E-2</c:v>
                </c:pt>
                <c:pt idx="438">
                  <c:v>-1.5372390963931729E-2</c:v>
                </c:pt>
                <c:pt idx="439">
                  <c:v>5.87044883284005E-2</c:v>
                </c:pt>
                <c:pt idx="440">
                  <c:v>6.0433398181750815E-2</c:v>
                </c:pt>
                <c:pt idx="441">
                  <c:v>5.7217937368511133E-3</c:v>
                </c:pt>
                <c:pt idx="442">
                  <c:v>4.1983625302720637E-2</c:v>
                </c:pt>
                <c:pt idx="443">
                  <c:v>3.4346332936184214E-2</c:v>
                </c:pt>
                <c:pt idx="444">
                  <c:v>-2.9116016711479855E-3</c:v>
                </c:pt>
                <c:pt idx="445">
                  <c:v>7.5270903881703599E-2</c:v>
                </c:pt>
                <c:pt idx="446">
                  <c:v>-3.6153479020865686E-2</c:v>
                </c:pt>
                <c:pt idx="447">
                  <c:v>6.8263603409904243E-3</c:v>
                </c:pt>
                <c:pt idx="448">
                  <c:v>3.8138195688500069E-2</c:v>
                </c:pt>
                <c:pt idx="449">
                  <c:v>3.2328709055728891E-2</c:v>
                </c:pt>
                <c:pt idx="450">
                  <c:v>-1.6201434228810967E-2</c:v>
                </c:pt>
                <c:pt idx="451">
                  <c:v>-2.034782475937429E-2</c:v>
                </c:pt>
                <c:pt idx="452">
                  <c:v>-3.9685502707799435E-2</c:v>
                </c:pt>
                <c:pt idx="453">
                  <c:v>-5.3970590833159592E-3</c:v>
                </c:pt>
                <c:pt idx="454">
                  <c:v>2.9264625751429248E-2</c:v>
                </c:pt>
                <c:pt idx="455">
                  <c:v>-4.7540486034503747E-2</c:v>
                </c:pt>
                <c:pt idx="456">
                  <c:v>3.0372653143973808E-2</c:v>
                </c:pt>
                <c:pt idx="457">
                  <c:v>3.9194989705255466E-3</c:v>
                </c:pt>
                <c:pt idx="458">
                  <c:v>3.0491795019801513E-2</c:v>
                </c:pt>
                <c:pt idx="459">
                  <c:v>2.7777481743449392E-2</c:v>
                </c:pt>
                <c:pt idx="460">
                  <c:v>-1.2659287888147079E-3</c:v>
                </c:pt>
                <c:pt idx="461">
                  <c:v>1.6898293064482282E-2</c:v>
                </c:pt>
                <c:pt idx="462">
                  <c:v>0.10121697373734098</c:v>
                </c:pt>
                <c:pt idx="463">
                  <c:v>2.0823115965650511E-2</c:v>
                </c:pt>
                <c:pt idx="464">
                  <c:v>2.6934732937558329E-2</c:v>
                </c:pt>
                <c:pt idx="465">
                  <c:v>5.8051477958716562E-2</c:v>
                </c:pt>
                <c:pt idx="466">
                  <c:v>-3.6837505992888611E-2</c:v>
                </c:pt>
                <c:pt idx="467">
                  <c:v>3.6624670030045166E-2</c:v>
                </c:pt>
                <c:pt idx="468">
                  <c:v>3.5993295624823347E-2</c:v>
                </c:pt>
                <c:pt idx="469">
                  <c:v>-7.6673070407279331E-2</c:v>
                </c:pt>
                <c:pt idx="470">
                  <c:v>-9.6666630686342986E-3</c:v>
                </c:pt>
                <c:pt idx="471">
                  <c:v>-8.180646911050897E-2</c:v>
                </c:pt>
                <c:pt idx="472">
                  <c:v>0.1187757167044786</c:v>
                </c:pt>
                <c:pt idx="473">
                  <c:v>-2.8375158268040018E-2</c:v>
                </c:pt>
                <c:pt idx="474">
                  <c:v>-2.852156560396079E-2</c:v>
                </c:pt>
                <c:pt idx="475">
                  <c:v>-1.5389816983245264E-2</c:v>
                </c:pt>
                <c:pt idx="476">
                  <c:v>2.8175978492788146E-3</c:v>
                </c:pt>
                <c:pt idx="477">
                  <c:v>-3.8697397933261615E-2</c:v>
                </c:pt>
                <c:pt idx="478">
                  <c:v>-7.2900644926348762E-2</c:v>
                </c:pt>
                <c:pt idx="479">
                  <c:v>9.2316854302066584E-2</c:v>
                </c:pt>
                <c:pt idx="480">
                  <c:v>3.5552557899398755E-2</c:v>
                </c:pt>
                <c:pt idx="481">
                  <c:v>2.2918567420811557E-2</c:v>
                </c:pt>
                <c:pt idx="482">
                  <c:v>-7.2054788175894169E-2</c:v>
                </c:pt>
                <c:pt idx="483">
                  <c:v>-5.000680458448559E-3</c:v>
                </c:pt>
                <c:pt idx="484">
                  <c:v>5.0661108364181279E-2</c:v>
                </c:pt>
                <c:pt idx="485">
                  <c:v>-1.6218947529860906E-2</c:v>
                </c:pt>
                <c:pt idx="486">
                  <c:v>-2.1053148256473402E-2</c:v>
                </c:pt>
                <c:pt idx="487">
                  <c:v>-3.6194792105474646E-2</c:v>
                </c:pt>
                <c:pt idx="488">
                  <c:v>-3.5927868361136928E-2</c:v>
                </c:pt>
                <c:pt idx="489">
                  <c:v>2.7861370831557975E-2</c:v>
                </c:pt>
                <c:pt idx="490">
                  <c:v>-2.5202789034230899E-2</c:v>
                </c:pt>
                <c:pt idx="491">
                  <c:v>-7.8863558735068146E-2</c:v>
                </c:pt>
                <c:pt idx="492">
                  <c:v>5.0196610050734962E-3</c:v>
                </c:pt>
                <c:pt idx="493">
                  <c:v>6.2499861085353589E-2</c:v>
                </c:pt>
                <c:pt idx="494">
                  <c:v>1.9976367131385966E-2</c:v>
                </c:pt>
                <c:pt idx="495">
                  <c:v>6.9277966857951997E-2</c:v>
                </c:pt>
                <c:pt idx="496">
                  <c:v>2.9204979036763678E-2</c:v>
                </c:pt>
                <c:pt idx="497">
                  <c:v>2.4306426492658382E-2</c:v>
                </c:pt>
                <c:pt idx="498">
                  <c:v>4.445158783294012E-2</c:v>
                </c:pt>
                <c:pt idx="499">
                  <c:v>3.1104539949016175E-2</c:v>
                </c:pt>
                <c:pt idx="500">
                  <c:v>1.8219245906751565E-2</c:v>
                </c:pt>
                <c:pt idx="501">
                  <c:v>1.3570499471714287E-2</c:v>
                </c:pt>
                <c:pt idx="502">
                  <c:v>-4.2385029815425884E-2</c:v>
                </c:pt>
                <c:pt idx="503">
                  <c:v>-1.226909116093527E-2</c:v>
                </c:pt>
                <c:pt idx="504">
                  <c:v>4.5395383556059453E-2</c:v>
                </c:pt>
                <c:pt idx="505">
                  <c:v>-3.4670909116134227E-2</c:v>
                </c:pt>
                <c:pt idx="506">
                  <c:v>-5.8663365433758944E-3</c:v>
                </c:pt>
                <c:pt idx="507">
                  <c:v>-4.9099560193329748E-2</c:v>
                </c:pt>
                <c:pt idx="508">
                  <c:v>-1.1929941822979719E-2</c:v>
                </c:pt>
                <c:pt idx="509">
                  <c:v>2.1995978674048448E-2</c:v>
                </c:pt>
                <c:pt idx="510">
                  <c:v>3.792998967235181E-2</c:v>
                </c:pt>
                <c:pt idx="511">
                  <c:v>3.0597315792935263E-2</c:v>
                </c:pt>
                <c:pt idx="512">
                  <c:v>-0.10127369238424097</c:v>
                </c:pt>
                <c:pt idx="513">
                  <c:v>2.5986887345816903E-2</c:v>
                </c:pt>
                <c:pt idx="514">
                  <c:v>-4.7005616775280257E-3</c:v>
                </c:pt>
                <c:pt idx="515">
                  <c:v>-3.2341150602028586E-2</c:v>
                </c:pt>
                <c:pt idx="516">
                  <c:v>2.9422283852680066E-2</c:v>
                </c:pt>
                <c:pt idx="517">
                  <c:v>-1.2822093797260445E-2</c:v>
                </c:pt>
                <c:pt idx="518">
                  <c:v>-7.0589750097824103E-2</c:v>
                </c:pt>
                <c:pt idx="519">
                  <c:v>-3.8586143903632519E-2</c:v>
                </c:pt>
                <c:pt idx="520">
                  <c:v>-1.8093725097344443E-2</c:v>
                </c:pt>
                <c:pt idx="521">
                  <c:v>1.2954870054761534E-2</c:v>
                </c:pt>
                <c:pt idx="522">
                  <c:v>1.6638916381065547E-2</c:v>
                </c:pt>
                <c:pt idx="523">
                  <c:v>6.6309736386157114E-2</c:v>
                </c:pt>
                <c:pt idx="524">
                  <c:v>1.9448944331792895E-2</c:v>
                </c:pt>
                <c:pt idx="525">
                  <c:v>7.6017549696977937E-2</c:v>
                </c:pt>
                <c:pt idx="526">
                  <c:v>4.2415933971357879E-2</c:v>
                </c:pt>
                <c:pt idx="527">
                  <c:v>-4.3044549582576299E-4</c:v>
                </c:pt>
                <c:pt idx="528">
                  <c:v>-1.1590387475624761E-2</c:v>
                </c:pt>
                <c:pt idx="529">
                  <c:v>2.4683431633010077E-2</c:v>
                </c:pt>
                <c:pt idx="530">
                  <c:v>-1.7539269610598665E-2</c:v>
                </c:pt>
                <c:pt idx="531">
                  <c:v>6.1570634297740096E-2</c:v>
                </c:pt>
                <c:pt idx="532">
                  <c:v>-1.184500000531769E-2</c:v>
                </c:pt>
                <c:pt idx="533">
                  <c:v>3.0140819149107947E-2</c:v>
                </c:pt>
                <c:pt idx="534">
                  <c:v>-3.6697040209278677E-3</c:v>
                </c:pt>
                <c:pt idx="535">
                  <c:v>-4.1969498251081105E-3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2-42DA-8CB1-8D6D9286E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[1]Data!$DP$1</c:f>
          <c:strCache>
            <c:ptCount val="1"/>
            <c:pt idx="0">
              <c:v>Zoom</c:v>
            </c:pt>
          </c:strCache>
        </c:strRef>
      </c:tx>
      <c:layout>
        <c:manualLayout>
          <c:xMode val="edge"/>
          <c:yMode val="edge"/>
          <c:x val="0.9271742287335714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95983532325631"/>
          <c:y val="3.3646938857208944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[1]Data!$DP$3:$DP$538</c:f>
              <c:numCache>
                <c:formatCode>General</c:formatCode>
                <c:ptCount val="536"/>
                <c:pt idx="0">
                  <c:v>2.8325364934694938E-2</c:v>
                </c:pt>
                <c:pt idx="1">
                  <c:v>3.0136362056765852E-2</c:v>
                </c:pt>
                <c:pt idx="2">
                  <c:v>3.1902181703924351E-2</c:v>
                </c:pt>
                <c:pt idx="3">
                  <c:v>-2.6788611445150962E-2</c:v>
                </c:pt>
                <c:pt idx="4">
                  <c:v>1.7530904524520257E-2</c:v>
                </c:pt>
                <c:pt idx="5">
                  <c:v>3.9338407516993044E-3</c:v>
                </c:pt>
                <c:pt idx="6">
                  <c:v>-2.0069428216379297E-2</c:v>
                </c:pt>
                <c:pt idx="7">
                  <c:v>6.1664754541139497E-2</c:v>
                </c:pt>
                <c:pt idx="8">
                  <c:v>-1.0936546952954301E-2</c:v>
                </c:pt>
                <c:pt idx="9">
                  <c:v>2.2510521880225738E-2</c:v>
                </c:pt>
                <c:pt idx="10">
                  <c:v>1.1509446487771561E-2</c:v>
                </c:pt>
                <c:pt idx="11">
                  <c:v>7.6676806891953523E-3</c:v>
                </c:pt>
                <c:pt idx="12">
                  <c:v>-1.387110962634676E-2</c:v>
                </c:pt>
                <c:pt idx="13">
                  <c:v>-1.3488899689694909E-2</c:v>
                </c:pt>
                <c:pt idx="14">
                  <c:v>0.10645770243288336</c:v>
                </c:pt>
                <c:pt idx="15">
                  <c:v>4.4604795533985796E-2</c:v>
                </c:pt>
                <c:pt idx="16">
                  <c:v>1.3566690523960945E-2</c:v>
                </c:pt>
                <c:pt idx="17">
                  <c:v>1.0019959650153945E-3</c:v>
                </c:pt>
                <c:pt idx="18">
                  <c:v>9.5805651775350359E-2</c:v>
                </c:pt>
                <c:pt idx="19">
                  <c:v>2.4844680338817864E-3</c:v>
                </c:pt>
                <c:pt idx="20">
                  <c:v>8.88463876045677E-2</c:v>
                </c:pt>
                <c:pt idx="21">
                  <c:v>-2.8758959824949897E-3</c:v>
                </c:pt>
                <c:pt idx="22">
                  <c:v>-2.3045214535187871E-2</c:v>
                </c:pt>
                <c:pt idx="23">
                  <c:v>-1.1697351235069814E-2</c:v>
                </c:pt>
                <c:pt idx="24">
                  <c:v>-1.3220881696449952E-2</c:v>
                </c:pt>
                <c:pt idx="25">
                  <c:v>2.7797202084782358E-2</c:v>
                </c:pt>
                <c:pt idx="26">
                  <c:v>3.2130977067022011E-2</c:v>
                </c:pt>
                <c:pt idx="27">
                  <c:v>-0.12485446323330855</c:v>
                </c:pt>
                <c:pt idx="28">
                  <c:v>-2.474175988911988E-2</c:v>
                </c:pt>
                <c:pt idx="29">
                  <c:v>1.305112242288521E-2</c:v>
                </c:pt>
                <c:pt idx="30">
                  <c:v>3.4819788915656187E-2</c:v>
                </c:pt>
                <c:pt idx="31">
                  <c:v>-2.0771953532685617E-2</c:v>
                </c:pt>
                <c:pt idx="32">
                  <c:v>0.11526053705826464</c:v>
                </c:pt>
                <c:pt idx="33">
                  <c:v>-2.204587942697412E-2</c:v>
                </c:pt>
                <c:pt idx="34">
                  <c:v>-7.1961410050647712E-2</c:v>
                </c:pt>
                <c:pt idx="35">
                  <c:v>1.9308215645157757E-2</c:v>
                </c:pt>
                <c:pt idx="36">
                  <c:v>-8.2930317067583651E-4</c:v>
                </c:pt>
                <c:pt idx="37">
                  <c:v>4.1798413508850066E-2</c:v>
                </c:pt>
                <c:pt idx="38">
                  <c:v>-1.2272928708744453E-2</c:v>
                </c:pt>
                <c:pt idx="39">
                  <c:v>2.6463717303357549E-2</c:v>
                </c:pt>
                <c:pt idx="40">
                  <c:v>1.3109032485473179E-3</c:v>
                </c:pt>
                <c:pt idx="41">
                  <c:v>2.179870641478512E-2</c:v>
                </c:pt>
                <c:pt idx="42">
                  <c:v>4.7265292339785693E-2</c:v>
                </c:pt>
                <c:pt idx="43">
                  <c:v>6.2408401124484016E-2</c:v>
                </c:pt>
                <c:pt idx="44">
                  <c:v>-2.8252271113292739E-2</c:v>
                </c:pt>
                <c:pt idx="45">
                  <c:v>3.2871157688413302E-3</c:v>
                </c:pt>
                <c:pt idx="46">
                  <c:v>4.0737436115176454E-2</c:v>
                </c:pt>
                <c:pt idx="47">
                  <c:v>2.1566705162498475E-2</c:v>
                </c:pt>
                <c:pt idx="48">
                  <c:v>-5.1520784001685554E-2</c:v>
                </c:pt>
                <c:pt idx="49">
                  <c:v>-2.372576826055176E-3</c:v>
                </c:pt>
                <c:pt idx="50">
                  <c:v>3.6627220247980624E-2</c:v>
                </c:pt>
                <c:pt idx="51">
                  <c:v>-1.8238725005450873E-2</c:v>
                </c:pt>
                <c:pt idx="52">
                  <c:v>-3.3092183709980315E-2</c:v>
                </c:pt>
                <c:pt idx="53">
                  <c:v>6.2574302909812446E-2</c:v>
                </c:pt>
                <c:pt idx="54">
                  <c:v>1.3375479670372175E-2</c:v>
                </c:pt>
                <c:pt idx="55">
                  <c:v>1.1351882700966659E-2</c:v>
                </c:pt>
                <c:pt idx="56">
                  <c:v>3.6804407972482493E-3</c:v>
                </c:pt>
                <c:pt idx="57">
                  <c:v>2.8323200960647188E-3</c:v>
                </c:pt>
                <c:pt idx="58">
                  <c:v>9.886067789170715E-3</c:v>
                </c:pt>
                <c:pt idx="59">
                  <c:v>-1.1499490445532339E-3</c:v>
                </c:pt>
                <c:pt idx="60">
                  <c:v>-5.1335721439647918E-3</c:v>
                </c:pt>
                <c:pt idx="61">
                  <c:v>1.4723599625117721E-4</c:v>
                </c:pt>
                <c:pt idx="62">
                  <c:v>8.3763774316598191E-2</c:v>
                </c:pt>
                <c:pt idx="63">
                  <c:v>-1.4888224671668964E-2</c:v>
                </c:pt>
                <c:pt idx="64">
                  <c:v>-3.4469001377947353E-2</c:v>
                </c:pt>
                <c:pt idx="65">
                  <c:v>-1.7475413870582195E-2</c:v>
                </c:pt>
                <c:pt idx="66">
                  <c:v>1.7263760235667534E-2</c:v>
                </c:pt>
                <c:pt idx="67">
                  <c:v>3.9842000261114043E-2</c:v>
                </c:pt>
                <c:pt idx="68">
                  <c:v>-5.3591728552315587E-2</c:v>
                </c:pt>
                <c:pt idx="69">
                  <c:v>3.2043825557255415E-3</c:v>
                </c:pt>
                <c:pt idx="70">
                  <c:v>-6.1100786654391202E-3</c:v>
                </c:pt>
                <c:pt idx="71">
                  <c:v>1.3371441195507369E-2</c:v>
                </c:pt>
                <c:pt idx="72">
                  <c:v>4.1767351857356472E-2</c:v>
                </c:pt>
                <c:pt idx="73">
                  <c:v>1.3915326224248266E-2</c:v>
                </c:pt>
                <c:pt idx="74">
                  <c:v>1.5794179210092314E-2</c:v>
                </c:pt>
                <c:pt idx="75">
                  <c:v>9.4227205846927342E-3</c:v>
                </c:pt>
                <c:pt idx="76">
                  <c:v>-1.4332876907067783E-2</c:v>
                </c:pt>
                <c:pt idx="77">
                  <c:v>2.2234851195089271E-2</c:v>
                </c:pt>
                <c:pt idx="78">
                  <c:v>-3.4949826918112895E-4</c:v>
                </c:pt>
                <c:pt idx="79">
                  <c:v>5.8894655964335053E-2</c:v>
                </c:pt>
                <c:pt idx="80">
                  <c:v>-3.2792584175646747E-2</c:v>
                </c:pt>
                <c:pt idx="81">
                  <c:v>1.0612109784106049E-3</c:v>
                </c:pt>
                <c:pt idx="82">
                  <c:v>-4.9751560522907435E-3</c:v>
                </c:pt>
                <c:pt idx="83">
                  <c:v>3.6913622073504571E-2</c:v>
                </c:pt>
                <c:pt idx="84">
                  <c:v>1.4368527749454515E-2</c:v>
                </c:pt>
                <c:pt idx="85">
                  <c:v>5.7126467064981283E-3</c:v>
                </c:pt>
                <c:pt idx="86">
                  <c:v>2.707958716180342E-2</c:v>
                </c:pt>
                <c:pt idx="87">
                  <c:v>2.6190925224648942E-2</c:v>
                </c:pt>
                <c:pt idx="88">
                  <c:v>2.0344959304245017E-2</c:v>
                </c:pt>
                <c:pt idx="89">
                  <c:v>1.1222361422512362E-3</c:v>
                </c:pt>
                <c:pt idx="90">
                  <c:v>4.2831383200923629E-3</c:v>
                </c:pt>
                <c:pt idx="91">
                  <c:v>-7.4014252369050335E-2</c:v>
                </c:pt>
                <c:pt idx="92">
                  <c:v>8.6155903295573807E-3</c:v>
                </c:pt>
                <c:pt idx="93">
                  <c:v>2.8021522488458597E-2</c:v>
                </c:pt>
                <c:pt idx="94">
                  <c:v>4.3128799291530122E-2</c:v>
                </c:pt>
                <c:pt idx="95">
                  <c:v>4.7984077290133334E-2</c:v>
                </c:pt>
                <c:pt idx="96">
                  <c:v>-1.7610588962177006E-3</c:v>
                </c:pt>
                <c:pt idx="97">
                  <c:v>-4.9346042922514134E-2</c:v>
                </c:pt>
                <c:pt idx="98">
                  <c:v>4.1275837908085991E-2</c:v>
                </c:pt>
                <c:pt idx="99">
                  <c:v>5.7329451335137449E-3</c:v>
                </c:pt>
                <c:pt idx="100">
                  <c:v>-5.1493430732533329E-3</c:v>
                </c:pt>
                <c:pt idx="101">
                  <c:v>2.8961456578332562E-2</c:v>
                </c:pt>
                <c:pt idx="102">
                  <c:v>-1.0188946670630666E-2</c:v>
                </c:pt>
                <c:pt idx="103">
                  <c:v>-1.1214196731316767E-2</c:v>
                </c:pt>
                <c:pt idx="104">
                  <c:v>-1.5887905681122624E-2</c:v>
                </c:pt>
                <c:pt idx="105">
                  <c:v>-2.934583445322944E-3</c:v>
                </c:pt>
                <c:pt idx="106">
                  <c:v>8.1363702433433077E-3</c:v>
                </c:pt>
                <c:pt idx="107">
                  <c:v>-0.10714571380638359</c:v>
                </c:pt>
                <c:pt idx="108">
                  <c:v>1.4954412596237164E-2</c:v>
                </c:pt>
                <c:pt idx="109">
                  <c:v>4.8841722719825321E-2</c:v>
                </c:pt>
                <c:pt idx="110">
                  <c:v>3.8844872113485691E-3</c:v>
                </c:pt>
                <c:pt idx="111">
                  <c:v>6.8004237397177678E-3</c:v>
                </c:pt>
                <c:pt idx="112">
                  <c:v>4.2169909957816016E-3</c:v>
                </c:pt>
                <c:pt idx="113">
                  <c:v>4.4205618648718963E-3</c:v>
                </c:pt>
                <c:pt idx="114">
                  <c:v>-2.9175035116040713E-3</c:v>
                </c:pt>
                <c:pt idx="115">
                  <c:v>-4.3569238642024319E-2</c:v>
                </c:pt>
                <c:pt idx="116">
                  <c:v>-9.7101899164806129E-3</c:v>
                </c:pt>
                <c:pt idx="117">
                  <c:v>2.4124873882878123E-2</c:v>
                </c:pt>
                <c:pt idx="118">
                  <c:v>3.3553374819385341E-2</c:v>
                </c:pt>
                <c:pt idx="119">
                  <c:v>0.12543635107012399</c:v>
                </c:pt>
                <c:pt idx="120">
                  <c:v>-1.2099852220904365E-3</c:v>
                </c:pt>
                <c:pt idx="121">
                  <c:v>-2.6980375636826363E-2</c:v>
                </c:pt>
                <c:pt idx="122">
                  <c:v>4.6894265138960195E-4</c:v>
                </c:pt>
                <c:pt idx="123">
                  <c:v>-1.2914895223514741E-2</c:v>
                </c:pt>
                <c:pt idx="124">
                  <c:v>3.3539460384228774E-2</c:v>
                </c:pt>
                <c:pt idx="125">
                  <c:v>5.061082818546986E-3</c:v>
                </c:pt>
                <c:pt idx="126">
                  <c:v>-1.9220454504780164E-2</c:v>
                </c:pt>
                <c:pt idx="127">
                  <c:v>-6.3884505968503456E-3</c:v>
                </c:pt>
                <c:pt idx="128">
                  <c:v>-2.6791818534309137E-2</c:v>
                </c:pt>
                <c:pt idx="129">
                  <c:v>5.2820169853419656E-3</c:v>
                </c:pt>
                <c:pt idx="130">
                  <c:v>3.3162279159502532E-2</c:v>
                </c:pt>
                <c:pt idx="131">
                  <c:v>2.1744830131399374E-2</c:v>
                </c:pt>
                <c:pt idx="132">
                  <c:v>-1.3996614655620477E-2</c:v>
                </c:pt>
                <c:pt idx="133">
                  <c:v>3.8391275715245983E-2</c:v>
                </c:pt>
                <c:pt idx="134">
                  <c:v>7.465609724462704E-3</c:v>
                </c:pt>
                <c:pt idx="135">
                  <c:v>1.3894607544206253E-2</c:v>
                </c:pt>
                <c:pt idx="136">
                  <c:v>-7.7782726539016772E-2</c:v>
                </c:pt>
                <c:pt idx="137">
                  <c:v>4.1341425360852606E-2</c:v>
                </c:pt>
                <c:pt idx="138">
                  <c:v>2.2668909350630765E-2</c:v>
                </c:pt>
                <c:pt idx="139">
                  <c:v>-1.5560094178902395E-2</c:v>
                </c:pt>
                <c:pt idx="140">
                  <c:v>6.4430673923963518E-3</c:v>
                </c:pt>
                <c:pt idx="141">
                  <c:v>2.3446287613744989E-2</c:v>
                </c:pt>
                <c:pt idx="142">
                  <c:v>6.7946047976267965E-2</c:v>
                </c:pt>
                <c:pt idx="143">
                  <c:v>-2.1178379251886707E-2</c:v>
                </c:pt>
                <c:pt idx="144">
                  <c:v>-6.7571112957827435E-3</c:v>
                </c:pt>
                <c:pt idx="145">
                  <c:v>0.18508482355267997</c:v>
                </c:pt>
                <c:pt idx="146">
                  <c:v>-6.0712749575919959E-3</c:v>
                </c:pt>
                <c:pt idx="147">
                  <c:v>4.3663984129032329E-2</c:v>
                </c:pt>
                <c:pt idx="148">
                  <c:v>9.6386847810194607E-3</c:v>
                </c:pt>
                <c:pt idx="149">
                  <c:v>-2.070222073602147E-2</c:v>
                </c:pt>
                <c:pt idx="150">
                  <c:v>3.864392555481632E-2</c:v>
                </c:pt>
                <c:pt idx="151">
                  <c:v>2.3235176128877311E-2</c:v>
                </c:pt>
                <c:pt idx="152">
                  <c:v>5.848977379023626E-2</c:v>
                </c:pt>
                <c:pt idx="153">
                  <c:v>-2.259827676491297E-2</c:v>
                </c:pt>
                <c:pt idx="154">
                  <c:v>3.1031163893210766E-2</c:v>
                </c:pt>
                <c:pt idx="155">
                  <c:v>-6.4549248403785011E-3</c:v>
                </c:pt>
                <c:pt idx="156">
                  <c:v>3.8119519951381707E-2</c:v>
                </c:pt>
                <c:pt idx="157">
                  <c:v>-2.1965202609097456E-2</c:v>
                </c:pt>
                <c:pt idx="158">
                  <c:v>-1.2209077878358832E-2</c:v>
                </c:pt>
                <c:pt idx="159">
                  <c:v>2.1245611752658274E-2</c:v>
                </c:pt>
                <c:pt idx="160">
                  <c:v>-8.860601950921404E-2</c:v>
                </c:pt>
                <c:pt idx="161">
                  <c:v>1.3094574319102647E-2</c:v>
                </c:pt>
                <c:pt idx="162">
                  <c:v>1.047586735011131E-2</c:v>
                </c:pt>
                <c:pt idx="163">
                  <c:v>2.2844696758327534E-2</c:v>
                </c:pt>
                <c:pt idx="164">
                  <c:v>-5.0233699393191666E-2</c:v>
                </c:pt>
                <c:pt idx="165">
                  <c:v>3.6695362209600305E-2</c:v>
                </c:pt>
                <c:pt idx="166">
                  <c:v>1.6515400122725694E-2</c:v>
                </c:pt>
                <c:pt idx="167">
                  <c:v>3.4329581648152889E-3</c:v>
                </c:pt>
                <c:pt idx="168">
                  <c:v>-1.3824779438011095E-2</c:v>
                </c:pt>
                <c:pt idx="169">
                  <c:v>-4.8446611390120164E-3</c:v>
                </c:pt>
                <c:pt idx="170">
                  <c:v>2.2912864340840319E-2</c:v>
                </c:pt>
                <c:pt idx="171">
                  <c:v>-9.6207774785133371E-2</c:v>
                </c:pt>
                <c:pt idx="172">
                  <c:v>-4.235566453777187E-2</c:v>
                </c:pt>
                <c:pt idx="173">
                  <c:v>3.4141803737845609E-2</c:v>
                </c:pt>
                <c:pt idx="174">
                  <c:v>7.9786182247688769E-2</c:v>
                </c:pt>
                <c:pt idx="175">
                  <c:v>-2.4643450215128187E-2</c:v>
                </c:pt>
                <c:pt idx="176">
                  <c:v>5.8656140173746645E-2</c:v>
                </c:pt>
                <c:pt idx="177">
                  <c:v>-4.0886193299022995E-2</c:v>
                </c:pt>
                <c:pt idx="178">
                  <c:v>-3.1100144938420834E-2</c:v>
                </c:pt>
                <c:pt idx="179">
                  <c:v>-1.3875064566654978E-2</c:v>
                </c:pt>
                <c:pt idx="180">
                  <c:v>-2.2072893538774715E-2</c:v>
                </c:pt>
                <c:pt idx="181">
                  <c:v>1.3909427647148739E-2</c:v>
                </c:pt>
                <c:pt idx="182">
                  <c:v>2.4976241439650857E-2</c:v>
                </c:pt>
                <c:pt idx="183">
                  <c:v>1.5488053094930565E-2</c:v>
                </c:pt>
                <c:pt idx="184">
                  <c:v>4.3265417754175181E-2</c:v>
                </c:pt>
                <c:pt idx="185">
                  <c:v>-3.0196267497494534E-2</c:v>
                </c:pt>
                <c:pt idx="186">
                  <c:v>1.5687529095911732E-2</c:v>
                </c:pt>
                <c:pt idx="187">
                  <c:v>-2.1160353984904401E-2</c:v>
                </c:pt>
                <c:pt idx="188">
                  <c:v>-5.0344812891735362E-3</c:v>
                </c:pt>
                <c:pt idx="189">
                  <c:v>7.4490137443441559E-2</c:v>
                </c:pt>
                <c:pt idx="190">
                  <c:v>5.3372269655191616E-3</c:v>
                </c:pt>
                <c:pt idx="191">
                  <c:v>-1.7327337158770873E-2</c:v>
                </c:pt>
                <c:pt idx="192">
                  <c:v>-1.482265796744108E-2</c:v>
                </c:pt>
                <c:pt idx="193">
                  <c:v>-3.197298117325003E-2</c:v>
                </c:pt>
                <c:pt idx="194">
                  <c:v>8.2382893978433618E-3</c:v>
                </c:pt>
                <c:pt idx="195">
                  <c:v>1.4292804799462554E-2</c:v>
                </c:pt>
                <c:pt idx="196">
                  <c:v>2.2397620251012638E-2</c:v>
                </c:pt>
                <c:pt idx="197">
                  <c:v>3.8891422653652433E-2</c:v>
                </c:pt>
                <c:pt idx="198">
                  <c:v>-2.8569588929133218E-2</c:v>
                </c:pt>
                <c:pt idx="199">
                  <c:v>-9.8291039990956956E-3</c:v>
                </c:pt>
                <c:pt idx="200">
                  <c:v>1.2488920606160919E-2</c:v>
                </c:pt>
                <c:pt idx="201">
                  <c:v>6.0682319919465932E-2</c:v>
                </c:pt>
                <c:pt idx="202">
                  <c:v>-2.5214684830173605E-2</c:v>
                </c:pt>
                <c:pt idx="203">
                  <c:v>-1.4596671702000226E-2</c:v>
                </c:pt>
                <c:pt idx="204">
                  <c:v>2.4892959502613127E-2</c:v>
                </c:pt>
                <c:pt idx="205">
                  <c:v>3.800561341098134E-2</c:v>
                </c:pt>
                <c:pt idx="206">
                  <c:v>-4.3688722995157588E-3</c:v>
                </c:pt>
                <c:pt idx="207">
                  <c:v>-3.7841779740794688E-2</c:v>
                </c:pt>
                <c:pt idx="208">
                  <c:v>8.722052998351916E-3</c:v>
                </c:pt>
                <c:pt idx="209">
                  <c:v>-1.4972071110006008E-2</c:v>
                </c:pt>
                <c:pt idx="210">
                  <c:v>1.0140594297384189E-2</c:v>
                </c:pt>
                <c:pt idx="211">
                  <c:v>2.3919949198737522E-2</c:v>
                </c:pt>
                <c:pt idx="212">
                  <c:v>-3.8422729298211333E-2</c:v>
                </c:pt>
                <c:pt idx="213">
                  <c:v>2.5792847085586348E-2</c:v>
                </c:pt>
                <c:pt idx="214">
                  <c:v>-2.4178038234730435E-2</c:v>
                </c:pt>
                <c:pt idx="215">
                  <c:v>-1.0902644915323872E-2</c:v>
                </c:pt>
                <c:pt idx="216">
                  <c:v>6.4605309236507938E-3</c:v>
                </c:pt>
                <c:pt idx="217">
                  <c:v>2.2069541403786565E-2</c:v>
                </c:pt>
                <c:pt idx="218">
                  <c:v>-3.4354295016857807E-2</c:v>
                </c:pt>
                <c:pt idx="219">
                  <c:v>-2.1066935264698574E-2</c:v>
                </c:pt>
                <c:pt idx="220">
                  <c:v>8.4608187340253577E-2</c:v>
                </c:pt>
                <c:pt idx="221">
                  <c:v>2.9786092247183198E-2</c:v>
                </c:pt>
                <c:pt idx="222">
                  <c:v>-2.7274723037002149E-2</c:v>
                </c:pt>
                <c:pt idx="223">
                  <c:v>-4.0208288466647729E-4</c:v>
                </c:pt>
                <c:pt idx="224">
                  <c:v>5.5782503177561935E-2</c:v>
                </c:pt>
                <c:pt idx="225">
                  <c:v>1.964783419514698E-3</c:v>
                </c:pt>
                <c:pt idx="226">
                  <c:v>-1.3617206149085057E-2</c:v>
                </c:pt>
                <c:pt idx="227">
                  <c:v>-1.2107649985433998E-2</c:v>
                </c:pt>
                <c:pt idx="228">
                  <c:v>-1.7637594505274955E-3</c:v>
                </c:pt>
                <c:pt idx="229">
                  <c:v>3.2685616391826898E-2</c:v>
                </c:pt>
                <c:pt idx="230">
                  <c:v>-2.7270660966532526E-2</c:v>
                </c:pt>
                <c:pt idx="231">
                  <c:v>6.3300514293910043E-3</c:v>
                </c:pt>
                <c:pt idx="232">
                  <c:v>4.4431546045213223E-3</c:v>
                </c:pt>
                <c:pt idx="233">
                  <c:v>-2.315305713804762E-2</c:v>
                </c:pt>
                <c:pt idx="234">
                  <c:v>5.2306281451632623E-2</c:v>
                </c:pt>
                <c:pt idx="235">
                  <c:v>2.023873255591669E-2</c:v>
                </c:pt>
                <c:pt idx="236">
                  <c:v>-4.9377187395595289E-3</c:v>
                </c:pt>
                <c:pt idx="237">
                  <c:v>-6.360984736235393E-3</c:v>
                </c:pt>
                <c:pt idx="238">
                  <c:v>2.7469594785768572E-2</c:v>
                </c:pt>
                <c:pt idx="239">
                  <c:v>1.8734658983454361E-2</c:v>
                </c:pt>
                <c:pt idx="240">
                  <c:v>-3.9422586237118806E-2</c:v>
                </c:pt>
                <c:pt idx="241">
                  <c:v>2.5875245871675961E-3</c:v>
                </c:pt>
                <c:pt idx="242">
                  <c:v>1.0669076594921197E-2</c:v>
                </c:pt>
                <c:pt idx="243">
                  <c:v>8.0081323482875024E-3</c:v>
                </c:pt>
                <c:pt idx="244">
                  <c:v>2.467334759120737E-2</c:v>
                </c:pt>
                <c:pt idx="245">
                  <c:v>-1.9097694288981344E-2</c:v>
                </c:pt>
                <c:pt idx="246">
                  <c:v>4.2506143229383564E-2</c:v>
                </c:pt>
                <c:pt idx="247">
                  <c:v>3.8284370436032653E-2</c:v>
                </c:pt>
                <c:pt idx="248">
                  <c:v>-1.8621169957032675E-2</c:v>
                </c:pt>
                <c:pt idx="249">
                  <c:v>4.7978657271548625E-2</c:v>
                </c:pt>
                <c:pt idx="250">
                  <c:v>9.5870435444412594E-2</c:v>
                </c:pt>
                <c:pt idx="251">
                  <c:v>1.3568429518282014E-2</c:v>
                </c:pt>
                <c:pt idx="252">
                  <c:v>6.8594513382501405E-3</c:v>
                </c:pt>
                <c:pt idx="253">
                  <c:v>-4.3263109337904504E-2</c:v>
                </c:pt>
                <c:pt idx="254">
                  <c:v>2.5458163005220424E-2</c:v>
                </c:pt>
                <c:pt idx="255">
                  <c:v>-5.3909981054486342E-2</c:v>
                </c:pt>
                <c:pt idx="256">
                  <c:v>4.4662883239248455E-2</c:v>
                </c:pt>
                <c:pt idx="257">
                  <c:v>-2.9444759288239142E-2</c:v>
                </c:pt>
                <c:pt idx="258">
                  <c:v>-4.7390601188560436E-2</c:v>
                </c:pt>
                <c:pt idx="259">
                  <c:v>-2.1266202360702667E-2</c:v>
                </c:pt>
                <c:pt idx="260">
                  <c:v>2.9983460202819133E-2</c:v>
                </c:pt>
                <c:pt idx="261">
                  <c:v>2.0985038409228936E-2</c:v>
                </c:pt>
                <c:pt idx="262">
                  <c:v>-1.797311953548104E-3</c:v>
                </c:pt>
                <c:pt idx="263">
                  <c:v>6.2318745032023913E-3</c:v>
                </c:pt>
                <c:pt idx="264">
                  <c:v>-4.6519915902628599E-2</c:v>
                </c:pt>
                <c:pt idx="265">
                  <c:v>9.4608608273007051E-3</c:v>
                </c:pt>
                <c:pt idx="266">
                  <c:v>-2.6132078293584263E-3</c:v>
                </c:pt>
                <c:pt idx="267">
                  <c:v>3.7756882143562862E-2</c:v>
                </c:pt>
                <c:pt idx="268">
                  <c:v>1.1052353578787984E-2</c:v>
                </c:pt>
                <c:pt idx="269">
                  <c:v>2.4127435521613606E-2</c:v>
                </c:pt>
                <c:pt idx="270">
                  <c:v>-2.6557716912903158E-2</c:v>
                </c:pt>
                <c:pt idx="271">
                  <c:v>-1.4129074840295939E-2</c:v>
                </c:pt>
                <c:pt idx="272">
                  <c:v>-4.4896347707038604E-2</c:v>
                </c:pt>
                <c:pt idx="273">
                  <c:v>4.1914145635466374E-2</c:v>
                </c:pt>
                <c:pt idx="274">
                  <c:v>4.2112448250989747E-2</c:v>
                </c:pt>
                <c:pt idx="275">
                  <c:v>1.3635904708337466E-2</c:v>
                </c:pt>
                <c:pt idx="276">
                  <c:v>-7.7950505381486673E-4</c:v>
                </c:pt>
                <c:pt idx="277">
                  <c:v>4.3770842564520782E-2</c:v>
                </c:pt>
                <c:pt idx="278">
                  <c:v>-1.7001875994781012E-3</c:v>
                </c:pt>
                <c:pt idx="279">
                  <c:v>3.6688504543763163E-2</c:v>
                </c:pt>
                <c:pt idx="280">
                  <c:v>-9.7697370563165162E-3</c:v>
                </c:pt>
                <c:pt idx="281">
                  <c:v>4.9693836490031465E-2</c:v>
                </c:pt>
                <c:pt idx="282">
                  <c:v>2.4367029983491894E-2</c:v>
                </c:pt>
                <c:pt idx="283">
                  <c:v>2.5426312428807756E-2</c:v>
                </c:pt>
                <c:pt idx="284">
                  <c:v>-2.5145421075022163E-2</c:v>
                </c:pt>
                <c:pt idx="285">
                  <c:v>3.9556700808429907E-2</c:v>
                </c:pt>
                <c:pt idx="286">
                  <c:v>-1.1316350842816064E-3</c:v>
                </c:pt>
                <c:pt idx="287">
                  <c:v>1.5067921957288804E-2</c:v>
                </c:pt>
                <c:pt idx="288">
                  <c:v>3.9427914103981609E-2</c:v>
                </c:pt>
                <c:pt idx="289">
                  <c:v>-3.9234360399429867E-2</c:v>
                </c:pt>
                <c:pt idx="290">
                  <c:v>3.8973704518744746E-2</c:v>
                </c:pt>
                <c:pt idx="291">
                  <c:v>6.8153236394613459E-2</c:v>
                </c:pt>
                <c:pt idx="292">
                  <c:v>2.2657169261550949E-2</c:v>
                </c:pt>
                <c:pt idx="293">
                  <c:v>-5.4930916022310986E-3</c:v>
                </c:pt>
                <c:pt idx="294">
                  <c:v>5.8980313704331287E-2</c:v>
                </c:pt>
                <c:pt idx="295">
                  <c:v>9.1236112565078326E-3</c:v>
                </c:pt>
                <c:pt idx="296">
                  <c:v>4.0360762488643011E-3</c:v>
                </c:pt>
                <c:pt idx="297">
                  <c:v>-1.8150556813803492E-2</c:v>
                </c:pt>
                <c:pt idx="298">
                  <c:v>-8.5703510845993921E-3</c:v>
                </c:pt>
                <c:pt idx="299">
                  <c:v>7.0892780364489472E-3</c:v>
                </c:pt>
                <c:pt idx="300">
                  <c:v>-4.7944370935923616E-2</c:v>
                </c:pt>
                <c:pt idx="301">
                  <c:v>1.0912929563057394E-2</c:v>
                </c:pt>
                <c:pt idx="302">
                  <c:v>-4.2917298190573293E-2</c:v>
                </c:pt>
                <c:pt idx="303">
                  <c:v>1.3796029495768967E-2</c:v>
                </c:pt>
                <c:pt idx="304">
                  <c:v>-8.229322366271756E-4</c:v>
                </c:pt>
                <c:pt idx="305">
                  <c:v>-4.5849931397551676E-2</c:v>
                </c:pt>
                <c:pt idx="306">
                  <c:v>1.2827079920949195E-2</c:v>
                </c:pt>
                <c:pt idx="307">
                  <c:v>4.3042634623650239E-2</c:v>
                </c:pt>
                <c:pt idx="308">
                  <c:v>-8.0210642239064781E-3</c:v>
                </c:pt>
                <c:pt idx="309">
                  <c:v>-3.0273490287562609E-2</c:v>
                </c:pt>
                <c:pt idx="310">
                  <c:v>-6.8796106039953661E-2</c:v>
                </c:pt>
                <c:pt idx="311">
                  <c:v>6.3066305809985998E-2</c:v>
                </c:pt>
                <c:pt idx="312">
                  <c:v>-2.5469873843670953E-2</c:v>
                </c:pt>
                <c:pt idx="313">
                  <c:v>-8.9663581243753752E-3</c:v>
                </c:pt>
                <c:pt idx="314">
                  <c:v>5.259139579927137E-2</c:v>
                </c:pt>
                <c:pt idx="315">
                  <c:v>-3.9621236168298615E-2</c:v>
                </c:pt>
                <c:pt idx="316">
                  <c:v>-1.5047964890527515E-2</c:v>
                </c:pt>
                <c:pt idx="317">
                  <c:v>1.7231412490181591E-2</c:v>
                </c:pt>
                <c:pt idx="318">
                  <c:v>6.3905907317499761E-2</c:v>
                </c:pt>
                <c:pt idx="319">
                  <c:v>2.1903208809197921E-2</c:v>
                </c:pt>
                <c:pt idx="320">
                  <c:v>2.6195077663746999E-2</c:v>
                </c:pt>
                <c:pt idx="321">
                  <c:v>2.1961715678507698E-2</c:v>
                </c:pt>
                <c:pt idx="322">
                  <c:v>4.2711404231672419E-2</c:v>
                </c:pt>
                <c:pt idx="323">
                  <c:v>4.2352365753598039E-3</c:v>
                </c:pt>
                <c:pt idx="324">
                  <c:v>1.4790052040774882E-3</c:v>
                </c:pt>
                <c:pt idx="325">
                  <c:v>-8.5936497402945462E-3</c:v>
                </c:pt>
                <c:pt idx="326">
                  <c:v>-9.5066995544401873E-4</c:v>
                </c:pt>
                <c:pt idx="327">
                  <c:v>3.1341795993054485E-2</c:v>
                </c:pt>
                <c:pt idx="328">
                  <c:v>6.9265248488643391E-2</c:v>
                </c:pt>
                <c:pt idx="329">
                  <c:v>-5.6798078283383053E-3</c:v>
                </c:pt>
                <c:pt idx="330">
                  <c:v>-5.4552743466103518E-2</c:v>
                </c:pt>
                <c:pt idx="331">
                  <c:v>3.9493970320910461E-2</c:v>
                </c:pt>
                <c:pt idx="332">
                  <c:v>3.7491005833404679E-3</c:v>
                </c:pt>
                <c:pt idx="333">
                  <c:v>-3.8753509337353692E-2</c:v>
                </c:pt>
                <c:pt idx="334">
                  <c:v>0.13063620160347567</c:v>
                </c:pt>
                <c:pt idx="335">
                  <c:v>-6.6768788962750696E-3</c:v>
                </c:pt>
                <c:pt idx="336">
                  <c:v>3.6826220970655656E-3</c:v>
                </c:pt>
                <c:pt idx="337">
                  <c:v>-3.2019334282558883E-2</c:v>
                </c:pt>
                <c:pt idx="338">
                  <c:v>1.8387219575826723E-2</c:v>
                </c:pt>
                <c:pt idx="339">
                  <c:v>-2.7958350637573362E-3</c:v>
                </c:pt>
                <c:pt idx="340">
                  <c:v>-6.6258167620907365E-3</c:v>
                </c:pt>
                <c:pt idx="341">
                  <c:v>4.2940338348122914E-2</c:v>
                </c:pt>
                <c:pt idx="342">
                  <c:v>-3.0590033388975594E-2</c:v>
                </c:pt>
                <c:pt idx="343">
                  <c:v>6.5245681846705622E-2</c:v>
                </c:pt>
                <c:pt idx="344">
                  <c:v>1.9982123826404481E-2</c:v>
                </c:pt>
                <c:pt idx="345">
                  <c:v>-1.4220078471508293E-2</c:v>
                </c:pt>
                <c:pt idx="346">
                  <c:v>9.447830482417971E-3</c:v>
                </c:pt>
                <c:pt idx="347">
                  <c:v>-3.0694104147786103E-2</c:v>
                </c:pt>
                <c:pt idx="348">
                  <c:v>-1.9881089099485882E-2</c:v>
                </c:pt>
                <c:pt idx="349">
                  <c:v>4.0455865069522701E-2</c:v>
                </c:pt>
                <c:pt idx="350">
                  <c:v>1.3641495053223545E-2</c:v>
                </c:pt>
                <c:pt idx="351">
                  <c:v>-1.7305775449464059E-2</c:v>
                </c:pt>
                <c:pt idx="352">
                  <c:v>-2.1435739158835883E-3</c:v>
                </c:pt>
                <c:pt idx="353">
                  <c:v>-9.4091781233108882E-3</c:v>
                </c:pt>
                <c:pt idx="354">
                  <c:v>3.2254188742873696E-2</c:v>
                </c:pt>
                <c:pt idx="355">
                  <c:v>1.7623530850711354E-2</c:v>
                </c:pt>
                <c:pt idx="356">
                  <c:v>1.1681566577625625E-2</c:v>
                </c:pt>
                <c:pt idx="357">
                  <c:v>1.8819463247445285E-2</c:v>
                </c:pt>
                <c:pt idx="358">
                  <c:v>5.3856310493376287E-3</c:v>
                </c:pt>
                <c:pt idx="359">
                  <c:v>-1.1161479675634566E-2</c:v>
                </c:pt>
                <c:pt idx="360">
                  <c:v>9.5132956893048317E-3</c:v>
                </c:pt>
                <c:pt idx="361">
                  <c:v>2.1348366571599626E-2</c:v>
                </c:pt>
                <c:pt idx="362">
                  <c:v>-6.1425245223834073E-3</c:v>
                </c:pt>
                <c:pt idx="363">
                  <c:v>-1.3641370333793677E-2</c:v>
                </c:pt>
                <c:pt idx="364">
                  <c:v>2.8339435452983289E-2</c:v>
                </c:pt>
                <c:pt idx="365">
                  <c:v>2.7577885846540695E-2</c:v>
                </c:pt>
                <c:pt idx="366">
                  <c:v>3.3917821082339594E-2</c:v>
                </c:pt>
                <c:pt idx="367">
                  <c:v>-3.0731953209563949E-2</c:v>
                </c:pt>
                <c:pt idx="368">
                  <c:v>0.11531961824571837</c:v>
                </c:pt>
                <c:pt idx="369">
                  <c:v>8.7429209771742122E-2</c:v>
                </c:pt>
                <c:pt idx="370">
                  <c:v>-3.0110070049856899E-2</c:v>
                </c:pt>
                <c:pt idx="371">
                  <c:v>-6.6950214181956999E-2</c:v>
                </c:pt>
                <c:pt idx="372">
                  <c:v>6.0898925528362735E-2</c:v>
                </c:pt>
                <c:pt idx="373">
                  <c:v>-0.11134995380047663</c:v>
                </c:pt>
                <c:pt idx="374">
                  <c:v>-9.0717524668697022E-2</c:v>
                </c:pt>
                <c:pt idx="375">
                  <c:v>9.2223432953069576E-2</c:v>
                </c:pt>
                <c:pt idx="376">
                  <c:v>0.19362998965040945</c:v>
                </c:pt>
                <c:pt idx="377">
                  <c:v>0.1090515087371938</c:v>
                </c:pt>
                <c:pt idx="378">
                  <c:v>-6.2102223115213608E-2</c:v>
                </c:pt>
                <c:pt idx="379">
                  <c:v>0.10298188568968672</c:v>
                </c:pt>
                <c:pt idx="380">
                  <c:v>5.9453815026320926E-3</c:v>
                </c:pt>
                <c:pt idx="381">
                  <c:v>2.1789358960569528E-2</c:v>
                </c:pt>
                <c:pt idx="382">
                  <c:v>1.138082582968505E-2</c:v>
                </c:pt>
                <c:pt idx="383">
                  <c:v>3.54519565993005E-3</c:v>
                </c:pt>
                <c:pt idx="384">
                  <c:v>-6.1514010885544167E-2</c:v>
                </c:pt>
                <c:pt idx="385">
                  <c:v>-6.1194968635873209E-4</c:v>
                </c:pt>
                <c:pt idx="386">
                  <c:v>-1.7413418609174513E-2</c:v>
                </c:pt>
                <c:pt idx="387">
                  <c:v>2.8370285282545833E-2</c:v>
                </c:pt>
                <c:pt idx="388">
                  <c:v>7.4704962084924734E-2</c:v>
                </c:pt>
                <c:pt idx="389">
                  <c:v>-1.5582020202321649E-2</c:v>
                </c:pt>
                <c:pt idx="390">
                  <c:v>4.5993553705885669E-2</c:v>
                </c:pt>
                <c:pt idx="391">
                  <c:v>-3.0735472871317986E-2</c:v>
                </c:pt>
                <c:pt idx="392">
                  <c:v>1.2929934763294539E-2</c:v>
                </c:pt>
                <c:pt idx="393">
                  <c:v>-3.6510040304231717E-2</c:v>
                </c:pt>
                <c:pt idx="394">
                  <c:v>8.5207595380636145E-2</c:v>
                </c:pt>
                <c:pt idx="395">
                  <c:v>-1.7772724668026264E-3</c:v>
                </c:pt>
                <c:pt idx="396">
                  <c:v>-7.7313192292556114E-3</c:v>
                </c:pt>
                <c:pt idx="397">
                  <c:v>3.1938707466744811E-3</c:v>
                </c:pt>
                <c:pt idx="398">
                  <c:v>2.2816868148495206E-2</c:v>
                </c:pt>
                <c:pt idx="399">
                  <c:v>-4.7144995371003647E-2</c:v>
                </c:pt>
                <c:pt idx="400">
                  <c:v>-3.6552129910108123E-2</c:v>
                </c:pt>
                <c:pt idx="401">
                  <c:v>-3.8593275433934773E-2</c:v>
                </c:pt>
                <c:pt idx="402">
                  <c:v>8.6452514123589855E-2</c:v>
                </c:pt>
                <c:pt idx="403">
                  <c:v>-3.3758822050187452E-2</c:v>
                </c:pt>
                <c:pt idx="404">
                  <c:v>5.4395316239808533E-2</c:v>
                </c:pt>
                <c:pt idx="405">
                  <c:v>-3.1485344643650014E-2</c:v>
                </c:pt>
                <c:pt idx="406">
                  <c:v>-3.643541086949615E-2</c:v>
                </c:pt>
                <c:pt idx="407">
                  <c:v>-3.3669853331162035E-2</c:v>
                </c:pt>
                <c:pt idx="408">
                  <c:v>3.4214567614183129E-2</c:v>
                </c:pt>
                <c:pt idx="409">
                  <c:v>-1.1088303563872351E-2</c:v>
                </c:pt>
                <c:pt idx="410">
                  <c:v>-3.7485230801168994E-2</c:v>
                </c:pt>
                <c:pt idx="411">
                  <c:v>8.9044103864826824E-3</c:v>
                </c:pt>
                <c:pt idx="412">
                  <c:v>-8.7119836303265765E-4</c:v>
                </c:pt>
                <c:pt idx="413">
                  <c:v>-1.1216620565652003E-2</c:v>
                </c:pt>
                <c:pt idx="414">
                  <c:v>1.6650144396082246E-2</c:v>
                </c:pt>
                <c:pt idx="415">
                  <c:v>3.3314496720605129E-3</c:v>
                </c:pt>
                <c:pt idx="416">
                  <c:v>-2.967074017704131E-2</c:v>
                </c:pt>
                <c:pt idx="417">
                  <c:v>4.372329281297483E-2</c:v>
                </c:pt>
                <c:pt idx="418">
                  <c:v>-2.7326561849010233E-2</c:v>
                </c:pt>
                <c:pt idx="419">
                  <c:v>7.2870943481939413E-2</c:v>
                </c:pt>
                <c:pt idx="420">
                  <c:v>4.6832677106580997E-2</c:v>
                </c:pt>
                <c:pt idx="421">
                  <c:v>-5.2600584948590701E-3</c:v>
                </c:pt>
                <c:pt idx="422">
                  <c:v>-1.4952049832577648E-2</c:v>
                </c:pt>
                <c:pt idx="423">
                  <c:v>-3.5300237231059822E-2</c:v>
                </c:pt>
                <c:pt idx="424">
                  <c:v>3.9111946602829288E-2</c:v>
                </c:pt>
                <c:pt idx="425">
                  <c:v>-2.295071417521111E-2</c:v>
                </c:pt>
                <c:pt idx="426">
                  <c:v>7.2629339977927981E-3</c:v>
                </c:pt>
                <c:pt idx="427">
                  <c:v>-3.296615856812935E-3</c:v>
                </c:pt>
                <c:pt idx="428">
                  <c:v>7.6114392817644054E-3</c:v>
                </c:pt>
                <c:pt idx="429">
                  <c:v>3.3738309430260134E-2</c:v>
                </c:pt>
                <c:pt idx="430">
                  <c:v>2.4553620298079094E-2</c:v>
                </c:pt>
                <c:pt idx="431">
                  <c:v>-7.9531720238758506E-3</c:v>
                </c:pt>
                <c:pt idx="432">
                  <c:v>8.7873418538676456E-3</c:v>
                </c:pt>
                <c:pt idx="433">
                  <c:v>-2.4519075480880077E-2</c:v>
                </c:pt>
                <c:pt idx="434">
                  <c:v>-4.595688675149872E-2</c:v>
                </c:pt>
                <c:pt idx="435">
                  <c:v>-3.1413685492918874E-3</c:v>
                </c:pt>
                <c:pt idx="436">
                  <c:v>1.0603670144504885E-2</c:v>
                </c:pt>
                <c:pt idx="437">
                  <c:v>-1.5526188136908989E-2</c:v>
                </c:pt>
                <c:pt idx="438">
                  <c:v>-9.340966350604947E-3</c:v>
                </c:pt>
                <c:pt idx="439">
                  <c:v>4.6013874995330661E-2</c:v>
                </c:pt>
                <c:pt idx="440">
                  <c:v>5.6871346986209756E-2</c:v>
                </c:pt>
                <c:pt idx="441">
                  <c:v>1.0108418405690578E-2</c:v>
                </c:pt>
                <c:pt idx="442">
                  <c:v>3.6764407194379754E-2</c:v>
                </c:pt>
                <c:pt idx="443">
                  <c:v>6.5793697795907583E-4</c:v>
                </c:pt>
                <c:pt idx="444">
                  <c:v>1.0306861331197405E-2</c:v>
                </c:pt>
                <c:pt idx="445">
                  <c:v>7.2755257976784934E-2</c:v>
                </c:pt>
                <c:pt idx="446">
                  <c:v>-2.7611301197809891E-2</c:v>
                </c:pt>
                <c:pt idx="447">
                  <c:v>1.525741242634652E-2</c:v>
                </c:pt>
                <c:pt idx="448">
                  <c:v>2.3873779101708386E-2</c:v>
                </c:pt>
                <c:pt idx="449">
                  <c:v>7.7599887175739665E-2</c:v>
                </c:pt>
                <c:pt idx="450">
                  <c:v>-3.9622562336886137E-2</c:v>
                </c:pt>
                <c:pt idx="451">
                  <c:v>-3.5684899159533726E-2</c:v>
                </c:pt>
                <c:pt idx="452">
                  <c:v>-2.2838714875944348E-2</c:v>
                </c:pt>
                <c:pt idx="453">
                  <c:v>3.1171114765254443E-2</c:v>
                </c:pt>
                <c:pt idx="454">
                  <c:v>1.1612826214219954E-2</c:v>
                </c:pt>
                <c:pt idx="455">
                  <c:v>-4.2307697070228328E-2</c:v>
                </c:pt>
                <c:pt idx="456">
                  <c:v>4.3324904306868556E-2</c:v>
                </c:pt>
                <c:pt idx="457">
                  <c:v>2.1722917868925235E-2</c:v>
                </c:pt>
                <c:pt idx="458">
                  <c:v>1.8779382673402279E-2</c:v>
                </c:pt>
                <c:pt idx="459">
                  <c:v>9.6264185916038747E-2</c:v>
                </c:pt>
                <c:pt idx="460">
                  <c:v>1.178717442251878E-2</c:v>
                </c:pt>
                <c:pt idx="461">
                  <c:v>1.5614549660497103E-2</c:v>
                </c:pt>
                <c:pt idx="462">
                  <c:v>3.7328415541601219E-2</c:v>
                </c:pt>
                <c:pt idx="463">
                  <c:v>1.7992115390183114E-2</c:v>
                </c:pt>
                <c:pt idx="464">
                  <c:v>-3.5491305045969909E-2</c:v>
                </c:pt>
                <c:pt idx="465">
                  <c:v>3.5625506893358812E-2</c:v>
                </c:pt>
                <c:pt idx="466">
                  <c:v>-6.0111292905968186E-2</c:v>
                </c:pt>
                <c:pt idx="467">
                  <c:v>4.4558325247419261E-2</c:v>
                </c:pt>
                <c:pt idx="468">
                  <c:v>3.3514777783500063E-3</c:v>
                </c:pt>
                <c:pt idx="469">
                  <c:v>-8.3726481552084703E-2</c:v>
                </c:pt>
                <c:pt idx="470">
                  <c:v>-2.7462392885656103E-2</c:v>
                </c:pt>
                <c:pt idx="471">
                  <c:v>-6.0593673960229147E-2</c:v>
                </c:pt>
                <c:pt idx="472">
                  <c:v>8.5536823459389857E-2</c:v>
                </c:pt>
                <c:pt idx="473">
                  <c:v>-4.2622711229797251E-2</c:v>
                </c:pt>
                <c:pt idx="474">
                  <c:v>-3.3284457279722852E-2</c:v>
                </c:pt>
                <c:pt idx="475">
                  <c:v>-2.9911147731192928E-2</c:v>
                </c:pt>
                <c:pt idx="476">
                  <c:v>5.6560741527073272E-2</c:v>
                </c:pt>
                <c:pt idx="477">
                  <c:v>-6.9873587437194365E-2</c:v>
                </c:pt>
                <c:pt idx="478">
                  <c:v>-2.8156637039578093E-2</c:v>
                </c:pt>
                <c:pt idx="479">
                  <c:v>7.6591429929654106E-2</c:v>
                </c:pt>
                <c:pt idx="480">
                  <c:v>1.2904161203875497E-2</c:v>
                </c:pt>
                <c:pt idx="481">
                  <c:v>2.0472509548840376E-2</c:v>
                </c:pt>
                <c:pt idx="482">
                  <c:v>-9.5241345250963616E-2</c:v>
                </c:pt>
                <c:pt idx="483">
                  <c:v>-1.7503529248635474E-2</c:v>
                </c:pt>
                <c:pt idx="484">
                  <c:v>6.5547182871028023E-2</c:v>
                </c:pt>
                <c:pt idx="485">
                  <c:v>2.7974184839120154E-2</c:v>
                </c:pt>
                <c:pt idx="486">
                  <c:v>-5.417296537298482E-2</c:v>
                </c:pt>
                <c:pt idx="487">
                  <c:v>-6.2001582984716067E-3</c:v>
                </c:pt>
                <c:pt idx="488">
                  <c:v>-2.2744987029269505E-2</c:v>
                </c:pt>
                <c:pt idx="489">
                  <c:v>3.2889149418099145E-2</c:v>
                </c:pt>
                <c:pt idx="490">
                  <c:v>-1.8258513200662598E-2</c:v>
                </c:pt>
                <c:pt idx="491">
                  <c:v>-7.9873978749738853E-2</c:v>
                </c:pt>
                <c:pt idx="492">
                  <c:v>2.9879130693584711E-2</c:v>
                </c:pt>
                <c:pt idx="493">
                  <c:v>5.5438185929070224E-2</c:v>
                </c:pt>
                <c:pt idx="494">
                  <c:v>1.9170880012996841E-2</c:v>
                </c:pt>
                <c:pt idx="495">
                  <c:v>4.4910533023514124E-2</c:v>
                </c:pt>
                <c:pt idx="496">
                  <c:v>-2.5515308985630071E-2</c:v>
                </c:pt>
                <c:pt idx="497">
                  <c:v>2.670325269366035E-3</c:v>
                </c:pt>
                <c:pt idx="498">
                  <c:v>6.2390572879800758E-2</c:v>
                </c:pt>
                <c:pt idx="499">
                  <c:v>1.8483891364817082E-2</c:v>
                </c:pt>
                <c:pt idx="500">
                  <c:v>1.3367254130746841E-2</c:v>
                </c:pt>
                <c:pt idx="501">
                  <c:v>-8.5499169728060036E-3</c:v>
                </c:pt>
                <c:pt idx="502">
                  <c:v>-4.8460138633549713E-2</c:v>
                </c:pt>
                <c:pt idx="503">
                  <c:v>-1.2329499816072901E-2</c:v>
                </c:pt>
                <c:pt idx="504">
                  <c:v>3.787251188605912E-2</c:v>
                </c:pt>
                <c:pt idx="505">
                  <c:v>-6.3500169570808479E-2</c:v>
                </c:pt>
                <c:pt idx="506">
                  <c:v>-1.0855300101397789E-2</c:v>
                </c:pt>
                <c:pt idx="507">
                  <c:v>2.03840159813257E-2</c:v>
                </c:pt>
                <c:pt idx="508">
                  <c:v>-4.5486043023625189E-2</c:v>
                </c:pt>
                <c:pt idx="509">
                  <c:v>4.4111300212821218E-2</c:v>
                </c:pt>
                <c:pt idx="510">
                  <c:v>2.950988448809358E-2</c:v>
                </c:pt>
                <c:pt idx="511">
                  <c:v>-5.6972440721929821E-2</c:v>
                </c:pt>
                <c:pt idx="512">
                  <c:v>-2.6190327735194439E-2</c:v>
                </c:pt>
                <c:pt idx="513">
                  <c:v>1.7241394291385662E-2</c:v>
                </c:pt>
                <c:pt idx="514">
                  <c:v>-8.2087276708716858E-4</c:v>
                </c:pt>
                <c:pt idx="515">
                  <c:v>-5.306354849472927E-3</c:v>
                </c:pt>
                <c:pt idx="516">
                  <c:v>4.7849909988488336E-2</c:v>
                </c:pt>
                <c:pt idx="517">
                  <c:v>1.1047856383212488E-2</c:v>
                </c:pt>
                <c:pt idx="518">
                  <c:v>-3.3944853247247733E-2</c:v>
                </c:pt>
                <c:pt idx="519">
                  <c:v>-4.1771504995124407E-2</c:v>
                </c:pt>
                <c:pt idx="520">
                  <c:v>1.0415236775070925E-3</c:v>
                </c:pt>
                <c:pt idx="521">
                  <c:v>-4.2309165541080412E-2</c:v>
                </c:pt>
                <c:pt idx="522">
                  <c:v>3.4213444311732732E-2</c:v>
                </c:pt>
                <c:pt idx="523">
                  <c:v>3.2585196481368199E-2</c:v>
                </c:pt>
                <c:pt idx="524">
                  <c:v>6.5142723885055417E-3</c:v>
                </c:pt>
                <c:pt idx="525">
                  <c:v>7.2853681514573845E-2</c:v>
                </c:pt>
                <c:pt idx="526">
                  <c:v>8.6306923894540588E-2</c:v>
                </c:pt>
                <c:pt idx="527">
                  <c:v>-4.2641442176799327E-2</c:v>
                </c:pt>
                <c:pt idx="528">
                  <c:v>-9.3827492537342273E-3</c:v>
                </c:pt>
                <c:pt idx="529">
                  <c:v>1.1744990485606078E-2</c:v>
                </c:pt>
                <c:pt idx="530">
                  <c:v>-7.135801328828714E-3</c:v>
                </c:pt>
                <c:pt idx="531">
                  <c:v>8.8010792754075168E-2</c:v>
                </c:pt>
                <c:pt idx="532">
                  <c:v>-2.3588260396132576E-3</c:v>
                </c:pt>
                <c:pt idx="533">
                  <c:v>1.9748828509185593E-2</c:v>
                </c:pt>
                <c:pt idx="534">
                  <c:v>2.9471312898686434E-2</c:v>
                </c:pt>
                <c:pt idx="535">
                  <c:v>-1.2739594905379247E-2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5-449F-8EC5-39D68AEDD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[1]Data!$DQ$1</c:f>
          <c:strCache>
            <c:ptCount val="1"/>
            <c:pt idx="0">
              <c:v>Netflix</c:v>
            </c:pt>
          </c:strCache>
        </c:strRef>
      </c:tx>
      <c:layout>
        <c:manualLayout>
          <c:xMode val="edge"/>
          <c:yMode val="edge"/>
          <c:x val="0.8887964614143441"/>
          <c:y val="1.746725371309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80575813646343"/>
          <c:y val="3.1502159004318006E-2"/>
          <c:w val="0.8572148879831708"/>
          <c:h val="0.88798605983506662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[1]Data!$DG$3:$DG$538</c:f>
              <c:numCache>
                <c:formatCode>General</c:formatCode>
                <c:ptCount val="536"/>
                <c:pt idx="0">
                  <c:v>41282</c:v>
                </c:pt>
                <c:pt idx="1">
                  <c:v>41289</c:v>
                </c:pt>
                <c:pt idx="2">
                  <c:v>41296</c:v>
                </c:pt>
                <c:pt idx="3">
                  <c:v>41303</c:v>
                </c:pt>
                <c:pt idx="4">
                  <c:v>41310</c:v>
                </c:pt>
                <c:pt idx="5">
                  <c:v>41317</c:v>
                </c:pt>
                <c:pt idx="6">
                  <c:v>41324</c:v>
                </c:pt>
                <c:pt idx="7">
                  <c:v>41331</c:v>
                </c:pt>
                <c:pt idx="8">
                  <c:v>41338</c:v>
                </c:pt>
                <c:pt idx="9">
                  <c:v>41345</c:v>
                </c:pt>
                <c:pt idx="10">
                  <c:v>41352</c:v>
                </c:pt>
                <c:pt idx="11">
                  <c:v>41359</c:v>
                </c:pt>
                <c:pt idx="12">
                  <c:v>41366</c:v>
                </c:pt>
                <c:pt idx="13">
                  <c:v>41373</c:v>
                </c:pt>
                <c:pt idx="14">
                  <c:v>41380</c:v>
                </c:pt>
                <c:pt idx="15">
                  <c:v>41387</c:v>
                </c:pt>
                <c:pt idx="16">
                  <c:v>41394</c:v>
                </c:pt>
                <c:pt idx="17">
                  <c:v>41401</c:v>
                </c:pt>
                <c:pt idx="18">
                  <c:v>41408</c:v>
                </c:pt>
                <c:pt idx="19">
                  <c:v>41415</c:v>
                </c:pt>
                <c:pt idx="20">
                  <c:v>41422</c:v>
                </c:pt>
                <c:pt idx="21">
                  <c:v>41429</c:v>
                </c:pt>
                <c:pt idx="22">
                  <c:v>41436</c:v>
                </c:pt>
                <c:pt idx="23">
                  <c:v>41443</c:v>
                </c:pt>
                <c:pt idx="24">
                  <c:v>41450</c:v>
                </c:pt>
                <c:pt idx="25">
                  <c:v>41457</c:v>
                </c:pt>
                <c:pt idx="26">
                  <c:v>41464</c:v>
                </c:pt>
                <c:pt idx="27">
                  <c:v>41471</c:v>
                </c:pt>
                <c:pt idx="28">
                  <c:v>41478</c:v>
                </c:pt>
                <c:pt idx="29">
                  <c:v>41485</c:v>
                </c:pt>
                <c:pt idx="30">
                  <c:v>41492</c:v>
                </c:pt>
                <c:pt idx="31">
                  <c:v>41499</c:v>
                </c:pt>
                <c:pt idx="32">
                  <c:v>41506</c:v>
                </c:pt>
                <c:pt idx="33">
                  <c:v>41513</c:v>
                </c:pt>
                <c:pt idx="34">
                  <c:v>41520</c:v>
                </c:pt>
                <c:pt idx="35">
                  <c:v>41527</c:v>
                </c:pt>
                <c:pt idx="36">
                  <c:v>41534</c:v>
                </c:pt>
                <c:pt idx="37">
                  <c:v>41541</c:v>
                </c:pt>
                <c:pt idx="38">
                  <c:v>41548</c:v>
                </c:pt>
                <c:pt idx="39">
                  <c:v>41555</c:v>
                </c:pt>
                <c:pt idx="40">
                  <c:v>41562</c:v>
                </c:pt>
                <c:pt idx="41">
                  <c:v>41569</c:v>
                </c:pt>
                <c:pt idx="42">
                  <c:v>41576</c:v>
                </c:pt>
                <c:pt idx="43">
                  <c:v>41583</c:v>
                </c:pt>
                <c:pt idx="44">
                  <c:v>41590</c:v>
                </c:pt>
                <c:pt idx="45">
                  <c:v>41597</c:v>
                </c:pt>
                <c:pt idx="46">
                  <c:v>41604</c:v>
                </c:pt>
                <c:pt idx="47">
                  <c:v>41611</c:v>
                </c:pt>
                <c:pt idx="48">
                  <c:v>41618</c:v>
                </c:pt>
                <c:pt idx="49">
                  <c:v>41625</c:v>
                </c:pt>
                <c:pt idx="50">
                  <c:v>41632</c:v>
                </c:pt>
                <c:pt idx="51">
                  <c:v>41639</c:v>
                </c:pt>
                <c:pt idx="52">
                  <c:v>41646</c:v>
                </c:pt>
                <c:pt idx="53">
                  <c:v>41653</c:v>
                </c:pt>
                <c:pt idx="54">
                  <c:v>41660</c:v>
                </c:pt>
                <c:pt idx="55">
                  <c:v>41667</c:v>
                </c:pt>
                <c:pt idx="56">
                  <c:v>41674</c:v>
                </c:pt>
                <c:pt idx="57">
                  <c:v>41681</c:v>
                </c:pt>
                <c:pt idx="58">
                  <c:v>41688</c:v>
                </c:pt>
                <c:pt idx="59">
                  <c:v>41695</c:v>
                </c:pt>
                <c:pt idx="60">
                  <c:v>41702</c:v>
                </c:pt>
                <c:pt idx="61">
                  <c:v>41709</c:v>
                </c:pt>
                <c:pt idx="62">
                  <c:v>41716</c:v>
                </c:pt>
                <c:pt idx="63">
                  <c:v>41723</c:v>
                </c:pt>
                <c:pt idx="64">
                  <c:v>41730</c:v>
                </c:pt>
                <c:pt idx="65">
                  <c:v>41737</c:v>
                </c:pt>
                <c:pt idx="66">
                  <c:v>41744</c:v>
                </c:pt>
                <c:pt idx="67">
                  <c:v>41751</c:v>
                </c:pt>
                <c:pt idx="68">
                  <c:v>41758</c:v>
                </c:pt>
                <c:pt idx="69">
                  <c:v>41765</c:v>
                </c:pt>
                <c:pt idx="70">
                  <c:v>41772</c:v>
                </c:pt>
                <c:pt idx="71">
                  <c:v>41779</c:v>
                </c:pt>
                <c:pt idx="72">
                  <c:v>41786</c:v>
                </c:pt>
                <c:pt idx="73">
                  <c:v>41793</c:v>
                </c:pt>
                <c:pt idx="74">
                  <c:v>41800</c:v>
                </c:pt>
                <c:pt idx="75">
                  <c:v>41807</c:v>
                </c:pt>
                <c:pt idx="76">
                  <c:v>41814</c:v>
                </c:pt>
                <c:pt idx="77">
                  <c:v>41821</c:v>
                </c:pt>
                <c:pt idx="78">
                  <c:v>41828</c:v>
                </c:pt>
                <c:pt idx="79">
                  <c:v>41835</c:v>
                </c:pt>
                <c:pt idx="80">
                  <c:v>41842</c:v>
                </c:pt>
                <c:pt idx="81">
                  <c:v>41849</c:v>
                </c:pt>
                <c:pt idx="82">
                  <c:v>41856</c:v>
                </c:pt>
                <c:pt idx="83">
                  <c:v>41863</c:v>
                </c:pt>
                <c:pt idx="84">
                  <c:v>41870</c:v>
                </c:pt>
                <c:pt idx="85">
                  <c:v>41877</c:v>
                </c:pt>
                <c:pt idx="86">
                  <c:v>41884</c:v>
                </c:pt>
                <c:pt idx="87">
                  <c:v>41891</c:v>
                </c:pt>
                <c:pt idx="88">
                  <c:v>41898</c:v>
                </c:pt>
                <c:pt idx="89">
                  <c:v>41905</c:v>
                </c:pt>
                <c:pt idx="90">
                  <c:v>41912</c:v>
                </c:pt>
                <c:pt idx="91">
                  <c:v>41919</c:v>
                </c:pt>
                <c:pt idx="92">
                  <c:v>41926</c:v>
                </c:pt>
                <c:pt idx="93">
                  <c:v>41933</c:v>
                </c:pt>
                <c:pt idx="94">
                  <c:v>41940</c:v>
                </c:pt>
                <c:pt idx="95">
                  <c:v>41947</c:v>
                </c:pt>
                <c:pt idx="96">
                  <c:v>41954</c:v>
                </c:pt>
                <c:pt idx="97">
                  <c:v>41961</c:v>
                </c:pt>
                <c:pt idx="98">
                  <c:v>41968</c:v>
                </c:pt>
                <c:pt idx="99">
                  <c:v>41975</c:v>
                </c:pt>
                <c:pt idx="100">
                  <c:v>41982</c:v>
                </c:pt>
                <c:pt idx="101">
                  <c:v>41989</c:v>
                </c:pt>
                <c:pt idx="102">
                  <c:v>41996</c:v>
                </c:pt>
                <c:pt idx="103">
                  <c:v>42003</c:v>
                </c:pt>
                <c:pt idx="104">
                  <c:v>42010</c:v>
                </c:pt>
                <c:pt idx="105">
                  <c:v>42017</c:v>
                </c:pt>
                <c:pt idx="106">
                  <c:v>42024</c:v>
                </c:pt>
                <c:pt idx="107">
                  <c:v>42031</c:v>
                </c:pt>
                <c:pt idx="108">
                  <c:v>42038</c:v>
                </c:pt>
                <c:pt idx="109">
                  <c:v>42045</c:v>
                </c:pt>
                <c:pt idx="110">
                  <c:v>42052</c:v>
                </c:pt>
                <c:pt idx="111">
                  <c:v>42059</c:v>
                </c:pt>
                <c:pt idx="112">
                  <c:v>42066</c:v>
                </c:pt>
                <c:pt idx="113">
                  <c:v>42073</c:v>
                </c:pt>
                <c:pt idx="114">
                  <c:v>42080</c:v>
                </c:pt>
                <c:pt idx="115">
                  <c:v>42087</c:v>
                </c:pt>
                <c:pt idx="116">
                  <c:v>42094</c:v>
                </c:pt>
                <c:pt idx="117">
                  <c:v>42101</c:v>
                </c:pt>
                <c:pt idx="118">
                  <c:v>42108</c:v>
                </c:pt>
                <c:pt idx="119">
                  <c:v>42115</c:v>
                </c:pt>
                <c:pt idx="120">
                  <c:v>42122</c:v>
                </c:pt>
                <c:pt idx="121">
                  <c:v>42129</c:v>
                </c:pt>
                <c:pt idx="122">
                  <c:v>42136</c:v>
                </c:pt>
                <c:pt idx="123">
                  <c:v>42143</c:v>
                </c:pt>
                <c:pt idx="124">
                  <c:v>42150</c:v>
                </c:pt>
                <c:pt idx="125">
                  <c:v>42157</c:v>
                </c:pt>
                <c:pt idx="126">
                  <c:v>42164</c:v>
                </c:pt>
                <c:pt idx="127">
                  <c:v>42171</c:v>
                </c:pt>
                <c:pt idx="128">
                  <c:v>42178</c:v>
                </c:pt>
                <c:pt idx="129">
                  <c:v>42185</c:v>
                </c:pt>
                <c:pt idx="130">
                  <c:v>42192</c:v>
                </c:pt>
                <c:pt idx="131">
                  <c:v>42199</c:v>
                </c:pt>
                <c:pt idx="132">
                  <c:v>42206</c:v>
                </c:pt>
                <c:pt idx="133">
                  <c:v>42213</c:v>
                </c:pt>
                <c:pt idx="134">
                  <c:v>42220</c:v>
                </c:pt>
                <c:pt idx="135">
                  <c:v>42227</c:v>
                </c:pt>
                <c:pt idx="136">
                  <c:v>42234</c:v>
                </c:pt>
                <c:pt idx="137">
                  <c:v>42241</c:v>
                </c:pt>
                <c:pt idx="138">
                  <c:v>42248</c:v>
                </c:pt>
                <c:pt idx="139">
                  <c:v>42255</c:v>
                </c:pt>
                <c:pt idx="140">
                  <c:v>42262</c:v>
                </c:pt>
                <c:pt idx="141">
                  <c:v>42269</c:v>
                </c:pt>
                <c:pt idx="142">
                  <c:v>42276</c:v>
                </c:pt>
                <c:pt idx="143">
                  <c:v>42283</c:v>
                </c:pt>
                <c:pt idx="144">
                  <c:v>42290</c:v>
                </c:pt>
                <c:pt idx="145">
                  <c:v>42297</c:v>
                </c:pt>
                <c:pt idx="146">
                  <c:v>42304</c:v>
                </c:pt>
                <c:pt idx="147">
                  <c:v>42311</c:v>
                </c:pt>
                <c:pt idx="148">
                  <c:v>42318</c:v>
                </c:pt>
                <c:pt idx="149">
                  <c:v>42325</c:v>
                </c:pt>
                <c:pt idx="150">
                  <c:v>42332</c:v>
                </c:pt>
                <c:pt idx="151">
                  <c:v>42339</c:v>
                </c:pt>
                <c:pt idx="152">
                  <c:v>42346</c:v>
                </c:pt>
                <c:pt idx="153">
                  <c:v>42353</c:v>
                </c:pt>
                <c:pt idx="154">
                  <c:v>42360</c:v>
                </c:pt>
                <c:pt idx="155">
                  <c:v>42367</c:v>
                </c:pt>
                <c:pt idx="156">
                  <c:v>42374</c:v>
                </c:pt>
                <c:pt idx="157">
                  <c:v>42381</c:v>
                </c:pt>
                <c:pt idx="158">
                  <c:v>42388</c:v>
                </c:pt>
                <c:pt idx="159">
                  <c:v>42395</c:v>
                </c:pt>
                <c:pt idx="160">
                  <c:v>42402</c:v>
                </c:pt>
                <c:pt idx="161">
                  <c:v>42409</c:v>
                </c:pt>
                <c:pt idx="162">
                  <c:v>42416</c:v>
                </c:pt>
                <c:pt idx="163">
                  <c:v>42423</c:v>
                </c:pt>
                <c:pt idx="164">
                  <c:v>42430</c:v>
                </c:pt>
                <c:pt idx="165">
                  <c:v>42437</c:v>
                </c:pt>
                <c:pt idx="166">
                  <c:v>42444</c:v>
                </c:pt>
                <c:pt idx="167">
                  <c:v>42451</c:v>
                </c:pt>
                <c:pt idx="168">
                  <c:v>42458</c:v>
                </c:pt>
                <c:pt idx="169">
                  <c:v>42465</c:v>
                </c:pt>
                <c:pt idx="170">
                  <c:v>42472</c:v>
                </c:pt>
                <c:pt idx="171">
                  <c:v>42479</c:v>
                </c:pt>
                <c:pt idx="172">
                  <c:v>42486</c:v>
                </c:pt>
                <c:pt idx="173">
                  <c:v>42493</c:v>
                </c:pt>
                <c:pt idx="174">
                  <c:v>42500</c:v>
                </c:pt>
                <c:pt idx="175">
                  <c:v>42507</c:v>
                </c:pt>
                <c:pt idx="176">
                  <c:v>42514</c:v>
                </c:pt>
                <c:pt idx="177">
                  <c:v>42521</c:v>
                </c:pt>
                <c:pt idx="178">
                  <c:v>42528</c:v>
                </c:pt>
                <c:pt idx="179">
                  <c:v>42535</c:v>
                </c:pt>
                <c:pt idx="180">
                  <c:v>42542</c:v>
                </c:pt>
                <c:pt idx="181">
                  <c:v>42549</c:v>
                </c:pt>
                <c:pt idx="182">
                  <c:v>42556</c:v>
                </c:pt>
                <c:pt idx="183">
                  <c:v>42563</c:v>
                </c:pt>
                <c:pt idx="184">
                  <c:v>42570</c:v>
                </c:pt>
                <c:pt idx="185">
                  <c:v>42577</c:v>
                </c:pt>
                <c:pt idx="186">
                  <c:v>42584</c:v>
                </c:pt>
                <c:pt idx="187">
                  <c:v>42591</c:v>
                </c:pt>
                <c:pt idx="188">
                  <c:v>42598</c:v>
                </c:pt>
                <c:pt idx="189">
                  <c:v>42605</c:v>
                </c:pt>
                <c:pt idx="190">
                  <c:v>42612</c:v>
                </c:pt>
                <c:pt idx="191">
                  <c:v>42619</c:v>
                </c:pt>
                <c:pt idx="192">
                  <c:v>42626</c:v>
                </c:pt>
                <c:pt idx="193">
                  <c:v>42633</c:v>
                </c:pt>
                <c:pt idx="194">
                  <c:v>42640</c:v>
                </c:pt>
                <c:pt idx="195">
                  <c:v>42647</c:v>
                </c:pt>
                <c:pt idx="196">
                  <c:v>42654</c:v>
                </c:pt>
                <c:pt idx="197">
                  <c:v>42661</c:v>
                </c:pt>
                <c:pt idx="198">
                  <c:v>42668</c:v>
                </c:pt>
                <c:pt idx="199">
                  <c:v>42675</c:v>
                </c:pt>
                <c:pt idx="200">
                  <c:v>42682</c:v>
                </c:pt>
                <c:pt idx="201">
                  <c:v>42689</c:v>
                </c:pt>
                <c:pt idx="202">
                  <c:v>42696</c:v>
                </c:pt>
                <c:pt idx="203">
                  <c:v>42703</c:v>
                </c:pt>
                <c:pt idx="204">
                  <c:v>42710</c:v>
                </c:pt>
                <c:pt idx="205">
                  <c:v>42717</c:v>
                </c:pt>
                <c:pt idx="206">
                  <c:v>42724</c:v>
                </c:pt>
                <c:pt idx="207">
                  <c:v>42731</c:v>
                </c:pt>
                <c:pt idx="208">
                  <c:v>42738</c:v>
                </c:pt>
                <c:pt idx="209">
                  <c:v>42745</c:v>
                </c:pt>
                <c:pt idx="210">
                  <c:v>42752</c:v>
                </c:pt>
                <c:pt idx="211">
                  <c:v>42759</c:v>
                </c:pt>
                <c:pt idx="212">
                  <c:v>42766</c:v>
                </c:pt>
                <c:pt idx="213">
                  <c:v>42773</c:v>
                </c:pt>
                <c:pt idx="214">
                  <c:v>42780</c:v>
                </c:pt>
                <c:pt idx="215">
                  <c:v>42787</c:v>
                </c:pt>
                <c:pt idx="216">
                  <c:v>42794</c:v>
                </c:pt>
                <c:pt idx="217">
                  <c:v>42801</c:v>
                </c:pt>
                <c:pt idx="218">
                  <c:v>42808</c:v>
                </c:pt>
                <c:pt idx="219">
                  <c:v>42815</c:v>
                </c:pt>
                <c:pt idx="220">
                  <c:v>42822</c:v>
                </c:pt>
                <c:pt idx="221">
                  <c:v>42829</c:v>
                </c:pt>
                <c:pt idx="222">
                  <c:v>42836</c:v>
                </c:pt>
                <c:pt idx="223">
                  <c:v>42843</c:v>
                </c:pt>
                <c:pt idx="224">
                  <c:v>42850</c:v>
                </c:pt>
                <c:pt idx="225">
                  <c:v>42857</c:v>
                </c:pt>
                <c:pt idx="226">
                  <c:v>42864</c:v>
                </c:pt>
                <c:pt idx="227">
                  <c:v>42871</c:v>
                </c:pt>
                <c:pt idx="228">
                  <c:v>42878</c:v>
                </c:pt>
                <c:pt idx="229">
                  <c:v>42885</c:v>
                </c:pt>
                <c:pt idx="230">
                  <c:v>42892</c:v>
                </c:pt>
                <c:pt idx="231">
                  <c:v>42899</c:v>
                </c:pt>
                <c:pt idx="232">
                  <c:v>42906</c:v>
                </c:pt>
                <c:pt idx="233">
                  <c:v>42913</c:v>
                </c:pt>
                <c:pt idx="234">
                  <c:v>42920</c:v>
                </c:pt>
                <c:pt idx="235">
                  <c:v>42927</c:v>
                </c:pt>
                <c:pt idx="236">
                  <c:v>42934</c:v>
                </c:pt>
                <c:pt idx="237">
                  <c:v>42941</c:v>
                </c:pt>
                <c:pt idx="238">
                  <c:v>42948</c:v>
                </c:pt>
                <c:pt idx="239">
                  <c:v>42955</c:v>
                </c:pt>
                <c:pt idx="240">
                  <c:v>42962</c:v>
                </c:pt>
                <c:pt idx="241">
                  <c:v>42969</c:v>
                </c:pt>
                <c:pt idx="242">
                  <c:v>42976</c:v>
                </c:pt>
                <c:pt idx="243">
                  <c:v>42983</c:v>
                </c:pt>
                <c:pt idx="244">
                  <c:v>42990</c:v>
                </c:pt>
                <c:pt idx="245">
                  <c:v>42997</c:v>
                </c:pt>
                <c:pt idx="246">
                  <c:v>43004</c:v>
                </c:pt>
                <c:pt idx="247">
                  <c:v>43011</c:v>
                </c:pt>
                <c:pt idx="248">
                  <c:v>43018</c:v>
                </c:pt>
                <c:pt idx="249">
                  <c:v>43025</c:v>
                </c:pt>
                <c:pt idx="250">
                  <c:v>43032</c:v>
                </c:pt>
                <c:pt idx="251">
                  <c:v>43039</c:v>
                </c:pt>
                <c:pt idx="252">
                  <c:v>43046</c:v>
                </c:pt>
                <c:pt idx="253">
                  <c:v>43053</c:v>
                </c:pt>
                <c:pt idx="254">
                  <c:v>43060</c:v>
                </c:pt>
                <c:pt idx="255">
                  <c:v>43067</c:v>
                </c:pt>
                <c:pt idx="256">
                  <c:v>43074</c:v>
                </c:pt>
                <c:pt idx="257">
                  <c:v>43081</c:v>
                </c:pt>
                <c:pt idx="258">
                  <c:v>43088</c:v>
                </c:pt>
                <c:pt idx="259">
                  <c:v>43095</c:v>
                </c:pt>
                <c:pt idx="260">
                  <c:v>43102</c:v>
                </c:pt>
                <c:pt idx="261">
                  <c:v>43109</c:v>
                </c:pt>
                <c:pt idx="262">
                  <c:v>43116</c:v>
                </c:pt>
                <c:pt idx="263">
                  <c:v>43123</c:v>
                </c:pt>
                <c:pt idx="264">
                  <c:v>43130</c:v>
                </c:pt>
                <c:pt idx="265">
                  <c:v>43137</c:v>
                </c:pt>
                <c:pt idx="266">
                  <c:v>43144</c:v>
                </c:pt>
                <c:pt idx="267">
                  <c:v>43151</c:v>
                </c:pt>
                <c:pt idx="268">
                  <c:v>43158</c:v>
                </c:pt>
                <c:pt idx="269">
                  <c:v>43165</c:v>
                </c:pt>
                <c:pt idx="270">
                  <c:v>43172</c:v>
                </c:pt>
                <c:pt idx="271">
                  <c:v>43179</c:v>
                </c:pt>
                <c:pt idx="272">
                  <c:v>43186</c:v>
                </c:pt>
                <c:pt idx="273">
                  <c:v>43193</c:v>
                </c:pt>
                <c:pt idx="274">
                  <c:v>43200</c:v>
                </c:pt>
                <c:pt idx="275">
                  <c:v>43207</c:v>
                </c:pt>
                <c:pt idx="276">
                  <c:v>43214</c:v>
                </c:pt>
                <c:pt idx="277">
                  <c:v>43221</c:v>
                </c:pt>
                <c:pt idx="278">
                  <c:v>43228</c:v>
                </c:pt>
                <c:pt idx="279">
                  <c:v>43235</c:v>
                </c:pt>
                <c:pt idx="280">
                  <c:v>43242</c:v>
                </c:pt>
                <c:pt idx="281">
                  <c:v>43249</c:v>
                </c:pt>
                <c:pt idx="282">
                  <c:v>43256</c:v>
                </c:pt>
                <c:pt idx="283">
                  <c:v>43263</c:v>
                </c:pt>
                <c:pt idx="284">
                  <c:v>43270</c:v>
                </c:pt>
                <c:pt idx="285">
                  <c:v>43277</c:v>
                </c:pt>
                <c:pt idx="286">
                  <c:v>43284</c:v>
                </c:pt>
                <c:pt idx="287">
                  <c:v>43291</c:v>
                </c:pt>
                <c:pt idx="288">
                  <c:v>43298</c:v>
                </c:pt>
                <c:pt idx="289">
                  <c:v>43305</c:v>
                </c:pt>
                <c:pt idx="290">
                  <c:v>43312</c:v>
                </c:pt>
                <c:pt idx="291">
                  <c:v>43319</c:v>
                </c:pt>
                <c:pt idx="292">
                  <c:v>43326</c:v>
                </c:pt>
                <c:pt idx="293">
                  <c:v>43333</c:v>
                </c:pt>
                <c:pt idx="294">
                  <c:v>43340</c:v>
                </c:pt>
                <c:pt idx="295">
                  <c:v>43347</c:v>
                </c:pt>
                <c:pt idx="296">
                  <c:v>43354</c:v>
                </c:pt>
                <c:pt idx="297">
                  <c:v>43361</c:v>
                </c:pt>
                <c:pt idx="298">
                  <c:v>43368</c:v>
                </c:pt>
                <c:pt idx="299">
                  <c:v>43375</c:v>
                </c:pt>
                <c:pt idx="300">
                  <c:v>43382</c:v>
                </c:pt>
                <c:pt idx="301">
                  <c:v>43389</c:v>
                </c:pt>
                <c:pt idx="302">
                  <c:v>43396</c:v>
                </c:pt>
                <c:pt idx="303">
                  <c:v>43403</c:v>
                </c:pt>
                <c:pt idx="304">
                  <c:v>43410</c:v>
                </c:pt>
                <c:pt idx="305">
                  <c:v>43417</c:v>
                </c:pt>
                <c:pt idx="306">
                  <c:v>43424</c:v>
                </c:pt>
                <c:pt idx="307">
                  <c:v>43431</c:v>
                </c:pt>
                <c:pt idx="308">
                  <c:v>43438</c:v>
                </c:pt>
                <c:pt idx="309">
                  <c:v>43445</c:v>
                </c:pt>
                <c:pt idx="310">
                  <c:v>43452</c:v>
                </c:pt>
                <c:pt idx="311">
                  <c:v>43459</c:v>
                </c:pt>
                <c:pt idx="312">
                  <c:v>43466</c:v>
                </c:pt>
                <c:pt idx="313">
                  <c:v>43473</c:v>
                </c:pt>
                <c:pt idx="314">
                  <c:v>43480</c:v>
                </c:pt>
                <c:pt idx="315">
                  <c:v>43487</c:v>
                </c:pt>
                <c:pt idx="316">
                  <c:v>43494</c:v>
                </c:pt>
                <c:pt idx="317">
                  <c:v>43501</c:v>
                </c:pt>
                <c:pt idx="318">
                  <c:v>43508</c:v>
                </c:pt>
                <c:pt idx="319">
                  <c:v>43515</c:v>
                </c:pt>
                <c:pt idx="320">
                  <c:v>43522</c:v>
                </c:pt>
                <c:pt idx="321">
                  <c:v>43529</c:v>
                </c:pt>
                <c:pt idx="322">
                  <c:v>43536</c:v>
                </c:pt>
                <c:pt idx="323">
                  <c:v>43543</c:v>
                </c:pt>
                <c:pt idx="324">
                  <c:v>43550</c:v>
                </c:pt>
                <c:pt idx="325">
                  <c:v>43557</c:v>
                </c:pt>
                <c:pt idx="326">
                  <c:v>43564</c:v>
                </c:pt>
                <c:pt idx="327">
                  <c:v>43571</c:v>
                </c:pt>
                <c:pt idx="328">
                  <c:v>43578</c:v>
                </c:pt>
                <c:pt idx="329">
                  <c:v>43585</c:v>
                </c:pt>
                <c:pt idx="330">
                  <c:v>43592</c:v>
                </c:pt>
                <c:pt idx="331">
                  <c:v>43599</c:v>
                </c:pt>
                <c:pt idx="332">
                  <c:v>43606</c:v>
                </c:pt>
                <c:pt idx="333">
                  <c:v>43613</c:v>
                </c:pt>
                <c:pt idx="334">
                  <c:v>43620</c:v>
                </c:pt>
                <c:pt idx="335">
                  <c:v>43627</c:v>
                </c:pt>
                <c:pt idx="336">
                  <c:v>43634</c:v>
                </c:pt>
                <c:pt idx="337">
                  <c:v>43641</c:v>
                </c:pt>
                <c:pt idx="338">
                  <c:v>43648</c:v>
                </c:pt>
                <c:pt idx="339">
                  <c:v>43655</c:v>
                </c:pt>
                <c:pt idx="340">
                  <c:v>43662</c:v>
                </c:pt>
                <c:pt idx="341">
                  <c:v>43669</c:v>
                </c:pt>
                <c:pt idx="342">
                  <c:v>43676</c:v>
                </c:pt>
                <c:pt idx="343">
                  <c:v>43683</c:v>
                </c:pt>
                <c:pt idx="344">
                  <c:v>43690</c:v>
                </c:pt>
                <c:pt idx="345">
                  <c:v>43697</c:v>
                </c:pt>
                <c:pt idx="346">
                  <c:v>43704</c:v>
                </c:pt>
                <c:pt idx="347">
                  <c:v>43711</c:v>
                </c:pt>
                <c:pt idx="348">
                  <c:v>43718</c:v>
                </c:pt>
                <c:pt idx="349">
                  <c:v>43725</c:v>
                </c:pt>
                <c:pt idx="350">
                  <c:v>43732</c:v>
                </c:pt>
                <c:pt idx="351">
                  <c:v>43739</c:v>
                </c:pt>
                <c:pt idx="352">
                  <c:v>43746</c:v>
                </c:pt>
                <c:pt idx="353">
                  <c:v>43753</c:v>
                </c:pt>
                <c:pt idx="354">
                  <c:v>43760</c:v>
                </c:pt>
                <c:pt idx="355">
                  <c:v>43767</c:v>
                </c:pt>
                <c:pt idx="356">
                  <c:v>43774</c:v>
                </c:pt>
                <c:pt idx="357">
                  <c:v>43781</c:v>
                </c:pt>
                <c:pt idx="358">
                  <c:v>43788</c:v>
                </c:pt>
                <c:pt idx="359">
                  <c:v>43795</c:v>
                </c:pt>
                <c:pt idx="360">
                  <c:v>43802</c:v>
                </c:pt>
                <c:pt idx="361">
                  <c:v>43809</c:v>
                </c:pt>
                <c:pt idx="362">
                  <c:v>43816</c:v>
                </c:pt>
                <c:pt idx="363">
                  <c:v>43823</c:v>
                </c:pt>
                <c:pt idx="364">
                  <c:v>43830</c:v>
                </c:pt>
                <c:pt idx="365">
                  <c:v>43837</c:v>
                </c:pt>
                <c:pt idx="366">
                  <c:v>43844</c:v>
                </c:pt>
                <c:pt idx="367">
                  <c:v>43851</c:v>
                </c:pt>
                <c:pt idx="368">
                  <c:v>43858</c:v>
                </c:pt>
                <c:pt idx="369">
                  <c:v>43865</c:v>
                </c:pt>
                <c:pt idx="370">
                  <c:v>43872</c:v>
                </c:pt>
                <c:pt idx="371">
                  <c:v>43879</c:v>
                </c:pt>
                <c:pt idx="372">
                  <c:v>43886</c:v>
                </c:pt>
                <c:pt idx="373">
                  <c:v>43893</c:v>
                </c:pt>
                <c:pt idx="374">
                  <c:v>43900</c:v>
                </c:pt>
                <c:pt idx="375">
                  <c:v>43907</c:v>
                </c:pt>
                <c:pt idx="376">
                  <c:v>43914</c:v>
                </c:pt>
                <c:pt idx="377">
                  <c:v>43921</c:v>
                </c:pt>
                <c:pt idx="378">
                  <c:v>43928</c:v>
                </c:pt>
                <c:pt idx="379">
                  <c:v>43935</c:v>
                </c:pt>
                <c:pt idx="380">
                  <c:v>43942</c:v>
                </c:pt>
                <c:pt idx="381">
                  <c:v>43949</c:v>
                </c:pt>
                <c:pt idx="382">
                  <c:v>43956</c:v>
                </c:pt>
                <c:pt idx="383">
                  <c:v>43963</c:v>
                </c:pt>
                <c:pt idx="384">
                  <c:v>43970</c:v>
                </c:pt>
                <c:pt idx="385">
                  <c:v>43977</c:v>
                </c:pt>
                <c:pt idx="386">
                  <c:v>43984</c:v>
                </c:pt>
                <c:pt idx="387">
                  <c:v>43991</c:v>
                </c:pt>
                <c:pt idx="388">
                  <c:v>43998</c:v>
                </c:pt>
                <c:pt idx="389">
                  <c:v>44005</c:v>
                </c:pt>
                <c:pt idx="390">
                  <c:v>44012</c:v>
                </c:pt>
                <c:pt idx="391">
                  <c:v>44019</c:v>
                </c:pt>
                <c:pt idx="392">
                  <c:v>44026</c:v>
                </c:pt>
                <c:pt idx="393">
                  <c:v>44033</c:v>
                </c:pt>
                <c:pt idx="394">
                  <c:v>44040</c:v>
                </c:pt>
                <c:pt idx="395">
                  <c:v>44047</c:v>
                </c:pt>
                <c:pt idx="396">
                  <c:v>44054</c:v>
                </c:pt>
                <c:pt idx="397">
                  <c:v>44061</c:v>
                </c:pt>
                <c:pt idx="398">
                  <c:v>44068</c:v>
                </c:pt>
                <c:pt idx="399">
                  <c:v>44075</c:v>
                </c:pt>
                <c:pt idx="400">
                  <c:v>44082</c:v>
                </c:pt>
                <c:pt idx="401">
                  <c:v>44089</c:v>
                </c:pt>
                <c:pt idx="402">
                  <c:v>44096</c:v>
                </c:pt>
                <c:pt idx="403">
                  <c:v>44103</c:v>
                </c:pt>
                <c:pt idx="404">
                  <c:v>44110</c:v>
                </c:pt>
                <c:pt idx="405">
                  <c:v>44117</c:v>
                </c:pt>
                <c:pt idx="406">
                  <c:v>44124</c:v>
                </c:pt>
                <c:pt idx="407">
                  <c:v>44131</c:v>
                </c:pt>
                <c:pt idx="408">
                  <c:v>44138</c:v>
                </c:pt>
                <c:pt idx="409">
                  <c:v>44145</c:v>
                </c:pt>
                <c:pt idx="410">
                  <c:v>44152</c:v>
                </c:pt>
                <c:pt idx="411">
                  <c:v>44159</c:v>
                </c:pt>
                <c:pt idx="412">
                  <c:v>44166</c:v>
                </c:pt>
                <c:pt idx="413">
                  <c:v>44173</c:v>
                </c:pt>
                <c:pt idx="414">
                  <c:v>44180</c:v>
                </c:pt>
                <c:pt idx="415">
                  <c:v>44187</c:v>
                </c:pt>
                <c:pt idx="416">
                  <c:v>44194</c:v>
                </c:pt>
                <c:pt idx="417">
                  <c:v>44201</c:v>
                </c:pt>
                <c:pt idx="418">
                  <c:v>44208</c:v>
                </c:pt>
                <c:pt idx="419">
                  <c:v>44215</c:v>
                </c:pt>
                <c:pt idx="420">
                  <c:v>44222</c:v>
                </c:pt>
                <c:pt idx="421">
                  <c:v>44229</c:v>
                </c:pt>
                <c:pt idx="422">
                  <c:v>44236</c:v>
                </c:pt>
                <c:pt idx="423">
                  <c:v>44243</c:v>
                </c:pt>
                <c:pt idx="424">
                  <c:v>44250</c:v>
                </c:pt>
                <c:pt idx="425">
                  <c:v>44257</c:v>
                </c:pt>
                <c:pt idx="426">
                  <c:v>44264</c:v>
                </c:pt>
                <c:pt idx="427">
                  <c:v>44271</c:v>
                </c:pt>
                <c:pt idx="428">
                  <c:v>44278</c:v>
                </c:pt>
                <c:pt idx="429">
                  <c:v>44285</c:v>
                </c:pt>
                <c:pt idx="430">
                  <c:v>44292</c:v>
                </c:pt>
                <c:pt idx="431">
                  <c:v>44299</c:v>
                </c:pt>
                <c:pt idx="432">
                  <c:v>44306</c:v>
                </c:pt>
                <c:pt idx="433">
                  <c:v>44313</c:v>
                </c:pt>
                <c:pt idx="434">
                  <c:v>44320</c:v>
                </c:pt>
                <c:pt idx="435">
                  <c:v>44327</c:v>
                </c:pt>
                <c:pt idx="436">
                  <c:v>44334</c:v>
                </c:pt>
                <c:pt idx="437">
                  <c:v>44341</c:v>
                </c:pt>
                <c:pt idx="438">
                  <c:v>44348</c:v>
                </c:pt>
                <c:pt idx="439">
                  <c:v>44355</c:v>
                </c:pt>
                <c:pt idx="440">
                  <c:v>44362</c:v>
                </c:pt>
                <c:pt idx="441">
                  <c:v>44369</c:v>
                </c:pt>
                <c:pt idx="442">
                  <c:v>44376</c:v>
                </c:pt>
                <c:pt idx="443">
                  <c:v>44383</c:v>
                </c:pt>
                <c:pt idx="444">
                  <c:v>44390</c:v>
                </c:pt>
                <c:pt idx="445">
                  <c:v>44397</c:v>
                </c:pt>
                <c:pt idx="446">
                  <c:v>44404</c:v>
                </c:pt>
                <c:pt idx="447">
                  <c:v>44411</c:v>
                </c:pt>
                <c:pt idx="448">
                  <c:v>44418</c:v>
                </c:pt>
                <c:pt idx="449">
                  <c:v>44425</c:v>
                </c:pt>
                <c:pt idx="450">
                  <c:v>44432</c:v>
                </c:pt>
                <c:pt idx="451">
                  <c:v>44439</c:v>
                </c:pt>
                <c:pt idx="452">
                  <c:v>44446</c:v>
                </c:pt>
                <c:pt idx="453">
                  <c:v>44453</c:v>
                </c:pt>
                <c:pt idx="454">
                  <c:v>44460</c:v>
                </c:pt>
                <c:pt idx="455">
                  <c:v>44467</c:v>
                </c:pt>
                <c:pt idx="456">
                  <c:v>44474</c:v>
                </c:pt>
                <c:pt idx="457">
                  <c:v>44481</c:v>
                </c:pt>
                <c:pt idx="458">
                  <c:v>44488</c:v>
                </c:pt>
                <c:pt idx="459">
                  <c:v>44495</c:v>
                </c:pt>
                <c:pt idx="460">
                  <c:v>44502</c:v>
                </c:pt>
                <c:pt idx="461">
                  <c:v>44509</c:v>
                </c:pt>
                <c:pt idx="462">
                  <c:v>44516</c:v>
                </c:pt>
                <c:pt idx="463">
                  <c:v>44523</c:v>
                </c:pt>
                <c:pt idx="464">
                  <c:v>44530</c:v>
                </c:pt>
                <c:pt idx="465">
                  <c:v>44537</c:v>
                </c:pt>
                <c:pt idx="466">
                  <c:v>44544</c:v>
                </c:pt>
                <c:pt idx="467">
                  <c:v>44551</c:v>
                </c:pt>
                <c:pt idx="468">
                  <c:v>44558</c:v>
                </c:pt>
                <c:pt idx="469">
                  <c:v>44565</c:v>
                </c:pt>
                <c:pt idx="470">
                  <c:v>44572</c:v>
                </c:pt>
                <c:pt idx="471">
                  <c:v>44579</c:v>
                </c:pt>
                <c:pt idx="472">
                  <c:v>44586</c:v>
                </c:pt>
                <c:pt idx="473">
                  <c:v>44593</c:v>
                </c:pt>
                <c:pt idx="474">
                  <c:v>44600</c:v>
                </c:pt>
                <c:pt idx="475">
                  <c:v>44607</c:v>
                </c:pt>
                <c:pt idx="476">
                  <c:v>44614</c:v>
                </c:pt>
                <c:pt idx="477">
                  <c:v>44621</c:v>
                </c:pt>
                <c:pt idx="478">
                  <c:v>44628</c:v>
                </c:pt>
                <c:pt idx="479">
                  <c:v>44635</c:v>
                </c:pt>
                <c:pt idx="480">
                  <c:v>44642</c:v>
                </c:pt>
                <c:pt idx="481">
                  <c:v>44649</c:v>
                </c:pt>
                <c:pt idx="482">
                  <c:v>44656</c:v>
                </c:pt>
                <c:pt idx="483">
                  <c:v>44663</c:v>
                </c:pt>
                <c:pt idx="484">
                  <c:v>44670</c:v>
                </c:pt>
                <c:pt idx="485">
                  <c:v>44677</c:v>
                </c:pt>
                <c:pt idx="486">
                  <c:v>44684</c:v>
                </c:pt>
                <c:pt idx="487">
                  <c:v>44691</c:v>
                </c:pt>
                <c:pt idx="488">
                  <c:v>44698</c:v>
                </c:pt>
                <c:pt idx="489">
                  <c:v>44705</c:v>
                </c:pt>
                <c:pt idx="490">
                  <c:v>44712</c:v>
                </c:pt>
                <c:pt idx="491">
                  <c:v>44719</c:v>
                </c:pt>
                <c:pt idx="492">
                  <c:v>44726</c:v>
                </c:pt>
                <c:pt idx="493">
                  <c:v>44733</c:v>
                </c:pt>
                <c:pt idx="494">
                  <c:v>44740</c:v>
                </c:pt>
                <c:pt idx="495">
                  <c:v>44747</c:v>
                </c:pt>
                <c:pt idx="496">
                  <c:v>44754</c:v>
                </c:pt>
                <c:pt idx="497">
                  <c:v>44761</c:v>
                </c:pt>
                <c:pt idx="498">
                  <c:v>44768</c:v>
                </c:pt>
                <c:pt idx="499">
                  <c:v>44775</c:v>
                </c:pt>
                <c:pt idx="500">
                  <c:v>44782</c:v>
                </c:pt>
                <c:pt idx="501">
                  <c:v>44789</c:v>
                </c:pt>
                <c:pt idx="502">
                  <c:v>44796</c:v>
                </c:pt>
                <c:pt idx="503">
                  <c:v>44803</c:v>
                </c:pt>
                <c:pt idx="504">
                  <c:v>44810</c:v>
                </c:pt>
                <c:pt idx="505">
                  <c:v>44817</c:v>
                </c:pt>
                <c:pt idx="506">
                  <c:v>44824</c:v>
                </c:pt>
                <c:pt idx="507">
                  <c:v>44831</c:v>
                </c:pt>
                <c:pt idx="508">
                  <c:v>44838</c:v>
                </c:pt>
                <c:pt idx="509">
                  <c:v>44845</c:v>
                </c:pt>
                <c:pt idx="510">
                  <c:v>44852</c:v>
                </c:pt>
                <c:pt idx="511">
                  <c:v>44859</c:v>
                </c:pt>
                <c:pt idx="512">
                  <c:v>44866</c:v>
                </c:pt>
                <c:pt idx="513">
                  <c:v>44873</c:v>
                </c:pt>
                <c:pt idx="514">
                  <c:v>44880</c:v>
                </c:pt>
                <c:pt idx="515">
                  <c:v>44887</c:v>
                </c:pt>
                <c:pt idx="516">
                  <c:v>44894</c:v>
                </c:pt>
                <c:pt idx="517">
                  <c:v>44901</c:v>
                </c:pt>
                <c:pt idx="518">
                  <c:v>44908</c:v>
                </c:pt>
                <c:pt idx="519">
                  <c:v>44915</c:v>
                </c:pt>
                <c:pt idx="520">
                  <c:v>44922</c:v>
                </c:pt>
                <c:pt idx="521">
                  <c:v>44929</c:v>
                </c:pt>
                <c:pt idx="522">
                  <c:v>44936</c:v>
                </c:pt>
                <c:pt idx="523">
                  <c:v>44943</c:v>
                </c:pt>
                <c:pt idx="524">
                  <c:v>44950</c:v>
                </c:pt>
                <c:pt idx="525">
                  <c:v>44957</c:v>
                </c:pt>
                <c:pt idx="526">
                  <c:v>44964</c:v>
                </c:pt>
                <c:pt idx="527">
                  <c:v>44971</c:v>
                </c:pt>
                <c:pt idx="528">
                  <c:v>44978</c:v>
                </c:pt>
                <c:pt idx="529">
                  <c:v>44985</c:v>
                </c:pt>
                <c:pt idx="530">
                  <c:v>44992</c:v>
                </c:pt>
                <c:pt idx="531">
                  <c:v>44999</c:v>
                </c:pt>
                <c:pt idx="532">
                  <c:v>45006</c:v>
                </c:pt>
                <c:pt idx="533">
                  <c:v>45013</c:v>
                </c:pt>
                <c:pt idx="534">
                  <c:v>45020</c:v>
                </c:pt>
                <c:pt idx="535">
                  <c:v>45027</c:v>
                </c:pt>
              </c:numCache>
            </c:numRef>
          </c:cat>
          <c:val>
            <c:numRef>
              <c:f>[1]Data!$DQ$3:$DQ$538</c:f>
              <c:numCache>
                <c:formatCode>General</c:formatCode>
                <c:ptCount val="536"/>
                <c:pt idx="0">
                  <c:v>6.4405537546573244E-2</c:v>
                </c:pt>
                <c:pt idx="1">
                  <c:v>-2.5529231100530871E-2</c:v>
                </c:pt>
                <c:pt idx="2">
                  <c:v>0.64692868846811347</c:v>
                </c:pt>
                <c:pt idx="3">
                  <c:v>6.7002206967190323E-2</c:v>
                </c:pt>
                <c:pt idx="4">
                  <c:v>2.0257749733988705E-2</c:v>
                </c:pt>
                <c:pt idx="5">
                  <c:v>6.3784300750855838E-2</c:v>
                </c:pt>
                <c:pt idx="6">
                  <c:v>-5.1078681507526966E-2</c:v>
                </c:pt>
                <c:pt idx="7">
                  <c:v>3.4562023734958681E-2</c:v>
                </c:pt>
                <c:pt idx="8">
                  <c:v>-5.1903279566799824E-3</c:v>
                </c:pt>
                <c:pt idx="9">
                  <c:v>4.3028917190174105E-2</c:v>
                </c:pt>
                <c:pt idx="10">
                  <c:v>-1.6751171939876148E-2</c:v>
                </c:pt>
                <c:pt idx="11">
                  <c:v>8.1540047901316462E-4</c:v>
                </c:pt>
                <c:pt idx="12">
                  <c:v>-0.11795937122497398</c:v>
                </c:pt>
                <c:pt idx="13">
                  <c:v>6.4101058340477274E-2</c:v>
                </c:pt>
                <c:pt idx="14">
                  <c:v>1.7229367786702376E-2</c:v>
                </c:pt>
                <c:pt idx="15">
                  <c:v>0.21775946830547882</c:v>
                </c:pt>
                <c:pt idx="16">
                  <c:v>-4.0345968314488362E-2</c:v>
                </c:pt>
                <c:pt idx="17">
                  <c:v>0.11355511295019249</c:v>
                </c:pt>
                <c:pt idx="18">
                  <c:v>7.7514493567859249E-2</c:v>
                </c:pt>
                <c:pt idx="19">
                  <c:v>-2.6951433513230243E-2</c:v>
                </c:pt>
                <c:pt idx="20">
                  <c:v>1.7430698743448481E-2</c:v>
                </c:pt>
                <c:pt idx="21">
                  <c:v>-4.1900688226989601E-3</c:v>
                </c:pt>
                <c:pt idx="22">
                  <c:v>2.726906431237908E-2</c:v>
                </c:pt>
                <c:pt idx="23">
                  <c:v>-3.5176626304603484E-2</c:v>
                </c:pt>
                <c:pt idx="24">
                  <c:v>7.3866552878661179E-3</c:v>
                </c:pt>
                <c:pt idx="25">
                  <c:v>6.9149420215885854E-2</c:v>
                </c:pt>
                <c:pt idx="26">
                  <c:v>8.4186482282438857E-2</c:v>
                </c:pt>
                <c:pt idx="27">
                  <c:v>4.1349047249020308E-3</c:v>
                </c:pt>
                <c:pt idx="28">
                  <c:v>-7.444177804311912E-2</c:v>
                </c:pt>
                <c:pt idx="29">
                  <c:v>4.4476185196495828E-2</c:v>
                </c:pt>
                <c:pt idx="30">
                  <c:v>8.8370741811934477E-3</c:v>
                </c:pt>
                <c:pt idx="31">
                  <c:v>3.8105242797004044E-2</c:v>
                </c:pt>
                <c:pt idx="32">
                  <c:v>0.107842568365575</c:v>
                </c:pt>
                <c:pt idx="33">
                  <c:v>4.1227701736511763E-3</c:v>
                </c:pt>
                <c:pt idx="34">
                  <c:v>1.4354878558136519E-2</c:v>
                </c:pt>
                <c:pt idx="35">
                  <c:v>1.0673073001855216E-2</c:v>
                </c:pt>
                <c:pt idx="36">
                  <c:v>6.0409864287275597E-4</c:v>
                </c:pt>
                <c:pt idx="37">
                  <c:v>4.9223911713948097E-2</c:v>
                </c:pt>
                <c:pt idx="38">
                  <c:v>1.5706085856456418E-2</c:v>
                </c:pt>
                <c:pt idx="39">
                  <c:v>1.1533715938079577E-2</c:v>
                </c:pt>
                <c:pt idx="40">
                  <c:v>7.8954249854257377E-2</c:v>
                </c:pt>
                <c:pt idx="41">
                  <c:v>-0.11092369390696891</c:v>
                </c:pt>
                <c:pt idx="42">
                  <c:v>0.11438494474113388</c:v>
                </c:pt>
                <c:pt idx="43">
                  <c:v>1.6707216924115611E-2</c:v>
                </c:pt>
                <c:pt idx="44">
                  <c:v>-6.8484334809841936E-3</c:v>
                </c:pt>
                <c:pt idx="45">
                  <c:v>1.6133111134417063E-2</c:v>
                </c:pt>
                <c:pt idx="46">
                  <c:v>5.0638646990524214E-2</c:v>
                </c:pt>
                <c:pt idx="47">
                  <c:v>-8.2978519009759884E-3</c:v>
                </c:pt>
                <c:pt idx="48">
                  <c:v>2.5046829669400941E-2</c:v>
                </c:pt>
                <c:pt idx="49">
                  <c:v>4.4133207575707205E-2</c:v>
                </c:pt>
                <c:pt idx="50">
                  <c:v>-1.8349346728427342E-2</c:v>
                </c:pt>
                <c:pt idx="51">
                  <c:v>-7.2052272166308112E-3</c:v>
                </c:pt>
                <c:pt idx="52">
                  <c:v>-6.4519453982913991E-2</c:v>
                </c:pt>
                <c:pt idx="53">
                  <c:v>1.1475523776414453E-3</c:v>
                </c:pt>
                <c:pt idx="54">
                  <c:v>0.18192281266435009</c:v>
                </c:pt>
                <c:pt idx="55">
                  <c:v>5.953285339153809E-2</c:v>
                </c:pt>
                <c:pt idx="56">
                  <c:v>5.9071706804036485E-2</c:v>
                </c:pt>
                <c:pt idx="57">
                  <c:v>-7.4713662266529353E-3</c:v>
                </c:pt>
                <c:pt idx="58">
                  <c:v>3.4604755179825648E-2</c:v>
                </c:pt>
                <c:pt idx="59">
                  <c:v>-1.4066273058571253E-2</c:v>
                </c:pt>
                <c:pt idx="60">
                  <c:v>-1.8764702038954705E-2</c:v>
                </c:pt>
                <c:pt idx="61">
                  <c:v>-4.4830977476580394E-2</c:v>
                </c:pt>
                <c:pt idx="62">
                  <c:v>-8.7346062245601389E-2</c:v>
                </c:pt>
                <c:pt idx="63">
                  <c:v>-9.5689426544179376E-2</c:v>
                </c:pt>
                <c:pt idx="64">
                  <c:v>-4.5231307930830356E-2</c:v>
                </c:pt>
                <c:pt idx="65">
                  <c:v>-2.0885217026376746E-2</c:v>
                </c:pt>
                <c:pt idx="66">
                  <c:v>4.8798226895071066E-2</c:v>
                </c:pt>
                <c:pt idx="67">
                  <c:v>-8.3778349521563503E-2</c:v>
                </c:pt>
                <c:pt idx="68">
                  <c:v>7.516285101715138E-2</c:v>
                </c:pt>
                <c:pt idx="69">
                  <c:v>-7.2744992555832571E-3</c:v>
                </c:pt>
                <c:pt idx="70">
                  <c:v>5.4503060596606451E-2</c:v>
                </c:pt>
                <c:pt idx="71">
                  <c:v>0.10052091114517994</c:v>
                </c:pt>
                <c:pt idx="72">
                  <c:v>7.4850616596993311E-2</c:v>
                </c:pt>
                <c:pt idx="73">
                  <c:v>4.5680366572370444E-3</c:v>
                </c:pt>
                <c:pt idx="74">
                  <c:v>2.7283553177776171E-2</c:v>
                </c:pt>
                <c:pt idx="75">
                  <c:v>1.9114539954007168E-2</c:v>
                </c:pt>
                <c:pt idx="76">
                  <c:v>-5.0394452313661745E-3</c:v>
                </c:pt>
                <c:pt idx="77">
                  <c:v>6.1302633847931672E-2</c:v>
                </c:pt>
                <c:pt idx="78">
                  <c:v>-2.1293771100866291E-2</c:v>
                </c:pt>
                <c:pt idx="79">
                  <c:v>-6.2512372028249649E-3</c:v>
                </c:pt>
                <c:pt idx="80">
                  <c:v>-7.3213779787969099E-2</c:v>
                </c:pt>
                <c:pt idx="81">
                  <c:v>1.0226060932578657E-2</c:v>
                </c:pt>
                <c:pt idx="82">
                  <c:v>6.7096336764610479E-2</c:v>
                </c:pt>
                <c:pt idx="83">
                  <c:v>2.4809642144107528E-2</c:v>
                </c:pt>
                <c:pt idx="84">
                  <c:v>4.5477060419964063E-2</c:v>
                </c:pt>
                <c:pt idx="85">
                  <c:v>-1.3048307313071883E-2</c:v>
                </c:pt>
                <c:pt idx="86">
                  <c:v>7.6462139345990169E-3</c:v>
                </c:pt>
                <c:pt idx="87">
                  <c:v>-1.5134538042585825E-2</c:v>
                </c:pt>
                <c:pt idx="88">
                  <c:v>-3.0221513928328544E-2</c:v>
                </c:pt>
                <c:pt idx="89">
                  <c:v>3.0021621985265486E-2</c:v>
                </c:pt>
                <c:pt idx="90">
                  <c:v>4.3241793397587963E-2</c:v>
                </c:pt>
                <c:pt idx="91">
                  <c:v>-7.4780859027798505E-2</c:v>
                </c:pt>
                <c:pt idx="92">
                  <c:v>-0.18194974613699705</c:v>
                </c:pt>
                <c:pt idx="93">
                  <c:v>4.2493734269138106E-2</c:v>
                </c:pt>
                <c:pt idx="94">
                  <c:v>3.3459868510758009E-2</c:v>
                </c:pt>
                <c:pt idx="95">
                  <c:v>1.3918007858500963E-2</c:v>
                </c:pt>
                <c:pt idx="96">
                  <c:v>-2.888413986469282E-2</c:v>
                </c:pt>
                <c:pt idx="97">
                  <c:v>-7.5941715296664894E-2</c:v>
                </c:pt>
                <c:pt idx="98">
                  <c:v>-2.8824279679196978E-2</c:v>
                </c:pt>
                <c:pt idx="99">
                  <c:v>1.8142560211079618E-2</c:v>
                </c:pt>
                <c:pt idx="100">
                  <c:v>-2.0453045827610566E-2</c:v>
                </c:pt>
                <c:pt idx="101">
                  <c:v>3.0369623754727258E-2</c:v>
                </c:pt>
                <c:pt idx="102">
                  <c:v>1.6473802719827145E-2</c:v>
                </c:pt>
                <c:pt idx="103">
                  <c:v>-1.9148933979121589E-2</c:v>
                </c:pt>
                <c:pt idx="104">
                  <c:v>-5.8075709425988484E-2</c:v>
                </c:pt>
                <c:pt idx="105">
                  <c:v>6.3164443948408117E-2</c:v>
                </c:pt>
                <c:pt idx="106">
                  <c:v>0.3126797572023301</c:v>
                </c:pt>
                <c:pt idx="107">
                  <c:v>4.2891125856607719E-3</c:v>
                </c:pt>
                <c:pt idx="108">
                  <c:v>-6.4378056853298341E-3</c:v>
                </c:pt>
                <c:pt idx="109">
                  <c:v>6.5381527523081948E-2</c:v>
                </c:pt>
                <c:pt idx="110">
                  <c:v>9.802595923105761E-3</c:v>
                </c:pt>
                <c:pt idx="111">
                  <c:v>2.3764631689867539E-2</c:v>
                </c:pt>
                <c:pt idx="112">
                  <c:v>-4.5775743193493583E-2</c:v>
                </c:pt>
                <c:pt idx="113">
                  <c:v>-1.9386192106460264E-2</c:v>
                </c:pt>
                <c:pt idx="114">
                  <c:v>-2.6217495420135465E-2</c:v>
                </c:pt>
                <c:pt idx="115">
                  <c:v>-4.9258995696869826E-3</c:v>
                </c:pt>
                <c:pt idx="116">
                  <c:v>-2.4372836344520414E-2</c:v>
                </c:pt>
                <c:pt idx="117">
                  <c:v>0.14533630954018673</c:v>
                </c:pt>
                <c:pt idx="118">
                  <c:v>0.20230781509738693</c:v>
                </c:pt>
                <c:pt idx="119">
                  <c:v>3.1431019384224367E-3</c:v>
                </c:pt>
                <c:pt idx="120">
                  <c:v>-2.5197946071510078E-2</c:v>
                </c:pt>
                <c:pt idx="121">
                  <c:v>5.3479164149814622E-2</c:v>
                </c:pt>
                <c:pt idx="122">
                  <c:v>3.3849439929028287E-2</c:v>
                </c:pt>
                <c:pt idx="123">
                  <c:v>1.6988086679850706E-2</c:v>
                </c:pt>
                <c:pt idx="124">
                  <c:v>2.1576728596596262E-2</c:v>
                </c:pt>
                <c:pt idx="125">
                  <c:v>4.5042985757157421E-2</c:v>
                </c:pt>
                <c:pt idx="126">
                  <c:v>2.82917931750165E-2</c:v>
                </c:pt>
                <c:pt idx="127">
                  <c:v>8.6990223579557439E-3</c:v>
                </c:pt>
                <c:pt idx="128">
                  <c:v>-2.9986646905769979E-2</c:v>
                </c:pt>
                <c:pt idx="129">
                  <c:v>3.0322493924650556E-2</c:v>
                </c:pt>
                <c:pt idx="130">
                  <c:v>7.6456797415075592E-2</c:v>
                </c:pt>
                <c:pt idx="131">
                  <c:v>8.452711101927235E-2</c:v>
                </c:pt>
                <c:pt idx="132">
                  <c:v>-1.7880532565790669E-2</c:v>
                </c:pt>
                <c:pt idx="133">
                  <c:v>6.3946547946522422E-2</c:v>
                </c:pt>
                <c:pt idx="134">
                  <c:v>8.9078480555571757E-2</c:v>
                </c:pt>
                <c:pt idx="135">
                  <c:v>3.3314632936635398E-2</c:v>
                </c:pt>
                <c:pt idx="136">
                  <c:v>-0.19085671270683444</c:v>
                </c:pt>
                <c:pt idx="137">
                  <c:v>0.17639839533336163</c:v>
                </c:pt>
                <c:pt idx="138">
                  <c:v>-0.10295474285914377</c:v>
                </c:pt>
                <c:pt idx="139">
                  <c:v>-5.597793978973712E-2</c:v>
                </c:pt>
                <c:pt idx="140">
                  <c:v>2.9339750444447844E-2</c:v>
                </c:pt>
                <c:pt idx="141">
                  <c:v>3.420268763353141E-2</c:v>
                </c:pt>
                <c:pt idx="142">
                  <c:v>0.10886663789644807</c:v>
                </c:pt>
                <c:pt idx="143">
                  <c:v>-9.6796534338044905E-3</c:v>
                </c:pt>
                <c:pt idx="144">
                  <c:v>-0.12130619318324841</c:v>
                </c:pt>
                <c:pt idx="145">
                  <c:v>5.4063343858139157E-2</c:v>
                </c:pt>
                <c:pt idx="146">
                  <c:v>5.7998006082873199E-2</c:v>
                </c:pt>
                <c:pt idx="147">
                  <c:v>4.7094523256974503E-2</c:v>
                </c:pt>
                <c:pt idx="148">
                  <c:v>3.0754508900044001E-2</c:v>
                </c:pt>
                <c:pt idx="149">
                  <c:v>9.1087736693378524E-2</c:v>
                </c:pt>
                <c:pt idx="150">
                  <c:v>1.4666744861335556E-2</c:v>
                </c:pt>
                <c:pt idx="151">
                  <c:v>1.2868572130809589E-2</c:v>
                </c:pt>
                <c:pt idx="152">
                  <c:v>3.1269926602185548E-2</c:v>
                </c:pt>
                <c:pt idx="153">
                  <c:v>-4.9980488918971971E-2</c:v>
                </c:pt>
                <c:pt idx="154">
                  <c:v>1.4550521753940176E-2</c:v>
                </c:pt>
                <c:pt idx="155">
                  <c:v>-4.7537450354538421E-2</c:v>
                </c:pt>
                <c:pt idx="156">
                  <c:v>0.13730259281220353</c:v>
                </c:pt>
                <c:pt idx="157">
                  <c:v>-9.2207152066722586E-2</c:v>
                </c:pt>
                <c:pt idx="158">
                  <c:v>-7.3458234639769027E-2</c:v>
                </c:pt>
                <c:pt idx="159">
                  <c:v>-8.2319084092953826E-2</c:v>
                </c:pt>
                <c:pt idx="160">
                  <c:v>-0.10635770718506703</c:v>
                </c:pt>
                <c:pt idx="161">
                  <c:v>3.9766177737549743E-2</c:v>
                </c:pt>
                <c:pt idx="162">
                  <c:v>1.9447200738039429E-2</c:v>
                </c:pt>
                <c:pt idx="163">
                  <c:v>6.7800210354100512E-2</c:v>
                </c:pt>
                <c:pt idx="164">
                  <c:v>-3.1938614037937442E-2</c:v>
                </c:pt>
                <c:pt idx="165">
                  <c:v>2.2478125719370769E-2</c:v>
                </c:pt>
                <c:pt idx="166">
                  <c:v>3.3455316181528173E-2</c:v>
                </c:pt>
                <c:pt idx="167">
                  <c:v>1.092864278462745E-2</c:v>
                </c:pt>
                <c:pt idx="168">
                  <c:v>-1.7898012009551306E-2</c:v>
                </c:pt>
                <c:pt idx="169">
                  <c:v>-5.7705070376026031E-4</c:v>
                </c:pt>
                <c:pt idx="170">
                  <c:v>3.8774077911112564E-2</c:v>
                </c:pt>
                <c:pt idx="171">
                  <c:v>-0.15482008110770787</c:v>
                </c:pt>
                <c:pt idx="172">
                  <c:v>-1.8714796643504301E-2</c:v>
                </c:pt>
                <c:pt idx="173">
                  <c:v>1.6442957244106483E-2</c:v>
                </c:pt>
                <c:pt idx="174">
                  <c:v>2.6759716690982465E-2</c:v>
                </c:pt>
                <c:pt idx="175">
                  <c:v>7.5868903575747673E-2</c:v>
                </c:pt>
                <c:pt idx="176">
                  <c:v>9.4385936557054587E-2</c:v>
                </c:pt>
                <c:pt idx="177">
                  <c:v>-6.1246154434193144E-2</c:v>
                </c:pt>
                <c:pt idx="178">
                  <c:v>-6.154258630412332E-2</c:v>
                </c:pt>
                <c:pt idx="179">
                  <c:v>-1.3022319527967442E-2</c:v>
                </c:pt>
                <c:pt idx="180">
                  <c:v>-8.025275572372291E-2</c:v>
                </c:pt>
                <c:pt idx="181">
                  <c:v>8.7359108446709993E-2</c:v>
                </c:pt>
                <c:pt idx="182">
                  <c:v>-2.3523336411036707E-2</c:v>
                </c:pt>
                <c:pt idx="183">
                  <c:v>3.2986245474847443E-2</c:v>
                </c:pt>
                <c:pt idx="184">
                  <c:v>-0.11965161646076343</c:v>
                </c:pt>
                <c:pt idx="185">
                  <c:v>4.6805869524249206E-2</c:v>
                </c:pt>
                <c:pt idx="186">
                  <c:v>-2.441776827341393E-3</c:v>
                </c:pt>
                <c:pt idx="187">
                  <c:v>-2.0114594593431838E-2</c:v>
                </c:pt>
                <c:pt idx="188">
                  <c:v>2.2032396675236996E-3</c:v>
                </c:pt>
                <c:pt idx="189">
                  <c:v>8.2630146459228698E-2</c:v>
                </c:pt>
                <c:pt idx="190">
                  <c:v>1.3665921420380046E-2</c:v>
                </c:pt>
                <c:pt idx="191">
                  <c:v>1.0387449123792416E-2</c:v>
                </c:pt>
                <c:pt idx="192">
                  <c:v>-2.2613986042975522E-2</c:v>
                </c:pt>
                <c:pt idx="193">
                  <c:v>-6.6031810520316661E-2</c:v>
                </c:pt>
                <c:pt idx="194">
                  <c:v>8.4374045015295607E-2</c:v>
                </c:pt>
                <c:pt idx="195">
                  <c:v>1.0302116620711102E-2</c:v>
                </c:pt>
                <c:pt idx="196">
                  <c:v>1.6213191357724894E-3</c:v>
                </c:pt>
                <c:pt idx="197">
                  <c:v>0.24333554057461934</c:v>
                </c:pt>
                <c:pt idx="198">
                  <c:v>-3.0166661768506717E-2</c:v>
                </c:pt>
                <c:pt idx="199">
                  <c:v>-2.0303880394912564E-2</c:v>
                </c:pt>
                <c:pt idx="200">
                  <c:v>-4.2070556532535934E-2</c:v>
                </c:pt>
                <c:pt idx="201">
                  <c:v>5.3846425618855775E-2</c:v>
                </c:pt>
                <c:pt idx="202">
                  <c:v>-3.6251186756870966E-2</c:v>
                </c:pt>
                <c:pt idx="203">
                  <c:v>1.0699514291983235E-2</c:v>
                </c:pt>
                <c:pt idx="204">
                  <c:v>2.3322014211476602E-2</c:v>
                </c:pt>
                <c:pt idx="205">
                  <c:v>3.59841956658251E-2</c:v>
                </c:pt>
                <c:pt idx="206">
                  <c:v>2.7314847665794954E-3</c:v>
                </c:pt>
                <c:pt idx="207">
                  <c:v>-3.4765767639106847E-2</c:v>
                </c:pt>
                <c:pt idx="208">
                  <c:v>5.8463634035524882E-2</c:v>
                </c:pt>
                <c:pt idx="209">
                  <c:v>4.7511674243862715E-3</c:v>
                </c:pt>
                <c:pt idx="210">
                  <c:v>3.3733040322171268E-2</c:v>
                </c:pt>
                <c:pt idx="211">
                  <c:v>1.7397826566953607E-2</c:v>
                </c:pt>
                <c:pt idx="212">
                  <c:v>-1.7651485930138516E-2</c:v>
                </c:pt>
                <c:pt idx="213">
                  <c:v>2.4631354677593583E-2</c:v>
                </c:pt>
                <c:pt idx="214">
                  <c:v>-2.9356732196167142E-2</c:v>
                </c:pt>
                <c:pt idx="215">
                  <c:v>-2.6171082039788585E-3</c:v>
                </c:pt>
                <c:pt idx="216">
                  <c:v>-4.4758159971122835E-3</c:v>
                </c:pt>
                <c:pt idx="217">
                  <c:v>2.6419523895825119E-2</c:v>
                </c:pt>
                <c:pt idx="218">
                  <c:v>-2.2136173377115556E-2</c:v>
                </c:pt>
                <c:pt idx="219">
                  <c:v>-3.5473934981456602E-2</c:v>
                </c:pt>
                <c:pt idx="220">
                  <c:v>9.8546843303906173E-2</c:v>
                </c:pt>
                <c:pt idx="221">
                  <c:v>8.5756424121853393E-3</c:v>
                </c:pt>
                <c:pt idx="222">
                  <c:v>-3.5234654818101004E-3</c:v>
                </c:pt>
                <c:pt idx="223">
                  <c:v>-5.3258324297803479E-2</c:v>
                </c:pt>
                <c:pt idx="224">
                  <c:v>0.1094581383215945</c:v>
                </c:pt>
                <c:pt idx="225">
                  <c:v>1.5484192401747518E-2</c:v>
                </c:pt>
                <c:pt idx="226">
                  <c:v>1.6865115202400957E-2</c:v>
                </c:pt>
                <c:pt idx="227">
                  <c:v>-3.0047592848025346E-2</c:v>
                </c:pt>
                <c:pt idx="228">
                  <c:v>3.6887349254714091E-3</c:v>
                </c:pt>
                <c:pt idx="229">
                  <c:v>1.5723155662711472E-2</c:v>
                </c:pt>
                <c:pt idx="230">
                  <c:v>-7.5561617214350854E-2</c:v>
                </c:pt>
                <c:pt idx="231">
                  <c:v>3.6760423052295205E-3</c:v>
                </c:pt>
                <c:pt idx="232">
                  <c:v>3.6261269183643211E-2</c:v>
                </c:pt>
                <c:pt idx="233">
                  <c:v>-6.2039036077494836E-2</c:v>
                </c:pt>
                <c:pt idx="234">
                  <c:v>7.0673534419179479E-2</c:v>
                </c:pt>
                <c:pt idx="235">
                  <c:v>3.093629310365897E-2</c:v>
                </c:pt>
                <c:pt idx="236">
                  <c:v>0.15242454709581385</c:v>
                </c:pt>
                <c:pt idx="237">
                  <c:v>-2.7518100525113321E-2</c:v>
                </c:pt>
                <c:pt idx="238">
                  <c:v>2.9852619683002516E-2</c:v>
                </c:pt>
                <c:pt idx="239">
                  <c:v>-5.4835766005117255E-2</c:v>
                </c:pt>
                <c:pt idx="240">
                  <c:v>-4.4544272401487187E-2</c:v>
                </c:pt>
                <c:pt idx="241">
                  <c:v>-9.9042172413971157E-3</c:v>
                </c:pt>
                <c:pt idx="242">
                  <c:v>4.0887198653424377E-2</c:v>
                </c:pt>
                <c:pt idx="243">
                  <c:v>3.6889300945182064E-2</c:v>
                </c:pt>
                <c:pt idx="244">
                  <c:v>3.5371675058124934E-2</c:v>
                </c:pt>
                <c:pt idx="245">
                  <c:v>-2.6745084291095893E-2</c:v>
                </c:pt>
                <c:pt idx="246">
                  <c:v>1.4813928720529368E-2</c:v>
                </c:pt>
                <c:pt idx="247">
                  <c:v>0.12934718480850482</c:v>
                </c:pt>
                <c:pt idx="248">
                  <c:v>-7.3542555575945067E-3</c:v>
                </c:pt>
                <c:pt idx="249">
                  <c:v>-1.9710230112167895E-2</c:v>
                </c:pt>
                <c:pt idx="250">
                  <c:v>6.1337582647777583E-2</c:v>
                </c:pt>
                <c:pt idx="251">
                  <c:v>1.5539730653217643E-2</c:v>
                </c:pt>
                <c:pt idx="252">
                  <c:v>-1.2232331781642977E-2</c:v>
                </c:pt>
                <c:pt idx="253">
                  <c:v>-3.192154588990137E-2</c:v>
                </c:pt>
                <c:pt idx="254">
                  <c:v>8.9460610015273702E-3</c:v>
                </c:pt>
                <c:pt idx="255">
                  <c:v>-7.6596040029708587E-2</c:v>
                </c:pt>
                <c:pt idx="256">
                  <c:v>5.5679920731493016E-3</c:v>
                </c:pt>
                <c:pt idx="257">
                  <c:v>-2.0767438798116902E-2</c:v>
                </c:pt>
                <c:pt idx="258">
                  <c:v>-4.0124198843802202E-2</c:v>
                </c:pt>
                <c:pt idx="259">
                  <c:v>-1.1204434151659972E-2</c:v>
                </c:pt>
                <c:pt idx="260">
                  <c:v>0.10246491553882243</c:v>
                </c:pt>
                <c:pt idx="261">
                  <c:v>4.9492570461159069E-2</c:v>
                </c:pt>
                <c:pt idx="262">
                  <c:v>4.3242768885958559E-3</c:v>
                </c:pt>
                <c:pt idx="263">
                  <c:v>0.22734989240701681</c:v>
                </c:pt>
                <c:pt idx="264">
                  <c:v>-9.0829236382169887E-2</c:v>
                </c:pt>
                <c:pt idx="265">
                  <c:v>1.1127071504485896E-2</c:v>
                </c:pt>
                <c:pt idx="266">
                  <c:v>4.3327163937880865E-2</c:v>
                </c:pt>
                <c:pt idx="267">
                  <c:v>5.1806678339828265E-2</c:v>
                </c:pt>
                <c:pt idx="268">
                  <c:v>0.10326196406280531</c:v>
                </c:pt>
                <c:pt idx="269">
                  <c:v>1.0822277424017538E-2</c:v>
                </c:pt>
                <c:pt idx="270">
                  <c:v>-1.0578761678037514E-2</c:v>
                </c:pt>
                <c:pt idx="271">
                  <c:v>-2.084876900051923E-3</c:v>
                </c:pt>
                <c:pt idx="272">
                  <c:v>-0.11467595736272937</c:v>
                </c:pt>
                <c:pt idx="273">
                  <c:v>5.1033480399575455E-2</c:v>
                </c:pt>
                <c:pt idx="274">
                  <c:v>6.6329485732464513E-2</c:v>
                </c:pt>
                <c:pt idx="275">
                  <c:v>3.6578138818750834E-2</c:v>
                </c:pt>
                <c:pt idx="276">
                  <c:v>-1.1425980534023783E-3</c:v>
                </c:pt>
                <c:pt idx="277">
                  <c:v>5.9287372894038307E-2</c:v>
                </c:pt>
                <c:pt idx="278">
                  <c:v>-1.3315138778718785E-2</c:v>
                </c:pt>
                <c:pt idx="279">
                  <c:v>5.168345305029836E-2</c:v>
                </c:pt>
                <c:pt idx="280">
                  <c:v>3.5743817748050341E-2</c:v>
                </c:pt>
                <c:pt idx="281">
                  <c:v>4.593115881111199E-2</c:v>
                </c:pt>
                <c:pt idx="282">
                  <c:v>2.9626338710542776E-2</c:v>
                </c:pt>
                <c:pt idx="283">
                  <c:v>0.10964347402515487</c:v>
                </c:pt>
                <c:pt idx="284">
                  <c:v>-1.582614596764258E-2</c:v>
                </c:pt>
                <c:pt idx="285">
                  <c:v>5.9159588344009709E-2</c:v>
                </c:pt>
                <c:pt idx="286">
                  <c:v>3.2034262155806847E-2</c:v>
                </c:pt>
                <c:pt idx="287">
                  <c:v>-5.8029783842293688E-2</c:v>
                </c:pt>
                <c:pt idx="288">
                  <c:v>-8.5408872484306078E-2</c:v>
                </c:pt>
                <c:pt idx="289">
                  <c:v>-9.0721524791214647E-2</c:v>
                </c:pt>
                <c:pt idx="290">
                  <c:v>6.0694834508531151E-2</c:v>
                </c:pt>
                <c:pt idx="291">
                  <c:v>3.813374660557535E-2</c:v>
                </c:pt>
                <c:pt idx="292">
                  <c:v>-5.7196336496185924E-3</c:v>
                </c:pt>
                <c:pt idx="293">
                  <c:v>7.4636336476057288E-2</c:v>
                </c:pt>
                <c:pt idx="294">
                  <c:v>4.2029312248886064E-2</c:v>
                </c:pt>
                <c:pt idx="295">
                  <c:v>-1.7974383470040826E-2</c:v>
                </c:pt>
                <c:pt idx="296">
                  <c:v>-1.5222375647164313E-2</c:v>
                </c:pt>
                <c:pt idx="297">
                  <c:v>1.2971537239147173E-2</c:v>
                </c:pt>
                <c:pt idx="298">
                  <c:v>1.4816118131287876E-2</c:v>
                </c:pt>
                <c:pt idx="299">
                  <c:v>-3.869160366063272E-2</c:v>
                </c:pt>
                <c:pt idx="300">
                  <c:v>-6.4056354738943666E-2</c:v>
                </c:pt>
                <c:pt idx="301">
                  <c:v>-1.8498485787908314E-2</c:v>
                </c:pt>
                <c:pt idx="302">
                  <c:v>-0.12669654243541364</c:v>
                </c:pt>
                <c:pt idx="303">
                  <c:v>8.44862800554462E-2</c:v>
                </c:pt>
                <c:pt idx="304">
                  <c:v>-6.2935431610856657E-2</c:v>
                </c:pt>
                <c:pt idx="305">
                  <c:v>-0.10311912632440014</c:v>
                </c:pt>
                <c:pt idx="306">
                  <c:v>-4.2633455300592878E-2</c:v>
                </c:pt>
                <c:pt idx="307">
                  <c:v>0.10015551344228538</c:v>
                </c:pt>
                <c:pt idx="308">
                  <c:v>-3.9867054031913145E-2</c:v>
                </c:pt>
                <c:pt idx="309">
                  <c:v>-1.1919440573544207E-2</c:v>
                </c:pt>
                <c:pt idx="310">
                  <c:v>-9.414725812715799E-2</c:v>
                </c:pt>
                <c:pt idx="311">
                  <c:v>0.12749168137034084</c:v>
                </c:pt>
                <c:pt idx="312">
                  <c:v>0.1426173368680326</c:v>
                </c:pt>
                <c:pt idx="313">
                  <c:v>4.6448399022818505E-2</c:v>
                </c:pt>
                <c:pt idx="314">
                  <c:v>1.5730800488863599E-2</c:v>
                </c:pt>
                <c:pt idx="315">
                  <c:v>-2.5570750834202498E-2</c:v>
                </c:pt>
                <c:pt idx="316">
                  <c:v>2.4527976105348296E-2</c:v>
                </c:pt>
                <c:pt idx="317">
                  <c:v>5.6490550551955244E-3</c:v>
                </c:pt>
                <c:pt idx="318">
                  <c:v>6.8048013082991701E-2</c:v>
                </c:pt>
                <c:pt idx="319">
                  <c:v>1.0592348024650526E-2</c:v>
                </c:pt>
                <c:pt idx="320">
                  <c:v>-2.0189824225927411E-2</c:v>
                </c:pt>
                <c:pt idx="321">
                  <c:v>3.9449774015961579E-2</c:v>
                </c:pt>
                <c:pt idx="322">
                  <c:v>1.3444344229223E-2</c:v>
                </c:pt>
                <c:pt idx="323">
                  <c:v>1.1170379657700517E-2</c:v>
                </c:pt>
                <c:pt idx="324">
                  <c:v>-7.9911839083491969E-3</c:v>
                </c:pt>
                <c:pt idx="325">
                  <c:v>-3.0996793434966988E-2</c:v>
                </c:pt>
                <c:pt idx="326">
                  <c:v>-4.4537982191927526E-2</c:v>
                </c:pt>
                <c:pt idx="327">
                  <c:v>9.1079351775874451E-2</c:v>
                </c:pt>
                <c:pt idx="328">
                  <c:v>4.8540926018955403E-3</c:v>
                </c:pt>
                <c:pt idx="329">
                  <c:v>2.5412360972992695E-2</c:v>
                </c:pt>
                <c:pt idx="330">
                  <c:v>-0.10442488943857406</c:v>
                </c:pt>
                <c:pt idx="331">
                  <c:v>2.4243396228460508E-2</c:v>
                </c:pt>
                <c:pt idx="332">
                  <c:v>1.7927402090859575E-2</c:v>
                </c:pt>
                <c:pt idx="333">
                  <c:v>-3.8163573203416082E-2</c:v>
                </c:pt>
                <c:pt idx="334">
                  <c:v>6.852187315530657E-2</c:v>
                </c:pt>
                <c:pt idx="335">
                  <c:v>-1.2461481476404286E-2</c:v>
                </c:pt>
                <c:pt idx="336">
                  <c:v>2.4132229654471496E-2</c:v>
                </c:pt>
                <c:pt idx="337">
                  <c:v>-7.6063562631616781E-3</c:v>
                </c:pt>
                <c:pt idx="338">
                  <c:v>1.3071057777926911E-2</c:v>
                </c:pt>
                <c:pt idx="339">
                  <c:v>-4.1713639887808247E-2</c:v>
                </c:pt>
                <c:pt idx="340">
                  <c:v>-0.1554564969869032</c:v>
                </c:pt>
                <c:pt idx="341">
                  <c:v>9.6481937693294481E-2</c:v>
                </c:pt>
                <c:pt idx="342">
                  <c:v>-4.383977073551798E-2</c:v>
                </c:pt>
                <c:pt idx="343">
                  <c:v>4.7949868568383243E-2</c:v>
                </c:pt>
                <c:pt idx="344">
                  <c:v>-3.9937127928484448E-3</c:v>
                </c:pt>
                <c:pt idx="345">
                  <c:v>-4.2750896470449704E-2</c:v>
                </c:pt>
                <c:pt idx="346">
                  <c:v>-1.2334438920015494E-2</c:v>
                </c:pt>
                <c:pt idx="347">
                  <c:v>-2.6346072840491137E-2</c:v>
                </c:pt>
                <c:pt idx="348">
                  <c:v>-1.1493430073328084E-2</c:v>
                </c:pt>
                <c:pt idx="349">
                  <c:v>-7.8832671296725193E-2</c:v>
                </c:pt>
                <c:pt idx="350">
                  <c:v>2.0928627263658801E-2</c:v>
                </c:pt>
                <c:pt idx="351">
                  <c:v>2.1848841641023804E-2</c:v>
                </c:pt>
                <c:pt idx="352">
                  <c:v>2.0027002744108624E-2</c:v>
                </c:pt>
                <c:pt idx="353">
                  <c:v>-2.755485065732129E-2</c:v>
                </c:pt>
                <c:pt idx="354">
                  <c:v>4.5978393490533056E-3</c:v>
                </c:pt>
                <c:pt idx="355">
                  <c:v>5.4704470121896907E-2</c:v>
                </c:pt>
                <c:pt idx="356">
                  <c:v>5.3912973959418962E-3</c:v>
                </c:pt>
                <c:pt idx="357">
                  <c:v>1.8392997939763074E-2</c:v>
                </c:pt>
                <c:pt idx="358">
                  <c:v>4.2345287186168812E-2</c:v>
                </c:pt>
                <c:pt idx="359">
                  <c:v>-2.100369145519659E-2</c:v>
                </c:pt>
                <c:pt idx="360">
                  <c:v>-2.6658794429435671E-2</c:v>
                </c:pt>
                <c:pt idx="361">
                  <c:v>-4.1700001336548911E-4</c:v>
                </c:pt>
                <c:pt idx="362">
                  <c:v>7.5244044512093752E-2</c:v>
                </c:pt>
                <c:pt idx="363">
                  <c:v>-4.3724295755618175E-2</c:v>
                </c:pt>
                <c:pt idx="364">
                  <c:v>5.8489233567472466E-2</c:v>
                </c:pt>
                <c:pt idx="365">
                  <c:v>1.003991596275881E-2</c:v>
                </c:pt>
                <c:pt idx="366">
                  <c:v>1.2517482674889916E-2</c:v>
                </c:pt>
                <c:pt idx="367">
                  <c:v>7.4889464526106181E-3</c:v>
                </c:pt>
                <c:pt idx="368">
                  <c:v>8.3698618015768805E-2</c:v>
                </c:pt>
                <c:pt idx="369">
                  <c:v>4.159438782966169E-2</c:v>
                </c:pt>
                <c:pt idx="370">
                  <c:v>1.224669967756415E-2</c:v>
                </c:pt>
                <c:pt idx="371">
                  <c:v>-1.9125275838408222E-2</c:v>
                </c:pt>
                <c:pt idx="372">
                  <c:v>8.14245815178328E-2</c:v>
                </c:pt>
                <c:pt idx="373">
                  <c:v>-7.3009128173729357E-2</c:v>
                </c:pt>
                <c:pt idx="374">
                  <c:v>-0.12773860980148505</c:v>
                </c:pt>
                <c:pt idx="375">
                  <c:v>0.31131987615214474</c:v>
                </c:pt>
                <c:pt idx="376">
                  <c:v>4.303749405810095E-2</c:v>
                </c:pt>
                <c:pt idx="377">
                  <c:v>0.10131682169420821</c:v>
                </c:pt>
                <c:pt idx="378">
                  <c:v>-2.2151660969944739E-2</c:v>
                </c:pt>
                <c:pt idx="379">
                  <c:v>0.14997852229382017</c:v>
                </c:pt>
                <c:pt idx="380">
                  <c:v>-2.5474879390003546E-2</c:v>
                </c:pt>
                <c:pt idx="381">
                  <c:v>1.0398840894168893E-2</c:v>
                </c:pt>
                <c:pt idx="382">
                  <c:v>-3.421062249218064E-3</c:v>
                </c:pt>
                <c:pt idx="383">
                  <c:v>4.1222670145663866E-2</c:v>
                </c:pt>
                <c:pt idx="384">
                  <c:v>-0.10295500227759125</c:v>
                </c:pt>
                <c:pt idx="385">
                  <c:v>-7.6030676129838345E-3</c:v>
                </c:pt>
                <c:pt idx="386">
                  <c:v>-6.065911102384957E-2</c:v>
                </c:pt>
                <c:pt idx="387">
                  <c:v>3.9901597867906806E-2</c:v>
                </c:pt>
                <c:pt idx="388">
                  <c:v>0.11360357631611735</c:v>
                </c:pt>
                <c:pt idx="389">
                  <c:v>-4.9233294152556249E-2</c:v>
                </c:pt>
                <c:pt idx="390">
                  <c:v>8.7709414684407488E-2</c:v>
                </c:pt>
                <c:pt idx="391">
                  <c:v>4.954845230570161E-2</c:v>
                </c:pt>
                <c:pt idx="392">
                  <c:v>-5.230945579558189E-2</c:v>
                </c:pt>
                <c:pt idx="393">
                  <c:v>-1.3336676149276066E-2</c:v>
                </c:pt>
                <c:pt idx="394">
                  <c:v>2.7732148726756053E-2</c:v>
                </c:pt>
                <c:pt idx="395">
                  <c:v>6.2354066673955301E-3</c:v>
                </c:pt>
                <c:pt idx="396">
                  <c:v>-1.9404359949932032E-2</c:v>
                </c:pt>
                <c:pt idx="397">
                  <c:v>4.062949018485736E-4</c:v>
                </c:pt>
                <c:pt idx="398">
                  <c:v>4.7379946684576249E-2</c:v>
                </c:pt>
                <c:pt idx="399">
                  <c:v>-2.2567280953545845E-2</c:v>
                </c:pt>
                <c:pt idx="400">
                  <c:v>-7.2572796578774496E-2</c:v>
                </c:pt>
                <c:pt idx="401">
                  <c:v>-2.2657457458165843E-3</c:v>
                </c:pt>
                <c:pt idx="402">
                  <c:v>5.7773524146111706E-2</c:v>
                </c:pt>
                <c:pt idx="403">
                  <c:v>2.0739308045537735E-2</c:v>
                </c:pt>
                <c:pt idx="404">
                  <c:v>3.8784315302471672E-2</c:v>
                </c:pt>
                <c:pt idx="405">
                  <c:v>-1.5879429128545602E-2</c:v>
                </c:pt>
                <c:pt idx="406">
                  <c:v>-9.6092532822204618E-2</c:v>
                </c:pt>
                <c:pt idx="407">
                  <c:v>-5.122438635797851E-3</c:v>
                </c:pt>
                <c:pt idx="408">
                  <c:v>-6.8796043527764347E-2</c:v>
                </c:pt>
                <c:pt idx="409">
                  <c:v>1.2364823183623981E-2</c:v>
                </c:pt>
                <c:pt idx="410">
                  <c:v>-1.0019770392372977E-2</c:v>
                </c:pt>
                <c:pt idx="411">
                  <c:v>1.6831949703603109E-2</c:v>
                </c:pt>
                <c:pt idx="412">
                  <c:v>4.9116861484754616E-2</c:v>
                </c:pt>
                <c:pt idx="413">
                  <c:v>1.9333699619712822E-3</c:v>
                </c:pt>
                <c:pt idx="414">
                  <c:v>-9.5163492763074477E-3</c:v>
                </c:pt>
                <c:pt idx="415">
                  <c:v>-2.5614583641171695E-2</c:v>
                </c:pt>
                <c:pt idx="416">
                  <c:v>9.9586281909722907E-3</c:v>
                </c:pt>
                <c:pt idx="417">
                  <c:v>-2.7897866327969774E-3</c:v>
                </c:pt>
                <c:pt idx="418">
                  <c:v>-7.4204206725759954E-3</c:v>
                </c:pt>
                <c:pt idx="419">
                  <c:v>0.11133557788218534</c:v>
                </c:pt>
                <c:pt idx="420">
                  <c:v>-2.9318890632333668E-2</c:v>
                </c:pt>
                <c:pt idx="421">
                  <c:v>-6.3273559546114452E-4</c:v>
                </c:pt>
                <c:pt idx="422">
                  <c:v>-9.7823090539270498E-3</c:v>
                </c:pt>
                <c:pt idx="423">
                  <c:v>-3.3369139853294295E-2</c:v>
                </c:pt>
                <c:pt idx="424">
                  <c:v>5.8502038073632613E-2</c:v>
                </c:pt>
                <c:pt idx="425">
                  <c:v>-8.7877337232032629E-2</c:v>
                </c:pt>
                <c:pt idx="426">
                  <c:v>2.8660833142200002E-2</c:v>
                </c:pt>
                <c:pt idx="427">
                  <c:v>-2.8285744913444694E-3</c:v>
                </c:pt>
                <c:pt idx="428">
                  <c:v>-6.8762129504853879E-3</c:v>
                </c:pt>
                <c:pt idx="429">
                  <c:v>2.7097702800212693E-2</c:v>
                </c:pt>
                <c:pt idx="430">
                  <c:v>1.9503999538779977E-2</c:v>
                </c:pt>
                <c:pt idx="431">
                  <c:v>-1.5857311707940365E-2</c:v>
                </c:pt>
                <c:pt idx="432">
                  <c:v>-8.1499353636764374E-2</c:v>
                </c:pt>
                <c:pt idx="433">
                  <c:v>1.0649070674804655E-2</c:v>
                </c:pt>
                <c:pt idx="434">
                  <c:v>-7.0702675938645682E-2</c:v>
                </c:pt>
                <c:pt idx="435">
                  <c:v>9.6364247918026159E-3</c:v>
                </c:pt>
                <c:pt idx="436">
                  <c:v>1.6246445903028019E-2</c:v>
                </c:pt>
                <c:pt idx="437">
                  <c:v>-1.3643435765744852E-2</c:v>
                </c:pt>
                <c:pt idx="438">
                  <c:v>-4.1257215254618063E-2</c:v>
                </c:pt>
                <c:pt idx="439">
                  <c:v>3.2343511839521145E-2</c:v>
                </c:pt>
                <c:pt idx="440">
                  <c:v>3.9798842009509908E-2</c:v>
                </c:pt>
                <c:pt idx="441">
                  <c:v>5.878453255241093E-2</c:v>
                </c:pt>
                <c:pt idx="442">
                  <c:v>5.2075362322306796E-3</c:v>
                </c:pt>
                <c:pt idx="443">
                  <c:v>8.0962729172120995E-3</c:v>
                </c:pt>
                <c:pt idx="444">
                  <c:v>1.9691218712986685E-3</c:v>
                </c:pt>
                <c:pt idx="445">
                  <c:v>-2.4264752236813274E-3</c:v>
                </c:pt>
                <c:pt idx="446">
                  <c:v>-1.5730237413240276E-2</c:v>
                </c:pt>
                <c:pt idx="447">
                  <c:v>1.2281734825749171E-2</c:v>
                </c:pt>
                <c:pt idx="448">
                  <c:v>-1.8682018249216083E-3</c:v>
                </c:pt>
                <c:pt idx="449">
                  <c:v>0.11329592997784801</c:v>
                </c:pt>
                <c:pt idx="450">
                  <c:v>-1.5772775645041866E-2</c:v>
                </c:pt>
                <c:pt idx="451">
                  <c:v>1.397073131755645E-2</c:v>
                </c:pt>
                <c:pt idx="452">
                  <c:v>-1.1264803575036571E-2</c:v>
                </c:pt>
                <c:pt idx="453">
                  <c:v>1.6121913702083879E-2</c:v>
                </c:pt>
                <c:pt idx="454">
                  <c:v>4.2328449552595439E-2</c:v>
                </c:pt>
                <c:pt idx="455">
                  <c:v>1.3089017803389053E-2</c:v>
                </c:pt>
                <c:pt idx="456">
                  <c:v>4.3310612428547092E-2</c:v>
                </c:pt>
                <c:pt idx="457">
                  <c:v>-4.648087559549958E-3</c:v>
                </c:pt>
                <c:pt idx="458">
                  <c:v>6.9655429997529023E-2</c:v>
                </c:pt>
                <c:pt idx="459">
                  <c:v>4.0090624535650071E-2</c:v>
                </c:pt>
                <c:pt idx="460">
                  <c:v>-5.4238103476081934E-2</c:v>
                </c:pt>
                <c:pt idx="461">
                  <c:v>6.1978837903641164E-2</c:v>
                </c:pt>
                <c:pt idx="462">
                  <c:v>-4.5469766082245899E-3</c:v>
                </c:pt>
                <c:pt idx="463">
                  <c:v>3.3012716711103736E-2</c:v>
                </c:pt>
                <c:pt idx="464">
                  <c:v>-8.1316945540207061E-2</c:v>
                </c:pt>
                <c:pt idx="465">
                  <c:v>-1.7889906763837452E-2</c:v>
                </c:pt>
                <c:pt idx="466">
                  <c:v>-2.0696480613157021E-2</c:v>
                </c:pt>
                <c:pt idx="467">
                  <c:v>7.6564292469102129E-3</c:v>
                </c:pt>
                <c:pt idx="468">
                  <c:v>6.3675148153587898E-5</c:v>
                </c:pt>
                <c:pt idx="469">
                  <c:v>-0.11799215331006077</c:v>
                </c:pt>
                <c:pt idx="470">
                  <c:v>-4.0546033227377154E-2</c:v>
                </c:pt>
                <c:pt idx="471">
                  <c:v>-0.27587993082629053</c:v>
                </c:pt>
                <c:pt idx="472">
                  <c:v>0.1413986477205082</c:v>
                </c:pt>
                <c:pt idx="473">
                  <c:v>-6.8709705877834787E-2</c:v>
                </c:pt>
                <c:pt idx="474">
                  <c:v>-2.7349498133949445E-2</c:v>
                </c:pt>
                <c:pt idx="475">
                  <c:v>-1.9324058519060595E-2</c:v>
                </c:pt>
                <c:pt idx="476">
                  <c:v>2.4444631133815092E-2</c:v>
                </c:pt>
                <c:pt idx="477">
                  <c:v>-0.11536221381689636</c:v>
                </c:pt>
                <c:pt idx="478">
                  <c:v>-7.3362198357163733E-2</c:v>
                </c:pt>
                <c:pt idx="479">
                  <c:v>0.12580542886709678</c:v>
                </c:pt>
                <c:pt idx="480">
                  <c:v>-1.4511002046282855E-2</c:v>
                </c:pt>
                <c:pt idx="481">
                  <c:v>4.1184789151535624E-2</c:v>
                </c:pt>
                <c:pt idx="482">
                  <c:v>-0.11200908899233829</c:v>
                </c:pt>
                <c:pt idx="483">
                  <c:v>-3.0013616671881505E-2</c:v>
                </c:pt>
                <c:pt idx="484">
                  <c:v>-0.3384549255551435</c:v>
                </c:pt>
                <c:pt idx="485">
                  <c:v>-3.6078216637501298E-2</c:v>
                </c:pt>
                <c:pt idx="486">
                  <c:v>-0.11746386040361365</c:v>
                </c:pt>
                <c:pt idx="487">
                  <c:v>8.3401103966254567E-2</c:v>
                </c:pt>
                <c:pt idx="488">
                  <c:v>-1.4669149436704739E-2</c:v>
                </c:pt>
                <c:pt idx="489">
                  <c:v>2.3651499705927552E-2</c:v>
                </c:pt>
                <c:pt idx="490">
                  <c:v>8.1149713840744601E-3</c:v>
                </c:pt>
                <c:pt idx="491">
                  <c:v>-0.12139113993088815</c:v>
                </c:pt>
                <c:pt idx="492">
                  <c:v>4.2018042038602994E-2</c:v>
                </c:pt>
                <c:pt idx="493">
                  <c:v>6.3376424532063894E-2</c:v>
                </c:pt>
                <c:pt idx="494">
                  <c:v>-1.0513546011961934E-2</c:v>
                </c:pt>
                <c:pt idx="495">
                  <c:v>1.0562225103083975E-2</c:v>
                </c:pt>
                <c:pt idx="496">
                  <c:v>9.1442625092031354E-2</c:v>
                </c:pt>
                <c:pt idx="497">
                  <c:v>0.12726079251088915</c:v>
                </c:pt>
                <c:pt idx="498">
                  <c:v>2.395037787164089E-2</c:v>
                </c:pt>
                <c:pt idx="499">
                  <c:v>4.2598138153736399E-2</c:v>
                </c:pt>
                <c:pt idx="500">
                  <c:v>3.2714200556855845E-2</c:v>
                </c:pt>
                <c:pt idx="501">
                  <c:v>-4.7348115424120346E-2</c:v>
                </c:pt>
                <c:pt idx="502">
                  <c:v>-1.4300871790068231E-2</c:v>
                </c:pt>
                <c:pt idx="503">
                  <c:v>3.0056462452094153E-2</c:v>
                </c:pt>
                <c:pt idx="504">
                  <c:v>4.2582882735556347E-2</c:v>
                </c:pt>
                <c:pt idx="505">
                  <c:v>5.1912112839225609E-2</c:v>
                </c:pt>
                <c:pt idx="506">
                  <c:v>-6.3182442260547714E-2</c:v>
                </c:pt>
                <c:pt idx="507">
                  <c:v>7.3678817935056984E-2</c:v>
                </c:pt>
                <c:pt idx="508">
                  <c:v>-3.563663333938908E-2</c:v>
                </c:pt>
                <c:pt idx="509">
                  <c:v>7.3967000922641621E-2</c:v>
                </c:pt>
                <c:pt idx="510">
                  <c:v>0.13975355926701302</c:v>
                </c:pt>
                <c:pt idx="511">
                  <c:v>3.7987595433764218E-2</c:v>
                </c:pt>
                <c:pt idx="512">
                  <c:v>-0.12109409369471226</c:v>
                </c:pt>
                <c:pt idx="513">
                  <c:v>0.11055170095936942</c:v>
                </c:pt>
                <c:pt idx="514">
                  <c:v>-5.0263458985746849E-2</c:v>
                </c:pt>
                <c:pt idx="515">
                  <c:v>-2.0429311820466568E-2</c:v>
                </c:pt>
                <c:pt idx="516">
                  <c:v>0.12564719298243243</c:v>
                </c:pt>
                <c:pt idx="517">
                  <c:v>1.0099197942705895E-2</c:v>
                </c:pt>
                <c:pt idx="518">
                  <c:v>-7.2013430753686034E-2</c:v>
                </c:pt>
                <c:pt idx="519">
                  <c:v>-1.2572215474296473E-2</c:v>
                </c:pt>
                <c:pt idx="520">
                  <c:v>-3.7785237853741847E-3</c:v>
                </c:pt>
                <c:pt idx="521">
                  <c:v>8.0823857511466757E-2</c:v>
                </c:pt>
                <c:pt idx="522">
                  <c:v>3.6846474752845075E-2</c:v>
                </c:pt>
                <c:pt idx="523">
                  <c:v>9.3593665779412305E-2</c:v>
                </c:pt>
                <c:pt idx="524">
                  <c:v>-6.1556447745623726E-3</c:v>
                </c:pt>
                <c:pt idx="525">
                  <c:v>3.8145500946443471E-2</c:v>
                </c:pt>
                <c:pt idx="526">
                  <c:v>1.9775682758155135E-2</c:v>
                </c:pt>
                <c:pt idx="527">
                  <c:v>-2.3232761648618282E-2</c:v>
                </c:pt>
                <c:pt idx="528">
                  <c:v>-5.3684761174791033E-2</c:v>
                </c:pt>
                <c:pt idx="529">
                  <c:v>-4.8236481089082434E-2</c:v>
                </c:pt>
                <c:pt idx="530">
                  <c:v>-5.521521718092607E-2</c:v>
                </c:pt>
                <c:pt idx="531">
                  <c:v>5.5008861955537267E-2</c:v>
                </c:pt>
                <c:pt idx="532">
                  <c:v>5.5218170909450304E-2</c:v>
                </c:pt>
                <c:pt idx="533">
                  <c:v>4.2977940271924565E-2</c:v>
                </c:pt>
                <c:pt idx="534">
                  <c:v>-5.4677715191486301E-3</c:v>
                </c:pt>
                <c:pt idx="535">
                  <c:v>-1.5857443909873255E-2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5-4686-9FE0-04A01834D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654304"/>
        <c:axId val="356652864"/>
      </c:lineChart>
      <c:catAx>
        <c:axId val="356654304"/>
        <c:scaling>
          <c:orientation val="minMax"/>
          <c:max val="4011"/>
          <c:min val="-37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2864"/>
        <c:crosses val="autoZero"/>
        <c:auto val="1"/>
        <c:lblAlgn val="ctr"/>
        <c:lblOffset val="100"/>
        <c:tickLblSkip val="2"/>
        <c:noMultiLvlLbl val="1"/>
      </c:catAx>
      <c:valAx>
        <c:axId val="35665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Returns (ZARc)</a:t>
                </a:r>
              </a:p>
            </c:rich>
          </c:tx>
          <c:layout>
            <c:manualLayout>
              <c:xMode val="edge"/>
              <c:yMode val="edge"/>
              <c:x val="0"/>
              <c:y val="0.2833934004394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Data!$A$3:$A$539</c:f>
              <c:numCache>
                <c:formatCode>d\-mmm\-yy</c:formatCode>
                <c:ptCount val="537"/>
                <c:pt idx="0">
                  <c:v>41275</c:v>
                </c:pt>
                <c:pt idx="1">
                  <c:v>41282</c:v>
                </c:pt>
                <c:pt idx="2">
                  <c:v>41289</c:v>
                </c:pt>
                <c:pt idx="3">
                  <c:v>41296</c:v>
                </c:pt>
                <c:pt idx="4">
                  <c:v>41303</c:v>
                </c:pt>
                <c:pt idx="5">
                  <c:v>41310</c:v>
                </c:pt>
                <c:pt idx="6">
                  <c:v>41317</c:v>
                </c:pt>
                <c:pt idx="7">
                  <c:v>41324</c:v>
                </c:pt>
                <c:pt idx="8">
                  <c:v>41331</c:v>
                </c:pt>
                <c:pt idx="9">
                  <c:v>41338</c:v>
                </c:pt>
                <c:pt idx="10">
                  <c:v>41345</c:v>
                </c:pt>
                <c:pt idx="11">
                  <c:v>41352</c:v>
                </c:pt>
                <c:pt idx="12">
                  <c:v>41359</c:v>
                </c:pt>
                <c:pt idx="13">
                  <c:v>41366</c:v>
                </c:pt>
                <c:pt idx="14">
                  <c:v>41373</c:v>
                </c:pt>
                <c:pt idx="15">
                  <c:v>41380</c:v>
                </c:pt>
                <c:pt idx="16">
                  <c:v>41387</c:v>
                </c:pt>
                <c:pt idx="17">
                  <c:v>41394</c:v>
                </c:pt>
                <c:pt idx="18">
                  <c:v>41401</c:v>
                </c:pt>
                <c:pt idx="19">
                  <c:v>41408</c:v>
                </c:pt>
                <c:pt idx="20">
                  <c:v>41415</c:v>
                </c:pt>
                <c:pt idx="21">
                  <c:v>41422</c:v>
                </c:pt>
                <c:pt idx="22">
                  <c:v>41429</c:v>
                </c:pt>
                <c:pt idx="23">
                  <c:v>41436</c:v>
                </c:pt>
                <c:pt idx="24">
                  <c:v>41443</c:v>
                </c:pt>
                <c:pt idx="25">
                  <c:v>41450</c:v>
                </c:pt>
                <c:pt idx="26">
                  <c:v>41457</c:v>
                </c:pt>
                <c:pt idx="27">
                  <c:v>41464</c:v>
                </c:pt>
                <c:pt idx="28">
                  <c:v>41471</c:v>
                </c:pt>
                <c:pt idx="29">
                  <c:v>41478</c:v>
                </c:pt>
                <c:pt idx="30">
                  <c:v>41485</c:v>
                </c:pt>
                <c:pt idx="31">
                  <c:v>41492</c:v>
                </c:pt>
                <c:pt idx="32">
                  <c:v>41499</c:v>
                </c:pt>
                <c:pt idx="33">
                  <c:v>41506</c:v>
                </c:pt>
                <c:pt idx="34">
                  <c:v>41513</c:v>
                </c:pt>
                <c:pt idx="35">
                  <c:v>41520</c:v>
                </c:pt>
                <c:pt idx="36">
                  <c:v>41527</c:v>
                </c:pt>
                <c:pt idx="37">
                  <c:v>41534</c:v>
                </c:pt>
                <c:pt idx="38">
                  <c:v>41541</c:v>
                </c:pt>
                <c:pt idx="39">
                  <c:v>41548</c:v>
                </c:pt>
                <c:pt idx="40">
                  <c:v>41555</c:v>
                </c:pt>
                <c:pt idx="41">
                  <c:v>41562</c:v>
                </c:pt>
                <c:pt idx="42">
                  <c:v>41569</c:v>
                </c:pt>
                <c:pt idx="43">
                  <c:v>41576</c:v>
                </c:pt>
                <c:pt idx="44">
                  <c:v>41583</c:v>
                </c:pt>
                <c:pt idx="45">
                  <c:v>41590</c:v>
                </c:pt>
                <c:pt idx="46">
                  <c:v>41597</c:v>
                </c:pt>
                <c:pt idx="47">
                  <c:v>41604</c:v>
                </c:pt>
                <c:pt idx="48">
                  <c:v>41611</c:v>
                </c:pt>
                <c:pt idx="49">
                  <c:v>41618</c:v>
                </c:pt>
                <c:pt idx="50">
                  <c:v>41625</c:v>
                </c:pt>
                <c:pt idx="51">
                  <c:v>41632</c:v>
                </c:pt>
                <c:pt idx="52">
                  <c:v>41639</c:v>
                </c:pt>
                <c:pt idx="53">
                  <c:v>41646</c:v>
                </c:pt>
                <c:pt idx="54">
                  <c:v>41653</c:v>
                </c:pt>
                <c:pt idx="55">
                  <c:v>41660</c:v>
                </c:pt>
                <c:pt idx="56">
                  <c:v>41667</c:v>
                </c:pt>
                <c:pt idx="57">
                  <c:v>41674</c:v>
                </c:pt>
                <c:pt idx="58">
                  <c:v>41681</c:v>
                </c:pt>
                <c:pt idx="59">
                  <c:v>41688</c:v>
                </c:pt>
                <c:pt idx="60">
                  <c:v>41695</c:v>
                </c:pt>
                <c:pt idx="61">
                  <c:v>41702</c:v>
                </c:pt>
                <c:pt idx="62">
                  <c:v>41709</c:v>
                </c:pt>
                <c:pt idx="63">
                  <c:v>41716</c:v>
                </c:pt>
                <c:pt idx="64">
                  <c:v>41723</c:v>
                </c:pt>
                <c:pt idx="65">
                  <c:v>41730</c:v>
                </c:pt>
                <c:pt idx="66">
                  <c:v>41737</c:v>
                </c:pt>
                <c:pt idx="67">
                  <c:v>41744</c:v>
                </c:pt>
                <c:pt idx="68">
                  <c:v>41751</c:v>
                </c:pt>
                <c:pt idx="69">
                  <c:v>41758</c:v>
                </c:pt>
                <c:pt idx="70">
                  <c:v>41765</c:v>
                </c:pt>
                <c:pt idx="71">
                  <c:v>41772</c:v>
                </c:pt>
                <c:pt idx="72">
                  <c:v>41779</c:v>
                </c:pt>
                <c:pt idx="73">
                  <c:v>41786</c:v>
                </c:pt>
                <c:pt idx="74">
                  <c:v>41793</c:v>
                </c:pt>
                <c:pt idx="75">
                  <c:v>41800</c:v>
                </c:pt>
                <c:pt idx="76">
                  <c:v>41807</c:v>
                </c:pt>
                <c:pt idx="77">
                  <c:v>41814</c:v>
                </c:pt>
                <c:pt idx="78">
                  <c:v>41821</c:v>
                </c:pt>
                <c:pt idx="79">
                  <c:v>41828</c:v>
                </c:pt>
                <c:pt idx="80">
                  <c:v>41835</c:v>
                </c:pt>
                <c:pt idx="81">
                  <c:v>41842</c:v>
                </c:pt>
                <c:pt idx="82">
                  <c:v>41849</c:v>
                </c:pt>
                <c:pt idx="83">
                  <c:v>41856</c:v>
                </c:pt>
                <c:pt idx="84">
                  <c:v>41863</c:v>
                </c:pt>
                <c:pt idx="85">
                  <c:v>41870</c:v>
                </c:pt>
                <c:pt idx="86">
                  <c:v>41877</c:v>
                </c:pt>
                <c:pt idx="87">
                  <c:v>41884</c:v>
                </c:pt>
                <c:pt idx="88">
                  <c:v>41891</c:v>
                </c:pt>
                <c:pt idx="89">
                  <c:v>41898</c:v>
                </c:pt>
                <c:pt idx="90">
                  <c:v>41905</c:v>
                </c:pt>
                <c:pt idx="91">
                  <c:v>41912</c:v>
                </c:pt>
                <c:pt idx="92">
                  <c:v>41919</c:v>
                </c:pt>
                <c:pt idx="93">
                  <c:v>41926</c:v>
                </c:pt>
                <c:pt idx="94">
                  <c:v>41933</c:v>
                </c:pt>
                <c:pt idx="95">
                  <c:v>41940</c:v>
                </c:pt>
                <c:pt idx="96">
                  <c:v>41947</c:v>
                </c:pt>
                <c:pt idx="97">
                  <c:v>41954</c:v>
                </c:pt>
                <c:pt idx="98">
                  <c:v>41961</c:v>
                </c:pt>
                <c:pt idx="99">
                  <c:v>41968</c:v>
                </c:pt>
                <c:pt idx="100">
                  <c:v>41975</c:v>
                </c:pt>
                <c:pt idx="101">
                  <c:v>41982</c:v>
                </c:pt>
                <c:pt idx="102">
                  <c:v>41989</c:v>
                </c:pt>
                <c:pt idx="103">
                  <c:v>41996</c:v>
                </c:pt>
                <c:pt idx="104">
                  <c:v>42003</c:v>
                </c:pt>
                <c:pt idx="105">
                  <c:v>42010</c:v>
                </c:pt>
                <c:pt idx="106">
                  <c:v>42017</c:v>
                </c:pt>
                <c:pt idx="107">
                  <c:v>42024</c:v>
                </c:pt>
                <c:pt idx="108">
                  <c:v>42031</c:v>
                </c:pt>
                <c:pt idx="109">
                  <c:v>42038</c:v>
                </c:pt>
                <c:pt idx="110">
                  <c:v>42045</c:v>
                </c:pt>
                <c:pt idx="111">
                  <c:v>42052</c:v>
                </c:pt>
                <c:pt idx="112">
                  <c:v>42059</c:v>
                </c:pt>
                <c:pt idx="113">
                  <c:v>42066</c:v>
                </c:pt>
                <c:pt idx="114">
                  <c:v>42073</c:v>
                </c:pt>
                <c:pt idx="115">
                  <c:v>42080</c:v>
                </c:pt>
                <c:pt idx="116">
                  <c:v>42087</c:v>
                </c:pt>
                <c:pt idx="117">
                  <c:v>42094</c:v>
                </c:pt>
                <c:pt idx="118">
                  <c:v>42101</c:v>
                </c:pt>
                <c:pt idx="119">
                  <c:v>42108</c:v>
                </c:pt>
                <c:pt idx="120">
                  <c:v>42115</c:v>
                </c:pt>
                <c:pt idx="121">
                  <c:v>42122</c:v>
                </c:pt>
                <c:pt idx="122">
                  <c:v>42129</c:v>
                </c:pt>
                <c:pt idx="123">
                  <c:v>42136</c:v>
                </c:pt>
                <c:pt idx="124">
                  <c:v>42143</c:v>
                </c:pt>
                <c:pt idx="125">
                  <c:v>42150</c:v>
                </c:pt>
                <c:pt idx="126">
                  <c:v>42157</c:v>
                </c:pt>
                <c:pt idx="127">
                  <c:v>42164</c:v>
                </c:pt>
                <c:pt idx="128">
                  <c:v>42171</c:v>
                </c:pt>
                <c:pt idx="129">
                  <c:v>42178</c:v>
                </c:pt>
                <c:pt idx="130">
                  <c:v>42185</c:v>
                </c:pt>
                <c:pt idx="131">
                  <c:v>42192</c:v>
                </c:pt>
                <c:pt idx="132">
                  <c:v>42199</c:v>
                </c:pt>
                <c:pt idx="133">
                  <c:v>42206</c:v>
                </c:pt>
                <c:pt idx="134">
                  <c:v>42213</c:v>
                </c:pt>
                <c:pt idx="135">
                  <c:v>42220</c:v>
                </c:pt>
                <c:pt idx="136">
                  <c:v>42227</c:v>
                </c:pt>
                <c:pt idx="137">
                  <c:v>42234</c:v>
                </c:pt>
                <c:pt idx="138">
                  <c:v>42241</c:v>
                </c:pt>
                <c:pt idx="139">
                  <c:v>42248</c:v>
                </c:pt>
                <c:pt idx="140">
                  <c:v>42255</c:v>
                </c:pt>
                <c:pt idx="141">
                  <c:v>42262</c:v>
                </c:pt>
                <c:pt idx="142">
                  <c:v>42269</c:v>
                </c:pt>
                <c:pt idx="143">
                  <c:v>42276</c:v>
                </c:pt>
                <c:pt idx="144">
                  <c:v>42283</c:v>
                </c:pt>
                <c:pt idx="145">
                  <c:v>42290</c:v>
                </c:pt>
                <c:pt idx="146">
                  <c:v>42297</c:v>
                </c:pt>
                <c:pt idx="147">
                  <c:v>42304</c:v>
                </c:pt>
                <c:pt idx="148">
                  <c:v>42311</c:v>
                </c:pt>
                <c:pt idx="149">
                  <c:v>42318</c:v>
                </c:pt>
                <c:pt idx="150">
                  <c:v>42325</c:v>
                </c:pt>
                <c:pt idx="151">
                  <c:v>42332</c:v>
                </c:pt>
                <c:pt idx="152">
                  <c:v>42339</c:v>
                </c:pt>
                <c:pt idx="153">
                  <c:v>42346</c:v>
                </c:pt>
                <c:pt idx="154">
                  <c:v>42353</c:v>
                </c:pt>
                <c:pt idx="155">
                  <c:v>42360</c:v>
                </c:pt>
                <c:pt idx="156">
                  <c:v>42367</c:v>
                </c:pt>
                <c:pt idx="157">
                  <c:v>42374</c:v>
                </c:pt>
                <c:pt idx="158">
                  <c:v>42381</c:v>
                </c:pt>
                <c:pt idx="159">
                  <c:v>42388</c:v>
                </c:pt>
                <c:pt idx="160">
                  <c:v>42395</c:v>
                </c:pt>
                <c:pt idx="161">
                  <c:v>42402</c:v>
                </c:pt>
                <c:pt idx="162">
                  <c:v>42409</c:v>
                </c:pt>
                <c:pt idx="163">
                  <c:v>42416</c:v>
                </c:pt>
                <c:pt idx="164">
                  <c:v>42423</c:v>
                </c:pt>
                <c:pt idx="165">
                  <c:v>42430</c:v>
                </c:pt>
                <c:pt idx="166">
                  <c:v>42437</c:v>
                </c:pt>
                <c:pt idx="167">
                  <c:v>42444</c:v>
                </c:pt>
                <c:pt idx="168">
                  <c:v>42451</c:v>
                </c:pt>
                <c:pt idx="169">
                  <c:v>42458</c:v>
                </c:pt>
                <c:pt idx="170">
                  <c:v>42465</c:v>
                </c:pt>
                <c:pt idx="171">
                  <c:v>42472</c:v>
                </c:pt>
                <c:pt idx="172">
                  <c:v>42479</c:v>
                </c:pt>
                <c:pt idx="173">
                  <c:v>42486</c:v>
                </c:pt>
                <c:pt idx="174">
                  <c:v>42493</c:v>
                </c:pt>
                <c:pt idx="175">
                  <c:v>42500</c:v>
                </c:pt>
                <c:pt idx="176">
                  <c:v>42507</c:v>
                </c:pt>
                <c:pt idx="177">
                  <c:v>42514</c:v>
                </c:pt>
                <c:pt idx="178">
                  <c:v>42521</c:v>
                </c:pt>
                <c:pt idx="179">
                  <c:v>42528</c:v>
                </c:pt>
                <c:pt idx="180">
                  <c:v>42535</c:v>
                </c:pt>
                <c:pt idx="181">
                  <c:v>42542</c:v>
                </c:pt>
                <c:pt idx="182">
                  <c:v>42549</c:v>
                </c:pt>
                <c:pt idx="183">
                  <c:v>42556</c:v>
                </c:pt>
                <c:pt idx="184">
                  <c:v>42563</c:v>
                </c:pt>
                <c:pt idx="185">
                  <c:v>42570</c:v>
                </c:pt>
                <c:pt idx="186">
                  <c:v>42577</c:v>
                </c:pt>
                <c:pt idx="187">
                  <c:v>42584</c:v>
                </c:pt>
                <c:pt idx="188">
                  <c:v>42591</c:v>
                </c:pt>
                <c:pt idx="189">
                  <c:v>42598</c:v>
                </c:pt>
                <c:pt idx="190">
                  <c:v>42605</c:v>
                </c:pt>
                <c:pt idx="191">
                  <c:v>42612</c:v>
                </c:pt>
                <c:pt idx="192">
                  <c:v>42619</c:v>
                </c:pt>
                <c:pt idx="193">
                  <c:v>42626</c:v>
                </c:pt>
                <c:pt idx="194">
                  <c:v>42633</c:v>
                </c:pt>
                <c:pt idx="195">
                  <c:v>42640</c:v>
                </c:pt>
                <c:pt idx="196">
                  <c:v>42647</c:v>
                </c:pt>
                <c:pt idx="197">
                  <c:v>42654</c:v>
                </c:pt>
                <c:pt idx="198">
                  <c:v>42661</c:v>
                </c:pt>
                <c:pt idx="199">
                  <c:v>42668</c:v>
                </c:pt>
                <c:pt idx="200">
                  <c:v>42675</c:v>
                </c:pt>
                <c:pt idx="201">
                  <c:v>42682</c:v>
                </c:pt>
                <c:pt idx="202">
                  <c:v>42689</c:v>
                </c:pt>
                <c:pt idx="203">
                  <c:v>42696</c:v>
                </c:pt>
                <c:pt idx="204">
                  <c:v>42703</c:v>
                </c:pt>
                <c:pt idx="205">
                  <c:v>42710</c:v>
                </c:pt>
                <c:pt idx="206">
                  <c:v>42717</c:v>
                </c:pt>
                <c:pt idx="207">
                  <c:v>42724</c:v>
                </c:pt>
                <c:pt idx="208">
                  <c:v>42731</c:v>
                </c:pt>
                <c:pt idx="209">
                  <c:v>42738</c:v>
                </c:pt>
                <c:pt idx="210">
                  <c:v>42745</c:v>
                </c:pt>
                <c:pt idx="211">
                  <c:v>42752</c:v>
                </c:pt>
                <c:pt idx="212">
                  <c:v>42759</c:v>
                </c:pt>
                <c:pt idx="213">
                  <c:v>42766</c:v>
                </c:pt>
                <c:pt idx="214">
                  <c:v>42773</c:v>
                </c:pt>
                <c:pt idx="215">
                  <c:v>42780</c:v>
                </c:pt>
                <c:pt idx="216">
                  <c:v>42787</c:v>
                </c:pt>
                <c:pt idx="217">
                  <c:v>42794</c:v>
                </c:pt>
                <c:pt idx="218">
                  <c:v>42801</c:v>
                </c:pt>
                <c:pt idx="219">
                  <c:v>42808</c:v>
                </c:pt>
                <c:pt idx="220">
                  <c:v>42815</c:v>
                </c:pt>
                <c:pt idx="221">
                  <c:v>42822</c:v>
                </c:pt>
                <c:pt idx="222">
                  <c:v>42829</c:v>
                </c:pt>
                <c:pt idx="223">
                  <c:v>42836</c:v>
                </c:pt>
                <c:pt idx="224">
                  <c:v>42843</c:v>
                </c:pt>
                <c:pt idx="225">
                  <c:v>42850</c:v>
                </c:pt>
                <c:pt idx="226">
                  <c:v>42857</c:v>
                </c:pt>
                <c:pt idx="227">
                  <c:v>42864</c:v>
                </c:pt>
                <c:pt idx="228">
                  <c:v>42871</c:v>
                </c:pt>
                <c:pt idx="229">
                  <c:v>42878</c:v>
                </c:pt>
                <c:pt idx="230">
                  <c:v>42885</c:v>
                </c:pt>
                <c:pt idx="231">
                  <c:v>42892</c:v>
                </c:pt>
                <c:pt idx="232">
                  <c:v>42899</c:v>
                </c:pt>
                <c:pt idx="233">
                  <c:v>42906</c:v>
                </c:pt>
                <c:pt idx="234">
                  <c:v>42913</c:v>
                </c:pt>
                <c:pt idx="235">
                  <c:v>42920</c:v>
                </c:pt>
                <c:pt idx="236">
                  <c:v>42927</c:v>
                </c:pt>
                <c:pt idx="237">
                  <c:v>42934</c:v>
                </c:pt>
                <c:pt idx="238">
                  <c:v>42941</c:v>
                </c:pt>
                <c:pt idx="239">
                  <c:v>42948</c:v>
                </c:pt>
                <c:pt idx="240">
                  <c:v>42955</c:v>
                </c:pt>
                <c:pt idx="241">
                  <c:v>42962</c:v>
                </c:pt>
                <c:pt idx="242">
                  <c:v>42969</c:v>
                </c:pt>
                <c:pt idx="243">
                  <c:v>42976</c:v>
                </c:pt>
                <c:pt idx="244">
                  <c:v>42983</c:v>
                </c:pt>
                <c:pt idx="245">
                  <c:v>42990</c:v>
                </c:pt>
                <c:pt idx="246">
                  <c:v>42997</c:v>
                </c:pt>
                <c:pt idx="247">
                  <c:v>43004</c:v>
                </c:pt>
                <c:pt idx="248">
                  <c:v>43011</c:v>
                </c:pt>
                <c:pt idx="249">
                  <c:v>43018</c:v>
                </c:pt>
                <c:pt idx="250">
                  <c:v>43025</c:v>
                </c:pt>
                <c:pt idx="251">
                  <c:v>43032</c:v>
                </c:pt>
                <c:pt idx="252">
                  <c:v>43039</c:v>
                </c:pt>
                <c:pt idx="253">
                  <c:v>43046</c:v>
                </c:pt>
                <c:pt idx="254">
                  <c:v>43053</c:v>
                </c:pt>
                <c:pt idx="255">
                  <c:v>43060</c:v>
                </c:pt>
                <c:pt idx="256">
                  <c:v>43067</c:v>
                </c:pt>
                <c:pt idx="257">
                  <c:v>43074</c:v>
                </c:pt>
                <c:pt idx="258">
                  <c:v>43081</c:v>
                </c:pt>
                <c:pt idx="259">
                  <c:v>43088</c:v>
                </c:pt>
                <c:pt idx="260">
                  <c:v>43095</c:v>
                </c:pt>
                <c:pt idx="261">
                  <c:v>43102</c:v>
                </c:pt>
                <c:pt idx="262">
                  <c:v>43109</c:v>
                </c:pt>
                <c:pt idx="263">
                  <c:v>43116</c:v>
                </c:pt>
                <c:pt idx="264">
                  <c:v>43123</c:v>
                </c:pt>
                <c:pt idx="265">
                  <c:v>43130</c:v>
                </c:pt>
                <c:pt idx="266">
                  <c:v>43137</c:v>
                </c:pt>
                <c:pt idx="267">
                  <c:v>43144</c:v>
                </c:pt>
                <c:pt idx="268">
                  <c:v>43151</c:v>
                </c:pt>
                <c:pt idx="269">
                  <c:v>43158</c:v>
                </c:pt>
                <c:pt idx="270">
                  <c:v>43165</c:v>
                </c:pt>
                <c:pt idx="271">
                  <c:v>43172</c:v>
                </c:pt>
                <c:pt idx="272">
                  <c:v>43179</c:v>
                </c:pt>
                <c:pt idx="273">
                  <c:v>43186</c:v>
                </c:pt>
                <c:pt idx="274">
                  <c:v>43193</c:v>
                </c:pt>
                <c:pt idx="275">
                  <c:v>43200</c:v>
                </c:pt>
                <c:pt idx="276">
                  <c:v>43207</c:v>
                </c:pt>
                <c:pt idx="277">
                  <c:v>43214</c:v>
                </c:pt>
                <c:pt idx="278">
                  <c:v>43221</c:v>
                </c:pt>
                <c:pt idx="279">
                  <c:v>43228</c:v>
                </c:pt>
                <c:pt idx="280">
                  <c:v>43235</c:v>
                </c:pt>
                <c:pt idx="281">
                  <c:v>43242</c:v>
                </c:pt>
                <c:pt idx="282">
                  <c:v>43249</c:v>
                </c:pt>
                <c:pt idx="283">
                  <c:v>43256</c:v>
                </c:pt>
                <c:pt idx="284">
                  <c:v>43263</c:v>
                </c:pt>
                <c:pt idx="285">
                  <c:v>43270</c:v>
                </c:pt>
                <c:pt idx="286">
                  <c:v>43277</c:v>
                </c:pt>
                <c:pt idx="287">
                  <c:v>43284</c:v>
                </c:pt>
                <c:pt idx="288">
                  <c:v>43291</c:v>
                </c:pt>
                <c:pt idx="289">
                  <c:v>43298</c:v>
                </c:pt>
                <c:pt idx="290">
                  <c:v>43305</c:v>
                </c:pt>
                <c:pt idx="291">
                  <c:v>43312</c:v>
                </c:pt>
                <c:pt idx="292">
                  <c:v>43319</c:v>
                </c:pt>
                <c:pt idx="293">
                  <c:v>43326</c:v>
                </c:pt>
                <c:pt idx="294">
                  <c:v>43333</c:v>
                </c:pt>
                <c:pt idx="295">
                  <c:v>43340</c:v>
                </c:pt>
                <c:pt idx="296">
                  <c:v>43347</c:v>
                </c:pt>
                <c:pt idx="297">
                  <c:v>43354</c:v>
                </c:pt>
                <c:pt idx="298">
                  <c:v>43361</c:v>
                </c:pt>
                <c:pt idx="299">
                  <c:v>43368</c:v>
                </c:pt>
                <c:pt idx="300">
                  <c:v>43375</c:v>
                </c:pt>
                <c:pt idx="301">
                  <c:v>43382</c:v>
                </c:pt>
                <c:pt idx="302">
                  <c:v>43389</c:v>
                </c:pt>
                <c:pt idx="303">
                  <c:v>43396</c:v>
                </c:pt>
                <c:pt idx="304">
                  <c:v>43403</c:v>
                </c:pt>
                <c:pt idx="305">
                  <c:v>43410</c:v>
                </c:pt>
                <c:pt idx="306">
                  <c:v>43417</c:v>
                </c:pt>
                <c:pt idx="307">
                  <c:v>43424</c:v>
                </c:pt>
                <c:pt idx="308">
                  <c:v>43431</c:v>
                </c:pt>
                <c:pt idx="309">
                  <c:v>43438</c:v>
                </c:pt>
                <c:pt idx="310">
                  <c:v>43445</c:v>
                </c:pt>
                <c:pt idx="311">
                  <c:v>43452</c:v>
                </c:pt>
                <c:pt idx="312">
                  <c:v>43459</c:v>
                </c:pt>
                <c:pt idx="313">
                  <c:v>43466</c:v>
                </c:pt>
                <c:pt idx="314">
                  <c:v>43473</c:v>
                </c:pt>
                <c:pt idx="315">
                  <c:v>43480</c:v>
                </c:pt>
                <c:pt idx="316">
                  <c:v>43487</c:v>
                </c:pt>
                <c:pt idx="317">
                  <c:v>43494</c:v>
                </c:pt>
                <c:pt idx="318">
                  <c:v>43501</c:v>
                </c:pt>
                <c:pt idx="319">
                  <c:v>43508</c:v>
                </c:pt>
                <c:pt idx="320">
                  <c:v>43515</c:v>
                </c:pt>
                <c:pt idx="321">
                  <c:v>43522</c:v>
                </c:pt>
                <c:pt idx="322">
                  <c:v>43529</c:v>
                </c:pt>
                <c:pt idx="323">
                  <c:v>43536</c:v>
                </c:pt>
                <c:pt idx="324">
                  <c:v>43543</c:v>
                </c:pt>
                <c:pt idx="325">
                  <c:v>43550</c:v>
                </c:pt>
                <c:pt idx="326">
                  <c:v>43557</c:v>
                </c:pt>
                <c:pt idx="327">
                  <c:v>43564</c:v>
                </c:pt>
                <c:pt idx="328">
                  <c:v>43571</c:v>
                </c:pt>
                <c:pt idx="329">
                  <c:v>43578</c:v>
                </c:pt>
                <c:pt idx="330">
                  <c:v>43585</c:v>
                </c:pt>
                <c:pt idx="331">
                  <c:v>43592</c:v>
                </c:pt>
                <c:pt idx="332">
                  <c:v>43599</c:v>
                </c:pt>
                <c:pt idx="333">
                  <c:v>43606</c:v>
                </c:pt>
                <c:pt idx="334">
                  <c:v>43613</c:v>
                </c:pt>
                <c:pt idx="335">
                  <c:v>43620</c:v>
                </c:pt>
                <c:pt idx="336">
                  <c:v>43627</c:v>
                </c:pt>
                <c:pt idx="337">
                  <c:v>43634</c:v>
                </c:pt>
                <c:pt idx="338">
                  <c:v>43641</c:v>
                </c:pt>
                <c:pt idx="339">
                  <c:v>43648</c:v>
                </c:pt>
                <c:pt idx="340">
                  <c:v>43655</c:v>
                </c:pt>
                <c:pt idx="341">
                  <c:v>43662</c:v>
                </c:pt>
                <c:pt idx="342">
                  <c:v>43669</c:v>
                </c:pt>
                <c:pt idx="343">
                  <c:v>43676</c:v>
                </c:pt>
                <c:pt idx="344">
                  <c:v>43683</c:v>
                </c:pt>
                <c:pt idx="345">
                  <c:v>43690</c:v>
                </c:pt>
                <c:pt idx="346">
                  <c:v>43697</c:v>
                </c:pt>
                <c:pt idx="347">
                  <c:v>43704</c:v>
                </c:pt>
                <c:pt idx="348">
                  <c:v>43711</c:v>
                </c:pt>
                <c:pt idx="349">
                  <c:v>43718</c:v>
                </c:pt>
                <c:pt idx="350">
                  <c:v>43725</c:v>
                </c:pt>
                <c:pt idx="351">
                  <c:v>43732</c:v>
                </c:pt>
                <c:pt idx="352">
                  <c:v>43739</c:v>
                </c:pt>
                <c:pt idx="353">
                  <c:v>43746</c:v>
                </c:pt>
                <c:pt idx="354">
                  <c:v>43753</c:v>
                </c:pt>
                <c:pt idx="355">
                  <c:v>43760</c:v>
                </c:pt>
                <c:pt idx="356">
                  <c:v>43767</c:v>
                </c:pt>
                <c:pt idx="357">
                  <c:v>43774</c:v>
                </c:pt>
                <c:pt idx="358">
                  <c:v>43781</c:v>
                </c:pt>
                <c:pt idx="359">
                  <c:v>43788</c:v>
                </c:pt>
                <c:pt idx="360">
                  <c:v>43795</c:v>
                </c:pt>
                <c:pt idx="361">
                  <c:v>43802</c:v>
                </c:pt>
                <c:pt idx="362">
                  <c:v>43809</c:v>
                </c:pt>
                <c:pt idx="363">
                  <c:v>43816</c:v>
                </c:pt>
                <c:pt idx="364">
                  <c:v>43823</c:v>
                </c:pt>
                <c:pt idx="365">
                  <c:v>43830</c:v>
                </c:pt>
                <c:pt idx="366">
                  <c:v>43837</c:v>
                </c:pt>
                <c:pt idx="367">
                  <c:v>43844</c:v>
                </c:pt>
                <c:pt idx="368">
                  <c:v>43851</c:v>
                </c:pt>
                <c:pt idx="369">
                  <c:v>43858</c:v>
                </c:pt>
                <c:pt idx="370">
                  <c:v>43865</c:v>
                </c:pt>
                <c:pt idx="371">
                  <c:v>43872</c:v>
                </c:pt>
                <c:pt idx="372">
                  <c:v>43879</c:v>
                </c:pt>
                <c:pt idx="373">
                  <c:v>43886</c:v>
                </c:pt>
                <c:pt idx="374">
                  <c:v>43893</c:v>
                </c:pt>
                <c:pt idx="375">
                  <c:v>43900</c:v>
                </c:pt>
                <c:pt idx="376">
                  <c:v>43907</c:v>
                </c:pt>
                <c:pt idx="377">
                  <c:v>43914</c:v>
                </c:pt>
                <c:pt idx="378">
                  <c:v>43921</c:v>
                </c:pt>
                <c:pt idx="379">
                  <c:v>43928</c:v>
                </c:pt>
                <c:pt idx="380">
                  <c:v>43935</c:v>
                </c:pt>
                <c:pt idx="381">
                  <c:v>43942</c:v>
                </c:pt>
                <c:pt idx="382">
                  <c:v>43949</c:v>
                </c:pt>
                <c:pt idx="383">
                  <c:v>43956</c:v>
                </c:pt>
                <c:pt idx="384">
                  <c:v>43963</c:v>
                </c:pt>
                <c:pt idx="385">
                  <c:v>43970</c:v>
                </c:pt>
                <c:pt idx="386">
                  <c:v>43977</c:v>
                </c:pt>
                <c:pt idx="387">
                  <c:v>43984</c:v>
                </c:pt>
                <c:pt idx="388">
                  <c:v>43991</c:v>
                </c:pt>
                <c:pt idx="389">
                  <c:v>43998</c:v>
                </c:pt>
                <c:pt idx="390">
                  <c:v>44005</c:v>
                </c:pt>
                <c:pt idx="391">
                  <c:v>44012</c:v>
                </c:pt>
                <c:pt idx="392">
                  <c:v>44019</c:v>
                </c:pt>
                <c:pt idx="393">
                  <c:v>44026</c:v>
                </c:pt>
                <c:pt idx="394">
                  <c:v>44033</c:v>
                </c:pt>
                <c:pt idx="395">
                  <c:v>44040</c:v>
                </c:pt>
                <c:pt idx="396">
                  <c:v>44047</c:v>
                </c:pt>
                <c:pt idx="397">
                  <c:v>44054</c:v>
                </c:pt>
                <c:pt idx="398">
                  <c:v>44061</c:v>
                </c:pt>
                <c:pt idx="399">
                  <c:v>44068</c:v>
                </c:pt>
                <c:pt idx="400">
                  <c:v>44075</c:v>
                </c:pt>
                <c:pt idx="401">
                  <c:v>44082</c:v>
                </c:pt>
                <c:pt idx="402">
                  <c:v>44089</c:v>
                </c:pt>
                <c:pt idx="403">
                  <c:v>44096</c:v>
                </c:pt>
                <c:pt idx="404">
                  <c:v>44103</c:v>
                </c:pt>
                <c:pt idx="405">
                  <c:v>44110</c:v>
                </c:pt>
                <c:pt idx="406">
                  <c:v>44117</c:v>
                </c:pt>
                <c:pt idx="407">
                  <c:v>44124</c:v>
                </c:pt>
                <c:pt idx="408">
                  <c:v>44131</c:v>
                </c:pt>
                <c:pt idx="409">
                  <c:v>44138</c:v>
                </c:pt>
                <c:pt idx="410">
                  <c:v>44145</c:v>
                </c:pt>
                <c:pt idx="411">
                  <c:v>44152</c:v>
                </c:pt>
                <c:pt idx="412">
                  <c:v>44159</c:v>
                </c:pt>
                <c:pt idx="413">
                  <c:v>44166</c:v>
                </c:pt>
                <c:pt idx="414">
                  <c:v>44173</c:v>
                </c:pt>
                <c:pt idx="415">
                  <c:v>44180</c:v>
                </c:pt>
                <c:pt idx="416">
                  <c:v>44187</c:v>
                </c:pt>
                <c:pt idx="417">
                  <c:v>44194</c:v>
                </c:pt>
                <c:pt idx="418">
                  <c:v>44201</c:v>
                </c:pt>
                <c:pt idx="419">
                  <c:v>44208</c:v>
                </c:pt>
                <c:pt idx="420">
                  <c:v>44215</c:v>
                </c:pt>
                <c:pt idx="421">
                  <c:v>44222</c:v>
                </c:pt>
                <c:pt idx="422">
                  <c:v>44229</c:v>
                </c:pt>
                <c:pt idx="423">
                  <c:v>44236</c:v>
                </c:pt>
                <c:pt idx="424">
                  <c:v>44243</c:v>
                </c:pt>
                <c:pt idx="425">
                  <c:v>44250</c:v>
                </c:pt>
                <c:pt idx="426">
                  <c:v>44257</c:v>
                </c:pt>
                <c:pt idx="427">
                  <c:v>44264</c:v>
                </c:pt>
                <c:pt idx="428">
                  <c:v>44271</c:v>
                </c:pt>
                <c:pt idx="429">
                  <c:v>44278</c:v>
                </c:pt>
                <c:pt idx="430">
                  <c:v>44285</c:v>
                </c:pt>
                <c:pt idx="431">
                  <c:v>44292</c:v>
                </c:pt>
                <c:pt idx="432">
                  <c:v>44299</c:v>
                </c:pt>
                <c:pt idx="433">
                  <c:v>44306</c:v>
                </c:pt>
                <c:pt idx="434">
                  <c:v>44313</c:v>
                </c:pt>
                <c:pt idx="435">
                  <c:v>44320</c:v>
                </c:pt>
                <c:pt idx="436">
                  <c:v>44327</c:v>
                </c:pt>
                <c:pt idx="437">
                  <c:v>44334</c:v>
                </c:pt>
                <c:pt idx="438">
                  <c:v>44341</c:v>
                </c:pt>
                <c:pt idx="439">
                  <c:v>44348</c:v>
                </c:pt>
                <c:pt idx="440">
                  <c:v>44355</c:v>
                </c:pt>
                <c:pt idx="441">
                  <c:v>44362</c:v>
                </c:pt>
                <c:pt idx="442">
                  <c:v>44369</c:v>
                </c:pt>
                <c:pt idx="443">
                  <c:v>44376</c:v>
                </c:pt>
                <c:pt idx="444">
                  <c:v>44383</c:v>
                </c:pt>
                <c:pt idx="445">
                  <c:v>44390</c:v>
                </c:pt>
                <c:pt idx="446">
                  <c:v>44397</c:v>
                </c:pt>
                <c:pt idx="447">
                  <c:v>44404</c:v>
                </c:pt>
                <c:pt idx="448">
                  <c:v>44411</c:v>
                </c:pt>
                <c:pt idx="449">
                  <c:v>44418</c:v>
                </c:pt>
                <c:pt idx="450">
                  <c:v>44425</c:v>
                </c:pt>
                <c:pt idx="451">
                  <c:v>44432</c:v>
                </c:pt>
                <c:pt idx="452">
                  <c:v>44439</c:v>
                </c:pt>
                <c:pt idx="453">
                  <c:v>44446</c:v>
                </c:pt>
                <c:pt idx="454">
                  <c:v>44453</c:v>
                </c:pt>
                <c:pt idx="455">
                  <c:v>44460</c:v>
                </c:pt>
                <c:pt idx="456">
                  <c:v>44467</c:v>
                </c:pt>
                <c:pt idx="457">
                  <c:v>44474</c:v>
                </c:pt>
                <c:pt idx="458">
                  <c:v>44481</c:v>
                </c:pt>
                <c:pt idx="459">
                  <c:v>44488</c:v>
                </c:pt>
                <c:pt idx="460">
                  <c:v>44495</c:v>
                </c:pt>
                <c:pt idx="461">
                  <c:v>44502</c:v>
                </c:pt>
                <c:pt idx="462">
                  <c:v>44509</c:v>
                </c:pt>
                <c:pt idx="463">
                  <c:v>44516</c:v>
                </c:pt>
                <c:pt idx="464">
                  <c:v>44523</c:v>
                </c:pt>
                <c:pt idx="465">
                  <c:v>44530</c:v>
                </c:pt>
                <c:pt idx="466">
                  <c:v>44537</c:v>
                </c:pt>
                <c:pt idx="467">
                  <c:v>44544</c:v>
                </c:pt>
                <c:pt idx="468">
                  <c:v>44551</c:v>
                </c:pt>
                <c:pt idx="469">
                  <c:v>44558</c:v>
                </c:pt>
                <c:pt idx="470">
                  <c:v>44565</c:v>
                </c:pt>
                <c:pt idx="471">
                  <c:v>44572</c:v>
                </c:pt>
                <c:pt idx="472">
                  <c:v>44579</c:v>
                </c:pt>
                <c:pt idx="473">
                  <c:v>44586</c:v>
                </c:pt>
                <c:pt idx="474">
                  <c:v>44593</c:v>
                </c:pt>
                <c:pt idx="475">
                  <c:v>44600</c:v>
                </c:pt>
                <c:pt idx="476">
                  <c:v>44607</c:v>
                </c:pt>
                <c:pt idx="477">
                  <c:v>44614</c:v>
                </c:pt>
                <c:pt idx="478">
                  <c:v>44621</c:v>
                </c:pt>
                <c:pt idx="479">
                  <c:v>44628</c:v>
                </c:pt>
                <c:pt idx="480">
                  <c:v>44635</c:v>
                </c:pt>
                <c:pt idx="481">
                  <c:v>44642</c:v>
                </c:pt>
                <c:pt idx="482">
                  <c:v>44649</c:v>
                </c:pt>
                <c:pt idx="483">
                  <c:v>44656</c:v>
                </c:pt>
                <c:pt idx="484">
                  <c:v>44663</c:v>
                </c:pt>
                <c:pt idx="485">
                  <c:v>44670</c:v>
                </c:pt>
                <c:pt idx="486">
                  <c:v>44677</c:v>
                </c:pt>
                <c:pt idx="487">
                  <c:v>44684</c:v>
                </c:pt>
                <c:pt idx="488">
                  <c:v>44691</c:v>
                </c:pt>
                <c:pt idx="489">
                  <c:v>44698</c:v>
                </c:pt>
                <c:pt idx="490">
                  <c:v>44705</c:v>
                </c:pt>
                <c:pt idx="491">
                  <c:v>44712</c:v>
                </c:pt>
                <c:pt idx="492">
                  <c:v>44719</c:v>
                </c:pt>
                <c:pt idx="493">
                  <c:v>44726</c:v>
                </c:pt>
                <c:pt idx="494">
                  <c:v>44733</c:v>
                </c:pt>
                <c:pt idx="495">
                  <c:v>44740</c:v>
                </c:pt>
                <c:pt idx="496">
                  <c:v>44747</c:v>
                </c:pt>
                <c:pt idx="497">
                  <c:v>44754</c:v>
                </c:pt>
                <c:pt idx="498">
                  <c:v>44761</c:v>
                </c:pt>
                <c:pt idx="499">
                  <c:v>44768</c:v>
                </c:pt>
                <c:pt idx="500">
                  <c:v>44775</c:v>
                </c:pt>
                <c:pt idx="501">
                  <c:v>44782</c:v>
                </c:pt>
                <c:pt idx="502">
                  <c:v>44789</c:v>
                </c:pt>
                <c:pt idx="503">
                  <c:v>44796</c:v>
                </c:pt>
                <c:pt idx="504">
                  <c:v>44803</c:v>
                </c:pt>
                <c:pt idx="505">
                  <c:v>44810</c:v>
                </c:pt>
                <c:pt idx="506">
                  <c:v>44817</c:v>
                </c:pt>
                <c:pt idx="507">
                  <c:v>44824</c:v>
                </c:pt>
                <c:pt idx="508">
                  <c:v>44831</c:v>
                </c:pt>
                <c:pt idx="509">
                  <c:v>44838</c:v>
                </c:pt>
                <c:pt idx="510">
                  <c:v>44845</c:v>
                </c:pt>
                <c:pt idx="511">
                  <c:v>44852</c:v>
                </c:pt>
                <c:pt idx="512">
                  <c:v>44859</c:v>
                </c:pt>
                <c:pt idx="513">
                  <c:v>44866</c:v>
                </c:pt>
                <c:pt idx="514">
                  <c:v>44873</c:v>
                </c:pt>
                <c:pt idx="515">
                  <c:v>44880</c:v>
                </c:pt>
                <c:pt idx="516">
                  <c:v>44887</c:v>
                </c:pt>
                <c:pt idx="517">
                  <c:v>44894</c:v>
                </c:pt>
                <c:pt idx="518">
                  <c:v>44901</c:v>
                </c:pt>
                <c:pt idx="519">
                  <c:v>44908</c:v>
                </c:pt>
                <c:pt idx="520">
                  <c:v>44915</c:v>
                </c:pt>
                <c:pt idx="521">
                  <c:v>44922</c:v>
                </c:pt>
                <c:pt idx="522">
                  <c:v>44929</c:v>
                </c:pt>
                <c:pt idx="523">
                  <c:v>44936</c:v>
                </c:pt>
                <c:pt idx="524">
                  <c:v>44943</c:v>
                </c:pt>
                <c:pt idx="525">
                  <c:v>44950</c:v>
                </c:pt>
                <c:pt idx="526">
                  <c:v>44957</c:v>
                </c:pt>
                <c:pt idx="527">
                  <c:v>44964</c:v>
                </c:pt>
                <c:pt idx="528">
                  <c:v>44971</c:v>
                </c:pt>
                <c:pt idx="529">
                  <c:v>44978</c:v>
                </c:pt>
                <c:pt idx="530">
                  <c:v>44985</c:v>
                </c:pt>
                <c:pt idx="531">
                  <c:v>44992</c:v>
                </c:pt>
                <c:pt idx="532">
                  <c:v>44999</c:v>
                </c:pt>
                <c:pt idx="533">
                  <c:v>45006</c:v>
                </c:pt>
                <c:pt idx="534">
                  <c:v>45013</c:v>
                </c:pt>
                <c:pt idx="535">
                  <c:v>45020</c:v>
                </c:pt>
                <c:pt idx="536">
                  <c:v>45027</c:v>
                </c:pt>
              </c:numCache>
            </c:numRef>
          </c:cat>
          <c:val>
            <c:numRef>
              <c:f>Data!$CQ$2:$CQ$485</c:f>
              <c:numCache>
                <c:formatCode>0.00%</c:formatCode>
                <c:ptCount val="484"/>
                <c:pt idx="0">
                  <c:v>5.8499999999999996E-2</c:v>
                </c:pt>
                <c:pt idx="1">
                  <c:v>5.7999999999999996E-2</c:v>
                </c:pt>
                <c:pt idx="2">
                  <c:v>5.5999999999999994E-2</c:v>
                </c:pt>
                <c:pt idx="3">
                  <c:v>5.7999999999999996E-2</c:v>
                </c:pt>
                <c:pt idx="4">
                  <c:v>5.7500000000000002E-2</c:v>
                </c:pt>
                <c:pt idx="5">
                  <c:v>5.8499999999999996E-2</c:v>
                </c:pt>
                <c:pt idx="6">
                  <c:v>5.7999999999999996E-2</c:v>
                </c:pt>
                <c:pt idx="7">
                  <c:v>5.7999999999999996E-2</c:v>
                </c:pt>
                <c:pt idx="8">
                  <c:v>5.7999999999999996E-2</c:v>
                </c:pt>
                <c:pt idx="9">
                  <c:v>5.7999999999999996E-2</c:v>
                </c:pt>
                <c:pt idx="10">
                  <c:v>5.8499999999999996E-2</c:v>
                </c:pt>
                <c:pt idx="11">
                  <c:v>5.7200000000000001E-2</c:v>
                </c:pt>
                <c:pt idx="12">
                  <c:v>5.74E-2</c:v>
                </c:pt>
                <c:pt idx="13">
                  <c:v>5.7000000000000002E-2</c:v>
                </c:pt>
                <c:pt idx="14">
                  <c:v>5.7999999999999996E-2</c:v>
                </c:pt>
                <c:pt idx="15">
                  <c:v>5.7999999999999996E-2</c:v>
                </c:pt>
                <c:pt idx="16">
                  <c:v>0.06</c:v>
                </c:pt>
                <c:pt idx="17">
                  <c:v>6.0499999999999998E-2</c:v>
                </c:pt>
                <c:pt idx="18">
                  <c:v>6.0499999999999998E-2</c:v>
                </c:pt>
                <c:pt idx="19">
                  <c:v>5.74E-2</c:v>
                </c:pt>
                <c:pt idx="20">
                  <c:v>6.1500000000000006E-2</c:v>
                </c:pt>
                <c:pt idx="21">
                  <c:v>5.7500000000000002E-2</c:v>
                </c:pt>
                <c:pt idx="22">
                  <c:v>5.8899999999999994E-2</c:v>
                </c:pt>
                <c:pt idx="23">
                  <c:v>5.8899999999999994E-2</c:v>
                </c:pt>
                <c:pt idx="24">
                  <c:v>5.9200000000000003E-2</c:v>
                </c:pt>
                <c:pt idx="25">
                  <c:v>6.2E-2</c:v>
                </c:pt>
                <c:pt idx="26">
                  <c:v>6.2E-2</c:v>
                </c:pt>
                <c:pt idx="27">
                  <c:v>6.2E-2</c:v>
                </c:pt>
                <c:pt idx="28">
                  <c:v>6.1500000000000006E-2</c:v>
                </c:pt>
                <c:pt idx="29">
                  <c:v>5.9200000000000003E-2</c:v>
                </c:pt>
                <c:pt idx="30">
                  <c:v>5.9200000000000003E-2</c:v>
                </c:pt>
                <c:pt idx="31">
                  <c:v>6.1500000000000006E-2</c:v>
                </c:pt>
                <c:pt idx="32">
                  <c:v>6.0400000000000002E-2</c:v>
                </c:pt>
                <c:pt idx="33">
                  <c:v>6.0400000000000002E-2</c:v>
                </c:pt>
                <c:pt idx="34">
                  <c:v>6.0100000000000001E-2</c:v>
                </c:pt>
                <c:pt idx="35">
                  <c:v>6.0100000000000001E-2</c:v>
                </c:pt>
                <c:pt idx="36">
                  <c:v>6.1500000000000006E-2</c:v>
                </c:pt>
                <c:pt idx="37">
                  <c:v>6.0100000000000001E-2</c:v>
                </c:pt>
                <c:pt idx="38">
                  <c:v>6.0299999999999999E-2</c:v>
                </c:pt>
                <c:pt idx="39">
                  <c:v>6.0999999999999999E-2</c:v>
                </c:pt>
                <c:pt idx="40">
                  <c:v>6.0999999999999999E-2</c:v>
                </c:pt>
                <c:pt idx="41">
                  <c:v>6.0199999999999997E-2</c:v>
                </c:pt>
                <c:pt idx="42">
                  <c:v>6.0199999999999997E-2</c:v>
                </c:pt>
                <c:pt idx="43">
                  <c:v>6.2E-2</c:v>
                </c:pt>
                <c:pt idx="44">
                  <c:v>6.2E-2</c:v>
                </c:pt>
                <c:pt idx="45">
                  <c:v>6.0599999999999994E-2</c:v>
                </c:pt>
                <c:pt idx="46">
                  <c:v>0.06</c:v>
                </c:pt>
                <c:pt idx="47">
                  <c:v>5.9000000000000004E-2</c:v>
                </c:pt>
                <c:pt idx="48">
                  <c:v>5.7999999999999996E-2</c:v>
                </c:pt>
                <c:pt idx="49">
                  <c:v>5.7500000000000002E-2</c:v>
                </c:pt>
                <c:pt idx="50">
                  <c:v>6.0299999999999999E-2</c:v>
                </c:pt>
                <c:pt idx="51">
                  <c:v>6.0400000000000002E-2</c:v>
                </c:pt>
                <c:pt idx="52">
                  <c:v>5.9500000000000004E-2</c:v>
                </c:pt>
                <c:pt idx="53">
                  <c:v>5.91E-2</c:v>
                </c:pt>
                <c:pt idx="54">
                  <c:v>5.91E-2</c:v>
                </c:pt>
                <c:pt idx="55">
                  <c:v>5.91E-2</c:v>
                </c:pt>
                <c:pt idx="56">
                  <c:v>5.91E-2</c:v>
                </c:pt>
                <c:pt idx="57">
                  <c:v>5.91E-2</c:v>
                </c:pt>
                <c:pt idx="58">
                  <c:v>6.1500000000000006E-2</c:v>
                </c:pt>
                <c:pt idx="59">
                  <c:v>0.06</c:v>
                </c:pt>
                <c:pt idx="60">
                  <c:v>6.1500000000000006E-2</c:v>
                </c:pt>
                <c:pt idx="61">
                  <c:v>6.13E-2</c:v>
                </c:pt>
                <c:pt idx="62">
                  <c:v>6.1600000000000002E-2</c:v>
                </c:pt>
                <c:pt idx="63">
                  <c:v>6.1600000000000002E-2</c:v>
                </c:pt>
                <c:pt idx="64">
                  <c:v>6.25E-2</c:v>
                </c:pt>
                <c:pt idx="65">
                  <c:v>6.08E-2</c:v>
                </c:pt>
                <c:pt idx="66">
                  <c:v>6.25E-2</c:v>
                </c:pt>
                <c:pt idx="67">
                  <c:v>6.5000000000000002E-2</c:v>
                </c:pt>
                <c:pt idx="68">
                  <c:v>6.6000000000000003E-2</c:v>
                </c:pt>
                <c:pt idx="69">
                  <c:v>6.6000000000000003E-2</c:v>
                </c:pt>
                <c:pt idx="70">
                  <c:v>6.4500000000000002E-2</c:v>
                </c:pt>
                <c:pt idx="71">
                  <c:v>6.4399999999999999E-2</c:v>
                </c:pt>
                <c:pt idx="72">
                  <c:v>6.6000000000000003E-2</c:v>
                </c:pt>
                <c:pt idx="73">
                  <c:v>6.3799999999999996E-2</c:v>
                </c:pt>
                <c:pt idx="74">
                  <c:v>6.4399999999999999E-2</c:v>
                </c:pt>
                <c:pt idx="75">
                  <c:v>6.4899999999999999E-2</c:v>
                </c:pt>
                <c:pt idx="76">
                  <c:v>6.480000000000001E-2</c:v>
                </c:pt>
                <c:pt idx="77">
                  <c:v>6.4399999999999999E-2</c:v>
                </c:pt>
                <c:pt idx="78">
                  <c:v>6.4399999999999999E-2</c:v>
                </c:pt>
                <c:pt idx="79">
                  <c:v>6.4899999999999999E-2</c:v>
                </c:pt>
                <c:pt idx="80">
                  <c:v>6.5000000000000002E-2</c:v>
                </c:pt>
                <c:pt idx="81">
                  <c:v>6.4899999999999999E-2</c:v>
                </c:pt>
                <c:pt idx="82">
                  <c:v>6.4899999999999999E-2</c:v>
                </c:pt>
                <c:pt idx="83">
                  <c:v>6.3E-2</c:v>
                </c:pt>
                <c:pt idx="84">
                  <c:v>6.3E-2</c:v>
                </c:pt>
                <c:pt idx="85">
                  <c:v>6.5500000000000003E-2</c:v>
                </c:pt>
                <c:pt idx="86">
                  <c:v>6.5500000000000003E-2</c:v>
                </c:pt>
                <c:pt idx="87">
                  <c:v>6.5500000000000003E-2</c:v>
                </c:pt>
                <c:pt idx="88">
                  <c:v>6.6500000000000004E-2</c:v>
                </c:pt>
                <c:pt idx="89">
                  <c:v>6.6500000000000004E-2</c:v>
                </c:pt>
                <c:pt idx="90">
                  <c:v>6.6500000000000004E-2</c:v>
                </c:pt>
                <c:pt idx="91">
                  <c:v>6.6500000000000004E-2</c:v>
                </c:pt>
                <c:pt idx="92">
                  <c:v>6.6500000000000004E-2</c:v>
                </c:pt>
                <c:pt idx="93">
                  <c:v>6.3500000000000001E-2</c:v>
                </c:pt>
                <c:pt idx="94">
                  <c:v>6.3500000000000001E-2</c:v>
                </c:pt>
                <c:pt idx="95">
                  <c:v>6.3500000000000001E-2</c:v>
                </c:pt>
                <c:pt idx="96">
                  <c:v>6.3500000000000001E-2</c:v>
                </c:pt>
                <c:pt idx="97">
                  <c:v>6.3500000000000001E-2</c:v>
                </c:pt>
                <c:pt idx="98">
                  <c:v>7.2999999999999995E-2</c:v>
                </c:pt>
                <c:pt idx="99">
                  <c:v>7.2999999999999995E-2</c:v>
                </c:pt>
                <c:pt idx="100">
                  <c:v>6.9000000000000006E-2</c:v>
                </c:pt>
                <c:pt idx="101">
                  <c:v>7.2999999999999995E-2</c:v>
                </c:pt>
                <c:pt idx="102">
                  <c:v>7.2999999999999995E-2</c:v>
                </c:pt>
                <c:pt idx="103">
                  <c:v>7.2999999999999995E-2</c:v>
                </c:pt>
                <c:pt idx="104">
                  <c:v>7.2999999999999995E-2</c:v>
                </c:pt>
                <c:pt idx="105">
                  <c:v>7.2000000000000008E-2</c:v>
                </c:pt>
                <c:pt idx="106">
                  <c:v>7.2999999999999995E-2</c:v>
                </c:pt>
                <c:pt idx="107">
                  <c:v>7.2000000000000008E-2</c:v>
                </c:pt>
                <c:pt idx="108">
                  <c:v>7.6999999999999999E-2</c:v>
                </c:pt>
                <c:pt idx="109">
                  <c:v>7.2000000000000008E-2</c:v>
                </c:pt>
                <c:pt idx="110">
                  <c:v>7.0999999999999994E-2</c:v>
                </c:pt>
                <c:pt idx="111">
                  <c:v>7.3499999999999996E-2</c:v>
                </c:pt>
                <c:pt idx="112">
                  <c:v>7.1500000000000008E-2</c:v>
                </c:pt>
                <c:pt idx="113">
                  <c:v>7.1500000000000008E-2</c:v>
                </c:pt>
                <c:pt idx="114">
                  <c:v>7.3499999999999996E-2</c:v>
                </c:pt>
                <c:pt idx="115">
                  <c:v>7.3499999999999996E-2</c:v>
                </c:pt>
                <c:pt idx="116">
                  <c:v>7.3499999999999996E-2</c:v>
                </c:pt>
                <c:pt idx="117">
                  <c:v>7.3499999999999996E-2</c:v>
                </c:pt>
                <c:pt idx="118">
                  <c:v>7.1500000000000008E-2</c:v>
                </c:pt>
                <c:pt idx="119">
                  <c:v>7.1500000000000008E-2</c:v>
                </c:pt>
                <c:pt idx="120">
                  <c:v>7.4499999999999997E-2</c:v>
                </c:pt>
                <c:pt idx="121">
                  <c:v>7.9000000000000001E-2</c:v>
                </c:pt>
                <c:pt idx="122">
                  <c:v>0.08</c:v>
                </c:pt>
                <c:pt idx="123">
                  <c:v>7.9500000000000001E-2</c:v>
                </c:pt>
                <c:pt idx="124">
                  <c:v>7.4499999999999997E-2</c:v>
                </c:pt>
                <c:pt idx="125">
                  <c:v>7.5499999999999998E-2</c:v>
                </c:pt>
                <c:pt idx="126">
                  <c:v>0.08</c:v>
                </c:pt>
                <c:pt idx="127">
                  <c:v>0.08</c:v>
                </c:pt>
                <c:pt idx="128">
                  <c:v>7.3499999999999996E-2</c:v>
                </c:pt>
                <c:pt idx="129">
                  <c:v>6.8000000000000005E-2</c:v>
                </c:pt>
                <c:pt idx="130">
                  <c:v>7.2999999999999995E-2</c:v>
                </c:pt>
                <c:pt idx="131">
                  <c:v>6.8000000000000005E-2</c:v>
                </c:pt>
                <c:pt idx="132">
                  <c:v>6.9500000000000006E-2</c:v>
                </c:pt>
                <c:pt idx="133">
                  <c:v>6.9000000000000006E-2</c:v>
                </c:pt>
                <c:pt idx="134">
                  <c:v>7.8E-2</c:v>
                </c:pt>
                <c:pt idx="135">
                  <c:v>7.5999999999999998E-2</c:v>
                </c:pt>
                <c:pt idx="136">
                  <c:v>7.2999999999999995E-2</c:v>
                </c:pt>
                <c:pt idx="137">
                  <c:v>7.6999999999999999E-2</c:v>
                </c:pt>
                <c:pt idx="138">
                  <c:v>7.400000000000001E-2</c:v>
                </c:pt>
                <c:pt idx="139">
                  <c:v>8.0500000000000002E-2</c:v>
                </c:pt>
                <c:pt idx="140">
                  <c:v>7.4999999999999997E-2</c:v>
                </c:pt>
                <c:pt idx="141">
                  <c:v>7.9000000000000001E-2</c:v>
                </c:pt>
                <c:pt idx="142">
                  <c:v>7.7499999999999999E-2</c:v>
                </c:pt>
                <c:pt idx="143">
                  <c:v>7.4499999999999997E-2</c:v>
                </c:pt>
                <c:pt idx="144">
                  <c:v>7.8E-2</c:v>
                </c:pt>
                <c:pt idx="145">
                  <c:v>7.4999999999999997E-2</c:v>
                </c:pt>
                <c:pt idx="146">
                  <c:v>7.6499999999999999E-2</c:v>
                </c:pt>
                <c:pt idx="147">
                  <c:v>7.4999999999999997E-2</c:v>
                </c:pt>
                <c:pt idx="148">
                  <c:v>7.1500000000000008E-2</c:v>
                </c:pt>
                <c:pt idx="149">
                  <c:v>0.08</c:v>
                </c:pt>
                <c:pt idx="150">
                  <c:v>7.3099999999999998E-2</c:v>
                </c:pt>
                <c:pt idx="151">
                  <c:v>7.2499999999999995E-2</c:v>
                </c:pt>
                <c:pt idx="152">
                  <c:v>7.2499999999999995E-2</c:v>
                </c:pt>
                <c:pt idx="153">
                  <c:v>7.7499999999999999E-2</c:v>
                </c:pt>
                <c:pt idx="154">
                  <c:v>6.8499999999999991E-2</c:v>
                </c:pt>
                <c:pt idx="155">
                  <c:v>6.9800000000000001E-2</c:v>
                </c:pt>
                <c:pt idx="156">
                  <c:v>6.6000000000000003E-2</c:v>
                </c:pt>
                <c:pt idx="157">
                  <c:v>7.400000000000001E-2</c:v>
                </c:pt>
                <c:pt idx="158">
                  <c:v>6.8000000000000005E-2</c:v>
                </c:pt>
                <c:pt idx="159">
                  <c:v>7.0499999999999993E-2</c:v>
                </c:pt>
                <c:pt idx="160">
                  <c:v>6.3899999999999998E-2</c:v>
                </c:pt>
                <c:pt idx="161">
                  <c:v>6.0999999999999999E-2</c:v>
                </c:pt>
                <c:pt idx="162">
                  <c:v>6.4000000000000001E-2</c:v>
                </c:pt>
                <c:pt idx="163">
                  <c:v>7.1500000000000008E-2</c:v>
                </c:pt>
                <c:pt idx="164">
                  <c:v>6.6500000000000004E-2</c:v>
                </c:pt>
                <c:pt idx="165">
                  <c:v>7.2000000000000008E-2</c:v>
                </c:pt>
                <c:pt idx="166">
                  <c:v>6.7500000000000004E-2</c:v>
                </c:pt>
                <c:pt idx="167">
                  <c:v>6.5000000000000002E-2</c:v>
                </c:pt>
                <c:pt idx="168">
                  <c:v>6.2E-2</c:v>
                </c:pt>
                <c:pt idx="169">
                  <c:v>6.5000000000000002E-2</c:v>
                </c:pt>
                <c:pt idx="170">
                  <c:v>6.4000000000000001E-2</c:v>
                </c:pt>
                <c:pt idx="171">
                  <c:v>6.9000000000000006E-2</c:v>
                </c:pt>
                <c:pt idx="172">
                  <c:v>6.3E-2</c:v>
                </c:pt>
                <c:pt idx="173">
                  <c:v>7.2499999999999995E-2</c:v>
                </c:pt>
                <c:pt idx="174">
                  <c:v>6.7000000000000004E-2</c:v>
                </c:pt>
                <c:pt idx="175">
                  <c:v>6.7199999999999996E-2</c:v>
                </c:pt>
                <c:pt idx="176">
                  <c:v>6.8000000000000005E-2</c:v>
                </c:pt>
                <c:pt idx="177">
                  <c:v>6.8000000000000005E-2</c:v>
                </c:pt>
                <c:pt idx="178">
                  <c:v>6.7500000000000004E-2</c:v>
                </c:pt>
                <c:pt idx="179">
                  <c:v>7.1500000000000008E-2</c:v>
                </c:pt>
                <c:pt idx="180">
                  <c:v>6.5000000000000002E-2</c:v>
                </c:pt>
                <c:pt idx="181">
                  <c:v>6.3E-2</c:v>
                </c:pt>
                <c:pt idx="182">
                  <c:v>5.9500000000000004E-2</c:v>
                </c:pt>
                <c:pt idx="183">
                  <c:v>6.4500000000000002E-2</c:v>
                </c:pt>
                <c:pt idx="184">
                  <c:v>6.4500000000000002E-2</c:v>
                </c:pt>
                <c:pt idx="185">
                  <c:v>6.3500000000000001E-2</c:v>
                </c:pt>
                <c:pt idx="186">
                  <c:v>6.25E-2</c:v>
                </c:pt>
                <c:pt idx="187">
                  <c:v>5.9500000000000004E-2</c:v>
                </c:pt>
                <c:pt idx="188">
                  <c:v>5.5E-2</c:v>
                </c:pt>
                <c:pt idx="189">
                  <c:v>6.2E-2</c:v>
                </c:pt>
                <c:pt idx="190">
                  <c:v>6.6000000000000003E-2</c:v>
                </c:pt>
                <c:pt idx="191">
                  <c:v>6.3500000000000001E-2</c:v>
                </c:pt>
                <c:pt idx="192">
                  <c:v>7.2999999999999995E-2</c:v>
                </c:pt>
                <c:pt idx="193">
                  <c:v>6.4000000000000001E-2</c:v>
                </c:pt>
                <c:pt idx="194">
                  <c:v>6.1500000000000006E-2</c:v>
                </c:pt>
                <c:pt idx="195">
                  <c:v>6.5000000000000002E-2</c:v>
                </c:pt>
                <c:pt idx="196">
                  <c:v>6.25E-2</c:v>
                </c:pt>
                <c:pt idx="197">
                  <c:v>6.9000000000000006E-2</c:v>
                </c:pt>
                <c:pt idx="198">
                  <c:v>0.06</c:v>
                </c:pt>
                <c:pt idx="199">
                  <c:v>6.9500000000000006E-2</c:v>
                </c:pt>
                <c:pt idx="200">
                  <c:v>7.1500000000000008E-2</c:v>
                </c:pt>
                <c:pt idx="201">
                  <c:v>7.0499999999999993E-2</c:v>
                </c:pt>
                <c:pt idx="202">
                  <c:v>5.5999999999999994E-2</c:v>
                </c:pt>
                <c:pt idx="203">
                  <c:v>6.5500000000000003E-2</c:v>
                </c:pt>
                <c:pt idx="204">
                  <c:v>6.5500000000000003E-2</c:v>
                </c:pt>
                <c:pt idx="205">
                  <c:v>5.5E-2</c:v>
                </c:pt>
                <c:pt idx="206">
                  <c:v>6.5000000000000002E-2</c:v>
                </c:pt>
                <c:pt idx="207">
                  <c:v>6.5000000000000002E-2</c:v>
                </c:pt>
                <c:pt idx="208">
                  <c:v>6.5000000000000002E-2</c:v>
                </c:pt>
                <c:pt idx="209">
                  <c:v>6.6000000000000003E-2</c:v>
                </c:pt>
                <c:pt idx="210">
                  <c:v>6.6000000000000003E-2</c:v>
                </c:pt>
                <c:pt idx="211">
                  <c:v>6.5500000000000003E-2</c:v>
                </c:pt>
                <c:pt idx="212">
                  <c:v>6.3500000000000001E-2</c:v>
                </c:pt>
                <c:pt idx="213">
                  <c:v>6.6000000000000003E-2</c:v>
                </c:pt>
                <c:pt idx="214">
                  <c:v>7.0599999999999996E-2</c:v>
                </c:pt>
                <c:pt idx="215">
                  <c:v>6.9500000000000006E-2</c:v>
                </c:pt>
                <c:pt idx="216">
                  <c:v>6.3500000000000001E-2</c:v>
                </c:pt>
                <c:pt idx="217">
                  <c:v>6.3500000000000001E-2</c:v>
                </c:pt>
                <c:pt idx="218">
                  <c:v>6.3500000000000001E-2</c:v>
                </c:pt>
                <c:pt idx="219">
                  <c:v>6.3E-2</c:v>
                </c:pt>
                <c:pt idx="220">
                  <c:v>6.3E-2</c:v>
                </c:pt>
                <c:pt idx="221">
                  <c:v>6.4199999999999993E-2</c:v>
                </c:pt>
                <c:pt idx="222">
                  <c:v>6.9500000000000006E-2</c:v>
                </c:pt>
                <c:pt idx="223">
                  <c:v>6.3E-2</c:v>
                </c:pt>
                <c:pt idx="224">
                  <c:v>6.3799999999999996E-2</c:v>
                </c:pt>
                <c:pt idx="225">
                  <c:v>6.83E-2</c:v>
                </c:pt>
                <c:pt idx="226">
                  <c:v>6.7000000000000004E-2</c:v>
                </c:pt>
                <c:pt idx="227">
                  <c:v>6.9000000000000006E-2</c:v>
                </c:pt>
                <c:pt idx="228">
                  <c:v>6.9000000000000006E-2</c:v>
                </c:pt>
                <c:pt idx="229">
                  <c:v>6.4000000000000001E-2</c:v>
                </c:pt>
                <c:pt idx="230">
                  <c:v>6.3500000000000001E-2</c:v>
                </c:pt>
                <c:pt idx="231">
                  <c:v>6.2899999999999998E-2</c:v>
                </c:pt>
                <c:pt idx="232">
                  <c:v>6.8499999999999991E-2</c:v>
                </c:pt>
                <c:pt idx="233">
                  <c:v>6.2E-2</c:v>
                </c:pt>
                <c:pt idx="234">
                  <c:v>6.9000000000000006E-2</c:v>
                </c:pt>
                <c:pt idx="235">
                  <c:v>7.0699999999999999E-2</c:v>
                </c:pt>
                <c:pt idx="236">
                  <c:v>7.0800000000000002E-2</c:v>
                </c:pt>
                <c:pt idx="237">
                  <c:v>7.0800000000000002E-2</c:v>
                </c:pt>
                <c:pt idx="238">
                  <c:v>6.6000000000000003E-2</c:v>
                </c:pt>
                <c:pt idx="239">
                  <c:v>7.0999999999999994E-2</c:v>
                </c:pt>
                <c:pt idx="240">
                  <c:v>7.0999999999999994E-2</c:v>
                </c:pt>
                <c:pt idx="241">
                  <c:v>7.1500000000000008E-2</c:v>
                </c:pt>
                <c:pt idx="242">
                  <c:v>7.1500000000000008E-2</c:v>
                </c:pt>
                <c:pt idx="243">
                  <c:v>7.0599999999999996E-2</c:v>
                </c:pt>
                <c:pt idx="244">
                  <c:v>7.0599999999999996E-2</c:v>
                </c:pt>
                <c:pt idx="245">
                  <c:v>7.0599999999999996E-2</c:v>
                </c:pt>
                <c:pt idx="246">
                  <c:v>6.7799999999999999E-2</c:v>
                </c:pt>
                <c:pt idx="247">
                  <c:v>6.7799999999999999E-2</c:v>
                </c:pt>
                <c:pt idx="248">
                  <c:v>6.9900000000000004E-2</c:v>
                </c:pt>
                <c:pt idx="249">
                  <c:v>6.0199999999999997E-2</c:v>
                </c:pt>
                <c:pt idx="250">
                  <c:v>7.3499999999999996E-2</c:v>
                </c:pt>
                <c:pt idx="251">
                  <c:v>7.17E-2</c:v>
                </c:pt>
                <c:pt idx="252">
                  <c:v>7.2999999999999995E-2</c:v>
                </c:pt>
                <c:pt idx="253">
                  <c:v>6.7400000000000002E-2</c:v>
                </c:pt>
                <c:pt idx="254">
                  <c:v>7.0999999999999994E-2</c:v>
                </c:pt>
                <c:pt idx="255">
                  <c:v>7.2000000000000008E-2</c:v>
                </c:pt>
                <c:pt idx="256">
                  <c:v>6.4000000000000001E-2</c:v>
                </c:pt>
                <c:pt idx="257">
                  <c:v>6.9199999999999998E-2</c:v>
                </c:pt>
                <c:pt idx="258">
                  <c:v>6.8400000000000002E-2</c:v>
                </c:pt>
                <c:pt idx="259">
                  <c:v>6.8699999999999997E-2</c:v>
                </c:pt>
                <c:pt idx="260">
                  <c:v>7.0099999999999996E-2</c:v>
                </c:pt>
                <c:pt idx="261">
                  <c:v>7.0000000000000007E-2</c:v>
                </c:pt>
                <c:pt idx="262">
                  <c:v>6.9500000000000006E-2</c:v>
                </c:pt>
                <c:pt idx="263">
                  <c:v>6.9500000000000006E-2</c:v>
                </c:pt>
                <c:pt idx="264">
                  <c:v>6.4000000000000001E-2</c:v>
                </c:pt>
                <c:pt idx="265">
                  <c:v>6.3299999999999995E-2</c:v>
                </c:pt>
                <c:pt idx="266">
                  <c:v>6.1500000000000006E-2</c:v>
                </c:pt>
                <c:pt idx="267">
                  <c:v>6.8600000000000008E-2</c:v>
                </c:pt>
                <c:pt idx="268">
                  <c:v>6.7699999999999996E-2</c:v>
                </c:pt>
                <c:pt idx="269">
                  <c:v>6.7799999999999999E-2</c:v>
                </c:pt>
                <c:pt idx="270">
                  <c:v>7.0999999999999994E-2</c:v>
                </c:pt>
                <c:pt idx="271">
                  <c:v>6.88E-2</c:v>
                </c:pt>
                <c:pt idx="272">
                  <c:v>6.8199999999999997E-2</c:v>
                </c:pt>
                <c:pt idx="273">
                  <c:v>6.8199999999999997E-2</c:v>
                </c:pt>
                <c:pt idx="274">
                  <c:v>6.8099999999999994E-2</c:v>
                </c:pt>
                <c:pt idx="275">
                  <c:v>6.83E-2</c:v>
                </c:pt>
                <c:pt idx="276">
                  <c:v>6.83E-2</c:v>
                </c:pt>
                <c:pt idx="277">
                  <c:v>6.8199999999999997E-2</c:v>
                </c:pt>
                <c:pt idx="278">
                  <c:v>6.7599999999999993E-2</c:v>
                </c:pt>
                <c:pt idx="279">
                  <c:v>6.7400000000000002E-2</c:v>
                </c:pt>
                <c:pt idx="280">
                  <c:v>6.2199999999999998E-2</c:v>
                </c:pt>
                <c:pt idx="281">
                  <c:v>5.5800000000000002E-2</c:v>
                </c:pt>
                <c:pt idx="282">
                  <c:v>4.9000000000000002E-2</c:v>
                </c:pt>
                <c:pt idx="283">
                  <c:v>6.7299999999999999E-2</c:v>
                </c:pt>
                <c:pt idx="284">
                  <c:v>0.06</c:v>
                </c:pt>
                <c:pt idx="285">
                  <c:v>6.6799999999999998E-2</c:v>
                </c:pt>
                <c:pt idx="286">
                  <c:v>6.0899999999999996E-2</c:v>
                </c:pt>
                <c:pt idx="287">
                  <c:v>6.59E-2</c:v>
                </c:pt>
                <c:pt idx="288">
                  <c:v>6.7500000000000004E-2</c:v>
                </c:pt>
                <c:pt idx="289">
                  <c:v>6.5099999999999991E-2</c:v>
                </c:pt>
                <c:pt idx="290">
                  <c:v>6.4000000000000001E-2</c:v>
                </c:pt>
                <c:pt idx="291">
                  <c:v>6.5000000000000002E-2</c:v>
                </c:pt>
                <c:pt idx="292">
                  <c:v>6.6199999999999995E-2</c:v>
                </c:pt>
                <c:pt idx="293">
                  <c:v>0.06</c:v>
                </c:pt>
                <c:pt idx="294">
                  <c:v>0.06</c:v>
                </c:pt>
                <c:pt idx="295">
                  <c:v>0.06</c:v>
                </c:pt>
                <c:pt idx="296">
                  <c:v>0.06</c:v>
                </c:pt>
                <c:pt idx="297">
                  <c:v>0.06</c:v>
                </c:pt>
                <c:pt idx="298">
                  <c:v>0.06</c:v>
                </c:pt>
                <c:pt idx="299">
                  <c:v>0.06</c:v>
                </c:pt>
                <c:pt idx="300">
                  <c:v>0.06</c:v>
                </c:pt>
                <c:pt idx="301">
                  <c:v>0.06</c:v>
                </c:pt>
                <c:pt idx="302">
                  <c:v>0.06</c:v>
                </c:pt>
                <c:pt idx="303">
                  <c:v>0.06</c:v>
                </c:pt>
                <c:pt idx="304">
                  <c:v>0.06</c:v>
                </c:pt>
                <c:pt idx="305">
                  <c:v>0.06</c:v>
                </c:pt>
                <c:pt idx="306">
                  <c:v>0.06</c:v>
                </c:pt>
                <c:pt idx="307">
                  <c:v>0.06</c:v>
                </c:pt>
                <c:pt idx="308">
                  <c:v>0.06</c:v>
                </c:pt>
                <c:pt idx="309">
                  <c:v>0.06</c:v>
                </c:pt>
                <c:pt idx="310">
                  <c:v>0.06</c:v>
                </c:pt>
                <c:pt idx="311">
                  <c:v>0.06</c:v>
                </c:pt>
                <c:pt idx="312">
                  <c:v>0.06</c:v>
                </c:pt>
                <c:pt idx="313">
                  <c:v>0.06</c:v>
                </c:pt>
                <c:pt idx="314">
                  <c:v>0.06</c:v>
                </c:pt>
                <c:pt idx="315">
                  <c:v>0.06</c:v>
                </c:pt>
                <c:pt idx="316">
                  <c:v>0.06</c:v>
                </c:pt>
                <c:pt idx="317">
                  <c:v>4.4999999999999998E-2</c:v>
                </c:pt>
                <c:pt idx="318">
                  <c:v>4.7500000000000001E-2</c:v>
                </c:pt>
                <c:pt idx="319">
                  <c:v>3.5000000000000003E-2</c:v>
                </c:pt>
                <c:pt idx="320">
                  <c:v>3.7999999999999999E-2</c:v>
                </c:pt>
                <c:pt idx="321">
                  <c:v>3.2000000000000001E-2</c:v>
                </c:pt>
                <c:pt idx="322">
                  <c:v>8.0000000000000002E-3</c:v>
                </c:pt>
                <c:pt idx="323">
                  <c:v>2.6600000000000002E-2</c:v>
                </c:pt>
                <c:pt idx="324">
                  <c:v>2.29E-2</c:v>
                </c:pt>
                <c:pt idx="325">
                  <c:v>2.1499999999999998E-2</c:v>
                </c:pt>
                <c:pt idx="326">
                  <c:v>1.4999999999999999E-2</c:v>
                </c:pt>
                <c:pt idx="327">
                  <c:v>3.1300000000000001E-2</c:v>
                </c:pt>
                <c:pt idx="328">
                  <c:v>3.2000000000000001E-2</c:v>
                </c:pt>
                <c:pt idx="329">
                  <c:v>3.0200000000000001E-2</c:v>
                </c:pt>
                <c:pt idx="330">
                  <c:v>3.6000000000000004E-2</c:v>
                </c:pt>
                <c:pt idx="331">
                  <c:v>3.6000000000000004E-2</c:v>
                </c:pt>
                <c:pt idx="332">
                  <c:v>3.6000000000000004E-2</c:v>
                </c:pt>
                <c:pt idx="333">
                  <c:v>3.7699999999999997E-2</c:v>
                </c:pt>
                <c:pt idx="334">
                  <c:v>3.6000000000000004E-2</c:v>
                </c:pt>
                <c:pt idx="335">
                  <c:v>2.18E-2</c:v>
                </c:pt>
                <c:pt idx="336">
                  <c:v>1.55E-2</c:v>
                </c:pt>
                <c:pt idx="337">
                  <c:v>3.04E-2</c:v>
                </c:pt>
                <c:pt idx="338">
                  <c:v>3.3399999999999999E-2</c:v>
                </c:pt>
                <c:pt idx="339">
                  <c:v>1.8000000000000002E-2</c:v>
                </c:pt>
                <c:pt idx="340">
                  <c:v>3.1E-2</c:v>
                </c:pt>
                <c:pt idx="341">
                  <c:v>3.0499999999999999E-2</c:v>
                </c:pt>
                <c:pt idx="342">
                  <c:v>2.7300000000000001E-2</c:v>
                </c:pt>
                <c:pt idx="343">
                  <c:v>3.3500000000000002E-2</c:v>
                </c:pt>
                <c:pt idx="344">
                  <c:v>3.1E-2</c:v>
                </c:pt>
                <c:pt idx="345">
                  <c:v>3.3500000000000002E-2</c:v>
                </c:pt>
                <c:pt idx="346">
                  <c:v>3.7499999999999999E-2</c:v>
                </c:pt>
                <c:pt idx="347">
                  <c:v>3.6200000000000003E-2</c:v>
                </c:pt>
                <c:pt idx="348">
                  <c:v>2.8999999999999998E-2</c:v>
                </c:pt>
                <c:pt idx="349">
                  <c:v>3.3500000000000002E-2</c:v>
                </c:pt>
                <c:pt idx="350">
                  <c:v>3.6000000000000004E-2</c:v>
                </c:pt>
                <c:pt idx="351">
                  <c:v>2.8399999999999998E-2</c:v>
                </c:pt>
                <c:pt idx="352">
                  <c:v>3.1E-2</c:v>
                </c:pt>
                <c:pt idx="353">
                  <c:v>3.3500000000000002E-2</c:v>
                </c:pt>
                <c:pt idx="354">
                  <c:v>3.7400000000000003E-2</c:v>
                </c:pt>
                <c:pt idx="355">
                  <c:v>2.7799999999999998E-2</c:v>
                </c:pt>
                <c:pt idx="356">
                  <c:v>3.3500000000000002E-2</c:v>
                </c:pt>
                <c:pt idx="357">
                  <c:v>3.1E-2</c:v>
                </c:pt>
                <c:pt idx="358">
                  <c:v>2.8900000000000002E-2</c:v>
                </c:pt>
                <c:pt idx="359">
                  <c:v>2.8900000000000002E-2</c:v>
                </c:pt>
                <c:pt idx="360">
                  <c:v>3.5000000000000003E-2</c:v>
                </c:pt>
                <c:pt idx="361">
                  <c:v>3.8900000000000004E-2</c:v>
                </c:pt>
                <c:pt idx="362">
                  <c:v>3.7499999999999999E-2</c:v>
                </c:pt>
                <c:pt idx="363">
                  <c:v>3.3300000000000003E-2</c:v>
                </c:pt>
                <c:pt idx="364">
                  <c:v>3.2500000000000001E-2</c:v>
                </c:pt>
                <c:pt idx="365">
                  <c:v>3.5900000000000001E-2</c:v>
                </c:pt>
                <c:pt idx="366">
                  <c:v>3.6499999999999998E-2</c:v>
                </c:pt>
                <c:pt idx="367">
                  <c:v>3.3599999999999998E-2</c:v>
                </c:pt>
                <c:pt idx="368">
                  <c:v>3.85E-2</c:v>
                </c:pt>
                <c:pt idx="369">
                  <c:v>3.7000000000000005E-2</c:v>
                </c:pt>
                <c:pt idx="370">
                  <c:v>3.8199999999999998E-2</c:v>
                </c:pt>
                <c:pt idx="371">
                  <c:v>3.5000000000000003E-2</c:v>
                </c:pt>
                <c:pt idx="372">
                  <c:v>3.2500000000000001E-2</c:v>
                </c:pt>
                <c:pt idx="373">
                  <c:v>3.7499999999999999E-2</c:v>
                </c:pt>
                <c:pt idx="374">
                  <c:v>3.7100000000000001E-2</c:v>
                </c:pt>
                <c:pt idx="375">
                  <c:v>3.85E-2</c:v>
                </c:pt>
                <c:pt idx="376">
                  <c:v>3.6699999999999997E-2</c:v>
                </c:pt>
                <c:pt idx="377">
                  <c:v>3.7499999999999999E-2</c:v>
                </c:pt>
                <c:pt idx="378">
                  <c:v>3.2400000000000005E-2</c:v>
                </c:pt>
                <c:pt idx="379">
                  <c:v>3.7499999999999999E-2</c:v>
                </c:pt>
                <c:pt idx="380">
                  <c:v>0.03</c:v>
                </c:pt>
                <c:pt idx="381">
                  <c:v>4.4000000000000004E-2</c:v>
                </c:pt>
                <c:pt idx="382">
                  <c:v>3.7499999999999999E-2</c:v>
                </c:pt>
                <c:pt idx="383">
                  <c:v>3.9E-2</c:v>
                </c:pt>
                <c:pt idx="384">
                  <c:v>3.1899999999999998E-2</c:v>
                </c:pt>
                <c:pt idx="385">
                  <c:v>3.2899999999999999E-2</c:v>
                </c:pt>
                <c:pt idx="386">
                  <c:v>3.7499999999999999E-2</c:v>
                </c:pt>
                <c:pt idx="387">
                  <c:v>3.7499999999999999E-2</c:v>
                </c:pt>
                <c:pt idx="388">
                  <c:v>3.7499999999999999E-2</c:v>
                </c:pt>
                <c:pt idx="389">
                  <c:v>3.6900000000000002E-2</c:v>
                </c:pt>
                <c:pt idx="390">
                  <c:v>2.23E-2</c:v>
                </c:pt>
                <c:pt idx="391">
                  <c:v>3.7499999999999999E-2</c:v>
                </c:pt>
                <c:pt idx="392">
                  <c:v>3.7499999999999999E-2</c:v>
                </c:pt>
                <c:pt idx="393">
                  <c:v>3.2400000000000005E-2</c:v>
                </c:pt>
                <c:pt idx="394">
                  <c:v>3.4000000000000002E-2</c:v>
                </c:pt>
                <c:pt idx="395">
                  <c:v>3.7499999999999999E-2</c:v>
                </c:pt>
                <c:pt idx="396">
                  <c:v>3.7499999999999999E-2</c:v>
                </c:pt>
                <c:pt idx="397">
                  <c:v>3.1899999999999998E-2</c:v>
                </c:pt>
                <c:pt idx="398">
                  <c:v>2.98E-2</c:v>
                </c:pt>
                <c:pt idx="399">
                  <c:v>3.1800000000000002E-2</c:v>
                </c:pt>
                <c:pt idx="400">
                  <c:v>3.3300000000000003E-2</c:v>
                </c:pt>
                <c:pt idx="401">
                  <c:v>1.7000000000000001E-2</c:v>
                </c:pt>
                <c:pt idx="402">
                  <c:v>3.1600000000000003E-2</c:v>
                </c:pt>
                <c:pt idx="403">
                  <c:v>3.1E-2</c:v>
                </c:pt>
                <c:pt idx="404">
                  <c:v>2.5000000000000001E-2</c:v>
                </c:pt>
                <c:pt idx="405">
                  <c:v>4.2500000000000003E-2</c:v>
                </c:pt>
                <c:pt idx="406">
                  <c:v>4.2500000000000003E-2</c:v>
                </c:pt>
                <c:pt idx="407">
                  <c:v>4.2500000000000003E-2</c:v>
                </c:pt>
                <c:pt idx="408">
                  <c:v>4.4999999999999998E-2</c:v>
                </c:pt>
                <c:pt idx="409">
                  <c:v>4.4999999999999998E-2</c:v>
                </c:pt>
                <c:pt idx="410">
                  <c:v>4.4999999999999998E-2</c:v>
                </c:pt>
                <c:pt idx="411">
                  <c:v>4.4999999999999998E-2</c:v>
                </c:pt>
                <c:pt idx="412">
                  <c:v>4.4999999999999998E-2</c:v>
                </c:pt>
                <c:pt idx="413">
                  <c:v>4.4999999999999998E-2</c:v>
                </c:pt>
                <c:pt idx="414">
                  <c:v>4.4999999999999998E-2</c:v>
                </c:pt>
                <c:pt idx="415">
                  <c:v>4.4999999999999998E-2</c:v>
                </c:pt>
                <c:pt idx="416">
                  <c:v>4.4999999999999998E-2</c:v>
                </c:pt>
                <c:pt idx="417">
                  <c:v>4.4999999999999998E-2</c:v>
                </c:pt>
                <c:pt idx="418">
                  <c:v>4.4999999999999998E-2</c:v>
                </c:pt>
                <c:pt idx="419">
                  <c:v>4.4999999999999998E-2</c:v>
                </c:pt>
                <c:pt idx="420">
                  <c:v>4.4999999999999998E-2</c:v>
                </c:pt>
                <c:pt idx="421">
                  <c:v>4.4999999999999998E-2</c:v>
                </c:pt>
                <c:pt idx="422">
                  <c:v>4.4999999999999998E-2</c:v>
                </c:pt>
                <c:pt idx="423">
                  <c:v>4.4999999999999998E-2</c:v>
                </c:pt>
                <c:pt idx="424">
                  <c:v>4.4999999999999998E-2</c:v>
                </c:pt>
                <c:pt idx="425">
                  <c:v>4.4999999999999998E-2</c:v>
                </c:pt>
                <c:pt idx="426">
                  <c:v>4.4999999999999998E-2</c:v>
                </c:pt>
                <c:pt idx="427">
                  <c:v>4.4999999999999998E-2</c:v>
                </c:pt>
                <c:pt idx="428">
                  <c:v>4.4999999999999998E-2</c:v>
                </c:pt>
                <c:pt idx="429">
                  <c:v>4.4999999999999998E-2</c:v>
                </c:pt>
                <c:pt idx="430">
                  <c:v>4.4999999999999998E-2</c:v>
                </c:pt>
                <c:pt idx="431">
                  <c:v>4.4999999999999998E-2</c:v>
                </c:pt>
                <c:pt idx="432">
                  <c:v>4.4999999999999998E-2</c:v>
                </c:pt>
                <c:pt idx="433">
                  <c:v>4.4999999999999998E-2</c:v>
                </c:pt>
                <c:pt idx="434">
                  <c:v>5.8700000000000002E-2</c:v>
                </c:pt>
                <c:pt idx="435">
                  <c:v>5.8499999999999996E-2</c:v>
                </c:pt>
                <c:pt idx="436">
                  <c:v>5.6500000000000002E-2</c:v>
                </c:pt>
                <c:pt idx="437">
                  <c:v>5.7000000000000002E-2</c:v>
                </c:pt>
                <c:pt idx="438">
                  <c:v>5.2499999999999998E-2</c:v>
                </c:pt>
                <c:pt idx="439">
                  <c:v>5.2499999999999998E-2</c:v>
                </c:pt>
                <c:pt idx="440">
                  <c:v>6.2E-2</c:v>
                </c:pt>
                <c:pt idx="441">
                  <c:v>6.1900000000000004E-2</c:v>
                </c:pt>
                <c:pt idx="442">
                  <c:v>6.0999999999999999E-2</c:v>
                </c:pt>
                <c:pt idx="443">
                  <c:v>6.2E-2</c:v>
                </c:pt>
                <c:pt idx="444">
                  <c:v>6.2E-2</c:v>
                </c:pt>
                <c:pt idx="445">
                  <c:v>6.1500000000000006E-2</c:v>
                </c:pt>
                <c:pt idx="446">
                  <c:v>6.1500000000000006E-2</c:v>
                </c:pt>
                <c:pt idx="447">
                  <c:v>6.1500000000000006E-2</c:v>
                </c:pt>
                <c:pt idx="448">
                  <c:v>6.1500000000000006E-2</c:v>
                </c:pt>
                <c:pt idx="449">
                  <c:v>6.1500000000000006E-2</c:v>
                </c:pt>
                <c:pt idx="450">
                  <c:v>6.1500000000000006E-2</c:v>
                </c:pt>
                <c:pt idx="451">
                  <c:v>6.1500000000000006E-2</c:v>
                </c:pt>
                <c:pt idx="452">
                  <c:v>6.1500000000000006E-2</c:v>
                </c:pt>
                <c:pt idx="453">
                  <c:v>6.1500000000000006E-2</c:v>
                </c:pt>
                <c:pt idx="454">
                  <c:v>6.9500000000000006E-2</c:v>
                </c:pt>
                <c:pt idx="455">
                  <c:v>6.9500000000000006E-2</c:v>
                </c:pt>
                <c:pt idx="456">
                  <c:v>7.0000000000000007E-2</c:v>
                </c:pt>
                <c:pt idx="457">
                  <c:v>7.0000000000000007E-2</c:v>
                </c:pt>
                <c:pt idx="458">
                  <c:v>7.0000000000000007E-2</c:v>
                </c:pt>
                <c:pt idx="459">
                  <c:v>7.0000000000000007E-2</c:v>
                </c:pt>
                <c:pt idx="460">
                  <c:v>7.0000000000000007E-2</c:v>
                </c:pt>
                <c:pt idx="461">
                  <c:v>7.5999999999999998E-2</c:v>
                </c:pt>
                <c:pt idx="462">
                  <c:v>7.0000000000000007E-2</c:v>
                </c:pt>
                <c:pt idx="463">
                  <c:v>7.4999999999999997E-2</c:v>
                </c:pt>
                <c:pt idx="464">
                  <c:v>7.4499999999999997E-2</c:v>
                </c:pt>
                <c:pt idx="465">
                  <c:v>7.400000000000001E-2</c:v>
                </c:pt>
                <c:pt idx="466">
                  <c:v>7.400000000000001E-2</c:v>
                </c:pt>
                <c:pt idx="467">
                  <c:v>7.400000000000001E-2</c:v>
                </c:pt>
                <c:pt idx="468">
                  <c:v>7.2000000000000008E-2</c:v>
                </c:pt>
                <c:pt idx="469">
                  <c:v>7.400000000000001E-2</c:v>
                </c:pt>
                <c:pt idx="470">
                  <c:v>7.400000000000001E-2</c:v>
                </c:pt>
                <c:pt idx="471">
                  <c:v>7.400000000000001E-2</c:v>
                </c:pt>
                <c:pt idx="472">
                  <c:v>7.400000000000001E-2</c:v>
                </c:pt>
                <c:pt idx="473">
                  <c:v>7.400000000000001E-2</c:v>
                </c:pt>
                <c:pt idx="474">
                  <c:v>7.400000000000001E-2</c:v>
                </c:pt>
                <c:pt idx="475">
                  <c:v>7.400000000000001E-2</c:v>
                </c:pt>
                <c:pt idx="476">
                  <c:v>7.400000000000001E-2</c:v>
                </c:pt>
                <c:pt idx="477">
                  <c:v>8.3000000000000004E-2</c:v>
                </c:pt>
                <c:pt idx="478">
                  <c:v>8.3000000000000004E-2</c:v>
                </c:pt>
                <c:pt idx="479">
                  <c:v>8.3000000000000004E-2</c:v>
                </c:pt>
                <c:pt idx="480">
                  <c:v>8.3000000000000004E-2</c:v>
                </c:pt>
                <c:pt idx="481">
                  <c:v>8.3000000000000004E-2</c:v>
                </c:pt>
                <c:pt idx="482">
                  <c:v>8.3000000000000004E-2</c:v>
                </c:pt>
                <c:pt idx="483">
                  <c:v>8.3000000000000004E-2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6C-4C15-B349-AB78FA9D0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5915920"/>
        <c:axId val="1375925520"/>
      </c:lineChart>
      <c:dateAx>
        <c:axId val="137591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925520"/>
        <c:crosses val="autoZero"/>
        <c:auto val="1"/>
        <c:lblOffset val="100"/>
        <c:baseTimeUnit val="days"/>
      </c:dateAx>
      <c:valAx>
        <c:axId val="13759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SA risk free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91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Minimum variance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Data!$CC$1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Data!$CC$2:$CC$485</c:f>
              <c:numCache>
                <c:formatCode>0.0%</c:formatCode>
                <c:ptCount val="484"/>
                <c:pt idx="0">
                  <c:v>0.149927342103471</c:v>
                </c:pt>
                <c:pt idx="1">
                  <c:v>0.15351994646477682</c:v>
                </c:pt>
                <c:pt idx="2">
                  <c:v>0.15598226369288867</c:v>
                </c:pt>
                <c:pt idx="3">
                  <c:v>0.15155294822297358</c:v>
                </c:pt>
                <c:pt idx="4">
                  <c:v>0.15638871390321979</c:v>
                </c:pt>
                <c:pt idx="5">
                  <c:v>0.15676956668879949</c:v>
                </c:pt>
                <c:pt idx="6">
                  <c:v>0.16356156996845819</c:v>
                </c:pt>
                <c:pt idx="7">
                  <c:v>0.16601280343928773</c:v>
                </c:pt>
                <c:pt idx="8">
                  <c:v>0.16849256963058717</c:v>
                </c:pt>
                <c:pt idx="9">
                  <c:v>0.16601551129471562</c:v>
                </c:pt>
                <c:pt idx="10">
                  <c:v>0.16361541217140479</c:v>
                </c:pt>
                <c:pt idx="11">
                  <c:v>0.16019981011428427</c:v>
                </c:pt>
                <c:pt idx="12">
                  <c:v>0.15603125949682056</c:v>
                </c:pt>
                <c:pt idx="13">
                  <c:v>0.15263003635628467</c:v>
                </c:pt>
                <c:pt idx="14">
                  <c:v>0.14542794376792875</c:v>
                </c:pt>
                <c:pt idx="15">
                  <c:v>0.14150535427094085</c:v>
                </c:pt>
                <c:pt idx="16">
                  <c:v>0.13972132416506453</c:v>
                </c:pt>
                <c:pt idx="17">
                  <c:v>0.14154182147918135</c:v>
                </c:pt>
                <c:pt idx="18">
                  <c:v>0.14024352283419408</c:v>
                </c:pt>
                <c:pt idx="19">
                  <c:v>0.13620490391296489</c:v>
                </c:pt>
                <c:pt idx="20">
                  <c:v>0.13457768814982488</c:v>
                </c:pt>
                <c:pt idx="21">
                  <c:v>0.14003237603809859</c:v>
                </c:pt>
                <c:pt idx="22">
                  <c:v>0.14949079300179005</c:v>
                </c:pt>
                <c:pt idx="23">
                  <c:v>0.1600647606260702</c:v>
                </c:pt>
                <c:pt idx="24">
                  <c:v>0.16760583916002561</c:v>
                </c:pt>
                <c:pt idx="25">
                  <c:v>0.22508430684702047</c:v>
                </c:pt>
                <c:pt idx="26">
                  <c:v>0.24069829549369073</c:v>
                </c:pt>
                <c:pt idx="27">
                  <c:v>0.23828138296090248</c:v>
                </c:pt>
                <c:pt idx="28">
                  <c:v>0.21975860648349915</c:v>
                </c:pt>
                <c:pt idx="29">
                  <c:v>0.21800390226375413</c:v>
                </c:pt>
                <c:pt idx="30">
                  <c:v>0.22076101406990989</c:v>
                </c:pt>
                <c:pt idx="31">
                  <c:v>0.22338225599143435</c:v>
                </c:pt>
                <c:pt idx="32">
                  <c:v>0.21149501912367427</c:v>
                </c:pt>
                <c:pt idx="33">
                  <c:v>0.21841713851457764</c:v>
                </c:pt>
                <c:pt idx="34">
                  <c:v>0.21680526633176933</c:v>
                </c:pt>
                <c:pt idx="35">
                  <c:v>0.21700879411588087</c:v>
                </c:pt>
                <c:pt idx="36">
                  <c:v>0.2166446261356571</c:v>
                </c:pt>
                <c:pt idx="37">
                  <c:v>0.2221691791063784</c:v>
                </c:pt>
                <c:pt idx="38">
                  <c:v>0.21511230396791534</c:v>
                </c:pt>
                <c:pt idx="39">
                  <c:v>0.21322653458532762</c:v>
                </c:pt>
                <c:pt idx="40">
                  <c:v>0.24351375187308938</c:v>
                </c:pt>
                <c:pt idx="41">
                  <c:v>0.22933360203664063</c:v>
                </c:pt>
                <c:pt idx="42">
                  <c:v>0.24306978624886272</c:v>
                </c:pt>
                <c:pt idx="43">
                  <c:v>0.27085806095545467</c:v>
                </c:pt>
                <c:pt idx="44">
                  <c:v>0.2814612209014663</c:v>
                </c:pt>
                <c:pt idx="45">
                  <c:v>0.24720558325086855</c:v>
                </c:pt>
                <c:pt idx="46">
                  <c:v>0.24641476570183055</c:v>
                </c:pt>
                <c:pt idx="47">
                  <c:v>0.23791021262302928</c:v>
                </c:pt>
                <c:pt idx="48">
                  <c:v>0.25068830243098322</c:v>
                </c:pt>
                <c:pt idx="49">
                  <c:v>0.24833281715966374</c:v>
                </c:pt>
                <c:pt idx="50">
                  <c:v>0.2523034274147013</c:v>
                </c:pt>
                <c:pt idx="51">
                  <c:v>0.26721681863730451</c:v>
                </c:pt>
                <c:pt idx="52">
                  <c:v>0.3126983437570619</c:v>
                </c:pt>
                <c:pt idx="53">
                  <c:v>0.30816723576064881</c:v>
                </c:pt>
                <c:pt idx="54">
                  <c:v>0.30790651558527515</c:v>
                </c:pt>
                <c:pt idx="55">
                  <c:v>0.31711250277062941</c:v>
                </c:pt>
                <c:pt idx="56">
                  <c:v>0.31991176986350484</c:v>
                </c:pt>
                <c:pt idx="57">
                  <c:v>0.30344177579415882</c:v>
                </c:pt>
                <c:pt idx="58">
                  <c:v>0.30045394159245781</c:v>
                </c:pt>
                <c:pt idx="59">
                  <c:v>0.28137951451355553</c:v>
                </c:pt>
                <c:pt idx="60">
                  <c:v>0.26843475897303776</c:v>
                </c:pt>
                <c:pt idx="61">
                  <c:v>0.26606863940991238</c:v>
                </c:pt>
                <c:pt idx="62">
                  <c:v>0.2670250281560112</c:v>
                </c:pt>
                <c:pt idx="63">
                  <c:v>0.29334641266654488</c:v>
                </c:pt>
                <c:pt idx="64">
                  <c:v>0.29117071370702974</c:v>
                </c:pt>
                <c:pt idx="65">
                  <c:v>0.2808292490033284</c:v>
                </c:pt>
                <c:pt idx="66">
                  <c:v>0.29869641463858404</c:v>
                </c:pt>
                <c:pt idx="67">
                  <c:v>0.29708683283787995</c:v>
                </c:pt>
                <c:pt idx="68">
                  <c:v>0.29176499574500503</c:v>
                </c:pt>
                <c:pt idx="69">
                  <c:v>0.32649719001104377</c:v>
                </c:pt>
                <c:pt idx="70">
                  <c:v>0.33919540764705064</c:v>
                </c:pt>
                <c:pt idx="71">
                  <c:v>0.34146818854333033</c:v>
                </c:pt>
                <c:pt idx="72">
                  <c:v>0.34862593012342646</c:v>
                </c:pt>
                <c:pt idx="73">
                  <c:v>0.30589965761288762</c:v>
                </c:pt>
                <c:pt idx="74">
                  <c:v>0.3017707221390335</c:v>
                </c:pt>
                <c:pt idx="75">
                  <c:v>0.30172744003857394</c:v>
                </c:pt>
                <c:pt idx="76">
                  <c:v>0.33898855617632351</c:v>
                </c:pt>
                <c:pt idx="77">
                  <c:v>0.33493766533939412</c:v>
                </c:pt>
                <c:pt idx="78">
                  <c:v>0.34594057616824059</c:v>
                </c:pt>
                <c:pt idx="79">
                  <c:v>0.3515165894812925</c:v>
                </c:pt>
                <c:pt idx="80">
                  <c:v>0.36226206001952854</c:v>
                </c:pt>
                <c:pt idx="81">
                  <c:v>0.36276487379728312</c:v>
                </c:pt>
                <c:pt idx="82">
                  <c:v>0.37184822887863</c:v>
                </c:pt>
                <c:pt idx="83">
                  <c:v>0.37324601494160736</c:v>
                </c:pt>
                <c:pt idx="84">
                  <c:v>0.39186604576072975</c:v>
                </c:pt>
                <c:pt idx="85">
                  <c:v>0.44847143436823383</c:v>
                </c:pt>
                <c:pt idx="86">
                  <c:v>0.45185088705937509</c:v>
                </c:pt>
                <c:pt idx="87">
                  <c:v>0.43787647443172395</c:v>
                </c:pt>
                <c:pt idx="88">
                  <c:v>0.46417413131848156</c:v>
                </c:pt>
                <c:pt idx="89">
                  <c:v>0.46129556404484023</c:v>
                </c:pt>
                <c:pt idx="90">
                  <c:v>0.48125340644278441</c:v>
                </c:pt>
                <c:pt idx="91">
                  <c:v>0.50733535830195575</c:v>
                </c:pt>
                <c:pt idx="92">
                  <c:v>0.49267942119240665</c:v>
                </c:pt>
                <c:pt idx="93">
                  <c:v>0.48530336202283803</c:v>
                </c:pt>
                <c:pt idx="94">
                  <c:v>0.49687961732705366</c:v>
                </c:pt>
                <c:pt idx="95">
                  <c:v>0.49071126058787728</c:v>
                </c:pt>
                <c:pt idx="96">
                  <c:v>0.49875924435190894</c:v>
                </c:pt>
                <c:pt idx="97">
                  <c:v>0.52835240712479425</c:v>
                </c:pt>
                <c:pt idx="98">
                  <c:v>0.52298017149838927</c:v>
                </c:pt>
                <c:pt idx="99">
                  <c:v>0.52643696156114916</c:v>
                </c:pt>
                <c:pt idx="100">
                  <c:v>0.54040554208976144</c:v>
                </c:pt>
                <c:pt idx="101">
                  <c:v>0.53271305659721824</c:v>
                </c:pt>
                <c:pt idx="102">
                  <c:v>0.48696660366801087</c:v>
                </c:pt>
                <c:pt idx="103">
                  <c:v>0.48983963913432788</c:v>
                </c:pt>
                <c:pt idx="104">
                  <c:v>0.45235427195037692</c:v>
                </c:pt>
                <c:pt idx="105">
                  <c:v>0.45356918272562746</c:v>
                </c:pt>
                <c:pt idx="106">
                  <c:v>0.44997987410365253</c:v>
                </c:pt>
                <c:pt idx="107">
                  <c:v>0.4481296632241959</c:v>
                </c:pt>
                <c:pt idx="108">
                  <c:v>0.46084959500677208</c:v>
                </c:pt>
                <c:pt idx="109">
                  <c:v>0.47882849640426639</c:v>
                </c:pt>
                <c:pt idx="110">
                  <c:v>0.45996690782853539</c:v>
                </c:pt>
                <c:pt idx="111">
                  <c:v>0.45313731727435519</c:v>
                </c:pt>
                <c:pt idx="112">
                  <c:v>0.42786950471822927</c:v>
                </c:pt>
                <c:pt idx="113">
                  <c:v>0.42948976217817114</c:v>
                </c:pt>
                <c:pt idx="114">
                  <c:v>0.42933310363666444</c:v>
                </c:pt>
                <c:pt idx="115">
                  <c:v>0.43319490819391537</c:v>
                </c:pt>
                <c:pt idx="116">
                  <c:v>0.43161033695793055</c:v>
                </c:pt>
                <c:pt idx="117">
                  <c:v>0.43812206461456837</c:v>
                </c:pt>
                <c:pt idx="118">
                  <c:v>0.44724880833052838</c:v>
                </c:pt>
                <c:pt idx="119">
                  <c:v>0.44796605454531441</c:v>
                </c:pt>
                <c:pt idx="120">
                  <c:v>0.42725746743587473</c:v>
                </c:pt>
                <c:pt idx="121">
                  <c:v>0.4531516739091031</c:v>
                </c:pt>
                <c:pt idx="122">
                  <c:v>0.44977432957347802</c:v>
                </c:pt>
                <c:pt idx="123">
                  <c:v>0.45476905154509478</c:v>
                </c:pt>
                <c:pt idx="124">
                  <c:v>0.45543245365159807</c:v>
                </c:pt>
                <c:pt idx="125">
                  <c:v>0.50531613172619405</c:v>
                </c:pt>
                <c:pt idx="126">
                  <c:v>0.50462576160842998</c:v>
                </c:pt>
                <c:pt idx="127">
                  <c:v>0.27547278630921013</c:v>
                </c:pt>
                <c:pt idx="128">
                  <c:v>0.26807975944198181</c:v>
                </c:pt>
                <c:pt idx="129">
                  <c:v>0.27061813945312579</c:v>
                </c:pt>
                <c:pt idx="130">
                  <c:v>0.26821651758980192</c:v>
                </c:pt>
                <c:pt idx="131">
                  <c:v>0.26433802180337956</c:v>
                </c:pt>
                <c:pt idx="132">
                  <c:v>0.25975944654557254</c:v>
                </c:pt>
                <c:pt idx="133">
                  <c:v>0.25277811739349798</c:v>
                </c:pt>
                <c:pt idx="134">
                  <c:v>0.26294311717788488</c:v>
                </c:pt>
                <c:pt idx="135">
                  <c:v>0.25954829242713962</c:v>
                </c:pt>
                <c:pt idx="136">
                  <c:v>0.25981797006923363</c:v>
                </c:pt>
                <c:pt idx="137">
                  <c:v>0.25696855878961844</c:v>
                </c:pt>
                <c:pt idx="138">
                  <c:v>0.25588385613768183</c:v>
                </c:pt>
                <c:pt idx="139">
                  <c:v>0.26223988942304677</c:v>
                </c:pt>
                <c:pt idx="140">
                  <c:v>0.25228487816146278</c:v>
                </c:pt>
                <c:pt idx="141">
                  <c:v>0.2574148411486889</c:v>
                </c:pt>
                <c:pt idx="142">
                  <c:v>0.25616442934592737</c:v>
                </c:pt>
                <c:pt idx="143">
                  <c:v>0.24891993421036271</c:v>
                </c:pt>
                <c:pt idx="144">
                  <c:v>0.25015891259413903</c:v>
                </c:pt>
                <c:pt idx="145">
                  <c:v>0.2509682573332368</c:v>
                </c:pt>
                <c:pt idx="146">
                  <c:v>0.22995745392604741</c:v>
                </c:pt>
                <c:pt idx="147">
                  <c:v>0.23327240943838659</c:v>
                </c:pt>
                <c:pt idx="148">
                  <c:v>0.22048047534764603</c:v>
                </c:pt>
                <c:pt idx="149">
                  <c:v>0.22309116321115746</c:v>
                </c:pt>
                <c:pt idx="150">
                  <c:v>0.24355940225628214</c:v>
                </c:pt>
                <c:pt idx="151">
                  <c:v>0.24819685975866063</c:v>
                </c:pt>
                <c:pt idx="152">
                  <c:v>0.25321943040215272</c:v>
                </c:pt>
                <c:pt idx="153">
                  <c:v>0.25590564711499858</c:v>
                </c:pt>
                <c:pt idx="154">
                  <c:v>0.25305732700031969</c:v>
                </c:pt>
                <c:pt idx="155">
                  <c:v>0.2518673956262234</c:v>
                </c:pt>
                <c:pt idx="156">
                  <c:v>0.25619684343657495</c:v>
                </c:pt>
                <c:pt idx="157">
                  <c:v>0.25977986806982306</c:v>
                </c:pt>
                <c:pt idx="158">
                  <c:v>0.2604490131097657</c:v>
                </c:pt>
                <c:pt idx="159">
                  <c:v>0.26089472789995716</c:v>
                </c:pt>
                <c:pt idx="160">
                  <c:v>0.2429815849330946</c:v>
                </c:pt>
                <c:pt idx="161">
                  <c:v>0.23824532716535346</c:v>
                </c:pt>
                <c:pt idx="162">
                  <c:v>0.24448155720021916</c:v>
                </c:pt>
                <c:pt idx="163">
                  <c:v>0.24520126681253401</c:v>
                </c:pt>
                <c:pt idx="164">
                  <c:v>0.25336118605052887</c:v>
                </c:pt>
                <c:pt idx="165">
                  <c:v>0.26344157210933128</c:v>
                </c:pt>
                <c:pt idx="166">
                  <c:v>0.26058595035874421</c:v>
                </c:pt>
                <c:pt idx="167">
                  <c:v>0.24502828748692898</c:v>
                </c:pt>
                <c:pt idx="168">
                  <c:v>0.25629633775312594</c:v>
                </c:pt>
                <c:pt idx="169">
                  <c:v>0.25581364486130148</c:v>
                </c:pt>
                <c:pt idx="170">
                  <c:v>0.23936805633904609</c:v>
                </c:pt>
                <c:pt idx="171">
                  <c:v>0.23315476975294799</c:v>
                </c:pt>
                <c:pt idx="172">
                  <c:v>0.23137273362084346</c:v>
                </c:pt>
                <c:pt idx="173">
                  <c:v>0.23327682316726767</c:v>
                </c:pt>
                <c:pt idx="174">
                  <c:v>0.23718302042863282</c:v>
                </c:pt>
                <c:pt idx="175">
                  <c:v>0.23099038654572979</c:v>
                </c:pt>
                <c:pt idx="176">
                  <c:v>0.23543544384677759</c:v>
                </c:pt>
                <c:pt idx="177">
                  <c:v>0.225217551869448</c:v>
                </c:pt>
                <c:pt idx="178">
                  <c:v>0.22485622563984339</c:v>
                </c:pt>
                <c:pt idx="179">
                  <c:v>0.36629718017873047</c:v>
                </c:pt>
                <c:pt idx="180">
                  <c:v>0.39454106286167295</c:v>
                </c:pt>
                <c:pt idx="181">
                  <c:v>0.39889968258067965</c:v>
                </c:pt>
                <c:pt idx="182">
                  <c:v>0.36531356750838728</c:v>
                </c:pt>
                <c:pt idx="183">
                  <c:v>0.37414395196032679</c:v>
                </c:pt>
                <c:pt idx="184">
                  <c:v>0.37862279125751969</c:v>
                </c:pt>
                <c:pt idx="185">
                  <c:v>0.35682186454318598</c:v>
                </c:pt>
                <c:pt idx="186">
                  <c:v>0.35641582573781444</c:v>
                </c:pt>
                <c:pt idx="187">
                  <c:v>0.38192379330280696</c:v>
                </c:pt>
                <c:pt idx="188">
                  <c:v>0.38250674521524508</c:v>
                </c:pt>
                <c:pt idx="189">
                  <c:v>0.38612958429941763</c:v>
                </c:pt>
                <c:pt idx="190">
                  <c:v>0.38726013959833183</c:v>
                </c:pt>
                <c:pt idx="191">
                  <c:v>0.38916833723637778</c:v>
                </c:pt>
                <c:pt idx="192">
                  <c:v>0.38942489925045032</c:v>
                </c:pt>
                <c:pt idx="193">
                  <c:v>0.37862871067978643</c:v>
                </c:pt>
                <c:pt idx="194">
                  <c:v>0.38310006336100111</c:v>
                </c:pt>
                <c:pt idx="195">
                  <c:v>0.36993622848730495</c:v>
                </c:pt>
                <c:pt idx="196">
                  <c:v>0.38270620031198704</c:v>
                </c:pt>
                <c:pt idx="197">
                  <c:v>0.3974641809674952</c:v>
                </c:pt>
                <c:pt idx="198">
                  <c:v>0.39834043935233143</c:v>
                </c:pt>
                <c:pt idx="199">
                  <c:v>0.42588939953559651</c:v>
                </c:pt>
                <c:pt idx="200">
                  <c:v>0.4348197648906903</c:v>
                </c:pt>
                <c:pt idx="201">
                  <c:v>0.42615532921206845</c:v>
                </c:pt>
                <c:pt idx="202">
                  <c:v>0.35995140589961133</c:v>
                </c:pt>
                <c:pt idx="203">
                  <c:v>0.3731887145209013</c:v>
                </c:pt>
                <c:pt idx="204">
                  <c:v>0.32550603059318034</c:v>
                </c:pt>
                <c:pt idx="205">
                  <c:v>0.23924726551863804</c:v>
                </c:pt>
                <c:pt idx="206">
                  <c:v>0.25451713018011868</c:v>
                </c:pt>
                <c:pt idx="207">
                  <c:v>0.25304734378629878</c:v>
                </c:pt>
                <c:pt idx="208">
                  <c:v>0.25341519227084591</c:v>
                </c:pt>
                <c:pt idx="209">
                  <c:v>0.25430714017564215</c:v>
                </c:pt>
                <c:pt idx="210">
                  <c:v>0.25471752852838608</c:v>
                </c:pt>
                <c:pt idx="211">
                  <c:v>0.2613247139613365</c:v>
                </c:pt>
                <c:pt idx="212">
                  <c:v>0.26310056030976769</c:v>
                </c:pt>
                <c:pt idx="213">
                  <c:v>0.23320512329619075</c:v>
                </c:pt>
                <c:pt idx="214">
                  <c:v>0.21608719719433939</c:v>
                </c:pt>
                <c:pt idx="215">
                  <c:v>0.2134214242017235</c:v>
                </c:pt>
                <c:pt idx="216">
                  <c:v>0.21163781913926366</c:v>
                </c:pt>
                <c:pt idx="217">
                  <c:v>0.20671104236803819</c:v>
                </c:pt>
                <c:pt idx="218">
                  <c:v>0.2037641681616873</c:v>
                </c:pt>
                <c:pt idx="219">
                  <c:v>0.21579115754693184</c:v>
                </c:pt>
                <c:pt idx="220">
                  <c:v>0.21226138902361608</c:v>
                </c:pt>
                <c:pt idx="221">
                  <c:v>0.22127198972920489</c:v>
                </c:pt>
                <c:pt idx="222">
                  <c:v>0.24949447518124801</c:v>
                </c:pt>
                <c:pt idx="223">
                  <c:v>0.26495096755362102</c:v>
                </c:pt>
                <c:pt idx="224">
                  <c:v>0.26821874729074124</c:v>
                </c:pt>
                <c:pt idx="225">
                  <c:v>0.26113263712748574</c:v>
                </c:pt>
                <c:pt idx="226">
                  <c:v>0.2575574640692771</c:v>
                </c:pt>
                <c:pt idx="227">
                  <c:v>0.25568576426522183</c:v>
                </c:pt>
                <c:pt idx="228">
                  <c:v>0.25730214585055178</c:v>
                </c:pt>
                <c:pt idx="229">
                  <c:v>0.27222868893753988</c:v>
                </c:pt>
                <c:pt idx="230">
                  <c:v>0.28497555309904715</c:v>
                </c:pt>
                <c:pt idx="231">
                  <c:v>0.28142205605147091</c:v>
                </c:pt>
                <c:pt idx="232">
                  <c:v>0.28693953287893914</c:v>
                </c:pt>
                <c:pt idx="233">
                  <c:v>0.28818128958988432</c:v>
                </c:pt>
                <c:pt idx="234">
                  <c:v>0.30349351358653143</c:v>
                </c:pt>
                <c:pt idx="235">
                  <c:v>0.29867009696624902</c:v>
                </c:pt>
                <c:pt idx="236">
                  <c:v>0.28892985315876485</c:v>
                </c:pt>
                <c:pt idx="237">
                  <c:v>0.29504098430128928</c:v>
                </c:pt>
                <c:pt idx="238">
                  <c:v>0.29120935551465893</c:v>
                </c:pt>
                <c:pt idx="239">
                  <c:v>0.28890920548434862</c:v>
                </c:pt>
                <c:pt idx="240">
                  <c:v>0.28871769255883484</c:v>
                </c:pt>
                <c:pt idx="241">
                  <c:v>0.23640433796319765</c:v>
                </c:pt>
                <c:pt idx="242">
                  <c:v>0.23676072727863395</c:v>
                </c:pt>
                <c:pt idx="243">
                  <c:v>0.24224256481530107</c:v>
                </c:pt>
                <c:pt idx="244">
                  <c:v>0.24861886422314478</c:v>
                </c:pt>
                <c:pt idx="245">
                  <c:v>0.25432280756159781</c:v>
                </c:pt>
                <c:pt idx="246">
                  <c:v>0.25572864834297404</c:v>
                </c:pt>
                <c:pt idx="247">
                  <c:v>0.26716004263476584</c:v>
                </c:pt>
                <c:pt idx="248">
                  <c:v>0.26684512417504264</c:v>
                </c:pt>
                <c:pt idx="249">
                  <c:v>0.27790892993891686</c:v>
                </c:pt>
                <c:pt idx="250">
                  <c:v>0.25169465344608244</c:v>
                </c:pt>
                <c:pt idx="251">
                  <c:v>0.22605625421359207</c:v>
                </c:pt>
                <c:pt idx="252">
                  <c:v>0.23429555750470221</c:v>
                </c:pt>
                <c:pt idx="253">
                  <c:v>0.2288945692378011</c:v>
                </c:pt>
                <c:pt idx="254">
                  <c:v>0.2077725256728522</c:v>
                </c:pt>
                <c:pt idx="255">
                  <c:v>0.20249676354130039</c:v>
                </c:pt>
                <c:pt idx="256">
                  <c:v>0.21541584708513009</c:v>
                </c:pt>
                <c:pt idx="257">
                  <c:v>0.27286470521811429</c:v>
                </c:pt>
                <c:pt idx="258">
                  <c:v>0.27298155437894178</c:v>
                </c:pt>
                <c:pt idx="259">
                  <c:v>0.29918336988887073</c:v>
                </c:pt>
                <c:pt idx="260">
                  <c:v>0.3230391030324512</c:v>
                </c:pt>
                <c:pt idx="261">
                  <c:v>0.33123230905945972</c:v>
                </c:pt>
                <c:pt idx="262">
                  <c:v>0.32392774494749998</c:v>
                </c:pt>
                <c:pt idx="263">
                  <c:v>0.33216544984803881</c:v>
                </c:pt>
                <c:pt idx="264">
                  <c:v>0.32819922706377608</c:v>
                </c:pt>
                <c:pt idx="265">
                  <c:v>0.36662223394016202</c:v>
                </c:pt>
                <c:pt idx="266">
                  <c:v>0.3997414212403691</c:v>
                </c:pt>
                <c:pt idx="267">
                  <c:v>0.40315341679057781</c:v>
                </c:pt>
                <c:pt idx="268">
                  <c:v>0.42378209565108588</c:v>
                </c:pt>
                <c:pt idx="269">
                  <c:v>0.40798142115599045</c:v>
                </c:pt>
                <c:pt idx="270">
                  <c:v>0.38751679231718927</c:v>
                </c:pt>
                <c:pt idx="271">
                  <c:v>0.38523948901689747</c:v>
                </c:pt>
                <c:pt idx="272">
                  <c:v>0.37065159902008377</c:v>
                </c:pt>
                <c:pt idx="273">
                  <c:v>0.36751570418171736</c:v>
                </c:pt>
                <c:pt idx="274">
                  <c:v>0.36691908982830507</c:v>
                </c:pt>
                <c:pt idx="275">
                  <c:v>0.36831855586316276</c:v>
                </c:pt>
                <c:pt idx="276">
                  <c:v>0.36744194909271682</c:v>
                </c:pt>
                <c:pt idx="277">
                  <c:v>0.38311765770575695</c:v>
                </c:pt>
                <c:pt idx="278">
                  <c:v>0.38415758579998432</c:v>
                </c:pt>
                <c:pt idx="279">
                  <c:v>0.39744516834488058</c:v>
                </c:pt>
                <c:pt idx="280">
                  <c:v>0.3873102520467272</c:v>
                </c:pt>
                <c:pt idx="281">
                  <c:v>0.39286011898105816</c:v>
                </c:pt>
                <c:pt idx="282">
                  <c:v>0.3683511022654678</c:v>
                </c:pt>
                <c:pt idx="283">
                  <c:v>0.39139979513312706</c:v>
                </c:pt>
                <c:pt idx="284">
                  <c:v>0.39185871280655488</c:v>
                </c:pt>
                <c:pt idx="285">
                  <c:v>0.38913969225944911</c:v>
                </c:pt>
                <c:pt idx="286">
                  <c:v>0.39870846092093803</c:v>
                </c:pt>
                <c:pt idx="287">
                  <c:v>0.39507892107848475</c:v>
                </c:pt>
                <c:pt idx="288">
                  <c:v>0.37538404766094252</c:v>
                </c:pt>
                <c:pt idx="289">
                  <c:v>0.36136842005748737</c:v>
                </c:pt>
                <c:pt idx="290">
                  <c:v>0.36983207049183703</c:v>
                </c:pt>
                <c:pt idx="291">
                  <c:v>0.40363395929733398</c:v>
                </c:pt>
                <c:pt idx="292">
                  <c:v>0.40268611731354081</c:v>
                </c:pt>
                <c:pt idx="293">
                  <c:v>0.48599198875342658</c:v>
                </c:pt>
                <c:pt idx="294">
                  <c:v>0.47742210568591442</c:v>
                </c:pt>
                <c:pt idx="295">
                  <c:v>0.47812055440181794</c:v>
                </c:pt>
                <c:pt idx="296">
                  <c:v>0.45607011708345629</c:v>
                </c:pt>
                <c:pt idx="297">
                  <c:v>0.46065602338206829</c:v>
                </c:pt>
                <c:pt idx="298">
                  <c:v>0.44520219792438342</c:v>
                </c:pt>
                <c:pt idx="299">
                  <c:v>0.44230358037168616</c:v>
                </c:pt>
                <c:pt idx="300">
                  <c:v>0.43337193829239079</c:v>
                </c:pt>
                <c:pt idx="301">
                  <c:v>0.43228121871807529</c:v>
                </c:pt>
                <c:pt idx="302">
                  <c:v>0.53706413317856294</c:v>
                </c:pt>
                <c:pt idx="303">
                  <c:v>0.54178000473856192</c:v>
                </c:pt>
                <c:pt idx="304">
                  <c:v>0.51648662079238039</c:v>
                </c:pt>
                <c:pt idx="305">
                  <c:v>0.50576144320834515</c:v>
                </c:pt>
                <c:pt idx="306">
                  <c:v>0.5493569599010053</c:v>
                </c:pt>
                <c:pt idx="307">
                  <c:v>0.54787151494007735</c:v>
                </c:pt>
                <c:pt idx="308">
                  <c:v>0.55481546109601576</c:v>
                </c:pt>
                <c:pt idx="309">
                  <c:v>0.55506281632876431</c:v>
                </c:pt>
                <c:pt idx="310">
                  <c:v>0.57202476756790477</c:v>
                </c:pt>
                <c:pt idx="311">
                  <c:v>0.56114938726659924</c:v>
                </c:pt>
                <c:pt idx="312">
                  <c:v>0.54741393117419224</c:v>
                </c:pt>
                <c:pt idx="313">
                  <c:v>0.55251927652133659</c:v>
                </c:pt>
                <c:pt idx="314">
                  <c:v>0.55445040704572124</c:v>
                </c:pt>
                <c:pt idx="315">
                  <c:v>0.55426621772999141</c:v>
                </c:pt>
                <c:pt idx="316">
                  <c:v>0.56378504552039643</c:v>
                </c:pt>
                <c:pt idx="317">
                  <c:v>0.56809538663065007</c:v>
                </c:pt>
                <c:pt idx="318">
                  <c:v>0.59113556239985288</c:v>
                </c:pt>
                <c:pt idx="319">
                  <c:v>0.58302853218729456</c:v>
                </c:pt>
                <c:pt idx="320">
                  <c:v>0.63181588417066292</c:v>
                </c:pt>
                <c:pt idx="321">
                  <c:v>0.65486507767121038</c:v>
                </c:pt>
                <c:pt idx="322">
                  <c:v>0.81802165046507491</c:v>
                </c:pt>
                <c:pt idx="323">
                  <c:v>0.85079972679959559</c:v>
                </c:pt>
                <c:pt idx="324">
                  <c:v>0.85126923611982253</c:v>
                </c:pt>
                <c:pt idx="325">
                  <c:v>0.85091983828436601</c:v>
                </c:pt>
                <c:pt idx="326">
                  <c:v>0.8647075557768743</c:v>
                </c:pt>
                <c:pt idx="327">
                  <c:v>0.87162280411271675</c:v>
                </c:pt>
                <c:pt idx="328">
                  <c:v>0.86272317899714579</c:v>
                </c:pt>
                <c:pt idx="329">
                  <c:v>0.87903554786192417</c:v>
                </c:pt>
                <c:pt idx="330">
                  <c:v>0.87802227816449485</c:v>
                </c:pt>
                <c:pt idx="331">
                  <c:v>0.87468483905322658</c:v>
                </c:pt>
                <c:pt idx="332">
                  <c:v>0.87593891742901397</c:v>
                </c:pt>
                <c:pt idx="333">
                  <c:v>0.87721781903532736</c:v>
                </c:pt>
                <c:pt idx="334">
                  <c:v>0.87487580129146858</c:v>
                </c:pt>
                <c:pt idx="335">
                  <c:v>0.8790488751244937</c:v>
                </c:pt>
                <c:pt idx="336">
                  <c:v>0.78923661104409615</c:v>
                </c:pt>
                <c:pt idx="337">
                  <c:v>0.78683943117159283</c:v>
                </c:pt>
                <c:pt idx="338">
                  <c:v>0.78892943692877848</c:v>
                </c:pt>
                <c:pt idx="339">
                  <c:v>0.79016765607128625</c:v>
                </c:pt>
                <c:pt idx="340">
                  <c:v>0.82176273201836103</c:v>
                </c:pt>
                <c:pt idx="341">
                  <c:v>0.81871747580543397</c:v>
                </c:pt>
                <c:pt idx="342">
                  <c:v>0.82719593470486952</c:v>
                </c:pt>
                <c:pt idx="343">
                  <c:v>0.81666886642340297</c:v>
                </c:pt>
                <c:pt idx="344">
                  <c:v>0.81783341367924145</c:v>
                </c:pt>
                <c:pt idx="345">
                  <c:v>0.81298263172773999</c:v>
                </c:pt>
                <c:pt idx="346">
                  <c:v>0.84048428445106815</c:v>
                </c:pt>
                <c:pt idx="347">
                  <c:v>0.84060359650529304</c:v>
                </c:pt>
                <c:pt idx="348">
                  <c:v>0.84105778052317459</c:v>
                </c:pt>
                <c:pt idx="349">
                  <c:v>0.83905491398220466</c:v>
                </c:pt>
                <c:pt idx="350">
                  <c:v>0.83737832593932882</c:v>
                </c:pt>
                <c:pt idx="351">
                  <c:v>0.85782617958557994</c:v>
                </c:pt>
                <c:pt idx="352">
                  <c:v>0.85505774277897062</c:v>
                </c:pt>
                <c:pt idx="353">
                  <c:v>0.85321787058202248</c:v>
                </c:pt>
                <c:pt idx="354">
                  <c:v>0.85215052011111614</c:v>
                </c:pt>
                <c:pt idx="355">
                  <c:v>0.84929698091421468</c:v>
                </c:pt>
                <c:pt idx="356">
                  <c:v>0.85923554129742563</c:v>
                </c:pt>
                <c:pt idx="357">
                  <c:v>0.86079347416182972</c:v>
                </c:pt>
                <c:pt idx="358">
                  <c:v>0.86170429792886061</c:v>
                </c:pt>
                <c:pt idx="359">
                  <c:v>0.86220448306062281</c:v>
                </c:pt>
                <c:pt idx="360">
                  <c:v>0.8630217428199225</c:v>
                </c:pt>
                <c:pt idx="361">
                  <c:v>0.87596747130490682</c:v>
                </c:pt>
                <c:pt idx="362">
                  <c:v>0.87106964768399897</c:v>
                </c:pt>
                <c:pt idx="363">
                  <c:v>0.86903014917669186</c:v>
                </c:pt>
                <c:pt idx="364">
                  <c:v>0.86905503147144791</c:v>
                </c:pt>
                <c:pt idx="365">
                  <c:v>0.87028783827471057</c:v>
                </c:pt>
                <c:pt idx="366">
                  <c:v>0.8738703669068566</c:v>
                </c:pt>
                <c:pt idx="367">
                  <c:v>0.87358973496197201</c:v>
                </c:pt>
                <c:pt idx="368">
                  <c:v>0.81841271997677623</c:v>
                </c:pt>
                <c:pt idx="369">
                  <c:v>0.82003954863050621</c:v>
                </c:pt>
                <c:pt idx="370">
                  <c:v>0.83182535779598787</c:v>
                </c:pt>
                <c:pt idx="371">
                  <c:v>0.83102564792379718</c:v>
                </c:pt>
                <c:pt idx="372">
                  <c:v>0.8297321253709955</c:v>
                </c:pt>
                <c:pt idx="373">
                  <c:v>0.80535623055560845</c:v>
                </c:pt>
                <c:pt idx="374">
                  <c:v>0.7929370403570728</c:v>
                </c:pt>
                <c:pt idx="375">
                  <c:v>0.74403299645220788</c:v>
                </c:pt>
                <c:pt idx="376">
                  <c:v>0.72273525733601074</c:v>
                </c:pt>
                <c:pt idx="377">
                  <c:v>0.68616089963547333</c:v>
                </c:pt>
                <c:pt idx="378">
                  <c:v>0.66831526641776939</c:v>
                </c:pt>
                <c:pt idx="379">
                  <c:v>0.66690770770849528</c:v>
                </c:pt>
                <c:pt idx="380">
                  <c:v>0.6514537754154327</c:v>
                </c:pt>
                <c:pt idx="381">
                  <c:v>0.61047345775447937</c:v>
                </c:pt>
                <c:pt idx="382">
                  <c:v>0.60461018788450094</c:v>
                </c:pt>
                <c:pt idx="383">
                  <c:v>0.60633455707358264</c:v>
                </c:pt>
                <c:pt idx="384">
                  <c:v>0.60811128407906534</c:v>
                </c:pt>
                <c:pt idx="385">
                  <c:v>0.60059406951982808</c:v>
                </c:pt>
                <c:pt idx="386">
                  <c:v>0.60375079776383467</c:v>
                </c:pt>
                <c:pt idx="387">
                  <c:v>0.61057391836038266</c:v>
                </c:pt>
                <c:pt idx="388">
                  <c:v>0.66817197631966718</c:v>
                </c:pt>
                <c:pt idx="389">
                  <c:v>0.64192302278594859</c:v>
                </c:pt>
                <c:pt idx="390">
                  <c:v>0.63504321369732153</c:v>
                </c:pt>
                <c:pt idx="391">
                  <c:v>0.61908242514771605</c:v>
                </c:pt>
                <c:pt idx="392">
                  <c:v>0.62153444542524772</c:v>
                </c:pt>
                <c:pt idx="393">
                  <c:v>0.62532577544214452</c:v>
                </c:pt>
                <c:pt idx="394">
                  <c:v>0.62452073866555147</c:v>
                </c:pt>
                <c:pt idx="395">
                  <c:v>0.61506679818985688</c:v>
                </c:pt>
                <c:pt idx="396">
                  <c:v>0.62334050545554043</c:v>
                </c:pt>
                <c:pt idx="397">
                  <c:v>0.61804195190872802</c:v>
                </c:pt>
                <c:pt idx="398">
                  <c:v>0.6665324343240665</c:v>
                </c:pt>
                <c:pt idx="399">
                  <c:v>0.67001833713116288</c:v>
                </c:pt>
                <c:pt idx="400">
                  <c:v>0.66317927000038701</c:v>
                </c:pt>
                <c:pt idx="401">
                  <c:v>0.66838738849766077</c:v>
                </c:pt>
                <c:pt idx="402">
                  <c:v>0.66371192331127105</c:v>
                </c:pt>
                <c:pt idx="403">
                  <c:v>0.64019651517704157</c:v>
                </c:pt>
                <c:pt idx="404">
                  <c:v>0.64186328766498035</c:v>
                </c:pt>
                <c:pt idx="405">
                  <c:v>0.64193229842966348</c:v>
                </c:pt>
                <c:pt idx="406">
                  <c:v>0.64143667765071355</c:v>
                </c:pt>
                <c:pt idx="407">
                  <c:v>0.64817899101426546</c:v>
                </c:pt>
                <c:pt idx="408">
                  <c:v>0.63996040772254104</c:v>
                </c:pt>
                <c:pt idx="409">
                  <c:v>0.5069772906704082</c:v>
                </c:pt>
                <c:pt idx="410">
                  <c:v>0.48161959620944139</c:v>
                </c:pt>
                <c:pt idx="411">
                  <c:v>0.47404334512398738</c:v>
                </c:pt>
                <c:pt idx="412">
                  <c:v>0.4721987454985323</c:v>
                </c:pt>
                <c:pt idx="413">
                  <c:v>0.47312525405086076</c:v>
                </c:pt>
                <c:pt idx="414">
                  <c:v>0.44352067557827674</c:v>
                </c:pt>
                <c:pt idx="415">
                  <c:v>0.44693013646716961</c:v>
                </c:pt>
                <c:pt idx="416">
                  <c:v>0.4488044163124878</c:v>
                </c:pt>
                <c:pt idx="417">
                  <c:v>0.43622276477098804</c:v>
                </c:pt>
                <c:pt idx="418">
                  <c:v>0.4143304381131151</c:v>
                </c:pt>
                <c:pt idx="419">
                  <c:v>0.40079846062572821</c:v>
                </c:pt>
                <c:pt idx="420">
                  <c:v>0.45800665879891495</c:v>
                </c:pt>
                <c:pt idx="421">
                  <c:v>0.4558500058284044</c:v>
                </c:pt>
                <c:pt idx="422">
                  <c:v>0.47628819302068898</c:v>
                </c:pt>
                <c:pt idx="423">
                  <c:v>0.46165722638443757</c:v>
                </c:pt>
                <c:pt idx="424">
                  <c:v>0.44297373969144732</c:v>
                </c:pt>
                <c:pt idx="425">
                  <c:v>0.45174780920741769</c:v>
                </c:pt>
                <c:pt idx="426">
                  <c:v>0.46902098637890666</c:v>
                </c:pt>
                <c:pt idx="427">
                  <c:v>0.47190574280753494</c:v>
                </c:pt>
                <c:pt idx="428">
                  <c:v>0.46621487554874169</c:v>
                </c:pt>
                <c:pt idx="429">
                  <c:v>0.47517752752930803</c:v>
                </c:pt>
                <c:pt idx="430">
                  <c:v>0.47514955594260616</c:v>
                </c:pt>
                <c:pt idx="431">
                  <c:v>0.50326261732406885</c:v>
                </c:pt>
                <c:pt idx="432">
                  <c:v>0.50011657915847774</c:v>
                </c:pt>
                <c:pt idx="433">
                  <c:v>0.48933601365294338</c:v>
                </c:pt>
                <c:pt idx="434">
                  <c:v>0.48685688161071111</c:v>
                </c:pt>
                <c:pt idx="435">
                  <c:v>0.49755915174442938</c:v>
                </c:pt>
                <c:pt idx="436">
                  <c:v>0.49298758383234786</c:v>
                </c:pt>
                <c:pt idx="437">
                  <c:v>0.49954362112888112</c:v>
                </c:pt>
                <c:pt idx="438">
                  <c:v>0.50256635273066708</c:v>
                </c:pt>
                <c:pt idx="439">
                  <c:v>0.5003849762854844</c:v>
                </c:pt>
                <c:pt idx="440">
                  <c:v>0.52616511915841346</c:v>
                </c:pt>
                <c:pt idx="441">
                  <c:v>0.52686407989070172</c:v>
                </c:pt>
                <c:pt idx="442">
                  <c:v>0.5323859282936142</c:v>
                </c:pt>
                <c:pt idx="443">
                  <c:v>0.53567385555095237</c:v>
                </c:pt>
                <c:pt idx="444">
                  <c:v>0.53232197611813259</c:v>
                </c:pt>
                <c:pt idx="445">
                  <c:v>0.52011533830313017</c:v>
                </c:pt>
                <c:pt idx="446">
                  <c:v>0.51236326110443864</c:v>
                </c:pt>
                <c:pt idx="447">
                  <c:v>0.51550025556394841</c:v>
                </c:pt>
                <c:pt idx="448">
                  <c:v>0.5063241660620954</c:v>
                </c:pt>
                <c:pt idx="449">
                  <c:v>0.50439231945559926</c:v>
                </c:pt>
                <c:pt idx="450">
                  <c:v>0.50479263301274035</c:v>
                </c:pt>
                <c:pt idx="451">
                  <c:v>0.50951375227137141</c:v>
                </c:pt>
                <c:pt idx="452">
                  <c:v>0.51182155506822391</c:v>
                </c:pt>
                <c:pt idx="453">
                  <c:v>0.51008837718481637</c:v>
                </c:pt>
                <c:pt idx="454">
                  <c:v>0.52586451697187586</c:v>
                </c:pt>
                <c:pt idx="455">
                  <c:v>0.52863639391859485</c:v>
                </c:pt>
                <c:pt idx="456">
                  <c:v>0.53130611005523121</c:v>
                </c:pt>
                <c:pt idx="457">
                  <c:v>0.52978563771577836</c:v>
                </c:pt>
                <c:pt idx="458">
                  <c:v>0.52928418061202831</c:v>
                </c:pt>
                <c:pt idx="459">
                  <c:v>0.52887630929832186</c:v>
                </c:pt>
                <c:pt idx="460">
                  <c:v>0.52527810979313294</c:v>
                </c:pt>
                <c:pt idx="461">
                  <c:v>0.59082578223936388</c:v>
                </c:pt>
                <c:pt idx="462">
                  <c:v>0.60784538916798236</c:v>
                </c:pt>
                <c:pt idx="463">
                  <c:v>0.60138482079835376</c:v>
                </c:pt>
                <c:pt idx="464">
                  <c:v>0.59699001493750248</c:v>
                </c:pt>
                <c:pt idx="465">
                  <c:v>0.59265122574850759</c:v>
                </c:pt>
                <c:pt idx="466">
                  <c:v>0.64711091636540918</c:v>
                </c:pt>
                <c:pt idx="467">
                  <c:v>0.64560856395672372</c:v>
                </c:pt>
                <c:pt idx="468">
                  <c:v>0.64843699211682737</c:v>
                </c:pt>
                <c:pt idx="469">
                  <c:v>0.64606908393626117</c:v>
                </c:pt>
                <c:pt idx="470">
                  <c:v>0.72309204585940878</c:v>
                </c:pt>
                <c:pt idx="471">
                  <c:v>0.72445162099722371</c:v>
                </c:pt>
                <c:pt idx="472">
                  <c:v>0.74642201375300943</c:v>
                </c:pt>
                <c:pt idx="473">
                  <c:v>0.78510431097781497</c:v>
                </c:pt>
                <c:pt idx="474">
                  <c:v>0.73739162581664364</c:v>
                </c:pt>
                <c:pt idx="475">
                  <c:v>0.77902680134962421</c:v>
                </c:pt>
                <c:pt idx="476">
                  <c:v>0.81065971062131614</c:v>
                </c:pt>
                <c:pt idx="477">
                  <c:v>0.81679438746500799</c:v>
                </c:pt>
                <c:pt idx="478">
                  <c:v>0.81379542243612535</c:v>
                </c:pt>
                <c:pt idx="479">
                  <c:v>0.81554820502599834</c:v>
                </c:pt>
                <c:pt idx="480">
                  <c:v>0.81590220020610782</c:v>
                </c:pt>
                <c:pt idx="481">
                  <c:v>0.80274603563907609</c:v>
                </c:pt>
                <c:pt idx="482">
                  <c:v>0.80127430345666395</c:v>
                </c:pt>
                <c:pt idx="483">
                  <c:v>0.79287551613086182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EBF-9B73-FB6BCB689735}"/>
            </c:ext>
          </c:extLst>
        </c:ser>
        <c:ser>
          <c:idx val="1"/>
          <c:order val="1"/>
          <c:tx>
            <c:strRef>
              <c:f>Data!$CD$1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Data!$CD$2:$CD$485</c:f>
              <c:numCache>
                <c:formatCode>0.0%</c:formatCode>
                <c:ptCount val="484"/>
                <c:pt idx="0">
                  <c:v>8.9178814605391593E-2</c:v>
                </c:pt>
                <c:pt idx="1">
                  <c:v>6.3867303037706338E-2</c:v>
                </c:pt>
                <c:pt idx="2">
                  <c:v>7.4611104364958172E-2</c:v>
                </c:pt>
                <c:pt idx="3">
                  <c:v>6.5849097657247863E-2</c:v>
                </c:pt>
                <c:pt idx="4">
                  <c:v>6.468647831022184E-2</c:v>
                </c:pt>
                <c:pt idx="5">
                  <c:v>6.1441337571041012E-2</c:v>
                </c:pt>
                <c:pt idx="6">
                  <c:v>8.162176360560551E-2</c:v>
                </c:pt>
                <c:pt idx="7">
                  <c:v>8.0194502486064467E-2</c:v>
                </c:pt>
                <c:pt idx="8">
                  <c:v>0.11886207623434181</c:v>
                </c:pt>
                <c:pt idx="9">
                  <c:v>0.1034302637038122</c:v>
                </c:pt>
                <c:pt idx="10">
                  <c:v>7.7213744707347598E-2</c:v>
                </c:pt>
                <c:pt idx="11">
                  <c:v>6.640914015791026E-2</c:v>
                </c:pt>
                <c:pt idx="12">
                  <c:v>5.4208282227340393E-2</c:v>
                </c:pt>
                <c:pt idx="13">
                  <c:v>7.0444005530669068E-2</c:v>
                </c:pt>
                <c:pt idx="14">
                  <c:v>7.2499798734482923E-2</c:v>
                </c:pt>
                <c:pt idx="15">
                  <c:v>6.5206124983308481E-2</c:v>
                </c:pt>
                <c:pt idx="16">
                  <c:v>6.7828653198800146E-2</c:v>
                </c:pt>
                <c:pt idx="17">
                  <c:v>6.620471650730253E-2</c:v>
                </c:pt>
                <c:pt idx="18">
                  <c:v>6.856289569858269E-2</c:v>
                </c:pt>
                <c:pt idx="19">
                  <c:v>9.2084269171150257E-2</c:v>
                </c:pt>
                <c:pt idx="20">
                  <c:v>0.11555455991016272</c:v>
                </c:pt>
                <c:pt idx="21">
                  <c:v>0.12650771865285054</c:v>
                </c:pt>
                <c:pt idx="22">
                  <c:v>0.13611581473789591</c:v>
                </c:pt>
                <c:pt idx="23">
                  <c:v>9.5781069646937569E-2</c:v>
                </c:pt>
                <c:pt idx="24">
                  <c:v>8.5805122495499792E-2</c:v>
                </c:pt>
                <c:pt idx="25">
                  <c:v>0.12582130146603651</c:v>
                </c:pt>
                <c:pt idx="26">
                  <c:v>0.14289568018105106</c:v>
                </c:pt>
                <c:pt idx="27">
                  <c:v>0.14417584325873301</c:v>
                </c:pt>
                <c:pt idx="28">
                  <c:v>0.15971197653874925</c:v>
                </c:pt>
                <c:pt idx="29">
                  <c:v>0.16070943366884471</c:v>
                </c:pt>
                <c:pt idx="30">
                  <c:v>0.15812293454216819</c:v>
                </c:pt>
                <c:pt idx="31">
                  <c:v>0.13899114997331646</c:v>
                </c:pt>
                <c:pt idx="32">
                  <c:v>0.13442652964356436</c:v>
                </c:pt>
                <c:pt idx="33">
                  <c:v>0.14242878086479815</c:v>
                </c:pt>
                <c:pt idx="34">
                  <c:v>0.14305236591408352</c:v>
                </c:pt>
                <c:pt idx="35">
                  <c:v>0.10375757331465213</c:v>
                </c:pt>
                <c:pt idx="36">
                  <c:v>6.9708165075361025E-2</c:v>
                </c:pt>
                <c:pt idx="37">
                  <c:v>7.3856192447686569E-2</c:v>
                </c:pt>
                <c:pt idx="38">
                  <c:v>7.6121513777693092E-2</c:v>
                </c:pt>
                <c:pt idx="39">
                  <c:v>7.1219994718804899E-2</c:v>
                </c:pt>
                <c:pt idx="40">
                  <c:v>8.9596451305791344E-2</c:v>
                </c:pt>
                <c:pt idx="41">
                  <c:v>8.1579670379200234E-2</c:v>
                </c:pt>
                <c:pt idx="42">
                  <c:v>8.8181405050390085E-2</c:v>
                </c:pt>
                <c:pt idx="43">
                  <c:v>8.0327388735594946E-2</c:v>
                </c:pt>
                <c:pt idx="44">
                  <c:v>6.4892444378986294E-2</c:v>
                </c:pt>
                <c:pt idx="45">
                  <c:v>3.595863626181444E-2</c:v>
                </c:pt>
                <c:pt idx="46">
                  <c:v>3.9676525751797045E-2</c:v>
                </c:pt>
                <c:pt idx="47">
                  <c:v>5.055401696115424E-2</c:v>
                </c:pt>
                <c:pt idx="48">
                  <c:v>6.7171094566956802E-2</c:v>
                </c:pt>
                <c:pt idx="49">
                  <c:v>5.9361037136475565E-2</c:v>
                </c:pt>
                <c:pt idx="50">
                  <c:v>5.1259476758918981E-2</c:v>
                </c:pt>
                <c:pt idx="51">
                  <c:v>4.1897806028561128E-2</c:v>
                </c:pt>
                <c:pt idx="52">
                  <c:v>2.8703397378426768E-2</c:v>
                </c:pt>
                <c:pt idx="53">
                  <c:v>5.6563294184887453E-2</c:v>
                </c:pt>
                <c:pt idx="54">
                  <c:v>4.3579757775960466E-2</c:v>
                </c:pt>
                <c:pt idx="55">
                  <c:v>3.6138578291456336E-2</c:v>
                </c:pt>
                <c:pt idx="56">
                  <c:v>4.3950447527325305E-2</c:v>
                </c:pt>
                <c:pt idx="57">
                  <c:v>5.8177071885103494E-2</c:v>
                </c:pt>
                <c:pt idx="58">
                  <c:v>3.1022760065685061E-2</c:v>
                </c:pt>
                <c:pt idx="59">
                  <c:v>5.1767599003150401E-2</c:v>
                </c:pt>
                <c:pt idx="60">
                  <c:v>1.6174683783250359E-2</c:v>
                </c:pt>
                <c:pt idx="61">
                  <c:v>1.3468095886516337E-2</c:v>
                </c:pt>
                <c:pt idx="62">
                  <c:v>1.0049636748486489E-2</c:v>
                </c:pt>
                <c:pt idx="63">
                  <c:v>-4.9576089995283555E-3</c:v>
                </c:pt>
                <c:pt idx="64">
                  <c:v>-1.9779966757648378E-3</c:v>
                </c:pt>
                <c:pt idx="65">
                  <c:v>-1.5959960828549197E-2</c:v>
                </c:pt>
                <c:pt idx="66">
                  <c:v>1.3820205373788036E-3</c:v>
                </c:pt>
                <c:pt idx="67">
                  <c:v>1.8995519837291357E-3</c:v>
                </c:pt>
                <c:pt idx="68">
                  <c:v>5.1066820043367343E-2</c:v>
                </c:pt>
                <c:pt idx="69">
                  <c:v>3.9070702160280434E-2</c:v>
                </c:pt>
                <c:pt idx="70">
                  <c:v>2.0217300911543407E-2</c:v>
                </c:pt>
                <c:pt idx="71">
                  <c:v>-1.6803659608260767E-2</c:v>
                </c:pt>
                <c:pt idx="72">
                  <c:v>-2.5629758852718877E-2</c:v>
                </c:pt>
                <c:pt idx="73">
                  <c:v>-1.688926399974883E-2</c:v>
                </c:pt>
                <c:pt idx="74">
                  <c:v>-2.7863101036684268E-2</c:v>
                </c:pt>
                <c:pt idx="75">
                  <c:v>-4.4551529865726004E-2</c:v>
                </c:pt>
                <c:pt idx="76">
                  <c:v>-6.7191337104715476E-2</c:v>
                </c:pt>
                <c:pt idx="77">
                  <c:v>-6.3006048598860026E-2</c:v>
                </c:pt>
                <c:pt idx="78">
                  <c:v>-4.3507281514870128E-2</c:v>
                </c:pt>
                <c:pt idx="79">
                  <c:v>-4.6596645145765239E-2</c:v>
                </c:pt>
                <c:pt idx="80">
                  <c:v>-3.2623532441683756E-2</c:v>
                </c:pt>
                <c:pt idx="81">
                  <c:v>-4.1533134323496701E-2</c:v>
                </c:pt>
                <c:pt idx="82">
                  <c:v>-2.5586135443764299E-2</c:v>
                </c:pt>
                <c:pt idx="83">
                  <c:v>-1.3775385630475867E-2</c:v>
                </c:pt>
                <c:pt idx="84">
                  <c:v>-5.542935694488365E-3</c:v>
                </c:pt>
                <c:pt idx="85">
                  <c:v>-1.263748333607255E-2</c:v>
                </c:pt>
                <c:pt idx="86">
                  <c:v>-3.175841580579105E-2</c:v>
                </c:pt>
                <c:pt idx="87">
                  <c:v>-1.1721120770227725E-2</c:v>
                </c:pt>
                <c:pt idx="88">
                  <c:v>7.3823527422426705E-2</c:v>
                </c:pt>
                <c:pt idx="89">
                  <c:v>7.1272309799635739E-2</c:v>
                </c:pt>
                <c:pt idx="90">
                  <c:v>4.3503709657877927E-2</c:v>
                </c:pt>
                <c:pt idx="91">
                  <c:v>9.9983682962643913E-2</c:v>
                </c:pt>
                <c:pt idx="92">
                  <c:v>8.6341917039607252E-2</c:v>
                </c:pt>
                <c:pt idx="93">
                  <c:v>0.14667865523898799</c:v>
                </c:pt>
                <c:pt idx="94">
                  <c:v>0.13271182483690083</c:v>
                </c:pt>
                <c:pt idx="95">
                  <c:v>0.13672237765365317</c:v>
                </c:pt>
                <c:pt idx="96">
                  <c:v>0.12400867748403321</c:v>
                </c:pt>
                <c:pt idx="97">
                  <c:v>0.12566600970826858</c:v>
                </c:pt>
                <c:pt idx="98">
                  <c:v>0.10676233660711423</c:v>
                </c:pt>
                <c:pt idx="99">
                  <c:v>8.5840611219126631E-2</c:v>
                </c:pt>
                <c:pt idx="100">
                  <c:v>0.12090735849078235</c:v>
                </c:pt>
                <c:pt idx="101">
                  <c:v>6.7827445930875543E-2</c:v>
                </c:pt>
                <c:pt idx="102">
                  <c:v>2.5170668025042642E-2</c:v>
                </c:pt>
                <c:pt idx="103">
                  <c:v>2.943445569060521E-2</c:v>
                </c:pt>
                <c:pt idx="104">
                  <c:v>-3.053291784033259E-3</c:v>
                </c:pt>
                <c:pt idx="105">
                  <c:v>-1.7891281110019143E-3</c:v>
                </c:pt>
                <c:pt idx="106">
                  <c:v>-5.4965524191832229E-3</c:v>
                </c:pt>
                <c:pt idx="107">
                  <c:v>-2.8425577481061729E-2</c:v>
                </c:pt>
                <c:pt idx="108">
                  <c:v>-4.3483865933712514E-2</c:v>
                </c:pt>
                <c:pt idx="109">
                  <c:v>-5.4353328271036526E-2</c:v>
                </c:pt>
                <c:pt idx="110">
                  <c:v>-3.7373147005508638E-2</c:v>
                </c:pt>
                <c:pt idx="111">
                  <c:v>-6.2672735519634565E-2</c:v>
                </c:pt>
                <c:pt idx="112">
                  <c:v>-4.0316660690507128E-2</c:v>
                </c:pt>
                <c:pt idx="113">
                  <c:v>-4.3013037556419824E-2</c:v>
                </c:pt>
                <c:pt idx="114">
                  <c:v>-4.2299773350493251E-2</c:v>
                </c:pt>
                <c:pt idx="115">
                  <c:v>-3.7949726700620703E-2</c:v>
                </c:pt>
                <c:pt idx="116">
                  <c:v>-6.7902213654474908E-2</c:v>
                </c:pt>
                <c:pt idx="117">
                  <c:v>-6.4284218819171679E-2</c:v>
                </c:pt>
                <c:pt idx="118">
                  <c:v>-4.8718457998293517E-2</c:v>
                </c:pt>
                <c:pt idx="119">
                  <c:v>-4.7491013321900408E-2</c:v>
                </c:pt>
                <c:pt idx="120">
                  <c:v>-8.9605389914158243E-2</c:v>
                </c:pt>
                <c:pt idx="121">
                  <c:v>-7.850771839762348E-2</c:v>
                </c:pt>
                <c:pt idx="122">
                  <c:v>-6.9982992100538349E-2</c:v>
                </c:pt>
                <c:pt idx="123">
                  <c:v>-6.8413629933517434E-2</c:v>
                </c:pt>
                <c:pt idx="124">
                  <c:v>-6.6565243269273863E-2</c:v>
                </c:pt>
                <c:pt idx="125">
                  <c:v>-6.0718007543441192E-2</c:v>
                </c:pt>
                <c:pt idx="126">
                  <c:v>-6.2780627114469773E-2</c:v>
                </c:pt>
                <c:pt idx="127">
                  <c:v>-0.1105488803601358</c:v>
                </c:pt>
                <c:pt idx="128">
                  <c:v>-0.12232355929620094</c:v>
                </c:pt>
                <c:pt idx="129">
                  <c:v>-0.12398459472905261</c:v>
                </c:pt>
                <c:pt idx="130">
                  <c:v>-0.13934522964741256</c:v>
                </c:pt>
                <c:pt idx="131">
                  <c:v>-0.12770786462853248</c:v>
                </c:pt>
                <c:pt idx="132">
                  <c:v>-0.12046495999911824</c:v>
                </c:pt>
                <c:pt idx="133">
                  <c:v>-0.10421370009425289</c:v>
                </c:pt>
                <c:pt idx="134">
                  <c:v>-9.2406903437796603E-2</c:v>
                </c:pt>
                <c:pt idx="135">
                  <c:v>-9.6861864491869398E-2</c:v>
                </c:pt>
                <c:pt idx="136">
                  <c:v>-8.2304574696959718E-2</c:v>
                </c:pt>
                <c:pt idx="137">
                  <c:v>-9.6166971681395375E-2</c:v>
                </c:pt>
                <c:pt idx="138">
                  <c:v>-2.3922878519281706E-2</c:v>
                </c:pt>
                <c:pt idx="139">
                  <c:v>-2.9236118252302434E-2</c:v>
                </c:pt>
                <c:pt idx="140">
                  <c:v>-3.52442808263531E-2</c:v>
                </c:pt>
                <c:pt idx="141">
                  <c:v>-3.0637595454221411E-2</c:v>
                </c:pt>
                <c:pt idx="142">
                  <c:v>-5.9755565714150777E-2</c:v>
                </c:pt>
                <c:pt idx="143">
                  <c:v>-7.5875723790552824E-2</c:v>
                </c:pt>
                <c:pt idx="144">
                  <c:v>-7.5421421700563859E-2</c:v>
                </c:pt>
                <c:pt idx="145">
                  <c:v>-6.5488418735072315E-2</c:v>
                </c:pt>
                <c:pt idx="146">
                  <c:v>8.736552353916148E-3</c:v>
                </c:pt>
                <c:pt idx="147">
                  <c:v>1.8039427430120145E-2</c:v>
                </c:pt>
                <c:pt idx="148">
                  <c:v>3.8126986349936928E-2</c:v>
                </c:pt>
                <c:pt idx="149">
                  <c:v>6.002359048690746E-2</c:v>
                </c:pt>
                <c:pt idx="150">
                  <c:v>9.319825253892651E-2</c:v>
                </c:pt>
                <c:pt idx="151">
                  <c:v>0.10020924117177457</c:v>
                </c:pt>
                <c:pt idx="152">
                  <c:v>7.7214565516457875E-2</c:v>
                </c:pt>
                <c:pt idx="153">
                  <c:v>7.7076637642334411E-2</c:v>
                </c:pt>
                <c:pt idx="154">
                  <c:v>8.9294821821741019E-2</c:v>
                </c:pt>
                <c:pt idx="155">
                  <c:v>6.4657860330074104E-2</c:v>
                </c:pt>
                <c:pt idx="156">
                  <c:v>8.0582673503869107E-2</c:v>
                </c:pt>
                <c:pt idx="157">
                  <c:v>7.0628428584938993E-2</c:v>
                </c:pt>
                <c:pt idx="158">
                  <c:v>6.6305266316938394E-2</c:v>
                </c:pt>
                <c:pt idx="159">
                  <c:v>6.3293349057900142E-2</c:v>
                </c:pt>
                <c:pt idx="160">
                  <c:v>0.11028966819463884</c:v>
                </c:pt>
                <c:pt idx="161">
                  <c:v>0.12626900740161345</c:v>
                </c:pt>
                <c:pt idx="162">
                  <c:v>0.11097004990002234</c:v>
                </c:pt>
                <c:pt idx="163">
                  <c:v>0.11324876509109955</c:v>
                </c:pt>
                <c:pt idx="164">
                  <c:v>8.0149120016937248E-2</c:v>
                </c:pt>
                <c:pt idx="165">
                  <c:v>0.10967094863278809</c:v>
                </c:pt>
                <c:pt idx="166">
                  <c:v>0.13057392729732439</c:v>
                </c:pt>
                <c:pt idx="167">
                  <c:v>0.13308379607218504</c:v>
                </c:pt>
                <c:pt idx="168">
                  <c:v>0.11088464209621003</c:v>
                </c:pt>
                <c:pt idx="169">
                  <c:v>0.14407167600944334</c:v>
                </c:pt>
                <c:pt idx="170">
                  <c:v>0.18333715309926502</c:v>
                </c:pt>
                <c:pt idx="171">
                  <c:v>0.1646064018903336</c:v>
                </c:pt>
                <c:pt idx="172">
                  <c:v>0.16519179482914817</c:v>
                </c:pt>
                <c:pt idx="173">
                  <c:v>0.17801856568298999</c:v>
                </c:pt>
                <c:pt idx="174">
                  <c:v>0.21175456716537908</c:v>
                </c:pt>
                <c:pt idx="175">
                  <c:v>0.21179395841444001</c:v>
                </c:pt>
                <c:pt idx="176">
                  <c:v>0.23647014775924813</c:v>
                </c:pt>
                <c:pt idx="177">
                  <c:v>0.19232888524010627</c:v>
                </c:pt>
                <c:pt idx="178">
                  <c:v>0.20835593758853732</c:v>
                </c:pt>
                <c:pt idx="179">
                  <c:v>0.20092723983175254</c:v>
                </c:pt>
                <c:pt idx="180">
                  <c:v>0.21996731883595066</c:v>
                </c:pt>
                <c:pt idx="181">
                  <c:v>0.21704247702772145</c:v>
                </c:pt>
                <c:pt idx="182">
                  <c:v>0.20571492280973888</c:v>
                </c:pt>
                <c:pt idx="183">
                  <c:v>0.18450127858208087</c:v>
                </c:pt>
                <c:pt idx="184">
                  <c:v>0.18159392143439226</c:v>
                </c:pt>
                <c:pt idx="185">
                  <c:v>0.20967115653014612</c:v>
                </c:pt>
                <c:pt idx="186">
                  <c:v>0.21837923834075287</c:v>
                </c:pt>
                <c:pt idx="187">
                  <c:v>0.13753415941735997</c:v>
                </c:pt>
                <c:pt idx="188">
                  <c:v>0.12099772440023399</c:v>
                </c:pt>
                <c:pt idx="189">
                  <c:v>0.1355601651018529</c:v>
                </c:pt>
                <c:pt idx="190">
                  <c:v>0.1388069129169299</c:v>
                </c:pt>
                <c:pt idx="191">
                  <c:v>0.13708484915335306</c:v>
                </c:pt>
                <c:pt idx="192">
                  <c:v>0.1457030992522988</c:v>
                </c:pt>
                <c:pt idx="193">
                  <c:v>0.17865934544328485</c:v>
                </c:pt>
                <c:pt idx="194">
                  <c:v>0.18552033836639653</c:v>
                </c:pt>
                <c:pt idx="195">
                  <c:v>0.21231121062733754</c:v>
                </c:pt>
                <c:pt idx="196">
                  <c:v>0.2434857843249609</c:v>
                </c:pt>
                <c:pt idx="197">
                  <c:v>0.2162631076205429</c:v>
                </c:pt>
                <c:pt idx="198">
                  <c:v>0.17950989261562217</c:v>
                </c:pt>
                <c:pt idx="199">
                  <c:v>0.2072788456093427</c:v>
                </c:pt>
                <c:pt idx="200">
                  <c:v>0.18104661424690696</c:v>
                </c:pt>
                <c:pt idx="201">
                  <c:v>0.17303457131019606</c:v>
                </c:pt>
                <c:pt idx="202">
                  <c:v>0.12038370814762339</c:v>
                </c:pt>
                <c:pt idx="203">
                  <c:v>0.14711078437369068</c:v>
                </c:pt>
                <c:pt idx="204">
                  <c:v>0.16408598446289507</c:v>
                </c:pt>
                <c:pt idx="205">
                  <c:v>0.1783894613053931</c:v>
                </c:pt>
                <c:pt idx="206">
                  <c:v>0.17555953157607909</c:v>
                </c:pt>
                <c:pt idx="207">
                  <c:v>0.21662464112686314</c:v>
                </c:pt>
                <c:pt idx="208">
                  <c:v>0.21021823363237982</c:v>
                </c:pt>
                <c:pt idx="209">
                  <c:v>0.19166555939177041</c:v>
                </c:pt>
                <c:pt idx="210">
                  <c:v>0.17588115653932196</c:v>
                </c:pt>
                <c:pt idx="211">
                  <c:v>0.1501078184670166</c:v>
                </c:pt>
                <c:pt idx="212">
                  <c:v>0.17412203747105306</c:v>
                </c:pt>
                <c:pt idx="213">
                  <c:v>8.1934464289332848E-2</c:v>
                </c:pt>
                <c:pt idx="214">
                  <c:v>7.6596030775946303E-2</c:v>
                </c:pt>
                <c:pt idx="215">
                  <c:v>7.9957288067883756E-2</c:v>
                </c:pt>
                <c:pt idx="216">
                  <c:v>8.6947347108365505E-2</c:v>
                </c:pt>
                <c:pt idx="217">
                  <c:v>7.8857738186329074E-2</c:v>
                </c:pt>
                <c:pt idx="218">
                  <c:v>4.6096404756770168E-2</c:v>
                </c:pt>
                <c:pt idx="219">
                  <c:v>7.8618727338047534E-2</c:v>
                </c:pt>
                <c:pt idx="220">
                  <c:v>9.3103523872349325E-2</c:v>
                </c:pt>
                <c:pt idx="221">
                  <c:v>9.14658486126015E-2</c:v>
                </c:pt>
                <c:pt idx="222">
                  <c:v>6.8127051105284608E-2</c:v>
                </c:pt>
                <c:pt idx="223">
                  <c:v>6.9868721455985591E-2</c:v>
                </c:pt>
                <c:pt idx="224">
                  <c:v>7.8550181913465258E-2</c:v>
                </c:pt>
                <c:pt idx="225">
                  <c:v>9.9077853953204925E-2</c:v>
                </c:pt>
                <c:pt idx="226">
                  <c:v>0.1020427243716269</c:v>
                </c:pt>
                <c:pt idx="227">
                  <c:v>9.231621768252242E-2</c:v>
                </c:pt>
                <c:pt idx="228">
                  <c:v>8.0364332413912151E-2</c:v>
                </c:pt>
                <c:pt idx="229">
                  <c:v>8.0456140476813223E-2</c:v>
                </c:pt>
                <c:pt idx="230">
                  <c:v>5.3433469033244391E-2</c:v>
                </c:pt>
                <c:pt idx="231">
                  <c:v>6.5137935398243224E-2</c:v>
                </c:pt>
                <c:pt idx="232">
                  <c:v>6.7859345735994295E-2</c:v>
                </c:pt>
                <c:pt idx="233">
                  <c:v>7.3998847128822251E-2</c:v>
                </c:pt>
                <c:pt idx="234">
                  <c:v>4.1882341630437775E-2</c:v>
                </c:pt>
                <c:pt idx="235">
                  <c:v>5.0086653799293918E-2</c:v>
                </c:pt>
                <c:pt idx="236">
                  <c:v>4.4236254850786139E-2</c:v>
                </c:pt>
                <c:pt idx="237">
                  <c:v>3.677709930751414E-2</c:v>
                </c:pt>
                <c:pt idx="238">
                  <c:v>6.0103810452213365E-2</c:v>
                </c:pt>
                <c:pt idx="239">
                  <c:v>6.8382953686610431E-2</c:v>
                </c:pt>
                <c:pt idx="240">
                  <c:v>6.9106097068382166E-2</c:v>
                </c:pt>
                <c:pt idx="241">
                  <c:v>5.3272331371203192E-2</c:v>
                </c:pt>
                <c:pt idx="242">
                  <c:v>3.8437528635494718E-2</c:v>
                </c:pt>
                <c:pt idx="243">
                  <c:v>2.9586914650886042E-2</c:v>
                </c:pt>
                <c:pt idx="244">
                  <c:v>3.2051551252333492E-2</c:v>
                </c:pt>
                <c:pt idx="245">
                  <c:v>-1.4029790720715696E-3</c:v>
                </c:pt>
                <c:pt idx="246">
                  <c:v>1.6599035926059404E-2</c:v>
                </c:pt>
                <c:pt idx="247">
                  <c:v>-9.6180189684473543E-3</c:v>
                </c:pt>
                <c:pt idx="248">
                  <c:v>-4.5763353982575868E-2</c:v>
                </c:pt>
                <c:pt idx="249">
                  <c:v>-1.4394394098446067E-2</c:v>
                </c:pt>
                <c:pt idx="250">
                  <c:v>-5.6826870548613538E-3</c:v>
                </c:pt>
                <c:pt idx="251">
                  <c:v>-9.0002609524133647E-3</c:v>
                </c:pt>
                <c:pt idx="252">
                  <c:v>-7.0881676547628137E-3</c:v>
                </c:pt>
                <c:pt idx="253">
                  <c:v>7.8816991150325311E-3</c:v>
                </c:pt>
                <c:pt idx="254">
                  <c:v>9.9385064307065674E-3</c:v>
                </c:pt>
                <c:pt idx="255">
                  <c:v>-1.6340187858846055E-3</c:v>
                </c:pt>
                <c:pt idx="256">
                  <c:v>1.2914783777723021E-2</c:v>
                </c:pt>
                <c:pt idx="257">
                  <c:v>-1.9635620365452754E-2</c:v>
                </c:pt>
                <c:pt idx="258">
                  <c:v>-2.6417451451534804E-2</c:v>
                </c:pt>
                <c:pt idx="259">
                  <c:v>-4.6599353003679587E-2</c:v>
                </c:pt>
                <c:pt idx="260">
                  <c:v>-3.8112896001343211E-2</c:v>
                </c:pt>
                <c:pt idx="261">
                  <c:v>-3.9094146823966378E-2</c:v>
                </c:pt>
                <c:pt idx="262">
                  <c:v>-4.6610806207713927E-2</c:v>
                </c:pt>
                <c:pt idx="263">
                  <c:v>-9.4964883748573353E-3</c:v>
                </c:pt>
                <c:pt idx="264">
                  <c:v>-1.9578749021484949E-2</c:v>
                </c:pt>
                <c:pt idx="265">
                  <c:v>5.3124468357177095E-2</c:v>
                </c:pt>
                <c:pt idx="266">
                  <c:v>3.6052057648851867E-2</c:v>
                </c:pt>
                <c:pt idx="267">
                  <c:v>4.8788536416727118E-2</c:v>
                </c:pt>
                <c:pt idx="268">
                  <c:v>4.7582614391470053E-2</c:v>
                </c:pt>
                <c:pt idx="269">
                  <c:v>7.9708402306873302E-2</c:v>
                </c:pt>
                <c:pt idx="270">
                  <c:v>4.3567131523589007E-2</c:v>
                </c:pt>
                <c:pt idx="271">
                  <c:v>3.6094816662012572E-3</c:v>
                </c:pt>
                <c:pt idx="272">
                  <c:v>4.5631970688969334E-2</c:v>
                </c:pt>
                <c:pt idx="273">
                  <c:v>5.5814197749804624E-2</c:v>
                </c:pt>
                <c:pt idx="274">
                  <c:v>5.5953099535340736E-2</c:v>
                </c:pt>
                <c:pt idx="275">
                  <c:v>3.6690233561139464E-2</c:v>
                </c:pt>
                <c:pt idx="276">
                  <c:v>4.8254531403276332E-2</c:v>
                </c:pt>
                <c:pt idx="277">
                  <c:v>4.2536058125815464E-2</c:v>
                </c:pt>
                <c:pt idx="278">
                  <c:v>3.2547228945078062E-2</c:v>
                </c:pt>
                <c:pt idx="279">
                  <c:v>1.6658184953933272E-2</c:v>
                </c:pt>
                <c:pt idx="280">
                  <c:v>3.1582981833577044E-2</c:v>
                </c:pt>
                <c:pt idx="281">
                  <c:v>4.73699455956927E-2</c:v>
                </c:pt>
                <c:pt idx="282">
                  <c:v>5.2848926070238091E-2</c:v>
                </c:pt>
                <c:pt idx="283">
                  <c:v>4.9191962758576013E-2</c:v>
                </c:pt>
                <c:pt idx="284">
                  <c:v>5.5011733347288698E-2</c:v>
                </c:pt>
                <c:pt idx="285">
                  <c:v>4.4020256623047212E-2</c:v>
                </c:pt>
                <c:pt idx="286">
                  <c:v>5.880359706520525E-2</c:v>
                </c:pt>
                <c:pt idx="287">
                  <c:v>5.9008108711559301E-2</c:v>
                </c:pt>
                <c:pt idx="288">
                  <c:v>5.3667178936022353E-2</c:v>
                </c:pt>
                <c:pt idx="289">
                  <c:v>6.7751863891306538E-2</c:v>
                </c:pt>
                <c:pt idx="290">
                  <c:v>4.3041953789836683E-2</c:v>
                </c:pt>
                <c:pt idx="291">
                  <c:v>2.8179558171789906E-2</c:v>
                </c:pt>
                <c:pt idx="292">
                  <c:v>1.5532920384795606E-2</c:v>
                </c:pt>
                <c:pt idx="293">
                  <c:v>2.9826590235826508E-2</c:v>
                </c:pt>
                <c:pt idx="294">
                  <c:v>5.7211572619214245E-2</c:v>
                </c:pt>
                <c:pt idx="295">
                  <c:v>6.6487281811343141E-2</c:v>
                </c:pt>
                <c:pt idx="296">
                  <c:v>4.3042913470804328E-2</c:v>
                </c:pt>
                <c:pt idx="297">
                  <c:v>1.3498829648104872E-2</c:v>
                </c:pt>
                <c:pt idx="298">
                  <c:v>2.4547141709946985E-2</c:v>
                </c:pt>
                <c:pt idx="299">
                  <c:v>5.222387646202644E-2</c:v>
                </c:pt>
                <c:pt idx="300">
                  <c:v>8.9741062443910516E-2</c:v>
                </c:pt>
                <c:pt idx="301">
                  <c:v>-1.003632363561551E-2</c:v>
                </c:pt>
                <c:pt idx="302">
                  <c:v>-3.4372983182925122E-2</c:v>
                </c:pt>
                <c:pt idx="303">
                  <c:v>-3.3957123663852583E-2</c:v>
                </c:pt>
                <c:pt idx="304">
                  <c:v>-1.4543514049054469E-2</c:v>
                </c:pt>
                <c:pt idx="305">
                  <c:v>-1.4109008896703688E-2</c:v>
                </c:pt>
                <c:pt idx="306">
                  <c:v>-3.3118654674452512E-2</c:v>
                </c:pt>
                <c:pt idx="307">
                  <c:v>-1.1218195740460063E-2</c:v>
                </c:pt>
                <c:pt idx="308">
                  <c:v>-2.3307843710941474E-2</c:v>
                </c:pt>
                <c:pt idx="309">
                  <c:v>-5.1037628677462693E-3</c:v>
                </c:pt>
                <c:pt idx="310">
                  <c:v>2.3771538149133156E-2</c:v>
                </c:pt>
                <c:pt idx="311">
                  <c:v>4.379556989508733E-2</c:v>
                </c:pt>
                <c:pt idx="312">
                  <c:v>4.5272710370121018E-2</c:v>
                </c:pt>
                <c:pt idx="313">
                  <c:v>5.2490570809991359E-2</c:v>
                </c:pt>
                <c:pt idx="314">
                  <c:v>8.6221167991611156E-2</c:v>
                </c:pt>
                <c:pt idx="315">
                  <c:v>7.1799209459820768E-2</c:v>
                </c:pt>
                <c:pt idx="316">
                  <c:v>9.9636737337808839E-2</c:v>
                </c:pt>
                <c:pt idx="317">
                  <c:v>0.10447578483584212</c:v>
                </c:pt>
                <c:pt idx="318">
                  <c:v>0.10151155175142527</c:v>
                </c:pt>
                <c:pt idx="319">
                  <c:v>8.7522206883132045E-2</c:v>
                </c:pt>
                <c:pt idx="320">
                  <c:v>9.5011516579815575E-2</c:v>
                </c:pt>
                <c:pt idx="321">
                  <c:v>4.8328277244616392E-2</c:v>
                </c:pt>
                <c:pt idx="322">
                  <c:v>7.6048914106206969E-2</c:v>
                </c:pt>
                <c:pt idx="323">
                  <c:v>0.10243001823300113</c:v>
                </c:pt>
                <c:pt idx="324">
                  <c:v>0.11690333146959601</c:v>
                </c:pt>
                <c:pt idx="325">
                  <c:v>0.11777440248375606</c:v>
                </c:pt>
                <c:pt idx="326">
                  <c:v>0.1412680786647397</c:v>
                </c:pt>
                <c:pt idx="327">
                  <c:v>0.15709035960597856</c:v>
                </c:pt>
                <c:pt idx="328">
                  <c:v>0.11858669697930994</c:v>
                </c:pt>
                <c:pt idx="329">
                  <c:v>4.8568434020741839E-2</c:v>
                </c:pt>
                <c:pt idx="330">
                  <c:v>6.4106928703376614E-2</c:v>
                </c:pt>
                <c:pt idx="331">
                  <c:v>6.1409389730314567E-2</c:v>
                </c:pt>
                <c:pt idx="332">
                  <c:v>5.8082590479832281E-2</c:v>
                </c:pt>
                <c:pt idx="333">
                  <c:v>5.402298564588115E-2</c:v>
                </c:pt>
                <c:pt idx="334">
                  <c:v>5.1153759294824686E-2</c:v>
                </c:pt>
                <c:pt idx="335">
                  <c:v>4.607186184403804E-2</c:v>
                </c:pt>
                <c:pt idx="336">
                  <c:v>6.0022521255227862E-2</c:v>
                </c:pt>
                <c:pt idx="337">
                  <c:v>6.5434330828080048E-2</c:v>
                </c:pt>
                <c:pt idx="338">
                  <c:v>6.3180665707578715E-2</c:v>
                </c:pt>
                <c:pt idx="339">
                  <c:v>5.8880404284066455E-2</c:v>
                </c:pt>
                <c:pt idx="340">
                  <c:v>7.7718470167078141E-2</c:v>
                </c:pt>
                <c:pt idx="341">
                  <c:v>8.1291462682180987E-2</c:v>
                </c:pt>
                <c:pt idx="342">
                  <c:v>7.7080465027102224E-2</c:v>
                </c:pt>
                <c:pt idx="343">
                  <c:v>7.9559851504689916E-2</c:v>
                </c:pt>
                <c:pt idx="344">
                  <c:v>7.658379044875685E-2</c:v>
                </c:pt>
                <c:pt idx="345">
                  <c:v>7.7682388591337137E-2</c:v>
                </c:pt>
                <c:pt idx="346">
                  <c:v>6.4154553003860193E-2</c:v>
                </c:pt>
                <c:pt idx="347">
                  <c:v>6.3770863706856515E-2</c:v>
                </c:pt>
                <c:pt idx="348">
                  <c:v>7.2420980991134587E-2</c:v>
                </c:pt>
                <c:pt idx="349">
                  <c:v>7.7553617707737332E-2</c:v>
                </c:pt>
                <c:pt idx="350">
                  <c:v>8.8097799085316356E-2</c:v>
                </c:pt>
                <c:pt idx="351">
                  <c:v>6.7642308746860669E-2</c:v>
                </c:pt>
                <c:pt idx="352">
                  <c:v>7.6724043571556128E-2</c:v>
                </c:pt>
                <c:pt idx="353">
                  <c:v>8.4390621475232672E-2</c:v>
                </c:pt>
                <c:pt idx="354">
                  <c:v>8.444559877257754E-2</c:v>
                </c:pt>
                <c:pt idx="355">
                  <c:v>8.2253799008256245E-2</c:v>
                </c:pt>
                <c:pt idx="356">
                  <c:v>7.0425798350217006E-2</c:v>
                </c:pt>
                <c:pt idx="357">
                  <c:v>6.8502953318723636E-2</c:v>
                </c:pt>
                <c:pt idx="358">
                  <c:v>6.6972752344578348E-2</c:v>
                </c:pt>
                <c:pt idx="359">
                  <c:v>6.7018206124112176E-2</c:v>
                </c:pt>
                <c:pt idx="360">
                  <c:v>6.6441302310281294E-2</c:v>
                </c:pt>
                <c:pt idx="361">
                  <c:v>5.2014249799685719E-2</c:v>
                </c:pt>
                <c:pt idx="362">
                  <c:v>5.2966450115619797E-2</c:v>
                </c:pt>
                <c:pt idx="363">
                  <c:v>5.2755751671649018E-2</c:v>
                </c:pt>
                <c:pt idx="364">
                  <c:v>5.2008384094673642E-2</c:v>
                </c:pt>
                <c:pt idx="365">
                  <c:v>5.0395407958150375E-2</c:v>
                </c:pt>
                <c:pt idx="366">
                  <c:v>4.5643254854743048E-2</c:v>
                </c:pt>
                <c:pt idx="367">
                  <c:v>4.5627003588539723E-2</c:v>
                </c:pt>
                <c:pt idx="368">
                  <c:v>4.598945184381633E-2</c:v>
                </c:pt>
                <c:pt idx="369">
                  <c:v>4.3249114510574789E-2</c:v>
                </c:pt>
                <c:pt idx="370">
                  <c:v>4.0607964116161237E-2</c:v>
                </c:pt>
                <c:pt idx="371">
                  <c:v>4.3533362273656596E-2</c:v>
                </c:pt>
                <c:pt idx="372">
                  <c:v>4.1433867905726084E-2</c:v>
                </c:pt>
                <c:pt idx="373">
                  <c:v>5.0489232971289079E-2</c:v>
                </c:pt>
                <c:pt idx="374">
                  <c:v>5.7587253999300946E-2</c:v>
                </c:pt>
                <c:pt idx="375">
                  <c:v>5.0718204373708158E-2</c:v>
                </c:pt>
                <c:pt idx="376">
                  <c:v>5.3426044143188869E-2</c:v>
                </c:pt>
                <c:pt idx="377">
                  <c:v>6.7077182909576746E-2</c:v>
                </c:pt>
                <c:pt idx="378">
                  <c:v>3.7353888435904911E-2</c:v>
                </c:pt>
                <c:pt idx="379">
                  <c:v>3.5327074976666449E-2</c:v>
                </c:pt>
                <c:pt idx="380">
                  <c:v>4.3329631186045492E-2</c:v>
                </c:pt>
                <c:pt idx="381">
                  <c:v>7.3056781985392102E-2</c:v>
                </c:pt>
                <c:pt idx="382">
                  <c:v>4.4671805947702911E-2</c:v>
                </c:pt>
                <c:pt idx="383">
                  <c:v>5.5331981666375818E-2</c:v>
                </c:pt>
                <c:pt idx="384">
                  <c:v>5.3409578461932748E-2</c:v>
                </c:pt>
                <c:pt idx="385">
                  <c:v>3.3773776434831211E-2</c:v>
                </c:pt>
                <c:pt idx="386">
                  <c:v>4.2968164350651455E-2</c:v>
                </c:pt>
                <c:pt idx="387">
                  <c:v>4.7635133874341901E-2</c:v>
                </c:pt>
                <c:pt idx="388">
                  <c:v>4.5170591188429587E-2</c:v>
                </c:pt>
                <c:pt idx="389">
                  <c:v>-2.8952787938675829E-2</c:v>
                </c:pt>
                <c:pt idx="390">
                  <c:v>-1.6647038683282652E-2</c:v>
                </c:pt>
                <c:pt idx="391">
                  <c:v>2.9842810188425807E-2</c:v>
                </c:pt>
                <c:pt idx="392">
                  <c:v>2.6806298229564755E-2</c:v>
                </c:pt>
                <c:pt idx="393">
                  <c:v>3.2149774475556891E-2</c:v>
                </c:pt>
                <c:pt idx="394">
                  <c:v>3.8317288643885006E-2</c:v>
                </c:pt>
                <c:pt idx="395">
                  <c:v>4.9963749671101329E-2</c:v>
                </c:pt>
                <c:pt idx="396">
                  <c:v>6.0656585410301889E-2</c:v>
                </c:pt>
                <c:pt idx="397">
                  <c:v>6.145483210173059E-2</c:v>
                </c:pt>
                <c:pt idx="398">
                  <c:v>9.4917291542798696E-2</c:v>
                </c:pt>
                <c:pt idx="399">
                  <c:v>0.10548824967133398</c:v>
                </c:pt>
                <c:pt idx="400">
                  <c:v>0.11676161430608518</c:v>
                </c:pt>
                <c:pt idx="401">
                  <c:v>0.12320106810133662</c:v>
                </c:pt>
                <c:pt idx="402">
                  <c:v>0.10539645264673052</c:v>
                </c:pt>
                <c:pt idx="403">
                  <c:v>0.14336412379425437</c:v>
                </c:pt>
                <c:pt idx="404">
                  <c:v>0.14031297660890246</c:v>
                </c:pt>
                <c:pt idx="405">
                  <c:v>0.14011592260326058</c:v>
                </c:pt>
                <c:pt idx="406">
                  <c:v>0.15332550554138147</c:v>
                </c:pt>
                <c:pt idx="407">
                  <c:v>0.15709669932596709</c:v>
                </c:pt>
                <c:pt idx="408">
                  <c:v>0.14725970077989459</c:v>
                </c:pt>
                <c:pt idx="409">
                  <c:v>0.20649083308397198</c:v>
                </c:pt>
                <c:pt idx="410">
                  <c:v>0.19210863934247194</c:v>
                </c:pt>
                <c:pt idx="411">
                  <c:v>0.18934072476438249</c:v>
                </c:pt>
                <c:pt idx="412">
                  <c:v>0.1990556472538878</c:v>
                </c:pt>
                <c:pt idx="413">
                  <c:v>0.19269522855743401</c:v>
                </c:pt>
                <c:pt idx="414">
                  <c:v>0.22137569090033515</c:v>
                </c:pt>
                <c:pt idx="415">
                  <c:v>0.2404405975910856</c:v>
                </c:pt>
                <c:pt idx="416">
                  <c:v>0.2571620583024839</c:v>
                </c:pt>
                <c:pt idx="417">
                  <c:v>0.26593850214059822</c:v>
                </c:pt>
                <c:pt idx="418">
                  <c:v>0.26481395995127477</c:v>
                </c:pt>
                <c:pt idx="419">
                  <c:v>0.31969127144349818</c:v>
                </c:pt>
                <c:pt idx="420">
                  <c:v>0.30782534725357896</c:v>
                </c:pt>
                <c:pt idx="421">
                  <c:v>0.29837210877413939</c:v>
                </c:pt>
                <c:pt idx="422">
                  <c:v>0.25544177236484816</c:v>
                </c:pt>
                <c:pt idx="423">
                  <c:v>0.25524565900014201</c:v>
                </c:pt>
                <c:pt idx="424">
                  <c:v>0.26743152709898127</c:v>
                </c:pt>
                <c:pt idx="425">
                  <c:v>0.26057937230686862</c:v>
                </c:pt>
                <c:pt idx="426">
                  <c:v>0.27894729410926994</c:v>
                </c:pt>
                <c:pt idx="427">
                  <c:v>0.26746616881731394</c:v>
                </c:pt>
                <c:pt idx="428">
                  <c:v>0.28371089930028554</c:v>
                </c:pt>
                <c:pt idx="429">
                  <c:v>0.26738736521367512</c:v>
                </c:pt>
                <c:pt idx="430">
                  <c:v>0.26846585856407695</c:v>
                </c:pt>
                <c:pt idx="431">
                  <c:v>0.26978201244423211</c:v>
                </c:pt>
                <c:pt idx="432">
                  <c:v>0.2835130781226477</c:v>
                </c:pt>
                <c:pt idx="433">
                  <c:v>0.27139787579168667</c:v>
                </c:pt>
                <c:pt idx="434">
                  <c:v>0.26903869274327979</c:v>
                </c:pt>
                <c:pt idx="435">
                  <c:v>0.27321407532353692</c:v>
                </c:pt>
                <c:pt idx="436">
                  <c:v>0.28799186541559069</c:v>
                </c:pt>
                <c:pt idx="437">
                  <c:v>0.28675684918766225</c:v>
                </c:pt>
                <c:pt idx="438">
                  <c:v>0.29036914018928944</c:v>
                </c:pt>
                <c:pt idx="439">
                  <c:v>0.29998912558605223</c:v>
                </c:pt>
                <c:pt idx="440">
                  <c:v>0.27027878966071422</c:v>
                </c:pt>
                <c:pt idx="441">
                  <c:v>0.26994772918934501</c:v>
                </c:pt>
                <c:pt idx="442">
                  <c:v>0.25625898108418382</c:v>
                </c:pt>
                <c:pt idx="443">
                  <c:v>0.24592507834984284</c:v>
                </c:pt>
                <c:pt idx="444">
                  <c:v>0.25380286708933048</c:v>
                </c:pt>
                <c:pt idx="445">
                  <c:v>0.25107947599885189</c:v>
                </c:pt>
                <c:pt idx="446">
                  <c:v>0.24892769046444102</c:v>
                </c:pt>
                <c:pt idx="447">
                  <c:v>0.24729627701710882</c:v>
                </c:pt>
                <c:pt idx="448">
                  <c:v>0.23679357675205998</c:v>
                </c:pt>
                <c:pt idx="449">
                  <c:v>0.25105179201198324</c:v>
                </c:pt>
                <c:pt idx="450">
                  <c:v>0.2610614103026484</c:v>
                </c:pt>
                <c:pt idx="451">
                  <c:v>0.25752497289425136</c:v>
                </c:pt>
                <c:pt idx="452">
                  <c:v>0.25198347585816822</c:v>
                </c:pt>
                <c:pt idx="453">
                  <c:v>0.26757539230913274</c:v>
                </c:pt>
                <c:pt idx="454">
                  <c:v>0.2588478545710996</c:v>
                </c:pt>
                <c:pt idx="455">
                  <c:v>0.23463768185329853</c:v>
                </c:pt>
                <c:pt idx="456">
                  <c:v>0.22841270746467504</c:v>
                </c:pt>
                <c:pt idx="457">
                  <c:v>0.22510064486928705</c:v>
                </c:pt>
                <c:pt idx="458">
                  <c:v>0.2233445208052332</c:v>
                </c:pt>
                <c:pt idx="459">
                  <c:v>0.20790458911178025</c:v>
                </c:pt>
                <c:pt idx="460">
                  <c:v>0.23122838273755197</c:v>
                </c:pt>
                <c:pt idx="461">
                  <c:v>0.22581683164286576</c:v>
                </c:pt>
                <c:pt idx="462">
                  <c:v>0.24834500124208322</c:v>
                </c:pt>
                <c:pt idx="463">
                  <c:v>0.27064923856620288</c:v>
                </c:pt>
                <c:pt idx="464">
                  <c:v>0.29502929917188331</c:v>
                </c:pt>
                <c:pt idx="465">
                  <c:v>0.2841392623976931</c:v>
                </c:pt>
                <c:pt idx="466">
                  <c:v>0.29648791029236421</c:v>
                </c:pt>
                <c:pt idx="467">
                  <c:v>0.29005840743914013</c:v>
                </c:pt>
                <c:pt idx="468">
                  <c:v>0.28580678982587354</c:v>
                </c:pt>
                <c:pt idx="469">
                  <c:v>0.28683080047081871</c:v>
                </c:pt>
                <c:pt idx="470">
                  <c:v>0.16829502353533937</c:v>
                </c:pt>
                <c:pt idx="471">
                  <c:v>0.16152321804285227</c:v>
                </c:pt>
                <c:pt idx="472">
                  <c:v>0.15933796106749909</c:v>
                </c:pt>
                <c:pt idx="473">
                  <c:v>0.21289768169193748</c:v>
                </c:pt>
                <c:pt idx="474">
                  <c:v>0.18345612403850786</c:v>
                </c:pt>
                <c:pt idx="475">
                  <c:v>0.10605443745901727</c:v>
                </c:pt>
                <c:pt idx="476">
                  <c:v>7.1288936916500761E-2</c:v>
                </c:pt>
                <c:pt idx="477">
                  <c:v>7.405492584381887E-2</c:v>
                </c:pt>
                <c:pt idx="478">
                  <c:v>5.684239590628383E-2</c:v>
                </c:pt>
                <c:pt idx="479">
                  <c:v>5.1627396489429253E-2</c:v>
                </c:pt>
                <c:pt idx="480">
                  <c:v>2.4244193575404027E-2</c:v>
                </c:pt>
                <c:pt idx="481">
                  <c:v>5.0213100114662193E-2</c:v>
                </c:pt>
                <c:pt idx="482">
                  <c:v>6.4608808915905536E-2</c:v>
                </c:pt>
                <c:pt idx="483">
                  <c:v>5.1342314498053057E-2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0D-4EBF-9B73-FB6BCB689735}"/>
            </c:ext>
          </c:extLst>
        </c:ser>
        <c:ser>
          <c:idx val="2"/>
          <c:order val="2"/>
          <c:tx>
            <c:strRef>
              <c:f>Data!$CE$1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Data!$CE$2:$CE$485</c:f>
              <c:numCache>
                <c:formatCode>0.0%</c:formatCode>
                <c:ptCount val="484"/>
                <c:pt idx="0">
                  <c:v>0.303321085068399</c:v>
                </c:pt>
                <c:pt idx="1">
                  <c:v>0.30991290245768183</c:v>
                </c:pt>
                <c:pt idx="2">
                  <c:v>0.30572124192588768</c:v>
                </c:pt>
                <c:pt idx="3">
                  <c:v>0.31113613075996038</c:v>
                </c:pt>
                <c:pt idx="4">
                  <c:v>0.29379243511935066</c:v>
                </c:pt>
                <c:pt idx="5">
                  <c:v>0.28442046861547593</c:v>
                </c:pt>
                <c:pt idx="6">
                  <c:v>0.24673048431895839</c:v>
                </c:pt>
                <c:pt idx="7">
                  <c:v>0.25239864352938057</c:v>
                </c:pt>
                <c:pt idx="8">
                  <c:v>0.23738602822176344</c:v>
                </c:pt>
                <c:pt idx="9">
                  <c:v>0.23504634300766977</c:v>
                </c:pt>
                <c:pt idx="10">
                  <c:v>0.25780627404605394</c:v>
                </c:pt>
                <c:pt idx="11">
                  <c:v>0.26217515325232593</c:v>
                </c:pt>
                <c:pt idx="12">
                  <c:v>0.25733977817325915</c:v>
                </c:pt>
                <c:pt idx="13">
                  <c:v>0.26269696820945654</c:v>
                </c:pt>
                <c:pt idx="14">
                  <c:v>0.24660530571432193</c:v>
                </c:pt>
                <c:pt idx="15">
                  <c:v>0.23869201826737768</c:v>
                </c:pt>
                <c:pt idx="16">
                  <c:v>0.23352316381038535</c:v>
                </c:pt>
                <c:pt idx="17">
                  <c:v>0.23145020354314422</c:v>
                </c:pt>
                <c:pt idx="18">
                  <c:v>0.23317275063706436</c:v>
                </c:pt>
                <c:pt idx="19">
                  <c:v>0.23505836239193914</c:v>
                </c:pt>
                <c:pt idx="20">
                  <c:v>0.22165588776832978</c:v>
                </c:pt>
                <c:pt idx="21">
                  <c:v>0.21832441162421495</c:v>
                </c:pt>
                <c:pt idx="22">
                  <c:v>0.21111097144500296</c:v>
                </c:pt>
                <c:pt idx="23">
                  <c:v>0.21073512589829854</c:v>
                </c:pt>
                <c:pt idx="24">
                  <c:v>0.220328397057341</c:v>
                </c:pt>
                <c:pt idx="25">
                  <c:v>0.20967699218581926</c:v>
                </c:pt>
                <c:pt idx="26">
                  <c:v>0.20270697709030164</c:v>
                </c:pt>
                <c:pt idx="27">
                  <c:v>0.19915081882984051</c:v>
                </c:pt>
                <c:pt idx="28">
                  <c:v>0.1925473937989666</c:v>
                </c:pt>
                <c:pt idx="29">
                  <c:v>0.1936591684451025</c:v>
                </c:pt>
                <c:pt idx="30">
                  <c:v>0.21235588479995901</c:v>
                </c:pt>
                <c:pt idx="31">
                  <c:v>0.22397472779796729</c:v>
                </c:pt>
                <c:pt idx="32">
                  <c:v>0.24761656411566021</c:v>
                </c:pt>
                <c:pt idx="33">
                  <c:v>0.17903070704284962</c:v>
                </c:pt>
                <c:pt idx="34">
                  <c:v>0.18735877751904273</c:v>
                </c:pt>
                <c:pt idx="35">
                  <c:v>0.17295422947090983</c:v>
                </c:pt>
                <c:pt idx="36">
                  <c:v>0.16794649536712419</c:v>
                </c:pt>
                <c:pt idx="37">
                  <c:v>0.17458862395111061</c:v>
                </c:pt>
                <c:pt idx="38">
                  <c:v>0.17050526353239789</c:v>
                </c:pt>
                <c:pt idx="39">
                  <c:v>0.18016016479710426</c:v>
                </c:pt>
                <c:pt idx="40">
                  <c:v>0.20850151557248675</c:v>
                </c:pt>
                <c:pt idx="41">
                  <c:v>0.21189980480817233</c:v>
                </c:pt>
                <c:pt idx="42">
                  <c:v>0.2051755628809733</c:v>
                </c:pt>
                <c:pt idx="43">
                  <c:v>0.2042685080809393</c:v>
                </c:pt>
                <c:pt idx="44">
                  <c:v>0.1951035454382142</c:v>
                </c:pt>
                <c:pt idx="45">
                  <c:v>0.27070929909417996</c:v>
                </c:pt>
                <c:pt idx="46">
                  <c:v>0.26888330580443104</c:v>
                </c:pt>
                <c:pt idx="47">
                  <c:v>0.25888633325280763</c:v>
                </c:pt>
                <c:pt idx="48">
                  <c:v>0.23061475412294621</c:v>
                </c:pt>
                <c:pt idx="49">
                  <c:v>0.17364102063319808</c:v>
                </c:pt>
                <c:pt idx="50">
                  <c:v>0.16136083769435072</c:v>
                </c:pt>
                <c:pt idx="51">
                  <c:v>0.16826194762119634</c:v>
                </c:pt>
                <c:pt idx="52">
                  <c:v>0.19948586595478685</c:v>
                </c:pt>
                <c:pt idx="53">
                  <c:v>0.20763156416181738</c:v>
                </c:pt>
                <c:pt idx="54">
                  <c:v>0.21713361065593798</c:v>
                </c:pt>
                <c:pt idx="55">
                  <c:v>0.22860579055027841</c:v>
                </c:pt>
                <c:pt idx="56">
                  <c:v>0.19011319604861804</c:v>
                </c:pt>
                <c:pt idx="57">
                  <c:v>0.14987559234621123</c:v>
                </c:pt>
                <c:pt idx="58">
                  <c:v>0.23987482062548632</c:v>
                </c:pt>
                <c:pt idx="59">
                  <c:v>0.17732250711185282</c:v>
                </c:pt>
                <c:pt idx="60">
                  <c:v>0.19711645988726828</c:v>
                </c:pt>
                <c:pt idx="61">
                  <c:v>0.19807342512132803</c:v>
                </c:pt>
                <c:pt idx="62">
                  <c:v>0.20124096837400549</c:v>
                </c:pt>
                <c:pt idx="63">
                  <c:v>0.22577026639892639</c:v>
                </c:pt>
                <c:pt idx="64">
                  <c:v>0.24605012564028389</c:v>
                </c:pt>
                <c:pt idx="65">
                  <c:v>0.22454309280908347</c:v>
                </c:pt>
                <c:pt idx="66">
                  <c:v>0.23124107041692701</c:v>
                </c:pt>
                <c:pt idx="67">
                  <c:v>0.23288203608519595</c:v>
                </c:pt>
                <c:pt idx="68">
                  <c:v>0.21237512901693847</c:v>
                </c:pt>
                <c:pt idx="69">
                  <c:v>0.20344204460215648</c:v>
                </c:pt>
                <c:pt idx="70">
                  <c:v>0.19489344193571698</c:v>
                </c:pt>
                <c:pt idx="71">
                  <c:v>0.18444322384679684</c:v>
                </c:pt>
                <c:pt idx="72">
                  <c:v>0.1824113509558655</c:v>
                </c:pt>
                <c:pt idx="73">
                  <c:v>0.16688411346481208</c:v>
                </c:pt>
                <c:pt idx="74">
                  <c:v>0.1744955911723936</c:v>
                </c:pt>
                <c:pt idx="75">
                  <c:v>0.18085899441476277</c:v>
                </c:pt>
                <c:pt idx="76">
                  <c:v>0.18050055804426277</c:v>
                </c:pt>
                <c:pt idx="77">
                  <c:v>0.18030872740337159</c:v>
                </c:pt>
                <c:pt idx="78">
                  <c:v>0.16647004238545965</c:v>
                </c:pt>
                <c:pt idx="79">
                  <c:v>0.16553275913294013</c:v>
                </c:pt>
                <c:pt idx="80">
                  <c:v>0.15611131385305679</c:v>
                </c:pt>
                <c:pt idx="81">
                  <c:v>0.1644607487780757</c:v>
                </c:pt>
                <c:pt idx="82">
                  <c:v>0.15109827857873045</c:v>
                </c:pt>
                <c:pt idx="83">
                  <c:v>0.14820684375198101</c:v>
                </c:pt>
                <c:pt idx="84">
                  <c:v>0.12465456441772378</c:v>
                </c:pt>
                <c:pt idx="85">
                  <c:v>0.11216827456602452</c:v>
                </c:pt>
                <c:pt idx="86">
                  <c:v>0.11538271882547096</c:v>
                </c:pt>
                <c:pt idx="87">
                  <c:v>0.11201211447959725</c:v>
                </c:pt>
                <c:pt idx="88">
                  <c:v>9.0415044296664054E-2</c:v>
                </c:pt>
                <c:pt idx="89">
                  <c:v>7.6017496771511164E-2</c:v>
                </c:pt>
                <c:pt idx="90">
                  <c:v>7.537112962585886E-2</c:v>
                </c:pt>
                <c:pt idx="91">
                  <c:v>5.0535935267441073E-2</c:v>
                </c:pt>
                <c:pt idx="92">
                  <c:v>4.1943145868700557E-2</c:v>
                </c:pt>
                <c:pt idx="93">
                  <c:v>2.9870273034200458E-2</c:v>
                </c:pt>
                <c:pt idx="94">
                  <c:v>3.8898286253885375E-2</c:v>
                </c:pt>
                <c:pt idx="95">
                  <c:v>4.359368705913131E-2</c:v>
                </c:pt>
                <c:pt idx="96">
                  <c:v>4.1059140797550103E-2</c:v>
                </c:pt>
                <c:pt idx="97">
                  <c:v>7.7071110298340831E-3</c:v>
                </c:pt>
                <c:pt idx="98">
                  <c:v>2.1448087513203276E-2</c:v>
                </c:pt>
                <c:pt idx="99">
                  <c:v>2.2603705215865615E-2</c:v>
                </c:pt>
                <c:pt idx="100">
                  <c:v>1.8631149015475156E-2</c:v>
                </c:pt>
                <c:pt idx="101">
                  <c:v>7.7834785651324734E-2</c:v>
                </c:pt>
                <c:pt idx="102">
                  <c:v>8.8806725408524578E-2</c:v>
                </c:pt>
                <c:pt idx="103">
                  <c:v>9.6880769944963779E-2</c:v>
                </c:pt>
                <c:pt idx="104">
                  <c:v>7.3555274352344172E-2</c:v>
                </c:pt>
                <c:pt idx="105">
                  <c:v>7.2081542671839374E-2</c:v>
                </c:pt>
                <c:pt idx="106">
                  <c:v>6.2257556730543909E-2</c:v>
                </c:pt>
                <c:pt idx="107">
                  <c:v>8.3778460747691699E-2</c:v>
                </c:pt>
                <c:pt idx="108">
                  <c:v>6.4712958850748084E-2</c:v>
                </c:pt>
                <c:pt idx="109">
                  <c:v>7.7461806860379928E-2</c:v>
                </c:pt>
                <c:pt idx="110">
                  <c:v>3.369300186690153E-2</c:v>
                </c:pt>
                <c:pt idx="111">
                  <c:v>5.6776086330410487E-2</c:v>
                </c:pt>
                <c:pt idx="112">
                  <c:v>-2.9016001853603909E-2</c:v>
                </c:pt>
                <c:pt idx="113">
                  <c:v>-5.4738066640751259E-2</c:v>
                </c:pt>
                <c:pt idx="114">
                  <c:v>-5.3911565010655006E-2</c:v>
                </c:pt>
                <c:pt idx="115">
                  <c:v>-5.9856190074009746E-2</c:v>
                </c:pt>
                <c:pt idx="116">
                  <c:v>-7.3997358418206816E-2</c:v>
                </c:pt>
                <c:pt idx="117">
                  <c:v>-8.3730627403472521E-2</c:v>
                </c:pt>
                <c:pt idx="118">
                  <c:v>-6.606779454609242E-2</c:v>
                </c:pt>
                <c:pt idx="119">
                  <c:v>-6.9014914892601864E-2</c:v>
                </c:pt>
                <c:pt idx="120">
                  <c:v>-6.6241761264986224E-2</c:v>
                </c:pt>
                <c:pt idx="121">
                  <c:v>-5.9314325911346409E-2</c:v>
                </c:pt>
                <c:pt idx="122">
                  <c:v>-5.6384182502687903E-2</c:v>
                </c:pt>
                <c:pt idx="123">
                  <c:v>-5.1706347193660539E-2</c:v>
                </c:pt>
                <c:pt idx="124">
                  <c:v>-5.3469080651921998E-2</c:v>
                </c:pt>
                <c:pt idx="125">
                  <c:v>-4.5249699533754476E-2</c:v>
                </c:pt>
                <c:pt idx="126">
                  <c:v>-4.6313645741560792E-2</c:v>
                </c:pt>
                <c:pt idx="127">
                  <c:v>1.83245123962806E-2</c:v>
                </c:pt>
                <c:pt idx="128">
                  <c:v>1.2607885054236443E-2</c:v>
                </c:pt>
                <c:pt idx="129">
                  <c:v>7.2532210477660054E-3</c:v>
                </c:pt>
                <c:pt idx="130">
                  <c:v>3.7980220318739932E-2</c:v>
                </c:pt>
                <c:pt idx="131">
                  <c:v>3.3870197521921733E-2</c:v>
                </c:pt>
                <c:pt idx="132">
                  <c:v>2.9028798919357765E-2</c:v>
                </c:pt>
                <c:pt idx="133">
                  <c:v>1.4728158737827679E-2</c:v>
                </c:pt>
                <c:pt idx="134">
                  <c:v>2.3450097573287882E-2</c:v>
                </c:pt>
                <c:pt idx="135">
                  <c:v>1.9922663313551862E-2</c:v>
                </c:pt>
                <c:pt idx="136">
                  <c:v>2.0168846344417152E-2</c:v>
                </c:pt>
                <c:pt idx="137">
                  <c:v>3.6679239690572692E-2</c:v>
                </c:pt>
                <c:pt idx="138">
                  <c:v>3.1834429978171146E-2</c:v>
                </c:pt>
                <c:pt idx="139">
                  <c:v>4.2203264775346493E-2</c:v>
                </c:pt>
                <c:pt idx="140">
                  <c:v>6.2784178013985947E-2</c:v>
                </c:pt>
                <c:pt idx="141">
                  <c:v>4.1806634411513589E-2</c:v>
                </c:pt>
                <c:pt idx="142">
                  <c:v>5.4393161212837243E-2</c:v>
                </c:pt>
                <c:pt idx="143">
                  <c:v>4.6971651972689037E-2</c:v>
                </c:pt>
                <c:pt idx="144">
                  <c:v>4.8620555209491871E-2</c:v>
                </c:pt>
                <c:pt idx="145">
                  <c:v>4.7738460420279495E-2</c:v>
                </c:pt>
                <c:pt idx="146">
                  <c:v>1.4458283318784109E-2</c:v>
                </c:pt>
                <c:pt idx="147">
                  <c:v>1.8252044537403343E-2</c:v>
                </c:pt>
                <c:pt idx="148">
                  <c:v>-1.6022545846081586E-2</c:v>
                </c:pt>
                <c:pt idx="149">
                  <c:v>-6.385093960534158E-3</c:v>
                </c:pt>
                <c:pt idx="150">
                  <c:v>-1.953933747240769E-2</c:v>
                </c:pt>
                <c:pt idx="151">
                  <c:v>-1.6707211058211834E-2</c:v>
                </c:pt>
                <c:pt idx="152">
                  <c:v>6.7245923298579402E-3</c:v>
                </c:pt>
                <c:pt idx="153">
                  <c:v>-4.9934890006046615E-3</c:v>
                </c:pt>
                <c:pt idx="154">
                  <c:v>-7.6364682352485311E-3</c:v>
                </c:pt>
                <c:pt idx="155">
                  <c:v>-1.6546565462857207E-2</c:v>
                </c:pt>
                <c:pt idx="156">
                  <c:v>-5.8661396513164559E-3</c:v>
                </c:pt>
                <c:pt idx="157">
                  <c:v>-4.8477369599075112E-3</c:v>
                </c:pt>
                <c:pt idx="158">
                  <c:v>-7.5967484665211788E-3</c:v>
                </c:pt>
                <c:pt idx="159">
                  <c:v>-5.8016529856530731E-3</c:v>
                </c:pt>
                <c:pt idx="160">
                  <c:v>2.858609397045304E-3</c:v>
                </c:pt>
                <c:pt idx="161">
                  <c:v>-5.9116304369807332E-2</c:v>
                </c:pt>
                <c:pt idx="162">
                  <c:v>-5.3848133894170383E-2</c:v>
                </c:pt>
                <c:pt idx="163">
                  <c:v>-6.005561703567986E-2</c:v>
                </c:pt>
                <c:pt idx="164">
                  <c:v>-1.9034230739542142E-2</c:v>
                </c:pt>
                <c:pt idx="165">
                  <c:v>-1.760000442356353E-2</c:v>
                </c:pt>
                <c:pt idx="166">
                  <c:v>-2.9178054532737821E-2</c:v>
                </c:pt>
                <c:pt idx="167">
                  <c:v>2.0494214210290289E-2</c:v>
                </c:pt>
                <c:pt idx="168">
                  <c:v>8.595020368644582E-2</c:v>
                </c:pt>
                <c:pt idx="169">
                  <c:v>7.7042856600825299E-2</c:v>
                </c:pt>
                <c:pt idx="170">
                  <c:v>3.7640095757550701E-2</c:v>
                </c:pt>
                <c:pt idx="171">
                  <c:v>1.7403286511683925E-2</c:v>
                </c:pt>
                <c:pt idx="172">
                  <c:v>3.8301948067121852E-2</c:v>
                </c:pt>
                <c:pt idx="173">
                  <c:v>4.0985774624594309E-2</c:v>
                </c:pt>
                <c:pt idx="174">
                  <c:v>9.3937264585355704E-3</c:v>
                </c:pt>
                <c:pt idx="175">
                  <c:v>1.0214427050020064E-2</c:v>
                </c:pt>
                <c:pt idx="176">
                  <c:v>2.4478341678529583E-4</c:v>
                </c:pt>
                <c:pt idx="177">
                  <c:v>-3.0924016557944216E-3</c:v>
                </c:pt>
                <c:pt idx="178">
                  <c:v>-1.8484630542701077E-2</c:v>
                </c:pt>
                <c:pt idx="179">
                  <c:v>-5.7288258951824975E-2</c:v>
                </c:pt>
                <c:pt idx="180">
                  <c:v>-6.9192974983007374E-2</c:v>
                </c:pt>
                <c:pt idx="181">
                  <c:v>-7.2005212612259298E-2</c:v>
                </c:pt>
                <c:pt idx="182">
                  <c:v>-5.9015914819215226E-2</c:v>
                </c:pt>
                <c:pt idx="183">
                  <c:v>-3.6363235859218732E-2</c:v>
                </c:pt>
                <c:pt idx="184">
                  <c:v>-2.0266928426085344E-2</c:v>
                </c:pt>
                <c:pt idx="185">
                  <c:v>-2.0927757578762557E-2</c:v>
                </c:pt>
                <c:pt idx="186">
                  <c:v>-2.4909189672249737E-2</c:v>
                </c:pt>
                <c:pt idx="187">
                  <c:v>-1.3959138702279824E-2</c:v>
                </c:pt>
                <c:pt idx="188">
                  <c:v>-1.2681535041594591E-2</c:v>
                </c:pt>
                <c:pt idx="189">
                  <c:v>-1.3441343820045916E-2</c:v>
                </c:pt>
                <c:pt idx="190">
                  <c:v>-1.7449855035602722E-2</c:v>
                </c:pt>
                <c:pt idx="191">
                  <c:v>-2.1437212249301611E-2</c:v>
                </c:pt>
                <c:pt idx="192">
                  <c:v>-3.5950879223446273E-2</c:v>
                </c:pt>
                <c:pt idx="193">
                  <c:v>-4.4157442609184243E-2</c:v>
                </c:pt>
                <c:pt idx="194">
                  <c:v>-5.6781931520944247E-2</c:v>
                </c:pt>
                <c:pt idx="195">
                  <c:v>-6.6382315901957201E-2</c:v>
                </c:pt>
                <c:pt idx="196">
                  <c:v>-9.0529351657571686E-2</c:v>
                </c:pt>
                <c:pt idx="197">
                  <c:v>-8.1770527016751901E-2</c:v>
                </c:pt>
                <c:pt idx="198">
                  <c:v>-4.1744284080668527E-2</c:v>
                </c:pt>
                <c:pt idx="199">
                  <c:v>-4.7919088307132103E-2</c:v>
                </c:pt>
                <c:pt idx="200">
                  <c:v>-1.0370353393220871E-2</c:v>
                </c:pt>
                <c:pt idx="201">
                  <c:v>1.2521170991363474E-2</c:v>
                </c:pt>
                <c:pt idx="202">
                  <c:v>9.1636749784045471E-2</c:v>
                </c:pt>
                <c:pt idx="203">
                  <c:v>6.6548900399853075E-2</c:v>
                </c:pt>
                <c:pt idx="204">
                  <c:v>6.2416631275293052E-2</c:v>
                </c:pt>
                <c:pt idx="205">
                  <c:v>0.12805428569927949</c:v>
                </c:pt>
                <c:pt idx="206">
                  <c:v>7.2184686662150027E-2</c:v>
                </c:pt>
                <c:pt idx="207">
                  <c:v>4.5963578183033649E-2</c:v>
                </c:pt>
                <c:pt idx="208">
                  <c:v>4.3038150399240034E-2</c:v>
                </c:pt>
                <c:pt idx="209">
                  <c:v>4.6865602976815704E-2</c:v>
                </c:pt>
                <c:pt idx="210">
                  <c:v>4.2264227049809519E-2</c:v>
                </c:pt>
                <c:pt idx="211">
                  <c:v>5.0007154696998485E-2</c:v>
                </c:pt>
                <c:pt idx="212">
                  <c:v>2.9226583687412929E-2</c:v>
                </c:pt>
                <c:pt idx="213">
                  <c:v>0.16902452752441188</c:v>
                </c:pt>
                <c:pt idx="214">
                  <c:v>0.1845455680846442</c:v>
                </c:pt>
                <c:pt idx="215">
                  <c:v>0.18519994597516434</c:v>
                </c:pt>
                <c:pt idx="216">
                  <c:v>0.20000785974314295</c:v>
                </c:pt>
                <c:pt idx="217">
                  <c:v>0.18326478397040663</c:v>
                </c:pt>
                <c:pt idx="218">
                  <c:v>0.18533639207067726</c:v>
                </c:pt>
                <c:pt idx="219">
                  <c:v>0.19371929602709725</c:v>
                </c:pt>
                <c:pt idx="220">
                  <c:v>0.16506026190899484</c:v>
                </c:pt>
                <c:pt idx="221">
                  <c:v>0.12229535878741676</c:v>
                </c:pt>
                <c:pt idx="222">
                  <c:v>0.12347009387429854</c:v>
                </c:pt>
                <c:pt idx="223">
                  <c:v>0.16309078893016099</c:v>
                </c:pt>
                <c:pt idx="224">
                  <c:v>0.17437915458308118</c:v>
                </c:pt>
                <c:pt idx="225">
                  <c:v>0.14318504913342947</c:v>
                </c:pt>
                <c:pt idx="226">
                  <c:v>0.13431883716767556</c:v>
                </c:pt>
                <c:pt idx="227">
                  <c:v>0.14982239053565224</c:v>
                </c:pt>
                <c:pt idx="228">
                  <c:v>0.12072965460274075</c:v>
                </c:pt>
                <c:pt idx="229">
                  <c:v>0.12722460415686987</c:v>
                </c:pt>
                <c:pt idx="230">
                  <c:v>0.15459555688753648</c:v>
                </c:pt>
                <c:pt idx="231">
                  <c:v>0.13195270410125309</c:v>
                </c:pt>
                <c:pt idx="232">
                  <c:v>0.15781525735220431</c:v>
                </c:pt>
                <c:pt idx="233">
                  <c:v>0.15819980666853437</c:v>
                </c:pt>
                <c:pt idx="234">
                  <c:v>0.17119891689630073</c:v>
                </c:pt>
                <c:pt idx="235">
                  <c:v>0.16132287083671251</c:v>
                </c:pt>
                <c:pt idx="236">
                  <c:v>0.17049353380253732</c:v>
                </c:pt>
                <c:pt idx="237">
                  <c:v>0.18751844884007898</c:v>
                </c:pt>
                <c:pt idx="238">
                  <c:v>0.21200306140227926</c:v>
                </c:pt>
                <c:pt idx="239">
                  <c:v>0.20399349095420438</c:v>
                </c:pt>
                <c:pt idx="240">
                  <c:v>0.20455048063274034</c:v>
                </c:pt>
                <c:pt idx="241">
                  <c:v>0.22542596827455455</c:v>
                </c:pt>
                <c:pt idx="242">
                  <c:v>0.23340602053641885</c:v>
                </c:pt>
                <c:pt idx="243">
                  <c:v>0.23655335044739037</c:v>
                </c:pt>
                <c:pt idx="244">
                  <c:v>0.24339120350942844</c:v>
                </c:pt>
                <c:pt idx="245">
                  <c:v>0.25348967190911648</c:v>
                </c:pt>
                <c:pt idx="246">
                  <c:v>0.24263540518331378</c:v>
                </c:pt>
                <c:pt idx="247">
                  <c:v>0.27296601864306619</c:v>
                </c:pt>
                <c:pt idx="248">
                  <c:v>0.30131589887613802</c:v>
                </c:pt>
                <c:pt idx="249">
                  <c:v>0.30061140517801721</c:v>
                </c:pt>
                <c:pt idx="250">
                  <c:v>0.31697706789955082</c:v>
                </c:pt>
                <c:pt idx="251">
                  <c:v>0.32099506059903055</c:v>
                </c:pt>
                <c:pt idx="252">
                  <c:v>0.30151769749399715</c:v>
                </c:pt>
                <c:pt idx="253">
                  <c:v>0.29791645562526564</c:v>
                </c:pt>
                <c:pt idx="254">
                  <c:v>0.29404893289514317</c:v>
                </c:pt>
                <c:pt idx="255">
                  <c:v>0.30043516443451374</c:v>
                </c:pt>
                <c:pt idx="256">
                  <c:v>0.30698721856236938</c:v>
                </c:pt>
                <c:pt idx="257">
                  <c:v>0.31630292209954142</c:v>
                </c:pt>
                <c:pt idx="258">
                  <c:v>0.3537854791498749</c:v>
                </c:pt>
                <c:pt idx="259">
                  <c:v>0.34568849244859701</c:v>
                </c:pt>
                <c:pt idx="260">
                  <c:v>0.31833253876253093</c:v>
                </c:pt>
                <c:pt idx="261">
                  <c:v>0.33751629988889953</c:v>
                </c:pt>
                <c:pt idx="262">
                  <c:v>0.34849366042368035</c:v>
                </c:pt>
                <c:pt idx="263">
                  <c:v>0.30088452233440482</c:v>
                </c:pt>
                <c:pt idx="264">
                  <c:v>0.31075211853062656</c:v>
                </c:pt>
                <c:pt idx="265">
                  <c:v>0.21973639004055895</c:v>
                </c:pt>
                <c:pt idx="266">
                  <c:v>0.2277612546776224</c:v>
                </c:pt>
                <c:pt idx="267">
                  <c:v>0.24012565523730292</c:v>
                </c:pt>
                <c:pt idx="268">
                  <c:v>0.23141380718647594</c:v>
                </c:pt>
                <c:pt idx="269">
                  <c:v>0.23477370711264858</c:v>
                </c:pt>
                <c:pt idx="270">
                  <c:v>0.26106707786959948</c:v>
                </c:pt>
                <c:pt idx="271">
                  <c:v>0.27252472173537889</c:v>
                </c:pt>
                <c:pt idx="272">
                  <c:v>0.2261441236047258</c:v>
                </c:pt>
                <c:pt idx="273">
                  <c:v>0.23321704996082118</c:v>
                </c:pt>
                <c:pt idx="274">
                  <c:v>0.23368890847481139</c:v>
                </c:pt>
                <c:pt idx="275">
                  <c:v>0.24665740145283069</c:v>
                </c:pt>
                <c:pt idx="276">
                  <c:v>0.24010824361674146</c:v>
                </c:pt>
                <c:pt idx="277">
                  <c:v>0.26360020632888675</c:v>
                </c:pt>
                <c:pt idx="278">
                  <c:v>0.27387707636438541</c:v>
                </c:pt>
                <c:pt idx="279">
                  <c:v>0.27671563777397556</c:v>
                </c:pt>
                <c:pt idx="280">
                  <c:v>0.30790449775122325</c:v>
                </c:pt>
                <c:pt idx="281">
                  <c:v>0.29154301482579553</c:v>
                </c:pt>
                <c:pt idx="282">
                  <c:v>0.28335336556978902</c:v>
                </c:pt>
                <c:pt idx="283">
                  <c:v>0.28533894958367506</c:v>
                </c:pt>
                <c:pt idx="284">
                  <c:v>0.29106681471519164</c:v>
                </c:pt>
                <c:pt idx="285">
                  <c:v>0.28745282558261992</c:v>
                </c:pt>
                <c:pt idx="286">
                  <c:v>0.28042049108415879</c:v>
                </c:pt>
                <c:pt idx="287">
                  <c:v>0.28884658687978026</c:v>
                </c:pt>
                <c:pt idx="288">
                  <c:v>0.29666797711195209</c:v>
                </c:pt>
                <c:pt idx="289">
                  <c:v>0.24509258942487178</c:v>
                </c:pt>
                <c:pt idx="290">
                  <c:v>0.22895990830424923</c:v>
                </c:pt>
                <c:pt idx="291">
                  <c:v>0.24836136297460701</c:v>
                </c:pt>
                <c:pt idx="292">
                  <c:v>0.25275821234691298</c:v>
                </c:pt>
                <c:pt idx="293">
                  <c:v>0.25834787091436734</c:v>
                </c:pt>
                <c:pt idx="294">
                  <c:v>0.26547421364084478</c:v>
                </c:pt>
                <c:pt idx="295">
                  <c:v>0.26778252667364427</c:v>
                </c:pt>
                <c:pt idx="296">
                  <c:v>0.24843876541536358</c:v>
                </c:pt>
                <c:pt idx="297">
                  <c:v>0.26508346271678873</c:v>
                </c:pt>
                <c:pt idx="298">
                  <c:v>0.26307675224873883</c:v>
                </c:pt>
                <c:pt idx="299">
                  <c:v>0.20847515954618645</c:v>
                </c:pt>
                <c:pt idx="300">
                  <c:v>0.19628538073889215</c:v>
                </c:pt>
                <c:pt idx="301">
                  <c:v>0.17517642760915267</c:v>
                </c:pt>
                <c:pt idx="302">
                  <c:v>0.13070990886089681</c:v>
                </c:pt>
                <c:pt idx="303">
                  <c:v>0.13349923294889487</c:v>
                </c:pt>
                <c:pt idx="304">
                  <c:v>0.11967614063186424</c:v>
                </c:pt>
                <c:pt idx="305">
                  <c:v>0.11371358593101859</c:v>
                </c:pt>
                <c:pt idx="306">
                  <c:v>9.6997530875648053E-2</c:v>
                </c:pt>
                <c:pt idx="307">
                  <c:v>7.9710144313848055E-2</c:v>
                </c:pt>
                <c:pt idx="308">
                  <c:v>5.7591705989218825E-2</c:v>
                </c:pt>
                <c:pt idx="309">
                  <c:v>5.091638078211036E-2</c:v>
                </c:pt>
                <c:pt idx="310">
                  <c:v>3.7479089243877467E-2</c:v>
                </c:pt>
                <c:pt idx="311">
                  <c:v>4.11104301346083E-2</c:v>
                </c:pt>
                <c:pt idx="312">
                  <c:v>6.3472707326242606E-2</c:v>
                </c:pt>
                <c:pt idx="313">
                  <c:v>5.4799905997255052E-2</c:v>
                </c:pt>
                <c:pt idx="314">
                  <c:v>5.674008221879228E-2</c:v>
                </c:pt>
                <c:pt idx="315">
                  <c:v>8.8414313126988678E-2</c:v>
                </c:pt>
                <c:pt idx="316">
                  <c:v>0.11207939338378997</c:v>
                </c:pt>
                <c:pt idx="317">
                  <c:v>9.7031317713974552E-2</c:v>
                </c:pt>
                <c:pt idx="318">
                  <c:v>8.7303736979950849E-2</c:v>
                </c:pt>
                <c:pt idx="319">
                  <c:v>7.5298521824029255E-2</c:v>
                </c:pt>
                <c:pt idx="320">
                  <c:v>8.1026177952696121E-2</c:v>
                </c:pt>
                <c:pt idx="321">
                  <c:v>7.4091774317510684E-2</c:v>
                </c:pt>
                <c:pt idx="322">
                  <c:v>-1.4371398508742949E-2</c:v>
                </c:pt>
                <c:pt idx="323">
                  <c:v>1.0907212983448241E-2</c:v>
                </c:pt>
                <c:pt idx="324">
                  <c:v>8.5349465272625564E-3</c:v>
                </c:pt>
                <c:pt idx="325">
                  <c:v>7.8284540099273197E-3</c:v>
                </c:pt>
                <c:pt idx="326">
                  <c:v>-4.8967549382258396E-3</c:v>
                </c:pt>
                <c:pt idx="327">
                  <c:v>-2.7411061530753882E-2</c:v>
                </c:pt>
                <c:pt idx="328">
                  <c:v>-2.3450772106888763E-2</c:v>
                </c:pt>
                <c:pt idx="329">
                  <c:v>-5.0308758977168223E-2</c:v>
                </c:pt>
                <c:pt idx="330">
                  <c:v>-4.1955365344344166E-2</c:v>
                </c:pt>
                <c:pt idx="331">
                  <c:v>-4.1838286827174616E-2</c:v>
                </c:pt>
                <c:pt idx="332">
                  <c:v>-4.1842876723275205E-2</c:v>
                </c:pt>
                <c:pt idx="333">
                  <c:v>-4.4445735862481517E-2</c:v>
                </c:pt>
                <c:pt idx="334">
                  <c:v>-3.5898507798205297E-2</c:v>
                </c:pt>
                <c:pt idx="335">
                  <c:v>-3.3977418365639799E-2</c:v>
                </c:pt>
                <c:pt idx="336">
                  <c:v>5.2989723064644098E-2</c:v>
                </c:pt>
                <c:pt idx="337">
                  <c:v>5.6473166755156116E-2</c:v>
                </c:pt>
                <c:pt idx="338">
                  <c:v>5.5821202170199827E-2</c:v>
                </c:pt>
                <c:pt idx="339">
                  <c:v>5.8765518565353746E-2</c:v>
                </c:pt>
                <c:pt idx="340">
                  <c:v>1.5109951968851955E-2</c:v>
                </c:pt>
                <c:pt idx="341">
                  <c:v>1.6047484736581435E-2</c:v>
                </c:pt>
                <c:pt idx="342">
                  <c:v>1.2578176112800789E-2</c:v>
                </c:pt>
                <c:pt idx="343">
                  <c:v>1.5293916687278274E-2</c:v>
                </c:pt>
                <c:pt idx="344">
                  <c:v>2.0344857112244426E-2</c:v>
                </c:pt>
                <c:pt idx="345">
                  <c:v>2.0358388572726836E-2</c:v>
                </c:pt>
                <c:pt idx="346">
                  <c:v>-6.9835956008616907E-3</c:v>
                </c:pt>
                <c:pt idx="347">
                  <c:v>-7.7400130782442683E-3</c:v>
                </c:pt>
                <c:pt idx="348">
                  <c:v>3.5116712808143095E-2</c:v>
                </c:pt>
                <c:pt idx="349">
                  <c:v>3.3542291380039446E-2</c:v>
                </c:pt>
                <c:pt idx="350">
                  <c:v>3.4077088186855037E-2</c:v>
                </c:pt>
                <c:pt idx="351">
                  <c:v>2.0046239758890139E-2</c:v>
                </c:pt>
                <c:pt idx="352">
                  <c:v>2.149277504920738E-2</c:v>
                </c:pt>
                <c:pt idx="353">
                  <c:v>2.2129301710607126E-2</c:v>
                </c:pt>
                <c:pt idx="354">
                  <c:v>2.4741111191878863E-2</c:v>
                </c:pt>
                <c:pt idx="355">
                  <c:v>3.0765950590986062E-2</c:v>
                </c:pt>
                <c:pt idx="356">
                  <c:v>1.2076654992840743E-2</c:v>
                </c:pt>
                <c:pt idx="357">
                  <c:v>1.3466259124035488E-2</c:v>
                </c:pt>
                <c:pt idx="358">
                  <c:v>1.909995224065383E-2</c:v>
                </c:pt>
                <c:pt idx="359">
                  <c:v>2.0216538424183698E-2</c:v>
                </c:pt>
                <c:pt idx="360">
                  <c:v>1.509710427067922E-2</c:v>
                </c:pt>
                <c:pt idx="361">
                  <c:v>8.6560104555991994E-3</c:v>
                </c:pt>
                <c:pt idx="362">
                  <c:v>1.3443030265379208E-2</c:v>
                </c:pt>
                <c:pt idx="363">
                  <c:v>8.9936282826127926E-3</c:v>
                </c:pt>
                <c:pt idx="364">
                  <c:v>1.126437284458256E-2</c:v>
                </c:pt>
                <c:pt idx="365">
                  <c:v>1.0568104507744078E-2</c:v>
                </c:pt>
                <c:pt idx="366">
                  <c:v>7.7067115664571761E-3</c:v>
                </c:pt>
                <c:pt idx="367">
                  <c:v>7.7076469432629403E-3</c:v>
                </c:pt>
                <c:pt idx="368">
                  <c:v>1.5116591127621036E-2</c:v>
                </c:pt>
                <c:pt idx="369">
                  <c:v>1.4249341203094283E-2</c:v>
                </c:pt>
                <c:pt idx="370">
                  <c:v>-9.8344291354298327E-3</c:v>
                </c:pt>
                <c:pt idx="371">
                  <c:v>-9.7045582338390092E-3</c:v>
                </c:pt>
                <c:pt idx="372">
                  <c:v>-1.3406685374166118E-2</c:v>
                </c:pt>
                <c:pt idx="373">
                  <c:v>-3.2264561141970988E-3</c:v>
                </c:pt>
                <c:pt idx="374">
                  <c:v>1.8431076899482948E-3</c:v>
                </c:pt>
                <c:pt idx="375">
                  <c:v>-5.4216880809499664E-3</c:v>
                </c:pt>
                <c:pt idx="376">
                  <c:v>-7.4601528620220044E-3</c:v>
                </c:pt>
                <c:pt idx="377">
                  <c:v>-4.5396263364741535E-2</c:v>
                </c:pt>
                <c:pt idx="378">
                  <c:v>4.3525221374142815E-3</c:v>
                </c:pt>
                <c:pt idx="379">
                  <c:v>3.4463386965359198E-3</c:v>
                </c:pt>
                <c:pt idx="380">
                  <c:v>1.1456921563932955E-4</c:v>
                </c:pt>
                <c:pt idx="381">
                  <c:v>4.9609527841200703E-3</c:v>
                </c:pt>
                <c:pt idx="382">
                  <c:v>-1.9281158886321865E-3</c:v>
                </c:pt>
                <c:pt idx="383">
                  <c:v>-5.0517775965929846E-3</c:v>
                </c:pt>
                <c:pt idx="384">
                  <c:v>-5.7203424646131802E-3</c:v>
                </c:pt>
                <c:pt idx="385">
                  <c:v>9.2716368775228107E-4</c:v>
                </c:pt>
                <c:pt idx="386">
                  <c:v>-4.8955939840479258E-3</c:v>
                </c:pt>
                <c:pt idx="387">
                  <c:v>-1.1404880071249563E-2</c:v>
                </c:pt>
                <c:pt idx="388">
                  <c:v>-5.3106243939542247E-2</c:v>
                </c:pt>
                <c:pt idx="389">
                  <c:v>-3.1093582610246397E-2</c:v>
                </c:pt>
                <c:pt idx="390">
                  <c:v>-2.4962483101887117E-2</c:v>
                </c:pt>
                <c:pt idx="391">
                  <c:v>-6.0748264714039921E-2</c:v>
                </c:pt>
                <c:pt idx="392">
                  <c:v>-5.582841123153065E-2</c:v>
                </c:pt>
                <c:pt idx="393">
                  <c:v>-6.0769408980339931E-2</c:v>
                </c:pt>
                <c:pt idx="394">
                  <c:v>-5.0064476842945023E-2</c:v>
                </c:pt>
                <c:pt idx="395">
                  <c:v>-3.4846655534752843E-2</c:v>
                </c:pt>
                <c:pt idx="396">
                  <c:v>-4.3812238347175361E-2</c:v>
                </c:pt>
                <c:pt idx="397">
                  <c:v>-3.6080836083839794E-2</c:v>
                </c:pt>
                <c:pt idx="398">
                  <c:v>-4.248774226565661E-2</c:v>
                </c:pt>
                <c:pt idx="399">
                  <c:v>-5.5670716235951691E-2</c:v>
                </c:pt>
                <c:pt idx="400">
                  <c:v>-0.118275970986609</c:v>
                </c:pt>
                <c:pt idx="401">
                  <c:v>-0.11504519243814058</c:v>
                </c:pt>
                <c:pt idx="402">
                  <c:v>-0.10333138524608673</c:v>
                </c:pt>
                <c:pt idx="403">
                  <c:v>-9.0238519222443109E-2</c:v>
                </c:pt>
                <c:pt idx="404">
                  <c:v>-8.2050494438201935E-2</c:v>
                </c:pt>
                <c:pt idx="405">
                  <c:v>-7.4554270057879152E-2</c:v>
                </c:pt>
                <c:pt idx="406">
                  <c:v>-7.7290876479811824E-2</c:v>
                </c:pt>
                <c:pt idx="407">
                  <c:v>-9.4898126474662198E-2</c:v>
                </c:pt>
                <c:pt idx="408">
                  <c:v>-6.7145479814997217E-2</c:v>
                </c:pt>
                <c:pt idx="409">
                  <c:v>-7.9344315668870055E-2</c:v>
                </c:pt>
                <c:pt idx="410">
                  <c:v>-9.0382385694450867E-2</c:v>
                </c:pt>
                <c:pt idx="411">
                  <c:v>-0.17097295258122411</c:v>
                </c:pt>
                <c:pt idx="412">
                  <c:v>-0.22389683648080597</c:v>
                </c:pt>
                <c:pt idx="413">
                  <c:v>-0.14602127785652269</c:v>
                </c:pt>
                <c:pt idx="414">
                  <c:v>-0.14132491914686887</c:v>
                </c:pt>
                <c:pt idx="415">
                  <c:v>-0.15593265608902104</c:v>
                </c:pt>
                <c:pt idx="416">
                  <c:v>-0.15738430480986568</c:v>
                </c:pt>
                <c:pt idx="417">
                  <c:v>-0.1615625413353366</c:v>
                </c:pt>
                <c:pt idx="418">
                  <c:v>-0.15351673927163859</c:v>
                </c:pt>
                <c:pt idx="419">
                  <c:v>-0.15467255366693783</c:v>
                </c:pt>
                <c:pt idx="420">
                  <c:v>-0.18286923333811658</c:v>
                </c:pt>
                <c:pt idx="421">
                  <c:v>-0.17907928533241971</c:v>
                </c:pt>
                <c:pt idx="422">
                  <c:v>-0.12924276106924826</c:v>
                </c:pt>
                <c:pt idx="423">
                  <c:v>-0.12527523531486079</c:v>
                </c:pt>
                <c:pt idx="424">
                  <c:v>-0.15564606765281039</c:v>
                </c:pt>
                <c:pt idx="425">
                  <c:v>-0.15661155669281954</c:v>
                </c:pt>
                <c:pt idx="426">
                  <c:v>-0.21553073007511891</c:v>
                </c:pt>
                <c:pt idx="427">
                  <c:v>-0.23333498612979434</c:v>
                </c:pt>
                <c:pt idx="428">
                  <c:v>-0.21852807904183794</c:v>
                </c:pt>
                <c:pt idx="429">
                  <c:v>-0.20916345300092806</c:v>
                </c:pt>
                <c:pt idx="430">
                  <c:v>-0.20938380007823662</c:v>
                </c:pt>
                <c:pt idx="431">
                  <c:v>-0.20728363034652558</c:v>
                </c:pt>
                <c:pt idx="432">
                  <c:v>-0.22328974832528267</c:v>
                </c:pt>
                <c:pt idx="433">
                  <c:v>-0.24556661410290342</c:v>
                </c:pt>
                <c:pt idx="434">
                  <c:v>-0.21095810743505991</c:v>
                </c:pt>
                <c:pt idx="435">
                  <c:v>-0.21998256075745989</c:v>
                </c:pt>
                <c:pt idx="436">
                  <c:v>-0.22695244723375224</c:v>
                </c:pt>
                <c:pt idx="437">
                  <c:v>-0.24814351883270971</c:v>
                </c:pt>
                <c:pt idx="438">
                  <c:v>-0.2379649655218819</c:v>
                </c:pt>
                <c:pt idx="439">
                  <c:v>-0.23120482449504179</c:v>
                </c:pt>
                <c:pt idx="440">
                  <c:v>-0.24195430931460571</c:v>
                </c:pt>
                <c:pt idx="441">
                  <c:v>-0.24405344691305145</c:v>
                </c:pt>
                <c:pt idx="442">
                  <c:v>-0.21166223146695698</c:v>
                </c:pt>
                <c:pt idx="443">
                  <c:v>-0.17251970387462634</c:v>
                </c:pt>
                <c:pt idx="444">
                  <c:v>-0.17356202446629487</c:v>
                </c:pt>
                <c:pt idx="445">
                  <c:v>-0.21971303811740278</c:v>
                </c:pt>
                <c:pt idx="446">
                  <c:v>-0.21629151435533919</c:v>
                </c:pt>
                <c:pt idx="447">
                  <c:v>-0.22307508041425977</c:v>
                </c:pt>
                <c:pt idx="448">
                  <c:v>-0.21607657975865732</c:v>
                </c:pt>
                <c:pt idx="449">
                  <c:v>-0.21282495414074917</c:v>
                </c:pt>
                <c:pt idx="450">
                  <c:v>-0.19936241311717778</c:v>
                </c:pt>
                <c:pt idx="451">
                  <c:v>-0.19683934374235057</c:v>
                </c:pt>
                <c:pt idx="452">
                  <c:v>-0.17887101267025804</c:v>
                </c:pt>
                <c:pt idx="453">
                  <c:v>-0.17784677610238023</c:v>
                </c:pt>
                <c:pt idx="454">
                  <c:v>-0.17044582099654751</c:v>
                </c:pt>
                <c:pt idx="455">
                  <c:v>-0.14352535680811038</c:v>
                </c:pt>
                <c:pt idx="456">
                  <c:v>-0.16923550089228312</c:v>
                </c:pt>
                <c:pt idx="457">
                  <c:v>-0.17448107750961445</c:v>
                </c:pt>
                <c:pt idx="458">
                  <c:v>-0.16967048819817809</c:v>
                </c:pt>
                <c:pt idx="459">
                  <c:v>-0.155589248096411</c:v>
                </c:pt>
                <c:pt idx="460">
                  <c:v>-0.15747759313132945</c:v>
                </c:pt>
                <c:pt idx="461">
                  <c:v>-0.13322644489471119</c:v>
                </c:pt>
                <c:pt idx="462">
                  <c:v>-0.12343401354541411</c:v>
                </c:pt>
                <c:pt idx="463">
                  <c:v>-0.11645656794140323</c:v>
                </c:pt>
                <c:pt idx="464">
                  <c:v>-0.10945795475767281</c:v>
                </c:pt>
                <c:pt idx="465">
                  <c:v>-7.9756654729520204E-2</c:v>
                </c:pt>
                <c:pt idx="466">
                  <c:v>-8.6108231522945916E-2</c:v>
                </c:pt>
                <c:pt idx="467">
                  <c:v>-9.6199039027734745E-2</c:v>
                </c:pt>
                <c:pt idx="468">
                  <c:v>-0.10201662951987844</c:v>
                </c:pt>
                <c:pt idx="469">
                  <c:v>-9.9865973560245069E-2</c:v>
                </c:pt>
                <c:pt idx="470">
                  <c:v>-8.2136699414257885E-2</c:v>
                </c:pt>
                <c:pt idx="471">
                  <c:v>-7.7580648988523029E-2</c:v>
                </c:pt>
                <c:pt idx="472">
                  <c:v>-6.6709973876130993E-2</c:v>
                </c:pt>
                <c:pt idx="473">
                  <c:v>-8.7974332780455827E-2</c:v>
                </c:pt>
                <c:pt idx="474">
                  <c:v>-0.10915373957741739</c:v>
                </c:pt>
                <c:pt idx="475">
                  <c:v>-9.9315421757731448E-2</c:v>
                </c:pt>
                <c:pt idx="476">
                  <c:v>-4.1590094088234324E-2</c:v>
                </c:pt>
                <c:pt idx="477">
                  <c:v>-4.5265119287440647E-2</c:v>
                </c:pt>
                <c:pt idx="478">
                  <c:v>-3.4065496475265182E-2</c:v>
                </c:pt>
                <c:pt idx="479">
                  <c:v>-3.4640978006547848E-2</c:v>
                </c:pt>
                <c:pt idx="480">
                  <c:v>-3.4138135779076248E-2</c:v>
                </c:pt>
                <c:pt idx="481">
                  <c:v>-3.1601106335511428E-2</c:v>
                </c:pt>
                <c:pt idx="482">
                  <c:v>-3.3367366865982795E-2</c:v>
                </c:pt>
                <c:pt idx="483">
                  <c:v>-3.70152341790915E-2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0D-4EBF-9B73-FB6BCB689735}"/>
            </c:ext>
          </c:extLst>
        </c:ser>
        <c:ser>
          <c:idx val="3"/>
          <c:order val="3"/>
          <c:tx>
            <c:strRef>
              <c:f>Data!$CF$1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Data!$CF$2:$CF$485</c:f>
              <c:numCache>
                <c:formatCode>0.0%</c:formatCode>
                <c:ptCount val="484"/>
                <c:pt idx="0">
                  <c:v>5.3646166622375598E-2</c:v>
                </c:pt>
                <c:pt idx="1">
                  <c:v>8.9848440556424505E-2</c:v>
                </c:pt>
                <c:pt idx="2">
                  <c:v>8.0928785678723511E-2</c:v>
                </c:pt>
                <c:pt idx="3">
                  <c:v>0.10075131247048229</c:v>
                </c:pt>
                <c:pt idx="4">
                  <c:v>0.12760331035096478</c:v>
                </c:pt>
                <c:pt idx="5">
                  <c:v>0.15133993606777929</c:v>
                </c:pt>
                <c:pt idx="6">
                  <c:v>0.16805658988960467</c:v>
                </c:pt>
                <c:pt idx="7">
                  <c:v>0.14434706397378735</c:v>
                </c:pt>
                <c:pt idx="8">
                  <c:v>0.15681742740263901</c:v>
                </c:pt>
                <c:pt idx="9">
                  <c:v>0.18686086924871959</c:v>
                </c:pt>
                <c:pt idx="10">
                  <c:v>0.16112344425094038</c:v>
                </c:pt>
                <c:pt idx="11">
                  <c:v>0.17804337316474142</c:v>
                </c:pt>
                <c:pt idx="12">
                  <c:v>0.19588889528639175</c:v>
                </c:pt>
                <c:pt idx="13">
                  <c:v>0.12394909270214186</c:v>
                </c:pt>
                <c:pt idx="14">
                  <c:v>7.084600273470204E-2</c:v>
                </c:pt>
                <c:pt idx="15">
                  <c:v>7.5070885755378736E-2</c:v>
                </c:pt>
                <c:pt idx="16">
                  <c:v>6.0576630007907105E-2</c:v>
                </c:pt>
                <c:pt idx="17">
                  <c:v>6.7339666046673047E-2</c:v>
                </c:pt>
                <c:pt idx="18">
                  <c:v>3.8421243211749286E-2</c:v>
                </c:pt>
                <c:pt idx="19">
                  <c:v>-2.5323137926404032E-2</c:v>
                </c:pt>
                <c:pt idx="20">
                  <c:v>-4.8193823116718229E-2</c:v>
                </c:pt>
                <c:pt idx="21">
                  <c:v>-3.9760380503172051E-2</c:v>
                </c:pt>
                <c:pt idx="22">
                  <c:v>-3.8630163553194673E-2</c:v>
                </c:pt>
                <c:pt idx="23">
                  <c:v>-3.3510106476204081E-2</c:v>
                </c:pt>
                <c:pt idx="24">
                  <c:v>-4.8987026216805757E-2</c:v>
                </c:pt>
                <c:pt idx="25">
                  <c:v>-2.9373531483273298E-2</c:v>
                </c:pt>
                <c:pt idx="26">
                  <c:v>-5.3257843506334467E-2</c:v>
                </c:pt>
                <c:pt idx="27">
                  <c:v>-4.8364206124557163E-2</c:v>
                </c:pt>
                <c:pt idx="28">
                  <c:v>-6.529296909568745E-2</c:v>
                </c:pt>
                <c:pt idx="29">
                  <c:v>-6.6674467196983542E-2</c:v>
                </c:pt>
                <c:pt idx="30">
                  <c:v>-6.9866929188794835E-2</c:v>
                </c:pt>
                <c:pt idx="31">
                  <c:v>-7.5260817445098313E-2</c:v>
                </c:pt>
                <c:pt idx="32">
                  <c:v>-6.6881945890470848E-2</c:v>
                </c:pt>
                <c:pt idx="33">
                  <c:v>-5.2683057209828389E-2</c:v>
                </c:pt>
                <c:pt idx="34">
                  <c:v>-8.6307015363877054E-2</c:v>
                </c:pt>
                <c:pt idx="35">
                  <c:v>-7.7748237197733827E-2</c:v>
                </c:pt>
                <c:pt idx="36">
                  <c:v>-6.4318698825709786E-2</c:v>
                </c:pt>
                <c:pt idx="37">
                  <c:v>-6.8757367216494211E-2</c:v>
                </c:pt>
                <c:pt idx="38">
                  <c:v>-5.1978960146748743E-2</c:v>
                </c:pt>
                <c:pt idx="39">
                  <c:v>-5.6843111126669142E-2</c:v>
                </c:pt>
                <c:pt idx="40">
                  <c:v>-1.0481706599257649E-2</c:v>
                </c:pt>
                <c:pt idx="41">
                  <c:v>-1.5333135949676455E-2</c:v>
                </c:pt>
                <c:pt idx="42">
                  <c:v>-2.3543722639208266E-2</c:v>
                </c:pt>
                <c:pt idx="43">
                  <c:v>-4.0848590736820532E-2</c:v>
                </c:pt>
                <c:pt idx="44">
                  <c:v>-7.0374288613082203E-2</c:v>
                </c:pt>
                <c:pt idx="45">
                  <c:v>-0.12768251536930539</c:v>
                </c:pt>
                <c:pt idx="46">
                  <c:v>-0.1039149206740233</c:v>
                </c:pt>
                <c:pt idx="47">
                  <c:v>-8.3149545287678442E-2</c:v>
                </c:pt>
                <c:pt idx="48">
                  <c:v>-5.426193292831287E-2</c:v>
                </c:pt>
                <c:pt idx="49">
                  <c:v>-4.6808401964816143E-3</c:v>
                </c:pt>
                <c:pt idx="50">
                  <c:v>-0.11295905112631011</c:v>
                </c:pt>
                <c:pt idx="51">
                  <c:v>-0.12009895778112872</c:v>
                </c:pt>
                <c:pt idx="52">
                  <c:v>-0.1661565590123715</c:v>
                </c:pt>
                <c:pt idx="53">
                  <c:v>-0.19068461968190153</c:v>
                </c:pt>
                <c:pt idx="54">
                  <c:v>-0.17856342274244644</c:v>
                </c:pt>
                <c:pt idx="55">
                  <c:v>-0.15945594077676425</c:v>
                </c:pt>
                <c:pt idx="56">
                  <c:v>-0.16366383608665228</c:v>
                </c:pt>
                <c:pt idx="57">
                  <c:v>-0.14949391319236222</c:v>
                </c:pt>
                <c:pt idx="58">
                  <c:v>-0.17926670002865888</c:v>
                </c:pt>
                <c:pt idx="59">
                  <c:v>-0.10442413754779055</c:v>
                </c:pt>
                <c:pt idx="60">
                  <c:v>-8.2820198466846462E-2</c:v>
                </c:pt>
                <c:pt idx="61">
                  <c:v>-7.9514762021549321E-2</c:v>
                </c:pt>
                <c:pt idx="62">
                  <c:v>-8.3708598590633995E-2</c:v>
                </c:pt>
                <c:pt idx="63">
                  <c:v>-7.2950713991400129E-2</c:v>
                </c:pt>
                <c:pt idx="64">
                  <c:v>-0.11054853682677585</c:v>
                </c:pt>
                <c:pt idx="65">
                  <c:v>-3.6435571676175192E-2</c:v>
                </c:pt>
                <c:pt idx="66">
                  <c:v>-5.9141057117660066E-2</c:v>
                </c:pt>
                <c:pt idx="67">
                  <c:v>-5.6088071377361007E-2</c:v>
                </c:pt>
                <c:pt idx="68">
                  <c:v>-6.9562769777904597E-3</c:v>
                </c:pt>
                <c:pt idx="69">
                  <c:v>2.8143854381762805E-2</c:v>
                </c:pt>
                <c:pt idx="70">
                  <c:v>4.9365145213227282E-2</c:v>
                </c:pt>
                <c:pt idx="71">
                  <c:v>0.13186804921011891</c:v>
                </c:pt>
                <c:pt idx="72">
                  <c:v>0.14276445975838928</c:v>
                </c:pt>
                <c:pt idx="73">
                  <c:v>0.16930001973722983</c:v>
                </c:pt>
                <c:pt idx="74">
                  <c:v>0.17011825453732501</c:v>
                </c:pt>
                <c:pt idx="75">
                  <c:v>0.17275891741056199</c:v>
                </c:pt>
                <c:pt idx="76">
                  <c:v>0.21588123525317185</c:v>
                </c:pt>
                <c:pt idx="77">
                  <c:v>0.20791841224648408</c:v>
                </c:pt>
                <c:pt idx="78">
                  <c:v>0.17759265832019575</c:v>
                </c:pt>
                <c:pt idx="79">
                  <c:v>0.17752793497312402</c:v>
                </c:pt>
                <c:pt idx="80">
                  <c:v>0.17154243920795945</c:v>
                </c:pt>
                <c:pt idx="81">
                  <c:v>0.18058607669205989</c:v>
                </c:pt>
                <c:pt idx="82">
                  <c:v>0.18354799284576381</c:v>
                </c:pt>
                <c:pt idx="83">
                  <c:v>0.15921937323701738</c:v>
                </c:pt>
                <c:pt idx="84">
                  <c:v>0.17325741223131771</c:v>
                </c:pt>
                <c:pt idx="85">
                  <c:v>0.23561656603006803</c:v>
                </c:pt>
                <c:pt idx="86">
                  <c:v>0.25550852405273722</c:v>
                </c:pt>
                <c:pt idx="87">
                  <c:v>0.27210232202728019</c:v>
                </c:pt>
                <c:pt idx="88">
                  <c:v>0.23300548148855399</c:v>
                </c:pt>
                <c:pt idx="89">
                  <c:v>0.23473748650361118</c:v>
                </c:pt>
                <c:pt idx="90">
                  <c:v>0.23255778120415779</c:v>
                </c:pt>
                <c:pt idx="91">
                  <c:v>0.23842767875134971</c:v>
                </c:pt>
                <c:pt idx="92">
                  <c:v>0.22102531373612158</c:v>
                </c:pt>
                <c:pt idx="93">
                  <c:v>0.23546097208185982</c:v>
                </c:pt>
                <c:pt idx="94">
                  <c:v>0.24554953901840684</c:v>
                </c:pt>
                <c:pt idx="95">
                  <c:v>0.21093188893043022</c:v>
                </c:pt>
                <c:pt idx="96">
                  <c:v>0.21353268987966725</c:v>
                </c:pt>
                <c:pt idx="97">
                  <c:v>0.22281132564729153</c:v>
                </c:pt>
                <c:pt idx="98">
                  <c:v>0.22771696035641614</c:v>
                </c:pt>
                <c:pt idx="99">
                  <c:v>0.2452334284309339</c:v>
                </c:pt>
                <c:pt idx="100">
                  <c:v>0.241098107855335</c:v>
                </c:pt>
                <c:pt idx="101">
                  <c:v>0.20682471430157337</c:v>
                </c:pt>
                <c:pt idx="102">
                  <c:v>0.24981177831117327</c:v>
                </c:pt>
                <c:pt idx="103">
                  <c:v>0.25638546523299793</c:v>
                </c:pt>
                <c:pt idx="104">
                  <c:v>0.31106092176305905</c:v>
                </c:pt>
                <c:pt idx="105">
                  <c:v>0.31171352701419885</c:v>
                </c:pt>
                <c:pt idx="106">
                  <c:v>0.31793598920114136</c:v>
                </c:pt>
                <c:pt idx="107">
                  <c:v>0.30060236860454043</c:v>
                </c:pt>
                <c:pt idx="108">
                  <c:v>0.30891697731456225</c:v>
                </c:pt>
                <c:pt idx="109">
                  <c:v>0.31376810322236443</c:v>
                </c:pt>
                <c:pt idx="110">
                  <c:v>0.34370995976329932</c:v>
                </c:pt>
                <c:pt idx="111">
                  <c:v>0.33143473512743782</c:v>
                </c:pt>
                <c:pt idx="112">
                  <c:v>0.35644103979158231</c:v>
                </c:pt>
                <c:pt idx="113">
                  <c:v>0.38319613107161876</c:v>
                </c:pt>
                <c:pt idx="114">
                  <c:v>0.3816629549035323</c:v>
                </c:pt>
                <c:pt idx="115">
                  <c:v>0.38638873145110891</c:v>
                </c:pt>
                <c:pt idx="116">
                  <c:v>0.41721969394389768</c:v>
                </c:pt>
                <c:pt idx="117">
                  <c:v>0.40044276173296151</c:v>
                </c:pt>
                <c:pt idx="118">
                  <c:v>0.34813555779345851</c:v>
                </c:pt>
                <c:pt idx="119">
                  <c:v>0.34328459864501326</c:v>
                </c:pt>
                <c:pt idx="120">
                  <c:v>0.34353725436189736</c:v>
                </c:pt>
                <c:pt idx="121">
                  <c:v>0.32468856627327752</c:v>
                </c:pt>
                <c:pt idx="122">
                  <c:v>0.31638974545109616</c:v>
                </c:pt>
                <c:pt idx="123">
                  <c:v>0.31622316267216327</c:v>
                </c:pt>
                <c:pt idx="124">
                  <c:v>0.31514947694765105</c:v>
                </c:pt>
                <c:pt idx="125">
                  <c:v>0.30709982124399715</c:v>
                </c:pt>
                <c:pt idx="126">
                  <c:v>0.30686537095501931</c:v>
                </c:pt>
                <c:pt idx="127">
                  <c:v>0.31921229412461644</c:v>
                </c:pt>
                <c:pt idx="128">
                  <c:v>0.34222467332444273</c:v>
                </c:pt>
                <c:pt idx="129">
                  <c:v>0.34564711191660891</c:v>
                </c:pt>
                <c:pt idx="130">
                  <c:v>0.34655898084733583</c:v>
                </c:pt>
                <c:pt idx="131">
                  <c:v>0.34706697984337187</c:v>
                </c:pt>
                <c:pt idx="132">
                  <c:v>0.35156660684155933</c:v>
                </c:pt>
                <c:pt idx="133">
                  <c:v>0.34150280255071874</c:v>
                </c:pt>
                <c:pt idx="134">
                  <c:v>0.2920279389876872</c:v>
                </c:pt>
                <c:pt idx="135">
                  <c:v>0.32209023274713006</c:v>
                </c:pt>
                <c:pt idx="136">
                  <c:v>0.30067970957948859</c:v>
                </c:pt>
                <c:pt idx="137">
                  <c:v>0.25203514500579588</c:v>
                </c:pt>
                <c:pt idx="138">
                  <c:v>0.21237075281033699</c:v>
                </c:pt>
                <c:pt idx="139">
                  <c:v>0.19270766331873138</c:v>
                </c:pt>
                <c:pt idx="140">
                  <c:v>0.20374770144329696</c:v>
                </c:pt>
                <c:pt idx="141">
                  <c:v>0.15060390542509541</c:v>
                </c:pt>
                <c:pt idx="142">
                  <c:v>0.14519519304881459</c:v>
                </c:pt>
                <c:pt idx="143">
                  <c:v>0.15751358349914693</c:v>
                </c:pt>
                <c:pt idx="144">
                  <c:v>0.15251189236963264</c:v>
                </c:pt>
                <c:pt idx="145">
                  <c:v>0.13905929646290882</c:v>
                </c:pt>
                <c:pt idx="146">
                  <c:v>0.13267935594699456</c:v>
                </c:pt>
                <c:pt idx="147">
                  <c:v>0.11708417417514794</c:v>
                </c:pt>
                <c:pt idx="148">
                  <c:v>0.15510573293736366</c:v>
                </c:pt>
                <c:pt idx="149">
                  <c:v>0.14362013861100745</c:v>
                </c:pt>
                <c:pt idx="150">
                  <c:v>0.11752452527794544</c:v>
                </c:pt>
                <c:pt idx="151">
                  <c:v>0.11447556014616954</c:v>
                </c:pt>
                <c:pt idx="152">
                  <c:v>0.11633762831185718</c:v>
                </c:pt>
                <c:pt idx="153">
                  <c:v>0.12640438204027846</c:v>
                </c:pt>
                <c:pt idx="154">
                  <c:v>0.12744214619211719</c:v>
                </c:pt>
                <c:pt idx="155">
                  <c:v>0.12703907800041275</c:v>
                </c:pt>
                <c:pt idx="156">
                  <c:v>0.12186766098473209</c:v>
                </c:pt>
                <c:pt idx="157">
                  <c:v>0.1248464867332119</c:v>
                </c:pt>
                <c:pt idx="158">
                  <c:v>0.12640723638242871</c:v>
                </c:pt>
                <c:pt idx="159">
                  <c:v>0.1252152755480096</c:v>
                </c:pt>
                <c:pt idx="160">
                  <c:v>0.12239796806546302</c:v>
                </c:pt>
                <c:pt idx="161">
                  <c:v>9.7337450463487157E-2</c:v>
                </c:pt>
                <c:pt idx="162">
                  <c:v>7.8780941699872542E-2</c:v>
                </c:pt>
                <c:pt idx="163">
                  <c:v>9.1333259443650172E-2</c:v>
                </c:pt>
                <c:pt idx="164">
                  <c:v>9.0773338486212399E-2</c:v>
                </c:pt>
                <c:pt idx="165">
                  <c:v>3.650271574766327E-2</c:v>
                </c:pt>
                <c:pt idx="166">
                  <c:v>4.4083929719208381E-2</c:v>
                </c:pt>
                <c:pt idx="167">
                  <c:v>1.4167738425399388E-2</c:v>
                </c:pt>
                <c:pt idx="168">
                  <c:v>-6.7824341917075565E-2</c:v>
                </c:pt>
                <c:pt idx="169">
                  <c:v>-7.0538487481196205E-2</c:v>
                </c:pt>
                <c:pt idx="170">
                  <c:v>-4.0999985239969436E-2</c:v>
                </c:pt>
                <c:pt idx="171">
                  <c:v>2.1572944958543731E-2</c:v>
                </c:pt>
                <c:pt idx="172">
                  <c:v>3.2908413348298429E-2</c:v>
                </c:pt>
                <c:pt idx="173">
                  <c:v>1.7309813185944389E-2</c:v>
                </c:pt>
                <c:pt idx="174">
                  <c:v>-7.8262661346198935E-3</c:v>
                </c:pt>
                <c:pt idx="175">
                  <c:v>-9.9043155749939556E-3</c:v>
                </c:pt>
                <c:pt idx="176">
                  <c:v>-2.3212419296936349E-2</c:v>
                </c:pt>
                <c:pt idx="177">
                  <c:v>-4.5544800879780328E-2</c:v>
                </c:pt>
                <c:pt idx="178">
                  <c:v>-3.7747060851084799E-2</c:v>
                </c:pt>
                <c:pt idx="179">
                  <c:v>4.349814579376407E-2</c:v>
                </c:pt>
                <c:pt idx="180">
                  <c:v>3.4333275632553367E-2</c:v>
                </c:pt>
                <c:pt idx="181">
                  <c:v>3.6610795865884303E-2</c:v>
                </c:pt>
                <c:pt idx="182">
                  <c:v>5.6911530583677081E-2</c:v>
                </c:pt>
                <c:pt idx="183">
                  <c:v>7.8733758752809871E-2</c:v>
                </c:pt>
                <c:pt idx="184">
                  <c:v>6.5870980297133119E-2</c:v>
                </c:pt>
                <c:pt idx="185">
                  <c:v>6.9187779611257744E-2</c:v>
                </c:pt>
                <c:pt idx="186">
                  <c:v>6.4189933574111929E-2</c:v>
                </c:pt>
                <c:pt idx="187">
                  <c:v>4.0936662945042689E-2</c:v>
                </c:pt>
                <c:pt idx="188">
                  <c:v>4.0435841859221749E-2</c:v>
                </c:pt>
                <c:pt idx="189">
                  <c:v>3.9092449319920765E-2</c:v>
                </c:pt>
                <c:pt idx="190">
                  <c:v>6.431602950398696E-2</c:v>
                </c:pt>
                <c:pt idx="191">
                  <c:v>6.1136765405988891E-2</c:v>
                </c:pt>
                <c:pt idx="192">
                  <c:v>5.5482060611034938E-2</c:v>
                </c:pt>
                <c:pt idx="193">
                  <c:v>2.7462353002555045E-2</c:v>
                </c:pt>
                <c:pt idx="194">
                  <c:v>3.8024095554331824E-2</c:v>
                </c:pt>
                <c:pt idx="195">
                  <c:v>1.9162325842331327E-2</c:v>
                </c:pt>
                <c:pt idx="196">
                  <c:v>6.4648949825844267E-3</c:v>
                </c:pt>
                <c:pt idx="197">
                  <c:v>2.7614504014401364E-2</c:v>
                </c:pt>
                <c:pt idx="198">
                  <c:v>1.640029218384028E-2</c:v>
                </c:pt>
                <c:pt idx="199">
                  <c:v>5.4375184495777558E-2</c:v>
                </c:pt>
                <c:pt idx="200">
                  <c:v>2.222225694607028E-2</c:v>
                </c:pt>
                <c:pt idx="201">
                  <c:v>2.6648284245913732E-2</c:v>
                </c:pt>
                <c:pt idx="202">
                  <c:v>6.2472967240572233E-2</c:v>
                </c:pt>
                <c:pt idx="203">
                  <c:v>5.1150255439379295E-2</c:v>
                </c:pt>
                <c:pt idx="204">
                  <c:v>2.5239586269332308E-2</c:v>
                </c:pt>
                <c:pt idx="205">
                  <c:v>6.1016088230764376E-2</c:v>
                </c:pt>
                <c:pt idx="206">
                  <c:v>5.3091306164745687E-2</c:v>
                </c:pt>
                <c:pt idx="207">
                  <c:v>5.4615748536844526E-2</c:v>
                </c:pt>
                <c:pt idx="208">
                  <c:v>5.620957048053541E-2</c:v>
                </c:pt>
                <c:pt idx="209">
                  <c:v>8.3784994846730756E-2</c:v>
                </c:pt>
                <c:pt idx="210">
                  <c:v>9.4614722891954411E-2</c:v>
                </c:pt>
                <c:pt idx="211">
                  <c:v>9.1720289052821341E-2</c:v>
                </c:pt>
                <c:pt idx="212">
                  <c:v>9.8118699053151112E-2</c:v>
                </c:pt>
                <c:pt idx="213">
                  <c:v>3.9002866523312148E-2</c:v>
                </c:pt>
                <c:pt idx="214">
                  <c:v>6.2295872677624674E-2</c:v>
                </c:pt>
                <c:pt idx="215">
                  <c:v>3.3802238570926131E-2</c:v>
                </c:pt>
                <c:pt idx="216">
                  <c:v>8.148096703514851E-3</c:v>
                </c:pt>
                <c:pt idx="217">
                  <c:v>9.7369459219530507E-3</c:v>
                </c:pt>
                <c:pt idx="218">
                  <c:v>2.4378234072816616E-2</c:v>
                </c:pt>
                <c:pt idx="219">
                  <c:v>-4.0905529341871513E-2</c:v>
                </c:pt>
                <c:pt idx="220">
                  <c:v>-4.6281170165851419E-2</c:v>
                </c:pt>
                <c:pt idx="221">
                  <c:v>-2.3627959294763478E-2</c:v>
                </c:pt>
                <c:pt idx="222">
                  <c:v>2.6941284454575719E-3</c:v>
                </c:pt>
                <c:pt idx="223">
                  <c:v>-5.460138191825227E-2</c:v>
                </c:pt>
                <c:pt idx="224">
                  <c:v>-3.7879525075890409E-2</c:v>
                </c:pt>
                <c:pt idx="225">
                  <c:v>-4.8076283797348407E-2</c:v>
                </c:pt>
                <c:pt idx="226">
                  <c:v>-3.0913321618884618E-2</c:v>
                </c:pt>
                <c:pt idx="227">
                  <c:v>-3.2537809753469288E-2</c:v>
                </c:pt>
                <c:pt idx="228">
                  <c:v>-2.3171893996775331E-2</c:v>
                </c:pt>
                <c:pt idx="229">
                  <c:v>-2.9718851704477051E-2</c:v>
                </c:pt>
                <c:pt idx="230">
                  <c:v>-1.8231982607182243E-2</c:v>
                </c:pt>
                <c:pt idx="231">
                  <c:v>-3.6592378427813141E-2</c:v>
                </c:pt>
                <c:pt idx="232">
                  <c:v>-3.4597449440581594E-2</c:v>
                </c:pt>
                <c:pt idx="233">
                  <c:v>-3.7337905922428277E-2</c:v>
                </c:pt>
                <c:pt idx="234">
                  <c:v>-1.8537596943004483E-2</c:v>
                </c:pt>
                <c:pt idx="235">
                  <c:v>-3.2405909791817351E-2</c:v>
                </c:pt>
                <c:pt idx="236">
                  <c:v>-3.307951043590205E-2</c:v>
                </c:pt>
                <c:pt idx="237">
                  <c:v>-5.1624196155098494E-2</c:v>
                </c:pt>
                <c:pt idx="238">
                  <c:v>-4.022005954771523E-2</c:v>
                </c:pt>
                <c:pt idx="239">
                  <c:v>-2.8140388935493244E-2</c:v>
                </c:pt>
                <c:pt idx="240">
                  <c:v>-2.8708294903060916E-2</c:v>
                </c:pt>
                <c:pt idx="241">
                  <c:v>-2.4879003556075818E-2</c:v>
                </c:pt>
                <c:pt idx="242">
                  <c:v>-4.8942300292112391E-2</c:v>
                </c:pt>
                <c:pt idx="243">
                  <c:v>-4.0693767797822585E-2</c:v>
                </c:pt>
                <c:pt idx="244">
                  <c:v>-4.1912743800940316E-2</c:v>
                </c:pt>
                <c:pt idx="245">
                  <c:v>2.294367615261694E-2</c:v>
                </c:pt>
                <c:pt idx="246">
                  <c:v>5.8277252627751679E-2</c:v>
                </c:pt>
                <c:pt idx="247">
                  <c:v>6.3450323398215797E-2</c:v>
                </c:pt>
                <c:pt idx="248">
                  <c:v>9.0080160318851757E-2</c:v>
                </c:pt>
                <c:pt idx="249">
                  <c:v>1.9281166178370928E-2</c:v>
                </c:pt>
                <c:pt idx="250">
                  <c:v>2.8874077107763865E-2</c:v>
                </c:pt>
                <c:pt idx="251">
                  <c:v>-5.2374690618399869E-3</c:v>
                </c:pt>
                <c:pt idx="252">
                  <c:v>-2.0931903168794962E-2</c:v>
                </c:pt>
                <c:pt idx="253">
                  <c:v>-1.6842000607096799E-2</c:v>
                </c:pt>
                <c:pt idx="254">
                  <c:v>1.2718625430497101E-2</c:v>
                </c:pt>
                <c:pt idx="255">
                  <c:v>1.3373624976013077E-2</c:v>
                </c:pt>
                <c:pt idx="256">
                  <c:v>2.0989827966612282E-2</c:v>
                </c:pt>
                <c:pt idx="257">
                  <c:v>2.0184931031606242E-2</c:v>
                </c:pt>
                <c:pt idx="258">
                  <c:v>3.4559224670451673E-2</c:v>
                </c:pt>
                <c:pt idx="259">
                  <c:v>3.1213310012066623E-2</c:v>
                </c:pt>
                <c:pt idx="260">
                  <c:v>3.4943115545352274E-2</c:v>
                </c:pt>
                <c:pt idx="261">
                  <c:v>2.3300554502440635E-2</c:v>
                </c:pt>
                <c:pt idx="262">
                  <c:v>1.8538084356303254E-2</c:v>
                </c:pt>
                <c:pt idx="263">
                  <c:v>3.4012666018900323E-2</c:v>
                </c:pt>
                <c:pt idx="264">
                  <c:v>1.7121926138303774E-2</c:v>
                </c:pt>
                <c:pt idx="265">
                  <c:v>5.6031176807919678E-2</c:v>
                </c:pt>
                <c:pt idx="266">
                  <c:v>4.3194189795383572E-2</c:v>
                </c:pt>
                <c:pt idx="267">
                  <c:v>4.5260665936929859E-2</c:v>
                </c:pt>
                <c:pt idx="268">
                  <c:v>5.9390203086953759E-2</c:v>
                </c:pt>
                <c:pt idx="269">
                  <c:v>4.1024057923745028E-2</c:v>
                </c:pt>
                <c:pt idx="270">
                  <c:v>6.4791048428188003E-2</c:v>
                </c:pt>
                <c:pt idx="271">
                  <c:v>0.106160199983119</c:v>
                </c:pt>
                <c:pt idx="272">
                  <c:v>0.1242803931170169</c:v>
                </c:pt>
                <c:pt idx="273">
                  <c:v>0.1219690080556441</c:v>
                </c:pt>
                <c:pt idx="274">
                  <c:v>0.12133429885840658</c:v>
                </c:pt>
                <c:pt idx="275">
                  <c:v>0.10229702894029605</c:v>
                </c:pt>
                <c:pt idx="276">
                  <c:v>0.10477728112019406</c:v>
                </c:pt>
                <c:pt idx="277">
                  <c:v>0.13153686130099079</c:v>
                </c:pt>
                <c:pt idx="278">
                  <c:v>0.14208198311387371</c:v>
                </c:pt>
                <c:pt idx="279">
                  <c:v>0.15078958508835702</c:v>
                </c:pt>
                <c:pt idx="280">
                  <c:v>0.14485938812316718</c:v>
                </c:pt>
                <c:pt idx="281">
                  <c:v>0.13643218446243155</c:v>
                </c:pt>
                <c:pt idx="282">
                  <c:v>0.11107155530830358</c:v>
                </c:pt>
                <c:pt idx="283">
                  <c:v>0.1139710150644813</c:v>
                </c:pt>
                <c:pt idx="284">
                  <c:v>0.11547149998659792</c:v>
                </c:pt>
                <c:pt idx="285">
                  <c:v>0.11724898913067998</c:v>
                </c:pt>
                <c:pt idx="286">
                  <c:v>0.12699703919708169</c:v>
                </c:pt>
                <c:pt idx="287">
                  <c:v>0.13531119711575904</c:v>
                </c:pt>
                <c:pt idx="288">
                  <c:v>0.14213410711867377</c:v>
                </c:pt>
                <c:pt idx="289">
                  <c:v>0.14932956693235913</c:v>
                </c:pt>
                <c:pt idx="290">
                  <c:v>0.15616831934991068</c:v>
                </c:pt>
                <c:pt idx="291">
                  <c:v>0.15456985924488173</c:v>
                </c:pt>
                <c:pt idx="292">
                  <c:v>0.15958145478608057</c:v>
                </c:pt>
                <c:pt idx="293">
                  <c:v>0.16312494213726927</c:v>
                </c:pt>
                <c:pt idx="294">
                  <c:v>0.17567692638749288</c:v>
                </c:pt>
                <c:pt idx="295">
                  <c:v>0.17800840997551881</c:v>
                </c:pt>
                <c:pt idx="296">
                  <c:v>0.19847447353199341</c:v>
                </c:pt>
                <c:pt idx="297">
                  <c:v>0.1556267165902778</c:v>
                </c:pt>
                <c:pt idx="298">
                  <c:v>0.14102061854247139</c:v>
                </c:pt>
                <c:pt idx="299">
                  <c:v>0.1434132659923617</c:v>
                </c:pt>
                <c:pt idx="300">
                  <c:v>0.12421495505136368</c:v>
                </c:pt>
                <c:pt idx="301">
                  <c:v>0.26714450234050002</c:v>
                </c:pt>
                <c:pt idx="302">
                  <c:v>0.2844570350890418</c:v>
                </c:pt>
                <c:pt idx="303">
                  <c:v>0.29171420495604544</c:v>
                </c:pt>
                <c:pt idx="304">
                  <c:v>0.29605209984094499</c:v>
                </c:pt>
                <c:pt idx="305">
                  <c:v>0.27839461951138594</c:v>
                </c:pt>
                <c:pt idx="306">
                  <c:v>0.25049113373822629</c:v>
                </c:pt>
                <c:pt idx="307">
                  <c:v>0.24123093818971411</c:v>
                </c:pt>
                <c:pt idx="308">
                  <c:v>0.24116521663546606</c:v>
                </c:pt>
                <c:pt idx="309">
                  <c:v>0.20166482317726325</c:v>
                </c:pt>
                <c:pt idx="310">
                  <c:v>0.18739213975080152</c:v>
                </c:pt>
                <c:pt idx="311">
                  <c:v>0.18545655463770458</c:v>
                </c:pt>
                <c:pt idx="312">
                  <c:v>0.19642552057498255</c:v>
                </c:pt>
                <c:pt idx="313">
                  <c:v>0.19411534236684636</c:v>
                </c:pt>
                <c:pt idx="314">
                  <c:v>0.18226370912940545</c:v>
                </c:pt>
                <c:pt idx="315">
                  <c:v>0.18498559702333703</c:v>
                </c:pt>
                <c:pt idx="316">
                  <c:v>0.17031344355822459</c:v>
                </c:pt>
                <c:pt idx="317">
                  <c:v>0.1693219901598976</c:v>
                </c:pt>
                <c:pt idx="318">
                  <c:v>0.18134786222508503</c:v>
                </c:pt>
                <c:pt idx="319">
                  <c:v>0.19521664160677449</c:v>
                </c:pt>
                <c:pt idx="320">
                  <c:v>0.21346742311249262</c:v>
                </c:pt>
                <c:pt idx="321">
                  <c:v>0.24038394862708837</c:v>
                </c:pt>
                <c:pt idx="322">
                  <c:v>8.8788794953812186E-2</c:v>
                </c:pt>
                <c:pt idx="323">
                  <c:v>6.6935309749319896E-2</c:v>
                </c:pt>
                <c:pt idx="324">
                  <c:v>4.9772748920840604E-2</c:v>
                </c:pt>
                <c:pt idx="325">
                  <c:v>4.9147204934467476E-2</c:v>
                </c:pt>
                <c:pt idx="326">
                  <c:v>2.6662987547601463E-2</c:v>
                </c:pt>
                <c:pt idx="327">
                  <c:v>6.2095413274026172E-2</c:v>
                </c:pt>
                <c:pt idx="328">
                  <c:v>3.8468196588364659E-2</c:v>
                </c:pt>
                <c:pt idx="329">
                  <c:v>4.6528046182933991E-2</c:v>
                </c:pt>
                <c:pt idx="330">
                  <c:v>3.5019942981952185E-2</c:v>
                </c:pt>
                <c:pt idx="331">
                  <c:v>3.5963459587221719E-2</c:v>
                </c:pt>
                <c:pt idx="332">
                  <c:v>3.6664683568856785E-2</c:v>
                </c:pt>
                <c:pt idx="333">
                  <c:v>4.1613949382718472E-2</c:v>
                </c:pt>
                <c:pt idx="334">
                  <c:v>3.1321425150305782E-2</c:v>
                </c:pt>
                <c:pt idx="335">
                  <c:v>2.3899254211699989E-2</c:v>
                </c:pt>
                <c:pt idx="336">
                  <c:v>-7.609468413529967E-2</c:v>
                </c:pt>
                <c:pt idx="337">
                  <c:v>-8.2894982464881278E-2</c:v>
                </c:pt>
                <c:pt idx="338">
                  <c:v>-8.4066102153708785E-2</c:v>
                </c:pt>
                <c:pt idx="339">
                  <c:v>-8.7593717444220232E-2</c:v>
                </c:pt>
                <c:pt idx="340">
                  <c:v>-3.8458990038296094E-2</c:v>
                </c:pt>
                <c:pt idx="341">
                  <c:v>-3.9076647302553391E-2</c:v>
                </c:pt>
                <c:pt idx="342">
                  <c:v>-3.6115669271490403E-2</c:v>
                </c:pt>
                <c:pt idx="343">
                  <c:v>-4.2235001637003423E-2</c:v>
                </c:pt>
                <c:pt idx="344">
                  <c:v>-4.9574693530604869E-2</c:v>
                </c:pt>
                <c:pt idx="345">
                  <c:v>-5.8206708824980566E-2</c:v>
                </c:pt>
                <c:pt idx="346">
                  <c:v>-2.4439106058202771E-2</c:v>
                </c:pt>
                <c:pt idx="347">
                  <c:v>-2.3441085551966733E-2</c:v>
                </c:pt>
                <c:pt idx="348">
                  <c:v>-8.0788079583597808E-2</c:v>
                </c:pt>
                <c:pt idx="349">
                  <c:v>-7.7998259660251271E-2</c:v>
                </c:pt>
                <c:pt idx="350">
                  <c:v>-7.8607813892468389E-2</c:v>
                </c:pt>
                <c:pt idx="351">
                  <c:v>-6.5238648433453228E-2</c:v>
                </c:pt>
                <c:pt idx="352">
                  <c:v>-6.7877800037499561E-2</c:v>
                </c:pt>
                <c:pt idx="353">
                  <c:v>-6.860957846005343E-2</c:v>
                </c:pt>
                <c:pt idx="354">
                  <c:v>-7.4354661351289056E-2</c:v>
                </c:pt>
                <c:pt idx="355">
                  <c:v>-8.1611742902396991E-2</c:v>
                </c:pt>
                <c:pt idx="356">
                  <c:v>-6.7944280217306488E-2</c:v>
                </c:pt>
                <c:pt idx="357">
                  <c:v>-6.8875990122367045E-2</c:v>
                </c:pt>
                <c:pt idx="358">
                  <c:v>-7.4406808514966519E-2</c:v>
                </c:pt>
                <c:pt idx="359">
                  <c:v>-7.5103825193785181E-2</c:v>
                </c:pt>
                <c:pt idx="360">
                  <c:v>-7.0853768069453912E-2</c:v>
                </c:pt>
                <c:pt idx="361">
                  <c:v>-5.8081615073682397E-2</c:v>
                </c:pt>
                <c:pt idx="362">
                  <c:v>-6.7807905065342011E-2</c:v>
                </c:pt>
                <c:pt idx="363">
                  <c:v>-6.2940665547529556E-2</c:v>
                </c:pt>
                <c:pt idx="364">
                  <c:v>-6.7199631349009151E-2</c:v>
                </c:pt>
                <c:pt idx="365">
                  <c:v>-6.634394636822219E-2</c:v>
                </c:pt>
                <c:pt idx="366">
                  <c:v>-6.1558906108777421E-2</c:v>
                </c:pt>
                <c:pt idx="367">
                  <c:v>-6.1985225974950958E-2</c:v>
                </c:pt>
                <c:pt idx="368">
                  <c:v>-6.5074667742094972E-2</c:v>
                </c:pt>
                <c:pt idx="369">
                  <c:v>-6.2163692438847312E-2</c:v>
                </c:pt>
                <c:pt idx="370">
                  <c:v>7.5872996469091604E-3</c:v>
                </c:pt>
                <c:pt idx="371">
                  <c:v>6.6051263839413945E-3</c:v>
                </c:pt>
                <c:pt idx="372">
                  <c:v>7.3221115962289387E-3</c:v>
                </c:pt>
                <c:pt idx="373">
                  <c:v>-7.7808917849468964E-3</c:v>
                </c:pt>
                <c:pt idx="374">
                  <c:v>7.1705752983061352E-4</c:v>
                </c:pt>
                <c:pt idx="375">
                  <c:v>-1.2937949925013984E-2</c:v>
                </c:pt>
                <c:pt idx="376">
                  <c:v>-3.5500305308995096E-2</c:v>
                </c:pt>
                <c:pt idx="377">
                  <c:v>-3.0069284721562298E-2</c:v>
                </c:pt>
                <c:pt idx="378">
                  <c:v>-1.883794832330174E-2</c:v>
                </c:pt>
                <c:pt idx="379">
                  <c:v>-1.9604845504033488E-2</c:v>
                </c:pt>
                <c:pt idx="380">
                  <c:v>-1.8883158129931278E-2</c:v>
                </c:pt>
                <c:pt idx="381">
                  <c:v>-3.0643142804099577E-2</c:v>
                </c:pt>
                <c:pt idx="382">
                  <c:v>-2.2108129529272016E-2</c:v>
                </c:pt>
                <c:pt idx="383">
                  <c:v>-2.5653506333602603E-2</c:v>
                </c:pt>
                <c:pt idx="384">
                  <c:v>-2.302956766338381E-2</c:v>
                </c:pt>
                <c:pt idx="385">
                  <c:v>-1.2811837613324202E-2</c:v>
                </c:pt>
                <c:pt idx="386">
                  <c:v>-1.0559854231531319E-2</c:v>
                </c:pt>
                <c:pt idx="387">
                  <c:v>-7.5440914961926011E-3</c:v>
                </c:pt>
                <c:pt idx="388">
                  <c:v>2.9314273166658553E-2</c:v>
                </c:pt>
                <c:pt idx="389">
                  <c:v>4.6481725505921938E-2</c:v>
                </c:pt>
                <c:pt idx="390">
                  <c:v>4.7267222335285804E-2</c:v>
                </c:pt>
                <c:pt idx="391">
                  <c:v>4.7923570978144536E-2</c:v>
                </c:pt>
                <c:pt idx="392">
                  <c:v>4.6755068899417551E-2</c:v>
                </c:pt>
                <c:pt idx="393">
                  <c:v>5.7974413970007264E-2</c:v>
                </c:pt>
                <c:pt idx="394">
                  <c:v>5.9466057101766147E-2</c:v>
                </c:pt>
                <c:pt idx="395">
                  <c:v>7.4732556329057551E-2</c:v>
                </c:pt>
                <c:pt idx="396">
                  <c:v>6.8293706039322444E-2</c:v>
                </c:pt>
                <c:pt idx="397">
                  <c:v>8.2243769090332042E-2</c:v>
                </c:pt>
                <c:pt idx="398">
                  <c:v>0.10508719438914101</c:v>
                </c:pt>
                <c:pt idx="399">
                  <c:v>9.5390777768611545E-2</c:v>
                </c:pt>
                <c:pt idx="400">
                  <c:v>0.11156600183681789</c:v>
                </c:pt>
                <c:pt idx="401">
                  <c:v>0.11474660788443722</c:v>
                </c:pt>
                <c:pt idx="402">
                  <c:v>0.11294223504058469</c:v>
                </c:pt>
                <c:pt idx="403">
                  <c:v>0.10242276184362749</c:v>
                </c:pt>
                <c:pt idx="404">
                  <c:v>0.10264018937182376</c:v>
                </c:pt>
                <c:pt idx="405">
                  <c:v>0.10014591881279135</c:v>
                </c:pt>
                <c:pt idx="406">
                  <c:v>0.11487335622081393</c:v>
                </c:pt>
                <c:pt idx="407">
                  <c:v>0.12296215622953155</c:v>
                </c:pt>
                <c:pt idx="408">
                  <c:v>0.1096285011530292</c:v>
                </c:pt>
                <c:pt idx="409">
                  <c:v>0.1358272515399695</c:v>
                </c:pt>
                <c:pt idx="410">
                  <c:v>0.16616182508839619</c:v>
                </c:pt>
                <c:pt idx="411">
                  <c:v>0.1911557367366086</c:v>
                </c:pt>
                <c:pt idx="412">
                  <c:v>0.21222180065998866</c:v>
                </c:pt>
                <c:pt idx="413">
                  <c:v>0.18539181742226063</c:v>
                </c:pt>
                <c:pt idx="414">
                  <c:v>0.1911010580873978</c:v>
                </c:pt>
                <c:pt idx="415">
                  <c:v>0.20405330301237765</c:v>
                </c:pt>
                <c:pt idx="416">
                  <c:v>0.21491529611482837</c:v>
                </c:pt>
                <c:pt idx="417">
                  <c:v>0.21763057740805838</c:v>
                </c:pt>
                <c:pt idx="418">
                  <c:v>0.21326359173331913</c:v>
                </c:pt>
                <c:pt idx="419">
                  <c:v>0.20284435016285796</c:v>
                </c:pt>
                <c:pt idx="420">
                  <c:v>0.19621517196372201</c:v>
                </c:pt>
                <c:pt idx="421">
                  <c:v>0.20015630110874527</c:v>
                </c:pt>
                <c:pt idx="422">
                  <c:v>0.12990238558635445</c:v>
                </c:pt>
                <c:pt idx="423">
                  <c:v>0.11494159682983639</c:v>
                </c:pt>
                <c:pt idx="424">
                  <c:v>0.13021982530131662</c:v>
                </c:pt>
                <c:pt idx="425">
                  <c:v>0.13390536550729001</c:v>
                </c:pt>
                <c:pt idx="426">
                  <c:v>0.14469479630562568</c:v>
                </c:pt>
                <c:pt idx="427">
                  <c:v>0.14309910887632335</c:v>
                </c:pt>
                <c:pt idx="428">
                  <c:v>0.17895827783366561</c:v>
                </c:pt>
                <c:pt idx="429">
                  <c:v>0.18865271033401787</c:v>
                </c:pt>
                <c:pt idx="430">
                  <c:v>0.18611412867264435</c:v>
                </c:pt>
                <c:pt idx="431">
                  <c:v>0.18707888266031053</c:v>
                </c:pt>
                <c:pt idx="432">
                  <c:v>0.23527988228315369</c:v>
                </c:pt>
                <c:pt idx="433">
                  <c:v>0.23329623334356236</c:v>
                </c:pt>
                <c:pt idx="434">
                  <c:v>0.23133404994625906</c:v>
                </c:pt>
                <c:pt idx="435">
                  <c:v>0.21439716509452514</c:v>
                </c:pt>
                <c:pt idx="436">
                  <c:v>0.23258436566015361</c:v>
                </c:pt>
                <c:pt idx="437">
                  <c:v>0.25240355505750506</c:v>
                </c:pt>
                <c:pt idx="438">
                  <c:v>0.24844427708004557</c:v>
                </c:pt>
                <c:pt idx="439">
                  <c:v>0.2495106781291721</c:v>
                </c:pt>
                <c:pt idx="440">
                  <c:v>0.26404083694153585</c:v>
                </c:pt>
                <c:pt idx="441">
                  <c:v>0.26923018492596468</c:v>
                </c:pt>
                <c:pt idx="442">
                  <c:v>0.24653440293837883</c:v>
                </c:pt>
                <c:pt idx="443">
                  <c:v>0.23558493474005041</c:v>
                </c:pt>
                <c:pt idx="444">
                  <c:v>0.23046804256465969</c:v>
                </c:pt>
                <c:pt idx="445">
                  <c:v>0.23715618877925135</c:v>
                </c:pt>
                <c:pt idx="446">
                  <c:v>0.23619395364299547</c:v>
                </c:pt>
                <c:pt idx="447">
                  <c:v>0.23500178008767425</c:v>
                </c:pt>
                <c:pt idx="448">
                  <c:v>0.24199520041000061</c:v>
                </c:pt>
                <c:pt idx="449">
                  <c:v>0.22197131481780763</c:v>
                </c:pt>
                <c:pt idx="450">
                  <c:v>0.23301936956571959</c:v>
                </c:pt>
                <c:pt idx="451">
                  <c:v>0.24459543062601827</c:v>
                </c:pt>
                <c:pt idx="452">
                  <c:v>0.2138010605600123</c:v>
                </c:pt>
                <c:pt idx="453">
                  <c:v>0.21001807297148395</c:v>
                </c:pt>
                <c:pt idx="454">
                  <c:v>0.23030383846208008</c:v>
                </c:pt>
                <c:pt idx="455">
                  <c:v>0.19361995610798005</c:v>
                </c:pt>
                <c:pt idx="456">
                  <c:v>0.20894717849554836</c:v>
                </c:pt>
                <c:pt idx="457">
                  <c:v>0.20700838054781337</c:v>
                </c:pt>
                <c:pt idx="458">
                  <c:v>0.20036794487143891</c:v>
                </c:pt>
                <c:pt idx="459">
                  <c:v>0.22886798579225517</c:v>
                </c:pt>
                <c:pt idx="460">
                  <c:v>0.22294465896943866</c:v>
                </c:pt>
                <c:pt idx="461">
                  <c:v>0.14866954224632115</c:v>
                </c:pt>
                <c:pt idx="462">
                  <c:v>9.7541939054813426E-2</c:v>
                </c:pt>
                <c:pt idx="463">
                  <c:v>8.6273211451861481E-2</c:v>
                </c:pt>
                <c:pt idx="464">
                  <c:v>6.5891346185197847E-2</c:v>
                </c:pt>
                <c:pt idx="465">
                  <c:v>6.1196960803994747E-2</c:v>
                </c:pt>
                <c:pt idx="466">
                  <c:v>2.8284205558429861E-3</c:v>
                </c:pt>
                <c:pt idx="467">
                  <c:v>1.0558693930839368E-2</c:v>
                </c:pt>
                <c:pt idx="468">
                  <c:v>5.9045593700515105E-3</c:v>
                </c:pt>
                <c:pt idx="469">
                  <c:v>5.2740450581227607E-3</c:v>
                </c:pt>
                <c:pt idx="470">
                  <c:v>9.3062025233507234E-2</c:v>
                </c:pt>
                <c:pt idx="471">
                  <c:v>9.5329537067709386E-2</c:v>
                </c:pt>
                <c:pt idx="472">
                  <c:v>7.1890620116029647E-2</c:v>
                </c:pt>
                <c:pt idx="473">
                  <c:v>2.2148312022066657E-2</c:v>
                </c:pt>
                <c:pt idx="474">
                  <c:v>7.92540759910942E-2</c:v>
                </c:pt>
                <c:pt idx="475">
                  <c:v>0.16168587110051838</c:v>
                </c:pt>
                <c:pt idx="476">
                  <c:v>0.12227941690516421</c:v>
                </c:pt>
                <c:pt idx="477">
                  <c:v>0.11735692885751203</c:v>
                </c:pt>
                <c:pt idx="478">
                  <c:v>0.1255449475815747</c:v>
                </c:pt>
                <c:pt idx="479">
                  <c:v>0.12575006842640471</c:v>
                </c:pt>
                <c:pt idx="480">
                  <c:v>0.11891126991385417</c:v>
                </c:pt>
                <c:pt idx="481">
                  <c:v>0.11085306921007043</c:v>
                </c:pt>
                <c:pt idx="482">
                  <c:v>0.10090101791611571</c:v>
                </c:pt>
                <c:pt idx="483">
                  <c:v>0.10750823025700519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0D-4EBF-9B73-FB6BCB689735}"/>
            </c:ext>
          </c:extLst>
        </c:ser>
        <c:ser>
          <c:idx val="4"/>
          <c:order val="4"/>
          <c:tx>
            <c:strRef>
              <c:f>Data!$CG$1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Data!$CG$2:$CG$485</c:f>
              <c:numCache>
                <c:formatCode>0.0%</c:formatCode>
                <c:ptCount val="484"/>
                <c:pt idx="0">
                  <c:v>1.82224839186849E-2</c:v>
                </c:pt>
                <c:pt idx="1">
                  <c:v>5.9256973943375858E-3</c:v>
                </c:pt>
                <c:pt idx="2">
                  <c:v>8.8882808074660889E-3</c:v>
                </c:pt>
                <c:pt idx="3">
                  <c:v>-8.8870202378822163E-3</c:v>
                </c:pt>
                <c:pt idx="4">
                  <c:v>-3.1025124822961696E-2</c:v>
                </c:pt>
                <c:pt idx="5">
                  <c:v>-4.3620818534013631E-2</c:v>
                </c:pt>
                <c:pt idx="6">
                  <c:v>-6.106611384522951E-2</c:v>
                </c:pt>
                <c:pt idx="7">
                  <c:v>-5.4471833024122659E-2</c:v>
                </c:pt>
                <c:pt idx="8">
                  <c:v>-0.10107513201675719</c:v>
                </c:pt>
                <c:pt idx="9">
                  <c:v>-0.10575236501748668</c:v>
                </c:pt>
                <c:pt idx="10">
                  <c:v>-5.6670565922550223E-2</c:v>
                </c:pt>
                <c:pt idx="11">
                  <c:v>-6.6061154537437855E-2</c:v>
                </c:pt>
                <c:pt idx="12">
                  <c:v>-5.464035856582479E-2</c:v>
                </c:pt>
                <c:pt idx="13">
                  <c:v>-5.1351151551401039E-3</c:v>
                </c:pt>
                <c:pt idx="14">
                  <c:v>6.7523938586089349E-2</c:v>
                </c:pt>
                <c:pt idx="15">
                  <c:v>7.8367760299352551E-2</c:v>
                </c:pt>
                <c:pt idx="16">
                  <c:v>9.344239532950549E-2</c:v>
                </c:pt>
                <c:pt idx="17">
                  <c:v>9.0803619532874039E-2</c:v>
                </c:pt>
                <c:pt idx="18">
                  <c:v>0.11521730457309864</c:v>
                </c:pt>
                <c:pt idx="19">
                  <c:v>0.14644883168040418</c:v>
                </c:pt>
                <c:pt idx="20">
                  <c:v>0.1577005941917542</c:v>
                </c:pt>
                <c:pt idx="21">
                  <c:v>0.14829173106671079</c:v>
                </c:pt>
                <c:pt idx="22">
                  <c:v>0.13865655432033289</c:v>
                </c:pt>
                <c:pt idx="23">
                  <c:v>0.17160827073607263</c:v>
                </c:pt>
                <c:pt idx="24">
                  <c:v>0.1868789837502203</c:v>
                </c:pt>
                <c:pt idx="25">
                  <c:v>0.16951193507064585</c:v>
                </c:pt>
                <c:pt idx="26">
                  <c:v>0.20610530965211588</c:v>
                </c:pt>
                <c:pt idx="27">
                  <c:v>0.20838447101569313</c:v>
                </c:pt>
                <c:pt idx="28">
                  <c:v>0.19545835773722681</c:v>
                </c:pt>
                <c:pt idx="29">
                  <c:v>0.1972888614367779</c:v>
                </c:pt>
                <c:pt idx="30">
                  <c:v>0.18465774106886668</c:v>
                </c:pt>
                <c:pt idx="31">
                  <c:v>0.19808687865905203</c:v>
                </c:pt>
                <c:pt idx="32">
                  <c:v>0.15377283716508056</c:v>
                </c:pt>
                <c:pt idx="33">
                  <c:v>0.17328759545003872</c:v>
                </c:pt>
                <c:pt idx="34">
                  <c:v>0.18863081202979193</c:v>
                </c:pt>
                <c:pt idx="35">
                  <c:v>0.23345720057391214</c:v>
                </c:pt>
                <c:pt idx="36">
                  <c:v>0.24892609667385771</c:v>
                </c:pt>
                <c:pt idx="37">
                  <c:v>0.23850658930645097</c:v>
                </c:pt>
                <c:pt idx="38">
                  <c:v>0.21706780413461274</c:v>
                </c:pt>
                <c:pt idx="39">
                  <c:v>0.21629930857890958</c:v>
                </c:pt>
                <c:pt idx="40">
                  <c:v>0.16252631730136954</c:v>
                </c:pt>
                <c:pt idx="41">
                  <c:v>0.17184566331221873</c:v>
                </c:pt>
                <c:pt idx="42">
                  <c:v>0.17376922786889759</c:v>
                </c:pt>
                <c:pt idx="43">
                  <c:v>0.18218906995788714</c:v>
                </c:pt>
                <c:pt idx="44">
                  <c:v>0.21877167711733234</c:v>
                </c:pt>
                <c:pt idx="45">
                  <c:v>0.22512454215797345</c:v>
                </c:pt>
                <c:pt idx="46">
                  <c:v>0.20561569656193188</c:v>
                </c:pt>
                <c:pt idx="47">
                  <c:v>0.16579057636045333</c:v>
                </c:pt>
                <c:pt idx="48">
                  <c:v>0.13209135620939585</c:v>
                </c:pt>
                <c:pt idx="49">
                  <c:v>0.13218152307791994</c:v>
                </c:pt>
                <c:pt idx="50">
                  <c:v>0.2404713177965383</c:v>
                </c:pt>
                <c:pt idx="51">
                  <c:v>0.24029865981228632</c:v>
                </c:pt>
                <c:pt idx="52">
                  <c:v>0.23004854905864891</c:v>
                </c:pt>
                <c:pt idx="53">
                  <c:v>0.20790015661165889</c:v>
                </c:pt>
                <c:pt idx="54">
                  <c:v>0.19859413019430289</c:v>
                </c:pt>
                <c:pt idx="55">
                  <c:v>0.16491009017711578</c:v>
                </c:pt>
                <c:pt idx="56">
                  <c:v>0.19830452422825384</c:v>
                </c:pt>
                <c:pt idx="57">
                  <c:v>0.21284531402542495</c:v>
                </c:pt>
                <c:pt idx="58">
                  <c:v>0.20394457215906864</c:v>
                </c:pt>
                <c:pt idx="59">
                  <c:v>0.19146088496760008</c:v>
                </c:pt>
                <c:pt idx="60">
                  <c:v>0.19531182608541192</c:v>
                </c:pt>
                <c:pt idx="61">
                  <c:v>0.1957913963011168</c:v>
                </c:pt>
                <c:pt idx="62">
                  <c:v>0.2002593404596883</c:v>
                </c:pt>
                <c:pt idx="63">
                  <c:v>0.15797848719525295</c:v>
                </c:pt>
                <c:pt idx="64">
                  <c:v>0.15792269841079976</c:v>
                </c:pt>
                <c:pt idx="65">
                  <c:v>0.13694649361363154</c:v>
                </c:pt>
                <c:pt idx="66">
                  <c:v>0.12541475445990335</c:v>
                </c:pt>
                <c:pt idx="67">
                  <c:v>0.12096484143438392</c:v>
                </c:pt>
                <c:pt idx="68">
                  <c:v>5.8983854583765052E-2</c:v>
                </c:pt>
                <c:pt idx="69">
                  <c:v>4.9621922168862936E-2</c:v>
                </c:pt>
                <c:pt idx="70">
                  <c:v>5.6489077771647751E-2</c:v>
                </c:pt>
                <c:pt idx="71">
                  <c:v>4.4544832969049666E-2</c:v>
                </c:pt>
                <c:pt idx="72">
                  <c:v>3.1121896776472566E-2</c:v>
                </c:pt>
                <c:pt idx="73">
                  <c:v>5.0916377182750466E-2</c:v>
                </c:pt>
                <c:pt idx="74">
                  <c:v>5.5785089672535489E-2</c:v>
                </c:pt>
                <c:pt idx="75">
                  <c:v>6.6331168871668664E-2</c:v>
                </c:pt>
                <c:pt idx="76">
                  <c:v>5.5345487143245761E-2</c:v>
                </c:pt>
                <c:pt idx="77">
                  <c:v>5.7268405524370056E-2</c:v>
                </c:pt>
                <c:pt idx="78">
                  <c:v>6.5134873373655824E-2</c:v>
                </c:pt>
                <c:pt idx="79">
                  <c:v>6.4651663548649679E-2</c:v>
                </c:pt>
                <c:pt idx="80">
                  <c:v>7.5665943373910097E-2</c:v>
                </c:pt>
                <c:pt idx="81">
                  <c:v>7.204697525973662E-2</c:v>
                </c:pt>
                <c:pt idx="82">
                  <c:v>6.6606393466690603E-2</c:v>
                </c:pt>
                <c:pt idx="83">
                  <c:v>7.8802409611284957E-2</c:v>
                </c:pt>
                <c:pt idx="84">
                  <c:v>0.10490744646217813</c:v>
                </c:pt>
                <c:pt idx="85">
                  <c:v>9.3390301716499993E-2</c:v>
                </c:pt>
                <c:pt idx="86">
                  <c:v>0.10351397662334191</c:v>
                </c:pt>
                <c:pt idx="87">
                  <c:v>9.8295030930723337E-2</c:v>
                </c:pt>
                <c:pt idx="88">
                  <c:v>8.6922215830314078E-2</c:v>
                </c:pt>
                <c:pt idx="89">
                  <c:v>0.10134296990904079</c:v>
                </c:pt>
                <c:pt idx="90">
                  <c:v>0.12052578606596101</c:v>
                </c:pt>
                <c:pt idx="91">
                  <c:v>3.0296441661845374E-2</c:v>
                </c:pt>
                <c:pt idx="92">
                  <c:v>4.9115167692874065E-2</c:v>
                </c:pt>
                <c:pt idx="93">
                  <c:v>1.0768001925515707E-2</c:v>
                </c:pt>
                <c:pt idx="94">
                  <c:v>1.7126350352536592E-2</c:v>
                </c:pt>
                <c:pt idx="95">
                  <c:v>3.109911181725377E-2</c:v>
                </c:pt>
                <c:pt idx="96">
                  <c:v>4.4988570809711248E-2</c:v>
                </c:pt>
                <c:pt idx="97">
                  <c:v>5.7599444920910313E-2</c:v>
                </c:pt>
                <c:pt idx="98">
                  <c:v>5.4133660543695068E-2</c:v>
                </c:pt>
                <c:pt idx="99">
                  <c:v>5.6256874564724821E-2</c:v>
                </c:pt>
                <c:pt idx="100">
                  <c:v>1.0456281375215102E-2</c:v>
                </c:pt>
                <c:pt idx="101">
                  <c:v>-5.2181985382126258E-3</c:v>
                </c:pt>
                <c:pt idx="102">
                  <c:v>-4.1296171380247583E-2</c:v>
                </c:pt>
                <c:pt idx="103">
                  <c:v>-5.5601794724589232E-2</c:v>
                </c:pt>
                <c:pt idx="104">
                  <c:v>-6.3595453537696425E-2</c:v>
                </c:pt>
                <c:pt idx="105">
                  <c:v>-6.5768158090201659E-2</c:v>
                </c:pt>
                <c:pt idx="106">
                  <c:v>-6.2089994859777183E-2</c:v>
                </c:pt>
                <c:pt idx="107">
                  <c:v>-4.5257709128514179E-2</c:v>
                </c:pt>
                <c:pt idx="108">
                  <c:v>-2.8336770754951442E-2</c:v>
                </c:pt>
                <c:pt idx="109">
                  <c:v>-3.5191571391499588E-2</c:v>
                </c:pt>
                <c:pt idx="110">
                  <c:v>-3.9210439956368463E-2</c:v>
                </c:pt>
                <c:pt idx="111">
                  <c:v>-3.6107086797679142E-2</c:v>
                </c:pt>
                <c:pt idx="112">
                  <c:v>-1.4592652433989398E-2</c:v>
                </c:pt>
                <c:pt idx="113">
                  <c:v>-2.2333208715454869E-2</c:v>
                </c:pt>
                <c:pt idx="114">
                  <c:v>-2.2629305712661078E-2</c:v>
                </c:pt>
                <c:pt idx="115">
                  <c:v>-2.7239871187344285E-2</c:v>
                </c:pt>
                <c:pt idx="116">
                  <c:v>-1.5598164711560628E-2</c:v>
                </c:pt>
                <c:pt idx="117">
                  <c:v>-1.8014869387754564E-3</c:v>
                </c:pt>
                <c:pt idx="118">
                  <c:v>5.1792254687280503E-3</c:v>
                </c:pt>
                <c:pt idx="119">
                  <c:v>7.8100180185959401E-3</c:v>
                </c:pt>
                <c:pt idx="120">
                  <c:v>5.1838040290644719E-2</c:v>
                </c:pt>
                <c:pt idx="121">
                  <c:v>4.7517760438885524E-2</c:v>
                </c:pt>
                <c:pt idx="122">
                  <c:v>4.3647808284167804E-2</c:v>
                </c:pt>
                <c:pt idx="123">
                  <c:v>3.8061354725719067E-2</c:v>
                </c:pt>
                <c:pt idx="124">
                  <c:v>3.8326488754536113E-2</c:v>
                </c:pt>
                <c:pt idx="125">
                  <c:v>1.1995992349490319E-2</c:v>
                </c:pt>
                <c:pt idx="126">
                  <c:v>1.4402176448161372E-2</c:v>
                </c:pt>
                <c:pt idx="127">
                  <c:v>6.07147486335399E-2</c:v>
                </c:pt>
                <c:pt idx="128">
                  <c:v>6.4357412827391006E-2</c:v>
                </c:pt>
                <c:pt idx="129">
                  <c:v>6.6258349997013244E-2</c:v>
                </c:pt>
                <c:pt idx="130">
                  <c:v>5.0674905413461514E-2</c:v>
                </c:pt>
                <c:pt idx="131">
                  <c:v>4.528408376805991E-2</c:v>
                </c:pt>
                <c:pt idx="132">
                  <c:v>3.9800036238256314E-2</c:v>
                </c:pt>
                <c:pt idx="133">
                  <c:v>4.2662046802524223E-2</c:v>
                </c:pt>
                <c:pt idx="134">
                  <c:v>5.9411833171613596E-2</c:v>
                </c:pt>
                <c:pt idx="135">
                  <c:v>4.0792109647625148E-2</c:v>
                </c:pt>
                <c:pt idx="136">
                  <c:v>4.328701948529743E-2</c:v>
                </c:pt>
                <c:pt idx="137">
                  <c:v>7.438489994966252E-2</c:v>
                </c:pt>
                <c:pt idx="138">
                  <c:v>3.6267881526596914E-2</c:v>
                </c:pt>
                <c:pt idx="139">
                  <c:v>4.3215606212807386E-2</c:v>
                </c:pt>
                <c:pt idx="140">
                  <c:v>2.6408194019984E-2</c:v>
                </c:pt>
                <c:pt idx="141">
                  <c:v>8.2917731479611095E-2</c:v>
                </c:pt>
                <c:pt idx="142">
                  <c:v>0.11025420721804244</c:v>
                </c:pt>
                <c:pt idx="143">
                  <c:v>0.13371390487864743</c:v>
                </c:pt>
                <c:pt idx="144">
                  <c:v>0.13407837928424626</c:v>
                </c:pt>
                <c:pt idx="145">
                  <c:v>0.13090673083041582</c:v>
                </c:pt>
                <c:pt idx="146">
                  <c:v>8.9219891545072497E-2</c:v>
                </c:pt>
                <c:pt idx="147">
                  <c:v>8.8946424428809789E-2</c:v>
                </c:pt>
                <c:pt idx="148">
                  <c:v>8.4096710647298914E-2</c:v>
                </c:pt>
                <c:pt idx="149">
                  <c:v>6.2682657096020861E-2</c:v>
                </c:pt>
                <c:pt idx="150">
                  <c:v>5.934092891379792E-2</c:v>
                </c:pt>
                <c:pt idx="151">
                  <c:v>4.9698048569292351E-2</c:v>
                </c:pt>
                <c:pt idx="152">
                  <c:v>5.2691896948544106E-2</c:v>
                </c:pt>
                <c:pt idx="153">
                  <c:v>5.7886802943658722E-2</c:v>
                </c:pt>
                <c:pt idx="154">
                  <c:v>5.8710352634431716E-2</c:v>
                </c:pt>
                <c:pt idx="155">
                  <c:v>9.2964464564430971E-2</c:v>
                </c:pt>
                <c:pt idx="156">
                  <c:v>8.9281454264172999E-2</c:v>
                </c:pt>
                <c:pt idx="157">
                  <c:v>9.6683290703580879E-2</c:v>
                </c:pt>
                <c:pt idx="158">
                  <c:v>0.10135211322427243</c:v>
                </c:pt>
                <c:pt idx="159">
                  <c:v>0.10334260276695166</c:v>
                </c:pt>
                <c:pt idx="160">
                  <c:v>8.3907662337992961E-2</c:v>
                </c:pt>
                <c:pt idx="161">
                  <c:v>0.13256262385890635</c:v>
                </c:pt>
                <c:pt idx="162">
                  <c:v>0.15617406283546617</c:v>
                </c:pt>
                <c:pt idx="163">
                  <c:v>0.15235016082990555</c:v>
                </c:pt>
                <c:pt idx="164">
                  <c:v>0.15354149383361715</c:v>
                </c:pt>
                <c:pt idx="165">
                  <c:v>0.17722511708712113</c:v>
                </c:pt>
                <c:pt idx="166">
                  <c:v>0.16638675797076252</c:v>
                </c:pt>
                <c:pt idx="167">
                  <c:v>0.16985503227655518</c:v>
                </c:pt>
                <c:pt idx="168">
                  <c:v>0.20626220872654086</c:v>
                </c:pt>
                <c:pt idx="169">
                  <c:v>0.19500690665806608</c:v>
                </c:pt>
                <c:pt idx="170">
                  <c:v>0.17041507281940427</c:v>
                </c:pt>
                <c:pt idx="171">
                  <c:v>0.13988404371135393</c:v>
                </c:pt>
                <c:pt idx="172">
                  <c:v>9.8185553069356141E-2</c:v>
                </c:pt>
                <c:pt idx="173">
                  <c:v>9.372985443138461E-2</c:v>
                </c:pt>
                <c:pt idx="174">
                  <c:v>0.12617636981953767</c:v>
                </c:pt>
                <c:pt idx="175">
                  <c:v>0.11429406379321179</c:v>
                </c:pt>
                <c:pt idx="176">
                  <c:v>0.1064823498916814</c:v>
                </c:pt>
                <c:pt idx="177">
                  <c:v>0.17921874148684458</c:v>
                </c:pt>
                <c:pt idx="178">
                  <c:v>0.17396013234067831</c:v>
                </c:pt>
                <c:pt idx="179">
                  <c:v>6.3824328832491409E-2</c:v>
                </c:pt>
                <c:pt idx="180">
                  <c:v>3.816846587711565E-2</c:v>
                </c:pt>
                <c:pt idx="181">
                  <c:v>3.8757431078798407E-2</c:v>
                </c:pt>
                <c:pt idx="182">
                  <c:v>3.3490156992751562E-2</c:v>
                </c:pt>
                <c:pt idx="183">
                  <c:v>1.4352999095470194E-2</c:v>
                </c:pt>
                <c:pt idx="184">
                  <c:v>6.391677332542034E-3</c:v>
                </c:pt>
                <c:pt idx="185">
                  <c:v>9.0435803103810434E-4</c:v>
                </c:pt>
                <c:pt idx="186">
                  <c:v>-2.3077650366981891E-4</c:v>
                </c:pt>
                <c:pt idx="187">
                  <c:v>8.0099459999936506E-2</c:v>
                </c:pt>
                <c:pt idx="188">
                  <c:v>9.5984683273720214E-2</c:v>
                </c:pt>
                <c:pt idx="189">
                  <c:v>8.4647335784539451E-2</c:v>
                </c:pt>
                <c:pt idx="190">
                  <c:v>6.0197650296533511E-2</c:v>
                </c:pt>
                <c:pt idx="191">
                  <c:v>6.4054740277912997E-2</c:v>
                </c:pt>
                <c:pt idx="192">
                  <c:v>6.9643998914946076E-2</c:v>
                </c:pt>
                <c:pt idx="193">
                  <c:v>8.2936774310720926E-2</c:v>
                </c:pt>
                <c:pt idx="194">
                  <c:v>7.0144514271231292E-2</c:v>
                </c:pt>
                <c:pt idx="195">
                  <c:v>9.2031676260450029E-2</c:v>
                </c:pt>
                <c:pt idx="196">
                  <c:v>8.9212066941927043E-2</c:v>
                </c:pt>
                <c:pt idx="197">
                  <c:v>9.1762024106284923E-2</c:v>
                </c:pt>
                <c:pt idx="198">
                  <c:v>0.11035481476437148</c:v>
                </c:pt>
                <c:pt idx="199">
                  <c:v>7.1047934981693497E-2</c:v>
                </c:pt>
                <c:pt idx="200">
                  <c:v>8.2598841431798506E-2</c:v>
                </c:pt>
                <c:pt idx="201">
                  <c:v>7.363013105309052E-2</c:v>
                </c:pt>
                <c:pt idx="202">
                  <c:v>6.5315071852628359E-2</c:v>
                </c:pt>
                <c:pt idx="203">
                  <c:v>6.2382296640355439E-2</c:v>
                </c:pt>
                <c:pt idx="204">
                  <c:v>8.5799612291902139E-2</c:v>
                </c:pt>
                <c:pt idx="205">
                  <c:v>4.3722229750729293E-2</c:v>
                </c:pt>
                <c:pt idx="206">
                  <c:v>7.3916952463934857E-2</c:v>
                </c:pt>
                <c:pt idx="207">
                  <c:v>6.3507049708055097E-2</c:v>
                </c:pt>
                <c:pt idx="208">
                  <c:v>6.5538484978304085E-2</c:v>
                </c:pt>
                <c:pt idx="209">
                  <c:v>4.9113112501824159E-2</c:v>
                </c:pt>
                <c:pt idx="210">
                  <c:v>5.2407793719845705E-2</c:v>
                </c:pt>
                <c:pt idx="211">
                  <c:v>6.3300178406179047E-2</c:v>
                </c:pt>
                <c:pt idx="212">
                  <c:v>5.5471519539062486E-2</c:v>
                </c:pt>
                <c:pt idx="213">
                  <c:v>9.2074848947423849E-2</c:v>
                </c:pt>
                <c:pt idx="214">
                  <c:v>7.141747625843986E-2</c:v>
                </c:pt>
                <c:pt idx="215">
                  <c:v>9.0734297753728682E-2</c:v>
                </c:pt>
                <c:pt idx="216">
                  <c:v>9.5397241692344481E-2</c:v>
                </c:pt>
                <c:pt idx="217">
                  <c:v>0.12512208076615072</c:v>
                </c:pt>
                <c:pt idx="218">
                  <c:v>0.14603794492611694</c:v>
                </c:pt>
                <c:pt idx="219">
                  <c:v>0.15350436204480911</c:v>
                </c:pt>
                <c:pt idx="220">
                  <c:v>0.17646868686729344</c:v>
                </c:pt>
                <c:pt idx="221">
                  <c:v>0.21104964065251522</c:v>
                </c:pt>
                <c:pt idx="222">
                  <c:v>0.20766430197396293</c:v>
                </c:pt>
                <c:pt idx="223">
                  <c:v>0.23597773747791143</c:v>
                </c:pt>
                <c:pt idx="224">
                  <c:v>0.19264638008932605</c:v>
                </c:pt>
                <c:pt idx="225">
                  <c:v>0.21175788601648568</c:v>
                </c:pt>
                <c:pt idx="226">
                  <c:v>0.20845488921438018</c:v>
                </c:pt>
                <c:pt idx="227">
                  <c:v>0.2034069789246635</c:v>
                </c:pt>
                <c:pt idx="228">
                  <c:v>0.21074774722640724</c:v>
                </c:pt>
                <c:pt idx="229">
                  <c:v>0.19825259966191378</c:v>
                </c:pt>
                <c:pt idx="230">
                  <c:v>0.18125004427465413</c:v>
                </c:pt>
                <c:pt idx="231">
                  <c:v>0.21054053634699477</c:v>
                </c:pt>
                <c:pt idx="232">
                  <c:v>0.16605979439611471</c:v>
                </c:pt>
                <c:pt idx="233">
                  <c:v>0.16320339208744128</c:v>
                </c:pt>
                <c:pt idx="234">
                  <c:v>0.16252052390646041</c:v>
                </c:pt>
                <c:pt idx="235">
                  <c:v>0.17230009494843657</c:v>
                </c:pt>
                <c:pt idx="236">
                  <c:v>0.17330471828770452</c:v>
                </c:pt>
                <c:pt idx="237">
                  <c:v>0.17824522444547666</c:v>
                </c:pt>
                <c:pt idx="238">
                  <c:v>0.1247000602115626</c:v>
                </c:pt>
                <c:pt idx="239">
                  <c:v>0.11604513736881206</c:v>
                </c:pt>
                <c:pt idx="240">
                  <c:v>0.11532300408022371</c:v>
                </c:pt>
                <c:pt idx="241">
                  <c:v>0.12658119155429901</c:v>
                </c:pt>
                <c:pt idx="242">
                  <c:v>0.15386647660166175</c:v>
                </c:pt>
                <c:pt idx="243">
                  <c:v>0.15804635666047304</c:v>
                </c:pt>
                <c:pt idx="244">
                  <c:v>0.14325829343831073</c:v>
                </c:pt>
                <c:pt idx="245">
                  <c:v>0.10096639602361757</c:v>
                </c:pt>
                <c:pt idx="246">
                  <c:v>4.229896148728831E-2</c:v>
                </c:pt>
                <c:pt idx="247">
                  <c:v>1.9165103922606484E-2</c:v>
                </c:pt>
                <c:pt idx="248">
                  <c:v>-6.6450510247358765E-3</c:v>
                </c:pt>
                <c:pt idx="249">
                  <c:v>2.924147761095754E-2</c:v>
                </c:pt>
                <c:pt idx="250">
                  <c:v>-1.8618656988036632E-3</c:v>
                </c:pt>
                <c:pt idx="251">
                  <c:v>1.939325988513135E-2</c:v>
                </c:pt>
                <c:pt idx="252">
                  <c:v>4.361285416489076E-2</c:v>
                </c:pt>
                <c:pt idx="253">
                  <c:v>2.1664326199284892E-2</c:v>
                </c:pt>
                <c:pt idx="254">
                  <c:v>8.3210908330768E-3</c:v>
                </c:pt>
                <c:pt idx="255">
                  <c:v>1.6948264202223826E-2</c:v>
                </c:pt>
                <c:pt idx="256">
                  <c:v>-1.3459090863244977E-2</c:v>
                </c:pt>
                <c:pt idx="257">
                  <c:v>-3.0824766336504193E-2</c:v>
                </c:pt>
                <c:pt idx="258">
                  <c:v>-4.8948156476029694E-2</c:v>
                </c:pt>
                <c:pt idx="259">
                  <c:v>-2.0856981670920052E-2</c:v>
                </c:pt>
                <c:pt idx="260">
                  <c:v>7.1112352491927745E-4</c:v>
                </c:pt>
                <c:pt idx="261">
                  <c:v>-2.6696599744942388E-3</c:v>
                </c:pt>
                <c:pt idx="262">
                  <c:v>-7.9386826260185225E-3</c:v>
                </c:pt>
                <c:pt idx="263">
                  <c:v>8.2082733462526848E-3</c:v>
                </c:pt>
                <c:pt idx="264">
                  <c:v>3.9500471649852015E-2</c:v>
                </c:pt>
                <c:pt idx="265">
                  <c:v>-1.0757259290147174E-2</c:v>
                </c:pt>
                <c:pt idx="266">
                  <c:v>-1.029255877052372E-2</c:v>
                </c:pt>
                <c:pt idx="267">
                  <c:v>-2.6530264304765308E-2</c:v>
                </c:pt>
                <c:pt idx="268">
                  <c:v>-3.6774340448134012E-2</c:v>
                </c:pt>
                <c:pt idx="269">
                  <c:v>-5.6578369262997544E-2</c:v>
                </c:pt>
                <c:pt idx="270">
                  <c:v>-5.2214429876962849E-2</c:v>
                </c:pt>
                <c:pt idx="271">
                  <c:v>-6.2796450479811625E-2</c:v>
                </c:pt>
                <c:pt idx="272">
                  <c:v>-8.5472883441701245E-2</c:v>
                </c:pt>
                <c:pt idx="273">
                  <c:v>-0.11211012154760484</c:v>
                </c:pt>
                <c:pt idx="274">
                  <c:v>-0.11226367031095187</c:v>
                </c:pt>
                <c:pt idx="275">
                  <c:v>-9.3915983144953391E-2</c:v>
                </c:pt>
                <c:pt idx="276">
                  <c:v>-0.10243871371009385</c:v>
                </c:pt>
                <c:pt idx="277">
                  <c:v>-0.14331360508838145</c:v>
                </c:pt>
                <c:pt idx="278">
                  <c:v>-0.14874282337347197</c:v>
                </c:pt>
                <c:pt idx="279">
                  <c:v>-0.14231621392131266</c:v>
                </c:pt>
                <c:pt idx="280">
                  <c:v>-0.15043957455438167</c:v>
                </c:pt>
                <c:pt idx="281">
                  <c:v>-0.15415262001115879</c:v>
                </c:pt>
                <c:pt idx="282">
                  <c:v>-0.11682154342544289</c:v>
                </c:pt>
                <c:pt idx="283">
                  <c:v>-0.12313102372332579</c:v>
                </c:pt>
                <c:pt idx="284">
                  <c:v>-0.14101404248909949</c:v>
                </c:pt>
                <c:pt idx="285">
                  <c:v>-0.12938760895305448</c:v>
                </c:pt>
                <c:pt idx="286">
                  <c:v>-0.15127710792057819</c:v>
                </c:pt>
                <c:pt idx="287">
                  <c:v>-0.16400143696517111</c:v>
                </c:pt>
                <c:pt idx="288">
                  <c:v>-0.16325980375822299</c:v>
                </c:pt>
                <c:pt idx="289">
                  <c:v>-0.12669190645230141</c:v>
                </c:pt>
                <c:pt idx="290">
                  <c:v>-9.1209456556031548E-2</c:v>
                </c:pt>
                <c:pt idx="291">
                  <c:v>-0.11323275816256242</c:v>
                </c:pt>
                <c:pt idx="292">
                  <c:v>-0.11768918266916974</c:v>
                </c:pt>
                <c:pt idx="293">
                  <c:v>-0.18858339460972356</c:v>
                </c:pt>
                <c:pt idx="294">
                  <c:v>-0.2263371065854296</c:v>
                </c:pt>
                <c:pt idx="295">
                  <c:v>-0.24358279488955051</c:v>
                </c:pt>
                <c:pt idx="296">
                  <c:v>-0.21693011670564674</c:v>
                </c:pt>
                <c:pt idx="297">
                  <c:v>-0.17232159698892749</c:v>
                </c:pt>
                <c:pt idx="298">
                  <c:v>-0.14588138295631686</c:v>
                </c:pt>
                <c:pt idx="299">
                  <c:v>-0.12455237588161021</c:v>
                </c:pt>
                <c:pt idx="300">
                  <c:v>-0.12359528542240546</c:v>
                </c:pt>
                <c:pt idx="301">
                  <c:v>-0.15867707821009827</c:v>
                </c:pt>
                <c:pt idx="302">
                  <c:v>-0.16474093460001812</c:v>
                </c:pt>
                <c:pt idx="303">
                  <c:v>-0.17273333476569136</c:v>
                </c:pt>
                <c:pt idx="304">
                  <c:v>-0.15984261493104893</c:v>
                </c:pt>
                <c:pt idx="305">
                  <c:v>-0.12758467847702895</c:v>
                </c:pt>
                <c:pt idx="306">
                  <c:v>-0.11200155963732025</c:v>
                </c:pt>
                <c:pt idx="307">
                  <c:v>-0.10368895110835985</c:v>
                </c:pt>
                <c:pt idx="308">
                  <c:v>-7.6903662693240629E-2</c:v>
                </c:pt>
                <c:pt idx="309">
                  <c:v>-4.3174721437808108E-2</c:v>
                </c:pt>
                <c:pt idx="310">
                  <c:v>-6.0986923956170405E-2</c:v>
                </c:pt>
                <c:pt idx="311">
                  <c:v>-9.0564655903026176E-2</c:v>
                </c:pt>
                <c:pt idx="312">
                  <c:v>-0.12413936780871908</c:v>
                </c:pt>
                <c:pt idx="313">
                  <c:v>-0.12377492022910683</c:v>
                </c:pt>
                <c:pt idx="314">
                  <c:v>-0.13911727107575897</c:v>
                </c:pt>
                <c:pt idx="315">
                  <c:v>-0.16430095283920518</c:v>
                </c:pt>
                <c:pt idx="316">
                  <c:v>-0.21585675161331341</c:v>
                </c:pt>
                <c:pt idx="317">
                  <c:v>-0.19901727302427971</c:v>
                </c:pt>
                <c:pt idx="318">
                  <c:v>-0.21187090812627363</c:v>
                </c:pt>
                <c:pt idx="319">
                  <c:v>-0.19377368665789629</c:v>
                </c:pt>
                <c:pt idx="320">
                  <c:v>-0.25896681538529343</c:v>
                </c:pt>
                <c:pt idx="321">
                  <c:v>-0.2361734018190165</c:v>
                </c:pt>
                <c:pt idx="322">
                  <c:v>-0.11525376676269268</c:v>
                </c:pt>
                <c:pt idx="323">
                  <c:v>-0.17044785217537733</c:v>
                </c:pt>
                <c:pt idx="324">
                  <c:v>-0.17043785396925709</c:v>
                </c:pt>
                <c:pt idx="325">
                  <c:v>-0.16950088611778391</c:v>
                </c:pt>
                <c:pt idx="326">
                  <c:v>-0.15994680864922517</c:v>
                </c:pt>
                <c:pt idx="327">
                  <c:v>-0.1935483291926903</c:v>
                </c:pt>
                <c:pt idx="328">
                  <c:v>-0.11305863495906503</c:v>
                </c:pt>
                <c:pt idx="329">
                  <c:v>-2.6465374851267858E-2</c:v>
                </c:pt>
                <c:pt idx="330">
                  <c:v>-3.6580433644267572E-2</c:v>
                </c:pt>
                <c:pt idx="331">
                  <c:v>-3.9732825006857986E-2</c:v>
                </c:pt>
                <c:pt idx="332">
                  <c:v>-3.8530308603829472E-2</c:v>
                </c:pt>
                <c:pt idx="333">
                  <c:v>-4.0116597883671161E-2</c:v>
                </c:pt>
                <c:pt idx="334">
                  <c:v>-3.8966548612696272E-2</c:v>
                </c:pt>
                <c:pt idx="335">
                  <c:v>-4.9093735647392969E-3</c:v>
                </c:pt>
                <c:pt idx="336">
                  <c:v>9.1341225573001571E-3</c:v>
                </c:pt>
                <c:pt idx="337">
                  <c:v>1.2012369362169859E-2</c:v>
                </c:pt>
                <c:pt idx="338">
                  <c:v>1.5580807502282386E-2</c:v>
                </c:pt>
                <c:pt idx="339">
                  <c:v>1.9586747169416184E-2</c:v>
                </c:pt>
                <c:pt idx="340">
                  <c:v>-1.8129706302858631E-3</c:v>
                </c:pt>
                <c:pt idx="341">
                  <c:v>-3.138304065884744E-3</c:v>
                </c:pt>
                <c:pt idx="342">
                  <c:v>-5.4183628085207724E-4</c:v>
                </c:pt>
                <c:pt idx="343">
                  <c:v>5.5460011525790259E-3</c:v>
                </c:pt>
                <c:pt idx="344">
                  <c:v>1.3810408271104729E-2</c:v>
                </c:pt>
                <c:pt idx="345">
                  <c:v>2.4213057449980979E-2</c:v>
                </c:pt>
                <c:pt idx="346">
                  <c:v>9.3548185311508672E-3</c:v>
                </c:pt>
                <c:pt idx="347">
                  <c:v>8.9659490032050777E-3</c:v>
                </c:pt>
                <c:pt idx="348">
                  <c:v>4.2384907499148368E-2</c:v>
                </c:pt>
                <c:pt idx="349">
                  <c:v>3.4624760070656541E-2</c:v>
                </c:pt>
                <c:pt idx="350">
                  <c:v>2.9784116278504958E-2</c:v>
                </c:pt>
                <c:pt idx="351">
                  <c:v>3.8605575493277665E-2</c:v>
                </c:pt>
                <c:pt idx="352">
                  <c:v>3.6208251144405172E-2</c:v>
                </c:pt>
                <c:pt idx="353">
                  <c:v>3.4615806487095079E-2</c:v>
                </c:pt>
                <c:pt idx="354">
                  <c:v>4.0804820995462981E-2</c:v>
                </c:pt>
                <c:pt idx="355">
                  <c:v>4.6794055408047736E-2</c:v>
                </c:pt>
                <c:pt idx="356">
                  <c:v>4.7707149539765306E-2</c:v>
                </c:pt>
                <c:pt idx="357">
                  <c:v>4.742254032061536E-2</c:v>
                </c:pt>
                <c:pt idx="358">
                  <c:v>4.8477389115354659E-2</c:v>
                </c:pt>
                <c:pt idx="359">
                  <c:v>4.8469694603668331E-2</c:v>
                </c:pt>
                <c:pt idx="360">
                  <c:v>4.93715850259853E-2</c:v>
                </c:pt>
                <c:pt idx="361">
                  <c:v>4.8118825335715619E-2</c:v>
                </c:pt>
                <c:pt idx="362">
                  <c:v>5.5281954317858761E-2</c:v>
                </c:pt>
                <c:pt idx="363">
                  <c:v>5.5794657275706608E-2</c:v>
                </c:pt>
                <c:pt idx="364">
                  <c:v>6.0482761528763598E-2</c:v>
                </c:pt>
                <c:pt idx="365">
                  <c:v>6.1014295663772651E-2</c:v>
                </c:pt>
                <c:pt idx="366">
                  <c:v>6.042935461697968E-2</c:v>
                </c:pt>
                <c:pt idx="367">
                  <c:v>6.078653423572903E-2</c:v>
                </c:pt>
                <c:pt idx="368">
                  <c:v>5.5546690997505976E-2</c:v>
                </c:pt>
                <c:pt idx="369">
                  <c:v>5.5166266264304216E-2</c:v>
                </c:pt>
                <c:pt idx="370">
                  <c:v>-1.1484078190819784E-3</c:v>
                </c:pt>
                <c:pt idx="371">
                  <c:v>-1.6408123309188535E-3</c:v>
                </c:pt>
                <c:pt idx="372">
                  <c:v>2.8532176603859698E-3</c:v>
                </c:pt>
                <c:pt idx="373">
                  <c:v>1.3513805464790125E-2</c:v>
                </c:pt>
                <c:pt idx="374">
                  <c:v>-6.2566903206509351E-3</c:v>
                </c:pt>
                <c:pt idx="375">
                  <c:v>5.0795713483786843E-2</c:v>
                </c:pt>
                <c:pt idx="376">
                  <c:v>7.5233602843073441E-2</c:v>
                </c:pt>
                <c:pt idx="377">
                  <c:v>0.10400670332560456</c:v>
                </c:pt>
                <c:pt idx="378">
                  <c:v>6.9599193593085834E-2</c:v>
                </c:pt>
                <c:pt idx="379">
                  <c:v>7.3678564247607159E-2</c:v>
                </c:pt>
                <c:pt idx="380">
                  <c:v>5.6423767502900311E-2</c:v>
                </c:pt>
                <c:pt idx="381">
                  <c:v>6.1380999975106147E-2</c:v>
                </c:pt>
                <c:pt idx="382">
                  <c:v>8.6681951868275098E-2</c:v>
                </c:pt>
                <c:pt idx="383">
                  <c:v>8.9289751897253147E-2</c:v>
                </c:pt>
                <c:pt idx="384">
                  <c:v>8.6875504595437705E-2</c:v>
                </c:pt>
                <c:pt idx="385">
                  <c:v>8.2670236979214579E-2</c:v>
                </c:pt>
                <c:pt idx="386">
                  <c:v>7.4020730562845596E-2</c:v>
                </c:pt>
                <c:pt idx="387">
                  <c:v>6.65735513336181E-2</c:v>
                </c:pt>
                <c:pt idx="388">
                  <c:v>6.7692003909050877E-2</c:v>
                </c:pt>
                <c:pt idx="389">
                  <c:v>9.6958394832587891E-2</c:v>
                </c:pt>
                <c:pt idx="390">
                  <c:v>7.7953219495658144E-2</c:v>
                </c:pt>
                <c:pt idx="391">
                  <c:v>6.8624896615490552E-2</c:v>
                </c:pt>
                <c:pt idx="392">
                  <c:v>6.4878781579693068E-2</c:v>
                </c:pt>
                <c:pt idx="393">
                  <c:v>5.0499038112554434E-2</c:v>
                </c:pt>
                <c:pt idx="394">
                  <c:v>3.6708407611194246E-2</c:v>
                </c:pt>
                <c:pt idx="395">
                  <c:v>5.8305737254885723E-3</c:v>
                </c:pt>
                <c:pt idx="396">
                  <c:v>5.9017714116728166E-3</c:v>
                </c:pt>
                <c:pt idx="397">
                  <c:v>-1.5213283499257194E-2</c:v>
                </c:pt>
                <c:pt idx="398">
                  <c:v>-7.9782616514484803E-2</c:v>
                </c:pt>
                <c:pt idx="399">
                  <c:v>-6.8192734183272735E-2</c:v>
                </c:pt>
                <c:pt idx="400">
                  <c:v>-3.023347691392864E-2</c:v>
                </c:pt>
                <c:pt idx="401">
                  <c:v>-5.7807190689554019E-2</c:v>
                </c:pt>
                <c:pt idx="402">
                  <c:v>-4.5711100182435911E-2</c:v>
                </c:pt>
                <c:pt idx="403">
                  <c:v>-8.0053333942270821E-2</c:v>
                </c:pt>
                <c:pt idx="404">
                  <c:v>-8.2765158481063805E-2</c:v>
                </c:pt>
                <c:pt idx="405">
                  <c:v>-8.7408058487939311E-2</c:v>
                </c:pt>
                <c:pt idx="406">
                  <c:v>-0.11730469259600469</c:v>
                </c:pt>
                <c:pt idx="407">
                  <c:v>-0.12561735821102873</c:v>
                </c:pt>
                <c:pt idx="408">
                  <c:v>-0.10165583886240534</c:v>
                </c:pt>
                <c:pt idx="409">
                  <c:v>-9.4316542627539829E-2</c:v>
                </c:pt>
                <c:pt idx="410">
                  <c:v>-7.2599561419239483E-2</c:v>
                </c:pt>
                <c:pt idx="411">
                  <c:v>-7.0670738063803532E-3</c:v>
                </c:pt>
                <c:pt idx="412">
                  <c:v>2.2075161441112084E-2</c:v>
                </c:pt>
                <c:pt idx="413">
                  <c:v>-1.4962600534084262E-2</c:v>
                </c:pt>
                <c:pt idx="414">
                  <c:v>-3.1635421114288007E-2</c:v>
                </c:pt>
                <c:pt idx="415">
                  <c:v>-4.997563029616104E-2</c:v>
                </c:pt>
                <c:pt idx="416">
                  <c:v>-8.0460393676945033E-2</c:v>
                </c:pt>
                <c:pt idx="417">
                  <c:v>-7.8689842753356998E-2</c:v>
                </c:pt>
                <c:pt idx="418">
                  <c:v>-7.9284475424381315E-2</c:v>
                </c:pt>
                <c:pt idx="419">
                  <c:v>-0.11234542585726448</c:v>
                </c:pt>
                <c:pt idx="420">
                  <c:v>-5.2149895280360438E-2</c:v>
                </c:pt>
                <c:pt idx="421">
                  <c:v>-5.2561286671045718E-2</c:v>
                </c:pt>
                <c:pt idx="422">
                  <c:v>-5.71672536453347E-3</c:v>
                </c:pt>
                <c:pt idx="423">
                  <c:v>8.1172290825776202E-3</c:v>
                </c:pt>
                <c:pt idx="424">
                  <c:v>3.7617432923323986E-2</c:v>
                </c:pt>
                <c:pt idx="425">
                  <c:v>3.8331976005818301E-2</c:v>
                </c:pt>
                <c:pt idx="426">
                  <c:v>6.1703931609267598E-2</c:v>
                </c:pt>
                <c:pt idx="427">
                  <c:v>9.2440289509733611E-2</c:v>
                </c:pt>
                <c:pt idx="428">
                  <c:v>3.4468702582995288E-2</c:v>
                </c:pt>
                <c:pt idx="429">
                  <c:v>2.3013157748142617E-2</c:v>
                </c:pt>
                <c:pt idx="430">
                  <c:v>2.5590448077681908E-2</c:v>
                </c:pt>
                <c:pt idx="431">
                  <c:v>1.9267149356158086E-2</c:v>
                </c:pt>
                <c:pt idx="432">
                  <c:v>-2.6203869189498893E-2</c:v>
                </c:pt>
                <c:pt idx="433">
                  <c:v>1.6476688944872839E-2</c:v>
                </c:pt>
                <c:pt idx="434">
                  <c:v>-2.7870190118277575E-3</c:v>
                </c:pt>
                <c:pt idx="435">
                  <c:v>-3.2020309935256954E-4</c:v>
                </c:pt>
                <c:pt idx="436">
                  <c:v>-2.1761305821182783E-2</c:v>
                </c:pt>
                <c:pt idx="437">
                  <c:v>-1.5617996449973805E-2</c:v>
                </c:pt>
                <c:pt idx="438">
                  <c:v>-3.7797154882733414E-2</c:v>
                </c:pt>
                <c:pt idx="439">
                  <c:v>-6.2970605623967765E-2</c:v>
                </c:pt>
                <c:pt idx="440">
                  <c:v>-5.2594468522389068E-2</c:v>
                </c:pt>
                <c:pt idx="441">
                  <c:v>-5.9019331551804839E-2</c:v>
                </c:pt>
                <c:pt idx="442">
                  <c:v>-4.6543915791431759E-2</c:v>
                </c:pt>
                <c:pt idx="443">
                  <c:v>-8.102942558733113E-2</c:v>
                </c:pt>
                <c:pt idx="444">
                  <c:v>-7.7742762356494424E-2</c:v>
                </c:pt>
                <c:pt idx="445">
                  <c:v>5.106966640122724E-3</c:v>
                </c:pt>
                <c:pt idx="446">
                  <c:v>4.5188412071201474E-3</c:v>
                </c:pt>
                <c:pt idx="447">
                  <c:v>1.6088287796296608E-2</c:v>
                </c:pt>
                <c:pt idx="448">
                  <c:v>2.3559295899387218E-2</c:v>
                </c:pt>
                <c:pt idx="449">
                  <c:v>2.7492274694986923E-2</c:v>
                </c:pt>
                <c:pt idx="450">
                  <c:v>-1.6712212581075664E-2</c:v>
                </c:pt>
                <c:pt idx="451">
                  <c:v>-3.1133249577524166E-2</c:v>
                </c:pt>
                <c:pt idx="452">
                  <c:v>-2.1248059107224875E-2</c:v>
                </c:pt>
                <c:pt idx="453">
                  <c:v>-3.3545279713653682E-2</c:v>
                </c:pt>
                <c:pt idx="454">
                  <c:v>-7.0446869956196118E-2</c:v>
                </c:pt>
                <c:pt idx="455">
                  <c:v>-3.400289431702426E-2</c:v>
                </c:pt>
                <c:pt idx="456">
                  <c:v>-2.7112289039059472E-2</c:v>
                </c:pt>
                <c:pt idx="457">
                  <c:v>-1.2496854016052565E-2</c:v>
                </c:pt>
                <c:pt idx="458">
                  <c:v>-8.3670922653074874E-3</c:v>
                </c:pt>
                <c:pt idx="459">
                  <c:v>-4.2317125018790536E-2</c:v>
                </c:pt>
                <c:pt idx="460">
                  <c:v>-6.453350879038755E-2</c:v>
                </c:pt>
                <c:pt idx="461">
                  <c:v>-6.1586272409176773E-2</c:v>
                </c:pt>
                <c:pt idx="462">
                  <c:v>-6.6276039088022723E-2</c:v>
                </c:pt>
                <c:pt idx="463">
                  <c:v>-9.2743756838316399E-2</c:v>
                </c:pt>
                <c:pt idx="464">
                  <c:v>-9.6720477908897928E-2</c:v>
                </c:pt>
                <c:pt idx="465">
                  <c:v>-0.10628856771776431</c:v>
                </c:pt>
                <c:pt idx="466">
                  <c:v>-0.13033258712258566</c:v>
                </c:pt>
                <c:pt idx="467">
                  <c:v>-0.11093432426677419</c:v>
                </c:pt>
                <c:pt idx="468">
                  <c:v>-9.8307213626718015E-2</c:v>
                </c:pt>
                <c:pt idx="469">
                  <c:v>-9.8545474872955396E-2</c:v>
                </c:pt>
                <c:pt idx="470">
                  <c:v>-6.9988418452470336E-2</c:v>
                </c:pt>
                <c:pt idx="471">
                  <c:v>-6.8641153364470686E-2</c:v>
                </c:pt>
                <c:pt idx="472">
                  <c:v>-5.8768644709595787E-2</c:v>
                </c:pt>
                <c:pt idx="473">
                  <c:v>-5.6433843195180668E-2</c:v>
                </c:pt>
                <c:pt idx="474">
                  <c:v>-4.4225355063307339E-2</c:v>
                </c:pt>
                <c:pt idx="475">
                  <c:v>-5.0597400119250499E-2</c:v>
                </c:pt>
                <c:pt idx="476">
                  <c:v>-7.927465235906378E-2</c:v>
                </c:pt>
                <c:pt idx="477">
                  <c:v>-7.2185262205843065E-2</c:v>
                </c:pt>
                <c:pt idx="478">
                  <c:v>-7.4269703055216449E-2</c:v>
                </c:pt>
                <c:pt idx="479">
                  <c:v>-7.1011922634176522E-2</c:v>
                </c:pt>
                <c:pt idx="480">
                  <c:v>-4.7460788184699947E-2</c:v>
                </c:pt>
                <c:pt idx="481">
                  <c:v>-5.4421683280874558E-2</c:v>
                </c:pt>
                <c:pt idx="482">
                  <c:v>-5.6002069988799842E-2</c:v>
                </c:pt>
                <c:pt idx="483">
                  <c:v>-4.6633059600812682E-2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0D-4EBF-9B73-FB6BCB689735}"/>
            </c:ext>
          </c:extLst>
        </c:ser>
        <c:ser>
          <c:idx val="5"/>
          <c:order val="5"/>
          <c:tx>
            <c:strRef>
              <c:f>Data!$CH$1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Data!$CH$2:$CH$485</c:f>
              <c:numCache>
                <c:formatCode>0.0%</c:formatCode>
                <c:ptCount val="484"/>
                <c:pt idx="0">
                  <c:v>-1.7317163055607699E-2</c:v>
                </c:pt>
                <c:pt idx="1">
                  <c:v>-1.6009442563759534E-2</c:v>
                </c:pt>
                <c:pt idx="2">
                  <c:v>-1.6471996898477337E-2</c:v>
                </c:pt>
                <c:pt idx="3">
                  <c:v>-9.3190227156363086E-3</c:v>
                </c:pt>
                <c:pt idx="4">
                  <c:v>7.0141919092359326E-3</c:v>
                </c:pt>
                <c:pt idx="5">
                  <c:v>6.4657849364471815E-3</c:v>
                </c:pt>
                <c:pt idx="6">
                  <c:v>1.0554024012479884E-2</c:v>
                </c:pt>
                <c:pt idx="7">
                  <c:v>1.0460335399734051E-2</c:v>
                </c:pt>
                <c:pt idx="8">
                  <c:v>1.0099945979506695E-2</c:v>
                </c:pt>
                <c:pt idx="9">
                  <c:v>8.5009059587051253E-3</c:v>
                </c:pt>
                <c:pt idx="10">
                  <c:v>6.8286155020957397E-3</c:v>
                </c:pt>
                <c:pt idx="11">
                  <c:v>1.2296918245935297E-2</c:v>
                </c:pt>
                <c:pt idx="12">
                  <c:v>7.3892438192118444E-3</c:v>
                </c:pt>
                <c:pt idx="13">
                  <c:v>-5.5388930965116268E-4</c:v>
                </c:pt>
                <c:pt idx="14">
                  <c:v>4.3448001401837815E-3</c:v>
                </c:pt>
                <c:pt idx="15">
                  <c:v>4.2952775063943415E-3</c:v>
                </c:pt>
                <c:pt idx="16">
                  <c:v>3.1676608788884196E-3</c:v>
                </c:pt>
                <c:pt idx="17">
                  <c:v>3.5640256671871638E-3</c:v>
                </c:pt>
                <c:pt idx="18">
                  <c:v>-3.4109193989735709E-3</c:v>
                </c:pt>
                <c:pt idx="19">
                  <c:v>-5.6147042530447239E-3</c:v>
                </c:pt>
                <c:pt idx="20">
                  <c:v>2.9716486897885382E-4</c:v>
                </c:pt>
                <c:pt idx="21">
                  <c:v>8.9154796480263342E-4</c:v>
                </c:pt>
                <c:pt idx="22">
                  <c:v>2.7849584090884724E-3</c:v>
                </c:pt>
                <c:pt idx="23">
                  <c:v>3.618911238702211E-3</c:v>
                </c:pt>
                <c:pt idx="24">
                  <c:v>-5.1263589799208163E-4</c:v>
                </c:pt>
                <c:pt idx="25">
                  <c:v>-5.8655460784633453E-3</c:v>
                </c:pt>
                <c:pt idx="26">
                  <c:v>-2.4257661807302535E-3</c:v>
                </c:pt>
                <c:pt idx="27">
                  <c:v>-1.014247788774333E-3</c:v>
                </c:pt>
                <c:pt idx="28">
                  <c:v>6.1251977283576084E-3</c:v>
                </c:pt>
                <c:pt idx="29">
                  <c:v>7.7262806550211687E-3</c:v>
                </c:pt>
                <c:pt idx="30">
                  <c:v>4.7416259453701539E-3</c:v>
                </c:pt>
                <c:pt idx="31">
                  <c:v>1.7021463335000495E-3</c:v>
                </c:pt>
                <c:pt idx="32">
                  <c:v>3.5537701484446493E-3</c:v>
                </c:pt>
                <c:pt idx="33">
                  <c:v>3.3149374294191417E-2</c:v>
                </c:pt>
                <c:pt idx="34">
                  <c:v>3.2047949214919269E-2</c:v>
                </c:pt>
                <c:pt idx="35">
                  <c:v>2.8657706242942015E-2</c:v>
                </c:pt>
                <c:pt idx="36">
                  <c:v>2.6700516454916431E-2</c:v>
                </c:pt>
                <c:pt idx="37">
                  <c:v>6.0157070593721253E-2</c:v>
                </c:pt>
                <c:pt idx="38">
                  <c:v>7.6053243259173869E-2</c:v>
                </c:pt>
                <c:pt idx="39">
                  <c:v>7.2623977508063403E-2</c:v>
                </c:pt>
                <c:pt idx="40">
                  <c:v>6.3961611058225121E-2</c:v>
                </c:pt>
                <c:pt idx="41">
                  <c:v>4.8837005811399492E-2</c:v>
                </c:pt>
                <c:pt idx="42">
                  <c:v>4.0581896087301311E-2</c:v>
                </c:pt>
                <c:pt idx="43">
                  <c:v>6.9029316493791321E-2</c:v>
                </c:pt>
                <c:pt idx="44">
                  <c:v>6.5856701821198071E-2</c:v>
                </c:pt>
                <c:pt idx="45">
                  <c:v>8.5777809862097182E-2</c:v>
                </c:pt>
                <c:pt idx="46">
                  <c:v>8.969918297979626E-2</c:v>
                </c:pt>
                <c:pt idx="47">
                  <c:v>0.11190473413916233</c:v>
                </c:pt>
                <c:pt idx="48">
                  <c:v>0.10557531648794172</c:v>
                </c:pt>
                <c:pt idx="49">
                  <c:v>0.10154617765952746</c:v>
                </c:pt>
                <c:pt idx="50">
                  <c:v>8.8949749133793832E-2</c:v>
                </c:pt>
                <c:pt idx="51">
                  <c:v>9.9745521234604104E-2</c:v>
                </c:pt>
                <c:pt idx="52">
                  <c:v>8.4943290593439885E-2</c:v>
                </c:pt>
                <c:pt idx="53">
                  <c:v>9.516529249459274E-2</c:v>
                </c:pt>
                <c:pt idx="54">
                  <c:v>8.342161541087223E-2</c:v>
                </c:pt>
                <c:pt idx="55">
                  <c:v>9.0626513127885791E-2</c:v>
                </c:pt>
                <c:pt idx="56">
                  <c:v>8.9434834798861149E-2</c:v>
                </c:pt>
                <c:pt idx="57">
                  <c:v>8.6945764308057727E-2</c:v>
                </c:pt>
                <c:pt idx="58">
                  <c:v>0.10178471449317893</c:v>
                </c:pt>
                <c:pt idx="59">
                  <c:v>8.5532125556262717E-2</c:v>
                </c:pt>
                <c:pt idx="60">
                  <c:v>0.10585456272855341</c:v>
                </c:pt>
                <c:pt idx="61">
                  <c:v>0.10797350883555636</c:v>
                </c:pt>
                <c:pt idx="62">
                  <c:v>0.10650063853847255</c:v>
                </c:pt>
                <c:pt idx="63">
                  <c:v>6.7510192316225723E-2</c:v>
                </c:pt>
                <c:pt idx="64">
                  <c:v>7.3106778744074605E-2</c:v>
                </c:pt>
                <c:pt idx="65">
                  <c:v>8.453735214866033E-2</c:v>
                </c:pt>
                <c:pt idx="66">
                  <c:v>6.6336506942284781E-2</c:v>
                </c:pt>
                <c:pt idx="67">
                  <c:v>6.9982161671521798E-2</c:v>
                </c:pt>
                <c:pt idx="68">
                  <c:v>0.11379106857604429</c:v>
                </c:pt>
                <c:pt idx="69">
                  <c:v>0.11446014711761966</c:v>
                </c:pt>
                <c:pt idx="70">
                  <c:v>0.1153304478570632</c:v>
                </c:pt>
                <c:pt idx="71">
                  <c:v>0.12127821373424673</c:v>
                </c:pt>
                <c:pt idx="72">
                  <c:v>0.12253549416977817</c:v>
                </c:pt>
                <c:pt idx="73">
                  <c:v>0.13450293351806233</c:v>
                </c:pt>
                <c:pt idx="74">
                  <c:v>0.13139316175168753</c:v>
                </c:pt>
                <c:pt idx="75">
                  <c:v>0.12960738626278012</c:v>
                </c:pt>
                <c:pt idx="76">
                  <c:v>0.11358737287269439</c:v>
                </c:pt>
                <c:pt idx="77">
                  <c:v>0.1090229953043667</c:v>
                </c:pt>
                <c:pt idx="78">
                  <c:v>8.9180049964900324E-2</c:v>
                </c:pt>
                <c:pt idx="79">
                  <c:v>9.047943232568055E-2</c:v>
                </c:pt>
                <c:pt idx="80">
                  <c:v>8.8919649526184988E-2</c:v>
                </c:pt>
                <c:pt idx="81">
                  <c:v>9.5367229951763111E-2</c:v>
                </c:pt>
                <c:pt idx="82">
                  <c:v>8.9695636909494836E-2</c:v>
                </c:pt>
                <c:pt idx="83">
                  <c:v>8.5453825531172062E-2</c:v>
                </c:pt>
                <c:pt idx="84">
                  <c:v>7.8133928018714854E-2</c:v>
                </c:pt>
                <c:pt idx="85">
                  <c:v>3.1985306387814945E-2</c:v>
                </c:pt>
                <c:pt idx="86">
                  <c:v>2.5843277943141316E-2</c:v>
                </c:pt>
                <c:pt idx="87">
                  <c:v>3.4118317460746825E-2</c:v>
                </c:pt>
                <c:pt idx="88">
                  <c:v>3.2557835626794589E-2</c:v>
                </c:pt>
                <c:pt idx="89">
                  <c:v>3.2921779960068856E-2</c:v>
                </c:pt>
                <c:pt idx="90">
                  <c:v>-9.9061619555013431E-3</c:v>
                </c:pt>
                <c:pt idx="91">
                  <c:v>-1.0559123639800239E-2</c:v>
                </c:pt>
                <c:pt idx="92">
                  <c:v>6.0715414909315365E-3</c:v>
                </c:pt>
                <c:pt idx="93">
                  <c:v>6.4869292381281335E-2</c:v>
                </c:pt>
                <c:pt idx="94">
                  <c:v>6.0913353948476329E-2</c:v>
                </c:pt>
                <c:pt idx="95">
                  <c:v>4.6198798645210967E-2</c:v>
                </c:pt>
                <c:pt idx="96">
                  <c:v>3.666663889817745E-2</c:v>
                </c:pt>
                <c:pt idx="97">
                  <c:v>-1.1889760552601158E-2</c:v>
                </c:pt>
                <c:pt idx="98">
                  <c:v>-1.5040975084743738E-2</c:v>
                </c:pt>
                <c:pt idx="99">
                  <c:v>-3.8776498997379186E-2</c:v>
                </c:pt>
                <c:pt idx="100">
                  <c:v>-4.4653158307238802E-2</c:v>
                </c:pt>
                <c:pt idx="101">
                  <c:v>-3.9759633739855228E-2</c:v>
                </c:pt>
                <c:pt idx="102">
                  <c:v>8.2672665869125347E-3</c:v>
                </c:pt>
                <c:pt idx="103">
                  <c:v>-3.487126386859522E-3</c:v>
                </c:pt>
                <c:pt idx="104">
                  <c:v>-2.0528381690211083E-3</c:v>
                </c:pt>
                <c:pt idx="105">
                  <c:v>-1.137891902291011E-3</c:v>
                </c:pt>
                <c:pt idx="106">
                  <c:v>8.036350232618221E-3</c:v>
                </c:pt>
                <c:pt idx="107">
                  <c:v>-7.8287569765490093E-3</c:v>
                </c:pt>
                <c:pt idx="108">
                  <c:v>-8.3892195885844886E-2</c:v>
                </c:pt>
                <c:pt idx="109">
                  <c:v>-9.5365201882655515E-2</c:v>
                </c:pt>
                <c:pt idx="110">
                  <c:v>-9.7851185674988364E-2</c:v>
                </c:pt>
                <c:pt idx="111">
                  <c:v>-6.9701581324801989E-2</c:v>
                </c:pt>
                <c:pt idx="112">
                  <c:v>-3.7217127381342183E-2</c:v>
                </c:pt>
                <c:pt idx="113">
                  <c:v>-2.2472585230789446E-2</c:v>
                </c:pt>
                <c:pt idx="114">
                  <c:v>-2.213622058343484E-2</c:v>
                </c:pt>
                <c:pt idx="115">
                  <c:v>-2.4267874201536577E-2</c:v>
                </c:pt>
                <c:pt idx="116">
                  <c:v>-3.1988221835895628E-2</c:v>
                </c:pt>
                <c:pt idx="117">
                  <c:v>-2.9369658070476663E-2</c:v>
                </c:pt>
                <c:pt idx="118">
                  <c:v>-3.4970789264948447E-2</c:v>
                </c:pt>
                <c:pt idx="119">
                  <c:v>-3.033862821375765E-2</c:v>
                </c:pt>
                <c:pt idx="120">
                  <c:v>-8.3453513744663449E-2</c:v>
                </c:pt>
                <c:pt idx="121">
                  <c:v>3.3900621338581537E-2</c:v>
                </c:pt>
                <c:pt idx="122">
                  <c:v>3.6384126989764676E-2</c:v>
                </c:pt>
                <c:pt idx="123">
                  <c:v>4.3591873955145848E-2</c:v>
                </c:pt>
                <c:pt idx="124">
                  <c:v>4.3858205615765956E-2</c:v>
                </c:pt>
                <c:pt idx="125">
                  <c:v>3.8810218395756622E-2</c:v>
                </c:pt>
                <c:pt idx="126">
                  <c:v>3.9164212629258816E-2</c:v>
                </c:pt>
                <c:pt idx="127">
                  <c:v>0.10994926410431369</c:v>
                </c:pt>
                <c:pt idx="128">
                  <c:v>0.10874577729602868</c:v>
                </c:pt>
                <c:pt idx="129">
                  <c:v>0.11701183704847393</c:v>
                </c:pt>
                <c:pt idx="130">
                  <c:v>0.12471606269369802</c:v>
                </c:pt>
                <c:pt idx="131">
                  <c:v>0.12489975428497829</c:v>
                </c:pt>
                <c:pt idx="132">
                  <c:v>0.12031988087016145</c:v>
                </c:pt>
                <c:pt idx="133">
                  <c:v>0.1254379477514872</c:v>
                </c:pt>
                <c:pt idx="134">
                  <c:v>0.13869448601350673</c:v>
                </c:pt>
                <c:pt idx="135">
                  <c:v>0.13958318108614609</c:v>
                </c:pt>
                <c:pt idx="136">
                  <c:v>0.15012701647178867</c:v>
                </c:pt>
                <c:pt idx="137">
                  <c:v>0.18713764405570157</c:v>
                </c:pt>
                <c:pt idx="138">
                  <c:v>0.26301863151579752</c:v>
                </c:pt>
                <c:pt idx="139">
                  <c:v>0.26881561353986155</c:v>
                </c:pt>
                <c:pt idx="140">
                  <c:v>0.27661769736136738</c:v>
                </c:pt>
                <c:pt idx="141">
                  <c:v>0.26096470103160685</c:v>
                </c:pt>
                <c:pt idx="142">
                  <c:v>0.2372503553195569</c:v>
                </c:pt>
                <c:pt idx="143">
                  <c:v>0.20221232341288395</c:v>
                </c:pt>
                <c:pt idx="144">
                  <c:v>0.20762549999106836</c:v>
                </c:pt>
                <c:pt idx="145">
                  <c:v>0.21291976582883981</c:v>
                </c:pt>
                <c:pt idx="146">
                  <c:v>0.16876715601021658</c:v>
                </c:pt>
                <c:pt idx="147">
                  <c:v>0.17637504728937434</c:v>
                </c:pt>
                <c:pt idx="148">
                  <c:v>0.11082133887837937</c:v>
                </c:pt>
                <c:pt idx="149">
                  <c:v>0.14087292528787235</c:v>
                </c:pt>
                <c:pt idx="150">
                  <c:v>0.1308474017334437</c:v>
                </c:pt>
                <c:pt idx="151">
                  <c:v>0.12708388360599021</c:v>
                </c:pt>
                <c:pt idx="152">
                  <c:v>0.11771126636234244</c:v>
                </c:pt>
                <c:pt idx="153">
                  <c:v>0.12682456250301055</c:v>
                </c:pt>
                <c:pt idx="154">
                  <c:v>0.11640644521238872</c:v>
                </c:pt>
                <c:pt idx="155">
                  <c:v>0.10015782691532257</c:v>
                </c:pt>
                <c:pt idx="156">
                  <c:v>0.10230249480785487</c:v>
                </c:pt>
                <c:pt idx="157">
                  <c:v>8.902680697011546E-2</c:v>
                </c:pt>
                <c:pt idx="158">
                  <c:v>9.2532446014680761E-2</c:v>
                </c:pt>
                <c:pt idx="159">
                  <c:v>9.2764721852087659E-2</c:v>
                </c:pt>
                <c:pt idx="160">
                  <c:v>0.20969818821605218</c:v>
                </c:pt>
                <c:pt idx="161">
                  <c:v>0.26412544964663232</c:v>
                </c:pt>
                <c:pt idx="162">
                  <c:v>0.27296568481624955</c:v>
                </c:pt>
                <c:pt idx="163">
                  <c:v>0.26335035559268938</c:v>
                </c:pt>
                <c:pt idx="164">
                  <c:v>0.25468216989462578</c:v>
                </c:pt>
                <c:pt idx="165">
                  <c:v>0.25167883890801163</c:v>
                </c:pt>
                <c:pt idx="166">
                  <c:v>0.25624801964909355</c:v>
                </c:pt>
                <c:pt idx="167">
                  <c:v>0.258686209250377</c:v>
                </c:pt>
                <c:pt idx="168">
                  <c:v>0.2585877937169786</c:v>
                </c:pt>
                <c:pt idx="169">
                  <c:v>0.25791124499115953</c:v>
                </c:pt>
                <c:pt idx="170">
                  <c:v>0.27931122343877901</c:v>
                </c:pt>
                <c:pt idx="171">
                  <c:v>0.2849540197010948</c:v>
                </c:pt>
                <c:pt idx="172">
                  <c:v>0.2446391468240913</c:v>
                </c:pt>
                <c:pt idx="173">
                  <c:v>0.13037068158557868</c:v>
                </c:pt>
                <c:pt idx="174">
                  <c:v>0.11696855212817324</c:v>
                </c:pt>
                <c:pt idx="175">
                  <c:v>8.0255848523565446E-2</c:v>
                </c:pt>
                <c:pt idx="176">
                  <c:v>7.8606937902900464E-2</c:v>
                </c:pt>
                <c:pt idx="177">
                  <c:v>3.3537501458664465E-2</c:v>
                </c:pt>
                <c:pt idx="178">
                  <c:v>3.9794135543962043E-2</c:v>
                </c:pt>
                <c:pt idx="179">
                  <c:v>2.5266771837416263E-3</c:v>
                </c:pt>
                <c:pt idx="180">
                  <c:v>-3.7727707733322194E-2</c:v>
                </c:pt>
                <c:pt idx="181">
                  <c:v>-4.1045240539037721E-2</c:v>
                </c:pt>
                <c:pt idx="182">
                  <c:v>-5.1829401592113952E-2</c:v>
                </c:pt>
                <c:pt idx="183">
                  <c:v>-6.3456419605416037E-2</c:v>
                </c:pt>
                <c:pt idx="184">
                  <c:v>-7.6385087974848151E-2</c:v>
                </c:pt>
                <c:pt idx="185">
                  <c:v>-3.3369700317810558E-2</c:v>
                </c:pt>
                <c:pt idx="186">
                  <c:v>-2.8187543201881701E-2</c:v>
                </c:pt>
                <c:pt idx="187">
                  <c:v>-5.8666974379184611E-2</c:v>
                </c:pt>
                <c:pt idx="188">
                  <c:v>-5.3381605057390258E-2</c:v>
                </c:pt>
                <c:pt idx="189">
                  <c:v>-5.3938690478827531E-2</c:v>
                </c:pt>
                <c:pt idx="190">
                  <c:v>-4.567478991442684E-2</c:v>
                </c:pt>
                <c:pt idx="191">
                  <c:v>-4.3577845077405565E-2</c:v>
                </c:pt>
                <c:pt idx="192">
                  <c:v>-5.572988967774397E-2</c:v>
                </c:pt>
                <c:pt idx="193">
                  <c:v>-4.0943809893213771E-2</c:v>
                </c:pt>
                <c:pt idx="194">
                  <c:v>-4.6166976052488665E-2</c:v>
                </c:pt>
                <c:pt idx="195">
                  <c:v>-6.9423836210319945E-2</c:v>
                </c:pt>
                <c:pt idx="196">
                  <c:v>-6.4208027858336236E-2</c:v>
                </c:pt>
                <c:pt idx="197">
                  <c:v>-4.7684700806854913E-2</c:v>
                </c:pt>
                <c:pt idx="198">
                  <c:v>-5.1628318928940868E-2</c:v>
                </c:pt>
                <c:pt idx="199">
                  <c:v>-3.3226161342019812E-2</c:v>
                </c:pt>
                <c:pt idx="200">
                  <c:v>4.8459603222511603E-2</c:v>
                </c:pt>
                <c:pt idx="201">
                  <c:v>6.166084581194272E-2</c:v>
                </c:pt>
                <c:pt idx="202">
                  <c:v>0.12946885580185952</c:v>
                </c:pt>
                <c:pt idx="203">
                  <c:v>0.12350146256538229</c:v>
                </c:pt>
                <c:pt idx="204">
                  <c:v>0.19541026396263259</c:v>
                </c:pt>
                <c:pt idx="205">
                  <c:v>0.17089592444534846</c:v>
                </c:pt>
                <c:pt idx="206">
                  <c:v>0.17194093977392216</c:v>
                </c:pt>
                <c:pt idx="207">
                  <c:v>0.17767548378217549</c:v>
                </c:pt>
                <c:pt idx="208">
                  <c:v>0.17558798367356845</c:v>
                </c:pt>
                <c:pt idx="209">
                  <c:v>0.24222613611070098</c:v>
                </c:pt>
                <c:pt idx="210">
                  <c:v>0.12507589913041262</c:v>
                </c:pt>
                <c:pt idx="211">
                  <c:v>0.11093111379777275</c:v>
                </c:pt>
                <c:pt idx="212">
                  <c:v>8.7382565352908489E-2</c:v>
                </c:pt>
                <c:pt idx="213">
                  <c:v>0.24758119318959404</c:v>
                </c:pt>
                <c:pt idx="214">
                  <c:v>0.23473130226130692</c:v>
                </c:pt>
                <c:pt idx="215">
                  <c:v>0.26409084951060752</c:v>
                </c:pt>
                <c:pt idx="216">
                  <c:v>0.24506167677090021</c:v>
                </c:pt>
                <c:pt idx="217">
                  <c:v>0.24524413687480018</c:v>
                </c:pt>
                <c:pt idx="218">
                  <c:v>0.24016052027200019</c:v>
                </c:pt>
                <c:pt idx="219">
                  <c:v>0.20231249917712171</c:v>
                </c:pt>
                <c:pt idx="220">
                  <c:v>0.1482620707904054</c:v>
                </c:pt>
                <c:pt idx="221">
                  <c:v>0.17979436077694122</c:v>
                </c:pt>
                <c:pt idx="222">
                  <c:v>0.18239938491903995</c:v>
                </c:pt>
                <c:pt idx="223">
                  <c:v>0.18192609814689123</c:v>
                </c:pt>
                <c:pt idx="224">
                  <c:v>0.18582456322755042</c:v>
                </c:pt>
                <c:pt idx="225">
                  <c:v>0.16627941238640592</c:v>
                </c:pt>
                <c:pt idx="226">
                  <c:v>0.17695427540576825</c:v>
                </c:pt>
                <c:pt idx="227">
                  <c:v>0.17853632243980663</c:v>
                </c:pt>
                <c:pt idx="228">
                  <c:v>0.18120421459068387</c:v>
                </c:pt>
                <c:pt idx="229">
                  <c:v>0.17849697126124278</c:v>
                </c:pt>
                <c:pt idx="230">
                  <c:v>0.16813052819673288</c:v>
                </c:pt>
                <c:pt idx="231">
                  <c:v>0.16334465790264643</c:v>
                </c:pt>
                <c:pt idx="232">
                  <c:v>0.16729713627407686</c:v>
                </c:pt>
                <c:pt idx="233">
                  <c:v>0.17402959389092273</c:v>
                </c:pt>
                <c:pt idx="234">
                  <c:v>0.18052885414939512</c:v>
                </c:pt>
                <c:pt idx="235">
                  <c:v>0.17949300773056109</c:v>
                </c:pt>
                <c:pt idx="236">
                  <c:v>0.17666721091348891</c:v>
                </c:pt>
                <c:pt idx="237">
                  <c:v>0.18116015486242812</c:v>
                </c:pt>
                <c:pt idx="238">
                  <c:v>3.6188416366248193E-2</c:v>
                </c:pt>
                <c:pt idx="239">
                  <c:v>3.5104215974166804E-2</c:v>
                </c:pt>
                <c:pt idx="240">
                  <c:v>3.5033317953863982E-2</c:v>
                </c:pt>
                <c:pt idx="241">
                  <c:v>4.743694722704523E-2</c:v>
                </c:pt>
                <c:pt idx="242">
                  <c:v>4.6091148859374542E-2</c:v>
                </c:pt>
                <c:pt idx="243">
                  <c:v>4.9190190438773262E-2</c:v>
                </c:pt>
                <c:pt idx="244">
                  <c:v>3.7516583823331701E-2</c:v>
                </c:pt>
                <c:pt idx="245">
                  <c:v>2.0458764292564501E-2</c:v>
                </c:pt>
                <c:pt idx="246">
                  <c:v>1.2624446909574987E-2</c:v>
                </c:pt>
                <c:pt idx="247">
                  <c:v>5.2165528650565882E-3</c:v>
                </c:pt>
                <c:pt idx="248">
                  <c:v>4.7563251580297356E-3</c:v>
                </c:pt>
                <c:pt idx="249">
                  <c:v>1.7179622524109074E-2</c:v>
                </c:pt>
                <c:pt idx="250">
                  <c:v>1.1628226928629604E-2</c:v>
                </c:pt>
                <c:pt idx="251">
                  <c:v>5.8085895267357673E-3</c:v>
                </c:pt>
                <c:pt idx="252">
                  <c:v>-4.4181132331977801E-3</c:v>
                </c:pt>
                <c:pt idx="253">
                  <c:v>-1.4711180434810961E-2</c:v>
                </c:pt>
                <c:pt idx="254">
                  <c:v>-3.4384340178093685E-2</c:v>
                </c:pt>
                <c:pt idx="255">
                  <c:v>-3.176566470442467E-2</c:v>
                </c:pt>
                <c:pt idx="256">
                  <c:v>-2.9323683408260352E-2</c:v>
                </c:pt>
                <c:pt idx="257">
                  <c:v>-4.1866181800454573E-3</c:v>
                </c:pt>
                <c:pt idx="258">
                  <c:v>6.4765920336038252E-3</c:v>
                </c:pt>
                <c:pt idx="259">
                  <c:v>-5.0173106544634978E-4</c:v>
                </c:pt>
                <c:pt idx="260">
                  <c:v>1.7078362485802398E-2</c:v>
                </c:pt>
                <c:pt idx="261">
                  <c:v>1.8784265400875372E-2</c:v>
                </c:pt>
                <c:pt idx="262">
                  <c:v>1.5434057051361466E-3</c:v>
                </c:pt>
                <c:pt idx="263">
                  <c:v>2.2021723670866269E-2</c:v>
                </c:pt>
                <c:pt idx="264">
                  <c:v>4.536153191918349E-2</c:v>
                </c:pt>
                <c:pt idx="265">
                  <c:v>2.9603723140876507E-2</c:v>
                </c:pt>
                <c:pt idx="266">
                  <c:v>3.5520922102946051E-2</c:v>
                </c:pt>
                <c:pt idx="267">
                  <c:v>3.5098510321670016E-2</c:v>
                </c:pt>
                <c:pt idx="268">
                  <c:v>3.4186284092431365E-2</c:v>
                </c:pt>
                <c:pt idx="269">
                  <c:v>4.1355206812148056E-2</c:v>
                </c:pt>
                <c:pt idx="270">
                  <c:v>3.8385238114124656E-2</c:v>
                </c:pt>
                <c:pt idx="271">
                  <c:v>5.1009967118571461E-2</c:v>
                </c:pt>
                <c:pt idx="272">
                  <c:v>8.1108696234964597E-2</c:v>
                </c:pt>
                <c:pt idx="273">
                  <c:v>6.6812275522054057E-2</c:v>
                </c:pt>
                <c:pt idx="274">
                  <c:v>6.7026377727224085E-2</c:v>
                </c:pt>
                <c:pt idx="275">
                  <c:v>6.1114662432071115E-2</c:v>
                </c:pt>
                <c:pt idx="276">
                  <c:v>6.7695460089039872E-2</c:v>
                </c:pt>
                <c:pt idx="277">
                  <c:v>6.5527937258957808E-2</c:v>
                </c:pt>
                <c:pt idx="278">
                  <c:v>6.914271784357752E-2</c:v>
                </c:pt>
                <c:pt idx="279">
                  <c:v>7.3981482141082383E-2</c:v>
                </c:pt>
                <c:pt idx="280">
                  <c:v>8.0728381366949889E-2</c:v>
                </c:pt>
                <c:pt idx="281">
                  <c:v>7.9063765326095437E-2</c:v>
                </c:pt>
                <c:pt idx="282">
                  <c:v>8.3129301011945544E-2</c:v>
                </c:pt>
                <c:pt idx="283">
                  <c:v>8.3151968247966793E-2</c:v>
                </c:pt>
                <c:pt idx="284">
                  <c:v>8.246133379038724E-2</c:v>
                </c:pt>
                <c:pt idx="285">
                  <c:v>8.1353311868564523E-2</c:v>
                </c:pt>
                <c:pt idx="286">
                  <c:v>8.1500831726485742E-2</c:v>
                </c:pt>
                <c:pt idx="287">
                  <c:v>8.366158967866473E-2</c:v>
                </c:pt>
                <c:pt idx="288">
                  <c:v>9.2342069564972734E-2</c:v>
                </c:pt>
                <c:pt idx="289">
                  <c:v>9.6711810311009699E-2</c:v>
                </c:pt>
                <c:pt idx="290">
                  <c:v>0.13339011735604397</c:v>
                </c:pt>
                <c:pt idx="291">
                  <c:v>0.12379291376598495</c:v>
                </c:pt>
                <c:pt idx="292">
                  <c:v>0.11872712277056238</c:v>
                </c:pt>
                <c:pt idx="293">
                  <c:v>8.4156509736287827E-2</c:v>
                </c:pt>
                <c:pt idx="294">
                  <c:v>7.9212785026771107E-2</c:v>
                </c:pt>
                <c:pt idx="295">
                  <c:v>7.573137059857421E-2</c:v>
                </c:pt>
                <c:pt idx="296">
                  <c:v>8.9115457914568166E-2</c:v>
                </c:pt>
                <c:pt idx="297">
                  <c:v>0.10168335728324965</c:v>
                </c:pt>
                <c:pt idx="298">
                  <c:v>0.10239182632798967</c:v>
                </c:pt>
                <c:pt idx="299">
                  <c:v>9.8867772059805265E-2</c:v>
                </c:pt>
                <c:pt idx="300">
                  <c:v>9.9579343551476185E-2</c:v>
                </c:pt>
                <c:pt idx="301">
                  <c:v>0.10700107956662844</c:v>
                </c:pt>
                <c:pt idx="302">
                  <c:v>9.3330794529005834E-2</c:v>
                </c:pt>
                <c:pt idx="303">
                  <c:v>9.325720534241233E-2</c:v>
                </c:pt>
                <c:pt idx="304">
                  <c:v>0.11019646395278636</c:v>
                </c:pt>
                <c:pt idx="305">
                  <c:v>0.12466529605029546</c:v>
                </c:pt>
                <c:pt idx="306">
                  <c:v>0.14347479120820397</c:v>
                </c:pt>
                <c:pt idx="307">
                  <c:v>0.15724256110185419</c:v>
                </c:pt>
                <c:pt idx="308">
                  <c:v>0.15875392558266588</c:v>
                </c:pt>
                <c:pt idx="309">
                  <c:v>0.12855746722868022</c:v>
                </c:pt>
                <c:pt idx="310">
                  <c:v>0.1200664193358862</c:v>
                </c:pt>
                <c:pt idx="311">
                  <c:v>0.13807487989404577</c:v>
                </c:pt>
                <c:pt idx="312">
                  <c:v>0.13089763249294206</c:v>
                </c:pt>
                <c:pt idx="313">
                  <c:v>0.12614621239132148</c:v>
                </c:pt>
                <c:pt idx="314">
                  <c:v>0.15169094089966778</c:v>
                </c:pt>
                <c:pt idx="315">
                  <c:v>0.14569240804049122</c:v>
                </c:pt>
                <c:pt idx="316">
                  <c:v>0.14111665002348883</c:v>
                </c:pt>
                <c:pt idx="317">
                  <c:v>0.16837419350223459</c:v>
                </c:pt>
                <c:pt idx="318">
                  <c:v>0.1576450228618049</c:v>
                </c:pt>
                <c:pt idx="319">
                  <c:v>0.15510770541038918</c:v>
                </c:pt>
                <c:pt idx="320">
                  <c:v>0.15083821026519986</c:v>
                </c:pt>
                <c:pt idx="321">
                  <c:v>0.1439897366277455</c:v>
                </c:pt>
                <c:pt idx="322">
                  <c:v>0.11789022603163406</c:v>
                </c:pt>
                <c:pt idx="323">
                  <c:v>0.10148212711911971</c:v>
                </c:pt>
                <c:pt idx="324">
                  <c:v>0.10380699232062129</c:v>
                </c:pt>
                <c:pt idx="325">
                  <c:v>0.1037696284449309</c:v>
                </c:pt>
                <c:pt idx="326">
                  <c:v>0.10375393267773712</c:v>
                </c:pt>
                <c:pt idx="327">
                  <c:v>0.111897716491431</c:v>
                </c:pt>
                <c:pt idx="328">
                  <c:v>0.10446193486433283</c:v>
                </c:pt>
                <c:pt idx="329">
                  <c:v>5.9119725152762995E-2</c:v>
                </c:pt>
                <c:pt idx="330">
                  <c:v>4.9486835093207893E-2</c:v>
                </c:pt>
                <c:pt idx="331">
                  <c:v>4.8311750225183338E-2</c:v>
                </c:pt>
                <c:pt idx="332">
                  <c:v>4.8744154935758156E-2</c:v>
                </c:pt>
                <c:pt idx="333">
                  <c:v>4.2558134261424851E-2</c:v>
                </c:pt>
                <c:pt idx="334">
                  <c:v>4.9413230599856271E-2</c:v>
                </c:pt>
                <c:pt idx="335">
                  <c:v>4.5474662928321273E-2</c:v>
                </c:pt>
                <c:pt idx="336">
                  <c:v>7.2686667517041337E-2</c:v>
                </c:pt>
                <c:pt idx="337">
                  <c:v>7.3251884981336862E-2</c:v>
                </c:pt>
                <c:pt idx="338">
                  <c:v>6.9053294175349667E-2</c:v>
                </c:pt>
                <c:pt idx="339">
                  <c:v>6.7261043289968445E-2</c:v>
                </c:pt>
                <c:pt idx="340">
                  <c:v>1.1176740981649077E-2</c:v>
                </c:pt>
                <c:pt idx="341">
                  <c:v>9.3127372244355151E-3</c:v>
                </c:pt>
                <c:pt idx="342">
                  <c:v>1.2583834664075703E-2</c:v>
                </c:pt>
                <c:pt idx="343">
                  <c:v>1.1018574871558481E-2</c:v>
                </c:pt>
                <c:pt idx="344">
                  <c:v>8.4474888133951355E-3</c:v>
                </c:pt>
                <c:pt idx="345">
                  <c:v>-9.3504743337570462E-4</c:v>
                </c:pt>
                <c:pt idx="346">
                  <c:v>3.7617870770012183E-3</c:v>
                </c:pt>
                <c:pt idx="347">
                  <c:v>2.6095078891643629E-3</c:v>
                </c:pt>
                <c:pt idx="348">
                  <c:v>1.9285196620600388E-2</c:v>
                </c:pt>
                <c:pt idx="349">
                  <c:v>1.2888402224695077E-2</c:v>
                </c:pt>
                <c:pt idx="350">
                  <c:v>4.9645687434349585E-3</c:v>
                </c:pt>
                <c:pt idx="351">
                  <c:v>-1.2344804516370104E-3</c:v>
                </c:pt>
                <c:pt idx="352">
                  <c:v>-1.7338855085805669E-3</c:v>
                </c:pt>
                <c:pt idx="353">
                  <c:v>-2.3223063235654549E-3</c:v>
                </c:pt>
                <c:pt idx="354">
                  <c:v>-2.0147888058914811E-3</c:v>
                </c:pt>
                <c:pt idx="355">
                  <c:v>1.2957819791693977E-2</c:v>
                </c:pt>
                <c:pt idx="356">
                  <c:v>-2.0776714849698413E-3</c:v>
                </c:pt>
                <c:pt idx="357">
                  <c:v>-5.1699480600966496E-3</c:v>
                </c:pt>
                <c:pt idx="358">
                  <c:v>1.5993759703370467E-3</c:v>
                </c:pt>
                <c:pt idx="359">
                  <c:v>2.4658118532293657E-3</c:v>
                </c:pt>
                <c:pt idx="360">
                  <c:v>1.7725135673488021E-3</c:v>
                </c:pt>
                <c:pt idx="361">
                  <c:v>9.1302609003519903E-3</c:v>
                </c:pt>
                <c:pt idx="362">
                  <c:v>-1.222847184080752E-4</c:v>
                </c:pt>
                <c:pt idx="363">
                  <c:v>9.3816007280715652E-3</c:v>
                </c:pt>
                <c:pt idx="364">
                  <c:v>1.1785587988139312E-2</c:v>
                </c:pt>
                <c:pt idx="365">
                  <c:v>1.3088848129940624E-2</c:v>
                </c:pt>
                <c:pt idx="366">
                  <c:v>2.000350858598255E-2</c:v>
                </c:pt>
                <c:pt idx="367">
                  <c:v>1.9469901791813911E-2</c:v>
                </c:pt>
                <c:pt idx="368">
                  <c:v>1.1122981367796313E-2</c:v>
                </c:pt>
                <c:pt idx="369">
                  <c:v>4.077817604417255E-3</c:v>
                </c:pt>
                <c:pt idx="370">
                  <c:v>5.4402983881655778E-2</c:v>
                </c:pt>
                <c:pt idx="371">
                  <c:v>5.3579093243321677E-2</c:v>
                </c:pt>
                <c:pt idx="372">
                  <c:v>5.4622552853745066E-2</c:v>
                </c:pt>
                <c:pt idx="373">
                  <c:v>5.1762396021850295E-2</c:v>
                </c:pt>
                <c:pt idx="374">
                  <c:v>6.2378643784885217E-2</c:v>
                </c:pt>
                <c:pt idx="375">
                  <c:v>8.3533817864805404E-2</c:v>
                </c:pt>
                <c:pt idx="376">
                  <c:v>0.10449596642262961</c:v>
                </c:pt>
                <c:pt idx="377">
                  <c:v>0.11337565943942204</c:v>
                </c:pt>
                <c:pt idx="378">
                  <c:v>9.8624027559465033E-2</c:v>
                </c:pt>
                <c:pt idx="379">
                  <c:v>0.1025461501540333</c:v>
                </c:pt>
                <c:pt idx="380">
                  <c:v>8.4980450624500478E-2</c:v>
                </c:pt>
                <c:pt idx="381">
                  <c:v>8.4719809706967769E-2</c:v>
                </c:pt>
                <c:pt idx="382">
                  <c:v>0.11055914209965269</c:v>
                </c:pt>
                <c:pt idx="383">
                  <c:v>0.10765870481169361</c:v>
                </c:pt>
                <c:pt idx="384">
                  <c:v>0.10273007380064925</c:v>
                </c:pt>
                <c:pt idx="385">
                  <c:v>7.0669387564591776E-2</c:v>
                </c:pt>
                <c:pt idx="386">
                  <c:v>6.2977670824724927E-2</c:v>
                </c:pt>
                <c:pt idx="387">
                  <c:v>6.5842206334267586E-2</c:v>
                </c:pt>
                <c:pt idx="388">
                  <c:v>8.388373113763925E-2</c:v>
                </c:pt>
                <c:pt idx="389">
                  <c:v>8.0374366478295919E-2</c:v>
                </c:pt>
                <c:pt idx="390">
                  <c:v>6.996960720967671E-2</c:v>
                </c:pt>
                <c:pt idx="391">
                  <c:v>9.6833590775467784E-2</c:v>
                </c:pt>
                <c:pt idx="392">
                  <c:v>9.783491151982486E-2</c:v>
                </c:pt>
                <c:pt idx="393">
                  <c:v>8.7137237719572908E-2</c:v>
                </c:pt>
                <c:pt idx="394">
                  <c:v>8.1127147512824141E-2</c:v>
                </c:pt>
                <c:pt idx="395">
                  <c:v>6.175727498330992E-2</c:v>
                </c:pt>
                <c:pt idx="396">
                  <c:v>5.6647843855342363E-2</c:v>
                </c:pt>
                <c:pt idx="397">
                  <c:v>6.0880338404713366E-2</c:v>
                </c:pt>
                <c:pt idx="398">
                  <c:v>8.3703423408308136E-2</c:v>
                </c:pt>
                <c:pt idx="399">
                  <c:v>0.10137754963872822</c:v>
                </c:pt>
                <c:pt idx="400">
                  <c:v>0.10790211600127894</c:v>
                </c:pt>
                <c:pt idx="401">
                  <c:v>0.11467940130310761</c:v>
                </c:pt>
                <c:pt idx="402">
                  <c:v>0.11508672572072243</c:v>
                </c:pt>
                <c:pt idx="403">
                  <c:v>0.12729429550490176</c:v>
                </c:pt>
                <c:pt idx="404">
                  <c:v>0.12229879584333607</c:v>
                </c:pt>
                <c:pt idx="405">
                  <c:v>0.12476614525120583</c:v>
                </c:pt>
                <c:pt idx="406">
                  <c:v>0.129499444114868</c:v>
                </c:pt>
                <c:pt idx="407">
                  <c:v>0.10479482192633148</c:v>
                </c:pt>
                <c:pt idx="408">
                  <c:v>0.13479580646543673</c:v>
                </c:pt>
                <c:pt idx="409">
                  <c:v>0.14838640949135143</c:v>
                </c:pt>
                <c:pt idx="410">
                  <c:v>0.12745146736832694</c:v>
                </c:pt>
                <c:pt idx="411">
                  <c:v>0.13611456333739586</c:v>
                </c:pt>
                <c:pt idx="412">
                  <c:v>0.13636258644400787</c:v>
                </c:pt>
                <c:pt idx="413">
                  <c:v>0.11108622746052342</c:v>
                </c:pt>
                <c:pt idx="414">
                  <c:v>9.6539930154786069E-2</c:v>
                </c:pt>
                <c:pt idx="415">
                  <c:v>9.9101673127668904E-2</c:v>
                </c:pt>
                <c:pt idx="416">
                  <c:v>8.9266794685433665E-2</c:v>
                </c:pt>
                <c:pt idx="417">
                  <c:v>9.2671398474324707E-2</c:v>
                </c:pt>
                <c:pt idx="418">
                  <c:v>9.4679702333166804E-2</c:v>
                </c:pt>
                <c:pt idx="419">
                  <c:v>0.10988209302759933</c:v>
                </c:pt>
                <c:pt idx="420">
                  <c:v>0.12925341445744021</c:v>
                </c:pt>
                <c:pt idx="421">
                  <c:v>0.1307290475892858</c:v>
                </c:pt>
                <c:pt idx="422">
                  <c:v>1.3766559553526105E-2</c:v>
                </c:pt>
                <c:pt idx="423">
                  <c:v>1.5303817413084116E-2</c:v>
                </c:pt>
                <c:pt idx="424">
                  <c:v>1.5553493982466296E-2</c:v>
                </c:pt>
                <c:pt idx="425">
                  <c:v>1.4090887096246339E-2</c:v>
                </c:pt>
                <c:pt idx="426">
                  <c:v>6.2362469765099076E-3</c:v>
                </c:pt>
                <c:pt idx="427">
                  <c:v>3.6896200745723941E-3</c:v>
                </c:pt>
                <c:pt idx="428">
                  <c:v>-2.0557393086190451E-2</c:v>
                </c:pt>
                <c:pt idx="429">
                  <c:v>-2.5167812708496308E-2</c:v>
                </c:pt>
                <c:pt idx="430">
                  <c:v>-2.4956579592446206E-2</c:v>
                </c:pt>
                <c:pt idx="431">
                  <c:v>-1.5363784476225566E-2</c:v>
                </c:pt>
                <c:pt idx="432">
                  <c:v>-1.6970451258898418E-2</c:v>
                </c:pt>
                <c:pt idx="433">
                  <c:v>-1.7694766125875738E-2</c:v>
                </c:pt>
                <c:pt idx="434">
                  <c:v>-1.9080093224708626E-2</c:v>
                </c:pt>
                <c:pt idx="435">
                  <c:v>-8.2768501689809131E-3</c:v>
                </c:pt>
                <c:pt idx="436">
                  <c:v>-1.4622184371094716E-2</c:v>
                </c:pt>
                <c:pt idx="437">
                  <c:v>-1.5860165727753762E-2</c:v>
                </c:pt>
                <c:pt idx="438">
                  <c:v>-7.729029318672441E-3</c:v>
                </c:pt>
                <c:pt idx="439">
                  <c:v>-6.8959070358813462E-3</c:v>
                </c:pt>
                <c:pt idx="440">
                  <c:v>-1.6387765950419349E-2</c:v>
                </c:pt>
                <c:pt idx="441">
                  <c:v>-1.6191139412872521E-2</c:v>
                </c:pt>
                <c:pt idx="442">
                  <c:v>-1.9900079067458172E-2</c:v>
                </c:pt>
                <c:pt idx="443">
                  <c:v>-3.4205599566960114E-2</c:v>
                </c:pt>
                <c:pt idx="444">
                  <c:v>-3.4200643783266815E-2</c:v>
                </c:pt>
                <c:pt idx="445">
                  <c:v>-1.4814671037277507E-2</c:v>
                </c:pt>
                <c:pt idx="446">
                  <c:v>-6.3972540774242101E-3</c:v>
                </c:pt>
                <c:pt idx="447">
                  <c:v>6.5548113647305997E-3</c:v>
                </c:pt>
                <c:pt idx="448">
                  <c:v>1.2285228362666942E-2</c:v>
                </c:pt>
                <c:pt idx="449">
                  <c:v>1.0852158643425737E-2</c:v>
                </c:pt>
                <c:pt idx="450">
                  <c:v>5.9806222958564579E-3</c:v>
                </c:pt>
                <c:pt idx="451">
                  <c:v>4.7284506537359841E-3</c:v>
                </c:pt>
                <c:pt idx="452">
                  <c:v>8.7848281185674247E-3</c:v>
                </c:pt>
                <c:pt idx="453">
                  <c:v>2.3167394374894799E-3</c:v>
                </c:pt>
                <c:pt idx="454">
                  <c:v>-8.3754406772266234E-3</c:v>
                </c:pt>
                <c:pt idx="455">
                  <c:v>-1.711576568807523E-2</c:v>
                </c:pt>
                <c:pt idx="456">
                  <c:v>-6.8624036849607569E-3</c:v>
                </c:pt>
                <c:pt idx="457">
                  <c:v>-3.1556083156187745E-3</c:v>
                </c:pt>
                <c:pt idx="458">
                  <c:v>-5.0274101567589326E-3</c:v>
                </c:pt>
                <c:pt idx="459">
                  <c:v>4.5607669104657418E-3</c:v>
                </c:pt>
                <c:pt idx="460">
                  <c:v>-5.4638017613741737E-3</c:v>
                </c:pt>
                <c:pt idx="461">
                  <c:v>-1.1946986804049606E-2</c:v>
                </c:pt>
                <c:pt idx="462">
                  <c:v>-1.8765691610153443E-2</c:v>
                </c:pt>
                <c:pt idx="463">
                  <c:v>-2.1211968003088388E-2</c:v>
                </c:pt>
                <c:pt idx="464">
                  <c:v>-2.3865151560797247E-2</c:v>
                </c:pt>
                <c:pt idx="465">
                  <c:v>-2.1500024600548392E-2</c:v>
                </c:pt>
                <c:pt idx="466">
                  <c:v>-2.1718735934431355E-2</c:v>
                </c:pt>
                <c:pt idx="467">
                  <c:v>-1.7502888262346965E-2</c:v>
                </c:pt>
                <c:pt idx="468">
                  <c:v>-1.4027147406625742E-2</c:v>
                </c:pt>
                <c:pt idx="469">
                  <c:v>-1.2656787969200141E-2</c:v>
                </c:pt>
                <c:pt idx="470">
                  <c:v>8.9866760933730253E-3</c:v>
                </c:pt>
                <c:pt idx="471">
                  <c:v>9.0664633419212763E-3</c:v>
                </c:pt>
                <c:pt idx="472">
                  <c:v>9.3049669213038453E-3</c:v>
                </c:pt>
                <c:pt idx="473">
                  <c:v>7.3240218302027035E-3</c:v>
                </c:pt>
                <c:pt idx="474">
                  <c:v>4.3494913910730286E-2</c:v>
                </c:pt>
                <c:pt idx="475">
                  <c:v>4.8812123492634481E-2</c:v>
                </c:pt>
                <c:pt idx="476">
                  <c:v>4.8816305648707398E-2</c:v>
                </c:pt>
                <c:pt idx="477">
                  <c:v>5.2854355698397623E-2</c:v>
                </c:pt>
                <c:pt idx="478">
                  <c:v>5.1130231927410424E-2</c:v>
                </c:pt>
                <c:pt idx="479">
                  <c:v>5.1432053033993147E-2</c:v>
                </c:pt>
                <c:pt idx="480">
                  <c:v>5.3359357445113283E-2</c:v>
                </c:pt>
                <c:pt idx="481">
                  <c:v>5.3481767582313933E-2</c:v>
                </c:pt>
                <c:pt idx="482">
                  <c:v>5.2886305440630312E-2</c:v>
                </c:pt>
                <c:pt idx="483">
                  <c:v>5.0531781743355937E-2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0D-4EBF-9B73-FB6BCB689735}"/>
            </c:ext>
          </c:extLst>
        </c:ser>
        <c:ser>
          <c:idx val="6"/>
          <c:order val="6"/>
          <c:tx>
            <c:strRef>
              <c:f>Data!$CI$1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Data!$CI$2:$CI$485</c:f>
              <c:numCache>
                <c:formatCode>0.0%</c:formatCode>
                <c:ptCount val="484"/>
                <c:pt idx="0">
                  <c:v>0.21678268364955799</c:v>
                </c:pt>
                <c:pt idx="1">
                  <c:v>0.21398540187071197</c:v>
                </c:pt>
                <c:pt idx="2">
                  <c:v>0.20952413726801911</c:v>
                </c:pt>
                <c:pt idx="3">
                  <c:v>0.2105525139566784</c:v>
                </c:pt>
                <c:pt idx="4">
                  <c:v>0.21651819184980733</c:v>
                </c:pt>
                <c:pt idx="5">
                  <c:v>0.21585566358120198</c:v>
                </c:pt>
                <c:pt idx="6">
                  <c:v>0.21551218104656583</c:v>
                </c:pt>
                <c:pt idx="7">
                  <c:v>0.2103205823160956</c:v>
                </c:pt>
                <c:pt idx="8">
                  <c:v>0.21936447386320765</c:v>
                </c:pt>
                <c:pt idx="9">
                  <c:v>0.21984492968283964</c:v>
                </c:pt>
                <c:pt idx="10">
                  <c:v>0.22982711253076704</c:v>
                </c:pt>
                <c:pt idx="11">
                  <c:v>0.24085173098988427</c:v>
                </c:pt>
                <c:pt idx="12">
                  <c:v>0.23230415224380477</c:v>
                </c:pt>
                <c:pt idx="13">
                  <c:v>0.23798346332412768</c:v>
                </c:pt>
                <c:pt idx="14">
                  <c:v>0.23183655812879461</c:v>
                </c:pt>
                <c:pt idx="15">
                  <c:v>0.2370661577920459</c:v>
                </c:pt>
                <c:pt idx="16">
                  <c:v>0.22728169809892226</c:v>
                </c:pt>
                <c:pt idx="17">
                  <c:v>0.2254752966925625</c:v>
                </c:pt>
                <c:pt idx="18">
                  <c:v>0.22970568933248817</c:v>
                </c:pt>
                <c:pt idx="19">
                  <c:v>0.22843497438006616</c:v>
                </c:pt>
                <c:pt idx="20">
                  <c:v>0.22486535063480359</c:v>
                </c:pt>
                <c:pt idx="21">
                  <c:v>0.22119258078421042</c:v>
                </c:pt>
                <c:pt idx="22">
                  <c:v>0.22196760670758822</c:v>
                </c:pt>
                <c:pt idx="23">
                  <c:v>0.2092739892843915</c:v>
                </c:pt>
                <c:pt idx="24">
                  <c:v>0.1752694456492678</c:v>
                </c:pt>
                <c:pt idx="25">
                  <c:v>0.13243869066626907</c:v>
                </c:pt>
                <c:pt idx="26">
                  <c:v>0.10440824476555781</c:v>
                </c:pt>
                <c:pt idx="27">
                  <c:v>9.3525821623738903E-2</c:v>
                </c:pt>
                <c:pt idx="28">
                  <c:v>9.669324537116715E-2</c:v>
                </c:pt>
                <c:pt idx="29">
                  <c:v>9.6844560255470377E-2</c:v>
                </c:pt>
                <c:pt idx="30">
                  <c:v>0.10036442353040884</c:v>
                </c:pt>
                <c:pt idx="31">
                  <c:v>0.10435128681059828</c:v>
                </c:pt>
                <c:pt idx="32">
                  <c:v>0.11954124640794339</c:v>
                </c:pt>
                <c:pt idx="33">
                  <c:v>4.3007636610185487E-2</c:v>
                </c:pt>
                <c:pt idx="34">
                  <c:v>4.8369261458131245E-2</c:v>
                </c:pt>
                <c:pt idx="35">
                  <c:v>2.6222548205626216E-2</c:v>
                </c:pt>
                <c:pt idx="36">
                  <c:v>2.431375329984338E-2</c:v>
                </c:pt>
                <c:pt idx="37">
                  <c:v>-2.1333404211972003E-2</c:v>
                </c:pt>
                <c:pt idx="38">
                  <c:v>-3.7027731214633104E-2</c:v>
                </c:pt>
                <c:pt idx="39">
                  <c:v>-2.9240483991551731E-2</c:v>
                </c:pt>
                <c:pt idx="40">
                  <c:v>-7.3623451726434433E-2</c:v>
                </c:pt>
                <c:pt idx="41">
                  <c:v>-1.2202062255024548E-2</c:v>
                </c:pt>
                <c:pt idx="42">
                  <c:v>-1.7441620544392737E-3</c:v>
                </c:pt>
                <c:pt idx="43">
                  <c:v>-5.4507187552857973E-2</c:v>
                </c:pt>
                <c:pt idx="44">
                  <c:v>-8.1798383168878316E-2</c:v>
                </c:pt>
                <c:pt idx="45">
                  <c:v>-7.1070017044029904E-2</c:v>
                </c:pt>
                <c:pt idx="46">
                  <c:v>-6.8711373607596687E-2</c:v>
                </c:pt>
                <c:pt idx="47">
                  <c:v>-0.10413004290354916</c:v>
                </c:pt>
                <c:pt idx="48">
                  <c:v>-8.8012473796804255E-2</c:v>
                </c:pt>
                <c:pt idx="49">
                  <c:v>-7.7015026668027953E-2</c:v>
                </c:pt>
                <c:pt idx="50">
                  <c:v>-3.5170556932822776E-2</c:v>
                </c:pt>
                <c:pt idx="51">
                  <c:v>-5.6465842293002874E-2</c:v>
                </c:pt>
                <c:pt idx="52">
                  <c:v>-2.0815898122971518E-2</c:v>
                </c:pt>
                <c:pt idx="53">
                  <c:v>-4.4641895598092507E-2</c:v>
                </c:pt>
                <c:pt idx="54">
                  <c:v>-1.2822370052841375E-2</c:v>
                </c:pt>
                <c:pt idx="55">
                  <c:v>2.2834035190015627E-2</c:v>
                </c:pt>
                <c:pt idx="56">
                  <c:v>7.0538884006215261E-2</c:v>
                </c:pt>
                <c:pt idx="57">
                  <c:v>7.2904052395949298E-2</c:v>
                </c:pt>
                <c:pt idx="58">
                  <c:v>5.898454908611938E-2</c:v>
                </c:pt>
                <c:pt idx="59">
                  <c:v>0.11128263412337659</c:v>
                </c:pt>
                <c:pt idx="60">
                  <c:v>8.9227360043040702E-2</c:v>
                </c:pt>
                <c:pt idx="61">
                  <c:v>8.9413514301800612E-2</c:v>
                </c:pt>
                <c:pt idx="62">
                  <c:v>9.054445293787404E-2</c:v>
                </c:pt>
                <c:pt idx="63">
                  <c:v>8.8090343471923752E-2</c:v>
                </c:pt>
                <c:pt idx="64">
                  <c:v>9.9189895693070865E-2</c:v>
                </c:pt>
                <c:pt idx="65">
                  <c:v>7.2753643672248625E-2</c:v>
                </c:pt>
                <c:pt idx="66">
                  <c:v>6.9278097845757738E-2</c:v>
                </c:pt>
                <c:pt idx="67">
                  <c:v>6.4091507005695075E-2</c:v>
                </c:pt>
                <c:pt idx="68">
                  <c:v>4.5200033349888258E-2</c:v>
                </c:pt>
                <c:pt idx="69">
                  <c:v>3.6181992688465184E-2</c:v>
                </c:pt>
                <c:pt idx="70">
                  <c:v>3.7440507394149211E-2</c:v>
                </c:pt>
                <c:pt idx="71">
                  <c:v>5.2129364534413553E-2</c:v>
                </c:pt>
                <c:pt idx="72">
                  <c:v>7.9192573559245749E-2</c:v>
                </c:pt>
                <c:pt idx="73">
                  <c:v>8.1016099049614376E-2</c:v>
                </c:pt>
                <c:pt idx="74">
                  <c:v>8.6429668855429367E-2</c:v>
                </c:pt>
                <c:pt idx="75">
                  <c:v>9.9771133743093043E-2</c:v>
                </c:pt>
                <c:pt idx="76">
                  <c:v>0.13853232091037559</c:v>
                </c:pt>
                <c:pt idx="77">
                  <c:v>0.13680570589165394</c:v>
                </c:pt>
                <c:pt idx="78">
                  <c:v>0.13764946430483294</c:v>
                </c:pt>
                <c:pt idx="79">
                  <c:v>0.12310025019684559</c:v>
                </c:pt>
                <c:pt idx="80">
                  <c:v>7.9854493704573162E-2</c:v>
                </c:pt>
                <c:pt idx="81">
                  <c:v>7.9433464553878244E-2</c:v>
                </c:pt>
                <c:pt idx="82">
                  <c:v>7.6723333795621337E-2</c:v>
                </c:pt>
                <c:pt idx="83">
                  <c:v>7.5125376388746459E-2</c:v>
                </c:pt>
                <c:pt idx="84">
                  <c:v>8.1473454213238677E-2</c:v>
                </c:pt>
                <c:pt idx="85">
                  <c:v>0.12197909949453437</c:v>
                </c:pt>
                <c:pt idx="86">
                  <c:v>0.13632164902389693</c:v>
                </c:pt>
                <c:pt idx="87">
                  <c:v>0.13281288492224114</c:v>
                </c:pt>
                <c:pt idx="88">
                  <c:v>0.12570303683984754</c:v>
                </c:pt>
                <c:pt idx="89">
                  <c:v>0.12982596602426677</c:v>
                </c:pt>
                <c:pt idx="90">
                  <c:v>0.14187776923351778</c:v>
                </c:pt>
                <c:pt idx="91">
                  <c:v>0.11175868689405043</c:v>
                </c:pt>
                <c:pt idx="92">
                  <c:v>0.12590706484912637</c:v>
                </c:pt>
                <c:pt idx="93">
                  <c:v>9.7698562308972697E-2</c:v>
                </c:pt>
                <c:pt idx="94">
                  <c:v>0.10023493637419843</c:v>
                </c:pt>
                <c:pt idx="95">
                  <c:v>0.10468184347423774</c:v>
                </c:pt>
                <c:pt idx="96">
                  <c:v>0.11751179614490587</c:v>
                </c:pt>
                <c:pt idx="97">
                  <c:v>0.1227597735912833</c:v>
                </c:pt>
                <c:pt idx="98">
                  <c:v>0.12708518781144065</c:v>
                </c:pt>
                <c:pt idx="99">
                  <c:v>0.13749924822930845</c:v>
                </c:pt>
                <c:pt idx="100">
                  <c:v>0.13768850612490088</c:v>
                </c:pt>
                <c:pt idx="101">
                  <c:v>0.14834805453778876</c:v>
                </c:pt>
                <c:pt idx="102">
                  <c:v>0.11985362530085451</c:v>
                </c:pt>
                <c:pt idx="103">
                  <c:v>0.12257164903572659</c:v>
                </c:pt>
                <c:pt idx="104">
                  <c:v>0.12004198572536029</c:v>
                </c:pt>
                <c:pt idx="105">
                  <c:v>0.1201165588851396</c:v>
                </c:pt>
                <c:pt idx="106">
                  <c:v>0.11649745255677407</c:v>
                </c:pt>
                <c:pt idx="107">
                  <c:v>0.1222407429251914</c:v>
                </c:pt>
                <c:pt idx="108">
                  <c:v>0.15293774494813317</c:v>
                </c:pt>
                <c:pt idx="109">
                  <c:v>0.16435877385303771</c:v>
                </c:pt>
                <c:pt idx="110">
                  <c:v>0.1549226801084452</c:v>
                </c:pt>
                <c:pt idx="111">
                  <c:v>0.12413271561116519</c:v>
                </c:pt>
                <c:pt idx="112">
                  <c:v>0.10942125923635009</c:v>
                </c:pt>
                <c:pt idx="113">
                  <c:v>0.11327090327790108</c:v>
                </c:pt>
                <c:pt idx="114">
                  <c:v>0.11310156662953044</c:v>
                </c:pt>
                <c:pt idx="115">
                  <c:v>0.11558286101569658</c:v>
                </c:pt>
                <c:pt idx="116">
                  <c:v>0.11869657690261085</c:v>
                </c:pt>
                <c:pt idx="117">
                  <c:v>0.13088264852918174</c:v>
                </c:pt>
                <c:pt idx="118">
                  <c:v>0.13547957079753559</c:v>
                </c:pt>
                <c:pt idx="119">
                  <c:v>0.13120601229600884</c:v>
                </c:pt>
                <c:pt idx="120">
                  <c:v>0.13245014138847011</c:v>
                </c:pt>
                <c:pt idx="121">
                  <c:v>8.9224194029132786E-2</c:v>
                </c:pt>
                <c:pt idx="122">
                  <c:v>8.9417932069813549E-2</c:v>
                </c:pt>
                <c:pt idx="123">
                  <c:v>8.173835237974135E-2</c:v>
                </c:pt>
                <c:pt idx="124">
                  <c:v>8.2853078902760322E-2</c:v>
                </c:pt>
                <c:pt idx="125">
                  <c:v>7.13508952961322E-2</c:v>
                </c:pt>
                <c:pt idx="126">
                  <c:v>7.2063993862726508E-2</c:v>
                </c:pt>
                <c:pt idx="127">
                  <c:v>-3.996462853455748E-3</c:v>
                </c:pt>
                <c:pt idx="128">
                  <c:v>-1.841677272863948E-2</c:v>
                </c:pt>
                <c:pt idx="129">
                  <c:v>-2.3055787523608425E-2</c:v>
                </c:pt>
                <c:pt idx="130">
                  <c:v>-2.9420054492905603E-2</c:v>
                </c:pt>
                <c:pt idx="131">
                  <c:v>-2.5660672430144759E-2</c:v>
                </c:pt>
                <c:pt idx="132">
                  <c:v>1.1517160012067668E-2</c:v>
                </c:pt>
                <c:pt idx="133">
                  <c:v>4.5270965312224999E-2</c:v>
                </c:pt>
                <c:pt idx="134">
                  <c:v>-6.5521827675063607E-3</c:v>
                </c:pt>
                <c:pt idx="135">
                  <c:v>8.5274052374457645E-3</c:v>
                </c:pt>
                <c:pt idx="136">
                  <c:v>-6.7253301316283964E-3</c:v>
                </c:pt>
                <c:pt idx="137">
                  <c:v>-9.9158732624710602E-2</c:v>
                </c:pt>
                <c:pt idx="138">
                  <c:v>-0.2281409080798428</c:v>
                </c:pt>
                <c:pt idx="139">
                  <c:v>-0.24002000332790049</c:v>
                </c:pt>
                <c:pt idx="140">
                  <c:v>-0.20446649225374361</c:v>
                </c:pt>
                <c:pt idx="141">
                  <c:v>-0.14489471127589881</c:v>
                </c:pt>
                <c:pt idx="142">
                  <c:v>-9.9081262004770035E-2</c:v>
                </c:pt>
                <c:pt idx="143">
                  <c:v>-3.0754578929282326E-2</c:v>
                </c:pt>
                <c:pt idx="144">
                  <c:v>-3.9203161006808949E-2</c:v>
                </c:pt>
                <c:pt idx="145">
                  <c:v>-6.1552461252113194E-2</c:v>
                </c:pt>
                <c:pt idx="146">
                  <c:v>-9.9026505782161933E-2</c:v>
                </c:pt>
                <c:pt idx="147">
                  <c:v>-0.11348861156468143</c:v>
                </c:pt>
                <c:pt idx="148">
                  <c:v>-3.2937597431470539E-2</c:v>
                </c:pt>
                <c:pt idx="149">
                  <c:v>-0.1255676397019547</c:v>
                </c:pt>
                <c:pt idx="150">
                  <c:v>-0.12968044296067954</c:v>
                </c:pt>
                <c:pt idx="151">
                  <c:v>-0.16262711411677469</c:v>
                </c:pt>
                <c:pt idx="152">
                  <c:v>-0.16890627857273358</c:v>
                </c:pt>
                <c:pt idx="153">
                  <c:v>-0.18411540356548287</c:v>
                </c:pt>
                <c:pt idx="154">
                  <c:v>-0.12415079969239155</c:v>
                </c:pt>
                <c:pt idx="155">
                  <c:v>-8.9851293785244368E-2</c:v>
                </c:pt>
                <c:pt idx="156">
                  <c:v>-7.8733453465080205E-2</c:v>
                </c:pt>
                <c:pt idx="157">
                  <c:v>-0.10401025814296665</c:v>
                </c:pt>
                <c:pt idx="158">
                  <c:v>-0.10622437210676773</c:v>
                </c:pt>
                <c:pt idx="159">
                  <c:v>-0.10922599870284438</c:v>
                </c:pt>
                <c:pt idx="160">
                  <c:v>-9.304028868665562E-2</c:v>
                </c:pt>
                <c:pt idx="161">
                  <c:v>-5.4421561806159043E-2</c:v>
                </c:pt>
                <c:pt idx="162">
                  <c:v>-9.6014133535013882E-2</c:v>
                </c:pt>
                <c:pt idx="163">
                  <c:v>-7.6470911294945043E-2</c:v>
                </c:pt>
                <c:pt idx="164">
                  <c:v>-9.950168321524426E-2</c:v>
                </c:pt>
                <c:pt idx="165">
                  <c:v>-0.1327954537723984</c:v>
                </c:pt>
                <c:pt idx="166">
                  <c:v>-0.14450820811256757</c:v>
                </c:pt>
                <c:pt idx="167">
                  <c:v>-0.14468195910182974</c:v>
                </c:pt>
                <c:pt idx="168">
                  <c:v>-0.2127300214037588</c:v>
                </c:pt>
                <c:pt idx="169">
                  <c:v>-0.22953939004824478</c:v>
                </c:pt>
                <c:pt idx="170">
                  <c:v>-0.2518585641679818</c:v>
                </c:pt>
                <c:pt idx="171">
                  <c:v>-0.26062402154939129</c:v>
                </c:pt>
                <c:pt idx="172">
                  <c:v>-0.24401643097136935</c:v>
                </c:pt>
                <c:pt idx="173">
                  <c:v>-0.27952398092658592</c:v>
                </c:pt>
                <c:pt idx="174">
                  <c:v>-0.34992019249725936</c:v>
                </c:pt>
                <c:pt idx="175">
                  <c:v>-0.36480843928847367</c:v>
                </c:pt>
                <c:pt idx="176">
                  <c:v>-0.35519876190971011</c:v>
                </c:pt>
                <c:pt idx="177">
                  <c:v>-0.32117774098282048</c:v>
                </c:pt>
                <c:pt idx="178">
                  <c:v>-0.32392098724230567</c:v>
                </c:pt>
                <c:pt idx="179">
                  <c:v>-0.17125248271819504</c:v>
                </c:pt>
                <c:pt idx="180">
                  <c:v>-8.5871599633327161E-2</c:v>
                </c:pt>
                <c:pt idx="181">
                  <c:v>-8.1477014827502747E-2</c:v>
                </c:pt>
                <c:pt idx="182">
                  <c:v>-3.6690214630746572E-2</c:v>
                </c:pt>
                <c:pt idx="183">
                  <c:v>-4.5945797077329577E-2</c:v>
                </c:pt>
                <c:pt idx="184">
                  <c:v>-1.6121817846297227E-2</c:v>
                </c:pt>
                <c:pt idx="185">
                  <c:v>-2.6367641046540376E-2</c:v>
                </c:pt>
                <c:pt idx="186">
                  <c:v>-3.4494215167242166E-2</c:v>
                </c:pt>
                <c:pt idx="187">
                  <c:v>8.7290520893797303E-3</c:v>
                </c:pt>
                <c:pt idx="188">
                  <c:v>1.5967495527401451E-2</c:v>
                </c:pt>
                <c:pt idx="189">
                  <c:v>2.0226397134121936E-2</c:v>
                </c:pt>
                <c:pt idx="190">
                  <c:v>3.2180804949874936E-2</c:v>
                </c:pt>
                <c:pt idx="191">
                  <c:v>3.8961204819669956E-2</c:v>
                </c:pt>
                <c:pt idx="192">
                  <c:v>2.3455792659987922E-2</c:v>
                </c:pt>
                <c:pt idx="193">
                  <c:v>8.436031568439804E-3</c:v>
                </c:pt>
                <c:pt idx="194">
                  <c:v>2.3301633386991819E-2</c:v>
                </c:pt>
                <c:pt idx="195">
                  <c:v>-8.1166415163956389E-3</c:v>
                </c:pt>
                <c:pt idx="196">
                  <c:v>-8.4119668620174937E-3</c:v>
                </c:pt>
                <c:pt idx="197">
                  <c:v>-1.1085558499664857E-2</c:v>
                </c:pt>
                <c:pt idx="198">
                  <c:v>-2.905173857556238E-2</c:v>
                </c:pt>
                <c:pt idx="199">
                  <c:v>-2.5621913844496125E-2</c:v>
                </c:pt>
                <c:pt idx="200">
                  <c:v>-5.9996534020373797E-2</c:v>
                </c:pt>
                <c:pt idx="201">
                  <c:v>-6.3832505528695613E-2</c:v>
                </c:pt>
                <c:pt idx="202">
                  <c:v>-7.9882337426294067E-2</c:v>
                </c:pt>
                <c:pt idx="203">
                  <c:v>-0.10038591585814879</c:v>
                </c:pt>
                <c:pt idx="204">
                  <c:v>-0.10288291936515929</c:v>
                </c:pt>
                <c:pt idx="205">
                  <c:v>-0.12381445619921165</c:v>
                </c:pt>
                <c:pt idx="206">
                  <c:v>-0.15878084871282136</c:v>
                </c:pt>
                <c:pt idx="207">
                  <c:v>-0.15754117566645748</c:v>
                </c:pt>
                <c:pt idx="208">
                  <c:v>-0.14967333689485052</c:v>
                </c:pt>
                <c:pt idx="209">
                  <c:v>-0.13365039030862483</c:v>
                </c:pt>
                <c:pt idx="210">
                  <c:v>-0.11363477419995861</c:v>
                </c:pt>
                <c:pt idx="211">
                  <c:v>-0.13322388946981062</c:v>
                </c:pt>
                <c:pt idx="212">
                  <c:v>-9.4443763013986021E-2</c:v>
                </c:pt>
                <c:pt idx="213">
                  <c:v>-0.26773026889732698</c:v>
                </c:pt>
                <c:pt idx="214">
                  <c:v>-0.25504390313514996</c:v>
                </c:pt>
                <c:pt idx="215">
                  <c:v>-0.27897103022550335</c:v>
                </c:pt>
                <c:pt idx="216">
                  <c:v>-0.28109110447680979</c:v>
                </c:pt>
                <c:pt idx="217">
                  <c:v>-0.27355491917393432</c:v>
                </c:pt>
                <c:pt idx="218">
                  <c:v>-0.26532304516024341</c:v>
                </c:pt>
                <c:pt idx="219">
                  <c:v>-0.27800740504918137</c:v>
                </c:pt>
                <c:pt idx="220">
                  <c:v>-0.26302263017960359</c:v>
                </c:pt>
                <c:pt idx="221">
                  <c:v>-0.24941008701505568</c:v>
                </c:pt>
                <c:pt idx="222">
                  <c:v>-0.23968183769156531</c:v>
                </c:pt>
                <c:pt idx="223">
                  <c:v>-0.2124060045002466</c:v>
                </c:pt>
                <c:pt idx="224">
                  <c:v>-0.22650231928243506</c:v>
                </c:pt>
                <c:pt idx="225">
                  <c:v>-0.18016499371533731</c:v>
                </c:pt>
                <c:pt idx="226">
                  <c:v>-0.20544221336224733</c:v>
                </c:pt>
                <c:pt idx="227">
                  <c:v>-0.21451388030527535</c:v>
                </c:pt>
                <c:pt idx="228">
                  <c:v>-0.24188949706821655</c:v>
                </c:pt>
                <c:pt idx="229">
                  <c:v>-0.24176249962910304</c:v>
                </c:pt>
                <c:pt idx="230">
                  <c:v>-0.28990393256218111</c:v>
                </c:pt>
                <c:pt idx="231">
                  <c:v>-0.29658287500577868</c:v>
                </c:pt>
                <c:pt idx="232">
                  <c:v>-0.25355548066354178</c:v>
                </c:pt>
                <c:pt idx="233">
                  <c:v>-0.25825884973174257</c:v>
                </c:pt>
                <c:pt idx="234">
                  <c:v>-0.26698370729898779</c:v>
                </c:pt>
                <c:pt idx="235">
                  <c:v>-0.25963907539550851</c:v>
                </c:pt>
                <c:pt idx="236">
                  <c:v>-0.27241982176198937</c:v>
                </c:pt>
                <c:pt idx="237">
                  <c:v>-0.27776351173557196</c:v>
                </c:pt>
                <c:pt idx="238">
                  <c:v>-0.16053297664486146</c:v>
                </c:pt>
                <c:pt idx="239">
                  <c:v>-0.14977628470777773</c:v>
                </c:pt>
                <c:pt idx="240">
                  <c:v>-0.15122451589574643</c:v>
                </c:pt>
                <c:pt idx="241">
                  <c:v>-0.15935929728403611</c:v>
                </c:pt>
                <c:pt idx="242">
                  <c:v>-0.16975780798540097</c:v>
                </c:pt>
                <c:pt idx="243">
                  <c:v>-0.16248239427409397</c:v>
                </c:pt>
                <c:pt idx="244">
                  <c:v>-0.15400191595242868</c:v>
                </c:pt>
                <c:pt idx="245">
                  <c:v>-0.19507210294112351</c:v>
                </c:pt>
                <c:pt idx="246">
                  <c:v>-0.19041198982485319</c:v>
                </c:pt>
                <c:pt idx="247">
                  <c:v>-0.17068890385482569</c:v>
                </c:pt>
                <c:pt idx="248">
                  <c:v>-0.172531944462124</c:v>
                </c:pt>
                <c:pt idx="249">
                  <c:v>-0.17991069272873186</c:v>
                </c:pt>
                <c:pt idx="250">
                  <c:v>-0.18598161894879439</c:v>
                </c:pt>
                <c:pt idx="251">
                  <c:v>-0.20333042662018552</c:v>
                </c:pt>
                <c:pt idx="252">
                  <c:v>-0.18037483179705902</c:v>
                </c:pt>
                <c:pt idx="253">
                  <c:v>-0.1571535970928348</c:v>
                </c:pt>
                <c:pt idx="254">
                  <c:v>-0.1593874692535634</c:v>
                </c:pt>
                <c:pt idx="255">
                  <c:v>-0.15050808983729541</c:v>
                </c:pt>
                <c:pt idx="256">
                  <c:v>-0.14703242866928343</c:v>
                </c:pt>
                <c:pt idx="257">
                  <c:v>-0.1731741663674263</c:v>
                </c:pt>
                <c:pt idx="258">
                  <c:v>-0.13544307090034421</c:v>
                </c:pt>
                <c:pt idx="259">
                  <c:v>-5.5655439496007757E-2</c:v>
                </c:pt>
                <c:pt idx="260">
                  <c:v>-4.4104653389290038E-2</c:v>
                </c:pt>
                <c:pt idx="261">
                  <c:v>-4.4349466671906014E-2</c:v>
                </c:pt>
                <c:pt idx="262">
                  <c:v>-3.2956723974948768E-2</c:v>
                </c:pt>
                <c:pt idx="263">
                  <c:v>-1.891835532306407E-2</c:v>
                </c:pt>
                <c:pt idx="264">
                  <c:v>-1.5936950031626207E-2</c:v>
                </c:pt>
                <c:pt idx="265">
                  <c:v>0.12146857381738697</c:v>
                </c:pt>
                <c:pt idx="266">
                  <c:v>0.12684936373298752</c:v>
                </c:pt>
                <c:pt idx="267">
                  <c:v>0.13947207031465902</c:v>
                </c:pt>
                <c:pt idx="268">
                  <c:v>0.14641560332472434</c:v>
                </c:pt>
                <c:pt idx="269">
                  <c:v>0.19752511659004912</c:v>
                </c:pt>
                <c:pt idx="270">
                  <c:v>0.17672236974242755</c:v>
                </c:pt>
                <c:pt idx="271">
                  <c:v>0.18378035631671097</c:v>
                </c:pt>
                <c:pt idx="272">
                  <c:v>0.25319670001951938</c:v>
                </c:pt>
                <c:pt idx="273">
                  <c:v>0.25819733739714057</c:v>
                </c:pt>
                <c:pt idx="274">
                  <c:v>0.25737096407193338</c:v>
                </c:pt>
                <c:pt idx="275">
                  <c:v>0.2455215772287862</c:v>
                </c:pt>
                <c:pt idx="276">
                  <c:v>0.253705912805679</c:v>
                </c:pt>
                <c:pt idx="277">
                  <c:v>0.23899309664089344</c:v>
                </c:pt>
                <c:pt idx="278">
                  <c:v>0.20138651159048396</c:v>
                </c:pt>
                <c:pt idx="279">
                  <c:v>0.19911968287820053</c:v>
                </c:pt>
                <c:pt idx="280">
                  <c:v>0.21390378000772098</c:v>
                </c:pt>
                <c:pt idx="281">
                  <c:v>0.2225745935240212</c:v>
                </c:pt>
                <c:pt idx="282">
                  <c:v>0.25416638834810434</c:v>
                </c:pt>
                <c:pt idx="283">
                  <c:v>0.27033650868548409</c:v>
                </c:pt>
                <c:pt idx="284">
                  <c:v>0.28423975882793806</c:v>
                </c:pt>
                <c:pt idx="285">
                  <c:v>0.28982633473689462</c:v>
                </c:pt>
                <c:pt idx="286">
                  <c:v>0.29277729293604537</c:v>
                </c:pt>
                <c:pt idx="287">
                  <c:v>0.30010334719253706</c:v>
                </c:pt>
                <c:pt idx="288">
                  <c:v>0.32096097874111518</c:v>
                </c:pt>
                <c:pt idx="289">
                  <c:v>0.31991004236249304</c:v>
                </c:pt>
                <c:pt idx="290">
                  <c:v>0.25125764430627096</c:v>
                </c:pt>
                <c:pt idx="291">
                  <c:v>0.25120394417280678</c:v>
                </c:pt>
                <c:pt idx="292">
                  <c:v>0.25956329418906227</c:v>
                </c:pt>
                <c:pt idx="293">
                  <c:v>0.24962636041251235</c:v>
                </c:pt>
                <c:pt idx="294">
                  <c:v>0.25681187949367673</c:v>
                </c:pt>
                <c:pt idx="295">
                  <c:v>0.25211525043224658</c:v>
                </c:pt>
                <c:pt idx="296">
                  <c:v>0.23895587806072507</c:v>
                </c:pt>
                <c:pt idx="297">
                  <c:v>0.22585022880696953</c:v>
                </c:pt>
                <c:pt idx="298">
                  <c:v>0.22819363758853403</c:v>
                </c:pt>
                <c:pt idx="299">
                  <c:v>0.21028559853655907</c:v>
                </c:pt>
                <c:pt idx="300">
                  <c:v>0.21025116120107129</c:v>
                </c:pt>
                <c:pt idx="301">
                  <c:v>0.22194221734708475</c:v>
                </c:pt>
                <c:pt idx="302">
                  <c:v>0.16805663658572029</c:v>
                </c:pt>
                <c:pt idx="303">
                  <c:v>0.1629178246132913</c:v>
                </c:pt>
                <c:pt idx="304">
                  <c:v>0.14672690812348257</c:v>
                </c:pt>
                <c:pt idx="305">
                  <c:v>0.13751180657007853</c:v>
                </c:pt>
                <c:pt idx="306">
                  <c:v>0.10596017215647215</c:v>
                </c:pt>
                <c:pt idx="307">
                  <c:v>0.10633636589678636</c:v>
                </c:pt>
                <c:pt idx="308">
                  <c:v>0.10170536217249367</c:v>
                </c:pt>
                <c:pt idx="309">
                  <c:v>0.11141862316919231</c:v>
                </c:pt>
                <c:pt idx="310">
                  <c:v>9.8462664443899076E-2</c:v>
                </c:pt>
                <c:pt idx="311">
                  <c:v>5.3859568957529635E-2</c:v>
                </c:pt>
                <c:pt idx="312">
                  <c:v>4.5480549521925831E-2</c:v>
                </c:pt>
                <c:pt idx="313">
                  <c:v>3.6467068369692109E-2</c:v>
                </c:pt>
                <c:pt idx="314">
                  <c:v>-1.3946855759185806E-4</c:v>
                </c:pt>
                <c:pt idx="315">
                  <c:v>3.8123607256965565E-3</c:v>
                </c:pt>
                <c:pt idx="316">
                  <c:v>2.2180912873102866E-4</c:v>
                </c:pt>
                <c:pt idx="317">
                  <c:v>1.1419364390271199E-3</c:v>
                </c:pt>
                <c:pt idx="318">
                  <c:v>3.4891602505840384E-2</c:v>
                </c:pt>
                <c:pt idx="319">
                  <c:v>4.0084221061128522E-2</c:v>
                </c:pt>
                <c:pt idx="320">
                  <c:v>3.1793346299495713E-2</c:v>
                </c:pt>
                <c:pt idx="321">
                  <c:v>-8.2062518863368211E-3</c:v>
                </c:pt>
                <c:pt idx="322">
                  <c:v>-6.2938441360232637E-3</c:v>
                </c:pt>
                <c:pt idx="323">
                  <c:v>-1.4624354734263817E-2</c:v>
                </c:pt>
                <c:pt idx="324">
                  <c:v>-1.6544558304538673E-2</c:v>
                </c:pt>
                <c:pt idx="325">
                  <c:v>-1.666081476479548E-2</c:v>
                </c:pt>
                <c:pt idx="326">
                  <c:v>-1.4445179853698031E-2</c:v>
                </c:pt>
                <c:pt idx="327">
                  <c:v>-1.6091699032078945E-2</c:v>
                </c:pt>
                <c:pt idx="328">
                  <c:v>-8.3141465330683791E-3</c:v>
                </c:pt>
                <c:pt idx="329">
                  <c:v>-5.6603159187513684E-3</c:v>
                </c:pt>
                <c:pt idx="330">
                  <c:v>-7.6122497647234466E-3</c:v>
                </c:pt>
                <c:pt idx="331">
                  <c:v>-1.2218610206099888E-2</c:v>
                </c:pt>
                <c:pt idx="332">
                  <c:v>-1.3770008781777476E-2</c:v>
                </c:pt>
                <c:pt idx="333">
                  <c:v>-1.6123252016738837E-2</c:v>
                </c:pt>
                <c:pt idx="334">
                  <c:v>-1.1709102591157341E-2</c:v>
                </c:pt>
                <c:pt idx="335">
                  <c:v>9.6423008896790851E-3</c:v>
                </c:pt>
                <c:pt idx="336">
                  <c:v>-4.2197229896411947E-2</c:v>
                </c:pt>
                <c:pt idx="337">
                  <c:v>-3.658640340957893E-2</c:v>
                </c:pt>
                <c:pt idx="338">
                  <c:v>-3.854600315921463E-2</c:v>
                </c:pt>
                <c:pt idx="339">
                  <c:v>-4.0833687434401189E-2</c:v>
                </c:pt>
                <c:pt idx="340">
                  <c:v>-0.10403958358765429</c:v>
                </c:pt>
                <c:pt idx="341">
                  <c:v>-0.10643163603815181</c:v>
                </c:pt>
                <c:pt idx="342">
                  <c:v>-0.11888944971119089</c:v>
                </c:pt>
                <c:pt idx="343">
                  <c:v>-0.10984863687986884</c:v>
                </c:pt>
                <c:pt idx="344">
                  <c:v>-0.11858738170774252</c:v>
                </c:pt>
                <c:pt idx="345">
                  <c:v>-0.10393899019782231</c:v>
                </c:pt>
                <c:pt idx="346">
                  <c:v>-0.12334261037023622</c:v>
                </c:pt>
                <c:pt idx="347">
                  <c:v>-0.1223553379332995</c:v>
                </c:pt>
                <c:pt idx="348">
                  <c:v>-0.11726902087045112</c:v>
                </c:pt>
                <c:pt idx="349">
                  <c:v>-0.11012155859703258</c:v>
                </c:pt>
                <c:pt idx="350">
                  <c:v>-0.12133378856465214</c:v>
                </c:pt>
                <c:pt idx="351">
                  <c:v>-0.12227366995162359</c:v>
                </c:pt>
                <c:pt idx="352">
                  <c:v>-0.12777873077825269</c:v>
                </c:pt>
                <c:pt idx="353">
                  <c:v>-0.13919309417082817</c:v>
                </c:pt>
                <c:pt idx="354">
                  <c:v>-0.1368213156454523</c:v>
                </c:pt>
                <c:pt idx="355">
                  <c:v>-0.12091086985236559</c:v>
                </c:pt>
                <c:pt idx="356">
                  <c:v>-7.8785535987774755E-2</c:v>
                </c:pt>
                <c:pt idx="357">
                  <c:v>-7.9526517486756237E-2</c:v>
                </c:pt>
                <c:pt idx="358">
                  <c:v>-8.2638969852405722E-2</c:v>
                </c:pt>
                <c:pt idx="359">
                  <c:v>-8.4266548367729011E-2</c:v>
                </c:pt>
                <c:pt idx="360">
                  <c:v>-8.2194079192895231E-2</c:v>
                </c:pt>
                <c:pt idx="361">
                  <c:v>-9.6430871155811573E-2</c:v>
                </c:pt>
                <c:pt idx="362">
                  <c:v>-8.8528698296662225E-2</c:v>
                </c:pt>
                <c:pt idx="363">
                  <c:v>-8.7490185462630085E-2</c:v>
                </c:pt>
                <c:pt idx="364">
                  <c:v>-9.0234460949512943E-2</c:v>
                </c:pt>
                <c:pt idx="365">
                  <c:v>-8.9435079645549267E-2</c:v>
                </c:pt>
                <c:pt idx="366">
                  <c:v>-9.6320738885039017E-2</c:v>
                </c:pt>
                <c:pt idx="367">
                  <c:v>-9.4444441364363904E-2</c:v>
                </c:pt>
                <c:pt idx="368">
                  <c:v>-3.8221467404809015E-2</c:v>
                </c:pt>
                <c:pt idx="369">
                  <c:v>-3.3821771222678418E-2</c:v>
                </c:pt>
                <c:pt idx="370">
                  <c:v>-0.20157205359570843</c:v>
                </c:pt>
                <c:pt idx="371">
                  <c:v>-0.20166383651934922</c:v>
                </c:pt>
                <c:pt idx="372">
                  <c:v>-0.19253155209145797</c:v>
                </c:pt>
                <c:pt idx="373">
                  <c:v>-0.1979991693236923</c:v>
                </c:pt>
                <c:pt idx="374">
                  <c:v>-0.18780778042729412</c:v>
                </c:pt>
                <c:pt idx="375">
                  <c:v>-0.16720461336024078</c:v>
                </c:pt>
                <c:pt idx="376">
                  <c:v>-0.17291374093069123</c:v>
                </c:pt>
                <c:pt idx="377">
                  <c:v>-0.17937598266750149</c:v>
                </c:pt>
                <c:pt idx="378">
                  <c:v>-0.1603823036773657</c:v>
                </c:pt>
                <c:pt idx="379">
                  <c:v>-0.15823483847930539</c:v>
                </c:pt>
                <c:pt idx="380">
                  <c:v>-0.13811398389489707</c:v>
                </c:pt>
                <c:pt idx="381">
                  <c:v>-0.14065680826233182</c:v>
                </c:pt>
                <c:pt idx="382">
                  <c:v>-0.14220858075410969</c:v>
                </c:pt>
                <c:pt idx="383">
                  <c:v>-0.14947217676524935</c:v>
                </c:pt>
                <c:pt idx="384">
                  <c:v>-0.14713695703419422</c:v>
                </c:pt>
                <c:pt idx="385">
                  <c:v>-0.13103770408407697</c:v>
                </c:pt>
                <c:pt idx="386">
                  <c:v>-0.12686364440950887</c:v>
                </c:pt>
                <c:pt idx="387">
                  <c:v>-0.12471299361647603</c:v>
                </c:pt>
                <c:pt idx="388">
                  <c:v>-0.14268756844631197</c:v>
                </c:pt>
                <c:pt idx="389">
                  <c:v>-0.15663529958349098</c:v>
                </c:pt>
                <c:pt idx="390">
                  <c:v>-0.12684518280138116</c:v>
                </c:pt>
                <c:pt idx="391">
                  <c:v>-0.12013992732239342</c:v>
                </c:pt>
                <c:pt idx="392">
                  <c:v>-0.11988637309483931</c:v>
                </c:pt>
                <c:pt idx="393">
                  <c:v>-0.12583301361330188</c:v>
                </c:pt>
                <c:pt idx="394">
                  <c:v>-0.13588671770279931</c:v>
                </c:pt>
                <c:pt idx="395">
                  <c:v>-7.5109633050755339E-2</c:v>
                </c:pt>
                <c:pt idx="396">
                  <c:v>-7.380223051973496E-2</c:v>
                </c:pt>
                <c:pt idx="397">
                  <c:v>-6.7458934803055579E-2</c:v>
                </c:pt>
                <c:pt idx="398">
                  <c:v>-8.012836412905866E-2</c:v>
                </c:pt>
                <c:pt idx="399">
                  <c:v>-9.3243424820090834E-2</c:v>
                </c:pt>
                <c:pt idx="400">
                  <c:v>-0.11495448329041438</c:v>
                </c:pt>
                <c:pt idx="401">
                  <c:v>-0.10543449358001052</c:v>
                </c:pt>
                <c:pt idx="402">
                  <c:v>-9.8556221307713618E-2</c:v>
                </c:pt>
                <c:pt idx="403">
                  <c:v>-0.10718160532262713</c:v>
                </c:pt>
                <c:pt idx="404">
                  <c:v>-0.11101678545628345</c:v>
                </c:pt>
                <c:pt idx="405">
                  <c:v>-0.11246691164253163</c:v>
                </c:pt>
                <c:pt idx="406">
                  <c:v>-0.11805845061922701</c:v>
                </c:pt>
                <c:pt idx="407">
                  <c:v>-0.12179524599955784</c:v>
                </c:pt>
                <c:pt idx="408">
                  <c:v>-0.18843570586292649</c:v>
                </c:pt>
                <c:pt idx="409">
                  <c:v>-0.20244610211035061</c:v>
                </c:pt>
                <c:pt idx="410">
                  <c:v>-0.1962039017235935</c:v>
                </c:pt>
                <c:pt idx="411">
                  <c:v>-0.21234699584171809</c:v>
                </c:pt>
                <c:pt idx="412">
                  <c:v>-0.20685137716321975</c:v>
                </c:pt>
                <c:pt idx="413">
                  <c:v>-0.19050633933400454</c:v>
                </c:pt>
                <c:pt idx="414">
                  <c:v>-0.15952291691070233</c:v>
                </c:pt>
                <c:pt idx="415">
                  <c:v>-0.13145032715655761</c:v>
                </c:pt>
                <c:pt idx="416">
                  <c:v>-0.10223115626071248</c:v>
                </c:pt>
                <c:pt idx="417">
                  <c:v>-0.10811496450280644</c:v>
                </c:pt>
                <c:pt idx="418">
                  <c:v>-0.10934666743136161</c:v>
                </c:pt>
                <c:pt idx="419">
                  <c:v>-0.10575847726522127</c:v>
                </c:pt>
                <c:pt idx="420">
                  <c:v>-0.19440431103413019</c:v>
                </c:pt>
                <c:pt idx="421">
                  <c:v>-0.19145257103580504</c:v>
                </c:pt>
                <c:pt idx="422">
                  <c:v>4.6657001651253457E-2</c:v>
                </c:pt>
                <c:pt idx="423">
                  <c:v>6.6078256791497356E-2</c:v>
                </c:pt>
                <c:pt idx="424">
                  <c:v>1.3510706612559634E-2</c:v>
                </c:pt>
                <c:pt idx="425">
                  <c:v>1.0917961655884809E-2</c:v>
                </c:pt>
                <c:pt idx="426">
                  <c:v>-5.0552896705198525E-3</c:v>
                </c:pt>
                <c:pt idx="427">
                  <c:v>-8.9660509010587228E-4</c:v>
                </c:pt>
                <c:pt idx="428">
                  <c:v>1.9655285778011459E-2</c:v>
                </c:pt>
                <c:pt idx="429">
                  <c:v>2.42794376164806E-2</c:v>
                </c:pt>
                <c:pt idx="430">
                  <c:v>2.1570333773526535E-2</c:v>
                </c:pt>
                <c:pt idx="431">
                  <c:v>-1.6844033336791877E-2</c:v>
                </c:pt>
                <c:pt idx="432">
                  <c:v>-1.7066588338991842E-2</c:v>
                </c:pt>
                <c:pt idx="433">
                  <c:v>-2.0856959860510449E-2</c:v>
                </c:pt>
                <c:pt idx="434">
                  <c:v>-0.11906917959324148</c:v>
                </c:pt>
                <c:pt idx="435">
                  <c:v>-4.0210423657859005E-2</c:v>
                </c:pt>
                <c:pt idx="436">
                  <c:v>-4.6893888699526827E-2</c:v>
                </c:pt>
                <c:pt idx="437">
                  <c:v>-8.1887458242064767E-2</c:v>
                </c:pt>
                <c:pt idx="438">
                  <c:v>-3.7854085806954173E-2</c:v>
                </c:pt>
                <c:pt idx="439">
                  <c:v>-3.0366429238188231E-3</c:v>
                </c:pt>
                <c:pt idx="440">
                  <c:v>5.426265606251068E-3</c:v>
                </c:pt>
                <c:pt idx="441">
                  <c:v>5.6365191871487327E-3</c:v>
                </c:pt>
                <c:pt idx="442">
                  <c:v>-1.067750412954442E-3</c:v>
                </c:pt>
                <c:pt idx="443">
                  <c:v>-4.3526809041950866E-2</c:v>
                </c:pt>
                <c:pt idx="444">
                  <c:v>-4.5261840484448451E-2</c:v>
                </c:pt>
                <c:pt idx="445">
                  <c:v>-5.0747069516267333E-2</c:v>
                </c:pt>
                <c:pt idx="446">
                  <c:v>-2.6881608357459886E-2</c:v>
                </c:pt>
                <c:pt idx="447">
                  <c:v>-2.733587630130712E-2</c:v>
                </c:pt>
                <c:pt idx="448">
                  <c:v>-1.6299416386540953E-2</c:v>
                </c:pt>
                <c:pt idx="449">
                  <c:v>-2.06996620630919E-2</c:v>
                </c:pt>
                <c:pt idx="450">
                  <c:v>-2.501225340643997E-2</c:v>
                </c:pt>
                <c:pt idx="451">
                  <c:v>-3.2261578849844506E-2</c:v>
                </c:pt>
                <c:pt idx="452">
                  <c:v>-9.1536741704096661E-3</c:v>
                </c:pt>
                <c:pt idx="453">
                  <c:v>-1.9447295542838604E-2</c:v>
                </c:pt>
                <c:pt idx="454">
                  <c:v>-2.2767994933991124E-2</c:v>
                </c:pt>
                <c:pt idx="455">
                  <c:v>-1.9385078606812552E-2</c:v>
                </c:pt>
                <c:pt idx="456">
                  <c:v>-7.1468886327686549E-3</c:v>
                </c:pt>
                <c:pt idx="457">
                  <c:v>8.1446162094733678E-3</c:v>
                </c:pt>
                <c:pt idx="458">
                  <c:v>8.4582019299424618E-3</c:v>
                </c:pt>
                <c:pt idx="459">
                  <c:v>3.1063699887264061E-2</c:v>
                </c:pt>
                <c:pt idx="460">
                  <c:v>1.724386710060144E-2</c:v>
                </c:pt>
                <c:pt idx="461">
                  <c:v>2.7393175119897167E-2</c:v>
                </c:pt>
                <c:pt idx="462">
                  <c:v>1.67431546701024E-2</c:v>
                </c:pt>
                <c:pt idx="463">
                  <c:v>-3.6277771380272259E-3</c:v>
                </c:pt>
                <c:pt idx="464">
                  <c:v>-9.0022094452722502E-3</c:v>
                </c:pt>
                <c:pt idx="465">
                  <c:v>3.9741087298238763E-3</c:v>
                </c:pt>
                <c:pt idx="466">
                  <c:v>-6.507409682921117E-2</c:v>
                </c:pt>
                <c:pt idx="467">
                  <c:v>-6.2637914873672693E-2</c:v>
                </c:pt>
                <c:pt idx="468">
                  <c:v>-7.8828344165666336E-2</c:v>
                </c:pt>
                <c:pt idx="469">
                  <c:v>-7.9410393288039199E-2</c:v>
                </c:pt>
                <c:pt idx="470">
                  <c:v>-5.6277376791627504E-2</c:v>
                </c:pt>
                <c:pt idx="471">
                  <c:v>-5.4476285277103048E-2</c:v>
                </c:pt>
                <c:pt idx="472">
                  <c:v>-7.5404157935480248E-2</c:v>
                </c:pt>
                <c:pt idx="473">
                  <c:v>-7.8670759062585541E-2</c:v>
                </c:pt>
                <c:pt idx="474">
                  <c:v>-8.2801809462043796E-2</c:v>
                </c:pt>
                <c:pt idx="475">
                  <c:v>-5.9000827188743804E-2</c:v>
                </c:pt>
                <c:pt idx="476">
                  <c:v>-4.5895089473285564E-2</c:v>
                </c:pt>
                <c:pt idx="477">
                  <c:v>-5.5720382229434755E-2</c:v>
                </c:pt>
                <c:pt idx="478">
                  <c:v>-5.5022023258053492E-2</c:v>
                </c:pt>
                <c:pt idx="479">
                  <c:v>-5.5530061114375064E-2</c:v>
                </c:pt>
                <c:pt idx="480">
                  <c:v>-5.3159370226972875E-2</c:v>
                </c:pt>
                <c:pt idx="481">
                  <c:v>-5.2557678338820628E-2</c:v>
                </c:pt>
                <c:pt idx="482">
                  <c:v>-5.0329081074571694E-2</c:v>
                </c:pt>
                <c:pt idx="483">
                  <c:v>-4.6596565002011869E-2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0D-4EBF-9B73-FB6BCB689735}"/>
            </c:ext>
          </c:extLst>
        </c:ser>
        <c:ser>
          <c:idx val="7"/>
          <c:order val="7"/>
          <c:tx>
            <c:strRef>
              <c:f>Data!$CJ$1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Data!$CJ$2:$CJ$485</c:f>
              <c:numCache>
                <c:formatCode>0.0%</c:formatCode>
                <c:ptCount val="484"/>
                <c:pt idx="0">
                  <c:v>0.10196503469665964</c:v>
                </c:pt>
                <c:pt idx="1">
                  <c:v>9.5551282785934749E-2</c:v>
                </c:pt>
                <c:pt idx="2">
                  <c:v>9.6007418418333712E-2</c:v>
                </c:pt>
                <c:pt idx="3">
                  <c:v>7.3100698092227051E-2</c:v>
                </c:pt>
                <c:pt idx="4">
                  <c:v>5.5407988915282924E-2</c:v>
                </c:pt>
                <c:pt idx="5">
                  <c:v>5.9959688758961342E-2</c:v>
                </c:pt>
                <c:pt idx="6">
                  <c:v>6.3050294046708699E-2</c:v>
                </c:pt>
                <c:pt idx="7">
                  <c:v>7.2380314038598126E-2</c:v>
                </c:pt>
                <c:pt idx="8">
                  <c:v>6.6368683313305671E-2</c:v>
                </c:pt>
                <c:pt idx="9">
                  <c:v>6.9152070719862305E-2</c:v>
                </c:pt>
                <c:pt idx="10">
                  <c:v>5.466303435931219E-2</c:v>
                </c:pt>
                <c:pt idx="11">
                  <c:v>4.4541447143022078E-2</c:v>
                </c:pt>
                <c:pt idx="12">
                  <c:v>5.782504516376475E-2</c:v>
                </c:pt>
                <c:pt idx="13">
                  <c:v>5.8237304999868497E-2</c:v>
                </c:pt>
                <c:pt idx="14">
                  <c:v>6.8193544082976315E-2</c:v>
                </c:pt>
                <c:pt idx="15">
                  <c:v>5.9692051544458162E-2</c:v>
                </c:pt>
                <c:pt idx="16">
                  <c:v>6.6045517955988786E-2</c:v>
                </c:pt>
                <c:pt idx="17">
                  <c:v>6.5211343840679892E-2</c:v>
                </c:pt>
                <c:pt idx="18">
                  <c:v>6.6357034905648885E-2</c:v>
                </c:pt>
                <c:pt idx="19">
                  <c:v>7.3628214138202114E-2</c:v>
                </c:pt>
                <c:pt idx="20">
                  <c:v>7.4383251307604398E-2</c:v>
                </c:pt>
                <c:pt idx="21">
                  <c:v>7.0949330505167288E-2</c:v>
                </c:pt>
                <c:pt idx="22">
                  <c:v>6.5352511102016647E-2</c:v>
                </c:pt>
                <c:pt idx="23">
                  <c:v>7.0511530485384333E-2</c:v>
                </c:pt>
                <c:pt idx="24">
                  <c:v>9.2039466604114953E-2</c:v>
                </c:pt>
                <c:pt idx="25">
                  <c:v>7.7083117485771374E-2</c:v>
                </c:pt>
                <c:pt idx="26">
                  <c:v>7.0153573876035505E-2</c:v>
                </c:pt>
                <c:pt idx="27">
                  <c:v>6.7937311558808819E-2</c:v>
                </c:pt>
                <c:pt idx="28">
                  <c:v>5.9374233458456646E-2</c:v>
                </c:pt>
                <c:pt idx="29">
                  <c:v>6.1442225923212579E-2</c:v>
                </c:pt>
                <c:pt idx="30">
                  <c:v>5.9913269756643142E-2</c:v>
                </c:pt>
                <c:pt idx="31">
                  <c:v>6.2184875360860439E-2</c:v>
                </c:pt>
                <c:pt idx="32">
                  <c:v>6.6140441466379166E-2</c:v>
                </c:pt>
                <c:pt idx="33">
                  <c:v>5.2273587516208281E-2</c:v>
                </c:pt>
                <c:pt idx="34">
                  <c:v>5.7036567534130236E-2</c:v>
                </c:pt>
                <c:pt idx="35">
                  <c:v>6.7174389470076062E-2</c:v>
                </c:pt>
                <c:pt idx="36">
                  <c:v>7.8834298874220929E-2</c:v>
                </c:pt>
                <c:pt idx="37">
                  <c:v>0.12175133456083918</c:v>
                </c:pt>
                <c:pt idx="38">
                  <c:v>0.12249753641491082</c:v>
                </c:pt>
                <c:pt idx="39">
                  <c:v>0.1215637717291447</c:v>
                </c:pt>
                <c:pt idx="40">
                  <c:v>0.14074952952567543</c:v>
                </c:pt>
                <c:pt idx="41">
                  <c:v>0.13580393475975011</c:v>
                </c:pt>
                <c:pt idx="42">
                  <c:v>0.13504308453928604</c:v>
                </c:pt>
                <c:pt idx="43">
                  <c:v>0.14745487272353455</c:v>
                </c:pt>
                <c:pt idx="44">
                  <c:v>0.14088002949083137</c:v>
                </c:pt>
                <c:pt idx="45">
                  <c:v>0.13408168952716079</c:v>
                </c:pt>
                <c:pt idx="46">
                  <c:v>0.13846082874751156</c:v>
                </c:pt>
                <c:pt idx="47">
                  <c:v>0.14733812334226368</c:v>
                </c:pt>
                <c:pt idx="48">
                  <c:v>0.15476595985668515</c:v>
                </c:pt>
                <c:pt idx="49">
                  <c:v>0.14780144587819147</c:v>
                </c:pt>
                <c:pt idx="50">
                  <c:v>0.15176338557380267</c:v>
                </c:pt>
                <c:pt idx="51">
                  <c:v>0.16706813753567321</c:v>
                </c:pt>
                <c:pt idx="52">
                  <c:v>0.1611198373176306</c:v>
                </c:pt>
                <c:pt idx="53">
                  <c:v>0.16812198423388228</c:v>
                </c:pt>
                <c:pt idx="54">
                  <c:v>0.15812924823956109</c:v>
                </c:pt>
                <c:pt idx="55">
                  <c:v>0.15216589582428788</c:v>
                </c:pt>
                <c:pt idx="56">
                  <c:v>0.16787847571494519</c:v>
                </c:pt>
                <c:pt idx="57">
                  <c:v>0.16509844280570241</c:v>
                </c:pt>
                <c:pt idx="58">
                  <c:v>0.15720364308448415</c:v>
                </c:pt>
                <c:pt idx="59">
                  <c:v>0.12345268758362161</c:v>
                </c:pt>
                <c:pt idx="60">
                  <c:v>0.12780046279111548</c:v>
                </c:pt>
                <c:pt idx="61">
                  <c:v>0.12658727033452136</c:v>
                </c:pt>
                <c:pt idx="62">
                  <c:v>0.12606860957410909</c:v>
                </c:pt>
                <c:pt idx="63">
                  <c:v>0.13981016108770516</c:v>
                </c:pt>
                <c:pt idx="64">
                  <c:v>0.14973454518523044</c:v>
                </c:pt>
                <c:pt idx="65">
                  <c:v>0.14114806870632451</c:v>
                </c:pt>
                <c:pt idx="66">
                  <c:v>0.14738997846876176</c:v>
                </c:pt>
                <c:pt idx="67">
                  <c:v>0.14754391518116133</c:v>
                </c:pt>
                <c:pt idx="68">
                  <c:v>0.16855811625187411</c:v>
                </c:pt>
                <c:pt idx="69">
                  <c:v>0.14837823607823544</c:v>
                </c:pt>
                <c:pt idx="70">
                  <c:v>0.13721695114552102</c:v>
                </c:pt>
                <c:pt idx="71">
                  <c:v>0.10825839327264034</c:v>
                </c:pt>
                <c:pt idx="72">
                  <c:v>0.10492805895689621</c:v>
                </c:pt>
                <c:pt idx="73">
                  <c:v>9.3492339745393796E-2</c:v>
                </c:pt>
                <c:pt idx="74">
                  <c:v>9.5679323467821972E-2</c:v>
                </c:pt>
                <c:pt idx="75">
                  <c:v>8.6823201048746426E-2</c:v>
                </c:pt>
                <c:pt idx="76">
                  <c:v>4.962178327043943E-2</c:v>
                </c:pt>
                <c:pt idx="77">
                  <c:v>5.3298943569556417E-2</c:v>
                </c:pt>
                <c:pt idx="78">
                  <c:v>7.0206397775507551E-2</c:v>
                </c:pt>
                <c:pt idx="79">
                  <c:v>8.4344290779203274E-2</c:v>
                </c:pt>
                <c:pt idx="80">
                  <c:v>8.782064361435668E-2</c:v>
                </c:pt>
                <c:pt idx="81">
                  <c:v>8.3771132996275768E-2</c:v>
                </c:pt>
                <c:pt idx="82">
                  <c:v>7.699724043523852E-2</c:v>
                </c:pt>
                <c:pt idx="83">
                  <c:v>7.8061702479734041E-2</c:v>
                </c:pt>
                <c:pt idx="84">
                  <c:v>5.1980521437534462E-2</c:v>
                </c:pt>
                <c:pt idx="85">
                  <c:v>2.1567706533011724E-2</c:v>
                </c:pt>
                <c:pt idx="86">
                  <c:v>5.6595689075638481E-3</c:v>
                </c:pt>
                <c:pt idx="87">
                  <c:v>-1.9930573062933291E-2</c:v>
                </c:pt>
                <c:pt idx="88">
                  <c:v>-6.8266325765880667E-2</c:v>
                </c:pt>
                <c:pt idx="89">
                  <c:v>-6.8848881947912735E-2</c:v>
                </c:pt>
                <c:pt idx="90">
                  <c:v>-5.1385560742695138E-2</c:v>
                </c:pt>
                <c:pt idx="91">
                  <c:v>2.9275195683255976E-2</c:v>
                </c:pt>
                <c:pt idx="92">
                  <c:v>2.0538744377528929E-2</c:v>
                </c:pt>
                <c:pt idx="93">
                  <c:v>-5.9095554197411025E-3</c:v>
                </c:pt>
                <c:pt idx="94">
                  <c:v>-6.8293108289151829E-3</c:v>
                </c:pt>
                <c:pt idx="95">
                  <c:v>2.1564818725254915E-2</c:v>
                </c:pt>
                <c:pt idx="96">
                  <c:v>2.0135290690426723E-2</c:v>
                </c:pt>
                <c:pt idx="97">
                  <c:v>3.8944451047495603E-2</c:v>
                </c:pt>
                <c:pt idx="98">
                  <c:v>5.9967185261980083E-2</c:v>
                </c:pt>
                <c:pt idx="99">
                  <c:v>7.9746572190134132E-2</c:v>
                </c:pt>
                <c:pt idx="100">
                  <c:v>8.3429492518058215E-2</c:v>
                </c:pt>
                <c:pt idx="101">
                  <c:v>0.11225839592415998</c:v>
                </c:pt>
                <c:pt idx="102">
                  <c:v>0.1669578450850544</c:v>
                </c:pt>
                <c:pt idx="103">
                  <c:v>0.17259432026265908</c:v>
                </c:pt>
                <c:pt idx="104">
                  <c:v>0.22411632907232004</c:v>
                </c:pt>
                <c:pt idx="105">
                  <c:v>0.22341167525411856</c:v>
                </c:pt>
                <c:pt idx="106">
                  <c:v>0.2233685831801632</c:v>
                </c:pt>
                <c:pt idx="107">
                  <c:v>0.22902812930136254</c:v>
                </c:pt>
                <c:pt idx="108">
                  <c:v>0.30009871245257763</c:v>
                </c:pt>
                <c:pt idx="109">
                  <c:v>0.3107823313667612</c:v>
                </c:pt>
                <c:pt idx="110">
                  <c:v>0.34201880968727782</c:v>
                </c:pt>
                <c:pt idx="111">
                  <c:v>0.37103066194268036</c:v>
                </c:pt>
                <c:pt idx="112">
                  <c:v>0.39884825580024658</c:v>
                </c:pt>
                <c:pt idx="113">
                  <c:v>0.39817788565165019</c:v>
                </c:pt>
                <c:pt idx="114">
                  <c:v>0.39888159614985708</c:v>
                </c:pt>
                <c:pt idx="115">
                  <c:v>0.39607489760988507</c:v>
                </c:pt>
                <c:pt idx="116">
                  <c:v>0.38677068520995955</c:v>
                </c:pt>
                <c:pt idx="117">
                  <c:v>0.38191977047295489</c:v>
                </c:pt>
                <c:pt idx="118">
                  <c:v>0.38223538790181905</c:v>
                </c:pt>
                <c:pt idx="119">
                  <c:v>0.38677520187108161</c:v>
                </c:pt>
                <c:pt idx="120">
                  <c:v>0.39746338334252707</c:v>
                </c:pt>
                <c:pt idx="121">
                  <c:v>0.33162218864217008</c:v>
                </c:pt>
                <c:pt idx="122">
                  <c:v>0.33318276476137987</c:v>
                </c:pt>
                <c:pt idx="123">
                  <c:v>0.33574807438126048</c:v>
                </c:pt>
                <c:pt idx="124">
                  <c:v>0.33497642700085234</c:v>
                </c:pt>
                <c:pt idx="125">
                  <c:v>0.32612224170482956</c:v>
                </c:pt>
                <c:pt idx="126">
                  <c:v>0.3267666093626293</c:v>
                </c:pt>
                <c:pt idx="127">
                  <c:v>0.3649412226397033</c:v>
                </c:pt>
                <c:pt idx="128">
                  <c:v>0.36394135119776605</c:v>
                </c:pt>
                <c:pt idx="129">
                  <c:v>0.36741757255299756</c:v>
                </c:pt>
                <c:pt idx="130">
                  <c:v>0.38246951437499971</c:v>
                </c:pt>
                <c:pt idx="131">
                  <c:v>0.37766949121717319</c:v>
                </c:pt>
                <c:pt idx="132">
                  <c:v>0.37062364689465632</c:v>
                </c:pt>
                <c:pt idx="133">
                  <c:v>0.37724079199609445</c:v>
                </c:pt>
                <c:pt idx="134">
                  <c:v>0.36010525531383436</c:v>
                </c:pt>
                <c:pt idx="135">
                  <c:v>0.36026428744835759</c:v>
                </c:pt>
                <c:pt idx="136">
                  <c:v>0.36269232926405948</c:v>
                </c:pt>
                <c:pt idx="137">
                  <c:v>0.37545022951621682</c:v>
                </c:pt>
                <c:pt idx="138">
                  <c:v>0.41482271071750704</c:v>
                </c:pt>
                <c:pt idx="139">
                  <c:v>0.42232216373822357</c:v>
                </c:pt>
                <c:pt idx="140">
                  <c:v>0.43522411075290457</c:v>
                </c:pt>
                <c:pt idx="141">
                  <c:v>0.37967102674238407</c:v>
                </c:pt>
                <c:pt idx="142">
                  <c:v>0.37353790766111006</c:v>
                </c:pt>
                <c:pt idx="143">
                  <c:v>0.32836286672213255</c:v>
                </c:pt>
                <c:pt idx="144">
                  <c:v>0.32926907021041962</c:v>
                </c:pt>
                <c:pt idx="145">
                  <c:v>0.34220808610797959</c:v>
                </c:pt>
                <c:pt idx="146">
                  <c:v>0.30644461597757622</c:v>
                </c:pt>
                <c:pt idx="147">
                  <c:v>0.3160071095094717</c:v>
                </c:pt>
                <c:pt idx="148">
                  <c:v>0.2633804049106207</c:v>
                </c:pt>
                <c:pt idx="149">
                  <c:v>0.30183181479781462</c:v>
                </c:pt>
                <c:pt idx="150">
                  <c:v>0.28497867449458841</c:v>
                </c:pt>
                <c:pt idx="151">
                  <c:v>0.29197958719912437</c:v>
                </c:pt>
                <c:pt idx="152">
                  <c:v>0.29265536680378301</c:v>
                </c:pt>
                <c:pt idx="153">
                  <c:v>0.29338235105429072</c:v>
                </c:pt>
                <c:pt idx="154">
                  <c:v>0.26975144674065771</c:v>
                </c:pt>
                <c:pt idx="155">
                  <c:v>0.25454173701229582</c:v>
                </c:pt>
                <c:pt idx="156">
                  <c:v>0.23984332555947052</c:v>
                </c:pt>
                <c:pt idx="157">
                  <c:v>0.24094338528940581</c:v>
                </c:pt>
                <c:pt idx="158">
                  <c:v>0.24007068048993566</c:v>
                </c:pt>
                <c:pt idx="159">
                  <c:v>0.24100890579123482</c:v>
                </c:pt>
                <c:pt idx="160">
                  <c:v>0.17222887209121224</c:v>
                </c:pt>
                <c:pt idx="161">
                  <c:v>9.1108138645295225E-2</c:v>
                </c:pt>
                <c:pt idx="162">
                  <c:v>9.4543708188707387E-2</c:v>
                </c:pt>
                <c:pt idx="163">
                  <c:v>9.357492548356193E-2</c:v>
                </c:pt>
                <c:pt idx="164">
                  <c:v>9.8783549768560297E-2</c:v>
                </c:pt>
                <c:pt idx="165">
                  <c:v>0.11251156747624509</c:v>
                </c:pt>
                <c:pt idx="166">
                  <c:v>0.11632862584723054</c:v>
                </c:pt>
                <c:pt idx="167">
                  <c:v>0.12872494828222733</c:v>
                </c:pt>
                <c:pt idx="168">
                  <c:v>0.15626957589311555</c:v>
                </c:pt>
                <c:pt idx="169">
                  <c:v>0.15846522413828187</c:v>
                </c:pt>
                <c:pt idx="170">
                  <c:v>0.16190125113501</c:v>
                </c:pt>
                <c:pt idx="171">
                  <c:v>0.16221992891812742</c:v>
                </c:pt>
                <c:pt idx="172">
                  <c:v>0.14649569684122557</c:v>
                </c:pt>
                <c:pt idx="173">
                  <c:v>0.22985798067255855</c:v>
                </c:pt>
                <c:pt idx="174">
                  <c:v>0.2648953268264792</c:v>
                </c:pt>
                <c:pt idx="175">
                  <c:v>0.28180476672351085</c:v>
                </c:pt>
                <c:pt idx="176">
                  <c:v>0.26566441673358493</c:v>
                </c:pt>
                <c:pt idx="177">
                  <c:v>0.24177314626180177</c:v>
                </c:pt>
                <c:pt idx="178">
                  <c:v>0.24230104951589626</c:v>
                </c:pt>
                <c:pt idx="179">
                  <c:v>0.15693832516922082</c:v>
                </c:pt>
                <c:pt idx="180">
                  <c:v>0.15099853310862782</c:v>
                </c:pt>
                <c:pt idx="181">
                  <c:v>0.1495586854687958</c:v>
                </c:pt>
                <c:pt idx="182">
                  <c:v>0.12912506670197976</c:v>
                </c:pt>
                <c:pt idx="183">
                  <c:v>0.13935102774557337</c:v>
                </c:pt>
                <c:pt idx="184">
                  <c:v>0.14401780916363768</c:v>
                </c:pt>
                <c:pt idx="185">
                  <c:v>8.4696957385480193E-2</c:v>
                </c:pt>
                <c:pt idx="186">
                  <c:v>7.4842616121376451E-2</c:v>
                </c:pt>
                <c:pt idx="187">
                  <c:v>2.030059040464478E-2</c:v>
                </c:pt>
                <c:pt idx="188">
                  <c:v>2.2323046578468567E-2</c:v>
                </c:pt>
                <c:pt idx="189">
                  <c:v>2.0614756399509281E-2</c:v>
                </c:pt>
                <c:pt idx="190">
                  <c:v>1.0077799042377841E-2</c:v>
                </c:pt>
                <c:pt idx="191">
                  <c:v>7.769821134081826E-3</c:v>
                </c:pt>
                <c:pt idx="192">
                  <c:v>1.3558215863257504E-2</c:v>
                </c:pt>
                <c:pt idx="193">
                  <c:v>3.8884345588381088E-2</c:v>
                </c:pt>
                <c:pt idx="194">
                  <c:v>3.1389365714725725E-2</c:v>
                </c:pt>
                <c:pt idx="195">
                  <c:v>5.1621093511157984E-2</c:v>
                </c:pt>
                <c:pt idx="196">
                  <c:v>4.0369808527251881E-2</c:v>
                </c:pt>
                <c:pt idx="197">
                  <c:v>1.4598692418234832E-2</c:v>
                </c:pt>
                <c:pt idx="198">
                  <c:v>2.1664089561445863E-2</c:v>
                </c:pt>
                <c:pt idx="199">
                  <c:v>-1.7240076038853455E-2</c:v>
                </c:pt>
                <c:pt idx="200">
                  <c:v>-1.4948611050567004E-2</c:v>
                </c:pt>
                <c:pt idx="201">
                  <c:v>-1.8814814210446323E-2</c:v>
                </c:pt>
                <c:pt idx="202">
                  <c:v>-1.1813512055752089E-2</c:v>
                </c:pt>
                <c:pt idx="203">
                  <c:v>-9.3502106265928309E-3</c:v>
                </c:pt>
                <c:pt idx="204">
                  <c:v>-6.2858553061657003E-3</c:v>
                </c:pt>
                <c:pt idx="205">
                  <c:v>3.8989276888627557E-2</c:v>
                </c:pt>
                <c:pt idx="206">
                  <c:v>5.5489791347952344E-2</c:v>
                </c:pt>
                <c:pt idx="207">
                  <c:v>4.6687318169088887E-2</c:v>
                </c:pt>
                <c:pt idx="208">
                  <c:v>5.1259248949524314E-2</c:v>
                </c:pt>
                <c:pt idx="209">
                  <c:v>3.3181534662679452E-2</c:v>
                </c:pt>
                <c:pt idx="210">
                  <c:v>5.4083801240679304E-2</c:v>
                </c:pt>
                <c:pt idx="211">
                  <c:v>7.8945827762559068E-2</c:v>
                </c:pt>
                <c:pt idx="212">
                  <c:v>6.089707503953138E-2</c:v>
                </c:pt>
                <c:pt idx="213">
                  <c:v>-3.9257985189121167E-3</c:v>
                </c:pt>
                <c:pt idx="214">
                  <c:v>3.4214736900107022E-3</c:v>
                </c:pt>
                <c:pt idx="215">
                  <c:v>-2.9691436988078634E-2</c:v>
                </c:pt>
                <c:pt idx="216">
                  <c:v>-3.3238816291529569E-2</c:v>
                </c:pt>
                <c:pt idx="217">
                  <c:v>-3.2895028221934221E-2</c:v>
                </c:pt>
                <c:pt idx="218">
                  <c:v>-3.3781564349463805E-2</c:v>
                </c:pt>
                <c:pt idx="219">
                  <c:v>-2.5398899294226309E-2</c:v>
                </c:pt>
                <c:pt idx="220">
                  <c:v>-2.6438584031609296E-2</c:v>
                </c:pt>
                <c:pt idx="221">
                  <c:v>-1.8217266361549647E-2</c:v>
                </c:pt>
                <c:pt idx="222">
                  <c:v>-1.9031331271108433E-2</c:v>
                </c:pt>
                <c:pt idx="223">
                  <c:v>-3.9368577652532377E-2</c:v>
                </c:pt>
                <c:pt idx="224">
                  <c:v>-1.3685849700963438E-2</c:v>
                </c:pt>
                <c:pt idx="225">
                  <c:v>-2.020820623109322E-2</c:v>
                </c:pt>
                <c:pt idx="226">
                  <c:v>-4.2431595722318673E-2</c:v>
                </c:pt>
                <c:pt idx="227">
                  <c:v>-5.1878070575905516E-2</c:v>
                </c:pt>
                <c:pt idx="228">
                  <c:v>-3.2022480767002599E-2</c:v>
                </c:pt>
                <c:pt idx="229">
                  <c:v>-2.0861954088922337E-2</c:v>
                </c:pt>
                <c:pt idx="230">
                  <c:v>-1.3359220258184949E-2</c:v>
                </c:pt>
                <c:pt idx="231">
                  <c:v>1.7531883239024493E-2</c:v>
                </c:pt>
                <c:pt idx="232">
                  <c:v>4.1752760100874755E-3</c:v>
                </c:pt>
                <c:pt idx="233">
                  <c:v>1.2712996286803888E-3</c:v>
                </c:pt>
                <c:pt idx="234">
                  <c:v>-9.9078671242126305E-4</c:v>
                </c:pt>
                <c:pt idx="235">
                  <c:v>-4.0014311967668552E-3</c:v>
                </c:pt>
                <c:pt idx="236">
                  <c:v>-2.5865939151818288E-2</c:v>
                </c:pt>
                <c:pt idx="237">
                  <c:v>-1.4325606118016703E-2</c:v>
                </c:pt>
                <c:pt idx="238">
                  <c:v>-9.2649552438417333E-3</c:v>
                </c:pt>
                <c:pt idx="239">
                  <c:v>5.1928297857323953E-3</c:v>
                </c:pt>
                <c:pt idx="240">
                  <c:v>4.3989945646632066E-3</c:v>
                </c:pt>
                <c:pt idx="241">
                  <c:v>-4.3526643726721499E-2</c:v>
                </c:pt>
                <c:pt idx="242">
                  <c:v>-3.2791516396167175E-2</c:v>
                </c:pt>
                <c:pt idx="243">
                  <c:v>-3.995145554766686E-2</c:v>
                </c:pt>
                <c:pt idx="244">
                  <c:v>-3.9298858964631207E-2</c:v>
                </c:pt>
                <c:pt idx="245">
                  <c:v>-6.5129342759734227E-2</c:v>
                </c:pt>
                <c:pt idx="246">
                  <c:v>-6.1820689874457373E-2</c:v>
                </c:pt>
                <c:pt idx="247">
                  <c:v>-5.6450918274893687E-2</c:v>
                </c:pt>
                <c:pt idx="248">
                  <c:v>-5.6214826361466415E-2</c:v>
                </c:pt>
                <c:pt idx="249">
                  <c:v>-5.0079955784070075E-2</c:v>
                </c:pt>
                <c:pt idx="250">
                  <c:v>-6.8405300164883762E-2</c:v>
                </c:pt>
                <c:pt idx="251">
                  <c:v>-6.7895647930768355E-2</c:v>
                </c:pt>
                <c:pt idx="252">
                  <c:v>-4.3182341144243344E-3</c:v>
                </c:pt>
                <c:pt idx="253">
                  <c:v>-3.0684645208369832E-2</c:v>
                </c:pt>
                <c:pt idx="254">
                  <c:v>-4.5502955309893289E-2</c:v>
                </c:pt>
                <c:pt idx="255">
                  <c:v>-3.9461709649067915E-2</c:v>
                </c:pt>
                <c:pt idx="256">
                  <c:v>-4.764924327935853E-2</c:v>
                </c:pt>
                <c:pt idx="257">
                  <c:v>-0.10208677125564999</c:v>
                </c:pt>
                <c:pt idx="258">
                  <c:v>-9.4896026095807676E-2</c:v>
                </c:pt>
                <c:pt idx="259">
                  <c:v>-0.10522346272277912</c:v>
                </c:pt>
                <c:pt idx="260">
                  <c:v>-0.10539687715771633</c:v>
                </c:pt>
                <c:pt idx="261">
                  <c:v>-0.12262599365904263</c:v>
                </c:pt>
                <c:pt idx="262">
                  <c:v>-0.12922431252643815</c:v>
                </c:pt>
                <c:pt idx="263">
                  <c:v>-0.12062904532630839</c:v>
                </c:pt>
                <c:pt idx="264">
                  <c:v>-8.3280759892169334E-2</c:v>
                </c:pt>
                <c:pt idx="265">
                  <c:v>-6.6310806585319862E-2</c:v>
                </c:pt>
                <c:pt idx="266">
                  <c:v>-8.1867798907657371E-2</c:v>
                </c:pt>
                <c:pt idx="267">
                  <c:v>-7.0953933683651632E-2</c:v>
                </c:pt>
                <c:pt idx="268">
                  <c:v>-7.4204953752082428E-2</c:v>
                </c:pt>
                <c:pt idx="269">
                  <c:v>-8.1911755046131851E-2</c:v>
                </c:pt>
                <c:pt idx="270">
                  <c:v>-8.2664313354930852E-2</c:v>
                </c:pt>
                <c:pt idx="271">
                  <c:v>-9.3831110803812331E-2</c:v>
                </c:pt>
                <c:pt idx="272">
                  <c:v>-9.2133080747684282E-2</c:v>
                </c:pt>
                <c:pt idx="273">
                  <c:v>-0.1010257755861645</c:v>
                </c:pt>
                <c:pt idx="274">
                  <c:v>-0.10057032790006193</c:v>
                </c:pt>
                <c:pt idx="275">
                  <c:v>-9.6501876468123832E-2</c:v>
                </c:pt>
                <c:pt idx="276">
                  <c:v>-0.10799559424404624</c:v>
                </c:pt>
                <c:pt idx="277">
                  <c:v>-9.791847241231097E-2</c:v>
                </c:pt>
                <c:pt idx="278">
                  <c:v>-9.0701410686443856E-2</c:v>
                </c:pt>
                <c:pt idx="279">
                  <c:v>-0.10958507939121963</c:v>
                </c:pt>
                <c:pt idx="280">
                  <c:v>-0.10941365878880237</c:v>
                </c:pt>
                <c:pt idx="281">
                  <c:v>-0.11874943952628257</c:v>
                </c:pt>
                <c:pt idx="282">
                  <c:v>-0.11679872500364059</c:v>
                </c:pt>
                <c:pt idx="283">
                  <c:v>-0.12346029456146611</c:v>
                </c:pt>
                <c:pt idx="284">
                  <c:v>-0.12596958138033459</c:v>
                </c:pt>
                <c:pt idx="285">
                  <c:v>-0.12285241320320615</c:v>
                </c:pt>
                <c:pt idx="286">
                  <c:v>-0.11178296708771089</c:v>
                </c:pt>
                <c:pt idx="287">
                  <c:v>-0.11282734013836324</c:v>
                </c:pt>
                <c:pt idx="288">
                  <c:v>-0.10750505797168891</c:v>
                </c:pt>
                <c:pt idx="289">
                  <c:v>-0.10965883331722408</c:v>
                </c:pt>
                <c:pt idx="290">
                  <c:v>-0.11950462883318289</c:v>
                </c:pt>
                <c:pt idx="291">
                  <c:v>-0.14600452621860779</c:v>
                </c:pt>
                <c:pt idx="292">
                  <c:v>-0.14477191351919685</c:v>
                </c:pt>
                <c:pt idx="293">
                  <c:v>-9.7466947576556981E-2</c:v>
                </c:pt>
                <c:pt idx="294">
                  <c:v>-9.6460110623630316E-2</c:v>
                </c:pt>
                <c:pt idx="295">
                  <c:v>-9.2143205770792241E-2</c:v>
                </c:pt>
                <c:pt idx="296">
                  <c:v>-0.10640884018014568</c:v>
                </c:pt>
                <c:pt idx="297">
                  <c:v>-0.1199589928069848</c:v>
                </c:pt>
                <c:pt idx="298">
                  <c:v>-0.11448649352135819</c:v>
                </c:pt>
                <c:pt idx="299">
                  <c:v>-0.10141459475020984</c:v>
                </c:pt>
                <c:pt idx="300">
                  <c:v>-9.9075192343855603E-2</c:v>
                </c:pt>
                <c:pt idx="301">
                  <c:v>-0.10533270567268496</c:v>
                </c:pt>
                <c:pt idx="302">
                  <c:v>-0.1132890875524524</c:v>
                </c:pt>
                <c:pt idx="303">
                  <c:v>-0.1118883110187421</c:v>
                </c:pt>
                <c:pt idx="304">
                  <c:v>-0.15265212653044399</c:v>
                </c:pt>
                <c:pt idx="305">
                  <c:v>-0.14994282669833589</c:v>
                </c:pt>
                <c:pt idx="306">
                  <c:v>-0.13157427336930438</c:v>
                </c:pt>
                <c:pt idx="307">
                  <c:v>-0.17385889361564716</c:v>
                </c:pt>
                <c:pt idx="308">
                  <c:v>-0.17133285334868839</c:v>
                </c:pt>
                <c:pt idx="309">
                  <c:v>-0.1307472440275545</c:v>
                </c:pt>
                <c:pt idx="310">
                  <c:v>-0.12650436175746804</c:v>
                </c:pt>
                <c:pt idx="311">
                  <c:v>-0.11581981913788847</c:v>
                </c:pt>
                <c:pt idx="312">
                  <c:v>-0.11186541793995033</c:v>
                </c:pt>
                <c:pt idx="313">
                  <c:v>-8.9258052181747219E-2</c:v>
                </c:pt>
                <c:pt idx="314">
                  <c:v>-0.1074889923002644</c:v>
                </c:pt>
                <c:pt idx="315">
                  <c:v>-0.1067142404657694</c:v>
                </c:pt>
                <c:pt idx="316">
                  <c:v>-0.1141751546943509</c:v>
                </c:pt>
                <c:pt idx="317">
                  <c:v>-8.4183994360138417E-2</c:v>
                </c:pt>
                <c:pt idx="318">
                  <c:v>-6.2479046011723369E-2</c:v>
                </c:pt>
                <c:pt idx="319">
                  <c:v>-6.6003762472046923E-2</c:v>
                </c:pt>
                <c:pt idx="320">
                  <c:v>-7.5406004080561945E-2</c:v>
                </c:pt>
                <c:pt idx="321">
                  <c:v>-7.3935135559135418E-2</c:v>
                </c:pt>
                <c:pt idx="322">
                  <c:v>-3.0632893192128762E-2</c:v>
                </c:pt>
                <c:pt idx="323">
                  <c:v>-1.3398703354038196E-2</c:v>
                </c:pt>
                <c:pt idx="324">
                  <c:v>-1.7926005154230987E-2</c:v>
                </c:pt>
                <c:pt idx="325">
                  <c:v>-1.807766503376336E-2</c:v>
                </c:pt>
                <c:pt idx="326">
                  <c:v>-1.204051010668788E-2</c:v>
                </c:pt>
                <c:pt idx="327">
                  <c:v>-3.669889204214518E-2</c:v>
                </c:pt>
                <c:pt idx="328">
                  <c:v>-3.1512859144088586E-2</c:v>
                </c:pt>
                <c:pt idx="329">
                  <c:v>-4.3954131142815165E-3</c:v>
                </c:pt>
                <c:pt idx="330">
                  <c:v>9.7034101883835774E-4</c:v>
                </c:pt>
                <c:pt idx="331">
                  <c:v>2.4618622743451241E-2</c:v>
                </c:pt>
                <c:pt idx="332">
                  <c:v>2.5716381338098206E-2</c:v>
                </c:pt>
                <c:pt idx="333">
                  <c:v>3.3424277225812447E-2</c:v>
                </c:pt>
                <c:pt idx="334">
                  <c:v>3.8034896394217851E-2</c:v>
                </c:pt>
                <c:pt idx="335">
                  <c:v>-1.6875131814252986E-2</c:v>
                </c:pt>
                <c:pt idx="336">
                  <c:v>0.15180410826458673</c:v>
                </c:pt>
                <c:pt idx="337">
                  <c:v>0.14501220419638416</c:v>
                </c:pt>
                <c:pt idx="338">
                  <c:v>0.1500351011990973</c:v>
                </c:pt>
                <c:pt idx="339">
                  <c:v>0.15777821127867017</c:v>
                </c:pt>
                <c:pt idx="340">
                  <c:v>0.18188654795478187</c:v>
                </c:pt>
                <c:pt idx="341">
                  <c:v>0.18204568181626157</c:v>
                </c:pt>
                <c:pt idx="342">
                  <c:v>0.18077805809335318</c:v>
                </c:pt>
                <c:pt idx="343">
                  <c:v>0.18677158183772216</c:v>
                </c:pt>
                <c:pt idx="344">
                  <c:v>0.17744754163126775</c:v>
                </c:pt>
                <c:pt idx="345">
                  <c:v>0.18919339593337997</c:v>
                </c:pt>
                <c:pt idx="346">
                  <c:v>0.17730729667825026</c:v>
                </c:pt>
                <c:pt idx="347">
                  <c:v>0.17868790046428173</c:v>
                </c:pt>
                <c:pt idx="348">
                  <c:v>0.15175296993250056</c:v>
                </c:pt>
                <c:pt idx="349">
                  <c:v>0.15938367420837457</c:v>
                </c:pt>
                <c:pt idx="350">
                  <c:v>0.16587361067398346</c:v>
                </c:pt>
                <c:pt idx="351">
                  <c:v>0.1692101598889503</c:v>
                </c:pt>
                <c:pt idx="352">
                  <c:v>0.17361296138000537</c:v>
                </c:pt>
                <c:pt idx="353">
                  <c:v>0.17558546358451477</c:v>
                </c:pt>
                <c:pt idx="354">
                  <c:v>0.17060664977722176</c:v>
                </c:pt>
                <c:pt idx="355">
                  <c:v>0.15416956621037384</c:v>
                </c:pt>
                <c:pt idx="356">
                  <c:v>0.15882651372937401</c:v>
                </c:pt>
                <c:pt idx="357">
                  <c:v>0.16462912800827884</c:v>
                </c:pt>
                <c:pt idx="358">
                  <c:v>0.15648349475844542</c:v>
                </c:pt>
                <c:pt idx="359">
                  <c:v>0.15480655983120045</c:v>
                </c:pt>
                <c:pt idx="360">
                  <c:v>0.15061875619336038</c:v>
                </c:pt>
                <c:pt idx="361">
                  <c:v>0.13955153287489519</c:v>
                </c:pt>
                <c:pt idx="362">
                  <c:v>0.15015467314237996</c:v>
                </c:pt>
                <c:pt idx="363">
                  <c:v>0.14199700301257079</c:v>
                </c:pt>
                <c:pt idx="364">
                  <c:v>0.13783013133726779</c:v>
                </c:pt>
                <c:pt idx="365">
                  <c:v>0.13581516497626905</c:v>
                </c:pt>
                <c:pt idx="366">
                  <c:v>0.13726792838629318</c:v>
                </c:pt>
                <c:pt idx="367">
                  <c:v>0.13651995618386584</c:v>
                </c:pt>
                <c:pt idx="368">
                  <c:v>0.18501942034037647</c:v>
                </c:pt>
                <c:pt idx="369">
                  <c:v>0.16233539368212543</c:v>
                </c:pt>
                <c:pt idx="370">
                  <c:v>0.14807632625013553</c:v>
                </c:pt>
                <c:pt idx="371">
                  <c:v>0.14947379076095135</c:v>
                </c:pt>
                <c:pt idx="372">
                  <c:v>0.14287576139489655</c:v>
                </c:pt>
                <c:pt idx="373">
                  <c:v>0.14171923689769919</c:v>
                </c:pt>
                <c:pt idx="374">
                  <c:v>0.11485369743707886</c:v>
                </c:pt>
                <c:pt idx="375">
                  <c:v>8.7826992736433407E-2</c:v>
                </c:pt>
                <c:pt idx="376">
                  <c:v>4.8973794047554031E-2</c:v>
                </c:pt>
                <c:pt idx="377">
                  <c:v>2.7313246740107187E-2</c:v>
                </c:pt>
                <c:pt idx="378">
                  <c:v>2.1239009409786101E-2</c:v>
                </c:pt>
                <c:pt idx="379">
                  <c:v>1.7055419970984195E-2</c:v>
                </c:pt>
                <c:pt idx="380">
                  <c:v>-2.2832527235584581E-4</c:v>
                </c:pt>
                <c:pt idx="381">
                  <c:v>-8.1359743732146855E-3</c:v>
                </c:pt>
                <c:pt idx="382">
                  <c:v>-2.2853013009307626E-2</c:v>
                </c:pt>
                <c:pt idx="383">
                  <c:v>-2.5693242815436262E-2</c:v>
                </c:pt>
                <c:pt idx="384">
                  <c:v>-2.2657431215553546E-2</c:v>
                </c:pt>
                <c:pt idx="385">
                  <c:v>-1.6652859027014334E-2</c:v>
                </c:pt>
                <c:pt idx="386">
                  <c:v>-8.7524188361223273E-3</c:v>
                </c:pt>
                <c:pt idx="387">
                  <c:v>-9.1513436119253153E-3</c:v>
                </c:pt>
                <c:pt idx="388">
                  <c:v>-1.8954759884040669E-2</c:v>
                </c:pt>
                <c:pt idx="389">
                  <c:v>-4.6394029156504465E-2</c:v>
                </c:pt>
                <c:pt idx="390">
                  <c:v>-4.5269569326096007E-2</c:v>
                </c:pt>
                <c:pt idx="391">
                  <c:v>-8.0297499152561402E-2</c:v>
                </c:pt>
                <c:pt idx="392">
                  <c:v>-8.1602847779334228E-2</c:v>
                </c:pt>
                <c:pt idx="393">
                  <c:v>-8.2581617915006983E-2</c:v>
                </c:pt>
                <c:pt idx="394">
                  <c:v>-7.9272311699237541E-2</c:v>
                </c:pt>
                <c:pt idx="395">
                  <c:v>-0.12715253228192999</c:v>
                </c:pt>
                <c:pt idx="396">
                  <c:v>-0.12046658063539238</c:v>
                </c:pt>
                <c:pt idx="397">
                  <c:v>-0.13750278991155332</c:v>
                </c:pt>
                <c:pt idx="398">
                  <c:v>-0.11893351601074367</c:v>
                </c:pt>
                <c:pt idx="399">
                  <c:v>-0.12494103486131584</c:v>
                </c:pt>
                <c:pt idx="400">
                  <c:v>-0.10986918634208383</c:v>
                </c:pt>
                <c:pt idx="401">
                  <c:v>-0.12256469915512323</c:v>
                </c:pt>
                <c:pt idx="402">
                  <c:v>-0.11189285105565226</c:v>
                </c:pt>
                <c:pt idx="403">
                  <c:v>-0.1188258291406844</c:v>
                </c:pt>
                <c:pt idx="404">
                  <c:v>-0.11871251243989002</c:v>
                </c:pt>
                <c:pt idx="405">
                  <c:v>-0.11536704346173082</c:v>
                </c:pt>
                <c:pt idx="406">
                  <c:v>-0.1054905553100635</c:v>
                </c:pt>
                <c:pt idx="407">
                  <c:v>-0.10909005362240419</c:v>
                </c:pt>
                <c:pt idx="408">
                  <c:v>-6.2537879937479057E-2</c:v>
                </c:pt>
                <c:pt idx="409">
                  <c:v>-8.9389138225585432E-2</c:v>
                </c:pt>
                <c:pt idx="410">
                  <c:v>-5.805778922151722E-2</c:v>
                </c:pt>
                <c:pt idx="411">
                  <c:v>-2.7314989578215029E-2</c:v>
                </c:pt>
                <c:pt idx="412">
                  <c:v>-3.4236053314579726E-2</c:v>
                </c:pt>
                <c:pt idx="413">
                  <c:v>8.0246118136732183E-3</c:v>
                </c:pt>
                <c:pt idx="414">
                  <c:v>-1.9039652040187455E-2</c:v>
                </c:pt>
                <c:pt idx="415">
                  <c:v>-3.0270057104476927E-2</c:v>
                </c:pt>
                <c:pt idx="416">
                  <c:v>-3.0628111497963538E-2</c:v>
                </c:pt>
                <c:pt idx="417">
                  <c:v>-1.5271332800695205E-2</c:v>
                </c:pt>
                <c:pt idx="418">
                  <c:v>-1.9069807529573702E-2</c:v>
                </c:pt>
                <c:pt idx="419">
                  <c:v>-2.4040201086629898E-2</c:v>
                </c:pt>
                <c:pt idx="420">
                  <c:v>-2.2584587693784124E-2</c:v>
                </c:pt>
                <c:pt idx="421">
                  <c:v>-5.0379491729531942E-3</c:v>
                </c:pt>
                <c:pt idx="422">
                  <c:v>-9.7825808411275625E-3</c:v>
                </c:pt>
                <c:pt idx="423">
                  <c:v>-1.1424464201774814E-2</c:v>
                </c:pt>
                <c:pt idx="424">
                  <c:v>2.2863980863000746E-2</c:v>
                </c:pt>
                <c:pt idx="425">
                  <c:v>2.6055084555235832E-2</c:v>
                </c:pt>
                <c:pt idx="426">
                  <c:v>7.0418853806166179E-2</c:v>
                </c:pt>
                <c:pt idx="427">
                  <c:v>6.8401948316671304E-2</c:v>
                </c:pt>
                <c:pt idx="428">
                  <c:v>6.9875299932784907E-2</c:v>
                </c:pt>
                <c:pt idx="429">
                  <c:v>5.8438008757293845E-2</c:v>
                </c:pt>
                <c:pt idx="430">
                  <c:v>5.9577908668076225E-2</c:v>
                </c:pt>
                <c:pt idx="431">
                  <c:v>8.0311924920005162E-2</c:v>
                </c:pt>
                <c:pt idx="432">
                  <c:v>9.0737257944555158E-2</c:v>
                </c:pt>
                <c:pt idx="433">
                  <c:v>0.10019475799829365</c:v>
                </c:pt>
                <c:pt idx="434">
                  <c:v>9.400453879148904E-2</c:v>
                </c:pt>
                <c:pt idx="435">
                  <c:v>0.11230759224000746</c:v>
                </c:pt>
                <c:pt idx="436">
                  <c:v>0.11504017985607087</c:v>
                </c:pt>
                <c:pt idx="437">
                  <c:v>0.11956490460712567</c:v>
                </c:pt>
                <c:pt idx="438">
                  <c:v>0.11518871896906818</c:v>
                </c:pt>
                <c:pt idx="439">
                  <c:v>0.10932286252201774</c:v>
                </c:pt>
                <c:pt idx="440">
                  <c:v>0.10445184986139248</c:v>
                </c:pt>
                <c:pt idx="441">
                  <c:v>0.10696078487061436</c:v>
                </c:pt>
                <c:pt idx="442">
                  <c:v>0.10134259051813854</c:v>
                </c:pt>
                <c:pt idx="443">
                  <c:v>0.12494958269307804</c:v>
                </c:pt>
                <c:pt idx="444">
                  <c:v>0.13041072143706195</c:v>
                </c:pt>
                <c:pt idx="445">
                  <c:v>0.13220896115472425</c:v>
                </c:pt>
                <c:pt idx="446">
                  <c:v>0.13112895337881339</c:v>
                </c:pt>
                <c:pt idx="447">
                  <c:v>0.13590750892025144</c:v>
                </c:pt>
                <c:pt idx="448">
                  <c:v>0.13026708964615624</c:v>
                </c:pt>
                <c:pt idx="449">
                  <c:v>0.13416711342463833</c:v>
                </c:pt>
                <c:pt idx="450">
                  <c:v>0.14980158511635669</c:v>
                </c:pt>
                <c:pt idx="451">
                  <c:v>0.14793900960518286</c:v>
                </c:pt>
                <c:pt idx="452">
                  <c:v>0.13942146499190161</c:v>
                </c:pt>
                <c:pt idx="453">
                  <c:v>0.15652984411958276</c:v>
                </c:pt>
                <c:pt idx="454">
                  <c:v>0.16978207217747301</c:v>
                </c:pt>
                <c:pt idx="455">
                  <c:v>0.17013371604616992</c:v>
                </c:pt>
                <c:pt idx="456">
                  <c:v>0.15411365339828337</c:v>
                </c:pt>
                <c:pt idx="457">
                  <c:v>0.15801292755815177</c:v>
                </c:pt>
                <c:pt idx="458">
                  <c:v>0.15600683860873379</c:v>
                </c:pt>
                <c:pt idx="459">
                  <c:v>0.15611910357938619</c:v>
                </c:pt>
                <c:pt idx="460">
                  <c:v>0.14017094337703656</c:v>
                </c:pt>
                <c:pt idx="461">
                  <c:v>9.5529777260966897E-2</c:v>
                </c:pt>
                <c:pt idx="462">
                  <c:v>8.7200084360592289E-2</c:v>
                </c:pt>
                <c:pt idx="463">
                  <c:v>0.11435687718286434</c:v>
                </c:pt>
                <c:pt idx="464">
                  <c:v>0.11375823030264183</c:v>
                </c:pt>
                <c:pt idx="465">
                  <c:v>0.12927125173218235</c:v>
                </c:pt>
                <c:pt idx="466">
                  <c:v>0.16786414981814737</c:v>
                </c:pt>
                <c:pt idx="467">
                  <c:v>0.15195283988407826</c:v>
                </c:pt>
                <c:pt idx="468">
                  <c:v>0.15350740252540901</c:v>
                </c:pt>
                <c:pt idx="469">
                  <c:v>0.15793333970145038</c:v>
                </c:pt>
                <c:pt idx="470">
                  <c:v>0.15707608520158459</c:v>
                </c:pt>
                <c:pt idx="471">
                  <c:v>0.15868027094771134</c:v>
                </c:pt>
                <c:pt idx="472">
                  <c:v>0.15628986364988653</c:v>
                </c:pt>
                <c:pt idx="473">
                  <c:v>0.12639136891565303</c:v>
                </c:pt>
                <c:pt idx="474">
                  <c:v>0.16664142641117047</c:v>
                </c:pt>
                <c:pt idx="475">
                  <c:v>0.16139889485438802</c:v>
                </c:pt>
                <c:pt idx="476">
                  <c:v>0.14847887141619043</c:v>
                </c:pt>
                <c:pt idx="477">
                  <c:v>0.16259701360598938</c:v>
                </c:pt>
                <c:pt idx="478">
                  <c:v>0.15526882681520196</c:v>
                </c:pt>
                <c:pt idx="479">
                  <c:v>0.1570824750147492</c:v>
                </c:pt>
                <c:pt idx="480">
                  <c:v>0.16321459291498186</c:v>
                </c:pt>
                <c:pt idx="481">
                  <c:v>0.1678585692934508</c:v>
                </c:pt>
                <c:pt idx="482">
                  <c:v>0.16573811354369994</c:v>
                </c:pt>
                <c:pt idx="483">
                  <c:v>0.16199069593635268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0D-4EBF-9B73-FB6BCB689735}"/>
            </c:ext>
          </c:extLst>
        </c:ser>
        <c:ser>
          <c:idx val="8"/>
          <c:order val="8"/>
          <c:tx>
            <c:strRef>
              <c:f>Data!$CK$1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Data!$CK$2:$CK$485</c:f>
              <c:numCache>
                <c:formatCode>0.0%</c:formatCode>
                <c:ptCount val="484"/>
                <c:pt idx="0">
                  <c:v>8.4815923183915745E-2</c:v>
                </c:pt>
                <c:pt idx="1">
                  <c:v>8.579042306445972E-2</c:v>
                </c:pt>
                <c:pt idx="2">
                  <c:v>8.635393884822018E-2</c:v>
                </c:pt>
                <c:pt idx="3">
                  <c:v>7.4340046272527951E-2</c:v>
                </c:pt>
                <c:pt idx="4">
                  <c:v>7.7776585845541757E-2</c:v>
                </c:pt>
                <c:pt idx="5">
                  <c:v>7.8689719610061104E-2</c:v>
                </c:pt>
                <c:pt idx="6">
                  <c:v>8.4039466214794023E-2</c:v>
                </c:pt>
                <c:pt idx="7">
                  <c:v>8.6474230197414195E-2</c:v>
                </c:pt>
                <c:pt idx="8">
                  <c:v>9.6836828783389312E-2</c:v>
                </c:pt>
                <c:pt idx="9">
                  <c:v>9.2732255847004799E-2</c:v>
                </c:pt>
                <c:pt idx="10">
                  <c:v>8.3781132545394807E-2</c:v>
                </c:pt>
                <c:pt idx="11">
                  <c:v>7.0139803032094925E-2</c:v>
                </c:pt>
                <c:pt idx="12">
                  <c:v>6.6481852263410662E-2</c:v>
                </c:pt>
                <c:pt idx="13">
                  <c:v>5.8458183746174244E-2</c:v>
                </c:pt>
                <c:pt idx="14">
                  <c:v>5.9802965364351611E-2</c:v>
                </c:pt>
                <c:pt idx="15">
                  <c:v>7.0539086443609567E-2</c:v>
                </c:pt>
                <c:pt idx="16">
                  <c:v>7.1808156388414021E-2</c:v>
                </c:pt>
                <c:pt idx="17">
                  <c:v>7.0620261185366726E-2</c:v>
                </c:pt>
                <c:pt idx="18">
                  <c:v>5.9074173354738607E-2</c:v>
                </c:pt>
                <c:pt idx="19">
                  <c:v>6.0022937563736868E-2</c:v>
                </c:pt>
                <c:pt idx="20">
                  <c:v>6.8533192804222806E-2</c:v>
                </c:pt>
                <c:pt idx="21">
                  <c:v>6.2088866582720836E-2</c:v>
                </c:pt>
                <c:pt idx="22">
                  <c:v>6.2894032477742293E-2</c:v>
                </c:pt>
                <c:pt idx="23">
                  <c:v>6.4937028266082455E-2</c:v>
                </c:pt>
                <c:pt idx="24">
                  <c:v>6.1544491270298415E-2</c:v>
                </c:pt>
                <c:pt idx="25">
                  <c:v>3.4234885836425803E-2</c:v>
                </c:pt>
                <c:pt idx="26">
                  <c:v>3.0120902794371313E-2</c:v>
                </c:pt>
                <c:pt idx="27">
                  <c:v>3.3679672105252655E-2</c:v>
                </c:pt>
                <c:pt idx="28">
                  <c:v>8.1165067063076593E-2</c:v>
                </c:pt>
                <c:pt idx="29">
                  <c:v>7.9081514729342536E-2</c:v>
                </c:pt>
                <c:pt idx="30">
                  <c:v>7.7836297254849265E-2</c:v>
                </c:pt>
                <c:pt idx="31">
                  <c:v>6.7886053579783695E-2</c:v>
                </c:pt>
                <c:pt idx="32">
                  <c:v>7.9807009744462615E-2</c:v>
                </c:pt>
                <c:pt idx="33">
                  <c:v>0.14810725316201315</c:v>
                </c:pt>
                <c:pt idx="34">
                  <c:v>0.15264025082683069</c:v>
                </c:pt>
                <c:pt idx="35">
                  <c:v>0.16122885690192232</c:v>
                </c:pt>
                <c:pt idx="36">
                  <c:v>0.16583126036261581</c:v>
                </c:pt>
                <c:pt idx="37">
                  <c:v>0.14542810193598005</c:v>
                </c:pt>
                <c:pt idx="38">
                  <c:v>0.15758062157430147</c:v>
                </c:pt>
                <c:pt idx="39">
                  <c:v>0.15542688080491743</c:v>
                </c:pt>
                <c:pt idx="40">
                  <c:v>0.11796836040239227</c:v>
                </c:pt>
                <c:pt idx="41">
                  <c:v>8.915593334251723E-2</c:v>
                </c:pt>
                <c:pt idx="42">
                  <c:v>8.5929318379847838E-2</c:v>
                </c:pt>
                <c:pt idx="43">
                  <c:v>9.2828229538146928E-2</c:v>
                </c:pt>
                <c:pt idx="44">
                  <c:v>0.13170414691578186</c:v>
                </c:pt>
                <c:pt idx="45">
                  <c:v>0.15213117523335193</c:v>
                </c:pt>
                <c:pt idx="46">
                  <c:v>0.14046999411494909</c:v>
                </c:pt>
                <c:pt idx="47">
                  <c:v>0.17324020138848298</c:v>
                </c:pt>
                <c:pt idx="48">
                  <c:v>0.1644958878336294</c:v>
                </c:pt>
                <c:pt idx="49">
                  <c:v>0.18446304964151522</c:v>
                </c:pt>
                <c:pt idx="50">
                  <c:v>0.1659033168826298</c:v>
                </c:pt>
                <c:pt idx="51">
                  <c:v>0.15478108169032168</c:v>
                </c:pt>
                <c:pt idx="52">
                  <c:v>0.14063809432456717</c:v>
                </c:pt>
                <c:pt idx="53">
                  <c:v>0.1563740523246708</c:v>
                </c:pt>
                <c:pt idx="54">
                  <c:v>0.14852273521556741</c:v>
                </c:pt>
                <c:pt idx="55">
                  <c:v>0.16035951572900961</c:v>
                </c:pt>
                <c:pt idx="56">
                  <c:v>0.10336802608836528</c:v>
                </c:pt>
                <c:pt idx="57">
                  <c:v>0.11689231539747003</c:v>
                </c:pt>
                <c:pt idx="58">
                  <c:v>0.10844060258823283</c:v>
                </c:pt>
                <c:pt idx="59">
                  <c:v>0.10940925938793959</c:v>
                </c:pt>
                <c:pt idx="60">
                  <c:v>0.11003470299425072</c:v>
                </c:pt>
                <c:pt idx="61">
                  <c:v>0.10986137662807838</c:v>
                </c:pt>
                <c:pt idx="62">
                  <c:v>0.11009756710511455</c:v>
                </c:pt>
                <c:pt idx="63">
                  <c:v>0.14411915235034853</c:v>
                </c:pt>
                <c:pt idx="64">
                  <c:v>0.1350875404911801</c:v>
                </c:pt>
                <c:pt idx="65">
                  <c:v>0.1464256825515288</c:v>
                </c:pt>
                <c:pt idx="66">
                  <c:v>0.15102667001529044</c:v>
                </c:pt>
                <c:pt idx="67">
                  <c:v>0.15208749166418628</c:v>
                </c:pt>
                <c:pt idx="68">
                  <c:v>8.7650336554435521E-2</c:v>
                </c:pt>
                <c:pt idx="69">
                  <c:v>7.0607916651054037E-2</c:v>
                </c:pt>
                <c:pt idx="70">
                  <c:v>5.9224972195393293E-2</c:v>
                </c:pt>
                <c:pt idx="71">
                  <c:v>5.1576045152524438E-2</c:v>
                </c:pt>
                <c:pt idx="72">
                  <c:v>2.8820546437641495E-2</c:v>
                </c:pt>
                <c:pt idx="73">
                  <c:v>3.1980578025650672E-2</c:v>
                </c:pt>
                <c:pt idx="74">
                  <c:v>3.1919938242690203E-2</c:v>
                </c:pt>
                <c:pt idx="75">
                  <c:v>2.4647025997211011E-2</c:v>
                </c:pt>
                <c:pt idx="76">
                  <c:v>-3.1270196598571628E-3</c:v>
                </c:pt>
                <c:pt idx="77">
                  <c:v>4.4051691701728892E-3</c:v>
                </c:pt>
                <c:pt idx="78">
                  <c:v>9.3023407540989457E-3</c:v>
                </c:pt>
                <c:pt idx="79">
                  <c:v>9.6179999550378443E-3</c:v>
                </c:pt>
                <c:pt idx="80">
                  <c:v>2.427901124010725E-2</c:v>
                </c:pt>
                <c:pt idx="81">
                  <c:v>1.9424400905401366E-2</c:v>
                </c:pt>
                <c:pt idx="82">
                  <c:v>2.2345276071952771E-2</c:v>
                </c:pt>
                <c:pt idx="83">
                  <c:v>2.5874666587738456E-2</c:v>
                </c:pt>
                <c:pt idx="84">
                  <c:v>7.0865125058305499E-3</c:v>
                </c:pt>
                <c:pt idx="85">
                  <c:v>-2.2083124993787274E-2</c:v>
                </c:pt>
                <c:pt idx="86">
                  <c:v>-2.7156787953092908E-2</c:v>
                </c:pt>
                <c:pt idx="87">
                  <c:v>-2.34222668421031E-2</c:v>
                </c:pt>
                <c:pt idx="88">
                  <c:v>-2.1208646236545156E-2</c:v>
                </c:pt>
                <c:pt idx="89">
                  <c:v>-1.8901570567689655E-2</c:v>
                </c:pt>
                <c:pt idx="90">
                  <c:v>-1.5271675860817241E-2</c:v>
                </c:pt>
                <c:pt idx="91">
                  <c:v>-3.57639126511273E-2</c:v>
                </c:pt>
                <c:pt idx="92">
                  <c:v>-2.2695427520013949E-2</c:v>
                </c:pt>
                <c:pt idx="93">
                  <c:v>-1.1951996181238898E-2</c:v>
                </c:pt>
                <c:pt idx="94">
                  <c:v>-3.5811699936368117E-2</c:v>
                </c:pt>
                <c:pt idx="95">
                  <c:v>-3.6989669580322578E-2</c:v>
                </c:pt>
                <c:pt idx="96">
                  <c:v>-4.9609758394931529E-2</c:v>
                </c:pt>
                <c:pt idx="97">
                  <c:v>-4.4093528746934306E-2</c:v>
                </c:pt>
                <c:pt idx="98">
                  <c:v>-4.695855597898943E-2</c:v>
                </c:pt>
                <c:pt idx="99">
                  <c:v>-5.8975031157491656E-2</c:v>
                </c:pt>
                <c:pt idx="100">
                  <c:v>-5.2611596953906194E-2</c:v>
                </c:pt>
                <c:pt idx="101">
                  <c:v>-4.7352304392038046E-2</c:v>
                </c:pt>
                <c:pt idx="102">
                  <c:v>-5.0150882640386564E-2</c:v>
                </c:pt>
                <c:pt idx="103">
                  <c:v>-5.3517591678844595E-2</c:v>
                </c:pt>
                <c:pt idx="104">
                  <c:v>-4.4750038653037456E-2</c:v>
                </c:pt>
                <c:pt idx="105">
                  <c:v>-4.5246000900031703E-2</c:v>
                </c:pt>
                <c:pt idx="106">
                  <c:v>-4.4986659488221233E-2</c:v>
                </c:pt>
                <c:pt idx="107">
                  <c:v>-5.2492720755137792E-2</c:v>
                </c:pt>
                <c:pt idx="108">
                  <c:v>-8.86841156084507E-2</c:v>
                </c:pt>
                <c:pt idx="109">
                  <c:v>-0.11576211358041499</c:v>
                </c:pt>
                <c:pt idx="110">
                  <c:v>-0.11446427498782008</c:v>
                </c:pt>
                <c:pt idx="111">
                  <c:v>-0.12252958263127944</c:v>
                </c:pt>
                <c:pt idx="112">
                  <c:v>-0.1268601458669055</c:v>
                </c:pt>
                <c:pt idx="113">
                  <c:v>-0.13157420353540145</c:v>
                </c:pt>
                <c:pt idx="114">
                  <c:v>-0.13161825667645832</c:v>
                </c:pt>
                <c:pt idx="115">
                  <c:v>-0.13177930171136867</c:v>
                </c:pt>
                <c:pt idx="116">
                  <c:v>-0.1138121970223159</c:v>
                </c:pt>
                <c:pt idx="117">
                  <c:v>-0.12209990167242854</c:v>
                </c:pt>
                <c:pt idx="118">
                  <c:v>-0.12517082141106317</c:v>
                </c:pt>
                <c:pt idx="119">
                  <c:v>-0.1270027349148678</c:v>
                </c:pt>
                <c:pt idx="120">
                  <c:v>-4.8385030113628248E-2</c:v>
                </c:pt>
                <c:pt idx="121">
                  <c:v>-0.10010413297254604</c:v>
                </c:pt>
                <c:pt idx="122">
                  <c:v>-9.4499823191092333E-2</c:v>
                </c:pt>
                <c:pt idx="123">
                  <c:v>-0.10660403383466871</c:v>
                </c:pt>
                <c:pt idx="124">
                  <c:v>-0.10648573904764239</c:v>
                </c:pt>
                <c:pt idx="125">
                  <c:v>-0.11222674611918095</c:v>
                </c:pt>
                <c:pt idx="126">
                  <c:v>-0.11226421414825685</c:v>
                </c:pt>
                <c:pt idx="127">
                  <c:v>1.7834700199975712E-2</c:v>
                </c:pt>
                <c:pt idx="128">
                  <c:v>3.1020705142849575E-2</c:v>
                </c:pt>
                <c:pt idx="129">
                  <c:v>2.4050948186770151E-2</c:v>
                </c:pt>
                <c:pt idx="130">
                  <c:v>1.2869671447651167E-2</c:v>
                </c:pt>
                <c:pt idx="131">
                  <c:v>1.554890982981488E-2</c:v>
                </c:pt>
                <c:pt idx="132">
                  <c:v>-5.5140215830187331E-3</c:v>
                </c:pt>
                <c:pt idx="133">
                  <c:v>-4.2514657149996242E-2</c:v>
                </c:pt>
                <c:pt idx="134">
                  <c:v>2.1897167427958737E-2</c:v>
                </c:pt>
                <c:pt idx="135">
                  <c:v>1.3629245989115583E-2</c:v>
                </c:pt>
                <c:pt idx="136">
                  <c:v>1.9942749433601008E-2</c:v>
                </c:pt>
                <c:pt idx="137">
                  <c:v>4.333116352278997E-2</c:v>
                </c:pt>
                <c:pt idx="138">
                  <c:v>2.6706698614417875E-2</c:v>
                </c:pt>
                <c:pt idx="139">
                  <c:v>3.478826447895033E-2</c:v>
                </c:pt>
                <c:pt idx="140">
                  <c:v>-8.6172607944027951E-3</c:v>
                </c:pt>
                <c:pt idx="141">
                  <c:v>3.2700178959644134E-3</c:v>
                </c:pt>
                <c:pt idx="142">
                  <c:v>-7.1852956793842793E-3</c:v>
                </c:pt>
                <c:pt idx="143">
                  <c:v>-9.4116875677010044E-3</c:v>
                </c:pt>
                <c:pt idx="144">
                  <c:v>-5.4242966286669999E-3</c:v>
                </c:pt>
                <c:pt idx="145">
                  <c:v>3.2129836605661669E-4</c:v>
                </c:pt>
                <c:pt idx="146">
                  <c:v>0.16872730767850808</c:v>
                </c:pt>
                <c:pt idx="147">
                  <c:v>0.16262056047195747</c:v>
                </c:pt>
                <c:pt idx="148">
                  <c:v>0.19990212418147282</c:v>
                </c:pt>
                <c:pt idx="149">
                  <c:v>0.22557732221120891</c:v>
                </c:pt>
                <c:pt idx="150">
                  <c:v>0.23918210455257613</c:v>
                </c:pt>
                <c:pt idx="151">
                  <c:v>0.26836773520384644</c:v>
                </c:pt>
                <c:pt idx="152">
                  <c:v>0.26734657850432808</c:v>
                </c:pt>
                <c:pt idx="153">
                  <c:v>0.26408253235351387</c:v>
                </c:pt>
                <c:pt idx="154">
                  <c:v>0.23140301489787135</c:v>
                </c:pt>
                <c:pt idx="155">
                  <c:v>0.23033307014904747</c:v>
                </c:pt>
                <c:pt idx="156">
                  <c:v>0.19827494490561154</c:v>
                </c:pt>
                <c:pt idx="157">
                  <c:v>0.23355433926854907</c:v>
                </c:pt>
                <c:pt idx="158">
                  <c:v>0.22967996635837759</c:v>
                </c:pt>
                <c:pt idx="159">
                  <c:v>0.23084594745566367</c:v>
                </c:pt>
                <c:pt idx="160">
                  <c:v>0.19628129221757173</c:v>
                </c:pt>
                <c:pt idx="161">
                  <c:v>0.2020895716941806</c:v>
                </c:pt>
                <c:pt idx="162">
                  <c:v>0.22244940315139539</c:v>
                </c:pt>
                <c:pt idx="163">
                  <c:v>0.21047001373720495</c:v>
                </c:pt>
                <c:pt idx="164">
                  <c:v>0.22128653115016866</c:v>
                </c:pt>
                <c:pt idx="165">
                  <c:v>0.22582775992010248</c:v>
                </c:pt>
                <c:pt idx="166">
                  <c:v>0.22620023484407534</c:v>
                </c:pt>
                <c:pt idx="167">
                  <c:v>0.20395877335482562</c:v>
                </c:pt>
                <c:pt idx="168">
                  <c:v>0.23339453826415216</c:v>
                </c:pt>
                <c:pt idx="169">
                  <c:v>0.24009407477637476</c:v>
                </c:pt>
                <c:pt idx="170">
                  <c:v>0.25487072601950472</c:v>
                </c:pt>
                <c:pt idx="171">
                  <c:v>0.27362278472716517</c:v>
                </c:pt>
                <c:pt idx="172">
                  <c:v>0.31039046855480934</c:v>
                </c:pt>
                <c:pt idx="173">
                  <c:v>0.37970328983474211</c:v>
                </c:pt>
                <c:pt idx="174">
                  <c:v>0.40489529822795783</c:v>
                </c:pt>
                <c:pt idx="175">
                  <c:v>0.46467056065475126</c:v>
                </c:pt>
                <c:pt idx="176">
                  <c:v>0.48550888096552558</c:v>
                </c:pt>
                <c:pt idx="177">
                  <c:v>0.51233513156607513</c:v>
                </c:pt>
                <c:pt idx="178">
                  <c:v>0.50652099250421567</c:v>
                </c:pt>
                <c:pt idx="179">
                  <c:v>0.44485445080217662</c:v>
                </c:pt>
                <c:pt idx="180">
                  <c:v>0.41054561165577325</c:v>
                </c:pt>
                <c:pt idx="181">
                  <c:v>0.41136782367324137</c:v>
                </c:pt>
                <c:pt idx="182">
                  <c:v>0.40065692511079559</c:v>
                </c:pt>
                <c:pt idx="183">
                  <c:v>0.39609861295114046</c:v>
                </c:pt>
                <c:pt idx="184">
                  <c:v>0.38073188269162644</c:v>
                </c:pt>
                <c:pt idx="185">
                  <c:v>0.44890860349247458</c:v>
                </c:pt>
                <c:pt idx="186">
                  <c:v>0.46834713299452818</c:v>
                </c:pt>
                <c:pt idx="187">
                  <c:v>0.49529384280090155</c:v>
                </c:pt>
                <c:pt idx="188">
                  <c:v>0.46947359762013779</c:v>
                </c:pt>
                <c:pt idx="189">
                  <c:v>0.46527742002253669</c:v>
                </c:pt>
                <c:pt idx="190">
                  <c:v>0.45463039899019692</c:v>
                </c:pt>
                <c:pt idx="191">
                  <c:v>0.4500512036420945</c:v>
                </c:pt>
                <c:pt idx="192">
                  <c:v>0.47477175301191171</c:v>
                </c:pt>
                <c:pt idx="193">
                  <c:v>0.45505108224651225</c:v>
                </c:pt>
                <c:pt idx="194">
                  <c:v>0.45277199707807386</c:v>
                </c:pt>
                <c:pt idx="195">
                  <c:v>0.47550002414678305</c:v>
                </c:pt>
                <c:pt idx="196">
                  <c:v>0.48451797154506504</c:v>
                </c:pt>
                <c:pt idx="197">
                  <c:v>0.47032139654597738</c:v>
                </c:pt>
                <c:pt idx="198">
                  <c:v>0.43148703650671216</c:v>
                </c:pt>
                <c:pt idx="199">
                  <c:v>0.38755848054639203</c:v>
                </c:pt>
                <c:pt idx="200">
                  <c:v>0.34731336935970319</c:v>
                </c:pt>
                <c:pt idx="201">
                  <c:v>0.33252870235142545</c:v>
                </c:pt>
                <c:pt idx="202">
                  <c:v>0.30282156236022162</c:v>
                </c:pt>
                <c:pt idx="203">
                  <c:v>0.31571803960520567</c:v>
                </c:pt>
                <c:pt idx="204">
                  <c:v>0.30285285393297884</c:v>
                </c:pt>
                <c:pt idx="205">
                  <c:v>0.30117694102364251</c:v>
                </c:pt>
                <c:pt idx="206">
                  <c:v>0.3322212950534994</c:v>
                </c:pt>
                <c:pt idx="207">
                  <c:v>0.33416852047445988</c:v>
                </c:pt>
                <c:pt idx="208">
                  <c:v>0.33041114813976968</c:v>
                </c:pt>
                <c:pt idx="209">
                  <c:v>0.26608025228290072</c:v>
                </c:pt>
                <c:pt idx="210">
                  <c:v>0.32592595662725166</c:v>
                </c:pt>
                <c:pt idx="211">
                  <c:v>0.33395132000468553</c:v>
                </c:pt>
                <c:pt idx="212">
                  <c:v>0.31856513695539124</c:v>
                </c:pt>
                <c:pt idx="213">
                  <c:v>0.40169763610382031</c:v>
                </c:pt>
                <c:pt idx="214">
                  <c:v>0.39977141480946204</c:v>
                </c:pt>
                <c:pt idx="215">
                  <c:v>0.43900156323431683</c:v>
                </c:pt>
                <c:pt idx="216">
                  <c:v>0.46325484241452958</c:v>
                </c:pt>
                <c:pt idx="217">
                  <c:v>0.46066744681173488</c:v>
                </c:pt>
                <c:pt idx="218">
                  <c:v>0.45834153999912541</c:v>
                </c:pt>
                <c:pt idx="219">
                  <c:v>0.50034490238796947</c:v>
                </c:pt>
                <c:pt idx="220">
                  <c:v>0.54174773273226307</c:v>
                </c:pt>
                <c:pt idx="221">
                  <c:v>0.49205300550659764</c:v>
                </c:pt>
                <c:pt idx="222">
                  <c:v>0.4435239419302443</c:v>
                </c:pt>
                <c:pt idx="223">
                  <c:v>0.40805611153910371</c:v>
                </c:pt>
                <c:pt idx="224">
                  <c:v>0.39293926882285779</c:v>
                </c:pt>
                <c:pt idx="225">
                  <c:v>0.38685125914355223</c:v>
                </c:pt>
                <c:pt idx="226">
                  <c:v>0.42091475967325526</c:v>
                </c:pt>
                <c:pt idx="227">
                  <c:v>0.4408835648658368</c:v>
                </c:pt>
                <c:pt idx="228">
                  <c:v>0.46195564879206713</c:v>
                </c:pt>
                <c:pt idx="229">
                  <c:v>0.44738800989176947</c:v>
                </c:pt>
                <c:pt idx="230">
                  <c:v>0.48027541437288679</c:v>
                </c:pt>
                <c:pt idx="231">
                  <c:v>0.45120366127970141</c:v>
                </c:pt>
                <c:pt idx="232">
                  <c:v>0.41610490581923432</c:v>
                </c:pt>
                <c:pt idx="233">
                  <c:v>0.41476916982051915</c:v>
                </c:pt>
                <c:pt idx="234">
                  <c:v>0.40388610767035421</c:v>
                </c:pt>
                <c:pt idx="235">
                  <c:v>0.41494804572334676</c:v>
                </c:pt>
                <c:pt idx="236">
                  <c:v>0.46851464090826855</c:v>
                </c:pt>
                <c:pt idx="237">
                  <c:v>0.44118085180465405</c:v>
                </c:pt>
                <c:pt idx="238">
                  <c:v>0.47793123734078397</c:v>
                </c:pt>
                <c:pt idx="239">
                  <c:v>0.45338309408819144</c:v>
                </c:pt>
                <c:pt idx="240">
                  <c:v>0.45690631789155634</c:v>
                </c:pt>
                <c:pt idx="241">
                  <c:v>0.52933601278566067</c:v>
                </c:pt>
                <c:pt idx="242">
                  <c:v>0.53737906073693353</c:v>
                </c:pt>
                <c:pt idx="243">
                  <c:v>0.52297301529821993</c:v>
                </c:pt>
                <c:pt idx="244">
                  <c:v>0.53133828438109487</c:v>
                </c:pt>
                <c:pt idx="245">
                  <c:v>0.6111902152465406</c:v>
                </c:pt>
                <c:pt idx="246">
                  <c:v>0.62743521333251151</c:v>
                </c:pt>
                <c:pt idx="247">
                  <c:v>0.60871480926428689</c:v>
                </c:pt>
                <c:pt idx="248">
                  <c:v>0.608702044709444</c:v>
                </c:pt>
                <c:pt idx="249">
                  <c:v>0.59748836853960585</c:v>
                </c:pt>
                <c:pt idx="250">
                  <c:v>0.65253876041098968</c:v>
                </c:pt>
                <c:pt idx="251">
                  <c:v>0.7252537218043611</c:v>
                </c:pt>
                <c:pt idx="252">
                  <c:v>0.65426410905554178</c:v>
                </c:pt>
                <c:pt idx="253">
                  <c:v>0.69526881567551768</c:v>
                </c:pt>
                <c:pt idx="254">
                  <c:v>0.75369045198637241</c:v>
                </c:pt>
                <c:pt idx="255">
                  <c:v>0.73882971558888633</c:v>
                </c:pt>
                <c:pt idx="256">
                  <c:v>0.73498343474632477</c:v>
                </c:pt>
                <c:pt idx="257">
                  <c:v>0.79131294402657981</c:v>
                </c:pt>
                <c:pt idx="258">
                  <c:v>0.70595259485144735</c:v>
                </c:pt>
                <c:pt idx="259">
                  <c:v>0.62892322986304106</c:v>
                </c:pt>
                <c:pt idx="260">
                  <c:v>0.58365364984620893</c:v>
                </c:pt>
                <c:pt idx="261">
                  <c:v>0.57867716426108706</c:v>
                </c:pt>
                <c:pt idx="262">
                  <c:v>0.60598659892213136</c:v>
                </c:pt>
                <c:pt idx="263">
                  <c:v>0.53102670450537126</c:v>
                </c:pt>
                <c:pt idx="264">
                  <c:v>0.49421729186172741</c:v>
                </c:pt>
                <c:pt idx="265">
                  <c:v>0.31982209835375103</c:v>
                </c:pt>
                <c:pt idx="266">
                  <c:v>0.31224866545350627</c:v>
                </c:pt>
                <c:pt idx="267">
                  <c:v>0.27144372969444319</c:v>
                </c:pt>
                <c:pt idx="268">
                  <c:v>0.2519265044612764</c:v>
                </c:pt>
                <c:pt idx="269">
                  <c:v>0.24239253186657359</c:v>
                </c:pt>
                <c:pt idx="270">
                  <c:v>0.27159138675830419</c:v>
                </c:pt>
                <c:pt idx="271">
                  <c:v>0.26792855385808279</c:v>
                </c:pt>
                <c:pt idx="272">
                  <c:v>0.20082595134681383</c:v>
                </c:pt>
                <c:pt idx="273">
                  <c:v>0.21806696519655774</c:v>
                </c:pt>
                <c:pt idx="274">
                  <c:v>0.21904049091767624</c:v>
                </c:pt>
                <c:pt idx="275">
                  <c:v>0.23116318315383028</c:v>
                </c:pt>
                <c:pt idx="276">
                  <c:v>0.23937467975506488</c:v>
                </c:pt>
                <c:pt idx="277">
                  <c:v>0.21970040479674838</c:v>
                </c:pt>
                <c:pt idx="278">
                  <c:v>0.23681454926697881</c:v>
                </c:pt>
                <c:pt idx="279">
                  <c:v>0.2449145843924265</c:v>
                </c:pt>
                <c:pt idx="280">
                  <c:v>0.21357085484820543</c:v>
                </c:pt>
                <c:pt idx="281">
                  <c:v>0.22371565176246835</c:v>
                </c:pt>
                <c:pt idx="282">
                  <c:v>0.20557652029777718</c:v>
                </c:pt>
                <c:pt idx="283">
                  <c:v>0.17534506726940854</c:v>
                </c:pt>
                <c:pt idx="284">
                  <c:v>0.16375332136995019</c:v>
                </c:pt>
                <c:pt idx="285">
                  <c:v>0.16200455697582786</c:v>
                </c:pt>
                <c:pt idx="286">
                  <c:v>0.13600355366912442</c:v>
                </c:pt>
                <c:pt idx="287">
                  <c:v>0.12339125228649075</c:v>
                </c:pt>
                <c:pt idx="288">
                  <c:v>0.10847381611666031</c:v>
                </c:pt>
                <c:pt idx="289">
                  <c:v>0.11798859792665634</c:v>
                </c:pt>
                <c:pt idx="290">
                  <c:v>0.16019120252155378</c:v>
                </c:pt>
                <c:pt idx="291">
                  <c:v>0.18362024879670319</c:v>
                </c:pt>
                <c:pt idx="292">
                  <c:v>0.18813251082949486</c:v>
                </c:pt>
                <c:pt idx="293">
                  <c:v>0.14790077912083788</c:v>
                </c:pt>
                <c:pt idx="294">
                  <c:v>0.13608153065820092</c:v>
                </c:pt>
                <c:pt idx="295">
                  <c:v>0.13946766344131692</c:v>
                </c:pt>
                <c:pt idx="296">
                  <c:v>0.17106913653331551</c:v>
                </c:pt>
                <c:pt idx="297">
                  <c:v>0.19973275269602095</c:v>
                </c:pt>
                <c:pt idx="298">
                  <c:v>0.17361055999631564</c:v>
                </c:pt>
                <c:pt idx="299">
                  <c:v>0.1849260207560304</c:v>
                </c:pt>
                <c:pt idx="300">
                  <c:v>0.17907895598176016</c:v>
                </c:pt>
                <c:pt idx="301">
                  <c:v>0.17350936671659789</c:v>
                </c:pt>
                <c:pt idx="302">
                  <c:v>0.20700924450592281</c:v>
                </c:pt>
                <c:pt idx="303">
                  <c:v>0.20745532383651069</c:v>
                </c:pt>
                <c:pt idx="304">
                  <c:v>0.23181332688613243</c:v>
                </c:pt>
                <c:pt idx="305">
                  <c:v>0.22286828228310585</c:v>
                </c:pt>
                <c:pt idx="306">
                  <c:v>0.20899290468774501</c:v>
                </c:pt>
                <c:pt idx="307">
                  <c:v>0.24038517853199931</c:v>
                </c:pt>
                <c:pt idx="308">
                  <c:v>0.2396432601422282</c:v>
                </c:pt>
                <c:pt idx="309">
                  <c:v>0.2059427576475493</c:v>
                </c:pt>
                <c:pt idx="310">
                  <c:v>0.22456602198334968</c:v>
                </c:pt>
                <c:pt idx="311">
                  <c:v>0.24451336071101812</c:v>
                </c:pt>
                <c:pt idx="312">
                  <c:v>0.25201136755279918</c:v>
                </c:pt>
                <c:pt idx="313">
                  <c:v>0.25671701644259443</c:v>
                </c:pt>
                <c:pt idx="314">
                  <c:v>0.25759600102678781</c:v>
                </c:pt>
                <c:pt idx="315">
                  <c:v>0.26375581265580328</c:v>
                </c:pt>
                <c:pt idx="316">
                  <c:v>0.27601254034681028</c:v>
                </c:pt>
                <c:pt idx="317">
                  <c:v>0.21541900887622006</c:v>
                </c:pt>
                <c:pt idx="318">
                  <c:v>0.16249056367588652</c:v>
                </c:pt>
                <c:pt idx="319">
                  <c:v>0.16111800609691179</c:v>
                </c:pt>
                <c:pt idx="320">
                  <c:v>0.15893177381315018</c:v>
                </c:pt>
                <c:pt idx="321">
                  <c:v>0.1707962484032263</c:v>
                </c:pt>
                <c:pt idx="322">
                  <c:v>0.10682822766038483</c:v>
                </c:pt>
                <c:pt idx="323">
                  <c:v>0.11637671049983338</c:v>
                </c:pt>
                <c:pt idx="324">
                  <c:v>0.12041616463071703</c:v>
                </c:pt>
                <c:pt idx="325">
                  <c:v>0.12080999076700659</c:v>
                </c:pt>
                <c:pt idx="326">
                  <c:v>0.10934627189571058</c:v>
                </c:pt>
                <c:pt idx="327">
                  <c:v>0.12638283461167926</c:v>
                </c:pt>
                <c:pt idx="328">
                  <c:v>9.8368879354338121E-2</c:v>
                </c:pt>
                <c:pt idx="329">
                  <c:v>8.5988725446133257E-2</c:v>
                </c:pt>
                <c:pt idx="330">
                  <c:v>9.0021021286878805E-2</c:v>
                </c:pt>
                <c:pt idx="331">
                  <c:v>7.7121927046472416E-2</c:v>
                </c:pt>
                <c:pt idx="332">
                  <c:v>7.7253039703024218E-2</c:v>
                </c:pt>
                <c:pt idx="333">
                  <c:v>7.8164359355372304E-2</c:v>
                </c:pt>
                <c:pt idx="334">
                  <c:v>7.1751607520271002E-2</c:v>
                </c:pt>
                <c:pt idx="335">
                  <c:v>7.8582136730000016E-2</c:v>
                </c:pt>
                <c:pt idx="336">
                  <c:v>-5.6089368630381203E-3</c:v>
                </c:pt>
                <c:pt idx="337">
                  <c:v>-7.1095294549071248E-3</c:v>
                </c:pt>
                <c:pt idx="338">
                  <c:v>-7.064936459020797E-3</c:v>
                </c:pt>
                <c:pt idx="339">
                  <c:v>-9.5174018481945892E-3</c:v>
                </c:pt>
                <c:pt idx="340">
                  <c:v>4.1420450431435274E-3</c:v>
                </c:pt>
                <c:pt idx="341">
                  <c:v>2.4677994078834398E-3</c:v>
                </c:pt>
                <c:pt idx="342">
                  <c:v>7.9829173454999749E-3</c:v>
                </c:pt>
                <c:pt idx="343">
                  <c:v>-3.9183209040060517E-3</c:v>
                </c:pt>
                <c:pt idx="344">
                  <c:v>1.320316420532683E-2</c:v>
                </c:pt>
                <c:pt idx="345">
                  <c:v>-8.7510639457471422E-4</c:v>
                </c:pt>
                <c:pt idx="346">
                  <c:v>2.0192255614893455E-2</c:v>
                </c:pt>
                <c:pt idx="347">
                  <c:v>1.9352631911570873E-2</c:v>
                </c:pt>
                <c:pt idx="348">
                  <c:v>-1.3858789345412633E-3</c:v>
                </c:pt>
                <c:pt idx="349">
                  <c:v>-8.7296970186261265E-3</c:v>
                </c:pt>
                <c:pt idx="350">
                  <c:v>-1.3066064161953515E-2</c:v>
                </c:pt>
                <c:pt idx="351">
                  <c:v>-1.5174783925584882E-2</c:v>
                </c:pt>
                <c:pt idx="352">
                  <c:v>-2.4280988214631153E-2</c:v>
                </c:pt>
                <c:pt idx="353">
                  <c:v>-2.5090632413275912E-2</c:v>
                </c:pt>
                <c:pt idx="354">
                  <c:v>-2.5091905311304417E-2</c:v>
                </c:pt>
                <c:pt idx="355">
                  <c:v>-2.7213091836991454E-2</c:v>
                </c:pt>
                <c:pt idx="356">
                  <c:v>-4.8433202916358616E-2</c:v>
                </c:pt>
                <c:pt idx="357">
                  <c:v>-5.2885606785018878E-2</c:v>
                </c:pt>
                <c:pt idx="358">
                  <c:v>-4.4839383442305515E-2</c:v>
                </c:pt>
                <c:pt idx="359">
                  <c:v>-4.3837311014798132E-2</c:v>
                </c:pt>
                <c:pt idx="360">
                  <c:v>-4.0741377519064877E-2</c:v>
                </c:pt>
                <c:pt idx="361">
                  <c:v>-1.6379408772397165E-2</c:v>
                </c:pt>
                <c:pt idx="362">
                  <c:v>-2.4071188314304538E-2</c:v>
                </c:pt>
                <c:pt idx="363">
                  <c:v>-3.0695772549840447E-2</c:v>
                </c:pt>
                <c:pt idx="364">
                  <c:v>-2.8031018333040607E-2</c:v>
                </c:pt>
                <c:pt idx="365">
                  <c:v>-2.8319363140327857E-2</c:v>
                </c:pt>
                <c:pt idx="366">
                  <c:v>-2.8918537843256785E-2</c:v>
                </c:pt>
                <c:pt idx="367">
                  <c:v>-2.8503142880456283E-2</c:v>
                </c:pt>
                <c:pt idx="368">
                  <c:v>-9.3381617682577883E-2</c:v>
                </c:pt>
                <c:pt idx="369">
                  <c:v>-5.9754757183352977E-2</c:v>
                </c:pt>
                <c:pt idx="370">
                  <c:v>6.1778059307323982E-2</c:v>
                </c:pt>
                <c:pt idx="371">
                  <c:v>5.8352046920257562E-2</c:v>
                </c:pt>
                <c:pt idx="372">
                  <c:v>6.10014123445057E-2</c:v>
                </c:pt>
                <c:pt idx="373">
                  <c:v>6.4763202532008443E-2</c:v>
                </c:pt>
                <c:pt idx="374">
                  <c:v>9.2184357305367517E-2</c:v>
                </c:pt>
                <c:pt idx="375">
                  <c:v>7.7456582794731582E-2</c:v>
                </c:pt>
                <c:pt idx="376">
                  <c:v>6.1997806038795324E-2</c:v>
                </c:pt>
                <c:pt idx="377">
                  <c:v>0.12655175563923213</c:v>
                </c:pt>
                <c:pt idx="378">
                  <c:v>0.15285082612799036</c:v>
                </c:pt>
                <c:pt idx="379">
                  <c:v>0.15253115871587969</c:v>
                </c:pt>
                <c:pt idx="380">
                  <c:v>0.17981130056851774</c:v>
                </c:pt>
                <c:pt idx="381">
                  <c:v>0.16096492444501431</c:v>
                </c:pt>
                <c:pt idx="382">
                  <c:v>0.16363457059865516</c:v>
                </c:pt>
                <c:pt idx="383">
                  <c:v>0.16659669638202529</c:v>
                </c:pt>
                <c:pt idx="384">
                  <c:v>0.16584352042805384</c:v>
                </c:pt>
                <c:pt idx="385">
                  <c:v>0.18103238301264751</c:v>
                </c:pt>
                <c:pt idx="386">
                  <c:v>0.17763950174085663</c:v>
                </c:pt>
                <c:pt idx="387">
                  <c:v>0.1764269132977182</c:v>
                </c:pt>
                <c:pt idx="388">
                  <c:v>0.14907670737560755</c:v>
                </c:pt>
                <c:pt idx="389">
                  <c:v>0.20189807577445709</c:v>
                </c:pt>
                <c:pt idx="390">
                  <c:v>0.19811330216154946</c:v>
                </c:pt>
                <c:pt idx="391">
                  <c:v>0.1928823633290648</c:v>
                </c:pt>
                <c:pt idx="392">
                  <c:v>0.19819995918384878</c:v>
                </c:pt>
                <c:pt idx="393">
                  <c:v>0.19763648785057109</c:v>
                </c:pt>
                <c:pt idx="394">
                  <c:v>0.20082043046679654</c:v>
                </c:pt>
                <c:pt idx="395">
                  <c:v>0.17953857239001556</c:v>
                </c:pt>
                <c:pt idx="396">
                  <c:v>0.17514894296914493</c:v>
                </c:pt>
                <c:pt idx="397">
                  <c:v>0.17892799447438607</c:v>
                </c:pt>
                <c:pt idx="398">
                  <c:v>0.14763973267196065</c:v>
                </c:pt>
                <c:pt idx="399">
                  <c:v>0.14037802508207889</c:v>
                </c:pt>
                <c:pt idx="400">
                  <c:v>0.15075923770200342</c:v>
                </c:pt>
                <c:pt idx="401">
                  <c:v>0.1502208452727431</c:v>
                </c:pt>
                <c:pt idx="402">
                  <c:v>0.13843372872204859</c:v>
                </c:pt>
                <c:pt idx="403">
                  <c:v>0.16367704564982086</c:v>
                </c:pt>
                <c:pt idx="404">
                  <c:v>0.16143435553934504</c:v>
                </c:pt>
                <c:pt idx="405">
                  <c:v>0.16011139147008013</c:v>
                </c:pt>
                <c:pt idx="406">
                  <c:v>0.15951356750722015</c:v>
                </c:pt>
                <c:pt idx="407">
                  <c:v>0.1790046203403543</c:v>
                </c:pt>
                <c:pt idx="408">
                  <c:v>0.16637354972935636</c:v>
                </c:pt>
                <c:pt idx="409">
                  <c:v>0.2070548275767535</c:v>
                </c:pt>
                <c:pt idx="410">
                  <c:v>0.21493465176795279</c:v>
                </c:pt>
                <c:pt idx="411">
                  <c:v>0.20399718442051451</c:v>
                </c:pt>
                <c:pt idx="412">
                  <c:v>0.19585678480250196</c:v>
                </c:pt>
                <c:pt idx="413">
                  <c:v>0.17223166122861194</c:v>
                </c:pt>
                <c:pt idx="414">
                  <c:v>0.16410561829136761</c:v>
                </c:pt>
                <c:pt idx="415">
                  <c:v>0.13254212157266337</c:v>
                </c:pt>
                <c:pt idx="416">
                  <c:v>0.10669875813739997</c:v>
                </c:pt>
                <c:pt idx="417">
                  <c:v>0.11390965068058578</c:v>
                </c:pt>
                <c:pt idx="418">
                  <c:v>0.12747750918085324</c:v>
                </c:pt>
                <c:pt idx="419">
                  <c:v>0.13195919922637533</c:v>
                </c:pt>
                <c:pt idx="420">
                  <c:v>0.261417249526676</c:v>
                </c:pt>
                <c:pt idx="421">
                  <c:v>0.24136165184298364</c:v>
                </c:pt>
                <c:pt idx="422">
                  <c:v>0.11076078054692477</c:v>
                </c:pt>
                <c:pt idx="423">
                  <c:v>0.11154766801953936</c:v>
                </c:pt>
                <c:pt idx="424">
                  <c:v>0.12907654414167094</c:v>
                </c:pt>
                <c:pt idx="425">
                  <c:v>0.12369768778625018</c:v>
                </c:pt>
                <c:pt idx="426">
                  <c:v>9.6061691086859108E-2</c:v>
                </c:pt>
                <c:pt idx="427">
                  <c:v>9.461931252332316E-2</c:v>
                </c:pt>
                <c:pt idx="428">
                  <c:v>0.10146605254566393</c:v>
                </c:pt>
                <c:pt idx="429">
                  <c:v>0.10582786722371386</c:v>
                </c:pt>
                <c:pt idx="430">
                  <c:v>0.10616176975327918</c:v>
                </c:pt>
                <c:pt idx="431">
                  <c:v>8.274242257048027E-2</c:v>
                </c:pt>
                <c:pt idx="432">
                  <c:v>7.5499718768084464E-2</c:v>
                </c:pt>
                <c:pt idx="433">
                  <c:v>0.11552226977445659</c:v>
                </c:pt>
                <c:pt idx="434">
                  <c:v>0.21464075661770385</c:v>
                </c:pt>
                <c:pt idx="435">
                  <c:v>0.12703741824107356</c:v>
                </c:pt>
                <c:pt idx="436">
                  <c:v>0.13921569343147652</c:v>
                </c:pt>
                <c:pt idx="437">
                  <c:v>0.15681130625615036</c:v>
                </c:pt>
                <c:pt idx="438">
                  <c:v>0.1223704869803658</c:v>
                </c:pt>
                <c:pt idx="439">
                  <c:v>0.10276805620445029</c:v>
                </c:pt>
                <c:pt idx="440">
                  <c:v>9.5532722262661962E-2</c:v>
                </c:pt>
                <c:pt idx="441">
                  <c:v>9.525435533436602E-2</c:v>
                </c:pt>
                <c:pt idx="442">
                  <c:v>0.10282601542662433</c:v>
                </c:pt>
                <c:pt idx="443">
                  <c:v>0.14686601283363881</c:v>
                </c:pt>
                <c:pt idx="444">
                  <c:v>0.14149072386836517</c:v>
                </c:pt>
                <c:pt idx="445">
                  <c:v>0.10186956621680618</c:v>
                </c:pt>
                <c:pt idx="446">
                  <c:v>8.5255285504394984E-2</c:v>
                </c:pt>
                <c:pt idx="447">
                  <c:v>6.4316834466474376E-2</c:v>
                </c:pt>
                <c:pt idx="448">
                  <c:v>5.4655955992073943E-2</c:v>
                </c:pt>
                <c:pt idx="449">
                  <c:v>5.7620917990794399E-2</c:v>
                </c:pt>
                <c:pt idx="450">
                  <c:v>6.186570986482727E-2</c:v>
                </c:pt>
                <c:pt idx="451">
                  <c:v>6.9108476275506314E-2</c:v>
                </c:pt>
                <c:pt idx="452">
                  <c:v>5.5455653802589995E-2</c:v>
                </c:pt>
                <c:pt idx="453">
                  <c:v>5.8097557941129557E-2</c:v>
                </c:pt>
                <c:pt idx="454">
                  <c:v>4.8886917676449031E-2</c:v>
                </c:pt>
                <c:pt idx="455">
                  <c:v>4.9640000765549454E-2</c:v>
                </c:pt>
                <c:pt idx="456">
                  <c:v>4.9444689523978534E-2</c:v>
                </c:pt>
                <c:pt idx="457">
                  <c:v>2.5092138101339763E-2</c:v>
                </c:pt>
                <c:pt idx="458">
                  <c:v>2.7817531694370401E-2</c:v>
                </c:pt>
                <c:pt idx="459">
                  <c:v>1.2428672518641482E-2</c:v>
                </c:pt>
                <c:pt idx="460">
                  <c:v>5.942815808224669E-2</c:v>
                </c:pt>
                <c:pt idx="461">
                  <c:v>8.7779651180098492E-2</c:v>
                </c:pt>
                <c:pt idx="462">
                  <c:v>0.11298142471531814</c:v>
                </c:pt>
                <c:pt idx="463">
                  <c:v>0.12787734835153527</c:v>
                </c:pt>
                <c:pt idx="464">
                  <c:v>0.13519947502806109</c:v>
                </c:pt>
                <c:pt idx="465">
                  <c:v>0.1097219916672946</c:v>
                </c:pt>
                <c:pt idx="466">
                  <c:v>0.15877887744790636</c:v>
                </c:pt>
                <c:pt idx="467">
                  <c:v>0.16018449948630956</c:v>
                </c:pt>
                <c:pt idx="468">
                  <c:v>0.1711507359070335</c:v>
                </c:pt>
                <c:pt idx="469">
                  <c:v>0.16712818961209891</c:v>
                </c:pt>
                <c:pt idx="470">
                  <c:v>3.9735080441856231E-2</c:v>
                </c:pt>
                <c:pt idx="471">
                  <c:v>3.4240796096417704E-2</c:v>
                </c:pt>
                <c:pt idx="472">
                  <c:v>4.8444932135997036E-2</c:v>
                </c:pt>
                <c:pt idx="473">
                  <c:v>5.7665991185060494E-2</c:v>
                </c:pt>
                <c:pt idx="474">
                  <c:v>2.7406439309304736E-2</c:v>
                </c:pt>
                <c:pt idx="475">
                  <c:v>-4.198327965215895E-2</c:v>
                </c:pt>
                <c:pt idx="476">
                  <c:v>-2.6279357789650716E-2</c:v>
                </c:pt>
                <c:pt idx="477">
                  <c:v>-4.0885985695469737E-2</c:v>
                </c:pt>
                <c:pt idx="478">
                  <c:v>-3.2166650155587347E-2</c:v>
                </c:pt>
                <c:pt idx="479">
                  <c:v>-3.3657214504285216E-2</c:v>
                </c:pt>
                <c:pt idx="480">
                  <c:v>-3.6919411569797188E-2</c:v>
                </c:pt>
                <c:pt idx="481">
                  <c:v>-3.9290571479730529E-2</c:v>
                </c:pt>
                <c:pt idx="482">
                  <c:v>-3.8122601494297068E-2</c:v>
                </c:pt>
                <c:pt idx="483">
                  <c:v>-2.9811665518401444E-2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0D-4EBF-9B73-FB6BCB689735}"/>
            </c:ext>
          </c:extLst>
        </c:ser>
        <c:ser>
          <c:idx val="9"/>
          <c:order val="9"/>
          <c:tx>
            <c:strRef>
              <c:f>Data!$CL$1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Data!$CL$2:$CL$485</c:f>
              <c:numCache>
                <c:formatCode>0.0%</c:formatCode>
                <c:ptCount val="484"/>
                <c:pt idx="0">
                  <c:v>-5.4237079284823956E-4</c:v>
                </c:pt>
                <c:pt idx="1">
                  <c:v>-2.3919550682739341E-3</c:v>
                </c:pt>
                <c:pt idx="2">
                  <c:v>-1.5451741060197744E-3</c:v>
                </c:pt>
                <c:pt idx="3">
                  <c:v>3.0923295521420875E-2</c:v>
                </c:pt>
                <c:pt idx="4">
                  <c:v>3.1837228619336647E-2</c:v>
                </c:pt>
                <c:pt idx="5">
                  <c:v>2.8678652704246157E-2</c:v>
                </c:pt>
                <c:pt idx="6">
                  <c:v>2.7939740742054256E-2</c:v>
                </c:pt>
                <c:pt idx="7">
                  <c:v>3.1883357643760553E-2</c:v>
                </c:pt>
                <c:pt idx="8">
                  <c:v>2.684709858801634E-2</c:v>
                </c:pt>
                <c:pt idx="9">
                  <c:v>2.4169215554157679E-2</c:v>
                </c:pt>
                <c:pt idx="10">
                  <c:v>2.1811795809233661E-2</c:v>
                </c:pt>
                <c:pt idx="11">
                  <c:v>3.140377843723953E-2</c:v>
                </c:pt>
                <c:pt idx="12">
                  <c:v>2.7171849891821104E-2</c:v>
                </c:pt>
                <c:pt idx="13">
                  <c:v>4.1289949596068548E-2</c:v>
                </c:pt>
                <c:pt idx="14">
                  <c:v>3.2919142746168778E-2</c:v>
                </c:pt>
                <c:pt idx="15">
                  <c:v>2.9565283137133788E-2</c:v>
                </c:pt>
                <c:pt idx="16">
                  <c:v>3.6604800166123816E-2</c:v>
                </c:pt>
                <c:pt idx="17">
                  <c:v>3.7789045505028374E-2</c:v>
                </c:pt>
                <c:pt idx="18">
                  <c:v>5.2656304851408882E-2</c:v>
                </c:pt>
                <c:pt idx="19">
                  <c:v>5.9055348940985096E-2</c:v>
                </c:pt>
                <c:pt idx="20">
                  <c:v>5.0626133481037026E-2</c:v>
                </c:pt>
                <c:pt idx="21">
                  <c:v>5.1481817284395992E-2</c:v>
                </c:pt>
                <c:pt idx="22">
                  <c:v>5.0256921351737163E-2</c:v>
                </c:pt>
                <c:pt idx="23">
                  <c:v>4.697942029426469E-2</c:v>
                </c:pt>
                <c:pt idx="24">
                  <c:v>6.0027916128029858E-2</c:v>
                </c:pt>
                <c:pt idx="25">
                  <c:v>6.1387848003748496E-2</c:v>
                </c:pt>
                <c:pt idx="26">
                  <c:v>5.859462583394065E-2</c:v>
                </c:pt>
                <c:pt idx="27">
                  <c:v>6.424313256036196E-2</c:v>
                </c:pt>
                <c:pt idx="28">
                  <c:v>5.4458890916187663E-2</c:v>
                </c:pt>
                <c:pt idx="29">
                  <c:v>5.1918519819457706E-2</c:v>
                </c:pt>
                <c:pt idx="30">
                  <c:v>5.1113738220619639E-2</c:v>
                </c:pt>
                <c:pt idx="31">
                  <c:v>5.470144293858567E-2</c:v>
                </c:pt>
                <c:pt idx="32">
                  <c:v>5.0528528075261536E-2</c:v>
                </c:pt>
                <c:pt idx="33">
                  <c:v>6.2980983754965886E-2</c:v>
                </c:pt>
                <c:pt idx="34">
                  <c:v>6.0365764535178203E-2</c:v>
                </c:pt>
                <c:pt idx="35">
                  <c:v>6.7286938901812213E-2</c:v>
                </c:pt>
                <c:pt idx="36">
                  <c:v>6.5413486582113128E-2</c:v>
                </c:pt>
                <c:pt idx="37">
                  <c:v>5.3633679526299098E-2</c:v>
                </c:pt>
                <c:pt idx="38">
                  <c:v>5.4068404700376493E-2</c:v>
                </c:pt>
                <c:pt idx="39">
                  <c:v>5.5562962395948989E-2</c:v>
                </c:pt>
                <c:pt idx="40">
                  <c:v>5.7287621286662239E-2</c:v>
                </c:pt>
                <c:pt idx="41">
                  <c:v>5.9079583754802267E-2</c:v>
                </c:pt>
                <c:pt idx="42">
                  <c:v>5.3537603638088703E-2</c:v>
                </c:pt>
                <c:pt idx="43">
                  <c:v>4.8400331804329642E-2</c:v>
                </c:pt>
                <c:pt idx="44">
                  <c:v>5.3502905718150168E-2</c:v>
                </c:pt>
                <c:pt idx="45">
                  <c:v>4.7763797025889017E-2</c:v>
                </c:pt>
                <c:pt idx="46">
                  <c:v>4.3405994619372584E-2</c:v>
                </c:pt>
                <c:pt idx="47">
                  <c:v>4.1655390123874224E-2</c:v>
                </c:pt>
                <c:pt idx="48">
                  <c:v>3.6871735216578862E-2</c:v>
                </c:pt>
                <c:pt idx="49">
                  <c:v>3.4368795678017976E-2</c:v>
                </c:pt>
                <c:pt idx="50">
                  <c:v>3.6118096804397336E-2</c:v>
                </c:pt>
                <c:pt idx="51">
                  <c:v>3.7294827514184468E-2</c:v>
                </c:pt>
                <c:pt idx="52">
                  <c:v>2.9335078750780959E-2</c:v>
                </c:pt>
                <c:pt idx="53">
                  <c:v>3.5402935507835714E-2</c:v>
                </c:pt>
                <c:pt idx="54">
                  <c:v>3.4098179717810609E-2</c:v>
                </c:pt>
                <c:pt idx="55">
                  <c:v>-1.3296980883914528E-2</c:v>
                </c:pt>
                <c:pt idx="56">
                  <c:v>-1.9836322189436661E-2</c:v>
                </c:pt>
                <c:pt idx="57">
                  <c:v>-1.668641576571572E-2</c:v>
                </c:pt>
                <c:pt idx="58">
                  <c:v>-2.2442903666054108E-2</c:v>
                </c:pt>
                <c:pt idx="59">
                  <c:v>-2.7183074699568797E-2</c:v>
                </c:pt>
                <c:pt idx="60">
                  <c:v>-2.7134618819081979E-2</c:v>
                </c:pt>
                <c:pt idx="61">
                  <c:v>-2.7722464797280862E-2</c:v>
                </c:pt>
                <c:pt idx="62">
                  <c:v>-2.8077643303127696E-2</c:v>
                </c:pt>
                <c:pt idx="63">
                  <c:v>-3.8716692495998982E-2</c:v>
                </c:pt>
                <c:pt idx="64">
                  <c:v>-3.9735764369128679E-2</c:v>
                </c:pt>
                <c:pt idx="65">
                  <c:v>-3.4788050000081359E-2</c:v>
                </c:pt>
                <c:pt idx="66">
                  <c:v>-3.1624456207227827E-2</c:v>
                </c:pt>
                <c:pt idx="67">
                  <c:v>-3.0450266486392482E-2</c:v>
                </c:pt>
                <c:pt idx="68">
                  <c:v>-2.2434077143527784E-2</c:v>
                </c:pt>
                <c:pt idx="69">
                  <c:v>-1.640400585948068E-2</c:v>
                </c:pt>
                <c:pt idx="70">
                  <c:v>-9.3732520713127043E-3</c:v>
                </c:pt>
                <c:pt idx="71">
                  <c:v>-1.8762651654860001E-2</c:v>
                </c:pt>
                <c:pt idx="72">
                  <c:v>-1.4770551884996676E-2</c:v>
                </c:pt>
                <c:pt idx="73">
                  <c:v>-1.7102854336652453E-2</c:v>
                </c:pt>
                <c:pt idx="74">
                  <c:v>-1.9728648802232157E-2</c:v>
                </c:pt>
                <c:pt idx="75">
                  <c:v>-1.7973737921672173E-2</c:v>
                </c:pt>
                <c:pt idx="76">
                  <c:v>-2.213895690594064E-2</c:v>
                </c:pt>
                <c:pt idx="77">
                  <c:v>-2.0959975850509883E-2</c:v>
                </c:pt>
                <c:pt idx="78">
                  <c:v>-1.7969121532021442E-2</c:v>
                </c:pt>
                <c:pt idx="79">
                  <c:v>-2.0174275247008312E-2</c:v>
                </c:pt>
                <c:pt idx="80">
                  <c:v>-1.3832022097993271E-2</c:v>
                </c:pt>
                <c:pt idx="81">
                  <c:v>-1.6321768610977127E-2</c:v>
                </c:pt>
                <c:pt idx="82">
                  <c:v>-1.327624553835793E-2</c:v>
                </c:pt>
                <c:pt idx="83">
                  <c:v>-1.0214826898805903E-2</c:v>
                </c:pt>
                <c:pt idx="84">
                  <c:v>-7.8169493527796424E-3</c:v>
                </c:pt>
                <c:pt idx="85">
                  <c:v>-3.0458080766327354E-2</c:v>
                </c:pt>
                <c:pt idx="86">
                  <c:v>-3.5165398676643214E-2</c:v>
                </c:pt>
                <c:pt idx="87">
                  <c:v>-3.2143183577048415E-2</c:v>
                </c:pt>
                <c:pt idx="88">
                  <c:v>-1.7126300820656897E-2</c:v>
                </c:pt>
                <c:pt idx="89">
                  <c:v>-1.9663120497372222E-2</c:v>
                </c:pt>
                <c:pt idx="90">
                  <c:v>-1.8526183671144232E-2</c:v>
                </c:pt>
                <c:pt idx="91">
                  <c:v>-2.1289943231614684E-2</c:v>
                </c:pt>
                <c:pt idx="92">
                  <c:v>-2.0926888727283006E-2</c:v>
                </c:pt>
                <c:pt idx="93">
                  <c:v>-5.2787567392676045E-2</c:v>
                </c:pt>
                <c:pt idx="94">
                  <c:v>-4.9672897346175006E-2</c:v>
                </c:pt>
                <c:pt idx="95">
                  <c:v>-4.8514117312726666E-2</c:v>
                </c:pt>
                <c:pt idx="96">
                  <c:v>-4.7052290661449545E-2</c:v>
                </c:pt>
                <c:pt idx="97">
                  <c:v>-4.7857233770342261E-2</c:v>
                </c:pt>
                <c:pt idx="98">
                  <c:v>-5.8094058528505493E-2</c:v>
                </c:pt>
                <c:pt idx="99">
                  <c:v>-5.5865871256371886E-2</c:v>
                </c:pt>
                <c:pt idx="100">
                  <c:v>-5.5351682208383074E-2</c:v>
                </c:pt>
                <c:pt idx="101">
                  <c:v>-5.3476316272834695E-2</c:v>
                </c:pt>
                <c:pt idx="102">
                  <c:v>-5.4387458364938648E-2</c:v>
                </c:pt>
                <c:pt idx="103">
                  <c:v>-5.5099786510987035E-2</c:v>
                </c:pt>
                <c:pt idx="104">
                  <c:v>-6.7677160719672252E-2</c:v>
                </c:pt>
                <c:pt idx="105">
                  <c:v>-6.695130754739749E-2</c:v>
                </c:pt>
                <c:pt idx="106">
                  <c:v>-6.5502599237711706E-2</c:v>
                </c:pt>
                <c:pt idx="107">
                  <c:v>-4.977460046171911E-2</c:v>
                </c:pt>
                <c:pt idx="108">
                  <c:v>-4.3119040389833704E-2</c:v>
                </c:pt>
                <c:pt idx="109">
                  <c:v>-4.4527296581203177E-2</c:v>
                </c:pt>
                <c:pt idx="110">
                  <c:v>-4.5412311629773737E-2</c:v>
                </c:pt>
                <c:pt idx="111">
                  <c:v>-4.5500530012653841E-2</c:v>
                </c:pt>
                <c:pt idx="112">
                  <c:v>-4.4577471320060291E-2</c:v>
                </c:pt>
                <c:pt idx="113">
                  <c:v>-5.0003580500524052E-2</c:v>
                </c:pt>
                <c:pt idx="114">
                  <c:v>-5.0384099985881822E-2</c:v>
                </c:pt>
                <c:pt idx="115">
                  <c:v>-5.0148434395726041E-2</c:v>
                </c:pt>
                <c:pt idx="116">
                  <c:v>-5.0999137371944697E-2</c:v>
                </c:pt>
                <c:pt idx="117">
                  <c:v>-5.0081352445341829E-2</c:v>
                </c:pt>
                <c:pt idx="118">
                  <c:v>-4.3350687071672035E-2</c:v>
                </c:pt>
                <c:pt idx="119">
                  <c:v>-4.3194594032886349E-2</c:v>
                </c:pt>
                <c:pt idx="120">
                  <c:v>-6.4860591781977894E-2</c:v>
                </c:pt>
                <c:pt idx="121">
                  <c:v>-4.2178827349634719E-2</c:v>
                </c:pt>
                <c:pt idx="122">
                  <c:v>-4.7929709335381487E-2</c:v>
                </c:pt>
                <c:pt idx="123">
                  <c:v>-4.3407858697278194E-2</c:v>
                </c:pt>
                <c:pt idx="124">
                  <c:v>-4.4076067904325798E-2</c:v>
                </c:pt>
                <c:pt idx="125">
                  <c:v>-4.2500847520023262E-2</c:v>
                </c:pt>
                <c:pt idx="126">
                  <c:v>-4.2529637861937898E-2</c:v>
                </c:pt>
                <c:pt idx="127">
                  <c:v>-5.1904185194048248E-2</c:v>
                </c:pt>
                <c:pt idx="128">
                  <c:v>-5.0237232259855796E-2</c:v>
                </c:pt>
                <c:pt idx="129">
                  <c:v>-5.1216797950094595E-2</c:v>
                </c:pt>
                <c:pt idx="130">
                  <c:v>-5.4720588545369958E-2</c:v>
                </c:pt>
                <c:pt idx="131">
                  <c:v>-5.5308901210022188E-2</c:v>
                </c:pt>
                <c:pt idx="132">
                  <c:v>-5.6636594739494422E-2</c:v>
                </c:pt>
                <c:pt idx="133">
                  <c:v>-5.289247330012628E-2</c:v>
                </c:pt>
                <c:pt idx="134">
                  <c:v>-5.9570809460470477E-2</c:v>
                </c:pt>
                <c:pt idx="135">
                  <c:v>-6.7495553404642403E-2</c:v>
                </c:pt>
                <c:pt idx="136">
                  <c:v>-6.7685735819297668E-2</c:v>
                </c:pt>
                <c:pt idx="137">
                  <c:v>-3.0661176224251793E-2</c:v>
                </c:pt>
                <c:pt idx="138">
                  <c:v>1.1158825298615074E-2</c:v>
                </c:pt>
                <c:pt idx="139">
                  <c:v>2.9636560932353845E-3</c:v>
                </c:pt>
                <c:pt idx="140">
                  <c:v>-8.7387258785019701E-3</c:v>
                </c:pt>
                <c:pt idx="141">
                  <c:v>-1.116551404744114E-3</c:v>
                </c:pt>
                <c:pt idx="142">
                  <c:v>-1.0773130407983588E-2</c:v>
                </c:pt>
                <c:pt idx="143">
                  <c:v>-1.652274408326358E-3</c:v>
                </c:pt>
                <c:pt idx="144">
                  <c:v>-2.2154303229580358E-3</c:v>
                </c:pt>
                <c:pt idx="145">
                  <c:v>2.918984637468492E-3</c:v>
                </c:pt>
                <c:pt idx="146">
                  <c:v>-1.996411097495366E-2</c:v>
                </c:pt>
                <c:pt idx="147">
                  <c:v>-1.7108585715989964E-2</c:v>
                </c:pt>
                <c:pt idx="148">
                  <c:v>-2.2953629975166315E-2</c:v>
                </c:pt>
                <c:pt idx="149">
                  <c:v>-2.5746878039500189E-2</c:v>
                </c:pt>
                <c:pt idx="150">
                  <c:v>-1.9411509334472977E-2</c:v>
                </c:pt>
                <c:pt idx="151">
                  <c:v>-2.067659047987162E-2</c:v>
                </c:pt>
                <c:pt idx="152">
                  <c:v>-1.4995046606589882E-2</c:v>
                </c:pt>
                <c:pt idx="153">
                  <c:v>-1.2454023085997686E-2</c:v>
                </c:pt>
                <c:pt idx="154">
                  <c:v>-1.4278286571887336E-2</c:v>
                </c:pt>
                <c:pt idx="155">
                  <c:v>-1.5163573349705566E-2</c:v>
                </c:pt>
                <c:pt idx="156">
                  <c:v>-3.7498043458893278E-3</c:v>
                </c:pt>
                <c:pt idx="157">
                  <c:v>-6.6046105167510485E-3</c:v>
                </c:pt>
                <c:pt idx="158">
                  <c:v>-2.9756013231104048E-3</c:v>
                </c:pt>
                <c:pt idx="159">
                  <c:v>-2.3378786833073038E-3</c:v>
                </c:pt>
                <c:pt idx="160">
                  <c:v>-4.7603556766415173E-2</c:v>
                </c:pt>
                <c:pt idx="161">
                  <c:v>-3.8199702699502264E-2</c:v>
                </c:pt>
                <c:pt idx="162">
                  <c:v>-3.0503140362748288E-2</c:v>
                </c:pt>
                <c:pt idx="163">
                  <c:v>-3.3002218660020503E-2</c:v>
                </c:pt>
                <c:pt idx="164">
                  <c:v>-3.4041475245864143E-2</c:v>
                </c:pt>
                <c:pt idx="165">
                  <c:v>-2.6463061685300895E-2</c:v>
                </c:pt>
                <c:pt idx="166">
                  <c:v>-2.6721183041133752E-2</c:v>
                </c:pt>
                <c:pt idx="167">
                  <c:v>-2.9317040256959203E-2</c:v>
                </c:pt>
                <c:pt idx="168">
                  <c:v>-2.7090936815734469E-2</c:v>
                </c:pt>
                <c:pt idx="169">
                  <c:v>-2.8327750506011409E-2</c:v>
                </c:pt>
                <c:pt idx="170">
                  <c:v>-3.3985029200608641E-2</c:v>
                </c:pt>
                <c:pt idx="171">
                  <c:v>-3.6794158621859349E-2</c:v>
                </c:pt>
                <c:pt idx="172">
                  <c:v>-2.3469324183524966E-2</c:v>
                </c:pt>
                <c:pt idx="173">
                  <c:v>-2.3728802258474558E-2</c:v>
                </c:pt>
                <c:pt idx="174">
                  <c:v>-1.3520402422816231E-2</c:v>
                </c:pt>
                <c:pt idx="175">
                  <c:v>-1.9311256841761503E-2</c:v>
                </c:pt>
                <c:pt idx="176">
                  <c:v>-3.0001779309857118E-2</c:v>
                </c:pt>
                <c:pt idx="177">
                  <c:v>-1.4596014364544991E-2</c:v>
                </c:pt>
                <c:pt idx="178">
                  <c:v>-1.5635794497041507E-2</c:v>
                </c:pt>
                <c:pt idx="179">
                  <c:v>-5.0325606121857637E-2</c:v>
                </c:pt>
                <c:pt idx="180">
                  <c:v>-5.5761985622036901E-2</c:v>
                </c:pt>
                <c:pt idx="181">
                  <c:v>-5.7709427716321225E-2</c:v>
                </c:pt>
                <c:pt idx="182">
                  <c:v>-4.3676638665254591E-2</c:v>
                </c:pt>
                <c:pt idx="183">
                  <c:v>-4.1416176545437201E-2</c:v>
                </c:pt>
                <c:pt idx="184">
                  <c:v>-4.4455227929620499E-2</c:v>
                </c:pt>
                <c:pt idx="185">
                  <c:v>-8.9525620650469415E-2</c:v>
                </c:pt>
                <c:pt idx="186">
                  <c:v>-9.4353022223540528E-2</c:v>
                </c:pt>
                <c:pt idx="187">
                  <c:v>-9.219144787860771E-2</c:v>
                </c:pt>
                <c:pt idx="188">
                  <c:v>-8.1625994375444044E-2</c:v>
                </c:pt>
                <c:pt idx="189">
                  <c:v>-8.4168073763025292E-2</c:v>
                </c:pt>
                <c:pt idx="190">
                  <c:v>-8.4345090348202367E-2</c:v>
                </c:pt>
                <c:pt idx="191">
                  <c:v>-8.3211864342771766E-2</c:v>
                </c:pt>
                <c:pt idx="192">
                  <c:v>-8.0359050662696913E-2</c:v>
                </c:pt>
                <c:pt idx="193">
                  <c:v>-8.4957390337282307E-2</c:v>
                </c:pt>
                <c:pt idx="194">
                  <c:v>-8.1303100159319283E-2</c:v>
                </c:pt>
                <c:pt idx="195">
                  <c:v>-7.6639765246691985E-2</c:v>
                </c:pt>
                <c:pt idx="196">
                  <c:v>-8.3607380255850822E-2</c:v>
                </c:pt>
                <c:pt idx="197">
                  <c:v>-7.7483119349664925E-2</c:v>
                </c:pt>
                <c:pt idx="198">
                  <c:v>-3.5332223399151721E-2</c:v>
                </c:pt>
                <c:pt idx="199">
                  <c:v>-2.2142605636300744E-2</c:v>
                </c:pt>
                <c:pt idx="200">
                  <c:v>-3.1144951633519283E-2</c:v>
                </c:pt>
                <c:pt idx="201">
                  <c:v>-2.3531715236858389E-2</c:v>
                </c:pt>
                <c:pt idx="202">
                  <c:v>-4.0354471604515788E-2</c:v>
                </c:pt>
                <c:pt idx="203">
                  <c:v>-2.9864327060026192E-2</c:v>
                </c:pt>
                <c:pt idx="204">
                  <c:v>-5.2142188116889261E-2</c:v>
                </c:pt>
                <c:pt idx="205">
                  <c:v>-3.7677016663210952E-2</c:v>
                </c:pt>
                <c:pt idx="206">
                  <c:v>-3.0140784509580999E-2</c:v>
                </c:pt>
                <c:pt idx="207">
                  <c:v>-3.4748508100361869E-2</c:v>
                </c:pt>
                <c:pt idx="208">
                  <c:v>-3.6004675629317189E-2</c:v>
                </c:pt>
                <c:pt idx="209">
                  <c:v>-3.3573942640439607E-2</c:v>
                </c:pt>
                <c:pt idx="210">
                  <c:v>-1.1336311527702649E-2</c:v>
                </c:pt>
                <c:pt idx="211">
                  <c:v>-7.0645266795587138E-3</c:v>
                </c:pt>
                <c:pt idx="212">
                  <c:v>7.559585605707699E-3</c:v>
                </c:pt>
                <c:pt idx="213">
                  <c:v>7.1354075421532276E-3</c:v>
                </c:pt>
                <c:pt idx="214">
                  <c:v>6.177567383375898E-3</c:v>
                </c:pt>
                <c:pt idx="215">
                  <c:v>2.4548598992313042E-3</c:v>
                </c:pt>
                <c:pt idx="216">
                  <c:v>3.8750371962783976E-3</c:v>
                </c:pt>
                <c:pt idx="217">
                  <c:v>-3.1542275035442904E-3</c:v>
                </c:pt>
                <c:pt idx="218">
                  <c:v>-5.0105947494867402E-3</c:v>
                </c:pt>
                <c:pt idx="219">
                  <c:v>2.0889163302204363E-5</c:v>
                </c:pt>
                <c:pt idx="220">
                  <c:v>-1.1612808178579838E-3</c:v>
                </c:pt>
                <c:pt idx="221">
                  <c:v>-2.6674891393908454E-2</c:v>
                </c:pt>
                <c:pt idx="222">
                  <c:v>-1.8660208466862217E-2</c:v>
                </c:pt>
                <c:pt idx="223">
                  <c:v>-1.7494461032642666E-2</c:v>
                </c:pt>
                <c:pt idx="224">
                  <c:v>-1.4490601867733197E-2</c:v>
                </c:pt>
                <c:pt idx="225">
                  <c:v>-1.9834614016784893E-2</c:v>
                </c:pt>
                <c:pt idx="226">
                  <c:v>-2.1455819198532657E-2</c:v>
                </c:pt>
                <c:pt idx="227">
                  <c:v>-2.1721478079053252E-2</c:v>
                </c:pt>
                <c:pt idx="228">
                  <c:v>-1.5219871644368546E-2</c:v>
                </c:pt>
                <c:pt idx="229">
                  <c:v>-1.1703708963646595E-2</c:v>
                </c:pt>
                <c:pt idx="230">
                  <c:v>-1.1654304365534803E-3</c:v>
                </c:pt>
                <c:pt idx="231">
                  <c:v>1.2041819114257599E-2</c:v>
                </c:pt>
                <c:pt idx="232">
                  <c:v>2.1901681637472158E-2</c:v>
                </c:pt>
                <c:pt idx="233">
                  <c:v>2.1943356839366393E-2</c:v>
                </c:pt>
                <c:pt idx="234">
                  <c:v>2.3001833114933833E-2</c:v>
                </c:pt>
                <c:pt idx="235">
                  <c:v>1.9225646379492891E-2</c:v>
                </c:pt>
                <c:pt idx="236">
                  <c:v>9.2190594281595876E-3</c:v>
                </c:pt>
                <c:pt idx="237">
                  <c:v>2.3790550447245901E-2</c:v>
                </c:pt>
                <c:pt idx="238">
                  <c:v>7.8820501486720623E-3</c:v>
                </c:pt>
                <c:pt idx="239">
                  <c:v>6.9057463012049463E-3</c:v>
                </c:pt>
                <c:pt idx="240">
                  <c:v>5.8969060485427882E-3</c:v>
                </c:pt>
                <c:pt idx="241">
                  <c:v>9.3081553908732819E-3</c:v>
                </c:pt>
                <c:pt idx="242">
                  <c:v>5.5506620251631117E-3</c:v>
                </c:pt>
                <c:pt idx="243">
                  <c:v>4.5352253085397956E-3</c:v>
                </c:pt>
                <c:pt idx="244">
                  <c:v>-9.6126190964398669E-4</c:v>
                </c:pt>
                <c:pt idx="245">
                  <c:v>-1.7671064131247944E-3</c:v>
                </c:pt>
                <c:pt idx="246">
                  <c:v>-3.3662841101631674E-3</c:v>
                </c:pt>
                <c:pt idx="247">
                  <c:v>8.4990370168867168E-5</c:v>
                </c:pt>
                <c:pt idx="248">
                  <c:v>9.4556225933960653E-3</c:v>
                </c:pt>
                <c:pt idx="249">
                  <c:v>2.6740726412705584E-3</c:v>
                </c:pt>
                <c:pt idx="250">
                  <c:v>2.1868607432671126E-4</c:v>
                </c:pt>
                <c:pt idx="251">
                  <c:v>-1.2043081463643449E-2</c:v>
                </c:pt>
                <c:pt idx="252">
                  <c:v>-1.6558968250892991E-2</c:v>
                </c:pt>
                <c:pt idx="253">
                  <c:v>-3.2234442509789366E-2</c:v>
                </c:pt>
                <c:pt idx="254">
                  <c:v>-4.7215368507097837E-2</c:v>
                </c:pt>
                <c:pt idx="255">
                  <c:v>-4.8714049766264825E-2</c:v>
                </c:pt>
                <c:pt idx="256">
                  <c:v>-5.3826665918012405E-2</c:v>
                </c:pt>
                <c:pt idx="257">
                  <c:v>-7.0757559870763001E-2</c:v>
                </c:pt>
                <c:pt idx="258">
                  <c:v>-6.8050740160603029E-2</c:v>
                </c:pt>
                <c:pt idx="259">
                  <c:v>-7.6171434253742343E-2</c:v>
                </c:pt>
                <c:pt idx="260">
                  <c:v>-9.014346664891533E-2</c:v>
                </c:pt>
                <c:pt idx="261">
                  <c:v>-8.0771325983353001E-2</c:v>
                </c:pt>
                <c:pt idx="262">
                  <c:v>-8.1758969019631991E-2</c:v>
                </c:pt>
                <c:pt idx="263">
                  <c:v>-7.9275450699604511E-2</c:v>
                </c:pt>
                <c:pt idx="264">
                  <c:v>-0.11635610821818899</c:v>
                </c:pt>
                <c:pt idx="265">
                  <c:v>-8.9340598582365136E-2</c:v>
                </c:pt>
                <c:pt idx="266">
                  <c:v>-8.9207516973485529E-2</c:v>
                </c:pt>
                <c:pt idx="267">
                  <c:v>-8.5858386723893121E-2</c:v>
                </c:pt>
                <c:pt idx="268">
                  <c:v>-8.3717817994201013E-2</c:v>
                </c:pt>
                <c:pt idx="269">
                  <c:v>-0.10627031945889852</c:v>
                </c:pt>
                <c:pt idx="270">
                  <c:v>-0.10876230152152856</c:v>
                </c:pt>
                <c:pt idx="271">
                  <c:v>-0.11362520841133787</c:v>
                </c:pt>
                <c:pt idx="272">
                  <c:v>-0.12423346984270799</c:v>
                </c:pt>
                <c:pt idx="273">
                  <c:v>-0.10845664092997039</c:v>
                </c:pt>
                <c:pt idx="274">
                  <c:v>-0.1084992312026838</c:v>
                </c:pt>
                <c:pt idx="275">
                  <c:v>-0.10134478301903947</c:v>
                </c:pt>
                <c:pt idx="276">
                  <c:v>-0.11092374992857233</c:v>
                </c:pt>
                <c:pt idx="277">
                  <c:v>-0.10378014465735701</c:v>
                </c:pt>
                <c:pt idx="278">
                  <c:v>-0.10056341886444592</c:v>
                </c:pt>
                <c:pt idx="279">
                  <c:v>-0.10772303226032368</c:v>
                </c:pt>
                <c:pt idx="280">
                  <c:v>-0.12000690263438703</c:v>
                </c:pt>
                <c:pt idx="281">
                  <c:v>-0.12065721494012187</c:v>
                </c:pt>
                <c:pt idx="282">
                  <c:v>-0.12487689044254208</c:v>
                </c:pt>
                <c:pt idx="283">
                  <c:v>-0.12214394845792684</c:v>
                </c:pt>
                <c:pt idx="284">
                  <c:v>-0.11687955097447425</c:v>
                </c:pt>
                <c:pt idx="285">
                  <c:v>-0.11880594502082262</c:v>
                </c:pt>
                <c:pt idx="286">
                  <c:v>-0.11215119159075029</c:v>
                </c:pt>
                <c:pt idx="287">
                  <c:v>-0.10857222583974134</c:v>
                </c:pt>
                <c:pt idx="288">
                  <c:v>-0.11886531352042701</c:v>
                </c:pt>
                <c:pt idx="289">
                  <c:v>-0.12180215113665864</c:v>
                </c:pt>
                <c:pt idx="290">
                  <c:v>-0.13212713073048779</c:v>
                </c:pt>
                <c:pt idx="291">
                  <c:v>-0.13412456204293718</c:v>
                </c:pt>
                <c:pt idx="292">
                  <c:v>-0.13452053643208278</c:v>
                </c:pt>
                <c:pt idx="293">
                  <c:v>-0.13292469912424734</c:v>
                </c:pt>
                <c:pt idx="294">
                  <c:v>-0.12509379630305525</c:v>
                </c:pt>
                <c:pt idx="295">
                  <c:v>-0.12198705667411919</c:v>
                </c:pt>
                <c:pt idx="296">
                  <c:v>-0.12182778512443417</c:v>
                </c:pt>
                <c:pt idx="297">
                  <c:v>-0.12985078132756744</c:v>
                </c:pt>
                <c:pt idx="298">
                  <c:v>-0.1176748578607049</c:v>
                </c:pt>
                <c:pt idx="299">
                  <c:v>-0.11452830309283552</c:v>
                </c:pt>
                <c:pt idx="300">
                  <c:v>-0.10985231949460365</c:v>
                </c:pt>
                <c:pt idx="301">
                  <c:v>-0.10300870477964037</c:v>
                </c:pt>
                <c:pt idx="302">
                  <c:v>-0.10822474741375487</c:v>
                </c:pt>
                <c:pt idx="303">
                  <c:v>-0.11204502698743066</c:v>
                </c:pt>
                <c:pt idx="304">
                  <c:v>-9.3913304717043455E-2</c:v>
                </c:pt>
                <c:pt idx="305">
                  <c:v>-9.1278519482161036E-2</c:v>
                </c:pt>
                <c:pt idx="306">
                  <c:v>-7.8579004886223353E-2</c:v>
                </c:pt>
                <c:pt idx="307">
                  <c:v>-8.4010662509812373E-2</c:v>
                </c:pt>
                <c:pt idx="308">
                  <c:v>-8.2130571865217966E-2</c:v>
                </c:pt>
                <c:pt idx="309">
                  <c:v>-7.4537140000450794E-2</c:v>
                </c:pt>
                <c:pt idx="310">
                  <c:v>-7.6271354761213411E-2</c:v>
                </c:pt>
                <c:pt idx="311">
                  <c:v>-6.1575276455678368E-2</c:v>
                </c:pt>
                <c:pt idx="312">
                  <c:v>-4.496963326453611E-2</c:v>
                </c:pt>
                <c:pt idx="313">
                  <c:v>-6.0222420488183395E-2</c:v>
                </c:pt>
                <c:pt idx="314">
                  <c:v>-4.2216576378370584E-2</c:v>
                </c:pt>
                <c:pt idx="315">
                  <c:v>-4.1710725457154242E-2</c:v>
                </c:pt>
                <c:pt idx="316">
                  <c:v>-3.3133712991585712E-2</c:v>
                </c:pt>
                <c:pt idx="317">
                  <c:v>-4.0658350773428352E-2</c:v>
                </c:pt>
                <c:pt idx="318">
                  <c:v>-4.1975948261848958E-2</c:v>
                </c:pt>
                <c:pt idx="319">
                  <c:v>-3.7598385939716573E-2</c:v>
                </c:pt>
                <c:pt idx="320">
                  <c:v>-2.8511512727657774E-2</c:v>
                </c:pt>
                <c:pt idx="321">
                  <c:v>-1.4140273626908905E-2</c:v>
                </c:pt>
                <c:pt idx="322">
                  <c:v>-4.1025910617525412E-2</c:v>
                </c:pt>
                <c:pt idx="323">
                  <c:v>-5.0460195120638554E-2</c:v>
                </c:pt>
                <c:pt idx="324">
                  <c:v>-4.5795002560833339E-2</c:v>
                </c:pt>
                <c:pt idx="325">
                  <c:v>-4.6010153008111787E-2</c:v>
                </c:pt>
                <c:pt idx="326">
                  <c:v>-5.4409573014826323E-2</c:v>
                </c:pt>
                <c:pt idx="327">
                  <c:v>-5.5339146298163562E-2</c:v>
                </c:pt>
                <c:pt idx="328">
                  <c:v>-4.6272474040380374E-2</c:v>
                </c:pt>
                <c:pt idx="329">
                  <c:v>-3.2410615803027058E-2</c:v>
                </c:pt>
                <c:pt idx="330">
                  <c:v>-3.147929849541331E-2</c:v>
                </c:pt>
                <c:pt idx="331">
                  <c:v>-2.832026634573721E-2</c:v>
                </c:pt>
                <c:pt idx="332">
                  <c:v>-2.8256573345701506E-2</c:v>
                </c:pt>
                <c:pt idx="333">
                  <c:v>-2.6315939143645019E-2</c:v>
                </c:pt>
                <c:pt idx="334">
                  <c:v>-2.9976561248885362E-2</c:v>
                </c:pt>
                <c:pt idx="335">
                  <c:v>-2.6957167983600202E-2</c:v>
                </c:pt>
                <c:pt idx="336">
                  <c:v>-1.1972902808146632E-2</c:v>
                </c:pt>
                <c:pt idx="337">
                  <c:v>-1.2432471965352515E-2</c:v>
                </c:pt>
                <c:pt idx="338">
                  <c:v>-1.2923465911342222E-2</c:v>
                </c:pt>
                <c:pt idx="339">
                  <c:v>-1.4494773931945058E-2</c:v>
                </c:pt>
                <c:pt idx="340">
                  <c:v>3.2515056122370559E-2</c:v>
                </c:pt>
                <c:pt idx="341">
                  <c:v>3.8763945733812984E-2</c:v>
                </c:pt>
                <c:pt idx="342">
                  <c:v>3.734756931583192E-2</c:v>
                </c:pt>
                <c:pt idx="343">
                  <c:v>4.1143166943647523E-2</c:v>
                </c:pt>
                <c:pt idx="344">
                  <c:v>4.0491411077010236E-2</c:v>
                </c:pt>
                <c:pt idx="345">
                  <c:v>3.952599057558831E-2</c:v>
                </c:pt>
                <c:pt idx="346">
                  <c:v>3.9510316673076522E-2</c:v>
                </c:pt>
                <c:pt idx="347">
                  <c:v>3.9545987083139049E-2</c:v>
                </c:pt>
                <c:pt idx="348">
                  <c:v>3.7424431013888773E-2</c:v>
                </c:pt>
                <c:pt idx="349">
                  <c:v>3.9801855702202314E-2</c:v>
                </c:pt>
                <c:pt idx="350">
                  <c:v>5.2832157711650153E-2</c:v>
                </c:pt>
                <c:pt idx="351">
                  <c:v>5.0591119288739939E-2</c:v>
                </c:pt>
                <c:pt idx="352">
                  <c:v>5.857563061481913E-2</c:v>
                </c:pt>
                <c:pt idx="353">
                  <c:v>6.5276547528250642E-2</c:v>
                </c:pt>
                <c:pt idx="354">
                  <c:v>6.5533970265680003E-2</c:v>
                </c:pt>
                <c:pt idx="355">
                  <c:v>5.349753266818149E-2</c:v>
                </c:pt>
                <c:pt idx="356">
                  <c:v>4.8969032696787131E-2</c:v>
                </c:pt>
                <c:pt idx="357">
                  <c:v>5.164370752075579E-2</c:v>
                </c:pt>
                <c:pt idx="358">
                  <c:v>4.7547899451447911E-2</c:v>
                </c:pt>
                <c:pt idx="359">
                  <c:v>4.8026390679295511E-2</c:v>
                </c:pt>
                <c:pt idx="360">
                  <c:v>4.7466220593836671E-2</c:v>
                </c:pt>
                <c:pt idx="361">
                  <c:v>3.7453544330736388E-2</c:v>
                </c:pt>
                <c:pt idx="362">
                  <c:v>3.7614320869480106E-2</c:v>
                </c:pt>
                <c:pt idx="363">
                  <c:v>4.3173833412697434E-2</c:v>
                </c:pt>
                <c:pt idx="364">
                  <c:v>4.3038841366687945E-2</c:v>
                </c:pt>
                <c:pt idx="365">
                  <c:v>4.292872964351218E-2</c:v>
                </c:pt>
                <c:pt idx="366">
                  <c:v>4.1877057919761054E-2</c:v>
                </c:pt>
                <c:pt idx="367">
                  <c:v>4.1232032514587701E-2</c:v>
                </c:pt>
                <c:pt idx="368">
                  <c:v>6.5469897175589542E-2</c:v>
                </c:pt>
                <c:pt idx="369">
                  <c:v>5.6622738949856491E-2</c:v>
                </c:pt>
                <c:pt idx="370">
                  <c:v>6.8276899552046508E-2</c:v>
                </c:pt>
                <c:pt idx="371">
                  <c:v>7.0440139578181071E-2</c:v>
                </c:pt>
                <c:pt idx="372">
                  <c:v>6.6097188339139801E-2</c:v>
                </c:pt>
                <c:pt idx="373">
                  <c:v>8.140241277959083E-2</c:v>
                </c:pt>
                <c:pt idx="374">
                  <c:v>7.1563312644460933E-2</c:v>
                </c:pt>
                <c:pt idx="375">
                  <c:v>9.1199943660531246E-2</c:v>
                </c:pt>
                <c:pt idx="376">
                  <c:v>0.14901172827045647</c:v>
                </c:pt>
                <c:pt idx="377">
                  <c:v>0.13035608306438942</c:v>
                </c:pt>
                <c:pt idx="378">
                  <c:v>0.12688551831925179</c:v>
                </c:pt>
                <c:pt idx="379">
                  <c:v>0.12634726951313688</c:v>
                </c:pt>
                <c:pt idx="380">
                  <c:v>0.14111197278414797</c:v>
                </c:pt>
                <c:pt idx="381">
                  <c:v>0.18387899878856637</c:v>
                </c:pt>
                <c:pt idx="382">
                  <c:v>0.17894018078253462</c:v>
                </c:pt>
                <c:pt idx="383">
                  <c:v>0.18065901167995044</c:v>
                </c:pt>
                <c:pt idx="384">
                  <c:v>0.18157433701260567</c:v>
                </c:pt>
                <c:pt idx="385">
                  <c:v>0.19083538352554988</c:v>
                </c:pt>
                <c:pt idx="386">
                  <c:v>0.18971464621829726</c:v>
                </c:pt>
                <c:pt idx="387">
                  <c:v>0.18576158559551503</c:v>
                </c:pt>
                <c:pt idx="388">
                  <c:v>0.17143928917284174</c:v>
                </c:pt>
                <c:pt idx="389">
                  <c:v>0.19544011391170607</c:v>
                </c:pt>
                <c:pt idx="390">
                  <c:v>0.18537770901315512</c:v>
                </c:pt>
                <c:pt idx="391">
                  <c:v>0.20599603415468512</c:v>
                </c:pt>
                <c:pt idx="392">
                  <c:v>0.20130816726810771</c:v>
                </c:pt>
                <c:pt idx="393">
                  <c:v>0.21846131293824178</c:v>
                </c:pt>
                <c:pt idx="394">
                  <c:v>0.22426343624296438</c:v>
                </c:pt>
                <c:pt idx="395">
                  <c:v>0.25021929557860845</c:v>
                </c:pt>
                <c:pt idx="396">
                  <c:v>0.24809169436097778</c:v>
                </c:pt>
                <c:pt idx="397">
                  <c:v>0.25470695831781581</c:v>
                </c:pt>
                <c:pt idx="398">
                  <c:v>0.22345216258366865</c:v>
                </c:pt>
                <c:pt idx="399">
                  <c:v>0.22939497080871549</c:v>
                </c:pt>
                <c:pt idx="400">
                  <c:v>0.22316487768646329</c:v>
                </c:pt>
                <c:pt idx="401">
                  <c:v>0.22961626480354316</c:v>
                </c:pt>
                <c:pt idx="402">
                  <c:v>0.22392049235053116</c:v>
                </c:pt>
                <c:pt idx="403">
                  <c:v>0.21934454565837935</c:v>
                </c:pt>
                <c:pt idx="404">
                  <c:v>0.2259953457870513</c:v>
                </c:pt>
                <c:pt idx="405">
                  <c:v>0.22272460708307965</c:v>
                </c:pt>
                <c:pt idx="406">
                  <c:v>0.21949602397010984</c:v>
                </c:pt>
                <c:pt idx="407">
                  <c:v>0.23936349547120297</c:v>
                </c:pt>
                <c:pt idx="408">
                  <c:v>0.22175693862755011</c:v>
                </c:pt>
                <c:pt idx="409">
                  <c:v>0.26075948626989143</c:v>
                </c:pt>
                <c:pt idx="410">
                  <c:v>0.23496745828221174</c:v>
                </c:pt>
                <c:pt idx="411">
                  <c:v>0.22305045742464871</c:v>
                </c:pt>
                <c:pt idx="412">
                  <c:v>0.2272135408585747</c:v>
                </c:pt>
                <c:pt idx="413">
                  <c:v>0.20893541719124747</c:v>
                </c:pt>
                <c:pt idx="414">
                  <c:v>0.23487993619988323</c:v>
                </c:pt>
                <c:pt idx="415">
                  <c:v>0.24456083887525143</c:v>
                </c:pt>
                <c:pt idx="416">
                  <c:v>0.25385664269285318</c:v>
                </c:pt>
                <c:pt idx="417">
                  <c:v>0.23726578791764039</c:v>
                </c:pt>
                <c:pt idx="418">
                  <c:v>0.2466524883452261</c:v>
                </c:pt>
                <c:pt idx="419">
                  <c:v>0.2316412833899944</c:v>
                </c:pt>
                <c:pt idx="420">
                  <c:v>9.9290185346059365E-2</c:v>
                </c:pt>
                <c:pt idx="421">
                  <c:v>0.1016619770686651</c:v>
                </c:pt>
                <c:pt idx="422">
                  <c:v>0.11192537455131364</c:v>
                </c:pt>
                <c:pt idx="423">
                  <c:v>0.10380824599552109</c:v>
                </c:pt>
                <c:pt idx="424">
                  <c:v>9.6398817038043733E-2</c:v>
                </c:pt>
                <c:pt idx="425">
                  <c:v>9.7285412571807811E-2</c:v>
                </c:pt>
                <c:pt idx="426">
                  <c:v>9.350221947303386E-2</c:v>
                </c:pt>
                <c:pt idx="427">
                  <c:v>9.2609400294427546E-2</c:v>
                </c:pt>
                <c:pt idx="428">
                  <c:v>8.4736078605879825E-2</c:v>
                </c:pt>
                <c:pt idx="429">
                  <c:v>9.1555191286792417E-2</c:v>
                </c:pt>
                <c:pt idx="430">
                  <c:v>9.1710376218791384E-2</c:v>
                </c:pt>
                <c:pt idx="431">
                  <c:v>9.7046438884288044E-2</c:v>
                </c:pt>
                <c:pt idx="432">
                  <c:v>9.8384140835753017E-2</c:v>
                </c:pt>
                <c:pt idx="433">
                  <c:v>5.7894500583474062E-2</c:v>
                </c:pt>
                <c:pt idx="434">
                  <c:v>5.6019479555394908E-2</c:v>
                </c:pt>
                <c:pt idx="435">
                  <c:v>4.4274635040079821E-2</c:v>
                </c:pt>
                <c:pt idx="436">
                  <c:v>4.2410137929917067E-2</c:v>
                </c:pt>
                <c:pt idx="437">
                  <c:v>4.6428903015177707E-2</c:v>
                </c:pt>
                <c:pt idx="438">
                  <c:v>4.240625958080594E-2</c:v>
                </c:pt>
                <c:pt idx="439">
                  <c:v>4.2132281351533039E-2</c:v>
                </c:pt>
                <c:pt idx="440">
                  <c:v>4.5040960296444915E-2</c:v>
                </c:pt>
                <c:pt idx="441">
                  <c:v>4.5370264479588508E-2</c:v>
                </c:pt>
                <c:pt idx="442">
                  <c:v>3.9826058477861699E-2</c:v>
                </c:pt>
                <c:pt idx="443">
                  <c:v>4.2282073903305593E-2</c:v>
                </c:pt>
                <c:pt idx="444">
                  <c:v>4.2272940012954584E-2</c:v>
                </c:pt>
                <c:pt idx="445">
                  <c:v>3.7738281578061007E-2</c:v>
                </c:pt>
                <c:pt idx="446">
                  <c:v>3.118239148801967E-2</c:v>
                </c:pt>
                <c:pt idx="447">
                  <c:v>2.9745201499082354E-2</c:v>
                </c:pt>
                <c:pt idx="448">
                  <c:v>2.649548302075774E-2</c:v>
                </c:pt>
                <c:pt idx="449">
                  <c:v>2.5976725164605537E-2</c:v>
                </c:pt>
                <c:pt idx="450">
                  <c:v>2.4565548946544665E-2</c:v>
                </c:pt>
                <c:pt idx="451">
                  <c:v>2.682407984365294E-2</c:v>
                </c:pt>
                <c:pt idx="452">
                  <c:v>2.8004707548428997E-2</c:v>
                </c:pt>
                <c:pt idx="453">
                  <c:v>2.6213367395237691E-2</c:v>
                </c:pt>
                <c:pt idx="454">
                  <c:v>3.8350926704983877E-2</c:v>
                </c:pt>
                <c:pt idx="455">
                  <c:v>3.7361346728429584E-2</c:v>
                </c:pt>
                <c:pt idx="456">
                  <c:v>3.8132743311355702E-2</c:v>
                </c:pt>
                <c:pt idx="457">
                  <c:v>3.6989194839441977E-2</c:v>
                </c:pt>
                <c:pt idx="458">
                  <c:v>3.7785772098497344E-2</c:v>
                </c:pt>
                <c:pt idx="459">
                  <c:v>2.808524601708659E-2</c:v>
                </c:pt>
                <c:pt idx="460">
                  <c:v>3.1180783623082936E-2</c:v>
                </c:pt>
                <c:pt idx="461">
                  <c:v>3.074494441842434E-2</c:v>
                </c:pt>
                <c:pt idx="462">
                  <c:v>3.7818751032698335E-2</c:v>
                </c:pt>
                <c:pt idx="463">
                  <c:v>3.3498573570017634E-2</c:v>
                </c:pt>
                <c:pt idx="464">
                  <c:v>3.2177428047353809E-2</c:v>
                </c:pt>
                <c:pt idx="465">
                  <c:v>2.6590445968336648E-2</c:v>
                </c:pt>
                <c:pt idx="466">
                  <c:v>3.0163376929504208E-2</c:v>
                </c:pt>
                <c:pt idx="467">
                  <c:v>2.8911161733437527E-2</c:v>
                </c:pt>
                <c:pt idx="468">
                  <c:v>2.837285497369367E-2</c:v>
                </c:pt>
                <c:pt idx="469">
                  <c:v>2.7243170911687868E-2</c:v>
                </c:pt>
                <c:pt idx="470">
                  <c:v>1.8155558293286481E-2</c:v>
                </c:pt>
                <c:pt idx="471">
                  <c:v>1.7406181136261075E-2</c:v>
                </c:pt>
                <c:pt idx="472">
                  <c:v>9.1924188774815362E-3</c:v>
                </c:pt>
                <c:pt idx="473">
                  <c:v>1.1547248415486716E-2</c:v>
                </c:pt>
                <c:pt idx="474">
                  <c:v>-1.4637013746826731E-3</c:v>
                </c:pt>
                <c:pt idx="475">
                  <c:v>-6.0811995382977152E-3</c:v>
                </c:pt>
                <c:pt idx="476">
                  <c:v>-8.4840477976446376E-3</c:v>
                </c:pt>
                <c:pt idx="477">
                  <c:v>-9.600862052537561E-3</c:v>
                </c:pt>
                <c:pt idx="478">
                  <c:v>-7.0579517224738202E-3</c:v>
                </c:pt>
                <c:pt idx="479">
                  <c:v>-6.6000217311899968E-3</c:v>
                </c:pt>
                <c:pt idx="480">
                  <c:v>-3.9539082949148008E-3</c:v>
                </c:pt>
                <c:pt idx="481">
                  <c:v>-7.2815024046365183E-3</c:v>
                </c:pt>
                <c:pt idx="482">
                  <c:v>-7.5874298493640554E-3</c:v>
                </c:pt>
                <c:pt idx="483">
                  <c:v>-4.1920142653110743E-3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0D-4EBF-9B73-FB6BCB689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014320"/>
        <c:axId val="1376009040"/>
      </c:areaChart>
      <c:dateAx>
        <c:axId val="137601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009040"/>
        <c:crosses val="autoZero"/>
        <c:auto val="1"/>
        <c:lblOffset val="100"/>
        <c:baseTimeUnit val="days"/>
      </c:dateAx>
      <c:valAx>
        <c:axId val="13760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01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Tangent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Data!$BN$1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Data!$BN$2:$BN$485</c:f>
              <c:numCache>
                <c:formatCode>0.0%</c:formatCode>
                <c:ptCount val="484"/>
                <c:pt idx="0">
                  <c:v>0.36445349877345767</c:v>
                </c:pt>
                <c:pt idx="1">
                  <c:v>0.33912366234773716</c:v>
                </c:pt>
                <c:pt idx="2">
                  <c:v>0.30353270066470356</c:v>
                </c:pt>
                <c:pt idx="3">
                  <c:v>0.26572094427011522</c:v>
                </c:pt>
                <c:pt idx="4">
                  <c:v>0.21232402151901605</c:v>
                </c:pt>
                <c:pt idx="5">
                  <c:v>0.20922597766171663</c:v>
                </c:pt>
                <c:pt idx="6">
                  <c:v>0.17757065628648319</c:v>
                </c:pt>
                <c:pt idx="7">
                  <c:v>0.1625602419072594</c:v>
                </c:pt>
                <c:pt idx="8">
                  <c:v>0.18827202206626686</c:v>
                </c:pt>
                <c:pt idx="9">
                  <c:v>0.15281737378096638</c:v>
                </c:pt>
                <c:pt idx="10">
                  <c:v>0.15913619771936896</c:v>
                </c:pt>
                <c:pt idx="11">
                  <c:v>0.19280798782783928</c:v>
                </c:pt>
                <c:pt idx="12">
                  <c:v>0.18197788080018579</c:v>
                </c:pt>
                <c:pt idx="13">
                  <c:v>0.16843677129022563</c:v>
                </c:pt>
                <c:pt idx="14">
                  <c:v>0.14477004037931945</c:v>
                </c:pt>
                <c:pt idx="15">
                  <c:v>0.15275943833308492</c:v>
                </c:pt>
                <c:pt idx="16">
                  <c:v>0.13928312555883327</c:v>
                </c:pt>
                <c:pt idx="17">
                  <c:v>0.1955309549268863</c:v>
                </c:pt>
                <c:pt idx="18">
                  <c:v>0.19559187505835465</c:v>
                </c:pt>
                <c:pt idx="19">
                  <c:v>0.19647132548696819</c:v>
                </c:pt>
                <c:pt idx="20">
                  <c:v>0.18815927719287603</c:v>
                </c:pt>
                <c:pt idx="21">
                  <c:v>0.23424008299229976</c:v>
                </c:pt>
                <c:pt idx="22">
                  <c:v>0.14698733383506901</c:v>
                </c:pt>
                <c:pt idx="23">
                  <c:v>0.16731368104603797</c:v>
                </c:pt>
                <c:pt idx="24">
                  <c:v>0.21683973141493176</c:v>
                </c:pt>
                <c:pt idx="25">
                  <c:v>0.23873803613759564</c:v>
                </c:pt>
                <c:pt idx="26">
                  <c:v>0.27634800808086502</c:v>
                </c:pt>
                <c:pt idx="27">
                  <c:v>0.275546868830846</c:v>
                </c:pt>
                <c:pt idx="28">
                  <c:v>0.22852259986944595</c:v>
                </c:pt>
                <c:pt idx="29">
                  <c:v>0.2198598605879456</c:v>
                </c:pt>
                <c:pt idx="30">
                  <c:v>0.24305367377899401</c:v>
                </c:pt>
                <c:pt idx="31">
                  <c:v>0.25067330084602574</c:v>
                </c:pt>
                <c:pt idx="32">
                  <c:v>0.2171655717983286</c:v>
                </c:pt>
                <c:pt idx="33">
                  <c:v>0.21485238286690059</c:v>
                </c:pt>
                <c:pt idx="34">
                  <c:v>0.21342908922854573</c:v>
                </c:pt>
                <c:pt idx="35">
                  <c:v>0.1934597062982065</c:v>
                </c:pt>
                <c:pt idx="36">
                  <c:v>0.20954208630087995</c:v>
                </c:pt>
                <c:pt idx="37">
                  <c:v>0.21045154087272977</c:v>
                </c:pt>
                <c:pt idx="38">
                  <c:v>0.20880850878499918</c:v>
                </c:pt>
                <c:pt idx="39">
                  <c:v>0.19815378105984643</c:v>
                </c:pt>
                <c:pt idx="40">
                  <c:v>0.24562517496640129</c:v>
                </c:pt>
                <c:pt idx="41">
                  <c:v>0.29837844873849145</c:v>
                </c:pt>
                <c:pt idx="42">
                  <c:v>0.23107836162360837</c:v>
                </c:pt>
                <c:pt idx="43">
                  <c:v>0.25479029818937099</c:v>
                </c:pt>
                <c:pt idx="44">
                  <c:v>0.21258138179640076</c:v>
                </c:pt>
                <c:pt idx="45">
                  <c:v>0.17306055900127065</c:v>
                </c:pt>
                <c:pt idx="46">
                  <c:v>0.17308884417633447</c:v>
                </c:pt>
                <c:pt idx="47">
                  <c:v>0.16317828900747014</c:v>
                </c:pt>
                <c:pt idx="48">
                  <c:v>0.15206548660172867</c:v>
                </c:pt>
                <c:pt idx="49">
                  <c:v>0.12054360916319765</c:v>
                </c:pt>
                <c:pt idx="50">
                  <c:v>0.12302192019494265</c:v>
                </c:pt>
                <c:pt idx="51">
                  <c:v>0.19297042143521334</c:v>
                </c:pt>
                <c:pt idx="52">
                  <c:v>0.23503906492011553</c:v>
                </c:pt>
                <c:pt idx="53">
                  <c:v>0.2295107106377651</c:v>
                </c:pt>
                <c:pt idx="54">
                  <c:v>0.23737125258226113</c:v>
                </c:pt>
                <c:pt idx="55">
                  <c:v>0.24395196105382275</c:v>
                </c:pt>
                <c:pt idx="56">
                  <c:v>0.20516764422175132</c:v>
                </c:pt>
                <c:pt idx="57">
                  <c:v>0.13866059100454448</c:v>
                </c:pt>
                <c:pt idx="58">
                  <c:v>0.13769600709877741</c:v>
                </c:pt>
                <c:pt idx="59">
                  <c:v>0.14623041988854063</c:v>
                </c:pt>
                <c:pt idx="60">
                  <c:v>0.14565661791999426</c:v>
                </c:pt>
                <c:pt idx="61">
                  <c:v>0.23424847449156863</c:v>
                </c:pt>
                <c:pt idx="62">
                  <c:v>0.20171619917748132</c:v>
                </c:pt>
                <c:pt idx="63">
                  <c:v>0.14174142905641804</c:v>
                </c:pt>
                <c:pt idx="64">
                  <c:v>0.10925087631721477</c:v>
                </c:pt>
                <c:pt idx="65">
                  <c:v>4.0410367186342618E-2</c:v>
                </c:pt>
                <c:pt idx="66">
                  <c:v>0.12808930822755332</c:v>
                </c:pt>
                <c:pt idx="67">
                  <c:v>0.13225713730947511</c:v>
                </c:pt>
                <c:pt idx="68">
                  <c:v>0.13947032449824978</c:v>
                </c:pt>
                <c:pt idx="69">
                  <c:v>9.9364976255484488E-2</c:v>
                </c:pt>
                <c:pt idx="70">
                  <c:v>0.12982341305786191</c:v>
                </c:pt>
                <c:pt idx="71">
                  <c:v>0.12622614581455821</c:v>
                </c:pt>
                <c:pt idx="72">
                  <c:v>9.3123284753058935E-3</c:v>
                </c:pt>
                <c:pt idx="73">
                  <c:v>0.11702013548657351</c:v>
                </c:pt>
                <c:pt idx="74">
                  <c:v>0.15147448836431365</c:v>
                </c:pt>
                <c:pt idx="75">
                  <c:v>0.14550489978983841</c:v>
                </c:pt>
                <c:pt idx="76">
                  <c:v>-0.50372887666170651</c:v>
                </c:pt>
                <c:pt idx="77">
                  <c:v>-0.24873842816230973</c:v>
                </c:pt>
                <c:pt idx="78">
                  <c:v>-0.35654802087334403</c:v>
                </c:pt>
                <c:pt idx="79">
                  <c:v>-0.28206487051471957</c:v>
                </c:pt>
                <c:pt idx="80">
                  <c:v>-0.27876704944660918</c:v>
                </c:pt>
                <c:pt idx="81">
                  <c:v>-5.7032908724223612E-2</c:v>
                </c:pt>
                <c:pt idx="82">
                  <c:v>-0.25685320478200085</c:v>
                </c:pt>
                <c:pt idx="83">
                  <c:v>-0.24075943020176202</c:v>
                </c:pt>
                <c:pt idx="84">
                  <c:v>4.4921814475612054E-2</c:v>
                </c:pt>
                <c:pt idx="85">
                  <c:v>0.31421792710162677</c:v>
                </c:pt>
                <c:pt idx="86">
                  <c:v>0.26492344172440552</c:v>
                </c:pt>
                <c:pt idx="87">
                  <c:v>0.53782826623671687</c:v>
                </c:pt>
                <c:pt idx="88">
                  <c:v>0.32340617348531853</c:v>
                </c:pt>
                <c:pt idx="89">
                  <c:v>0.42659613778071387</c:v>
                </c:pt>
                <c:pt idx="90">
                  <c:v>0.62956070931653452</c:v>
                </c:pt>
                <c:pt idx="91">
                  <c:v>0.52187816612397731</c:v>
                </c:pt>
                <c:pt idx="92">
                  <c:v>0.50706186769809447</c:v>
                </c:pt>
                <c:pt idx="93">
                  <c:v>0.28527563425739366</c:v>
                </c:pt>
                <c:pt idx="94">
                  <c:v>0.18813118818088989</c:v>
                </c:pt>
                <c:pt idx="95">
                  <c:v>0.3102886448450155</c:v>
                </c:pt>
                <c:pt idx="96">
                  <c:v>0.39184134947548988</c:v>
                </c:pt>
                <c:pt idx="97">
                  <c:v>0.3674128084301434</c:v>
                </c:pt>
                <c:pt idx="98">
                  <c:v>0.3416685821478378</c:v>
                </c:pt>
                <c:pt idx="99">
                  <c:v>0.31410303455612837</c:v>
                </c:pt>
                <c:pt idx="100">
                  <c:v>0.31890760127258416</c:v>
                </c:pt>
                <c:pt idx="101">
                  <c:v>0.34070367012119984</c:v>
                </c:pt>
                <c:pt idx="102">
                  <c:v>0.34577284100056388</c:v>
                </c:pt>
                <c:pt idx="103">
                  <c:v>0.33809475625474295</c:v>
                </c:pt>
                <c:pt idx="104">
                  <c:v>0.33320841422550951</c:v>
                </c:pt>
                <c:pt idx="105">
                  <c:v>0.33179838623845481</c:v>
                </c:pt>
                <c:pt idx="106">
                  <c:v>0.33474761151884252</c:v>
                </c:pt>
                <c:pt idx="107">
                  <c:v>0.33738761322655225</c:v>
                </c:pt>
                <c:pt idx="108">
                  <c:v>0.33683493707744433</c:v>
                </c:pt>
                <c:pt idx="109">
                  <c:v>0.33534528642359107</c:v>
                </c:pt>
                <c:pt idx="110">
                  <c:v>0.22710339831701773</c:v>
                </c:pt>
                <c:pt idx="111">
                  <c:v>0.39068331617179514</c:v>
                </c:pt>
                <c:pt idx="112">
                  <c:v>0.47012662874348576</c:v>
                </c:pt>
                <c:pt idx="113">
                  <c:v>0.42712625762262424</c:v>
                </c:pt>
                <c:pt idx="114">
                  <c:v>0.38065796350812764</c:v>
                </c:pt>
                <c:pt idx="115">
                  <c:v>0.51042933137286906</c:v>
                </c:pt>
                <c:pt idx="116">
                  <c:v>0.60604274015479198</c:v>
                </c:pt>
                <c:pt idx="117">
                  <c:v>0.52662210459019876</c:v>
                </c:pt>
                <c:pt idx="118">
                  <c:v>0.51152719915202938</c:v>
                </c:pt>
                <c:pt idx="119">
                  <c:v>0.50131888612745468</c:v>
                </c:pt>
                <c:pt idx="120">
                  <c:v>0.3369677986808276</c:v>
                </c:pt>
                <c:pt idx="121">
                  <c:v>0.35131485463542922</c:v>
                </c:pt>
                <c:pt idx="122">
                  <c:v>0.41467128009272641</c:v>
                </c:pt>
                <c:pt idx="123">
                  <c:v>0.5646009282788238</c:v>
                </c:pt>
                <c:pt idx="124">
                  <c:v>0.67919149144009738</c:v>
                </c:pt>
                <c:pt idx="125">
                  <c:v>0.81426455835699074</c:v>
                </c:pt>
                <c:pt idx="126">
                  <c:v>0.72286930275326311</c:v>
                </c:pt>
                <c:pt idx="127">
                  <c:v>0.55484003060545117</c:v>
                </c:pt>
                <c:pt idx="128">
                  <c:v>0.32298047462897528</c:v>
                </c:pt>
                <c:pt idx="129">
                  <c:v>0.58191686659376107</c:v>
                </c:pt>
                <c:pt idx="130">
                  <c:v>0.60580909323676602</c:v>
                </c:pt>
                <c:pt idx="131">
                  <c:v>0.2922280103109261</c:v>
                </c:pt>
                <c:pt idx="132">
                  <c:v>0.20992121752543624</c:v>
                </c:pt>
                <c:pt idx="133">
                  <c:v>0.47008071366493986</c:v>
                </c:pt>
                <c:pt idx="134">
                  <c:v>0.43396805808089367</c:v>
                </c:pt>
                <c:pt idx="135">
                  <c:v>0.41670063343452834</c:v>
                </c:pt>
                <c:pt idx="136">
                  <c:v>0.43008922754960732</c:v>
                </c:pt>
                <c:pt idx="137">
                  <c:v>3.3927991295154405E-2</c:v>
                </c:pt>
                <c:pt idx="138">
                  <c:v>0.32670226455164081</c:v>
                </c:pt>
                <c:pt idx="139">
                  <c:v>0.33162715801460013</c:v>
                </c:pt>
                <c:pt idx="140">
                  <c:v>0.34901372094162353</c:v>
                </c:pt>
                <c:pt idx="141">
                  <c:v>0.33171843626686404</c:v>
                </c:pt>
                <c:pt idx="142">
                  <c:v>0.31711134743628838</c:v>
                </c:pt>
                <c:pt idx="143">
                  <c:v>0.30288430657939697</c:v>
                </c:pt>
                <c:pt idx="144">
                  <c:v>0.28471217501222401</c:v>
                </c:pt>
                <c:pt idx="145">
                  <c:v>0.32053848697180537</c:v>
                </c:pt>
                <c:pt idx="146">
                  <c:v>1.0609161352764422</c:v>
                </c:pt>
                <c:pt idx="147">
                  <c:v>0.38146568643113243</c:v>
                </c:pt>
                <c:pt idx="148">
                  <c:v>0.43035887814041063</c:v>
                </c:pt>
                <c:pt idx="149">
                  <c:v>0.38813269042330734</c:v>
                </c:pt>
                <c:pt idx="150">
                  <c:v>0.45271547983353128</c:v>
                </c:pt>
                <c:pt idx="151">
                  <c:v>0.84725539155901686</c:v>
                </c:pt>
                <c:pt idx="152">
                  <c:v>0.59047639924916606</c:v>
                </c:pt>
                <c:pt idx="153">
                  <c:v>0.59304580870185819</c:v>
                </c:pt>
                <c:pt idx="154">
                  <c:v>0.52620719061977472</c:v>
                </c:pt>
                <c:pt idx="155">
                  <c:v>0.5468845483610093</c:v>
                </c:pt>
                <c:pt idx="156">
                  <c:v>0.56353107267823765</c:v>
                </c:pt>
                <c:pt idx="157">
                  <c:v>-0.50596455469649904</c:v>
                </c:pt>
                <c:pt idx="158">
                  <c:v>-0.41833120720504463</c:v>
                </c:pt>
                <c:pt idx="159">
                  <c:v>-0.27764021203080574</c:v>
                </c:pt>
                <c:pt idx="160">
                  <c:v>0.1468189494897901</c:v>
                </c:pt>
                <c:pt idx="161">
                  <c:v>8.307225531663745E-2</c:v>
                </c:pt>
                <c:pt idx="162">
                  <c:v>0.11583623138607656</c:v>
                </c:pt>
                <c:pt idx="163">
                  <c:v>-4.1811066437372521E-2</c:v>
                </c:pt>
                <c:pt idx="164">
                  <c:v>-0.12828851488245971</c:v>
                </c:pt>
                <c:pt idx="165">
                  <c:v>-7.4334794909025503E-2</c:v>
                </c:pt>
                <c:pt idx="166">
                  <c:v>-0.13170946242452936</c:v>
                </c:pt>
                <c:pt idx="167">
                  <c:v>-4.3452003515547111E-3</c:v>
                </c:pt>
                <c:pt idx="168">
                  <c:v>-2.5940078900318263E-2</c:v>
                </c:pt>
                <c:pt idx="169">
                  <c:v>-4.1513269502740494E-2</c:v>
                </c:pt>
                <c:pt idx="170">
                  <c:v>-6.3991769629714354E-2</c:v>
                </c:pt>
                <c:pt idx="171">
                  <c:v>-6.7160441514334618E-2</c:v>
                </c:pt>
                <c:pt idx="172">
                  <c:v>-5.8427859604602471E-2</c:v>
                </c:pt>
                <c:pt idx="173">
                  <c:v>5.5223969553460449E-2</c:v>
                </c:pt>
                <c:pt idx="174">
                  <c:v>0.13140490117882994</c:v>
                </c:pt>
                <c:pt idx="175">
                  <c:v>0.12200309041543506</c:v>
                </c:pt>
                <c:pt idx="176">
                  <c:v>0.12784199589181613</c:v>
                </c:pt>
                <c:pt idx="177">
                  <c:v>-3.333854734631659E-2</c:v>
                </c:pt>
                <c:pt idx="178">
                  <c:v>8.1240363115145584E-3</c:v>
                </c:pt>
                <c:pt idx="179">
                  <c:v>1.9948108651278844</c:v>
                </c:pt>
                <c:pt idx="180">
                  <c:v>2.1438919062388311</c:v>
                </c:pt>
                <c:pt idx="181">
                  <c:v>0.64210546397399926</c:v>
                </c:pt>
                <c:pt idx="182">
                  <c:v>0.71506268723045197</c:v>
                </c:pt>
                <c:pt idx="183">
                  <c:v>0.79978548677545447</c:v>
                </c:pt>
                <c:pt idx="184">
                  <c:v>0.89577741404454569</c:v>
                </c:pt>
                <c:pt idx="185">
                  <c:v>1.1870689113612507</c:v>
                </c:pt>
                <c:pt idx="186">
                  <c:v>1.3222750651824333</c:v>
                </c:pt>
                <c:pt idx="187">
                  <c:v>1.4501795535125608</c:v>
                </c:pt>
                <c:pt idx="188">
                  <c:v>1.0017506545829566</c:v>
                </c:pt>
                <c:pt idx="189">
                  <c:v>1.9163168204388146</c:v>
                </c:pt>
                <c:pt idx="190">
                  <c:v>2.0114425156315749</c:v>
                </c:pt>
                <c:pt idx="191">
                  <c:v>1.8295358917268461</c:v>
                </c:pt>
                <c:pt idx="192">
                  <c:v>1.8046933855635539</c:v>
                </c:pt>
                <c:pt idx="193">
                  <c:v>1.6194562695198198</c:v>
                </c:pt>
                <c:pt idx="194">
                  <c:v>1.6619107272823039</c:v>
                </c:pt>
                <c:pt idx="195">
                  <c:v>1.6921580378208385</c:v>
                </c:pt>
                <c:pt idx="196">
                  <c:v>1.7907876639976787</c:v>
                </c:pt>
                <c:pt idx="197">
                  <c:v>1.7728549273632308</c:v>
                </c:pt>
                <c:pt idx="198">
                  <c:v>-0.27904868444761038</c:v>
                </c:pt>
                <c:pt idx="199">
                  <c:v>-0.64958126294854002</c:v>
                </c:pt>
                <c:pt idx="200">
                  <c:v>-0.38234432530575008</c:v>
                </c:pt>
                <c:pt idx="201">
                  <c:v>-0.29184703912051518</c:v>
                </c:pt>
                <c:pt idx="202">
                  <c:v>-0.43803243009492693</c:v>
                </c:pt>
                <c:pt idx="203">
                  <c:v>-0.38374009460393288</c:v>
                </c:pt>
                <c:pt idx="204">
                  <c:v>0.10698763868837509</c:v>
                </c:pt>
                <c:pt idx="205">
                  <c:v>0.25977797820598147</c:v>
                </c:pt>
                <c:pt idx="206">
                  <c:v>0.22601396247901226</c:v>
                </c:pt>
                <c:pt idx="207">
                  <c:v>0.22338445050840469</c:v>
                </c:pt>
                <c:pt idx="208">
                  <c:v>0.21470016386237986</c:v>
                </c:pt>
                <c:pt idx="209">
                  <c:v>0.23110028226777418</c:v>
                </c:pt>
                <c:pt idx="210">
                  <c:v>0.22576365592265674</c:v>
                </c:pt>
                <c:pt idx="211">
                  <c:v>0.2065540648680686</c:v>
                </c:pt>
                <c:pt idx="212">
                  <c:v>0.21572466573983373</c:v>
                </c:pt>
                <c:pt idx="213">
                  <c:v>9.9452589268115385E-2</c:v>
                </c:pt>
                <c:pt idx="214">
                  <c:v>6.7700769525043296E-3</c:v>
                </c:pt>
                <c:pt idx="215">
                  <c:v>3.7139634531271386E-2</c:v>
                </c:pt>
                <c:pt idx="216">
                  <c:v>2.5153467085760686E-2</c:v>
                </c:pt>
                <c:pt idx="217">
                  <c:v>5.3924346396476912E-2</c:v>
                </c:pt>
                <c:pt idx="218">
                  <c:v>4.999081483328326E-3</c:v>
                </c:pt>
                <c:pt idx="219">
                  <c:v>3.5198290093081133E-2</c:v>
                </c:pt>
                <c:pt idx="220">
                  <c:v>2.146374456325072E-2</c:v>
                </c:pt>
                <c:pt idx="221">
                  <c:v>-2.6305798539320864E-2</c:v>
                </c:pt>
                <c:pt idx="222">
                  <c:v>5.7108211027578196E-2</c:v>
                </c:pt>
                <c:pt idx="223">
                  <c:v>3.5796382921264247E-2</c:v>
                </c:pt>
                <c:pt idx="224">
                  <c:v>4.7706166310142739E-2</c:v>
                </c:pt>
                <c:pt idx="225">
                  <c:v>9.6695722998329209E-2</c:v>
                </c:pt>
                <c:pt idx="226">
                  <c:v>9.7872461699879953E-2</c:v>
                </c:pt>
                <c:pt idx="227">
                  <c:v>9.4319703097991314E-2</c:v>
                </c:pt>
                <c:pt idx="228">
                  <c:v>5.2396965820234773E-2</c:v>
                </c:pt>
                <c:pt idx="229">
                  <c:v>0.12357439851185895</c:v>
                </c:pt>
                <c:pt idx="230">
                  <c:v>0.10909029304951512</c:v>
                </c:pt>
                <c:pt idx="231">
                  <c:v>0.17824084537586854</c:v>
                </c:pt>
                <c:pt idx="232">
                  <c:v>0.20073012367101067</c:v>
                </c:pt>
                <c:pt idx="233">
                  <c:v>0.2061914929497369</c:v>
                </c:pt>
                <c:pt idx="234">
                  <c:v>0.15274523477786808</c:v>
                </c:pt>
                <c:pt idx="235">
                  <c:v>0.1607040315238554</c:v>
                </c:pt>
                <c:pt idx="236">
                  <c:v>0.13611685583436553</c:v>
                </c:pt>
                <c:pt idx="237">
                  <c:v>7.3292905210997683E-2</c:v>
                </c:pt>
                <c:pt idx="238">
                  <c:v>1.4141761604759539E-2</c:v>
                </c:pt>
                <c:pt idx="239">
                  <c:v>1.2029166041919869E-2</c:v>
                </c:pt>
                <c:pt idx="240">
                  <c:v>1.0320609043816644E-2</c:v>
                </c:pt>
                <c:pt idx="241">
                  <c:v>5.7664153885983616E-2</c:v>
                </c:pt>
                <c:pt idx="242">
                  <c:v>6.3060078028399802E-2</c:v>
                </c:pt>
                <c:pt idx="243">
                  <c:v>7.8463515431526479E-2</c:v>
                </c:pt>
                <c:pt idx="244">
                  <c:v>9.5071465603916661E-2</c:v>
                </c:pt>
                <c:pt idx="245">
                  <c:v>9.5061279917895314E-2</c:v>
                </c:pt>
                <c:pt idx="246">
                  <c:v>0.10161144296244121</c:v>
                </c:pt>
                <c:pt idx="247">
                  <c:v>8.8961517582713923E-2</c:v>
                </c:pt>
                <c:pt idx="248">
                  <c:v>8.741695498714197E-2</c:v>
                </c:pt>
                <c:pt idx="249">
                  <c:v>9.4529908990056796E-2</c:v>
                </c:pt>
                <c:pt idx="250">
                  <c:v>0.16340760170986782</c:v>
                </c:pt>
                <c:pt idx="251">
                  <c:v>0.18809840902952721</c:v>
                </c:pt>
                <c:pt idx="252">
                  <c:v>0.19343404986777565</c:v>
                </c:pt>
                <c:pt idx="253">
                  <c:v>0.15795965620439475</c:v>
                </c:pt>
                <c:pt idx="254">
                  <c:v>6.1595834081821808E-2</c:v>
                </c:pt>
                <c:pt idx="255">
                  <c:v>6.1343526885475244E-2</c:v>
                </c:pt>
                <c:pt idx="256">
                  <c:v>-9.7895341395767249E-2</c:v>
                </c:pt>
                <c:pt idx="257">
                  <c:v>-0.46263274696653223</c:v>
                </c:pt>
                <c:pt idx="258">
                  <c:v>4.4725785339376177E-2</c:v>
                </c:pt>
                <c:pt idx="259">
                  <c:v>4.0456668374599596E-2</c:v>
                </c:pt>
                <c:pt idx="260">
                  <c:v>3.5049344313053885E-2</c:v>
                </c:pt>
                <c:pt idx="261">
                  <c:v>2.2213518573372483E-2</c:v>
                </c:pt>
                <c:pt idx="262">
                  <c:v>5.6250295277570066E-3</c:v>
                </c:pt>
                <c:pt idx="263">
                  <c:v>-1.3155872506244851E-2</c:v>
                </c:pt>
                <c:pt idx="264">
                  <c:v>-3.026742537730881E-2</c:v>
                </c:pt>
                <c:pt idx="265">
                  <c:v>-3.9453751323221868E-2</c:v>
                </c:pt>
                <c:pt idx="266">
                  <c:v>-4.9533479144091577E-2</c:v>
                </c:pt>
                <c:pt idx="267">
                  <c:v>-4.4697292918924013E-2</c:v>
                </c:pt>
                <c:pt idx="268">
                  <c:v>-2.9037475141631998E-3</c:v>
                </c:pt>
                <c:pt idx="269">
                  <c:v>-7.6667007995171359E-3</c:v>
                </c:pt>
                <c:pt idx="270">
                  <c:v>-1.2479037716928808E-2</c:v>
                </c:pt>
                <c:pt idx="271">
                  <c:v>0.14788170285512942</c:v>
                </c:pt>
                <c:pt idx="272">
                  <c:v>2.5569329493396697E-2</c:v>
                </c:pt>
                <c:pt idx="273">
                  <c:v>-6.6649305333344608E-2</c:v>
                </c:pt>
                <c:pt idx="274">
                  <c:v>-7.0803132012667511E-2</c:v>
                </c:pt>
                <c:pt idx="275">
                  <c:v>7.7654773097009253E-3</c:v>
                </c:pt>
                <c:pt idx="276">
                  <c:v>1.1807586126203093E-2</c:v>
                </c:pt>
                <c:pt idx="277">
                  <c:v>-4.0043166580037114E-2</c:v>
                </c:pt>
                <c:pt idx="278">
                  <c:v>3.774019806991849E-2</c:v>
                </c:pt>
                <c:pt idx="279">
                  <c:v>0.20334489820049664</c:v>
                </c:pt>
                <c:pt idx="280">
                  <c:v>0.23686507542963003</c:v>
                </c:pt>
                <c:pt idx="281">
                  <c:v>0.25905009438753862</c:v>
                </c:pt>
                <c:pt idx="282">
                  <c:v>0.38526572827755085</c:v>
                </c:pt>
                <c:pt idx="283">
                  <c:v>0.28602582215101918</c:v>
                </c:pt>
                <c:pt idx="284">
                  <c:v>0.26499148410789902</c:v>
                </c:pt>
                <c:pt idx="285">
                  <c:v>0.19881639800671219</c:v>
                </c:pt>
                <c:pt idx="286">
                  <c:v>0.18438641181769311</c:v>
                </c:pt>
                <c:pt idx="287">
                  <c:v>0.20164429438684212</c:v>
                </c:pt>
                <c:pt idx="288">
                  <c:v>0.22581304048353004</c:v>
                </c:pt>
                <c:pt idx="289">
                  <c:v>0.24462032472489117</c:v>
                </c:pt>
                <c:pt idx="290">
                  <c:v>0.24874786737733062</c:v>
                </c:pt>
                <c:pt idx="291">
                  <c:v>0.2499361465721007</c:v>
                </c:pt>
                <c:pt idx="292">
                  <c:v>0.24902475179055691</c:v>
                </c:pt>
                <c:pt idx="293">
                  <c:v>1.0612896252221948</c:v>
                </c:pt>
                <c:pt idx="294">
                  <c:v>0.81329810871374164</c:v>
                </c:pt>
                <c:pt idx="295">
                  <c:v>0.81876453348405032</c:v>
                </c:pt>
                <c:pt idx="296">
                  <c:v>1.1961607520362112</c:v>
                </c:pt>
                <c:pt idx="297">
                  <c:v>0.53092994447914488</c:v>
                </c:pt>
                <c:pt idx="298">
                  <c:v>0.56385850948837524</c:v>
                </c:pt>
                <c:pt idx="299">
                  <c:v>0.59766305638885986</c:v>
                </c:pt>
                <c:pt idx="300">
                  <c:v>0.63296732955525659</c:v>
                </c:pt>
                <c:pt idx="301">
                  <c:v>0.67138927577304919</c:v>
                </c:pt>
                <c:pt idx="302">
                  <c:v>0.60605001735428954</c:v>
                </c:pt>
                <c:pt idx="303">
                  <c:v>4.7993657632834932</c:v>
                </c:pt>
                <c:pt idx="304">
                  <c:v>2.6419435747536117</c:v>
                </c:pt>
                <c:pt idx="305">
                  <c:v>4.0123069540507394</c:v>
                </c:pt>
                <c:pt idx="306">
                  <c:v>1.6252635177163028</c:v>
                </c:pt>
                <c:pt idx="307">
                  <c:v>2.8221403857269536</c:v>
                </c:pt>
                <c:pt idx="308">
                  <c:v>1.7307269597840012</c:v>
                </c:pt>
                <c:pt idx="309">
                  <c:v>1.7254435415684835</c:v>
                </c:pt>
                <c:pt idx="310">
                  <c:v>1.7661576023017354</c:v>
                </c:pt>
                <c:pt idx="311">
                  <c:v>1.8611751144419346</c:v>
                </c:pt>
                <c:pt idx="312">
                  <c:v>1.9609686994383624</c:v>
                </c:pt>
                <c:pt idx="313">
                  <c:v>2.0658383642883242</c:v>
                </c:pt>
                <c:pt idx="314">
                  <c:v>2.1760592131139447</c:v>
                </c:pt>
                <c:pt idx="315">
                  <c:v>2.2918030544478594</c:v>
                </c:pt>
                <c:pt idx="316">
                  <c:v>2.4214763649935187</c:v>
                </c:pt>
                <c:pt idx="317">
                  <c:v>2.2385617958942903</c:v>
                </c:pt>
                <c:pt idx="318">
                  <c:v>2.2075324282897273</c:v>
                </c:pt>
                <c:pt idx="319">
                  <c:v>2.0687036186158028</c:v>
                </c:pt>
                <c:pt idx="320">
                  <c:v>2.1028143956080725</c:v>
                </c:pt>
                <c:pt idx="321">
                  <c:v>2.047481627137389</c:v>
                </c:pt>
                <c:pt idx="322">
                  <c:v>0.48920618161442991</c:v>
                </c:pt>
                <c:pt idx="323">
                  <c:v>0.75420058604475648</c:v>
                </c:pt>
                <c:pt idx="324">
                  <c:v>0.74311215609603465</c:v>
                </c:pt>
                <c:pt idx="325">
                  <c:v>0.52214163820117165</c:v>
                </c:pt>
                <c:pt idx="326">
                  <c:v>1.7022254941804098</c:v>
                </c:pt>
                <c:pt idx="327">
                  <c:v>0.80151136328404204</c:v>
                </c:pt>
                <c:pt idx="328">
                  <c:v>0.74796695390436396</c:v>
                </c:pt>
                <c:pt idx="329">
                  <c:v>0.68002466159933772</c:v>
                </c:pt>
                <c:pt idx="330">
                  <c:v>0.69778853401981589</c:v>
                </c:pt>
                <c:pt idx="331">
                  <c:v>0.79313084099381803</c:v>
                </c:pt>
                <c:pt idx="332">
                  <c:v>0.82690024759152791</c:v>
                </c:pt>
                <c:pt idx="333">
                  <c:v>0.75788710023215089</c:v>
                </c:pt>
                <c:pt idx="334">
                  <c:v>0.88950595268455757</c:v>
                </c:pt>
                <c:pt idx="335">
                  <c:v>1.2802527824574714</c:v>
                </c:pt>
                <c:pt idx="336">
                  <c:v>0.86128063932995846</c:v>
                </c:pt>
                <c:pt idx="337">
                  <c:v>0.86951756650574308</c:v>
                </c:pt>
                <c:pt idx="338">
                  <c:v>0.87924105961418231</c:v>
                </c:pt>
                <c:pt idx="339">
                  <c:v>0.90671024587672155</c:v>
                </c:pt>
                <c:pt idx="340">
                  <c:v>0.84551676523797625</c:v>
                </c:pt>
                <c:pt idx="341">
                  <c:v>0.8489017961575096</c:v>
                </c:pt>
                <c:pt idx="342">
                  <c:v>0.85666601479236693</c:v>
                </c:pt>
                <c:pt idx="343">
                  <c:v>0.37913614221291136</c:v>
                </c:pt>
                <c:pt idx="344">
                  <c:v>0.84574208874514578</c:v>
                </c:pt>
                <c:pt idx="345">
                  <c:v>0.84978910780294015</c:v>
                </c:pt>
                <c:pt idx="346">
                  <c:v>0.57258348136106008</c:v>
                </c:pt>
                <c:pt idx="347">
                  <c:v>0.58478978457902342</c:v>
                </c:pt>
                <c:pt idx="348">
                  <c:v>0.81385595959023138</c:v>
                </c:pt>
                <c:pt idx="349">
                  <c:v>0.73299790449768509</c:v>
                </c:pt>
                <c:pt idx="350">
                  <c:v>0.76811137822873055</c:v>
                </c:pt>
                <c:pt idx="351">
                  <c:v>0.76031090220742203</c:v>
                </c:pt>
                <c:pt idx="352">
                  <c:v>0.75116242856074811</c:v>
                </c:pt>
                <c:pt idx="353">
                  <c:v>0.73919721184413478</c:v>
                </c:pt>
                <c:pt idx="354">
                  <c:v>0.73101878465999293</c:v>
                </c:pt>
                <c:pt idx="355">
                  <c:v>1.6641114127803289</c:v>
                </c:pt>
                <c:pt idx="356">
                  <c:v>1.2191933786694498</c:v>
                </c:pt>
                <c:pt idx="357">
                  <c:v>1.2254017082578545</c:v>
                </c:pt>
                <c:pt idx="358">
                  <c:v>1.291082606304593</c:v>
                </c:pt>
                <c:pt idx="359">
                  <c:v>1.2529019952977298</c:v>
                </c:pt>
                <c:pt idx="360">
                  <c:v>1.3347234794153064</c:v>
                </c:pt>
                <c:pt idx="361">
                  <c:v>1.4089471065719428</c:v>
                </c:pt>
                <c:pt idx="362">
                  <c:v>1.3499010488471928</c:v>
                </c:pt>
                <c:pt idx="363">
                  <c:v>1.3477779709834035</c:v>
                </c:pt>
                <c:pt idx="364">
                  <c:v>1.41519202456755</c:v>
                </c:pt>
                <c:pt idx="365">
                  <c:v>1.2692864029003137</c:v>
                </c:pt>
                <c:pt idx="366">
                  <c:v>1.2617730091916901</c:v>
                </c:pt>
                <c:pt idx="367">
                  <c:v>1.2241751327734711</c:v>
                </c:pt>
                <c:pt idx="368">
                  <c:v>1.4844142583738553</c:v>
                </c:pt>
                <c:pt idx="369">
                  <c:v>1.2126409543698173</c:v>
                </c:pt>
                <c:pt idx="370">
                  <c:v>1.4071810427667502</c:v>
                </c:pt>
                <c:pt idx="371">
                  <c:v>1.3326550578173997</c:v>
                </c:pt>
                <c:pt idx="372">
                  <c:v>1.3645099332574193</c:v>
                </c:pt>
                <c:pt idx="373">
                  <c:v>1.2807655988287578</c:v>
                </c:pt>
                <c:pt idx="374">
                  <c:v>1.3892394941049546</c:v>
                </c:pt>
                <c:pt idx="375">
                  <c:v>2.4311286379015651</c:v>
                </c:pt>
                <c:pt idx="376">
                  <c:v>1.6815146934432168</c:v>
                </c:pt>
                <c:pt idx="377">
                  <c:v>1.1430153563744161</c:v>
                </c:pt>
                <c:pt idx="378">
                  <c:v>1.2756236973666442</c:v>
                </c:pt>
                <c:pt idx="379">
                  <c:v>1.3301583680571609</c:v>
                </c:pt>
                <c:pt idx="380">
                  <c:v>1.0896663974845695</c:v>
                </c:pt>
                <c:pt idx="381">
                  <c:v>0.98959891479568751</c:v>
                </c:pt>
                <c:pt idx="382">
                  <c:v>0.92530696575975535</c:v>
                </c:pt>
                <c:pt idx="383">
                  <c:v>0.91111309583870614</c:v>
                </c:pt>
                <c:pt idx="384">
                  <c:v>0.97946548374597742</c:v>
                </c:pt>
                <c:pt idx="385">
                  <c:v>1.1336270971223015</c:v>
                </c:pt>
                <c:pt idx="386">
                  <c:v>1.1863377322103379</c:v>
                </c:pt>
                <c:pt idx="387">
                  <c:v>1.0787488615197678</c:v>
                </c:pt>
                <c:pt idx="388">
                  <c:v>1.1536707265185504</c:v>
                </c:pt>
                <c:pt idx="389">
                  <c:v>0.90588884384463597</c:v>
                </c:pt>
                <c:pt idx="390">
                  <c:v>1.2485901462121507</c:v>
                </c:pt>
                <c:pt idx="391">
                  <c:v>1.0035713719249291</c:v>
                </c:pt>
                <c:pt idx="392">
                  <c:v>0.92610275454492974</c:v>
                </c:pt>
                <c:pt idx="393">
                  <c:v>0.8977517322900338</c:v>
                </c:pt>
                <c:pt idx="394">
                  <c:v>1.071460504096748</c:v>
                </c:pt>
                <c:pt idx="395">
                  <c:v>1.0605749770284385</c:v>
                </c:pt>
                <c:pt idx="396">
                  <c:v>2.2306376172537852</c:v>
                </c:pt>
                <c:pt idx="397">
                  <c:v>1.157699753523397</c:v>
                </c:pt>
                <c:pt idx="398">
                  <c:v>1.1669197445243387</c:v>
                </c:pt>
                <c:pt idx="399">
                  <c:v>1.1669197445243387</c:v>
                </c:pt>
                <c:pt idx="400">
                  <c:v>1.1930228345923091</c:v>
                </c:pt>
                <c:pt idx="401">
                  <c:v>-0.5992321899175489</c:v>
                </c:pt>
                <c:pt idx="402">
                  <c:v>-0.8630670306554582</c:v>
                </c:pt>
                <c:pt idx="403">
                  <c:v>-0.93679663684560155</c:v>
                </c:pt>
                <c:pt idx="404">
                  <c:v>-1.141876524231646</c:v>
                </c:pt>
                <c:pt idx="405">
                  <c:v>0.44348022897963535</c:v>
                </c:pt>
                <c:pt idx="406">
                  <c:v>-0.49429190268027151</c:v>
                </c:pt>
                <c:pt idx="407">
                  <c:v>8.5524551483806915E-2</c:v>
                </c:pt>
                <c:pt idx="408">
                  <c:v>0.13895120377897704</c:v>
                </c:pt>
                <c:pt idx="409">
                  <c:v>0.26958416155831366</c:v>
                </c:pt>
                <c:pt idx="410">
                  <c:v>0.29853009964081689</c:v>
                </c:pt>
                <c:pt idx="411">
                  <c:v>0.30470053009707676</c:v>
                </c:pt>
                <c:pt idx="412">
                  <c:v>0.34048624621363427</c:v>
                </c:pt>
                <c:pt idx="413">
                  <c:v>0.3591114734192537</c:v>
                </c:pt>
                <c:pt idx="414">
                  <c:v>0.39700527923295026</c:v>
                </c:pt>
                <c:pt idx="415">
                  <c:v>0.44006846132323263</c:v>
                </c:pt>
                <c:pt idx="416">
                  <c:v>0.43797084324249452</c:v>
                </c:pt>
                <c:pt idx="417">
                  <c:v>0.37321429400495704</c:v>
                </c:pt>
                <c:pt idx="418">
                  <c:v>0.45421902726302743</c:v>
                </c:pt>
                <c:pt idx="419">
                  <c:v>0.41084829101289266</c:v>
                </c:pt>
                <c:pt idx="420">
                  <c:v>0.55859047392142525</c:v>
                </c:pt>
                <c:pt idx="421">
                  <c:v>0.50159539843578482</c:v>
                </c:pt>
                <c:pt idx="422">
                  <c:v>0.52926770023001524</c:v>
                </c:pt>
                <c:pt idx="423">
                  <c:v>0.54389701574652738</c:v>
                </c:pt>
                <c:pt idx="424">
                  <c:v>0.47463349192529508</c:v>
                </c:pt>
                <c:pt idx="425">
                  <c:v>0.50680786727235905</c:v>
                </c:pt>
                <c:pt idx="426">
                  <c:v>0.57819927341217814</c:v>
                </c:pt>
                <c:pt idx="427">
                  <c:v>0.54328007009992829</c:v>
                </c:pt>
                <c:pt idx="428">
                  <c:v>0.4773216488030706</c:v>
                </c:pt>
                <c:pt idx="429">
                  <c:v>0.46667606223623775</c:v>
                </c:pt>
                <c:pt idx="430">
                  <c:v>0.46283463062982971</c:v>
                </c:pt>
                <c:pt idx="431">
                  <c:v>0.52933705718667867</c:v>
                </c:pt>
                <c:pt idx="432">
                  <c:v>0.55982975770131704</c:v>
                </c:pt>
                <c:pt idx="433">
                  <c:v>0.54524749283786866</c:v>
                </c:pt>
                <c:pt idx="434">
                  <c:v>0.53615643581498307</c:v>
                </c:pt>
                <c:pt idx="435">
                  <c:v>0.59858979187572181</c:v>
                </c:pt>
                <c:pt idx="436">
                  <c:v>0.5521486512272118</c:v>
                </c:pt>
                <c:pt idx="437">
                  <c:v>0.58391962432526667</c:v>
                </c:pt>
                <c:pt idx="438">
                  <c:v>0.58679683161960006</c:v>
                </c:pt>
                <c:pt idx="439">
                  <c:v>0.5805468637043909</c:v>
                </c:pt>
                <c:pt idx="440">
                  <c:v>0.69451376080810423</c:v>
                </c:pt>
                <c:pt idx="441">
                  <c:v>0.66871674674603554</c:v>
                </c:pt>
                <c:pt idx="442">
                  <c:v>0.63246251433837619</c:v>
                </c:pt>
                <c:pt idx="443">
                  <c:v>0.69225374349894631</c:v>
                </c:pt>
                <c:pt idx="444">
                  <c:v>0.68916113950694868</c:v>
                </c:pt>
                <c:pt idx="445">
                  <c:v>0.63471490283135346</c:v>
                </c:pt>
                <c:pt idx="446">
                  <c:v>0.6969407496821084</c:v>
                </c:pt>
                <c:pt idx="447">
                  <c:v>0.68769211301567479</c:v>
                </c:pt>
                <c:pt idx="448">
                  <c:v>0.70229041157170891</c:v>
                </c:pt>
                <c:pt idx="449">
                  <c:v>0.68850405031405615</c:v>
                </c:pt>
                <c:pt idx="450">
                  <c:v>0.70406572767873032</c:v>
                </c:pt>
                <c:pt idx="451">
                  <c:v>0.73910606643348087</c:v>
                </c:pt>
                <c:pt idx="452">
                  <c:v>0.78624394213955962</c:v>
                </c:pt>
                <c:pt idx="453">
                  <c:v>0.68516629569145249</c:v>
                </c:pt>
                <c:pt idx="454">
                  <c:v>0.71408625834808148</c:v>
                </c:pt>
                <c:pt idx="455">
                  <c:v>0.70388105177062066</c:v>
                </c:pt>
                <c:pt idx="456">
                  <c:v>0.83126201373766306</c:v>
                </c:pt>
                <c:pt idx="457">
                  <c:v>0.82893638546709891</c:v>
                </c:pt>
                <c:pt idx="458">
                  <c:v>0.81793907120191989</c:v>
                </c:pt>
                <c:pt idx="459">
                  <c:v>0.78034589445806402</c:v>
                </c:pt>
                <c:pt idx="460">
                  <c:v>0.82318867134594709</c:v>
                </c:pt>
                <c:pt idx="461">
                  <c:v>0.86549492977905396</c:v>
                </c:pt>
                <c:pt idx="462">
                  <c:v>0.78317661241479286</c:v>
                </c:pt>
                <c:pt idx="463">
                  <c:v>0.96471091408481457</c:v>
                </c:pt>
                <c:pt idx="464">
                  <c:v>0.79176637339307976</c:v>
                </c:pt>
                <c:pt idx="465">
                  <c:v>1.0549584031513537</c:v>
                </c:pt>
                <c:pt idx="466">
                  <c:v>0.85417792690337868</c:v>
                </c:pt>
                <c:pt idx="467">
                  <c:v>0.85646951821995043</c:v>
                </c:pt>
                <c:pt idx="468">
                  <c:v>0.37804883882872214</c:v>
                </c:pt>
                <c:pt idx="469">
                  <c:v>0.2928128857027088</c:v>
                </c:pt>
                <c:pt idx="470">
                  <c:v>0.6056767145186116</c:v>
                </c:pt>
                <c:pt idx="471">
                  <c:v>0.5951357368441369</c:v>
                </c:pt>
                <c:pt idx="472">
                  <c:v>0.72438862093612699</c:v>
                </c:pt>
                <c:pt idx="473">
                  <c:v>0.68609415696201415</c:v>
                </c:pt>
                <c:pt idx="474">
                  <c:v>0.78718623936737042</c:v>
                </c:pt>
                <c:pt idx="475">
                  <c:v>0.83926985622033157</c:v>
                </c:pt>
                <c:pt idx="476">
                  <c:v>0.84143737362582016</c:v>
                </c:pt>
                <c:pt idx="477">
                  <c:v>0.81646829988742731</c:v>
                </c:pt>
                <c:pt idx="478">
                  <c:v>0.89108537425076595</c:v>
                </c:pt>
                <c:pt idx="479">
                  <c:v>0.70518757932070231</c:v>
                </c:pt>
                <c:pt idx="480">
                  <c:v>0.72536944506578571</c:v>
                </c:pt>
                <c:pt idx="481">
                  <c:v>0.68404408448117016</c:v>
                </c:pt>
                <c:pt idx="482">
                  <c:v>0.68109825254722589</c:v>
                </c:pt>
                <c:pt idx="483">
                  <c:v>0.80534417646538692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5-4BFA-908E-C8CDF6F00D91}"/>
            </c:ext>
          </c:extLst>
        </c:ser>
        <c:ser>
          <c:idx val="1"/>
          <c:order val="1"/>
          <c:tx>
            <c:strRef>
              <c:f>Data!$BO$1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Data!$BO$2:$BO$485</c:f>
              <c:numCache>
                <c:formatCode>0.0%</c:formatCode>
                <c:ptCount val="484"/>
                <c:pt idx="0">
                  <c:v>0.53959100626059198</c:v>
                </c:pt>
                <c:pt idx="1">
                  <c:v>0.38767475567610604</c:v>
                </c:pt>
                <c:pt idx="2">
                  <c:v>0.324429351800395</c:v>
                </c:pt>
                <c:pt idx="3">
                  <c:v>0.21072584556547852</c:v>
                </c:pt>
                <c:pt idx="4">
                  <c:v>0.35251067018991722</c:v>
                </c:pt>
                <c:pt idx="5">
                  <c:v>0.36707556833945126</c:v>
                </c:pt>
                <c:pt idx="6">
                  <c:v>0.35657159536845989</c:v>
                </c:pt>
                <c:pt idx="7">
                  <c:v>0.39143921297534628</c:v>
                </c:pt>
                <c:pt idx="8">
                  <c:v>0.51557750365260946</c:v>
                </c:pt>
                <c:pt idx="9">
                  <c:v>0.54701805129546799</c:v>
                </c:pt>
                <c:pt idx="10">
                  <c:v>0.39093800122205019</c:v>
                </c:pt>
                <c:pt idx="11">
                  <c:v>0.16339774565228532</c:v>
                </c:pt>
                <c:pt idx="12">
                  <c:v>0.18080166848369336</c:v>
                </c:pt>
                <c:pt idx="13">
                  <c:v>0.28066066774856141</c:v>
                </c:pt>
                <c:pt idx="14">
                  <c:v>0.30468329884801093</c:v>
                </c:pt>
                <c:pt idx="15">
                  <c:v>0.33038953823545453</c:v>
                </c:pt>
                <c:pt idx="16">
                  <c:v>0.36553905823949961</c:v>
                </c:pt>
                <c:pt idx="17">
                  <c:v>0.30095636829795352</c:v>
                </c:pt>
                <c:pt idx="18">
                  <c:v>0.1959085246437505</c:v>
                </c:pt>
                <c:pt idx="19">
                  <c:v>0.25504289722321521</c:v>
                </c:pt>
                <c:pt idx="20">
                  <c:v>0.3860199532425394</c:v>
                </c:pt>
                <c:pt idx="21">
                  <c:v>0.52934495071130883</c:v>
                </c:pt>
                <c:pt idx="22">
                  <c:v>0.52633362670581352</c:v>
                </c:pt>
                <c:pt idx="23">
                  <c:v>0.39464526236422237</c:v>
                </c:pt>
                <c:pt idx="24">
                  <c:v>0.3076609141365495</c:v>
                </c:pt>
                <c:pt idx="25">
                  <c:v>0.32575914885276241</c:v>
                </c:pt>
                <c:pt idx="26">
                  <c:v>0.29329678548102434</c:v>
                </c:pt>
                <c:pt idx="27">
                  <c:v>0.3163464692284445</c:v>
                </c:pt>
                <c:pt idx="28">
                  <c:v>0.35010385508371072</c:v>
                </c:pt>
                <c:pt idx="29">
                  <c:v>0.34865398271016257</c:v>
                </c:pt>
                <c:pt idx="30">
                  <c:v>0.35969018867466712</c:v>
                </c:pt>
                <c:pt idx="31">
                  <c:v>0.29958017324888264</c:v>
                </c:pt>
                <c:pt idx="32">
                  <c:v>0.3411854601351641</c:v>
                </c:pt>
                <c:pt idx="33">
                  <c:v>0.33149639775204431</c:v>
                </c:pt>
                <c:pt idx="34">
                  <c:v>0.32337131965482047</c:v>
                </c:pt>
                <c:pt idx="35">
                  <c:v>0.29625332366558349</c:v>
                </c:pt>
                <c:pt idx="36">
                  <c:v>0.19975530159683427</c:v>
                </c:pt>
                <c:pt idx="37">
                  <c:v>0.19557407341514388</c:v>
                </c:pt>
                <c:pt idx="38">
                  <c:v>0.22162827457861631</c:v>
                </c:pt>
                <c:pt idx="39">
                  <c:v>0.20801997824193957</c:v>
                </c:pt>
                <c:pt idx="40">
                  <c:v>0.2507826811276207</c:v>
                </c:pt>
                <c:pt idx="41">
                  <c:v>0.27640290826798564</c:v>
                </c:pt>
                <c:pt idx="42">
                  <c:v>0.28287277864377885</c:v>
                </c:pt>
                <c:pt idx="43">
                  <c:v>0.32377389829509323</c:v>
                </c:pt>
                <c:pt idx="44">
                  <c:v>0.40015123318884666</c:v>
                </c:pt>
                <c:pt idx="45">
                  <c:v>0.26980583511481582</c:v>
                </c:pt>
                <c:pt idx="46">
                  <c:v>0.29007503502208709</c:v>
                </c:pt>
                <c:pt idx="47">
                  <c:v>0.30028370938876348</c:v>
                </c:pt>
                <c:pt idx="48">
                  <c:v>0.27961324593071291</c:v>
                </c:pt>
                <c:pt idx="49">
                  <c:v>0.32445036972669872</c:v>
                </c:pt>
                <c:pt idx="50">
                  <c:v>0.3562909645361233</c:v>
                </c:pt>
                <c:pt idx="51">
                  <c:v>0.27097886100269453</c:v>
                </c:pt>
                <c:pt idx="52">
                  <c:v>0.2715755156928808</c:v>
                </c:pt>
                <c:pt idx="53">
                  <c:v>0.39272198799259855</c:v>
                </c:pt>
                <c:pt idx="54">
                  <c:v>0.36193606617135338</c:v>
                </c:pt>
                <c:pt idx="55">
                  <c:v>0.37016839245874811</c:v>
                </c:pt>
                <c:pt idx="56">
                  <c:v>0.70388383060695292</c:v>
                </c:pt>
                <c:pt idx="57">
                  <c:v>0.78138510764500613</c:v>
                </c:pt>
                <c:pt idx="58">
                  <c:v>0.82385537758125116</c:v>
                </c:pt>
                <c:pt idx="59">
                  <c:v>0.78036538370748509</c:v>
                </c:pt>
                <c:pt idx="60">
                  <c:v>0.61939650278788905</c:v>
                </c:pt>
                <c:pt idx="61">
                  <c:v>0.84204084836859949</c:v>
                </c:pt>
                <c:pt idx="62">
                  <c:v>1.0003062969979932</c:v>
                </c:pt>
                <c:pt idx="63">
                  <c:v>0.93139441218933294</c:v>
                </c:pt>
                <c:pt idx="64">
                  <c:v>0.72135584481167325</c:v>
                </c:pt>
                <c:pt idx="65">
                  <c:v>0.70783742448879305</c:v>
                </c:pt>
                <c:pt idx="66">
                  <c:v>0.76747306761834966</c:v>
                </c:pt>
                <c:pt idx="67">
                  <c:v>0.78621523720065634</c:v>
                </c:pt>
                <c:pt idx="68">
                  <c:v>0.65011848877694411</c:v>
                </c:pt>
                <c:pt idx="69">
                  <c:v>0.82613170328586349</c:v>
                </c:pt>
                <c:pt idx="70">
                  <c:v>1.0431469929441506</c:v>
                </c:pt>
                <c:pt idx="71">
                  <c:v>1.0027842393362412</c:v>
                </c:pt>
                <c:pt idx="72">
                  <c:v>1.2749286130412989</c:v>
                </c:pt>
                <c:pt idx="73">
                  <c:v>1.1477854747482239</c:v>
                </c:pt>
                <c:pt idx="74">
                  <c:v>1.3383250040271943</c:v>
                </c:pt>
                <c:pt idx="75">
                  <c:v>1.646434316408695</c:v>
                </c:pt>
                <c:pt idx="76">
                  <c:v>3.4207944669165813</c:v>
                </c:pt>
                <c:pt idx="77">
                  <c:v>2.7230136683031656</c:v>
                </c:pt>
                <c:pt idx="78">
                  <c:v>2.1199705939272744</c:v>
                </c:pt>
                <c:pt idx="79">
                  <c:v>1.9182491553185508</c:v>
                </c:pt>
                <c:pt idx="80">
                  <c:v>1.2960797035319112</c:v>
                </c:pt>
                <c:pt idx="81">
                  <c:v>1.1995684459554492</c:v>
                </c:pt>
                <c:pt idx="82">
                  <c:v>1.284174503578758</c:v>
                </c:pt>
                <c:pt idx="83">
                  <c:v>1.4204642325830306</c:v>
                </c:pt>
                <c:pt idx="84">
                  <c:v>0.86688140144997505</c:v>
                </c:pt>
                <c:pt idx="85">
                  <c:v>3.2231742410660562</c:v>
                </c:pt>
                <c:pt idx="86">
                  <c:v>2.7804234970346924</c:v>
                </c:pt>
                <c:pt idx="87">
                  <c:v>1.3600598227359377</c:v>
                </c:pt>
                <c:pt idx="88">
                  <c:v>0.97274746581021154</c:v>
                </c:pt>
                <c:pt idx="89">
                  <c:v>1.192825206806446</c:v>
                </c:pt>
                <c:pt idx="90">
                  <c:v>0.78449394687549656</c:v>
                </c:pt>
                <c:pt idx="91">
                  <c:v>0.41758697049777882</c:v>
                </c:pt>
                <c:pt idx="92">
                  <c:v>0.34627654085418602</c:v>
                </c:pt>
                <c:pt idx="93">
                  <c:v>-4.590312514738875E-2</c:v>
                </c:pt>
                <c:pt idx="94">
                  <c:v>7.5692055994031018E-2</c:v>
                </c:pt>
                <c:pt idx="95">
                  <c:v>-0.25130406078293271</c:v>
                </c:pt>
                <c:pt idx="96">
                  <c:v>-0.28717195161358511</c:v>
                </c:pt>
                <c:pt idx="97">
                  <c:v>4.2529404967014885E-2</c:v>
                </c:pt>
                <c:pt idx="98">
                  <c:v>-1.9980189288112446E-2</c:v>
                </c:pt>
                <c:pt idx="99">
                  <c:v>-8.1022977645162184E-2</c:v>
                </c:pt>
                <c:pt idx="100">
                  <c:v>-8.68762863947911E-2</c:v>
                </c:pt>
                <c:pt idx="101">
                  <c:v>-0.11397101012626143</c:v>
                </c:pt>
                <c:pt idx="102">
                  <c:v>-9.1082168350149553E-2</c:v>
                </c:pt>
                <c:pt idx="103">
                  <c:v>-5.840053780624363E-2</c:v>
                </c:pt>
                <c:pt idx="104">
                  <c:v>-7.5222194935120057E-2</c:v>
                </c:pt>
                <c:pt idx="105">
                  <c:v>-8.4429195876287985E-2</c:v>
                </c:pt>
                <c:pt idx="106">
                  <c:v>-8.4996898914808952E-2</c:v>
                </c:pt>
                <c:pt idx="107">
                  <c:v>-8.4683667668145265E-2</c:v>
                </c:pt>
                <c:pt idx="108">
                  <c:v>-7.9802443925125907E-2</c:v>
                </c:pt>
                <c:pt idx="109">
                  <c:v>-7.7922489854288637E-2</c:v>
                </c:pt>
                <c:pt idx="110">
                  <c:v>-0.75263177779061674</c:v>
                </c:pt>
                <c:pt idx="111">
                  <c:v>-0.54619506968665532</c:v>
                </c:pt>
                <c:pt idx="112">
                  <c:v>-0.47054196382651869</c:v>
                </c:pt>
                <c:pt idx="113">
                  <c:v>-0.61401704379277899</c:v>
                </c:pt>
                <c:pt idx="114">
                  <c:v>-0.40343747366667521</c:v>
                </c:pt>
                <c:pt idx="115">
                  <c:v>-0.52638760194803769</c:v>
                </c:pt>
                <c:pt idx="116">
                  <c:v>-0.2857141664866496</c:v>
                </c:pt>
                <c:pt idx="117">
                  <c:v>-0.74115686329993047</c:v>
                </c:pt>
                <c:pt idx="118">
                  <c:v>-0.68406391905201713</c:v>
                </c:pt>
                <c:pt idx="119">
                  <c:v>-0.78209988065843883</c:v>
                </c:pt>
                <c:pt idx="120">
                  <c:v>-0.4868135804045674</c:v>
                </c:pt>
                <c:pt idx="121">
                  <c:v>-0.70464849439664123</c:v>
                </c:pt>
                <c:pt idx="122">
                  <c:v>-0.88733418846384493</c:v>
                </c:pt>
                <c:pt idx="123">
                  <c:v>-0.80218075024168711</c:v>
                </c:pt>
                <c:pt idx="124">
                  <c:v>-0.49947951514894989</c:v>
                </c:pt>
                <c:pt idx="125">
                  <c:v>-0.33636603227860251</c:v>
                </c:pt>
                <c:pt idx="126">
                  <c:v>-0.4272159328964476</c:v>
                </c:pt>
                <c:pt idx="127">
                  <c:v>-0.59200549911867717</c:v>
                </c:pt>
                <c:pt idx="128">
                  <c:v>-1.848942955725297</c:v>
                </c:pt>
                <c:pt idx="129">
                  <c:v>-0.77050355341050092</c:v>
                </c:pt>
                <c:pt idx="130">
                  <c:v>-0.75381346268859473</c:v>
                </c:pt>
                <c:pt idx="131">
                  <c:v>-1.1123873155514683</c:v>
                </c:pt>
                <c:pt idx="132">
                  <c:v>-0.99525358154254462</c:v>
                </c:pt>
                <c:pt idx="133">
                  <c:v>-0.92858890013336148</c:v>
                </c:pt>
                <c:pt idx="134">
                  <c:v>-1.0002136097386347</c:v>
                </c:pt>
                <c:pt idx="135">
                  <c:v>-1.0585290541129146</c:v>
                </c:pt>
                <c:pt idx="136">
                  <c:v>-0.94561278245400282</c:v>
                </c:pt>
                <c:pt idx="137">
                  <c:v>0.17354194405075243</c:v>
                </c:pt>
                <c:pt idx="138">
                  <c:v>-0.83814904278316782</c:v>
                </c:pt>
                <c:pt idx="139">
                  <c:v>-0.79897214667341054</c:v>
                </c:pt>
                <c:pt idx="140">
                  <c:v>-0.77093194169210566</c:v>
                </c:pt>
                <c:pt idx="141">
                  <c:v>-0.74840951905764042</c:v>
                </c:pt>
                <c:pt idx="142">
                  <c:v>-0.71243750610321277</c:v>
                </c:pt>
                <c:pt idx="143">
                  <c:v>-0.6629958563875411</c:v>
                </c:pt>
                <c:pt idx="144">
                  <c:v>-0.62262200980661808</c:v>
                </c:pt>
                <c:pt idx="145">
                  <c:v>-0.7363597175005282</c:v>
                </c:pt>
                <c:pt idx="146">
                  <c:v>-0.28884276955495386</c:v>
                </c:pt>
                <c:pt idx="147">
                  <c:v>-5.0338881937836942E-2</c:v>
                </c:pt>
                <c:pt idx="148">
                  <c:v>-4.4556214613638311E-2</c:v>
                </c:pt>
                <c:pt idx="149">
                  <c:v>-0.24956203503580807</c:v>
                </c:pt>
                <c:pt idx="150">
                  <c:v>-0.37932535497670355</c:v>
                </c:pt>
                <c:pt idx="151">
                  <c:v>-0.32771270485189852</c:v>
                </c:pt>
                <c:pt idx="152">
                  <c:v>0.64612791722911378</c:v>
                </c:pt>
                <c:pt idx="153">
                  <c:v>-9.9172863391675067E-2</c:v>
                </c:pt>
                <c:pt idx="154">
                  <c:v>-7.2077162511206674E-2</c:v>
                </c:pt>
                <c:pt idx="155">
                  <c:v>-7.5182631164545197E-2</c:v>
                </c:pt>
                <c:pt idx="156">
                  <c:v>-7.9557833528960467E-2</c:v>
                </c:pt>
                <c:pt idx="157">
                  <c:v>-0.66053740261144012</c:v>
                </c:pt>
                <c:pt idx="158">
                  <c:v>-1.3803597910654424</c:v>
                </c:pt>
                <c:pt idx="159">
                  <c:v>-3.0808757644812097</c:v>
                </c:pt>
                <c:pt idx="160">
                  <c:v>-0.77825192125063991</c:v>
                </c:pt>
                <c:pt idx="161">
                  <c:v>-0.87526321523049222</c:v>
                </c:pt>
                <c:pt idx="162">
                  <c:v>-2.3349723607723538</c:v>
                </c:pt>
                <c:pt idx="163">
                  <c:v>-1.3128311841343627</c:v>
                </c:pt>
                <c:pt idx="164">
                  <c:v>-1.4890130913637059</c:v>
                </c:pt>
                <c:pt idx="165">
                  <c:v>-1.6073667611854581</c:v>
                </c:pt>
                <c:pt idx="166">
                  <c:v>-5.1959544269645629E-2</c:v>
                </c:pt>
                <c:pt idx="167">
                  <c:v>-1.2070940111723798</c:v>
                </c:pt>
                <c:pt idx="168">
                  <c:v>-1.2683571668754854</c:v>
                </c:pt>
                <c:pt idx="169">
                  <c:v>-1.324513445681913</c:v>
                </c:pt>
                <c:pt idx="170">
                  <c:v>-1.1801621720975641</c:v>
                </c:pt>
                <c:pt idx="171">
                  <c:v>-1.1612094560923076</c:v>
                </c:pt>
                <c:pt idx="172">
                  <c:v>-1.1143803653392506</c:v>
                </c:pt>
                <c:pt idx="173">
                  <c:v>0.42942224039364651</c:v>
                </c:pt>
                <c:pt idx="174">
                  <c:v>0.54681198901587724</c:v>
                </c:pt>
                <c:pt idx="175">
                  <c:v>0.68625335951052768</c:v>
                </c:pt>
                <c:pt idx="176">
                  <c:v>0.95693737380095278</c:v>
                </c:pt>
                <c:pt idx="177">
                  <c:v>1.1259648205829373</c:v>
                </c:pt>
                <c:pt idx="178">
                  <c:v>0.27844534171084945</c:v>
                </c:pt>
                <c:pt idx="179">
                  <c:v>0.89629803814871967</c:v>
                </c:pt>
                <c:pt idx="180">
                  <c:v>0.39237339886995576</c:v>
                </c:pt>
                <c:pt idx="181">
                  <c:v>0.69758347451997427</c:v>
                </c:pt>
                <c:pt idx="182">
                  <c:v>0.71912225816341668</c:v>
                </c:pt>
                <c:pt idx="183">
                  <c:v>0.72381781511382937</c:v>
                </c:pt>
                <c:pt idx="184">
                  <c:v>0.69051502101566886</c:v>
                </c:pt>
                <c:pt idx="185">
                  <c:v>0.40530333460780593</c:v>
                </c:pt>
                <c:pt idx="186">
                  <c:v>0.2928167518886754</c:v>
                </c:pt>
                <c:pt idx="187">
                  <c:v>-0.14088153696672071</c:v>
                </c:pt>
                <c:pt idx="188">
                  <c:v>0.48403958833466426</c:v>
                </c:pt>
                <c:pt idx="189">
                  <c:v>-1.9864824138771722</c:v>
                </c:pt>
                <c:pt idx="190">
                  <c:v>-2.8213482891689372</c:v>
                </c:pt>
                <c:pt idx="191">
                  <c:v>-2.3151411860893547</c:v>
                </c:pt>
                <c:pt idx="192">
                  <c:v>-2.0565754428806553</c:v>
                </c:pt>
                <c:pt idx="193">
                  <c:v>-1.220510361251357</c:v>
                </c:pt>
                <c:pt idx="194">
                  <c:v>-1.4366999488427903</c:v>
                </c:pt>
                <c:pt idx="195">
                  <c:v>-1.6218168648250859</c:v>
                </c:pt>
                <c:pt idx="196">
                  <c:v>-1.9226535009907644</c:v>
                </c:pt>
                <c:pt idx="197">
                  <c:v>-1.9135350848641348</c:v>
                </c:pt>
                <c:pt idx="198">
                  <c:v>1.1289468042814161</c:v>
                </c:pt>
                <c:pt idx="199">
                  <c:v>0.99875172192253958</c:v>
                </c:pt>
                <c:pt idx="200">
                  <c:v>0.54280304817377434</c:v>
                </c:pt>
                <c:pt idx="201">
                  <c:v>0.27557314366957109</c:v>
                </c:pt>
                <c:pt idx="202">
                  <c:v>0.76104737157961255</c:v>
                </c:pt>
                <c:pt idx="203">
                  <c:v>0.16188287318496103</c:v>
                </c:pt>
                <c:pt idx="204">
                  <c:v>0.17838112084128516</c:v>
                </c:pt>
                <c:pt idx="205">
                  <c:v>0.1095282991943364</c:v>
                </c:pt>
                <c:pt idx="206">
                  <c:v>0.17650501632673263</c:v>
                </c:pt>
                <c:pt idx="207">
                  <c:v>0.55988649425786563</c:v>
                </c:pt>
                <c:pt idx="208">
                  <c:v>0.51777888459916654</c:v>
                </c:pt>
                <c:pt idx="209">
                  <c:v>0.38190898899975551</c:v>
                </c:pt>
                <c:pt idx="210">
                  <c:v>0.32219334100559532</c:v>
                </c:pt>
                <c:pt idx="211">
                  <c:v>0.33209001384498915</c:v>
                </c:pt>
                <c:pt idx="212">
                  <c:v>0.46137278300681606</c:v>
                </c:pt>
                <c:pt idx="213">
                  <c:v>0.23586597857015909</c:v>
                </c:pt>
                <c:pt idx="214">
                  <c:v>0.38924114467003423</c:v>
                </c:pt>
                <c:pt idx="215">
                  <c:v>0.26533860937956233</c:v>
                </c:pt>
                <c:pt idx="216">
                  <c:v>0.34514947998277684</c:v>
                </c:pt>
                <c:pt idx="217">
                  <c:v>0.37834915697524707</c:v>
                </c:pt>
                <c:pt idx="218">
                  <c:v>-0.21339307895322904</c:v>
                </c:pt>
                <c:pt idx="219">
                  <c:v>-0.12657253794869938</c:v>
                </c:pt>
                <c:pt idx="220">
                  <c:v>-3.7196846374526624E-2</c:v>
                </c:pt>
                <c:pt idx="221">
                  <c:v>2.8438076745826716E-2</c:v>
                </c:pt>
                <c:pt idx="222">
                  <c:v>-1.2146152901071367E-2</c:v>
                </c:pt>
                <c:pt idx="223">
                  <c:v>2.7979633466746513E-2</c:v>
                </c:pt>
                <c:pt idx="224">
                  <c:v>-6.0959187922656873E-2</c:v>
                </c:pt>
                <c:pt idx="225">
                  <c:v>-0.18926416131337725</c:v>
                </c:pt>
                <c:pt idx="226">
                  <c:v>-0.1838255655586834</c:v>
                </c:pt>
                <c:pt idx="227">
                  <c:v>-0.21534122387892771</c:v>
                </c:pt>
                <c:pt idx="228">
                  <c:v>-0.35311015506736404</c:v>
                </c:pt>
                <c:pt idx="229">
                  <c:v>-0.33474486945279314</c:v>
                </c:pt>
                <c:pt idx="230">
                  <c:v>-0.24284739545556991</c:v>
                </c:pt>
                <c:pt idx="231">
                  <c:v>-0.14228498474013321</c:v>
                </c:pt>
                <c:pt idx="232">
                  <c:v>-0.19114699387841461</c:v>
                </c:pt>
                <c:pt idx="233">
                  <c:v>-0.13505758675255275</c:v>
                </c:pt>
                <c:pt idx="234">
                  <c:v>-0.11599955747745784</c:v>
                </c:pt>
                <c:pt idx="235">
                  <c:v>-0.12275237991727236</c:v>
                </c:pt>
                <c:pt idx="236">
                  <c:v>-0.16397434394564023</c:v>
                </c:pt>
                <c:pt idx="237">
                  <c:v>-5.798809696715692E-2</c:v>
                </c:pt>
                <c:pt idx="238">
                  <c:v>5.8633880057789217E-2</c:v>
                </c:pt>
                <c:pt idx="239">
                  <c:v>5.9291734825755935E-3</c:v>
                </c:pt>
                <c:pt idx="240">
                  <c:v>-4.9379996350090119E-2</c:v>
                </c:pt>
                <c:pt idx="241">
                  <c:v>-9.7508724184999881E-2</c:v>
                </c:pt>
                <c:pt idx="242">
                  <c:v>-5.9361337360559679E-2</c:v>
                </c:pt>
                <c:pt idx="243">
                  <c:v>-7.8759043622559824E-2</c:v>
                </c:pt>
                <c:pt idx="244">
                  <c:v>-6.9890946441251878E-2</c:v>
                </c:pt>
                <c:pt idx="245">
                  <c:v>-9.8168141351922478E-2</c:v>
                </c:pt>
                <c:pt idx="246">
                  <c:v>-5.0388088312168323E-2</c:v>
                </c:pt>
                <c:pt idx="247">
                  <c:v>-0.14166228116282387</c:v>
                </c:pt>
                <c:pt idx="248">
                  <c:v>-0.23347858543373171</c:v>
                </c:pt>
                <c:pt idx="249">
                  <c:v>-0.11079593335266429</c:v>
                </c:pt>
                <c:pt idx="250">
                  <c:v>-0.11048683244596634</c:v>
                </c:pt>
                <c:pt idx="251">
                  <c:v>-2.3980731624418258E-2</c:v>
                </c:pt>
                <c:pt idx="252">
                  <c:v>-1.8014021646986445E-2</c:v>
                </c:pt>
                <c:pt idx="253">
                  <c:v>4.4629453367239676E-2</c:v>
                </c:pt>
                <c:pt idx="254">
                  <c:v>1.0192151220242638E-2</c:v>
                </c:pt>
                <c:pt idx="255">
                  <c:v>0.16404049549962466</c:v>
                </c:pt>
                <c:pt idx="256">
                  <c:v>4.0108656128593545E-2</c:v>
                </c:pt>
                <c:pt idx="257">
                  <c:v>4.7998953907211712E-2</c:v>
                </c:pt>
                <c:pt idx="258">
                  <c:v>-1.8978639438085487E-2</c:v>
                </c:pt>
                <c:pt idx="259">
                  <c:v>2.471355161479141E-3</c:v>
                </c:pt>
                <c:pt idx="260">
                  <c:v>1.3798084012893484E-2</c:v>
                </c:pt>
                <c:pt idx="261">
                  <c:v>2.6226575658779467E-2</c:v>
                </c:pt>
                <c:pt idx="262">
                  <c:v>3.1247306387099237E-2</c:v>
                </c:pt>
                <c:pt idx="263">
                  <c:v>3.6173439190507806E-2</c:v>
                </c:pt>
                <c:pt idx="264">
                  <c:v>3.5327837772834617E-2</c:v>
                </c:pt>
                <c:pt idx="265">
                  <c:v>3.7841406428093818E-2</c:v>
                </c:pt>
                <c:pt idx="266">
                  <c:v>2.5221497520940734E-2</c:v>
                </c:pt>
                <c:pt idx="267">
                  <c:v>2.3732781660175454E-2</c:v>
                </c:pt>
                <c:pt idx="268">
                  <c:v>2.1306164435471828E-2</c:v>
                </c:pt>
                <c:pt idx="269">
                  <c:v>2.5334644822827556E-2</c:v>
                </c:pt>
                <c:pt idx="270">
                  <c:v>2.7620973788962399E-2</c:v>
                </c:pt>
                <c:pt idx="271">
                  <c:v>-3.8814643215973402E-2</c:v>
                </c:pt>
                <c:pt idx="272">
                  <c:v>0.22271557889882101</c:v>
                </c:pt>
                <c:pt idx="273">
                  <c:v>0.36798952461688089</c:v>
                </c:pt>
                <c:pt idx="274">
                  <c:v>0.316354658411509</c:v>
                </c:pt>
                <c:pt idx="275">
                  <c:v>0.40361084704251843</c:v>
                </c:pt>
                <c:pt idx="276">
                  <c:v>0.43212997523014579</c:v>
                </c:pt>
                <c:pt idx="277">
                  <c:v>0.43002850549927629</c:v>
                </c:pt>
                <c:pt idx="278">
                  <c:v>0.36041811086804265</c:v>
                </c:pt>
                <c:pt idx="279">
                  <c:v>0.40241698965123612</c:v>
                </c:pt>
                <c:pt idx="280">
                  <c:v>0.26614858583871237</c:v>
                </c:pt>
                <c:pt idx="281">
                  <c:v>0.30592186832127233</c:v>
                </c:pt>
                <c:pt idx="282">
                  <c:v>0.3393423092551317</c:v>
                </c:pt>
                <c:pt idx="283">
                  <c:v>0.34803551390024301</c:v>
                </c:pt>
                <c:pt idx="284">
                  <c:v>0.117498548563317</c:v>
                </c:pt>
                <c:pt idx="285">
                  <c:v>-8.3232628545469645E-2</c:v>
                </c:pt>
                <c:pt idx="286">
                  <c:v>0.29187077785819071</c:v>
                </c:pt>
                <c:pt idx="287">
                  <c:v>0.27784485812099524</c:v>
                </c:pt>
                <c:pt idx="288">
                  <c:v>0.26262649338316713</c:v>
                </c:pt>
                <c:pt idx="289">
                  <c:v>0.25284733163467965</c:v>
                </c:pt>
                <c:pt idx="290">
                  <c:v>0.23789036583302398</c:v>
                </c:pt>
                <c:pt idx="291">
                  <c:v>0.23506454383245515</c:v>
                </c:pt>
                <c:pt idx="292">
                  <c:v>0.2279788113835734</c:v>
                </c:pt>
                <c:pt idx="293">
                  <c:v>0.5050630421765363</c:v>
                </c:pt>
                <c:pt idx="294">
                  <c:v>0.81514585529962202</c:v>
                </c:pt>
                <c:pt idx="295">
                  <c:v>1.0121941309758939</c:v>
                </c:pt>
                <c:pt idx="296">
                  <c:v>2.2492515966099385</c:v>
                </c:pt>
                <c:pt idx="297">
                  <c:v>0.60759070292498851</c:v>
                </c:pt>
                <c:pt idx="298">
                  <c:v>0.64056528740538787</c:v>
                </c:pt>
                <c:pt idx="299">
                  <c:v>0.67835916680760999</c:v>
                </c:pt>
                <c:pt idx="300">
                  <c:v>0.72091035032490303</c:v>
                </c:pt>
                <c:pt idx="301">
                  <c:v>0.76921234877409084</c:v>
                </c:pt>
                <c:pt idx="302">
                  <c:v>0.68862104107559241</c:v>
                </c:pt>
                <c:pt idx="303">
                  <c:v>-1.6828354753904675</c:v>
                </c:pt>
                <c:pt idx="304">
                  <c:v>-0.74153923915320719</c:v>
                </c:pt>
                <c:pt idx="305">
                  <c:v>-1.3111102701754203</c:v>
                </c:pt>
                <c:pt idx="306">
                  <c:v>0.2619025509203417</c:v>
                </c:pt>
                <c:pt idx="307">
                  <c:v>-0.16142639738342432</c:v>
                </c:pt>
                <c:pt idx="308">
                  <c:v>-0.58862166619399836</c:v>
                </c:pt>
                <c:pt idx="309">
                  <c:v>0.16391384588817967</c:v>
                </c:pt>
                <c:pt idx="310">
                  <c:v>3.5032496788135878E-3</c:v>
                </c:pt>
                <c:pt idx="311">
                  <c:v>-4.2965015955507571E-2</c:v>
                </c:pt>
                <c:pt idx="312">
                  <c:v>-9.5544270060191838E-2</c:v>
                </c:pt>
                <c:pt idx="313">
                  <c:v>-0.15507530366540737</c:v>
                </c:pt>
                <c:pt idx="314">
                  <c:v>-0.22245881551081595</c:v>
                </c:pt>
                <c:pt idx="315">
                  <c:v>-0.29874121276350107</c:v>
                </c:pt>
                <c:pt idx="316">
                  <c:v>-0.37469215536650818</c:v>
                </c:pt>
                <c:pt idx="317">
                  <c:v>-0.274065746133896</c:v>
                </c:pt>
                <c:pt idx="318">
                  <c:v>-0.23810624667087199</c:v>
                </c:pt>
                <c:pt idx="319">
                  <c:v>-0.15556747563206058</c:v>
                </c:pt>
                <c:pt idx="320">
                  <c:v>-0.18768055459762994</c:v>
                </c:pt>
                <c:pt idx="321">
                  <c:v>-0.18970010515256888</c:v>
                </c:pt>
                <c:pt idx="322">
                  <c:v>-1.4558086884859793</c:v>
                </c:pt>
                <c:pt idx="323">
                  <c:v>-0.8789334798250823</c:v>
                </c:pt>
                <c:pt idx="324">
                  <c:v>-0.65689789795057119</c:v>
                </c:pt>
                <c:pt idx="325">
                  <c:v>-8.7426382599188918E-2</c:v>
                </c:pt>
                <c:pt idx="326">
                  <c:v>-0.39808877418108324</c:v>
                </c:pt>
                <c:pt idx="327">
                  <c:v>0.16453624265621827</c:v>
                </c:pt>
                <c:pt idx="328">
                  <c:v>7.5813920196529189E-2</c:v>
                </c:pt>
                <c:pt idx="329">
                  <c:v>0.10987088757373985</c:v>
                </c:pt>
                <c:pt idx="330">
                  <c:v>0.39105857674156808</c:v>
                </c:pt>
                <c:pt idx="331">
                  <c:v>-0.3039861773193166</c:v>
                </c:pt>
                <c:pt idx="332">
                  <c:v>-0.17600589830079855</c:v>
                </c:pt>
                <c:pt idx="333">
                  <c:v>4.354792525799004E-2</c:v>
                </c:pt>
                <c:pt idx="334">
                  <c:v>-0.25861691164527262</c:v>
                </c:pt>
                <c:pt idx="335">
                  <c:v>0.43129193497295848</c:v>
                </c:pt>
                <c:pt idx="336">
                  <c:v>-0.11875661803248536</c:v>
                </c:pt>
                <c:pt idx="337">
                  <c:v>-6.0281474817670197E-2</c:v>
                </c:pt>
                <c:pt idx="338">
                  <c:v>-1.4387903807447045E-2</c:v>
                </c:pt>
                <c:pt idx="339">
                  <c:v>-8.7695592850053593E-3</c:v>
                </c:pt>
                <c:pt idx="340">
                  <c:v>2.1178072630077555E-2</c:v>
                </c:pt>
                <c:pt idx="341">
                  <c:v>1.0150521089605187E-2</c:v>
                </c:pt>
                <c:pt idx="342">
                  <c:v>5.0994903890725744E-3</c:v>
                </c:pt>
                <c:pt idx="343">
                  <c:v>5.6691551546906367E-2</c:v>
                </c:pt>
                <c:pt idx="344">
                  <c:v>-2.8680388255491192E-2</c:v>
                </c:pt>
                <c:pt idx="345">
                  <c:v>-7.5030198659661639E-3</c:v>
                </c:pt>
                <c:pt idx="346">
                  <c:v>1.0828810186640283E-2</c:v>
                </c:pt>
                <c:pt idx="347">
                  <c:v>0.10517564412450801</c:v>
                </c:pt>
                <c:pt idx="348">
                  <c:v>3.0925927759669472E-2</c:v>
                </c:pt>
                <c:pt idx="349">
                  <c:v>2.2651845511669124E-2</c:v>
                </c:pt>
                <c:pt idx="350">
                  <c:v>1.1006116708197585E-2</c:v>
                </c:pt>
                <c:pt idx="351">
                  <c:v>1.6489777594802801E-2</c:v>
                </c:pt>
                <c:pt idx="352">
                  <c:v>1.8864983856514327E-2</c:v>
                </c:pt>
                <c:pt idx="353">
                  <c:v>2.0990717944323535E-2</c:v>
                </c:pt>
                <c:pt idx="354">
                  <c:v>2.0976306045419377E-2</c:v>
                </c:pt>
                <c:pt idx="355">
                  <c:v>-0.12011662929023099</c:v>
                </c:pt>
                <c:pt idx="356">
                  <c:v>2.3574782981524947E-2</c:v>
                </c:pt>
                <c:pt idx="357">
                  <c:v>2.2898426764882018E-2</c:v>
                </c:pt>
                <c:pt idx="358">
                  <c:v>-1.9709448366441711E-2</c:v>
                </c:pt>
                <c:pt idx="359">
                  <c:v>-5.7031429990868507E-2</c:v>
                </c:pt>
                <c:pt idx="360">
                  <c:v>-0.10385812847342497</c:v>
                </c:pt>
                <c:pt idx="361">
                  <c:v>-0.16010953387825741</c:v>
                </c:pt>
                <c:pt idx="362">
                  <c:v>-0.18322075918897854</c:v>
                </c:pt>
                <c:pt idx="363">
                  <c:v>-0.18530703508503166</c:v>
                </c:pt>
                <c:pt idx="364">
                  <c:v>-0.21832465121897057</c:v>
                </c:pt>
                <c:pt idx="365">
                  <c:v>-0.17638974968256008</c:v>
                </c:pt>
                <c:pt idx="366">
                  <c:v>-0.19006569729761949</c:v>
                </c:pt>
                <c:pt idx="367">
                  <c:v>-0.15399228086940561</c:v>
                </c:pt>
                <c:pt idx="368">
                  <c:v>-0.30794595695843918</c:v>
                </c:pt>
                <c:pt idx="369">
                  <c:v>-0.15552160565750237</c:v>
                </c:pt>
                <c:pt idx="370">
                  <c:v>-0.25854462341583911</c:v>
                </c:pt>
                <c:pt idx="371">
                  <c:v>-0.1643995398668669</c:v>
                </c:pt>
                <c:pt idx="372">
                  <c:v>-0.12542135531024179</c:v>
                </c:pt>
                <c:pt idx="373">
                  <c:v>-0.12105844494970196</c:v>
                </c:pt>
                <c:pt idx="374">
                  <c:v>-0.15238842045605694</c:v>
                </c:pt>
                <c:pt idx="375">
                  <c:v>-0.38607355668995597</c:v>
                </c:pt>
                <c:pt idx="376">
                  <c:v>-0.18989328455705964</c:v>
                </c:pt>
                <c:pt idx="377">
                  <c:v>-3.7560689320226409E-3</c:v>
                </c:pt>
                <c:pt idx="378">
                  <c:v>7.6107934109776704E-2</c:v>
                </c:pt>
                <c:pt idx="379">
                  <c:v>5.8977559924521104E-2</c:v>
                </c:pt>
                <c:pt idx="380">
                  <c:v>3.5060111959918552E-2</c:v>
                </c:pt>
                <c:pt idx="381">
                  <c:v>0.24498021457908711</c:v>
                </c:pt>
                <c:pt idx="382">
                  <c:v>3.1166702572959424E-2</c:v>
                </c:pt>
                <c:pt idx="383">
                  <c:v>-2.54183340251245E-2</c:v>
                </c:pt>
                <c:pt idx="384">
                  <c:v>-0.11553231805044331</c:v>
                </c:pt>
                <c:pt idx="385">
                  <c:v>-5.238637631496415E-3</c:v>
                </c:pt>
                <c:pt idx="386">
                  <c:v>0.17794491566936624</c:v>
                </c:pt>
                <c:pt idx="387">
                  <c:v>0.11264359170951176</c:v>
                </c:pt>
                <c:pt idx="388">
                  <c:v>0.16834169077351255</c:v>
                </c:pt>
                <c:pt idx="389">
                  <c:v>-0.13347001203795075</c:v>
                </c:pt>
                <c:pt idx="390">
                  <c:v>-0.2255558425804462</c:v>
                </c:pt>
                <c:pt idx="391">
                  <c:v>3.4260910449777679E-2</c:v>
                </c:pt>
                <c:pt idx="392">
                  <c:v>2.7324170345299673E-2</c:v>
                </c:pt>
                <c:pt idx="393">
                  <c:v>3.2642274909359163E-2</c:v>
                </c:pt>
                <c:pt idx="394">
                  <c:v>2.9415092841885926E-2</c:v>
                </c:pt>
                <c:pt idx="395">
                  <c:v>2.1830815444881961E-2</c:v>
                </c:pt>
                <c:pt idx="396">
                  <c:v>5.8874788370742878E-2</c:v>
                </c:pt>
                <c:pt idx="397">
                  <c:v>1.2630748022657462E-2</c:v>
                </c:pt>
                <c:pt idx="398">
                  <c:v>-1.5783006025976914E-2</c:v>
                </c:pt>
                <c:pt idx="399">
                  <c:v>-1.578300602597691E-2</c:v>
                </c:pt>
                <c:pt idx="400">
                  <c:v>-4.0143054247795268E-3</c:v>
                </c:pt>
                <c:pt idx="401">
                  <c:v>0.84617465955675142</c:v>
                </c:pt>
                <c:pt idx="402">
                  <c:v>0.79048041186973872</c:v>
                </c:pt>
                <c:pt idx="403">
                  <c:v>0.65302848594638763</c:v>
                </c:pt>
                <c:pt idx="404">
                  <c:v>1.3906515398614783</c:v>
                </c:pt>
                <c:pt idx="405">
                  <c:v>0.37380911315959053</c:v>
                </c:pt>
                <c:pt idx="406">
                  <c:v>0.80394110461217294</c:v>
                </c:pt>
                <c:pt idx="407">
                  <c:v>0.49802097949844149</c:v>
                </c:pt>
                <c:pt idx="408">
                  <c:v>0.4615707856375702</c:v>
                </c:pt>
                <c:pt idx="409">
                  <c:v>0.37559663962199591</c:v>
                </c:pt>
                <c:pt idx="410">
                  <c:v>0.3978696117486249</c:v>
                </c:pt>
                <c:pt idx="411">
                  <c:v>0.38125741582950667</c:v>
                </c:pt>
                <c:pt idx="412">
                  <c:v>0.28535260106540733</c:v>
                </c:pt>
                <c:pt idx="413">
                  <c:v>0.17195429530082479</c:v>
                </c:pt>
                <c:pt idx="414">
                  <c:v>6.2699169829124601E-2</c:v>
                </c:pt>
                <c:pt idx="415">
                  <c:v>0.23734918088960882</c:v>
                </c:pt>
                <c:pt idx="416">
                  <c:v>0.19050152755772637</c:v>
                </c:pt>
                <c:pt idx="417">
                  <c:v>0.21573469386925065</c:v>
                </c:pt>
                <c:pt idx="418">
                  <c:v>0.20918295222560876</c:v>
                </c:pt>
                <c:pt idx="419">
                  <c:v>0.38267842282633835</c:v>
                </c:pt>
                <c:pt idx="420">
                  <c:v>0.38654261610536916</c:v>
                </c:pt>
                <c:pt idx="421">
                  <c:v>0.26520017315864236</c:v>
                </c:pt>
                <c:pt idx="422">
                  <c:v>0.23078709940794084</c:v>
                </c:pt>
                <c:pt idx="423">
                  <c:v>0.2373958023581417</c:v>
                </c:pt>
                <c:pt idx="424">
                  <c:v>0.28095739842461848</c:v>
                </c:pt>
                <c:pt idx="425">
                  <c:v>0.22075073596970402</c:v>
                </c:pt>
                <c:pt idx="426">
                  <c:v>0.18690787106969844</c:v>
                </c:pt>
                <c:pt idx="427">
                  <c:v>0.26512102542990801</c:v>
                </c:pt>
                <c:pt idx="428">
                  <c:v>0.18206034831888954</c:v>
                </c:pt>
                <c:pt idx="429">
                  <c:v>0.21136792628538159</c:v>
                </c:pt>
                <c:pt idx="430">
                  <c:v>0.24296555541178497</c:v>
                </c:pt>
                <c:pt idx="431">
                  <c:v>0.21997089740641773</c:v>
                </c:pt>
                <c:pt idx="432">
                  <c:v>0.1442348119002583</c:v>
                </c:pt>
                <c:pt idx="433">
                  <c:v>0.1807142695835651</c:v>
                </c:pt>
                <c:pt idx="434">
                  <c:v>0.1589464882804609</c:v>
                </c:pt>
                <c:pt idx="435">
                  <c:v>8.6884487946634698E-2</c:v>
                </c:pt>
                <c:pt idx="436">
                  <c:v>0.18346183734393437</c:v>
                </c:pt>
                <c:pt idx="437">
                  <c:v>0.17750399898342623</c:v>
                </c:pt>
                <c:pt idx="438">
                  <c:v>0.22567295733898421</c:v>
                </c:pt>
                <c:pt idx="439">
                  <c:v>0.28864138347180585</c:v>
                </c:pt>
                <c:pt idx="440">
                  <c:v>0.21738641349452484</c:v>
                </c:pt>
                <c:pt idx="441">
                  <c:v>0.20830230056628551</c:v>
                </c:pt>
                <c:pt idx="442">
                  <c:v>0.26480626007735658</c:v>
                </c:pt>
                <c:pt idx="443">
                  <c:v>0.15835009641422412</c:v>
                </c:pt>
                <c:pt idx="444">
                  <c:v>0.12389775765866762</c:v>
                </c:pt>
                <c:pt idx="445">
                  <c:v>0.13550336740632984</c:v>
                </c:pt>
                <c:pt idx="446">
                  <c:v>0.14207992470508296</c:v>
                </c:pt>
                <c:pt idx="447">
                  <c:v>0.14075538373218305</c:v>
                </c:pt>
                <c:pt idx="448">
                  <c:v>0.14420083826010599</c:v>
                </c:pt>
                <c:pt idx="449">
                  <c:v>9.6359787684888079E-2</c:v>
                </c:pt>
                <c:pt idx="450">
                  <c:v>0.16023695166537014</c:v>
                </c:pt>
                <c:pt idx="451">
                  <c:v>0.16888032158942876</c:v>
                </c:pt>
                <c:pt idx="452">
                  <c:v>0.10799989719068108</c:v>
                </c:pt>
                <c:pt idx="453">
                  <c:v>0.18480269018930987</c:v>
                </c:pt>
                <c:pt idx="454">
                  <c:v>-1.610300182448255E-2</c:v>
                </c:pt>
                <c:pt idx="455">
                  <c:v>0.12647161605988971</c:v>
                </c:pt>
                <c:pt idx="456">
                  <c:v>-0.11909267827754395</c:v>
                </c:pt>
                <c:pt idx="457">
                  <c:v>-0.17636422540963886</c:v>
                </c:pt>
                <c:pt idx="458">
                  <c:v>-0.15795388835303859</c:v>
                </c:pt>
                <c:pt idx="459">
                  <c:v>-0.16884183749402759</c:v>
                </c:pt>
                <c:pt idx="460">
                  <c:v>-0.51852520773908051</c:v>
                </c:pt>
                <c:pt idx="461">
                  <c:v>-0.68101506094328357</c:v>
                </c:pt>
                <c:pt idx="462">
                  <c:v>-1.0738851347610703</c:v>
                </c:pt>
                <c:pt idx="463">
                  <c:v>-2.2914191501764871</c:v>
                </c:pt>
                <c:pt idx="464">
                  <c:v>-1.4456977288657815</c:v>
                </c:pt>
                <c:pt idx="465">
                  <c:v>-1.6777528563356567</c:v>
                </c:pt>
                <c:pt idx="466">
                  <c:v>-0.83105477683556084</c:v>
                </c:pt>
                <c:pt idx="467">
                  <c:v>-0.9022509866913625</c:v>
                </c:pt>
                <c:pt idx="468">
                  <c:v>2.395450050476414</c:v>
                </c:pt>
                <c:pt idx="469">
                  <c:v>2.0022319403723774</c:v>
                </c:pt>
                <c:pt idx="470">
                  <c:v>0.91269920633463109</c:v>
                </c:pt>
                <c:pt idx="471">
                  <c:v>1.0486708509181932</c:v>
                </c:pt>
                <c:pt idx="472">
                  <c:v>1.1066684007470122</c:v>
                </c:pt>
                <c:pt idx="473">
                  <c:v>1.2832775643463397</c:v>
                </c:pt>
                <c:pt idx="474">
                  <c:v>0.80017115062900479</c:v>
                </c:pt>
                <c:pt idx="475">
                  <c:v>0.29961310181879686</c:v>
                </c:pt>
                <c:pt idx="476">
                  <c:v>0.28964375521923053</c:v>
                </c:pt>
                <c:pt idx="477">
                  <c:v>0.27461189833006855</c:v>
                </c:pt>
                <c:pt idx="478">
                  <c:v>0.44609749438738439</c:v>
                </c:pt>
                <c:pt idx="479">
                  <c:v>0.46542997359365029</c:v>
                </c:pt>
                <c:pt idx="480">
                  <c:v>0.3806920047015806</c:v>
                </c:pt>
                <c:pt idx="481">
                  <c:v>0.44386100265037876</c:v>
                </c:pt>
                <c:pt idx="482">
                  <c:v>0.51870053909245617</c:v>
                </c:pt>
                <c:pt idx="483">
                  <c:v>0.38162538091861065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5-4BFA-908E-C8CDF6F00D91}"/>
            </c:ext>
          </c:extLst>
        </c:ser>
        <c:ser>
          <c:idx val="2"/>
          <c:order val="2"/>
          <c:tx>
            <c:strRef>
              <c:f>Data!$BP$1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Data!$BP$2:$BP$485</c:f>
              <c:numCache>
                <c:formatCode>0.0%</c:formatCode>
                <c:ptCount val="484"/>
                <c:pt idx="0">
                  <c:v>-0.17590364174279521</c:v>
                </c:pt>
                <c:pt idx="1">
                  <c:v>-0.1933339326088363</c:v>
                </c:pt>
                <c:pt idx="2">
                  <c:v>-0.15884632313503608</c:v>
                </c:pt>
                <c:pt idx="3">
                  <c:v>-1.8661377878512516E-2</c:v>
                </c:pt>
                <c:pt idx="4">
                  <c:v>-0.15026594000852761</c:v>
                </c:pt>
                <c:pt idx="5">
                  <c:v>-0.14125343239009036</c:v>
                </c:pt>
                <c:pt idx="6">
                  <c:v>-0.11585345792388475</c:v>
                </c:pt>
                <c:pt idx="7">
                  <c:v>-0.1176062969726607</c:v>
                </c:pt>
                <c:pt idx="8">
                  <c:v>-0.1744079118477779</c:v>
                </c:pt>
                <c:pt idx="9">
                  <c:v>-0.17831722128690475</c:v>
                </c:pt>
                <c:pt idx="10">
                  <c:v>-2.4387508898743446E-2</c:v>
                </c:pt>
                <c:pt idx="11">
                  <c:v>5.3017266714817365E-2</c:v>
                </c:pt>
                <c:pt idx="12">
                  <c:v>-1.0661262076889633E-2</c:v>
                </c:pt>
                <c:pt idx="13">
                  <c:v>9.1065342797536267E-2</c:v>
                </c:pt>
                <c:pt idx="14">
                  <c:v>2.7123837232163512E-2</c:v>
                </c:pt>
                <c:pt idx="15">
                  <c:v>4.3551705555033952E-2</c:v>
                </c:pt>
                <c:pt idx="16">
                  <c:v>-5.6121623491938366E-3</c:v>
                </c:pt>
                <c:pt idx="17">
                  <c:v>-8.0671752618090967E-2</c:v>
                </c:pt>
                <c:pt idx="18">
                  <c:v>-7.5772689819888966E-2</c:v>
                </c:pt>
                <c:pt idx="19">
                  <c:v>-7.4384425687946273E-2</c:v>
                </c:pt>
                <c:pt idx="20">
                  <c:v>-9.9340117288676394E-2</c:v>
                </c:pt>
                <c:pt idx="21">
                  <c:v>-0.13532092591983394</c:v>
                </c:pt>
                <c:pt idx="22">
                  <c:v>-0.12302663335871473</c:v>
                </c:pt>
                <c:pt idx="23">
                  <c:v>-9.3621065795356798E-2</c:v>
                </c:pt>
                <c:pt idx="24">
                  <c:v>-8.5607045909210505E-3</c:v>
                </c:pt>
                <c:pt idx="25">
                  <c:v>1.7642106605843685E-2</c:v>
                </c:pt>
                <c:pt idx="26">
                  <c:v>4.4713887163442143E-2</c:v>
                </c:pt>
                <c:pt idx="27">
                  <c:v>4.3139688565739437E-2</c:v>
                </c:pt>
                <c:pt idx="28">
                  <c:v>4.0305103137654653E-2</c:v>
                </c:pt>
                <c:pt idx="29">
                  <c:v>6.8382728862275616E-2</c:v>
                </c:pt>
                <c:pt idx="30">
                  <c:v>0.10721116717240428</c:v>
                </c:pt>
                <c:pt idx="31">
                  <c:v>0.13809024731445063</c:v>
                </c:pt>
                <c:pt idx="32">
                  <c:v>0.2076927525322711</c:v>
                </c:pt>
                <c:pt idx="33">
                  <c:v>0.14743179458757144</c:v>
                </c:pt>
                <c:pt idx="34">
                  <c:v>0.16892806417649209</c:v>
                </c:pt>
                <c:pt idx="35">
                  <c:v>0.11866964518936199</c:v>
                </c:pt>
                <c:pt idx="36">
                  <c:v>0.11528576864290643</c:v>
                </c:pt>
                <c:pt idx="37">
                  <c:v>0.10439071571298712</c:v>
                </c:pt>
                <c:pt idx="38">
                  <c:v>9.6018615333506793E-2</c:v>
                </c:pt>
                <c:pt idx="39">
                  <c:v>0.14222020952933373</c:v>
                </c:pt>
                <c:pt idx="40">
                  <c:v>0.15117393892583986</c:v>
                </c:pt>
                <c:pt idx="41">
                  <c:v>0.13804837722939145</c:v>
                </c:pt>
                <c:pt idx="42">
                  <c:v>0.11027515799923908</c:v>
                </c:pt>
                <c:pt idx="43">
                  <c:v>0.19524371664447013</c:v>
                </c:pt>
                <c:pt idx="44">
                  <c:v>0.20140336538448889</c:v>
                </c:pt>
                <c:pt idx="45">
                  <c:v>0.4042355767772316</c:v>
                </c:pt>
                <c:pt idx="46">
                  <c:v>0.40416874644104411</c:v>
                </c:pt>
                <c:pt idx="47">
                  <c:v>0.3776668947575571</c:v>
                </c:pt>
                <c:pt idx="48">
                  <c:v>0.44266008289168834</c:v>
                </c:pt>
                <c:pt idx="49">
                  <c:v>0.36700392812375809</c:v>
                </c:pt>
                <c:pt idx="50">
                  <c:v>0.43678348517317889</c:v>
                </c:pt>
                <c:pt idx="51">
                  <c:v>0.43513376368264178</c:v>
                </c:pt>
                <c:pt idx="52">
                  <c:v>0.59288131186313753</c:v>
                </c:pt>
                <c:pt idx="53">
                  <c:v>0.57979796468785205</c:v>
                </c:pt>
                <c:pt idx="54">
                  <c:v>0.71480298370594364</c:v>
                </c:pt>
                <c:pt idx="55">
                  <c:v>0.73591348170273108</c:v>
                </c:pt>
                <c:pt idx="56">
                  <c:v>0.60091633324883476</c:v>
                </c:pt>
                <c:pt idx="57">
                  <c:v>0.72380236781991125</c:v>
                </c:pt>
                <c:pt idx="58">
                  <c:v>0.51642137287620371</c:v>
                </c:pt>
                <c:pt idx="59">
                  <c:v>0.67494597912072218</c:v>
                </c:pt>
                <c:pt idx="60">
                  <c:v>0.77708559479464956</c:v>
                </c:pt>
                <c:pt idx="61">
                  <c:v>0.29779199343799434</c:v>
                </c:pt>
                <c:pt idx="62">
                  <c:v>0.1510003844103126</c:v>
                </c:pt>
                <c:pt idx="63">
                  <c:v>0.11460993537269679</c:v>
                </c:pt>
                <c:pt idx="64">
                  <c:v>0.24822484131136396</c:v>
                </c:pt>
                <c:pt idx="65">
                  <c:v>0.16317457834477725</c:v>
                </c:pt>
                <c:pt idx="66">
                  <c:v>4.5231412438091742E-2</c:v>
                </c:pt>
                <c:pt idx="67">
                  <c:v>2.8901337691699145E-2</c:v>
                </c:pt>
                <c:pt idx="68">
                  <c:v>5.727309967144309E-2</c:v>
                </c:pt>
                <c:pt idx="69">
                  <c:v>2.3834440492349093E-3</c:v>
                </c:pt>
                <c:pt idx="70">
                  <c:v>-0.11570120911784909</c:v>
                </c:pt>
                <c:pt idx="71">
                  <c:v>-7.8617384857878489E-2</c:v>
                </c:pt>
                <c:pt idx="72">
                  <c:v>-0.18365122651553814</c:v>
                </c:pt>
                <c:pt idx="73">
                  <c:v>-0.12165377414005531</c:v>
                </c:pt>
                <c:pt idx="74">
                  <c:v>-0.22762897943210814</c:v>
                </c:pt>
                <c:pt idx="75">
                  <c:v>-0.32555114871216334</c:v>
                </c:pt>
                <c:pt idx="76">
                  <c:v>-0.92330312606089249</c:v>
                </c:pt>
                <c:pt idx="77">
                  <c:v>-0.86148538647669737</c:v>
                </c:pt>
                <c:pt idx="78">
                  <c:v>-0.53527448284528722</c:v>
                </c:pt>
                <c:pt idx="79">
                  <c:v>-0.48998950107693545</c:v>
                </c:pt>
                <c:pt idx="80">
                  <c:v>-0.19749503400698026</c:v>
                </c:pt>
                <c:pt idx="81">
                  <c:v>-0.11152556333193661</c:v>
                </c:pt>
                <c:pt idx="82">
                  <c:v>-0.37840793010936302</c:v>
                </c:pt>
                <c:pt idx="83">
                  <c:v>-0.41669879434670182</c:v>
                </c:pt>
                <c:pt idx="84">
                  <c:v>-0.25649580611952905</c:v>
                </c:pt>
                <c:pt idx="85">
                  <c:v>-1.4526623658014384</c:v>
                </c:pt>
                <c:pt idx="86">
                  <c:v>-1.5471448924420041</c:v>
                </c:pt>
                <c:pt idx="87">
                  <c:v>-1.1386842595108035</c:v>
                </c:pt>
                <c:pt idx="88">
                  <c:v>-0.12502295929810398</c:v>
                </c:pt>
                <c:pt idx="89">
                  <c:v>0.20649984049795969</c:v>
                </c:pt>
                <c:pt idx="90">
                  <c:v>0.18964508172889744</c:v>
                </c:pt>
                <c:pt idx="91">
                  <c:v>6.8438182408495252E-2</c:v>
                </c:pt>
                <c:pt idx="92">
                  <c:v>-5.0785421976672365E-2</c:v>
                </c:pt>
                <c:pt idx="93">
                  <c:v>0.11724127590089051</c:v>
                </c:pt>
                <c:pt idx="94">
                  <c:v>1.003232398204656E-2</c:v>
                </c:pt>
                <c:pt idx="95">
                  <c:v>-0.22211321035159412</c:v>
                </c:pt>
                <c:pt idx="96">
                  <c:v>-0.19730598141723377</c:v>
                </c:pt>
                <c:pt idx="97">
                  <c:v>-4.5748805242344648E-2</c:v>
                </c:pt>
                <c:pt idx="98">
                  <c:v>-6.4779969850817978E-2</c:v>
                </c:pt>
                <c:pt idx="99">
                  <c:v>-6.7112394496508909E-2</c:v>
                </c:pt>
                <c:pt idx="100">
                  <c:v>-9.7838006229408817E-2</c:v>
                </c:pt>
                <c:pt idx="101">
                  <c:v>-0.11581639459798472</c:v>
                </c:pt>
                <c:pt idx="102">
                  <c:v>-9.8100258639049809E-2</c:v>
                </c:pt>
                <c:pt idx="103">
                  <c:v>-8.1565971509352478E-2</c:v>
                </c:pt>
                <c:pt idx="104">
                  <c:v>-8.7535499220520452E-2</c:v>
                </c:pt>
                <c:pt idx="105">
                  <c:v>-9.1328087448804204E-2</c:v>
                </c:pt>
                <c:pt idx="106">
                  <c:v>-9.5364036274186728E-2</c:v>
                </c:pt>
                <c:pt idx="107">
                  <c:v>-9.4951707948316408E-2</c:v>
                </c:pt>
                <c:pt idx="108">
                  <c:v>-9.147426017337168E-2</c:v>
                </c:pt>
                <c:pt idx="109">
                  <c:v>-9.0369927095758654E-2</c:v>
                </c:pt>
                <c:pt idx="110">
                  <c:v>0.11845030647585374</c:v>
                </c:pt>
                <c:pt idx="111">
                  <c:v>0.2336510807421372</c:v>
                </c:pt>
                <c:pt idx="112">
                  <c:v>0.24533500053410204</c:v>
                </c:pt>
                <c:pt idx="113">
                  <c:v>0.25560020318647175</c:v>
                </c:pt>
                <c:pt idx="114">
                  <c:v>0.20249219874314733</c:v>
                </c:pt>
                <c:pt idx="115">
                  <c:v>-5.2713896676909504E-2</c:v>
                </c:pt>
                <c:pt idx="116">
                  <c:v>0.25689004097378293</c:v>
                </c:pt>
                <c:pt idx="117">
                  <c:v>0.45084153634681062</c:v>
                </c:pt>
                <c:pt idx="118">
                  <c:v>0.2482644034134632</c:v>
                </c:pt>
                <c:pt idx="119">
                  <c:v>0.30356983066502335</c:v>
                </c:pt>
                <c:pt idx="120">
                  <c:v>0.27486190520984566</c:v>
                </c:pt>
                <c:pt idx="121">
                  <c:v>0.47533001330729785</c:v>
                </c:pt>
                <c:pt idx="122">
                  <c:v>0.55925960105500372</c:v>
                </c:pt>
                <c:pt idx="123">
                  <c:v>0.62349006742289459</c:v>
                </c:pt>
                <c:pt idx="124">
                  <c:v>0.33771073156531073</c:v>
                </c:pt>
                <c:pt idx="125">
                  <c:v>0.24238709074388687</c:v>
                </c:pt>
                <c:pt idx="126">
                  <c:v>0.17204973289219316</c:v>
                </c:pt>
                <c:pt idx="127">
                  <c:v>0.38358416317091892</c:v>
                </c:pt>
                <c:pt idx="128">
                  <c:v>1.3375318265473584</c:v>
                </c:pt>
                <c:pt idx="129">
                  <c:v>0.52228760191393797</c:v>
                </c:pt>
                <c:pt idx="130">
                  <c:v>0.51700588775092871</c:v>
                </c:pt>
                <c:pt idx="131">
                  <c:v>1.3102068050529256</c:v>
                </c:pt>
                <c:pt idx="132">
                  <c:v>1.0059119684261448</c:v>
                </c:pt>
                <c:pt idx="133">
                  <c:v>0.74979685510777261</c:v>
                </c:pt>
                <c:pt idx="134">
                  <c:v>0.83233215828142681</c:v>
                </c:pt>
                <c:pt idx="135">
                  <c:v>0.89643901472578502</c:v>
                </c:pt>
                <c:pt idx="136">
                  <c:v>0.8334257558941317</c:v>
                </c:pt>
                <c:pt idx="137">
                  <c:v>-0.91198082072039433</c:v>
                </c:pt>
                <c:pt idx="138">
                  <c:v>0.6737331052525416</c:v>
                </c:pt>
                <c:pt idx="139">
                  <c:v>0.58280829099534393</c:v>
                </c:pt>
                <c:pt idx="140">
                  <c:v>0.52236490850522965</c:v>
                </c:pt>
                <c:pt idx="141">
                  <c:v>0.48987463041915202</c:v>
                </c:pt>
                <c:pt idx="142">
                  <c:v>0.44095212643882709</c:v>
                </c:pt>
                <c:pt idx="143">
                  <c:v>0.37588257096926164</c:v>
                </c:pt>
                <c:pt idx="144">
                  <c:v>0.31051925883713732</c:v>
                </c:pt>
                <c:pt idx="145">
                  <c:v>0.48516212734535619</c:v>
                </c:pt>
                <c:pt idx="146">
                  <c:v>2.3027941011251216</c:v>
                </c:pt>
                <c:pt idx="147">
                  <c:v>1.4046971499778877</c:v>
                </c:pt>
                <c:pt idx="148">
                  <c:v>1.0598470516298537</c:v>
                </c:pt>
                <c:pt idx="149">
                  <c:v>1.2062246122861608</c:v>
                </c:pt>
                <c:pt idx="150">
                  <c:v>1.0207324103101114</c:v>
                </c:pt>
                <c:pt idx="151">
                  <c:v>2.354276124474743</c:v>
                </c:pt>
                <c:pt idx="152">
                  <c:v>1.3121228967598655</c:v>
                </c:pt>
                <c:pt idx="153">
                  <c:v>1.5229563352233917</c:v>
                </c:pt>
                <c:pt idx="154">
                  <c:v>1.4115509400945734</c:v>
                </c:pt>
                <c:pt idx="155">
                  <c:v>1.4125300529683855</c:v>
                </c:pt>
                <c:pt idx="156">
                  <c:v>1.4629133388738904</c:v>
                </c:pt>
                <c:pt idx="157">
                  <c:v>-0.48595817752869208</c:v>
                </c:pt>
                <c:pt idx="158">
                  <c:v>-0.86141408783607787</c:v>
                </c:pt>
                <c:pt idx="159">
                  <c:v>-0.50286273169985396</c:v>
                </c:pt>
                <c:pt idx="160">
                  <c:v>0.56567366715651668</c:v>
                </c:pt>
                <c:pt idx="161">
                  <c:v>0.42891900028982027</c:v>
                </c:pt>
                <c:pt idx="162">
                  <c:v>-0.7941050596252387</c:v>
                </c:pt>
                <c:pt idx="163">
                  <c:v>-2.6690578624233598E-2</c:v>
                </c:pt>
                <c:pt idx="164">
                  <c:v>-0.23949113826682272</c:v>
                </c:pt>
                <c:pt idx="165">
                  <c:v>-0.20428156122941285</c:v>
                </c:pt>
                <c:pt idx="166">
                  <c:v>-1.1405478319481022</c:v>
                </c:pt>
                <c:pt idx="167">
                  <c:v>-0.2015033574639247</c:v>
                </c:pt>
                <c:pt idx="168">
                  <c:v>-0.31110007526684491</c:v>
                </c:pt>
                <c:pt idx="169">
                  <c:v>-0.41681708606065426</c:v>
                </c:pt>
                <c:pt idx="170">
                  <c:v>-0.36291880412285643</c:v>
                </c:pt>
                <c:pt idx="171">
                  <c:v>-0.41095140776551681</c:v>
                </c:pt>
                <c:pt idx="172">
                  <c:v>-0.435445731979616</c:v>
                </c:pt>
                <c:pt idx="173">
                  <c:v>-0.65958237267151054</c:v>
                </c:pt>
                <c:pt idx="174">
                  <c:v>-0.6520155814555485</c:v>
                </c:pt>
                <c:pt idx="175">
                  <c:v>-0.86557367721682266</c:v>
                </c:pt>
                <c:pt idx="176">
                  <c:v>-0.95644375705621643</c:v>
                </c:pt>
                <c:pt idx="177">
                  <c:v>-1.5108854522993829</c:v>
                </c:pt>
                <c:pt idx="178">
                  <c:v>-0.77475418729709278</c:v>
                </c:pt>
                <c:pt idx="179">
                  <c:v>-0.10051789884588194</c:v>
                </c:pt>
                <c:pt idx="180">
                  <c:v>0.25336603822693476</c:v>
                </c:pt>
                <c:pt idx="181">
                  <c:v>-0.65811778799200149</c:v>
                </c:pt>
                <c:pt idx="182">
                  <c:v>-0.65898953178292341</c:v>
                </c:pt>
                <c:pt idx="183">
                  <c:v>-0.62947751100665206</c:v>
                </c:pt>
                <c:pt idx="184">
                  <c:v>-0.58276804728528564</c:v>
                </c:pt>
                <c:pt idx="185">
                  <c:v>0.11836717046782061</c:v>
                </c:pt>
                <c:pt idx="186">
                  <c:v>0.25137371764595196</c:v>
                </c:pt>
                <c:pt idx="187">
                  <c:v>0.45543055289070089</c:v>
                </c:pt>
                <c:pt idx="188">
                  <c:v>-0.24345449100891273</c:v>
                </c:pt>
                <c:pt idx="189">
                  <c:v>0.76318966217979767</c:v>
                </c:pt>
                <c:pt idx="190">
                  <c:v>1.0594972675261947</c:v>
                </c:pt>
                <c:pt idx="191">
                  <c:v>0.66300348060826164</c:v>
                </c:pt>
                <c:pt idx="192">
                  <c:v>0.63303289074182512</c:v>
                </c:pt>
                <c:pt idx="193">
                  <c:v>0.51172472579768846</c:v>
                </c:pt>
                <c:pt idx="194">
                  <c:v>0.5489177269622223</c:v>
                </c:pt>
                <c:pt idx="195">
                  <c:v>0.56227303754386815</c:v>
                </c:pt>
                <c:pt idx="196">
                  <c:v>0.67737697019426535</c:v>
                </c:pt>
                <c:pt idx="197">
                  <c:v>0.66511801419633232</c:v>
                </c:pt>
                <c:pt idx="198">
                  <c:v>-0.77924593397759956</c:v>
                </c:pt>
                <c:pt idx="199">
                  <c:v>-0.79911119604260639</c:v>
                </c:pt>
                <c:pt idx="200">
                  <c:v>-6.3502411145825929E-2</c:v>
                </c:pt>
                <c:pt idx="201">
                  <c:v>0.10786772153713399</c:v>
                </c:pt>
                <c:pt idx="202">
                  <c:v>0.35908973939049921</c:v>
                </c:pt>
                <c:pt idx="203">
                  <c:v>0.44275924852926735</c:v>
                </c:pt>
                <c:pt idx="204">
                  <c:v>7.590896013891324E-2</c:v>
                </c:pt>
                <c:pt idx="205">
                  <c:v>1.4062347540194689E-2</c:v>
                </c:pt>
                <c:pt idx="206">
                  <c:v>0.13766839356513499</c:v>
                </c:pt>
                <c:pt idx="207">
                  <c:v>-0.11318122335868366</c:v>
                </c:pt>
                <c:pt idx="208">
                  <c:v>-7.9258451065618116E-2</c:v>
                </c:pt>
                <c:pt idx="209">
                  <c:v>-0.19432815402465553</c:v>
                </c:pt>
                <c:pt idx="210">
                  <c:v>-0.27292412381004477</c:v>
                </c:pt>
                <c:pt idx="211">
                  <c:v>-0.17075030811004285</c:v>
                </c:pt>
                <c:pt idx="212">
                  <c:v>-0.25792412255848757</c:v>
                </c:pt>
                <c:pt idx="213">
                  <c:v>9.7989888681024401E-2</c:v>
                </c:pt>
                <c:pt idx="214">
                  <c:v>-3.8201096122813957E-2</c:v>
                </c:pt>
                <c:pt idx="215">
                  <c:v>0.1144804466892422</c:v>
                </c:pt>
                <c:pt idx="216">
                  <c:v>0.21285816976551139</c:v>
                </c:pt>
                <c:pt idx="217">
                  <c:v>0.35828510517657092</c:v>
                </c:pt>
                <c:pt idx="218">
                  <c:v>0.40807430945434392</c:v>
                </c:pt>
                <c:pt idx="219">
                  <c:v>0.46048422975595932</c:v>
                </c:pt>
                <c:pt idx="220">
                  <c:v>0.32688607624582677</c:v>
                </c:pt>
                <c:pt idx="221">
                  <c:v>3.2822810961559569E-2</c:v>
                </c:pt>
                <c:pt idx="222">
                  <c:v>3.6908285942077144E-2</c:v>
                </c:pt>
                <c:pt idx="223">
                  <c:v>-0.11423853405980811</c:v>
                </c:pt>
                <c:pt idx="224">
                  <c:v>-0.10893967987402726</c:v>
                </c:pt>
                <c:pt idx="225">
                  <c:v>0.19617186288722135</c:v>
                </c:pt>
                <c:pt idx="226">
                  <c:v>0.13232761625278669</c:v>
                </c:pt>
                <c:pt idx="227">
                  <c:v>0.16008390315994006</c:v>
                </c:pt>
                <c:pt idx="228">
                  <c:v>6.5065877807095954E-2</c:v>
                </c:pt>
                <c:pt idx="229">
                  <c:v>0.11358730059536776</c:v>
                </c:pt>
                <c:pt idx="230">
                  <c:v>1.6173882876625096E-2</c:v>
                </c:pt>
                <c:pt idx="231">
                  <c:v>3.8900711675955948E-2</c:v>
                </c:pt>
                <c:pt idx="232">
                  <c:v>0.19213016049875417</c:v>
                </c:pt>
                <c:pt idx="233">
                  <c:v>0.18534989932793489</c:v>
                </c:pt>
                <c:pt idx="234">
                  <c:v>0.22965351938942227</c:v>
                </c:pt>
                <c:pt idx="235">
                  <c:v>0.23821366653996123</c:v>
                </c:pt>
                <c:pt idx="236">
                  <c:v>0.37203601377235473</c:v>
                </c:pt>
                <c:pt idx="237">
                  <c:v>0.20098318402043749</c:v>
                </c:pt>
                <c:pt idx="238">
                  <c:v>0.28886761347542828</c:v>
                </c:pt>
                <c:pt idx="239">
                  <c:v>0.34023769821795669</c:v>
                </c:pt>
                <c:pt idx="240">
                  <c:v>0.35007157254790838</c:v>
                </c:pt>
                <c:pt idx="241">
                  <c:v>0.32269061598007309</c:v>
                </c:pt>
                <c:pt idx="242">
                  <c:v>0.30283188594476618</c:v>
                </c:pt>
                <c:pt idx="243">
                  <c:v>0.31855247633464878</c:v>
                </c:pt>
                <c:pt idx="244">
                  <c:v>0.3402878642537181</c:v>
                </c:pt>
                <c:pt idx="245">
                  <c:v>0.33780650828572856</c:v>
                </c:pt>
                <c:pt idx="246">
                  <c:v>0.33547715531157968</c:v>
                </c:pt>
                <c:pt idx="247">
                  <c:v>0.39533435785853194</c:v>
                </c:pt>
                <c:pt idx="248">
                  <c:v>0.45111867517417192</c:v>
                </c:pt>
                <c:pt idx="249">
                  <c:v>0.5315615674664127</c:v>
                </c:pt>
                <c:pt idx="250">
                  <c:v>0.48176544734564875</c:v>
                </c:pt>
                <c:pt idx="251">
                  <c:v>0.47872570289549532</c:v>
                </c:pt>
                <c:pt idx="252">
                  <c:v>0.50693866100769913</c:v>
                </c:pt>
                <c:pt idx="253">
                  <c:v>0.54054547718934753</c:v>
                </c:pt>
                <c:pt idx="254">
                  <c:v>0.48366858432229604</c:v>
                </c:pt>
                <c:pt idx="255">
                  <c:v>0.47367201864326997</c:v>
                </c:pt>
                <c:pt idx="256">
                  <c:v>0.46466828044391867</c:v>
                </c:pt>
                <c:pt idx="257">
                  <c:v>0.67998965054717375</c:v>
                </c:pt>
                <c:pt idx="258">
                  <c:v>0.50926540650354335</c:v>
                </c:pt>
                <c:pt idx="259">
                  <c:v>0.5150800796364805</c:v>
                </c:pt>
                <c:pt idx="260">
                  <c:v>0.51343193085348726</c:v>
                </c:pt>
                <c:pt idx="261">
                  <c:v>0.51659857920427121</c:v>
                </c:pt>
                <c:pt idx="262">
                  <c:v>0.52038586683514887</c:v>
                </c:pt>
                <c:pt idx="263">
                  <c:v>0.52173058741789369</c:v>
                </c:pt>
                <c:pt idx="264">
                  <c:v>0.51984909844074834</c:v>
                </c:pt>
                <c:pt idx="265">
                  <c:v>0.52346714985259357</c:v>
                </c:pt>
                <c:pt idx="266">
                  <c:v>0.52844666297352594</c:v>
                </c:pt>
                <c:pt idx="267">
                  <c:v>0.53482450122648673</c:v>
                </c:pt>
                <c:pt idx="268">
                  <c:v>0.52030798629441788</c:v>
                </c:pt>
                <c:pt idx="269">
                  <c:v>0.52141224427350541</c:v>
                </c:pt>
                <c:pt idx="270">
                  <c:v>0.52204546073720781</c:v>
                </c:pt>
                <c:pt idx="271">
                  <c:v>0.30825616536724737</c:v>
                </c:pt>
                <c:pt idx="272">
                  <c:v>4.0509859971362902E-2</c:v>
                </c:pt>
                <c:pt idx="273">
                  <c:v>0.13232168915896803</c:v>
                </c:pt>
                <c:pt idx="274">
                  <c:v>0.24247507003222515</c:v>
                </c:pt>
                <c:pt idx="275">
                  <c:v>0.2612772005962945</c:v>
                </c:pt>
                <c:pt idx="276">
                  <c:v>0.29325770497572912</c:v>
                </c:pt>
                <c:pt idx="277">
                  <c:v>0.1064793296979646</c:v>
                </c:pt>
                <c:pt idx="278">
                  <c:v>0.24517141351774374</c:v>
                </c:pt>
                <c:pt idx="279">
                  <c:v>0.48874516054407424</c:v>
                </c:pt>
                <c:pt idx="280">
                  <c:v>0.64546300669496248</c:v>
                </c:pt>
                <c:pt idx="281">
                  <c:v>0.56877975723409646</c:v>
                </c:pt>
                <c:pt idx="282">
                  <c:v>0.817700661306898</c:v>
                </c:pt>
                <c:pt idx="283">
                  <c:v>0.94365894353561275</c:v>
                </c:pt>
                <c:pt idx="284">
                  <c:v>0.86555925142400569</c:v>
                </c:pt>
                <c:pt idx="285">
                  <c:v>0.8138688584875946</c:v>
                </c:pt>
                <c:pt idx="286">
                  <c:v>0.57886840874186818</c:v>
                </c:pt>
                <c:pt idx="287">
                  <c:v>0.607429479118482</c:v>
                </c:pt>
                <c:pt idx="288">
                  <c:v>0.65752449406053393</c:v>
                </c:pt>
                <c:pt idx="289">
                  <c:v>0.69875980211481292</c:v>
                </c:pt>
                <c:pt idx="290">
                  <c:v>0.71976126627188663</c:v>
                </c:pt>
                <c:pt idx="291">
                  <c:v>0.72719109222957912</c:v>
                </c:pt>
                <c:pt idx="292">
                  <c:v>0.7430322257291273</c:v>
                </c:pt>
                <c:pt idx="293">
                  <c:v>0.27770930800121441</c:v>
                </c:pt>
                <c:pt idx="294">
                  <c:v>-8.7834340253665766E-2</c:v>
                </c:pt>
                <c:pt idx="295">
                  <c:v>2.5696715230496193E-2</c:v>
                </c:pt>
                <c:pt idx="296">
                  <c:v>-0.79677727207725513</c:v>
                </c:pt>
                <c:pt idx="297">
                  <c:v>0.35724927704252107</c:v>
                </c:pt>
                <c:pt idx="298">
                  <c:v>0.33223125683492505</c:v>
                </c:pt>
                <c:pt idx="299">
                  <c:v>0.2997019331123642</c:v>
                </c:pt>
                <c:pt idx="300">
                  <c:v>0.25979614621211933</c:v>
                </c:pt>
                <c:pt idx="301">
                  <c:v>0.21379963420614256</c:v>
                </c:pt>
                <c:pt idx="302">
                  <c:v>0.29002438805032832</c:v>
                </c:pt>
                <c:pt idx="303">
                  <c:v>0.24269564436230914</c:v>
                </c:pt>
                <c:pt idx="304">
                  <c:v>0.38884326234573136</c:v>
                </c:pt>
                <c:pt idx="305">
                  <c:v>-0.16746230103736248</c:v>
                </c:pt>
                <c:pt idx="306">
                  <c:v>0.14201019690518235</c:v>
                </c:pt>
                <c:pt idx="307">
                  <c:v>0.14095461822949393</c:v>
                </c:pt>
                <c:pt idx="308">
                  <c:v>6.0848684866263464E-2</c:v>
                </c:pt>
                <c:pt idx="309">
                  <c:v>0.13568580531175101</c:v>
                </c:pt>
                <c:pt idx="310">
                  <c:v>0.20741373434167457</c:v>
                </c:pt>
                <c:pt idx="311">
                  <c:v>0.19588792336468636</c:v>
                </c:pt>
                <c:pt idx="312">
                  <c:v>0.18539997463620647</c:v>
                </c:pt>
                <c:pt idx="313">
                  <c:v>0.17660751629188662</c:v>
                </c:pt>
                <c:pt idx="314">
                  <c:v>0.17020839091340725</c:v>
                </c:pt>
                <c:pt idx="315">
                  <c:v>0.16685521835242756</c:v>
                </c:pt>
                <c:pt idx="316">
                  <c:v>0.15738066683720445</c:v>
                </c:pt>
                <c:pt idx="317">
                  <c:v>0.15081797625835019</c:v>
                </c:pt>
                <c:pt idx="318">
                  <c:v>0.13250833886701321</c:v>
                </c:pt>
                <c:pt idx="319">
                  <c:v>0.15558300347504209</c:v>
                </c:pt>
                <c:pt idx="320">
                  <c:v>0.15662706551887745</c:v>
                </c:pt>
                <c:pt idx="321">
                  <c:v>0.15783263838729159</c:v>
                </c:pt>
                <c:pt idx="322">
                  <c:v>0.17281361947104656</c:v>
                </c:pt>
                <c:pt idx="323">
                  <c:v>0.3842005612487383</c:v>
                </c:pt>
                <c:pt idx="324">
                  <c:v>0.42892519413488017</c:v>
                </c:pt>
                <c:pt idx="325">
                  <c:v>-0.22095407176106641</c:v>
                </c:pt>
                <c:pt idx="326">
                  <c:v>0.16841585523039224</c:v>
                </c:pt>
                <c:pt idx="327">
                  <c:v>-0.23321446028757717</c:v>
                </c:pt>
                <c:pt idx="328">
                  <c:v>-7.8946820814860388E-2</c:v>
                </c:pt>
                <c:pt idx="329">
                  <c:v>-7.512180659837267E-2</c:v>
                </c:pt>
                <c:pt idx="330">
                  <c:v>1.503156611483868E-2</c:v>
                </c:pt>
                <c:pt idx="331">
                  <c:v>6.2349959637557704E-2</c:v>
                </c:pt>
                <c:pt idx="332">
                  <c:v>5.0076219656058935E-2</c:v>
                </c:pt>
                <c:pt idx="333">
                  <c:v>-4.3304223715392477E-2</c:v>
                </c:pt>
                <c:pt idx="334">
                  <c:v>6.0623402361810394E-2</c:v>
                </c:pt>
                <c:pt idx="335">
                  <c:v>-0.1089838108524236</c:v>
                </c:pt>
                <c:pt idx="336">
                  <c:v>3.1469043411891051E-2</c:v>
                </c:pt>
                <c:pt idx="337">
                  <c:v>4.3358497321335778E-3</c:v>
                </c:pt>
                <c:pt idx="338">
                  <c:v>-2.8324869068077699E-2</c:v>
                </c:pt>
                <c:pt idx="339">
                  <c:v>-1.3507238091693954E-2</c:v>
                </c:pt>
                <c:pt idx="340">
                  <c:v>-2.750132219339289E-2</c:v>
                </c:pt>
                <c:pt idx="341">
                  <c:v>-1.167723464768641E-2</c:v>
                </c:pt>
                <c:pt idx="342">
                  <c:v>-6.5026510963653358E-3</c:v>
                </c:pt>
                <c:pt idx="343">
                  <c:v>-0.3514892129002708</c:v>
                </c:pt>
                <c:pt idx="344">
                  <c:v>-2.9418160597373195E-2</c:v>
                </c:pt>
                <c:pt idx="345">
                  <c:v>-3.6477246769290955E-2</c:v>
                </c:pt>
                <c:pt idx="346">
                  <c:v>-0.2632036759693468</c:v>
                </c:pt>
                <c:pt idx="347">
                  <c:v>-0.17202938112289204</c:v>
                </c:pt>
                <c:pt idx="348">
                  <c:v>-7.7946916166522245E-2</c:v>
                </c:pt>
                <c:pt idx="349">
                  <c:v>-0.10847175571812674</c:v>
                </c:pt>
                <c:pt idx="350">
                  <c:v>-8.6324139585300413E-2</c:v>
                </c:pt>
                <c:pt idx="351">
                  <c:v>-9.3297984917410717E-2</c:v>
                </c:pt>
                <c:pt idx="352">
                  <c:v>-9.8295916905820971E-2</c:v>
                </c:pt>
                <c:pt idx="353">
                  <c:v>-0.10481812296844614</c:v>
                </c:pt>
                <c:pt idx="354">
                  <c:v>-0.11076556918191176</c:v>
                </c:pt>
                <c:pt idx="355">
                  <c:v>-0.26677907084029628</c:v>
                </c:pt>
                <c:pt idx="356">
                  <c:v>-4.4692454776192103E-2</c:v>
                </c:pt>
                <c:pt idx="357">
                  <c:v>-3.3943966927631797E-2</c:v>
                </c:pt>
                <c:pt idx="358">
                  <c:v>-1.6511274753237094E-2</c:v>
                </c:pt>
                <c:pt idx="359">
                  <c:v>-7.900172025790525E-2</c:v>
                </c:pt>
                <c:pt idx="360">
                  <c:v>-0.1264863365698333</c:v>
                </c:pt>
                <c:pt idx="361">
                  <c:v>-0.1536334451116437</c:v>
                </c:pt>
                <c:pt idx="362">
                  <c:v>-0.13625521104061172</c:v>
                </c:pt>
                <c:pt idx="363">
                  <c:v>-0.16395556139363571</c:v>
                </c:pt>
                <c:pt idx="364">
                  <c:v>-0.17208374673313184</c:v>
                </c:pt>
                <c:pt idx="365">
                  <c:v>-0.14208081334274636</c:v>
                </c:pt>
                <c:pt idx="366">
                  <c:v>-0.1477769816069972</c:v>
                </c:pt>
                <c:pt idx="367">
                  <c:v>-0.13695678231212927</c:v>
                </c:pt>
                <c:pt idx="368">
                  <c:v>-0.24697986169273448</c:v>
                </c:pt>
                <c:pt idx="369">
                  <c:v>-0.15099366404557149</c:v>
                </c:pt>
                <c:pt idx="370">
                  <c:v>-0.2186596932316387</c:v>
                </c:pt>
                <c:pt idx="371">
                  <c:v>-0.19851828897084209</c:v>
                </c:pt>
                <c:pt idx="372">
                  <c:v>-0.17046601554135338</c:v>
                </c:pt>
                <c:pt idx="373">
                  <c:v>-0.12412800633467022</c:v>
                </c:pt>
                <c:pt idx="374">
                  <c:v>-0.18171368411595235</c:v>
                </c:pt>
                <c:pt idx="375">
                  <c:v>-0.37591190441838651</c:v>
                </c:pt>
                <c:pt idx="376">
                  <c:v>-0.26343363190338948</c:v>
                </c:pt>
                <c:pt idx="377">
                  <c:v>-0.44863686453075596</c:v>
                </c:pt>
                <c:pt idx="378">
                  <c:v>-0.4515684895994711</c:v>
                </c:pt>
                <c:pt idx="379">
                  <c:v>-0.42358968698236388</c:v>
                </c:pt>
                <c:pt idx="380">
                  <c:v>-0.37697243288353316</c:v>
                </c:pt>
                <c:pt idx="381">
                  <c:v>-0.32399925466172474</c:v>
                </c:pt>
                <c:pt idx="382">
                  <c:v>-0.2869287274886626</c:v>
                </c:pt>
                <c:pt idx="383">
                  <c:v>-0.25976042309796943</c:v>
                </c:pt>
                <c:pt idx="384">
                  <c:v>-0.30727650919216326</c:v>
                </c:pt>
                <c:pt idx="385">
                  <c:v>-0.5005167294670978</c:v>
                </c:pt>
                <c:pt idx="386">
                  <c:v>-0.72265058848540664</c:v>
                </c:pt>
                <c:pt idx="387">
                  <c:v>-0.50678217234603973</c:v>
                </c:pt>
                <c:pt idx="388">
                  <c:v>-0.56674567536208975</c:v>
                </c:pt>
                <c:pt idx="389">
                  <c:v>-0.27077761935722705</c:v>
                </c:pt>
                <c:pt idx="390">
                  <c:v>-0.6088909958919817</c:v>
                </c:pt>
                <c:pt idx="391">
                  <c:v>-0.58844381749455221</c:v>
                </c:pt>
                <c:pt idx="392">
                  <c:v>-0.74832522896703402</c:v>
                </c:pt>
                <c:pt idx="393">
                  <c:v>-0.74347303410824261</c:v>
                </c:pt>
                <c:pt idx="394">
                  <c:v>-1.104179530933924</c:v>
                </c:pt>
                <c:pt idx="395">
                  <c:v>-0.63607853924135949</c:v>
                </c:pt>
                <c:pt idx="396">
                  <c:v>-3.9130177183462425</c:v>
                </c:pt>
                <c:pt idx="397">
                  <c:v>-0.96867143320486926</c:v>
                </c:pt>
                <c:pt idx="398">
                  <c:v>-1.0646508797272702</c:v>
                </c:pt>
                <c:pt idx="399">
                  <c:v>-1.0646508797272705</c:v>
                </c:pt>
                <c:pt idx="400">
                  <c:v>-1.1440382057642748</c:v>
                </c:pt>
                <c:pt idx="401">
                  <c:v>2.0843072318637663</c:v>
                </c:pt>
                <c:pt idx="402">
                  <c:v>1.6062282253153466</c:v>
                </c:pt>
                <c:pt idx="403">
                  <c:v>1.6734400026694849</c:v>
                </c:pt>
                <c:pt idx="404">
                  <c:v>2.1460635330144591</c:v>
                </c:pt>
                <c:pt idx="405">
                  <c:v>-0.12810686631482296</c:v>
                </c:pt>
                <c:pt idx="406">
                  <c:v>1.18576352567538</c:v>
                </c:pt>
                <c:pt idx="407">
                  <c:v>0.41074510468538128</c:v>
                </c:pt>
                <c:pt idx="408">
                  <c:v>0.41107604177208068</c:v>
                </c:pt>
                <c:pt idx="409">
                  <c:v>0.34152622854500919</c:v>
                </c:pt>
                <c:pt idx="410">
                  <c:v>0.46106764802062938</c:v>
                </c:pt>
                <c:pt idx="411">
                  <c:v>0.25397635224999021</c:v>
                </c:pt>
                <c:pt idx="412">
                  <c:v>1.6971170370150074E-2</c:v>
                </c:pt>
                <c:pt idx="413">
                  <c:v>0.22229493235721684</c:v>
                </c:pt>
                <c:pt idx="414">
                  <c:v>0.22427297276838901</c:v>
                </c:pt>
                <c:pt idx="415">
                  <c:v>7.3601945352045645E-2</c:v>
                </c:pt>
                <c:pt idx="416">
                  <c:v>9.6921921656439092E-2</c:v>
                </c:pt>
                <c:pt idx="417">
                  <c:v>4.3921411936251674E-2</c:v>
                </c:pt>
                <c:pt idx="418">
                  <c:v>3.7844772694320634E-2</c:v>
                </c:pt>
                <c:pt idx="419">
                  <c:v>1.6187369388297047E-2</c:v>
                </c:pt>
                <c:pt idx="420">
                  <c:v>-4.9336902943809338E-2</c:v>
                </c:pt>
                <c:pt idx="421">
                  <c:v>2.5150257202452415E-2</c:v>
                </c:pt>
                <c:pt idx="422">
                  <c:v>-1.4244588756466343E-2</c:v>
                </c:pt>
                <c:pt idx="423">
                  <c:v>-1.7157328478683162E-2</c:v>
                </c:pt>
                <c:pt idx="424">
                  <c:v>-9.2678089519712736E-2</c:v>
                </c:pt>
                <c:pt idx="425">
                  <c:v>-7.7731497749884526E-2</c:v>
                </c:pt>
                <c:pt idx="426">
                  <c:v>-0.22206065292102758</c:v>
                </c:pt>
                <c:pt idx="427">
                  <c:v>-0.25559223700804862</c:v>
                </c:pt>
                <c:pt idx="428">
                  <c:v>-0.23444943103001792</c:v>
                </c:pt>
                <c:pt idx="429">
                  <c:v>-0.24655076715985932</c:v>
                </c:pt>
                <c:pt idx="430">
                  <c:v>-0.25892852943416067</c:v>
                </c:pt>
                <c:pt idx="431">
                  <c:v>-0.2918658157680587</c:v>
                </c:pt>
                <c:pt idx="432">
                  <c:v>-0.33007552417479114</c:v>
                </c:pt>
                <c:pt idx="433">
                  <c:v>-0.37948121084999065</c:v>
                </c:pt>
                <c:pt idx="434">
                  <c:v>-0.19982823745573428</c:v>
                </c:pt>
                <c:pt idx="435">
                  <c:v>-0.16454287265331427</c:v>
                </c:pt>
                <c:pt idx="436">
                  <c:v>-0.16283503576784031</c:v>
                </c:pt>
                <c:pt idx="437">
                  <c:v>-0.29331637066743443</c:v>
                </c:pt>
                <c:pt idx="438">
                  <c:v>-0.26761576501073214</c:v>
                </c:pt>
                <c:pt idx="439">
                  <c:v>-0.19722338126406738</c:v>
                </c:pt>
                <c:pt idx="440">
                  <c:v>-0.26489581481310209</c:v>
                </c:pt>
                <c:pt idx="441">
                  <c:v>-0.22922426434179163</c:v>
                </c:pt>
                <c:pt idx="442">
                  <c:v>-0.30453261318500785</c:v>
                </c:pt>
                <c:pt idx="443">
                  <c:v>-0.14732975930136824</c:v>
                </c:pt>
                <c:pt idx="444">
                  <c:v>-7.3280997906765941E-2</c:v>
                </c:pt>
                <c:pt idx="445">
                  <c:v>-0.2011368171671698</c:v>
                </c:pt>
                <c:pt idx="446">
                  <c:v>-0.22024984090535507</c:v>
                </c:pt>
                <c:pt idx="447">
                  <c:v>-0.19162391638532469</c:v>
                </c:pt>
                <c:pt idx="448">
                  <c:v>-0.13823808513408009</c:v>
                </c:pt>
                <c:pt idx="449">
                  <c:v>-8.3372615816306728E-2</c:v>
                </c:pt>
                <c:pt idx="450">
                  <c:v>-8.8900824278433252E-2</c:v>
                </c:pt>
                <c:pt idx="451">
                  <c:v>-1.2495258046382872E-2</c:v>
                </c:pt>
                <c:pt idx="452">
                  <c:v>0.20235261103107624</c:v>
                </c:pt>
                <c:pt idx="453">
                  <c:v>0.10644940977525959</c:v>
                </c:pt>
                <c:pt idx="454">
                  <c:v>0.2491736580147412</c:v>
                </c:pt>
                <c:pt idx="455">
                  <c:v>-3.7804167891197539E-2</c:v>
                </c:pt>
                <c:pt idx="456">
                  <c:v>0.20413539636815528</c:v>
                </c:pt>
                <c:pt idx="457">
                  <c:v>0.28372899564325371</c:v>
                </c:pt>
                <c:pt idx="458">
                  <c:v>0.4156662081409121</c:v>
                </c:pt>
                <c:pt idx="459">
                  <c:v>0.33969855152945511</c:v>
                </c:pt>
                <c:pt idx="460">
                  <c:v>0.40721211681186342</c:v>
                </c:pt>
                <c:pt idx="461">
                  <c:v>0.38694151553969297</c:v>
                </c:pt>
                <c:pt idx="462">
                  <c:v>0.26579675998042729</c:v>
                </c:pt>
                <c:pt idx="463">
                  <c:v>0.8481081125753569</c:v>
                </c:pt>
                <c:pt idx="464">
                  <c:v>0.76973706218927385</c:v>
                </c:pt>
                <c:pt idx="465">
                  <c:v>0.4944054313995524</c:v>
                </c:pt>
                <c:pt idx="466">
                  <c:v>0.44154301501779425</c:v>
                </c:pt>
                <c:pt idx="467">
                  <c:v>0.46528377688275818</c:v>
                </c:pt>
                <c:pt idx="468">
                  <c:v>-1.0203766344344674</c:v>
                </c:pt>
                <c:pt idx="469">
                  <c:v>-0.76560569439361159</c:v>
                </c:pt>
                <c:pt idx="470">
                  <c:v>-0.47314637780815821</c:v>
                </c:pt>
                <c:pt idx="471">
                  <c:v>-0.44459691579085076</c:v>
                </c:pt>
                <c:pt idx="472">
                  <c:v>-0.36055930527195229</c:v>
                </c:pt>
                <c:pt idx="473">
                  <c:v>-0.33675135852063437</c:v>
                </c:pt>
                <c:pt idx="474">
                  <c:v>-0.21466588390186284</c:v>
                </c:pt>
                <c:pt idx="475">
                  <c:v>-8.7423809999903498E-2</c:v>
                </c:pt>
                <c:pt idx="476">
                  <c:v>-0.10169611305934886</c:v>
                </c:pt>
                <c:pt idx="477">
                  <c:v>-8.2367020252045731E-2</c:v>
                </c:pt>
                <c:pt idx="478">
                  <c:v>-0.2277243550248895</c:v>
                </c:pt>
                <c:pt idx="479">
                  <c:v>0.11750375128410682</c:v>
                </c:pt>
                <c:pt idx="480">
                  <c:v>-2.2602824005219227E-3</c:v>
                </c:pt>
                <c:pt idx="481">
                  <c:v>-6.25707659546673E-4</c:v>
                </c:pt>
                <c:pt idx="482">
                  <c:v>-3.0549168017784414E-2</c:v>
                </c:pt>
                <c:pt idx="483">
                  <c:v>-8.0039904242819537E-2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C5-4BFA-908E-C8CDF6F00D91}"/>
            </c:ext>
          </c:extLst>
        </c:ser>
        <c:ser>
          <c:idx val="3"/>
          <c:order val="3"/>
          <c:tx>
            <c:strRef>
              <c:f>Data!$BQ$1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Data!$BQ$2:$BQ$485</c:f>
              <c:numCache>
                <c:formatCode>0.0%</c:formatCode>
                <c:ptCount val="484"/>
                <c:pt idx="0">
                  <c:v>-0.37912885902628962</c:v>
                </c:pt>
                <c:pt idx="1">
                  <c:v>-0.28739289653199662</c:v>
                </c:pt>
                <c:pt idx="2">
                  <c:v>-0.23412285175429517</c:v>
                </c:pt>
                <c:pt idx="3">
                  <c:v>-2.4177209805963776E-2</c:v>
                </c:pt>
                <c:pt idx="4">
                  <c:v>0.10511319325289174</c:v>
                </c:pt>
                <c:pt idx="5">
                  <c:v>5.4961991044534884E-2</c:v>
                </c:pt>
                <c:pt idx="6">
                  <c:v>0.16795129795302027</c:v>
                </c:pt>
                <c:pt idx="7">
                  <c:v>0.13478376841815448</c:v>
                </c:pt>
                <c:pt idx="8">
                  <c:v>9.3812592852249951E-2</c:v>
                </c:pt>
                <c:pt idx="9">
                  <c:v>3.5777223154055619E-2</c:v>
                </c:pt>
                <c:pt idx="10">
                  <c:v>-0.20722002401331258</c:v>
                </c:pt>
                <c:pt idx="11">
                  <c:v>0.17173025131618955</c:v>
                </c:pt>
                <c:pt idx="12">
                  <c:v>0.17470888724355621</c:v>
                </c:pt>
                <c:pt idx="13">
                  <c:v>-0.16928495038398192</c:v>
                </c:pt>
                <c:pt idx="14">
                  <c:v>-0.34249809971055362</c:v>
                </c:pt>
                <c:pt idx="15">
                  <c:v>-0.33859725405398611</c:v>
                </c:pt>
                <c:pt idx="16">
                  <c:v>-0.26629741998213446</c:v>
                </c:pt>
                <c:pt idx="17">
                  <c:v>-3.7998707694127738E-3</c:v>
                </c:pt>
                <c:pt idx="18">
                  <c:v>0.20607027750510898</c:v>
                </c:pt>
                <c:pt idx="19">
                  <c:v>-4.0155580377157156E-2</c:v>
                </c:pt>
                <c:pt idx="20">
                  <c:v>-0.10940744688253919</c:v>
                </c:pt>
                <c:pt idx="21">
                  <c:v>-0.11070286338263489</c:v>
                </c:pt>
                <c:pt idx="22">
                  <c:v>-0.1059507867560443</c:v>
                </c:pt>
                <c:pt idx="23">
                  <c:v>-8.9900429812630245E-2</c:v>
                </c:pt>
                <c:pt idx="24">
                  <c:v>-5.4416486676200408E-2</c:v>
                </c:pt>
                <c:pt idx="25">
                  <c:v>-8.2119556183228817E-2</c:v>
                </c:pt>
                <c:pt idx="26">
                  <c:v>-0.11570557556589114</c:v>
                </c:pt>
                <c:pt idx="27">
                  <c:v>-8.3120853325300462E-2</c:v>
                </c:pt>
                <c:pt idx="28">
                  <c:v>-0.10426391511404055</c:v>
                </c:pt>
                <c:pt idx="29">
                  <c:v>-0.11796456855059552</c:v>
                </c:pt>
                <c:pt idx="30">
                  <c:v>-0.14453160169675958</c:v>
                </c:pt>
                <c:pt idx="31">
                  <c:v>-0.14287296179725525</c:v>
                </c:pt>
                <c:pt idx="32">
                  <c:v>-0.19794889533668558</c:v>
                </c:pt>
                <c:pt idx="33">
                  <c:v>-0.14654134292758741</c:v>
                </c:pt>
                <c:pt idx="34">
                  <c:v>-0.22948499160143426</c:v>
                </c:pt>
                <c:pt idx="35">
                  <c:v>-0.26917053022737608</c:v>
                </c:pt>
                <c:pt idx="36">
                  <c:v>-0.26412598413484051</c:v>
                </c:pt>
                <c:pt idx="37">
                  <c:v>-0.26303129580431023</c:v>
                </c:pt>
                <c:pt idx="38">
                  <c:v>-0.25467747197274393</c:v>
                </c:pt>
                <c:pt idx="39">
                  <c:v>-0.2795930892740589</c:v>
                </c:pt>
                <c:pt idx="40">
                  <c:v>-0.22286180777200942</c:v>
                </c:pt>
                <c:pt idx="41">
                  <c:v>-0.21811009568912393</c:v>
                </c:pt>
                <c:pt idx="42">
                  <c:v>-0.26006981550850072</c:v>
                </c:pt>
                <c:pt idx="43">
                  <c:v>-0.33779491311615717</c:v>
                </c:pt>
                <c:pt idx="44">
                  <c:v>-0.32537758060874172</c:v>
                </c:pt>
                <c:pt idx="45">
                  <c:v>-0.45657610355048639</c:v>
                </c:pt>
                <c:pt idx="46">
                  <c:v>-0.33641112696485154</c:v>
                </c:pt>
                <c:pt idx="47">
                  <c:v>-0.32595980337336383</c:v>
                </c:pt>
                <c:pt idx="48">
                  <c:v>-0.35115647306353753</c:v>
                </c:pt>
                <c:pt idx="49">
                  <c:v>-0.3240028422924715</c:v>
                </c:pt>
                <c:pt idx="50">
                  <c:v>-0.35628964804736729</c:v>
                </c:pt>
                <c:pt idx="51">
                  <c:v>-0.30722990887749202</c:v>
                </c:pt>
                <c:pt idx="52">
                  <c:v>-0.37599856175601737</c:v>
                </c:pt>
                <c:pt idx="53">
                  <c:v>-0.5753445838213247</c:v>
                </c:pt>
                <c:pt idx="54">
                  <c:v>-0.51682764375142543</c:v>
                </c:pt>
                <c:pt idx="55">
                  <c:v>-0.51822791873886243</c:v>
                </c:pt>
                <c:pt idx="56">
                  <c:v>-0.69420296120071801</c:v>
                </c:pt>
                <c:pt idx="57">
                  <c:v>-0.74835476136574952</c:v>
                </c:pt>
                <c:pt idx="58">
                  <c:v>-0.65702526771048475</c:v>
                </c:pt>
                <c:pt idx="59">
                  <c:v>-0.819279249521491</c:v>
                </c:pt>
                <c:pt idx="60">
                  <c:v>-0.82410813315474873</c:v>
                </c:pt>
                <c:pt idx="61">
                  <c:v>-1.045387694493128</c:v>
                </c:pt>
                <c:pt idx="62">
                  <c:v>-0.86805296144175359</c:v>
                </c:pt>
                <c:pt idx="63">
                  <c:v>-0.9823138489224581</c:v>
                </c:pt>
                <c:pt idx="64">
                  <c:v>-0.89420355744828783</c:v>
                </c:pt>
                <c:pt idx="65">
                  <c:v>-0.6651279461182823</c:v>
                </c:pt>
                <c:pt idx="66">
                  <c:v>-0.64803335804633277</c:v>
                </c:pt>
                <c:pt idx="67">
                  <c:v>-0.60158408716653733</c:v>
                </c:pt>
                <c:pt idx="68">
                  <c:v>-0.56869206603547218</c:v>
                </c:pt>
                <c:pt idx="69">
                  <c:v>-0.67122890525576817</c:v>
                </c:pt>
                <c:pt idx="70">
                  <c:v>-0.91420928782698518</c:v>
                </c:pt>
                <c:pt idx="71">
                  <c:v>-0.89398823789104498</c:v>
                </c:pt>
                <c:pt idx="72">
                  <c:v>-1.1769038063298285</c:v>
                </c:pt>
                <c:pt idx="73">
                  <c:v>-1.1699241553500275</c:v>
                </c:pt>
                <c:pt idx="74">
                  <c:v>-1.2352702085974601</c:v>
                </c:pt>
                <c:pt idx="75">
                  <c:v>-1.6374269555804302</c:v>
                </c:pt>
                <c:pt idx="76">
                  <c:v>-3.3344178222680627</c:v>
                </c:pt>
                <c:pt idx="77">
                  <c:v>-2.2917372667476306</c:v>
                </c:pt>
                <c:pt idx="78">
                  <c:v>-1.575200003669663</c:v>
                </c:pt>
                <c:pt idx="79">
                  <c:v>-1.4609452086139108</c:v>
                </c:pt>
                <c:pt idx="80">
                  <c:v>-1.2440998503333556</c:v>
                </c:pt>
                <c:pt idx="81">
                  <c:v>-1.1140813032244694</c:v>
                </c:pt>
                <c:pt idx="82">
                  <c:v>-0.7730449318576299</c:v>
                </c:pt>
                <c:pt idx="83">
                  <c:v>-0.99506986418483157</c:v>
                </c:pt>
                <c:pt idx="84">
                  <c:v>-0.89406799100191303</c:v>
                </c:pt>
                <c:pt idx="85">
                  <c:v>-2.9126323019512177</c:v>
                </c:pt>
                <c:pt idx="86">
                  <c:v>-2.037266680875895</c:v>
                </c:pt>
                <c:pt idx="87">
                  <c:v>-2.0746827686161935</c:v>
                </c:pt>
                <c:pt idx="88">
                  <c:v>-0.69994944873245069</c:v>
                </c:pt>
                <c:pt idx="89">
                  <c:v>-0.86218520760499806</c:v>
                </c:pt>
                <c:pt idx="90">
                  <c:v>-0.77232039364436145</c:v>
                </c:pt>
                <c:pt idx="91">
                  <c:v>-0.24965620533930213</c:v>
                </c:pt>
                <c:pt idx="92">
                  <c:v>-0.20121902794673638</c:v>
                </c:pt>
                <c:pt idx="93">
                  <c:v>-0.43826512012094865</c:v>
                </c:pt>
                <c:pt idx="94">
                  <c:v>-0.53377380629925475</c:v>
                </c:pt>
                <c:pt idx="95">
                  <c:v>-0.6305193218861217</c:v>
                </c:pt>
                <c:pt idx="96">
                  <c:v>-0.46928459619963953</c:v>
                </c:pt>
                <c:pt idx="97">
                  <c:v>-0.42045301296533388</c:v>
                </c:pt>
                <c:pt idx="98">
                  <c:v>-0.44891914756967249</c:v>
                </c:pt>
                <c:pt idx="99">
                  <c:v>-0.49020250084016181</c:v>
                </c:pt>
                <c:pt idx="100">
                  <c:v>-0.49885873096003069</c:v>
                </c:pt>
                <c:pt idx="101">
                  <c:v>-0.49303955173682668</c:v>
                </c:pt>
                <c:pt idx="102">
                  <c:v>-0.47012625671194419</c:v>
                </c:pt>
                <c:pt idx="103">
                  <c:v>-0.470266533463995</c:v>
                </c:pt>
                <c:pt idx="104">
                  <c:v>-0.47856878688043847</c:v>
                </c:pt>
                <c:pt idx="105">
                  <c:v>-0.48351039343223273</c:v>
                </c:pt>
                <c:pt idx="106">
                  <c:v>-0.48239504219757801</c:v>
                </c:pt>
                <c:pt idx="107">
                  <c:v>-0.47965109407050255</c:v>
                </c:pt>
                <c:pt idx="108">
                  <c:v>-0.47741968445944849</c:v>
                </c:pt>
                <c:pt idx="109">
                  <c:v>-0.47863525575069921</c:v>
                </c:pt>
                <c:pt idx="110">
                  <c:v>1.6036270119992406</c:v>
                </c:pt>
                <c:pt idx="111">
                  <c:v>0.86663402431852277</c:v>
                </c:pt>
                <c:pt idx="112">
                  <c:v>0.76158845216382254</c:v>
                </c:pt>
                <c:pt idx="113">
                  <c:v>1.0865109305619911</c:v>
                </c:pt>
                <c:pt idx="114">
                  <c:v>1.0900145435587796</c:v>
                </c:pt>
                <c:pt idx="115">
                  <c:v>1.2204001535829665</c:v>
                </c:pt>
                <c:pt idx="116">
                  <c:v>0.79909093228250372</c:v>
                </c:pt>
                <c:pt idx="117">
                  <c:v>1.2358077188996837</c:v>
                </c:pt>
                <c:pt idx="118">
                  <c:v>1.2588992045951732</c:v>
                </c:pt>
                <c:pt idx="119">
                  <c:v>1.3355319959525871</c:v>
                </c:pt>
                <c:pt idx="120">
                  <c:v>0.78824951539008337</c:v>
                </c:pt>
                <c:pt idx="121">
                  <c:v>1.0602742387615709</c:v>
                </c:pt>
                <c:pt idx="122">
                  <c:v>1.3375095801950809</c:v>
                </c:pt>
                <c:pt idx="123">
                  <c:v>1.3080391073973625</c:v>
                </c:pt>
                <c:pt idx="124">
                  <c:v>1.1063032485320676</c:v>
                </c:pt>
                <c:pt idx="125">
                  <c:v>0.86302134176235545</c:v>
                </c:pt>
                <c:pt idx="126">
                  <c:v>0.73541735877174153</c:v>
                </c:pt>
                <c:pt idx="127">
                  <c:v>1.0284020558300375</c:v>
                </c:pt>
                <c:pt idx="128">
                  <c:v>2.1167621992484813</c:v>
                </c:pt>
                <c:pt idx="129">
                  <c:v>1.2136364131053037</c:v>
                </c:pt>
                <c:pt idx="130">
                  <c:v>1.1959402463781927</c:v>
                </c:pt>
                <c:pt idx="131">
                  <c:v>1.2890208301421986</c:v>
                </c:pt>
                <c:pt idx="132">
                  <c:v>1.4400625425136846</c:v>
                </c:pt>
                <c:pt idx="133">
                  <c:v>1.2884630922842342</c:v>
                </c:pt>
                <c:pt idx="134">
                  <c:v>1.3674696256431618</c:v>
                </c:pt>
                <c:pt idx="135">
                  <c:v>1.4159078499021795</c:v>
                </c:pt>
                <c:pt idx="136">
                  <c:v>1.3157857999955651</c:v>
                </c:pt>
                <c:pt idx="137">
                  <c:v>-0.38337253642919006</c:v>
                </c:pt>
                <c:pt idx="138">
                  <c:v>1.1047624577216906</c:v>
                </c:pt>
                <c:pt idx="139">
                  <c:v>1.0784398330901894</c:v>
                </c:pt>
                <c:pt idx="140">
                  <c:v>1.02677944602969</c:v>
                </c:pt>
                <c:pt idx="141">
                  <c:v>0.98939606799332658</c:v>
                </c:pt>
                <c:pt idx="142">
                  <c:v>0.93538555975763582</c:v>
                </c:pt>
                <c:pt idx="143">
                  <c:v>0.86673951830841545</c:v>
                </c:pt>
                <c:pt idx="144">
                  <c:v>0.80259004949596535</c:v>
                </c:pt>
                <c:pt idx="145">
                  <c:v>0.97201327605670185</c:v>
                </c:pt>
                <c:pt idx="146">
                  <c:v>0.20714158449006609</c:v>
                </c:pt>
                <c:pt idx="147">
                  <c:v>-0.24012910878095844</c:v>
                </c:pt>
                <c:pt idx="148">
                  <c:v>-0.53262373554088216</c:v>
                </c:pt>
                <c:pt idx="149">
                  <c:v>-0.42675591434850402</c:v>
                </c:pt>
                <c:pt idx="150">
                  <c:v>0.23556795281154347</c:v>
                </c:pt>
                <c:pt idx="151">
                  <c:v>-0.72358810919896788</c:v>
                </c:pt>
                <c:pt idx="152">
                  <c:v>-0.68244826215833454</c:v>
                </c:pt>
                <c:pt idx="153">
                  <c:v>-0.30897651324657677</c:v>
                </c:pt>
                <c:pt idx="154">
                  <c:v>-0.38270767006609718</c:v>
                </c:pt>
                <c:pt idx="155">
                  <c:v>-0.40307603596397412</c:v>
                </c:pt>
                <c:pt idx="156">
                  <c:v>-0.38456922173870156</c:v>
                </c:pt>
                <c:pt idx="157">
                  <c:v>1.3279041850665916</c:v>
                </c:pt>
                <c:pt idx="158">
                  <c:v>1.7233939843656665</c:v>
                </c:pt>
                <c:pt idx="159">
                  <c:v>1.6146141453557419</c:v>
                </c:pt>
                <c:pt idx="160">
                  <c:v>0.45522612482466435</c:v>
                </c:pt>
                <c:pt idx="161">
                  <c:v>0.56439793026341312</c:v>
                </c:pt>
                <c:pt idx="162">
                  <c:v>1.291498918671232</c:v>
                </c:pt>
                <c:pt idx="163">
                  <c:v>0.94178086668694405</c:v>
                </c:pt>
                <c:pt idx="164">
                  <c:v>1.1312594507477505</c:v>
                </c:pt>
                <c:pt idx="165">
                  <c:v>1.1031673458450588</c:v>
                </c:pt>
                <c:pt idx="166">
                  <c:v>2.781097221333801</c:v>
                </c:pt>
                <c:pt idx="167">
                  <c:v>1.181203979767552</c:v>
                </c:pt>
                <c:pt idx="168">
                  <c:v>1.2849151019022502</c:v>
                </c:pt>
                <c:pt idx="169">
                  <c:v>1.3878461264220838</c:v>
                </c:pt>
                <c:pt idx="170">
                  <c:v>1.4016100132436342</c:v>
                </c:pt>
                <c:pt idx="171">
                  <c:v>1.4672998913231614</c:v>
                </c:pt>
                <c:pt idx="172">
                  <c:v>1.5153056685482202</c:v>
                </c:pt>
                <c:pt idx="173">
                  <c:v>0.35466439018212037</c:v>
                </c:pt>
                <c:pt idx="174">
                  <c:v>7.0233743540223737E-3</c:v>
                </c:pt>
                <c:pt idx="175">
                  <c:v>3.3431720802178273E-2</c:v>
                </c:pt>
                <c:pt idx="176">
                  <c:v>-8.5794185749017968E-2</c:v>
                </c:pt>
                <c:pt idx="177">
                  <c:v>0.43737974715363231</c:v>
                </c:pt>
                <c:pt idx="178">
                  <c:v>-1.8050032257835632E-2</c:v>
                </c:pt>
                <c:pt idx="179">
                  <c:v>-1.0629384941959712E-2</c:v>
                </c:pt>
                <c:pt idx="180">
                  <c:v>0.13251293008645576</c:v>
                </c:pt>
                <c:pt idx="181">
                  <c:v>7.0839167063925054E-2</c:v>
                </c:pt>
                <c:pt idx="182">
                  <c:v>7.9955708879625442E-2</c:v>
                </c:pt>
                <c:pt idx="183">
                  <c:v>8.660199289068933E-2</c:v>
                </c:pt>
                <c:pt idx="184">
                  <c:v>0.11123001841064752</c:v>
                </c:pt>
                <c:pt idx="185">
                  <c:v>0.78209855739566692</c:v>
                </c:pt>
                <c:pt idx="186">
                  <c:v>0.8237038307687129</c:v>
                </c:pt>
                <c:pt idx="187">
                  <c:v>0.68753111124726307</c:v>
                </c:pt>
                <c:pt idx="188">
                  <c:v>0.37742291237950426</c:v>
                </c:pt>
                <c:pt idx="189">
                  <c:v>2.1319017925165178</c:v>
                </c:pt>
                <c:pt idx="190">
                  <c:v>3.4033769517658117</c:v>
                </c:pt>
                <c:pt idx="191">
                  <c:v>3.1903121231990843</c:v>
                </c:pt>
                <c:pt idx="192">
                  <c:v>3.0412563375078001</c:v>
                </c:pt>
                <c:pt idx="193">
                  <c:v>1.9507864370549564</c:v>
                </c:pt>
                <c:pt idx="194">
                  <c:v>2.1117982379529909</c:v>
                </c:pt>
                <c:pt idx="195">
                  <c:v>2.3152649703395238</c:v>
                </c:pt>
                <c:pt idx="196">
                  <c:v>2.5920995500480979</c:v>
                </c:pt>
                <c:pt idx="197">
                  <c:v>2.6578420868383232</c:v>
                </c:pt>
                <c:pt idx="198">
                  <c:v>-1.5483081726197301</c:v>
                </c:pt>
                <c:pt idx="199">
                  <c:v>-1.7310012794577936</c:v>
                </c:pt>
                <c:pt idx="200">
                  <c:v>-1.6911845724810963</c:v>
                </c:pt>
                <c:pt idx="201">
                  <c:v>-1.324032717044682</c:v>
                </c:pt>
                <c:pt idx="202">
                  <c:v>-1.9572057366114644</c:v>
                </c:pt>
                <c:pt idx="203">
                  <c:v>-1.2296422424444402</c:v>
                </c:pt>
                <c:pt idx="204">
                  <c:v>-0.67488969443046221</c:v>
                </c:pt>
                <c:pt idx="205">
                  <c:v>-0.61204157097705636</c:v>
                </c:pt>
                <c:pt idx="206">
                  <c:v>-0.59044831271290144</c:v>
                </c:pt>
                <c:pt idx="207">
                  <c:v>-0.54294270780888254</c:v>
                </c:pt>
                <c:pt idx="208">
                  <c:v>-0.5380666997506991</c:v>
                </c:pt>
                <c:pt idx="209">
                  <c:v>-0.3450488096793593</c:v>
                </c:pt>
                <c:pt idx="210">
                  <c:v>-0.27880676590962722</c:v>
                </c:pt>
                <c:pt idx="211">
                  <c:v>-0.35222804400458652</c:v>
                </c:pt>
                <c:pt idx="212">
                  <c:v>-0.33743055066186056</c:v>
                </c:pt>
                <c:pt idx="213">
                  <c:v>-0.60126351191073013</c:v>
                </c:pt>
                <c:pt idx="214">
                  <c:v>-0.6559916969216425</c:v>
                </c:pt>
                <c:pt idx="215">
                  <c:v>-0.63222925048959655</c:v>
                </c:pt>
                <c:pt idx="216">
                  <c:v>-0.68250272935379863</c:v>
                </c:pt>
                <c:pt idx="217">
                  <c:v>-0.68901530877871675</c:v>
                </c:pt>
                <c:pt idx="218">
                  <c:v>-0.4829301166058414</c:v>
                </c:pt>
                <c:pt idx="219">
                  <c:v>-0.65037788905209293</c:v>
                </c:pt>
                <c:pt idx="220">
                  <c:v>-0.59872758515278179</c:v>
                </c:pt>
                <c:pt idx="221">
                  <c:v>-0.67216309798923557</c:v>
                </c:pt>
                <c:pt idx="222">
                  <c:v>-0.49717313294904358</c:v>
                </c:pt>
                <c:pt idx="223">
                  <c:v>-0.27978914969426449</c:v>
                </c:pt>
                <c:pt idx="224">
                  <c:v>-0.27095963180442739</c:v>
                </c:pt>
                <c:pt idx="225">
                  <c:v>-0.15026591993391311</c:v>
                </c:pt>
                <c:pt idx="226">
                  <c:v>-1.9854374655762064E-2</c:v>
                </c:pt>
                <c:pt idx="227">
                  <c:v>3.048899018115565E-2</c:v>
                </c:pt>
                <c:pt idx="228">
                  <c:v>9.6438765021189518E-2</c:v>
                </c:pt>
                <c:pt idx="229">
                  <c:v>5.7539486409966204E-3</c:v>
                </c:pt>
                <c:pt idx="230">
                  <c:v>-9.051602687562171E-3</c:v>
                </c:pt>
                <c:pt idx="231">
                  <c:v>-8.6175087405438333E-2</c:v>
                </c:pt>
                <c:pt idx="232">
                  <c:v>-7.48922512172428E-2</c:v>
                </c:pt>
                <c:pt idx="233">
                  <c:v>-7.0843998247421908E-2</c:v>
                </c:pt>
                <c:pt idx="234">
                  <c:v>-9.503900109596472E-2</c:v>
                </c:pt>
                <c:pt idx="235">
                  <c:v>-5.4929026853129052E-2</c:v>
                </c:pt>
                <c:pt idx="236">
                  <c:v>-0.12762015037029703</c:v>
                </c:pt>
                <c:pt idx="237">
                  <c:v>3.6769116850586189E-2</c:v>
                </c:pt>
                <c:pt idx="238">
                  <c:v>4.4936923268378032E-2</c:v>
                </c:pt>
                <c:pt idx="239">
                  <c:v>-5.4911831860676587E-2</c:v>
                </c:pt>
                <c:pt idx="240">
                  <c:v>-2.4723495198779193E-2</c:v>
                </c:pt>
                <c:pt idx="241">
                  <c:v>-5.3081269875120164E-3</c:v>
                </c:pt>
                <c:pt idx="242">
                  <c:v>0.11659909274959432</c:v>
                </c:pt>
                <c:pt idx="243">
                  <c:v>0.14961381199883117</c:v>
                </c:pt>
                <c:pt idx="244">
                  <c:v>0.1461834567591731</c:v>
                </c:pt>
                <c:pt idx="245">
                  <c:v>0.214826301047714</c:v>
                </c:pt>
                <c:pt idx="246">
                  <c:v>0.2206460414489215</c:v>
                </c:pt>
                <c:pt idx="247">
                  <c:v>0.2652579164926081</c:v>
                </c:pt>
                <c:pt idx="248">
                  <c:v>0.35393135469355214</c:v>
                </c:pt>
                <c:pt idx="249">
                  <c:v>0.11127428208036669</c:v>
                </c:pt>
                <c:pt idx="250">
                  <c:v>0.10055912683586817</c:v>
                </c:pt>
                <c:pt idx="251">
                  <c:v>0.20953067676927623</c:v>
                </c:pt>
                <c:pt idx="252">
                  <c:v>0.2619794072710544</c:v>
                </c:pt>
                <c:pt idx="253">
                  <c:v>0.30574806910233554</c:v>
                </c:pt>
                <c:pt idx="254">
                  <c:v>0.4295742500023329</c:v>
                </c:pt>
                <c:pt idx="255">
                  <c:v>0.4265330817879735</c:v>
                </c:pt>
                <c:pt idx="256">
                  <c:v>0.25044611890756752</c:v>
                </c:pt>
                <c:pt idx="257">
                  <c:v>0.44241947397646969</c:v>
                </c:pt>
                <c:pt idx="258">
                  <c:v>0.28919958414267966</c:v>
                </c:pt>
                <c:pt idx="259">
                  <c:v>0.28272640708759245</c:v>
                </c:pt>
                <c:pt idx="260">
                  <c:v>0.29987161958831499</c:v>
                </c:pt>
                <c:pt idx="261">
                  <c:v>0.31980286886355963</c:v>
                </c:pt>
                <c:pt idx="262">
                  <c:v>0.33083008807298797</c:v>
                </c:pt>
                <c:pt idx="263">
                  <c:v>0.33771515615318137</c:v>
                </c:pt>
                <c:pt idx="264">
                  <c:v>0.34091186485826591</c:v>
                </c:pt>
                <c:pt idx="265">
                  <c:v>0.33204562634385926</c:v>
                </c:pt>
                <c:pt idx="266">
                  <c:v>0.32259688079944787</c:v>
                </c:pt>
                <c:pt idx="267">
                  <c:v>0.32981195698863586</c:v>
                </c:pt>
                <c:pt idx="268">
                  <c:v>0.31855120528985253</c:v>
                </c:pt>
                <c:pt idx="269">
                  <c:v>0.32148636740456976</c:v>
                </c:pt>
                <c:pt idx="270">
                  <c:v>0.32536236343626745</c:v>
                </c:pt>
                <c:pt idx="271">
                  <c:v>-0.24532143262048328</c:v>
                </c:pt>
                <c:pt idx="272">
                  <c:v>-0.18816062730981931</c:v>
                </c:pt>
                <c:pt idx="273">
                  <c:v>-0.24145308991096998</c:v>
                </c:pt>
                <c:pt idx="274">
                  <c:v>-0.3691717836298723</c:v>
                </c:pt>
                <c:pt idx="275">
                  <c:v>-0.28371775201610194</c:v>
                </c:pt>
                <c:pt idx="276">
                  <c:v>-0.2067242326700004</c:v>
                </c:pt>
                <c:pt idx="277">
                  <c:v>-0.33736317246612907</c:v>
                </c:pt>
                <c:pt idx="278">
                  <c:v>-0.33842055129081211</c:v>
                </c:pt>
                <c:pt idx="279">
                  <c:v>-0.53440296007428034</c:v>
                </c:pt>
                <c:pt idx="280">
                  <c:v>-0.36690522866164232</c:v>
                </c:pt>
                <c:pt idx="281">
                  <c:v>-0.32713235890367598</c:v>
                </c:pt>
                <c:pt idx="282">
                  <c:v>-0.24079057021076697</c:v>
                </c:pt>
                <c:pt idx="283">
                  <c:v>-0.34331210169827564</c:v>
                </c:pt>
                <c:pt idx="284">
                  <c:v>-0.69078206889289706</c:v>
                </c:pt>
                <c:pt idx="285">
                  <c:v>-0.6351763872852999</c:v>
                </c:pt>
                <c:pt idx="286">
                  <c:v>-0.40210096321537803</c:v>
                </c:pt>
                <c:pt idx="287">
                  <c:v>-0.42163863626991577</c:v>
                </c:pt>
                <c:pt idx="288">
                  <c:v>-0.43006618265029439</c:v>
                </c:pt>
                <c:pt idx="289">
                  <c:v>-0.4392307457862426</c:v>
                </c:pt>
                <c:pt idx="290">
                  <c:v>-0.42971352435743881</c:v>
                </c:pt>
                <c:pt idx="291">
                  <c:v>-0.43599435392701852</c:v>
                </c:pt>
                <c:pt idx="292">
                  <c:v>-0.44688055342935284</c:v>
                </c:pt>
                <c:pt idx="293">
                  <c:v>0.79251596946103631</c:v>
                </c:pt>
                <c:pt idx="294">
                  <c:v>0.76790093142977311</c:v>
                </c:pt>
                <c:pt idx="295">
                  <c:v>0.80402655526488453</c:v>
                </c:pt>
                <c:pt idx="296">
                  <c:v>1.4570020967607762</c:v>
                </c:pt>
                <c:pt idx="297">
                  <c:v>0.12179215564962073</c:v>
                </c:pt>
                <c:pt idx="298">
                  <c:v>0.17613523484157437</c:v>
                </c:pt>
                <c:pt idx="299">
                  <c:v>0.23675537659076129</c:v>
                </c:pt>
                <c:pt idx="300">
                  <c:v>0.30435398882846165</c:v>
                </c:pt>
                <c:pt idx="301">
                  <c:v>0.37776074014705174</c:v>
                </c:pt>
                <c:pt idx="302">
                  <c:v>0.25280183626722214</c:v>
                </c:pt>
                <c:pt idx="303">
                  <c:v>3.6042416791893443</c:v>
                </c:pt>
                <c:pt idx="304">
                  <c:v>1.9525947385517242</c:v>
                </c:pt>
                <c:pt idx="305">
                  <c:v>2.8917845693524518</c:v>
                </c:pt>
                <c:pt idx="306">
                  <c:v>1.1375222416178989</c:v>
                </c:pt>
                <c:pt idx="307">
                  <c:v>1.9015217781522191</c:v>
                </c:pt>
                <c:pt idx="308">
                  <c:v>1.5667211854057868</c:v>
                </c:pt>
                <c:pt idx="309">
                  <c:v>1.2293067401042226</c:v>
                </c:pt>
                <c:pt idx="310">
                  <c:v>1.2117917126691031</c:v>
                </c:pt>
                <c:pt idx="311">
                  <c:v>1.2956378324398325</c:v>
                </c:pt>
                <c:pt idx="312">
                  <c:v>1.3817534168704679</c:v>
                </c:pt>
                <c:pt idx="313">
                  <c:v>1.4698301891996761</c:v>
                </c:pt>
                <c:pt idx="314">
                  <c:v>1.5594822046128463</c:v>
                </c:pt>
                <c:pt idx="315">
                  <c:v>1.6503838557255994</c:v>
                </c:pt>
                <c:pt idx="316">
                  <c:v>1.7578901649147056</c:v>
                </c:pt>
                <c:pt idx="317">
                  <c:v>1.6158631253551179</c:v>
                </c:pt>
                <c:pt idx="318">
                  <c:v>1.589960693570764</c:v>
                </c:pt>
                <c:pt idx="319">
                  <c:v>1.4898203954337108</c:v>
                </c:pt>
                <c:pt idx="320">
                  <c:v>1.5169202534195425</c:v>
                </c:pt>
                <c:pt idx="321">
                  <c:v>1.4873355207477983</c:v>
                </c:pt>
                <c:pt idx="322">
                  <c:v>1.4297322770634004</c:v>
                </c:pt>
                <c:pt idx="323">
                  <c:v>0.91798884555045768</c:v>
                </c:pt>
                <c:pt idx="324">
                  <c:v>0.57253506290246903</c:v>
                </c:pt>
                <c:pt idx="325">
                  <c:v>0.20004337085824728</c:v>
                </c:pt>
                <c:pt idx="326">
                  <c:v>1.3275219968734102</c:v>
                </c:pt>
                <c:pt idx="327">
                  <c:v>3.5039643852189606E-2</c:v>
                </c:pt>
                <c:pt idx="328">
                  <c:v>-0.1988873453944621</c:v>
                </c:pt>
                <c:pt idx="329">
                  <c:v>-0.19592390746136215</c:v>
                </c:pt>
                <c:pt idx="330">
                  <c:v>-0.35336863432266163</c:v>
                </c:pt>
                <c:pt idx="331">
                  <c:v>0.41496458999129859</c:v>
                </c:pt>
                <c:pt idx="332">
                  <c:v>0.30221262476106525</c:v>
                </c:pt>
                <c:pt idx="333">
                  <c:v>6.7282857101125249E-4</c:v>
                </c:pt>
                <c:pt idx="334">
                  <c:v>0.45691283646098935</c:v>
                </c:pt>
                <c:pt idx="335">
                  <c:v>-0.13620397690661235</c:v>
                </c:pt>
                <c:pt idx="336">
                  <c:v>0.25719291813354156</c:v>
                </c:pt>
                <c:pt idx="337">
                  <c:v>0.20636246217839413</c:v>
                </c:pt>
                <c:pt idx="338">
                  <c:v>0.178195339045773</c:v>
                </c:pt>
                <c:pt idx="339">
                  <c:v>0.17651472121404416</c:v>
                </c:pt>
                <c:pt idx="340">
                  <c:v>8.7975700009477603E-2</c:v>
                </c:pt>
                <c:pt idx="341">
                  <c:v>9.2047704329268981E-2</c:v>
                </c:pt>
                <c:pt idx="342">
                  <c:v>0.11442732353878673</c:v>
                </c:pt>
                <c:pt idx="343">
                  <c:v>0.54248348482579778</c:v>
                </c:pt>
                <c:pt idx="344">
                  <c:v>0.20721219662714127</c:v>
                </c:pt>
                <c:pt idx="345">
                  <c:v>0.19123124329143687</c:v>
                </c:pt>
                <c:pt idx="346">
                  <c:v>0.29929773507782614</c:v>
                </c:pt>
                <c:pt idx="347">
                  <c:v>0.26290284925524493</c:v>
                </c:pt>
                <c:pt idx="348">
                  <c:v>0.19074151543231699</c:v>
                </c:pt>
                <c:pt idx="349">
                  <c:v>0.22092441693192194</c:v>
                </c:pt>
                <c:pt idx="350">
                  <c:v>0.21310128398134079</c:v>
                </c:pt>
                <c:pt idx="351">
                  <c:v>0.21361965488925974</c:v>
                </c:pt>
                <c:pt idx="352">
                  <c:v>0.21634460226183569</c:v>
                </c:pt>
                <c:pt idx="353">
                  <c:v>0.21940843926551198</c:v>
                </c:pt>
                <c:pt idx="354">
                  <c:v>0.22951864997751462</c:v>
                </c:pt>
                <c:pt idx="355">
                  <c:v>0.27986479182208218</c:v>
                </c:pt>
                <c:pt idx="356">
                  <c:v>3.9810862610755844E-2</c:v>
                </c:pt>
                <c:pt idx="357">
                  <c:v>3.2155723608612297E-2</c:v>
                </c:pt>
                <c:pt idx="358">
                  <c:v>5.6462471361506006E-2</c:v>
                </c:pt>
                <c:pt idx="359">
                  <c:v>0.1148235071733156</c:v>
                </c:pt>
                <c:pt idx="360">
                  <c:v>0.1649418023788104</c:v>
                </c:pt>
                <c:pt idx="361">
                  <c:v>0.21113959239315269</c:v>
                </c:pt>
                <c:pt idx="362">
                  <c:v>0.16766424287201762</c:v>
                </c:pt>
                <c:pt idx="363">
                  <c:v>0.19847311898992093</c:v>
                </c:pt>
                <c:pt idx="364">
                  <c:v>0.21805435835256126</c:v>
                </c:pt>
                <c:pt idx="365">
                  <c:v>0.16536426023863782</c:v>
                </c:pt>
                <c:pt idx="366">
                  <c:v>0.17407660289456856</c:v>
                </c:pt>
                <c:pt idx="367">
                  <c:v>0.15920940841371267</c:v>
                </c:pt>
                <c:pt idx="368">
                  <c:v>0.35446231246672288</c:v>
                </c:pt>
                <c:pt idx="369">
                  <c:v>0.2102179748297564</c:v>
                </c:pt>
                <c:pt idx="370">
                  <c:v>0.46963228145956026</c:v>
                </c:pt>
                <c:pt idx="371">
                  <c:v>0.33387623689453028</c:v>
                </c:pt>
                <c:pt idx="372">
                  <c:v>0.34102673254066751</c:v>
                </c:pt>
                <c:pt idx="373">
                  <c:v>0.27253029782942273</c:v>
                </c:pt>
                <c:pt idx="374">
                  <c:v>0.22097146880261001</c:v>
                </c:pt>
                <c:pt idx="375">
                  <c:v>0.53772846644665051</c:v>
                </c:pt>
                <c:pt idx="376">
                  <c:v>9.5561502831234352E-2</c:v>
                </c:pt>
                <c:pt idx="377">
                  <c:v>-1.103237072931787E-2</c:v>
                </c:pt>
                <c:pt idx="378">
                  <c:v>-9.5928894779719776E-2</c:v>
                </c:pt>
                <c:pt idx="379">
                  <c:v>3.4869465122819833E-2</c:v>
                </c:pt>
                <c:pt idx="380">
                  <c:v>-0.12390282301413354</c:v>
                </c:pt>
                <c:pt idx="381">
                  <c:v>-0.13118048595760856</c:v>
                </c:pt>
                <c:pt idx="382">
                  <c:v>-4.3891168103999754E-2</c:v>
                </c:pt>
                <c:pt idx="383">
                  <c:v>-8.4409813168193126E-2</c:v>
                </c:pt>
                <c:pt idx="384">
                  <c:v>-3.8013645063220559E-2</c:v>
                </c:pt>
                <c:pt idx="385">
                  <c:v>-3.0072882985634423E-2</c:v>
                </c:pt>
                <c:pt idx="386">
                  <c:v>4.8399494621192231E-2</c:v>
                </c:pt>
                <c:pt idx="387">
                  <c:v>2.4147846823031047E-2</c:v>
                </c:pt>
                <c:pt idx="388">
                  <c:v>-4.5287266553676216E-2</c:v>
                </c:pt>
                <c:pt idx="389">
                  <c:v>-3.0908751315062329E-3</c:v>
                </c:pt>
                <c:pt idx="390">
                  <c:v>-0.15684031120776068</c:v>
                </c:pt>
                <c:pt idx="391">
                  <c:v>-9.5435021066494291E-2</c:v>
                </c:pt>
                <c:pt idx="392">
                  <c:v>5.8590441180519558E-2</c:v>
                </c:pt>
                <c:pt idx="393">
                  <c:v>4.6969729748916757E-2</c:v>
                </c:pt>
                <c:pt idx="394">
                  <c:v>6.73709747645405E-2</c:v>
                </c:pt>
                <c:pt idx="395">
                  <c:v>-8.5247869806871733E-3</c:v>
                </c:pt>
                <c:pt idx="396">
                  <c:v>-0.47417964566538756</c:v>
                </c:pt>
                <c:pt idx="397">
                  <c:v>-5.8627891408850427E-2</c:v>
                </c:pt>
                <c:pt idx="398">
                  <c:v>-6.9307487307412166E-2</c:v>
                </c:pt>
                <c:pt idx="399">
                  <c:v>-6.930748730741218E-2</c:v>
                </c:pt>
                <c:pt idx="400">
                  <c:v>-7.5929148525002765E-2</c:v>
                </c:pt>
                <c:pt idx="401">
                  <c:v>0.80034698892590783</c:v>
                </c:pt>
                <c:pt idx="402">
                  <c:v>0.76752448369310211</c:v>
                </c:pt>
                <c:pt idx="403">
                  <c:v>0.88819033033224215</c:v>
                </c:pt>
                <c:pt idx="404">
                  <c:v>0.42778480051046069</c:v>
                </c:pt>
                <c:pt idx="405">
                  <c:v>0.21279701562669601</c:v>
                </c:pt>
                <c:pt idx="406">
                  <c:v>0.87857231670283642</c:v>
                </c:pt>
                <c:pt idx="407">
                  <c:v>0.44076333206225493</c:v>
                </c:pt>
                <c:pt idx="408">
                  <c:v>0.36060795593757011</c:v>
                </c:pt>
                <c:pt idx="409">
                  <c:v>0.26988508681842999</c:v>
                </c:pt>
                <c:pt idx="410">
                  <c:v>0.14043172810222751</c:v>
                </c:pt>
                <c:pt idx="411">
                  <c:v>0.1738891034730993</c:v>
                </c:pt>
                <c:pt idx="412">
                  <c:v>0.27677769042109535</c:v>
                </c:pt>
                <c:pt idx="413">
                  <c:v>0.28028035200423657</c:v>
                </c:pt>
                <c:pt idx="414">
                  <c:v>0.24886565436549274</c:v>
                </c:pt>
                <c:pt idx="415">
                  <c:v>0.34894102191537346</c:v>
                </c:pt>
                <c:pt idx="416">
                  <c:v>0.27498344825854715</c:v>
                </c:pt>
                <c:pt idx="417">
                  <c:v>0.26768145103073321</c:v>
                </c:pt>
                <c:pt idx="418">
                  <c:v>0.31975993225790222</c:v>
                </c:pt>
                <c:pt idx="419">
                  <c:v>0.27740003370846805</c:v>
                </c:pt>
                <c:pt idx="420">
                  <c:v>0.29046724655617001</c:v>
                </c:pt>
                <c:pt idx="421">
                  <c:v>0.33364230059162803</c:v>
                </c:pt>
                <c:pt idx="422">
                  <c:v>0.33649833505276094</c:v>
                </c:pt>
                <c:pt idx="423">
                  <c:v>0.28595565529649075</c:v>
                </c:pt>
                <c:pt idx="424">
                  <c:v>0.36287408432500096</c:v>
                </c:pt>
                <c:pt idx="425">
                  <c:v>0.36680217714520164</c:v>
                </c:pt>
                <c:pt idx="426">
                  <c:v>0.39525248675480512</c:v>
                </c:pt>
                <c:pt idx="427">
                  <c:v>0.38328853699309057</c:v>
                </c:pt>
                <c:pt idx="428">
                  <c:v>0.38943834736359273</c:v>
                </c:pt>
                <c:pt idx="429">
                  <c:v>0.34425245876962807</c:v>
                </c:pt>
                <c:pt idx="430">
                  <c:v>0.26586942974298478</c:v>
                </c:pt>
                <c:pt idx="431">
                  <c:v>0.30996600232559252</c:v>
                </c:pt>
                <c:pt idx="432">
                  <c:v>0.32656088291718166</c:v>
                </c:pt>
                <c:pt idx="433">
                  <c:v>0.35131367164505994</c:v>
                </c:pt>
                <c:pt idx="434">
                  <c:v>0.33381220414968193</c:v>
                </c:pt>
                <c:pt idx="435">
                  <c:v>0.30568789777488248</c:v>
                </c:pt>
                <c:pt idx="436">
                  <c:v>0.33969355329439183</c:v>
                </c:pt>
                <c:pt idx="437">
                  <c:v>0.45763322971003845</c:v>
                </c:pt>
                <c:pt idx="438">
                  <c:v>0.41985635821688444</c:v>
                </c:pt>
                <c:pt idx="439">
                  <c:v>0.38048552289223692</c:v>
                </c:pt>
                <c:pt idx="440">
                  <c:v>0.40370392186442844</c:v>
                </c:pt>
                <c:pt idx="441">
                  <c:v>0.26087691465524199</c:v>
                </c:pt>
                <c:pt idx="442">
                  <c:v>0.27855377732240016</c:v>
                </c:pt>
                <c:pt idx="443">
                  <c:v>0.21760877370056012</c:v>
                </c:pt>
                <c:pt idx="444">
                  <c:v>0.2386282013717074</c:v>
                </c:pt>
                <c:pt idx="445">
                  <c:v>0.2562287350479075</c:v>
                </c:pt>
                <c:pt idx="446">
                  <c:v>0.26441069898830172</c:v>
                </c:pt>
                <c:pt idx="447">
                  <c:v>0.24046630018580867</c:v>
                </c:pt>
                <c:pt idx="448">
                  <c:v>2.4810709669223985E-2</c:v>
                </c:pt>
                <c:pt idx="449">
                  <c:v>6.4747828375293151E-2</c:v>
                </c:pt>
                <c:pt idx="450">
                  <c:v>0.28387668188069032</c:v>
                </c:pt>
                <c:pt idx="451">
                  <c:v>0.33958166043287219</c:v>
                </c:pt>
                <c:pt idx="452">
                  <c:v>9.5012106496291229E-2</c:v>
                </c:pt>
                <c:pt idx="453">
                  <c:v>0.33374101665013062</c:v>
                </c:pt>
                <c:pt idx="454">
                  <c:v>0.46595426899825831</c:v>
                </c:pt>
                <c:pt idx="455">
                  <c:v>0.23688300067247775</c:v>
                </c:pt>
                <c:pt idx="456">
                  <c:v>0.35498045624892655</c:v>
                </c:pt>
                <c:pt idx="457">
                  <c:v>0.31284979946508956</c:v>
                </c:pt>
                <c:pt idx="458">
                  <c:v>0.10108762223080882</c:v>
                </c:pt>
                <c:pt idx="459">
                  <c:v>7.2333267059646031E-2</c:v>
                </c:pt>
                <c:pt idx="460">
                  <c:v>0.17175422445089494</c:v>
                </c:pt>
                <c:pt idx="461">
                  <c:v>0.28152077159561228</c:v>
                </c:pt>
                <c:pt idx="462">
                  <c:v>0.80658299681667234</c:v>
                </c:pt>
                <c:pt idx="463">
                  <c:v>1.113386096741448</c:v>
                </c:pt>
                <c:pt idx="464">
                  <c:v>0.67606557392152089</c:v>
                </c:pt>
                <c:pt idx="465">
                  <c:v>0.63079187998849351</c:v>
                </c:pt>
                <c:pt idx="466">
                  <c:v>0.4521352688519113</c:v>
                </c:pt>
                <c:pt idx="467">
                  <c:v>0.46185075011220977</c:v>
                </c:pt>
                <c:pt idx="468">
                  <c:v>-0.67681555649007186</c:v>
                </c:pt>
                <c:pt idx="469">
                  <c:v>-0.74889100624104554</c:v>
                </c:pt>
                <c:pt idx="470">
                  <c:v>-0.15671968020565741</c:v>
                </c:pt>
                <c:pt idx="471">
                  <c:v>-0.27299807507552487</c:v>
                </c:pt>
                <c:pt idx="472">
                  <c:v>-0.53281374310355645</c:v>
                </c:pt>
                <c:pt idx="473">
                  <c:v>-0.70720236342992548</c:v>
                </c:pt>
                <c:pt idx="474">
                  <c:v>-0.42305365428960157</c:v>
                </c:pt>
                <c:pt idx="475">
                  <c:v>-1.6862929721308498E-2</c:v>
                </c:pt>
                <c:pt idx="476">
                  <c:v>-3.7421117242660021E-2</c:v>
                </c:pt>
                <c:pt idx="477">
                  <c:v>7.1780096438863513E-3</c:v>
                </c:pt>
                <c:pt idx="478">
                  <c:v>-2.4685248752471141E-2</c:v>
                </c:pt>
                <c:pt idx="479">
                  <c:v>-6.74693070493739E-2</c:v>
                </c:pt>
                <c:pt idx="480">
                  <c:v>2.9820509422469714E-2</c:v>
                </c:pt>
                <c:pt idx="481">
                  <c:v>3.3288881419492539E-3</c:v>
                </c:pt>
                <c:pt idx="482">
                  <c:v>-6.5237605468314086E-2</c:v>
                </c:pt>
                <c:pt idx="483">
                  <c:v>-8.3136292729142192E-2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C5-4BFA-908E-C8CDF6F00D91}"/>
            </c:ext>
          </c:extLst>
        </c:ser>
        <c:ser>
          <c:idx val="4"/>
          <c:order val="4"/>
          <c:tx>
            <c:strRef>
              <c:f>Data!$BR$1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Data!$BR$2:$BR$485</c:f>
              <c:numCache>
                <c:formatCode>0.0%</c:formatCode>
                <c:ptCount val="484"/>
                <c:pt idx="0">
                  <c:v>-0.20106410950112899</c:v>
                </c:pt>
                <c:pt idx="1">
                  <c:v>-4.2155881515541671E-2</c:v>
                </c:pt>
                <c:pt idx="2">
                  <c:v>-8.5877528672606854E-2</c:v>
                </c:pt>
                <c:pt idx="3">
                  <c:v>-0.24016039535438793</c:v>
                </c:pt>
                <c:pt idx="4">
                  <c:v>-0.34985841051962285</c:v>
                </c:pt>
                <c:pt idx="5">
                  <c:v>-0.32716476161251001</c:v>
                </c:pt>
                <c:pt idx="6">
                  <c:v>-0.38397938319786928</c:v>
                </c:pt>
                <c:pt idx="7">
                  <c:v>-0.3740103839856414</c:v>
                </c:pt>
                <c:pt idx="8">
                  <c:v>-0.44591092339241079</c:v>
                </c:pt>
                <c:pt idx="9">
                  <c:v>-0.41453679927236436</c:v>
                </c:pt>
                <c:pt idx="10">
                  <c:v>-6.8191052302602959E-2</c:v>
                </c:pt>
                <c:pt idx="11">
                  <c:v>-0.2730443115600702</c:v>
                </c:pt>
                <c:pt idx="12">
                  <c:v>-0.11521973694752205</c:v>
                </c:pt>
                <c:pt idx="13">
                  <c:v>7.3427153499681139E-2</c:v>
                </c:pt>
                <c:pt idx="14">
                  <c:v>0.29601035509302903</c:v>
                </c:pt>
                <c:pt idx="15">
                  <c:v>0.25051594078877826</c:v>
                </c:pt>
                <c:pt idx="16">
                  <c:v>0.1805666446017806</c:v>
                </c:pt>
                <c:pt idx="17">
                  <c:v>8.2572542730578749E-2</c:v>
                </c:pt>
                <c:pt idx="18">
                  <c:v>1.973101223808418E-2</c:v>
                </c:pt>
                <c:pt idx="19">
                  <c:v>0.23259850827420139</c:v>
                </c:pt>
                <c:pt idx="20">
                  <c:v>0.16696556104556159</c:v>
                </c:pt>
                <c:pt idx="21">
                  <c:v>9.8708109132655722E-2</c:v>
                </c:pt>
                <c:pt idx="22">
                  <c:v>0.13924652861744982</c:v>
                </c:pt>
                <c:pt idx="23">
                  <c:v>0.2244161117721061</c:v>
                </c:pt>
                <c:pt idx="24">
                  <c:v>0.17684291558441728</c:v>
                </c:pt>
                <c:pt idx="25">
                  <c:v>0.16795723777599275</c:v>
                </c:pt>
                <c:pt idx="26">
                  <c:v>0.25578772789019921</c:v>
                </c:pt>
                <c:pt idx="27">
                  <c:v>0.20147591685503946</c:v>
                </c:pt>
                <c:pt idx="28">
                  <c:v>0.15085805273625555</c:v>
                </c:pt>
                <c:pt idx="29">
                  <c:v>0.15309120083774819</c:v>
                </c:pt>
                <c:pt idx="30">
                  <c:v>0.1293149206930411</c:v>
                </c:pt>
                <c:pt idx="31">
                  <c:v>0.16245523253720096</c:v>
                </c:pt>
                <c:pt idx="32">
                  <c:v>6.2259596583649532E-2</c:v>
                </c:pt>
                <c:pt idx="33">
                  <c:v>6.7463386327542438E-2</c:v>
                </c:pt>
                <c:pt idx="34">
                  <c:v>0.11673238729586259</c:v>
                </c:pt>
                <c:pt idx="35">
                  <c:v>0.22280491165104302</c:v>
                </c:pt>
                <c:pt idx="36">
                  <c:v>0.2278995197702951</c:v>
                </c:pt>
                <c:pt idx="37">
                  <c:v>0.24980666821020472</c:v>
                </c:pt>
                <c:pt idx="38">
                  <c:v>0.20384074626940024</c:v>
                </c:pt>
                <c:pt idx="39">
                  <c:v>0.17418414055255521</c:v>
                </c:pt>
                <c:pt idx="40">
                  <c:v>8.612215522692257E-2</c:v>
                </c:pt>
                <c:pt idx="41">
                  <c:v>6.0709973090539597E-2</c:v>
                </c:pt>
                <c:pt idx="42">
                  <c:v>0.15003673321934069</c:v>
                </c:pt>
                <c:pt idx="43">
                  <c:v>0.15290419714473488</c:v>
                </c:pt>
                <c:pt idx="44">
                  <c:v>6.9024862067812345E-2</c:v>
                </c:pt>
                <c:pt idx="45">
                  <c:v>0.140871473349476</c:v>
                </c:pt>
                <c:pt idx="46">
                  <c:v>3.1458997077479435E-2</c:v>
                </c:pt>
                <c:pt idx="47">
                  <c:v>1.0092487029003054E-2</c:v>
                </c:pt>
                <c:pt idx="48">
                  <c:v>1.2439364574338137E-2</c:v>
                </c:pt>
                <c:pt idx="49">
                  <c:v>-1.4130744140898353E-2</c:v>
                </c:pt>
                <c:pt idx="50">
                  <c:v>-9.4575498941955619E-2</c:v>
                </c:pt>
                <c:pt idx="51">
                  <c:v>-7.4467002590042158E-2</c:v>
                </c:pt>
                <c:pt idx="52">
                  <c:v>-0.20106738406796687</c:v>
                </c:pt>
                <c:pt idx="53">
                  <c:v>-0.15888596324104465</c:v>
                </c:pt>
                <c:pt idx="54">
                  <c:v>-0.25613272998376413</c:v>
                </c:pt>
                <c:pt idx="55">
                  <c:v>-0.28306952388910855</c:v>
                </c:pt>
                <c:pt idx="56">
                  <c:v>-0.26813937850915404</c:v>
                </c:pt>
                <c:pt idx="57">
                  <c:v>-0.34831147796689144</c:v>
                </c:pt>
                <c:pt idx="58">
                  <c:v>-0.323728727777363</c:v>
                </c:pt>
                <c:pt idx="59">
                  <c:v>-0.35431709792815702</c:v>
                </c:pt>
                <c:pt idx="60">
                  <c:v>-0.32733920005750827</c:v>
                </c:pt>
                <c:pt idx="61">
                  <c:v>2.6264884650731381E-2</c:v>
                </c:pt>
                <c:pt idx="62">
                  <c:v>-0.1665981644850443</c:v>
                </c:pt>
                <c:pt idx="63">
                  <c:v>0.11344215139980149</c:v>
                </c:pt>
                <c:pt idx="64">
                  <c:v>-5.4299537187055637E-2</c:v>
                </c:pt>
                <c:pt idx="65">
                  <c:v>-0.16182157587105675</c:v>
                </c:pt>
                <c:pt idx="66">
                  <c:v>-0.11990147841638675</c:v>
                </c:pt>
                <c:pt idx="67">
                  <c:v>-0.16545681504739551</c:v>
                </c:pt>
                <c:pt idx="68">
                  <c:v>-6.4635460407212075E-2</c:v>
                </c:pt>
                <c:pt idx="69">
                  <c:v>-7.5984611501205279E-2</c:v>
                </c:pt>
                <c:pt idx="70">
                  <c:v>-0.17787713706202199</c:v>
                </c:pt>
                <c:pt idx="71">
                  <c:v>-0.18378016981204007</c:v>
                </c:pt>
                <c:pt idx="72">
                  <c:v>-0.24044032879938745</c:v>
                </c:pt>
                <c:pt idx="73">
                  <c:v>-0.26401616575569314</c:v>
                </c:pt>
                <c:pt idx="74">
                  <c:v>-0.34457882545578894</c:v>
                </c:pt>
                <c:pt idx="75">
                  <c:v>-0.40717036937977186</c:v>
                </c:pt>
                <c:pt idx="76">
                  <c:v>-0.72605648466856565</c:v>
                </c:pt>
                <c:pt idx="77">
                  <c:v>-0.5805651018484379</c:v>
                </c:pt>
                <c:pt idx="78">
                  <c:v>-0.6415997183958797</c:v>
                </c:pt>
                <c:pt idx="79">
                  <c:v>-0.47207164060886125</c:v>
                </c:pt>
                <c:pt idx="80">
                  <c:v>-0.51547858805297508</c:v>
                </c:pt>
                <c:pt idx="81">
                  <c:v>-0.65363388156488267</c:v>
                </c:pt>
                <c:pt idx="82">
                  <c:v>-0.76743591849671877</c:v>
                </c:pt>
                <c:pt idx="83">
                  <c:v>-0.66092553511852759</c:v>
                </c:pt>
                <c:pt idx="84">
                  <c:v>-0.28195951924555235</c:v>
                </c:pt>
                <c:pt idx="85">
                  <c:v>-1.4906355144114303</c:v>
                </c:pt>
                <c:pt idx="86">
                  <c:v>-1.4463301075203727</c:v>
                </c:pt>
                <c:pt idx="87">
                  <c:v>-1.0556271000654609</c:v>
                </c:pt>
                <c:pt idx="88">
                  <c:v>-0.64029850530860344</c:v>
                </c:pt>
                <c:pt idx="89">
                  <c:v>-1.0790192837867671</c:v>
                </c:pt>
                <c:pt idx="90">
                  <c:v>-0.95327552126984938</c:v>
                </c:pt>
                <c:pt idx="91">
                  <c:v>-0.17707644914212356</c:v>
                </c:pt>
                <c:pt idx="92">
                  <c:v>-3.3667169494196431E-2</c:v>
                </c:pt>
                <c:pt idx="93">
                  <c:v>0.25439826591003806</c:v>
                </c:pt>
                <c:pt idx="94">
                  <c:v>0.22517042924443906</c:v>
                </c:pt>
                <c:pt idx="95">
                  <c:v>0.21361835809938354</c:v>
                </c:pt>
                <c:pt idx="96">
                  <c:v>0.26011888179626186</c:v>
                </c:pt>
                <c:pt idx="97">
                  <c:v>0.1237603860689671</c:v>
                </c:pt>
                <c:pt idx="98">
                  <c:v>0.17389985860414883</c:v>
                </c:pt>
                <c:pt idx="99">
                  <c:v>0.20849436328720641</c:v>
                </c:pt>
                <c:pt idx="100">
                  <c:v>0.20084371285006777</c:v>
                </c:pt>
                <c:pt idx="101">
                  <c:v>0.19678926011767259</c:v>
                </c:pt>
                <c:pt idx="102">
                  <c:v>0.1939844104540541</c:v>
                </c:pt>
                <c:pt idx="103">
                  <c:v>0.18296199856368611</c:v>
                </c:pt>
                <c:pt idx="104">
                  <c:v>0.19282893397947265</c:v>
                </c:pt>
                <c:pt idx="105">
                  <c:v>0.19598377987535995</c:v>
                </c:pt>
                <c:pt idx="106">
                  <c:v>0.19389868264005219</c:v>
                </c:pt>
                <c:pt idx="107">
                  <c:v>0.19274117760504961</c:v>
                </c:pt>
                <c:pt idx="108">
                  <c:v>0.19206649718627911</c:v>
                </c:pt>
                <c:pt idx="109">
                  <c:v>0.19174684497498329</c:v>
                </c:pt>
                <c:pt idx="110">
                  <c:v>0.32707401677603187</c:v>
                </c:pt>
                <c:pt idx="111">
                  <c:v>0.22879137974936042</c:v>
                </c:pt>
                <c:pt idx="112">
                  <c:v>0.19408478163046408</c:v>
                </c:pt>
                <c:pt idx="113">
                  <c:v>-0.12277328191839239</c:v>
                </c:pt>
                <c:pt idx="114">
                  <c:v>-0.23520181463601328</c:v>
                </c:pt>
                <c:pt idx="115">
                  <c:v>-0.10313339696433865</c:v>
                </c:pt>
                <c:pt idx="116">
                  <c:v>-0.14738448175206054</c:v>
                </c:pt>
                <c:pt idx="117">
                  <c:v>-0.17871504253184681</c:v>
                </c:pt>
                <c:pt idx="118">
                  <c:v>-0.10323020526483574</c:v>
                </c:pt>
                <c:pt idx="119">
                  <c:v>-0.14707965139400661</c:v>
                </c:pt>
                <c:pt idx="120">
                  <c:v>-5.1479822205725848E-2</c:v>
                </c:pt>
                <c:pt idx="121">
                  <c:v>-0.11027570498122892</c:v>
                </c:pt>
                <c:pt idx="122">
                  <c:v>-0.14175259237507334</c:v>
                </c:pt>
                <c:pt idx="123">
                  <c:v>-0.28377287976216298</c:v>
                </c:pt>
                <c:pt idx="124">
                  <c:v>-0.22078449308102585</c:v>
                </c:pt>
                <c:pt idx="125">
                  <c:v>-0.26605771720709648</c:v>
                </c:pt>
                <c:pt idx="126">
                  <c:v>-9.5647195824597048E-2</c:v>
                </c:pt>
                <c:pt idx="127">
                  <c:v>-0.16711005791955863</c:v>
                </c:pt>
                <c:pt idx="128">
                  <c:v>-0.31591878791913636</c:v>
                </c:pt>
                <c:pt idx="129">
                  <c:v>-0.21300624629837867</c:v>
                </c:pt>
                <c:pt idx="130">
                  <c:v>-0.22318533971599369</c:v>
                </c:pt>
                <c:pt idx="131">
                  <c:v>-0.63259820290109392</c:v>
                </c:pt>
                <c:pt idx="132">
                  <c:v>-0.6220483391302416</c:v>
                </c:pt>
                <c:pt idx="133">
                  <c:v>-0.32421630995842854</c:v>
                </c:pt>
                <c:pt idx="134">
                  <c:v>-0.35686904054897589</c:v>
                </c:pt>
                <c:pt idx="135">
                  <c:v>-0.38397746663889265</c:v>
                </c:pt>
                <c:pt idx="136">
                  <c:v>-0.39370013502742923</c:v>
                </c:pt>
                <c:pt idx="137">
                  <c:v>0.8992520253451658</c:v>
                </c:pt>
                <c:pt idx="138">
                  <c:v>-0.25916535269427088</c:v>
                </c:pt>
                <c:pt idx="139">
                  <c:v>-0.20581780266472474</c:v>
                </c:pt>
                <c:pt idx="140">
                  <c:v>-0.14635629745536516</c:v>
                </c:pt>
                <c:pt idx="141">
                  <c:v>-0.1209477242406418</c:v>
                </c:pt>
                <c:pt idx="142">
                  <c:v>-8.7244679053736937E-2</c:v>
                </c:pt>
                <c:pt idx="143">
                  <c:v>-4.4854280827286146E-2</c:v>
                </c:pt>
                <c:pt idx="144">
                  <c:v>4.9808412013057348E-3</c:v>
                </c:pt>
                <c:pt idx="145">
                  <c:v>-0.12277218510495999</c:v>
                </c:pt>
                <c:pt idx="146">
                  <c:v>-1.326024123281683</c:v>
                </c:pt>
                <c:pt idx="147">
                  <c:v>-0.58503420067401546</c:v>
                </c:pt>
                <c:pt idx="148">
                  <c:v>-0.33730718713461433</c:v>
                </c:pt>
                <c:pt idx="149">
                  <c:v>-0.29859640432118861</c:v>
                </c:pt>
                <c:pt idx="150">
                  <c:v>-0.38708679144892028</c:v>
                </c:pt>
                <c:pt idx="151">
                  <c:v>-1.3264337274446134</c:v>
                </c:pt>
                <c:pt idx="152">
                  <c:v>-1.4163804150413162</c:v>
                </c:pt>
                <c:pt idx="153">
                  <c:v>-0.81098040704947871</c:v>
                </c:pt>
                <c:pt idx="154">
                  <c:v>-0.737402733302021</c:v>
                </c:pt>
                <c:pt idx="155">
                  <c:v>-0.75916966653459317</c:v>
                </c:pt>
                <c:pt idx="156">
                  <c:v>-0.81943573502030442</c:v>
                </c:pt>
                <c:pt idx="157">
                  <c:v>1.6429322327929576</c:v>
                </c:pt>
                <c:pt idx="158">
                  <c:v>2.1845367654803152</c:v>
                </c:pt>
                <c:pt idx="159">
                  <c:v>3.4511061888524606</c:v>
                </c:pt>
                <c:pt idx="160">
                  <c:v>0.59308380645990511</c:v>
                </c:pt>
                <c:pt idx="161">
                  <c:v>0.79366440838981711</c:v>
                </c:pt>
                <c:pt idx="162">
                  <c:v>2.2142669072870333</c:v>
                </c:pt>
                <c:pt idx="163">
                  <c:v>1.4371649391774548</c:v>
                </c:pt>
                <c:pt idx="164">
                  <c:v>1.7595364640628492</c:v>
                </c:pt>
                <c:pt idx="165">
                  <c:v>1.7761942113871194</c:v>
                </c:pt>
                <c:pt idx="166">
                  <c:v>-0.54351517478418254</c:v>
                </c:pt>
                <c:pt idx="167">
                  <c:v>1.1471993659971422</c:v>
                </c:pt>
                <c:pt idx="168">
                  <c:v>1.2263587316453191</c:v>
                </c:pt>
                <c:pt idx="169">
                  <c:v>1.2881722063961052</c:v>
                </c:pt>
                <c:pt idx="170">
                  <c:v>1.1558729634116869</c:v>
                </c:pt>
                <c:pt idx="171">
                  <c:v>1.1156883954451484</c:v>
                </c:pt>
                <c:pt idx="172">
                  <c:v>1.0237100999283339</c:v>
                </c:pt>
                <c:pt idx="173">
                  <c:v>8.8571824796338475E-2</c:v>
                </c:pt>
                <c:pt idx="174">
                  <c:v>0.39619915951544016</c:v>
                </c:pt>
                <c:pt idx="175">
                  <c:v>0.47241205533774427</c:v>
                </c:pt>
                <c:pt idx="176">
                  <c:v>0.37393909209678799</c:v>
                </c:pt>
                <c:pt idx="177">
                  <c:v>0.39358115551658612</c:v>
                </c:pt>
                <c:pt idx="178">
                  <c:v>0.74090935287060067</c:v>
                </c:pt>
                <c:pt idx="179">
                  <c:v>-1.2315316958839915</c:v>
                </c:pt>
                <c:pt idx="180">
                  <c:v>-1.197401340748812</c:v>
                </c:pt>
                <c:pt idx="181">
                  <c:v>-7.4131744708063286E-3</c:v>
                </c:pt>
                <c:pt idx="182">
                  <c:v>-6.5072079325984397E-2</c:v>
                </c:pt>
                <c:pt idx="183">
                  <c:v>-0.14185552713508848</c:v>
                </c:pt>
                <c:pt idx="184">
                  <c:v>-0.2155404727396423</c:v>
                </c:pt>
                <c:pt idx="185">
                  <c:v>-1.2198644461338708</c:v>
                </c:pt>
                <c:pt idx="186">
                  <c:v>-1.3628047805170553</c:v>
                </c:pt>
                <c:pt idx="187">
                  <c:v>-1.0316054589387249</c:v>
                </c:pt>
                <c:pt idx="188">
                  <c:v>-0.57773656275159613</c:v>
                </c:pt>
                <c:pt idx="189">
                  <c:v>-0.97914877016670765</c:v>
                </c:pt>
                <c:pt idx="190">
                  <c:v>-2.0884610918909652</c:v>
                </c:pt>
                <c:pt idx="191">
                  <c:v>-1.8916414651425817</c:v>
                </c:pt>
                <c:pt idx="192">
                  <c:v>-1.900027300920494</c:v>
                </c:pt>
                <c:pt idx="193">
                  <c:v>-1.4044893471897322</c:v>
                </c:pt>
                <c:pt idx="194">
                  <c:v>-1.4104442852858288</c:v>
                </c:pt>
                <c:pt idx="195">
                  <c:v>-1.4645641176211295</c:v>
                </c:pt>
                <c:pt idx="196">
                  <c:v>-1.5912537683167771</c:v>
                </c:pt>
                <c:pt idx="197">
                  <c:v>-1.6786973394810725</c:v>
                </c:pt>
                <c:pt idx="198">
                  <c:v>1.3739341106608463</c:v>
                </c:pt>
                <c:pt idx="199">
                  <c:v>1.6438957363268372</c:v>
                </c:pt>
                <c:pt idx="200">
                  <c:v>1.3019323610130504</c:v>
                </c:pt>
                <c:pt idx="201">
                  <c:v>1.1293641889114945</c:v>
                </c:pt>
                <c:pt idx="202">
                  <c:v>1.0884801012292511</c:v>
                </c:pt>
                <c:pt idx="203">
                  <c:v>0.91372496232998113</c:v>
                </c:pt>
                <c:pt idx="204">
                  <c:v>0.71794149200309609</c:v>
                </c:pt>
                <c:pt idx="205">
                  <c:v>0.68996149946021379</c:v>
                </c:pt>
                <c:pt idx="206">
                  <c:v>0.61234590295908364</c:v>
                </c:pt>
                <c:pt idx="207">
                  <c:v>0.48312697173916497</c:v>
                </c:pt>
                <c:pt idx="208">
                  <c:v>0.49744079747153291</c:v>
                </c:pt>
                <c:pt idx="209">
                  <c:v>0.50466761097681778</c:v>
                </c:pt>
                <c:pt idx="210">
                  <c:v>0.53554900973577957</c:v>
                </c:pt>
                <c:pt idx="211">
                  <c:v>0.5554995756868053</c:v>
                </c:pt>
                <c:pt idx="212">
                  <c:v>0.51484397687106764</c:v>
                </c:pt>
                <c:pt idx="213">
                  <c:v>0.73788963501258997</c:v>
                </c:pt>
                <c:pt idx="214">
                  <c:v>0.82660102045520767</c:v>
                </c:pt>
                <c:pt idx="215">
                  <c:v>0.75750851063689328</c:v>
                </c:pt>
                <c:pt idx="216">
                  <c:v>0.61496221529008455</c:v>
                </c:pt>
                <c:pt idx="217">
                  <c:v>0.39630555750712398</c:v>
                </c:pt>
                <c:pt idx="218">
                  <c:v>0.82030685652327973</c:v>
                </c:pt>
                <c:pt idx="219">
                  <c:v>0.78487486099723858</c:v>
                </c:pt>
                <c:pt idx="220">
                  <c:v>0.79245557545067924</c:v>
                </c:pt>
                <c:pt idx="221">
                  <c:v>1.3068518853899969</c:v>
                </c:pt>
                <c:pt idx="222">
                  <c:v>1.1087435216642731</c:v>
                </c:pt>
                <c:pt idx="223">
                  <c:v>0.98338146762524203</c:v>
                </c:pt>
                <c:pt idx="224">
                  <c:v>1.0459219576279153</c:v>
                </c:pt>
                <c:pt idx="225">
                  <c:v>0.75001307235368242</c:v>
                </c:pt>
                <c:pt idx="226">
                  <c:v>0.65802877199859333</c:v>
                </c:pt>
                <c:pt idx="227">
                  <c:v>0.61375898022288677</c:v>
                </c:pt>
                <c:pt idx="228">
                  <c:v>0.75011898366350782</c:v>
                </c:pt>
                <c:pt idx="229">
                  <c:v>0.71706751056800599</c:v>
                </c:pt>
                <c:pt idx="230">
                  <c:v>0.75032592466810444</c:v>
                </c:pt>
                <c:pt idx="231">
                  <c:v>0.6134676822637174</c:v>
                </c:pt>
                <c:pt idx="232">
                  <c:v>0.43392308621470971</c:v>
                </c:pt>
                <c:pt idx="233">
                  <c:v>0.38675627491787762</c:v>
                </c:pt>
                <c:pt idx="234">
                  <c:v>0.34921382985378691</c:v>
                </c:pt>
                <c:pt idx="235">
                  <c:v>0.3280875038794675</c:v>
                </c:pt>
                <c:pt idx="236">
                  <c:v>0.261908266864532</c:v>
                </c:pt>
                <c:pt idx="237">
                  <c:v>0.20457836536552881</c:v>
                </c:pt>
                <c:pt idx="238">
                  <c:v>-1.6029084870603668E-2</c:v>
                </c:pt>
                <c:pt idx="239">
                  <c:v>4.2000076065438638E-2</c:v>
                </c:pt>
                <c:pt idx="240">
                  <c:v>3.4831849782457569E-2</c:v>
                </c:pt>
                <c:pt idx="241">
                  <c:v>7.6472347144057276E-2</c:v>
                </c:pt>
                <c:pt idx="242">
                  <c:v>-5.8582718545596213E-2</c:v>
                </c:pt>
                <c:pt idx="243">
                  <c:v>-6.2781772664090796E-2</c:v>
                </c:pt>
                <c:pt idx="244">
                  <c:v>-0.10704578575357873</c:v>
                </c:pt>
                <c:pt idx="245">
                  <c:v>-0.1443389140199256</c:v>
                </c:pt>
                <c:pt idx="246">
                  <c:v>-0.17069490850750835</c:v>
                </c:pt>
                <c:pt idx="247">
                  <c:v>-0.17830627276139033</c:v>
                </c:pt>
                <c:pt idx="248">
                  <c:v>-0.2538991709224882</c:v>
                </c:pt>
                <c:pt idx="249">
                  <c:v>-0.27969524833115128</c:v>
                </c:pt>
                <c:pt idx="250">
                  <c:v>-0.23211679418836589</c:v>
                </c:pt>
                <c:pt idx="251">
                  <c:v>-0.390949157638319</c:v>
                </c:pt>
                <c:pt idx="252">
                  <c:v>-0.47749864198820952</c:v>
                </c:pt>
                <c:pt idx="253">
                  <c:v>-0.64665482884962622</c:v>
                </c:pt>
                <c:pt idx="254">
                  <c:v>-0.64584951923671408</c:v>
                </c:pt>
                <c:pt idx="255">
                  <c:v>-0.83864808004141222</c:v>
                </c:pt>
                <c:pt idx="256">
                  <c:v>-0.53408790556249053</c:v>
                </c:pt>
                <c:pt idx="257">
                  <c:v>-0.90956081564371694</c:v>
                </c:pt>
                <c:pt idx="258">
                  <c:v>-0.52089601624024939</c:v>
                </c:pt>
                <c:pt idx="259">
                  <c:v>-0.54759570077202557</c:v>
                </c:pt>
                <c:pt idx="260">
                  <c:v>-0.57438574601611303</c:v>
                </c:pt>
                <c:pt idx="261">
                  <c:v>-0.60861264119888769</c:v>
                </c:pt>
                <c:pt idx="262">
                  <c:v>-0.63037898955494454</c:v>
                </c:pt>
                <c:pt idx="263">
                  <c:v>-0.64566702431161804</c:v>
                </c:pt>
                <c:pt idx="264">
                  <c:v>-0.6455682438578173</c:v>
                </c:pt>
                <c:pt idx="265">
                  <c:v>-0.64554011631992769</c:v>
                </c:pt>
                <c:pt idx="266">
                  <c:v>-0.62622931994777908</c:v>
                </c:pt>
                <c:pt idx="267">
                  <c:v>-0.63544346138630792</c:v>
                </c:pt>
                <c:pt idx="268">
                  <c:v>-0.60803172596056698</c:v>
                </c:pt>
                <c:pt idx="269">
                  <c:v>-0.61674529693259872</c:v>
                </c:pt>
                <c:pt idx="270">
                  <c:v>-0.62366025654865598</c:v>
                </c:pt>
                <c:pt idx="271">
                  <c:v>-0.33429697849394246</c:v>
                </c:pt>
                <c:pt idx="272">
                  <c:v>-0.46363604788659296</c:v>
                </c:pt>
                <c:pt idx="273">
                  <c:v>-0.39086901787941314</c:v>
                </c:pt>
                <c:pt idx="274">
                  <c:v>-0.28498759677627333</c:v>
                </c:pt>
                <c:pt idx="275">
                  <c:v>-0.39197786565123366</c:v>
                </c:pt>
                <c:pt idx="276">
                  <c:v>-0.49394870860763218</c:v>
                </c:pt>
                <c:pt idx="277">
                  <c:v>-0.19775675546676194</c:v>
                </c:pt>
                <c:pt idx="278">
                  <c:v>-0.27088226150189049</c:v>
                </c:pt>
                <c:pt idx="279">
                  <c:v>-0.5052393612600643</c:v>
                </c:pt>
                <c:pt idx="280">
                  <c:v>-0.45353338194687004</c:v>
                </c:pt>
                <c:pt idx="281">
                  <c:v>-0.50210725720242977</c:v>
                </c:pt>
                <c:pt idx="282">
                  <c:v>-0.88826584700790179</c:v>
                </c:pt>
                <c:pt idx="283">
                  <c:v>-0.88589410608016994</c:v>
                </c:pt>
                <c:pt idx="284">
                  <c:v>-3.9183343306557906E-2</c:v>
                </c:pt>
                <c:pt idx="285">
                  <c:v>0.20261767115214199</c:v>
                </c:pt>
                <c:pt idx="286">
                  <c:v>-0.40341933512281364</c:v>
                </c:pt>
                <c:pt idx="287">
                  <c:v>-0.39436639777433175</c:v>
                </c:pt>
                <c:pt idx="288">
                  <c:v>-0.41402736200508877</c:v>
                </c:pt>
                <c:pt idx="289">
                  <c:v>-0.42834187205540858</c:v>
                </c:pt>
                <c:pt idx="290">
                  <c:v>-0.42065212313494305</c:v>
                </c:pt>
                <c:pt idx="291">
                  <c:v>-0.41736399725375029</c:v>
                </c:pt>
                <c:pt idx="292">
                  <c:v>-0.40888967125888237</c:v>
                </c:pt>
                <c:pt idx="293">
                  <c:v>-1.2572763378767402</c:v>
                </c:pt>
                <c:pt idx="294">
                  <c:v>-1.0936249153531408</c:v>
                </c:pt>
                <c:pt idx="295">
                  <c:v>-1.5601231106399824</c:v>
                </c:pt>
                <c:pt idx="296">
                  <c:v>-2.9438083706740494</c:v>
                </c:pt>
                <c:pt idx="297">
                  <c:v>-0.93384741580263186</c:v>
                </c:pt>
                <c:pt idx="298">
                  <c:v>-0.9877955176054618</c:v>
                </c:pt>
                <c:pt idx="299">
                  <c:v>-1.045172333165499</c:v>
                </c:pt>
                <c:pt idx="300">
                  <c:v>-1.1068553792765083</c:v>
                </c:pt>
                <c:pt idx="301">
                  <c:v>-1.175475704890665</c:v>
                </c:pt>
                <c:pt idx="302">
                  <c:v>-1.0599405191528972</c:v>
                </c:pt>
                <c:pt idx="303">
                  <c:v>-4.1560667094901769</c:v>
                </c:pt>
                <c:pt idx="304">
                  <c:v>-2.3104518254324966</c:v>
                </c:pt>
                <c:pt idx="305">
                  <c:v>-2.7052380658478108</c:v>
                </c:pt>
                <c:pt idx="306">
                  <c:v>-1.8424651841338195</c:v>
                </c:pt>
                <c:pt idx="307">
                  <c:v>-2.2165309410313303</c:v>
                </c:pt>
                <c:pt idx="308">
                  <c:v>-1.0595254809612582</c:v>
                </c:pt>
                <c:pt idx="309">
                  <c:v>-1.8110133421126617</c:v>
                </c:pt>
                <c:pt idx="310">
                  <c:v>-1.7238752629925551</c:v>
                </c:pt>
                <c:pt idx="311">
                  <c:v>-1.7846466358533184</c:v>
                </c:pt>
                <c:pt idx="312">
                  <c:v>-1.8459428757185383</c:v>
                </c:pt>
                <c:pt idx="313">
                  <c:v>-1.9075406097610796</c:v>
                </c:pt>
                <c:pt idx="314">
                  <c:v>-1.9691317813368157</c:v>
                </c:pt>
                <c:pt idx="315">
                  <c:v>-2.0301822487557506</c:v>
                </c:pt>
                <c:pt idx="316">
                  <c:v>-2.1048162279559701</c:v>
                </c:pt>
                <c:pt idx="317">
                  <c:v>-1.9470277293764156</c:v>
                </c:pt>
                <c:pt idx="318">
                  <c:v>-1.9190720296797941</c:v>
                </c:pt>
                <c:pt idx="319">
                  <c:v>-1.8585977192053313</c:v>
                </c:pt>
                <c:pt idx="320">
                  <c:v>-1.8598386834416014</c:v>
                </c:pt>
                <c:pt idx="321">
                  <c:v>-1.8324008174731607</c:v>
                </c:pt>
                <c:pt idx="322">
                  <c:v>0.81979802315133021</c:v>
                </c:pt>
                <c:pt idx="323">
                  <c:v>0.13620287493368965</c:v>
                </c:pt>
                <c:pt idx="324">
                  <c:v>0.22077178573712625</c:v>
                </c:pt>
                <c:pt idx="325">
                  <c:v>1.1729087341820321</c:v>
                </c:pt>
                <c:pt idx="326">
                  <c:v>-1.1599174176139799</c:v>
                </c:pt>
                <c:pt idx="327">
                  <c:v>0.6501863085988685</c:v>
                </c:pt>
                <c:pt idx="328">
                  <c:v>0.74683485088176627</c:v>
                </c:pt>
                <c:pt idx="329">
                  <c:v>0.84917884870510973</c:v>
                </c:pt>
                <c:pt idx="330">
                  <c:v>0.72252433957773465</c:v>
                </c:pt>
                <c:pt idx="331">
                  <c:v>0.46205426090596419</c:v>
                </c:pt>
                <c:pt idx="332">
                  <c:v>0.42230495398981238</c:v>
                </c:pt>
                <c:pt idx="333">
                  <c:v>0.64218059377654269</c:v>
                </c:pt>
                <c:pt idx="334">
                  <c:v>0.2963559491809874</c:v>
                </c:pt>
                <c:pt idx="335">
                  <c:v>0.65929785972406152</c:v>
                </c:pt>
                <c:pt idx="336">
                  <c:v>0.4477603032753627</c:v>
                </c:pt>
                <c:pt idx="337">
                  <c:v>0.47172625930164525</c:v>
                </c:pt>
                <c:pt idx="338">
                  <c:v>0.49103044957583902</c:v>
                </c:pt>
                <c:pt idx="339">
                  <c:v>0.43857827383690118</c:v>
                </c:pt>
                <c:pt idx="340">
                  <c:v>0.56153948087158423</c:v>
                </c:pt>
                <c:pt idx="341">
                  <c:v>0.55472049412333169</c:v>
                </c:pt>
                <c:pt idx="342">
                  <c:v>0.53994246668037504</c:v>
                </c:pt>
                <c:pt idx="343">
                  <c:v>-0.83558486417443334</c:v>
                </c:pt>
                <c:pt idx="344">
                  <c:v>0.39630049854369037</c:v>
                </c:pt>
                <c:pt idx="345">
                  <c:v>0.39124251682351535</c:v>
                </c:pt>
                <c:pt idx="346">
                  <c:v>-0.44703617272993657</c:v>
                </c:pt>
                <c:pt idx="347">
                  <c:v>-0.55376942160143316</c:v>
                </c:pt>
                <c:pt idx="348">
                  <c:v>0.23967293417311558</c:v>
                </c:pt>
                <c:pt idx="349">
                  <c:v>9.4114214745534344E-2</c:v>
                </c:pt>
                <c:pt idx="350">
                  <c:v>0.18019054847459451</c:v>
                </c:pt>
                <c:pt idx="351">
                  <c:v>0.15776472456482143</c:v>
                </c:pt>
                <c:pt idx="352">
                  <c:v>0.13212889956397392</c:v>
                </c:pt>
                <c:pt idx="353">
                  <c:v>0.10855587077374874</c:v>
                </c:pt>
                <c:pt idx="354">
                  <c:v>7.3710977689299836E-2</c:v>
                </c:pt>
                <c:pt idx="355">
                  <c:v>7.1523013957714515E-2</c:v>
                </c:pt>
                <c:pt idx="356">
                  <c:v>6.5395456218518166E-2</c:v>
                </c:pt>
                <c:pt idx="357">
                  <c:v>6.0995492172001613E-2</c:v>
                </c:pt>
                <c:pt idx="358">
                  <c:v>4.4780324598927133E-2</c:v>
                </c:pt>
                <c:pt idx="359">
                  <c:v>4.6644969968242245E-2</c:v>
                </c:pt>
                <c:pt idx="360">
                  <c:v>5.9271330173892689E-2</c:v>
                </c:pt>
                <c:pt idx="361">
                  <c:v>4.5508714798814603E-2</c:v>
                </c:pt>
                <c:pt idx="362">
                  <c:v>7.2612864603826668E-2</c:v>
                </c:pt>
                <c:pt idx="363">
                  <c:v>0.10267139507854987</c:v>
                </c:pt>
                <c:pt idx="364">
                  <c:v>0.12090552338715151</c:v>
                </c:pt>
                <c:pt idx="365">
                  <c:v>9.2587894929370584E-2</c:v>
                </c:pt>
                <c:pt idx="366">
                  <c:v>9.3817149015385654E-2</c:v>
                </c:pt>
                <c:pt idx="367">
                  <c:v>6.5963101025553778E-2</c:v>
                </c:pt>
                <c:pt idx="368">
                  <c:v>5.7374298581114744E-2</c:v>
                </c:pt>
                <c:pt idx="369">
                  <c:v>1.7988785631055954E-2</c:v>
                </c:pt>
                <c:pt idx="370">
                  <c:v>-0.12319520927562262</c:v>
                </c:pt>
                <c:pt idx="371">
                  <c:v>-6.088784327706967E-2</c:v>
                </c:pt>
                <c:pt idx="372">
                  <c:v>-0.13030629881862638</c:v>
                </c:pt>
                <c:pt idx="373">
                  <c:v>-8.843943234714563E-2</c:v>
                </c:pt>
                <c:pt idx="374">
                  <c:v>6.0636322049120596E-2</c:v>
                </c:pt>
                <c:pt idx="375">
                  <c:v>-0.22182336472848202</c:v>
                </c:pt>
                <c:pt idx="376">
                  <c:v>0.11943551909670298</c:v>
                </c:pt>
                <c:pt idx="377">
                  <c:v>0.41966042673085169</c:v>
                </c:pt>
                <c:pt idx="378">
                  <c:v>0.45440739526049906</c:v>
                </c:pt>
                <c:pt idx="379">
                  <c:v>0.3276836818285081</c:v>
                </c:pt>
                <c:pt idx="380">
                  <c:v>0.45759078292817862</c:v>
                </c:pt>
                <c:pt idx="381">
                  <c:v>0.29612965988258039</c:v>
                </c:pt>
                <c:pt idx="382">
                  <c:v>0.38704291752780118</c:v>
                </c:pt>
                <c:pt idx="383">
                  <c:v>0.40049491004273041</c:v>
                </c:pt>
                <c:pt idx="384">
                  <c:v>0.42728609839837822</c:v>
                </c:pt>
                <c:pt idx="385">
                  <c:v>0.50949584921273516</c:v>
                </c:pt>
                <c:pt idx="386">
                  <c:v>0.43099909939858422</c:v>
                </c:pt>
                <c:pt idx="387">
                  <c:v>0.37435275745480778</c:v>
                </c:pt>
                <c:pt idx="388">
                  <c:v>0.44423107571450571</c:v>
                </c:pt>
                <c:pt idx="389">
                  <c:v>0.45698084376576453</c:v>
                </c:pt>
                <c:pt idx="390">
                  <c:v>0.98473387976239535</c:v>
                </c:pt>
                <c:pt idx="391">
                  <c:v>0.67023865802199678</c:v>
                </c:pt>
                <c:pt idx="392">
                  <c:v>0.76234771299247772</c:v>
                </c:pt>
                <c:pt idx="393">
                  <c:v>0.79347565381118335</c:v>
                </c:pt>
                <c:pt idx="394">
                  <c:v>1.1194791378356443</c:v>
                </c:pt>
                <c:pt idx="395">
                  <c:v>0.6546334667970094</c:v>
                </c:pt>
                <c:pt idx="396">
                  <c:v>3.9511988433525622</c:v>
                </c:pt>
                <c:pt idx="397">
                  <c:v>1.0211672029508347</c:v>
                </c:pt>
                <c:pt idx="398">
                  <c:v>1.1571394888099853</c:v>
                </c:pt>
                <c:pt idx="399">
                  <c:v>1.1571394888099853</c:v>
                </c:pt>
                <c:pt idx="400">
                  <c:v>1.2271553533144073</c:v>
                </c:pt>
                <c:pt idx="401">
                  <c:v>-3.3800184671613427</c:v>
                </c:pt>
                <c:pt idx="402">
                  <c:v>-2.7539213559887976</c:v>
                </c:pt>
                <c:pt idx="403">
                  <c:v>-2.7707679929461624</c:v>
                </c:pt>
                <c:pt idx="404">
                  <c:v>-3.3527708375559593</c:v>
                </c:pt>
                <c:pt idx="405">
                  <c:v>-0.30890448096174777</c:v>
                </c:pt>
                <c:pt idx="406">
                  <c:v>-2.5636703940583452</c:v>
                </c:pt>
                <c:pt idx="407">
                  <c:v>-1.1937838886562506</c:v>
                </c:pt>
                <c:pt idx="408">
                  <c:v>-1.0197181411505514</c:v>
                </c:pt>
                <c:pt idx="409">
                  <c:v>-0.8237228721383143</c:v>
                </c:pt>
                <c:pt idx="410">
                  <c:v>-0.90147158920080395</c:v>
                </c:pt>
                <c:pt idx="411">
                  <c:v>-0.68804356959068069</c:v>
                </c:pt>
                <c:pt idx="412">
                  <c:v>-0.46405974119912241</c:v>
                </c:pt>
                <c:pt idx="413">
                  <c:v>-0.58540672187832921</c:v>
                </c:pt>
                <c:pt idx="414">
                  <c:v>-0.50235725195085279</c:v>
                </c:pt>
                <c:pt idx="415">
                  <c:v>-0.61973415541182331</c:v>
                </c:pt>
                <c:pt idx="416">
                  <c:v>-0.50255113403694529</c:v>
                </c:pt>
                <c:pt idx="417">
                  <c:v>-0.39224057439171794</c:v>
                </c:pt>
                <c:pt idx="418">
                  <c:v>-0.43021602378046797</c:v>
                </c:pt>
                <c:pt idx="419">
                  <c:v>-0.50101717343521646</c:v>
                </c:pt>
                <c:pt idx="420">
                  <c:v>-0.44290107193118433</c:v>
                </c:pt>
                <c:pt idx="421">
                  <c:v>-0.45243230109244242</c:v>
                </c:pt>
                <c:pt idx="422">
                  <c:v>-0.39444053835000636</c:v>
                </c:pt>
                <c:pt idx="423">
                  <c:v>-0.35917399446506409</c:v>
                </c:pt>
                <c:pt idx="424">
                  <c:v>-0.31642896642799268</c:v>
                </c:pt>
                <c:pt idx="425">
                  <c:v>-0.29103931973710356</c:v>
                </c:pt>
                <c:pt idx="426">
                  <c:v>-0.19544394610857627</c:v>
                </c:pt>
                <c:pt idx="427">
                  <c:v>-0.16151208522578098</c:v>
                </c:pt>
                <c:pt idx="428">
                  <c:v>-5.7885161678879235E-2</c:v>
                </c:pt>
                <c:pt idx="429">
                  <c:v>-1.8399864219763962E-2</c:v>
                </c:pt>
                <c:pt idx="430">
                  <c:v>6.255194834806721E-2</c:v>
                </c:pt>
                <c:pt idx="431">
                  <c:v>8.0432888122462978E-2</c:v>
                </c:pt>
                <c:pt idx="432">
                  <c:v>0.16470555909729112</c:v>
                </c:pt>
                <c:pt idx="433">
                  <c:v>0.17174198639863267</c:v>
                </c:pt>
                <c:pt idx="434">
                  <c:v>8.4373299495250631E-2</c:v>
                </c:pt>
                <c:pt idx="435">
                  <c:v>5.6787400203319433E-2</c:v>
                </c:pt>
                <c:pt idx="436">
                  <c:v>-4.2077291696665624E-2</c:v>
                </c:pt>
                <c:pt idx="437">
                  <c:v>-1.1229392351607279E-2</c:v>
                </c:pt>
                <c:pt idx="438">
                  <c:v>-8.0585486516822472E-2</c:v>
                </c:pt>
                <c:pt idx="439">
                  <c:v>-0.22411598899198307</c:v>
                </c:pt>
                <c:pt idx="440">
                  <c:v>-0.15085521971626242</c:v>
                </c:pt>
                <c:pt idx="441">
                  <c:v>7.1287424559213719E-2</c:v>
                </c:pt>
                <c:pt idx="442">
                  <c:v>8.2723901963324423E-2</c:v>
                </c:pt>
                <c:pt idx="443">
                  <c:v>2.4560730327047232E-2</c:v>
                </c:pt>
                <c:pt idx="444">
                  <c:v>-0.11426394965353513</c:v>
                </c:pt>
                <c:pt idx="445">
                  <c:v>0.11002195906717166</c:v>
                </c:pt>
                <c:pt idx="446">
                  <c:v>0.12541009062556854</c:v>
                </c:pt>
                <c:pt idx="447">
                  <c:v>9.4248079147488034E-2</c:v>
                </c:pt>
                <c:pt idx="448">
                  <c:v>0.24169186458923239</c:v>
                </c:pt>
                <c:pt idx="449">
                  <c:v>0.20771066418480158</c:v>
                </c:pt>
                <c:pt idx="450">
                  <c:v>-0.11811610810776781</c:v>
                </c:pt>
                <c:pt idx="451">
                  <c:v>-0.31954516411972755</c:v>
                </c:pt>
                <c:pt idx="452">
                  <c:v>-0.30367842895217395</c:v>
                </c:pt>
                <c:pt idx="453">
                  <c:v>-0.48902006325656172</c:v>
                </c:pt>
                <c:pt idx="454">
                  <c:v>-0.57808355038999648</c:v>
                </c:pt>
                <c:pt idx="455">
                  <c:v>-0.10293606572119654</c:v>
                </c:pt>
                <c:pt idx="456">
                  <c:v>-0.41619812429076458</c:v>
                </c:pt>
                <c:pt idx="457">
                  <c:v>-0.32451957086423722</c:v>
                </c:pt>
                <c:pt idx="458">
                  <c:v>-0.24305281370394222</c:v>
                </c:pt>
                <c:pt idx="459">
                  <c:v>-4.7995648036015338E-2</c:v>
                </c:pt>
                <c:pt idx="460">
                  <c:v>0.22753448705716342</c:v>
                </c:pt>
                <c:pt idx="461">
                  <c:v>0.4679584834042757</c:v>
                </c:pt>
                <c:pt idx="462">
                  <c:v>0.68014771614278269</c:v>
                </c:pt>
                <c:pt idx="463">
                  <c:v>1.349131918428534</c:v>
                </c:pt>
                <c:pt idx="464">
                  <c:v>1.0794608585316734</c:v>
                </c:pt>
                <c:pt idx="465">
                  <c:v>1.2448043247504366</c:v>
                </c:pt>
                <c:pt idx="466">
                  <c:v>0.40172716314199058</c:v>
                </c:pt>
                <c:pt idx="467">
                  <c:v>0.48351969188526622</c:v>
                </c:pt>
                <c:pt idx="468">
                  <c:v>-1.4964227991658572</c:v>
                </c:pt>
                <c:pt idx="469">
                  <c:v>-0.92274841700699961</c:v>
                </c:pt>
                <c:pt idx="470">
                  <c:v>-0.48607245050833148</c:v>
                </c:pt>
                <c:pt idx="471">
                  <c:v>-0.53209472999758056</c:v>
                </c:pt>
                <c:pt idx="472">
                  <c:v>-0.44408568535344217</c:v>
                </c:pt>
                <c:pt idx="473">
                  <c:v>-0.56176915244681391</c:v>
                </c:pt>
                <c:pt idx="474">
                  <c:v>-0.31319020262841579</c:v>
                </c:pt>
                <c:pt idx="475">
                  <c:v>-0.18619316739324882</c:v>
                </c:pt>
                <c:pt idx="476">
                  <c:v>-0.1502617443204777</c:v>
                </c:pt>
                <c:pt idx="477">
                  <c:v>-0.20633923771143281</c:v>
                </c:pt>
                <c:pt idx="478">
                  <c:v>-0.27251805443491278</c:v>
                </c:pt>
                <c:pt idx="479">
                  <c:v>-0.34861916131467147</c:v>
                </c:pt>
                <c:pt idx="480">
                  <c:v>-0.20367807138513058</c:v>
                </c:pt>
                <c:pt idx="481">
                  <c:v>-0.22194357100861223</c:v>
                </c:pt>
                <c:pt idx="482">
                  <c:v>-0.20238834577725601</c:v>
                </c:pt>
                <c:pt idx="483">
                  <c:v>-3.2509151281598668E-2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C5-4BFA-908E-C8CDF6F00D91}"/>
            </c:ext>
          </c:extLst>
        </c:ser>
        <c:ser>
          <c:idx val="5"/>
          <c:order val="5"/>
          <c:tx>
            <c:strRef>
              <c:f>Data!$BS$1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Data!$BS$2:$BS$485</c:f>
              <c:numCache>
                <c:formatCode>0.0%</c:formatCode>
                <c:ptCount val="484"/>
                <c:pt idx="0">
                  <c:v>0.16974870487007571</c:v>
                </c:pt>
                <c:pt idx="1">
                  <c:v>0.14283275037698134</c:v>
                </c:pt>
                <c:pt idx="2">
                  <c:v>0.1529111669586535</c:v>
                </c:pt>
                <c:pt idx="3">
                  <c:v>0.15281912397101571</c:v>
                </c:pt>
                <c:pt idx="4">
                  <c:v>0.23978103917296129</c:v>
                </c:pt>
                <c:pt idx="5">
                  <c:v>0.25207727009993786</c:v>
                </c:pt>
                <c:pt idx="6">
                  <c:v>0.24714500010823962</c:v>
                </c:pt>
                <c:pt idx="7">
                  <c:v>0.2604854264919525</c:v>
                </c:pt>
                <c:pt idx="8">
                  <c:v>0.25867809575092343</c:v>
                </c:pt>
                <c:pt idx="9">
                  <c:v>0.3055538275781588</c:v>
                </c:pt>
                <c:pt idx="10">
                  <c:v>0.27053483722327193</c:v>
                </c:pt>
                <c:pt idx="11">
                  <c:v>0.23419051794999457</c:v>
                </c:pt>
                <c:pt idx="12">
                  <c:v>0.19402354162008292</c:v>
                </c:pt>
                <c:pt idx="13">
                  <c:v>0.12412348415969843</c:v>
                </c:pt>
                <c:pt idx="14">
                  <c:v>0.15176987014614923</c:v>
                </c:pt>
                <c:pt idx="15">
                  <c:v>0.16482676263457449</c:v>
                </c:pt>
                <c:pt idx="16">
                  <c:v>0.14572519791083988</c:v>
                </c:pt>
                <c:pt idx="17">
                  <c:v>0.16357647979873666</c:v>
                </c:pt>
                <c:pt idx="18">
                  <c:v>0.16681709021143934</c:v>
                </c:pt>
                <c:pt idx="19">
                  <c:v>0.17044382585384599</c:v>
                </c:pt>
                <c:pt idx="20">
                  <c:v>0.18182454948363699</c:v>
                </c:pt>
                <c:pt idx="21">
                  <c:v>0.18203079038959963</c:v>
                </c:pt>
                <c:pt idx="22">
                  <c:v>0.17431423696358914</c:v>
                </c:pt>
                <c:pt idx="23">
                  <c:v>0.1685665891986789</c:v>
                </c:pt>
                <c:pt idx="24">
                  <c:v>0.1201071011636478</c:v>
                </c:pt>
                <c:pt idx="25">
                  <c:v>0.11129084482226052</c:v>
                </c:pt>
                <c:pt idx="26">
                  <c:v>8.4311953877922952E-2</c:v>
                </c:pt>
                <c:pt idx="27">
                  <c:v>9.2569794233660935E-2</c:v>
                </c:pt>
                <c:pt idx="28">
                  <c:v>0.10142929638302978</c:v>
                </c:pt>
                <c:pt idx="29">
                  <c:v>0.1098234422567223</c:v>
                </c:pt>
                <c:pt idx="30">
                  <c:v>8.8706613116662697E-2</c:v>
                </c:pt>
                <c:pt idx="31">
                  <c:v>7.9594767172367409E-2</c:v>
                </c:pt>
                <c:pt idx="32">
                  <c:v>9.9243957730272267E-2</c:v>
                </c:pt>
                <c:pt idx="33">
                  <c:v>0.10756972265433719</c:v>
                </c:pt>
                <c:pt idx="34">
                  <c:v>0.10035475824952589</c:v>
                </c:pt>
                <c:pt idx="35">
                  <c:v>0.10505405229805671</c:v>
                </c:pt>
                <c:pt idx="36">
                  <c:v>0.11989505704681337</c:v>
                </c:pt>
                <c:pt idx="37">
                  <c:v>0.13410855034402597</c:v>
                </c:pt>
                <c:pt idx="38">
                  <c:v>0.15051509045426872</c:v>
                </c:pt>
                <c:pt idx="39">
                  <c:v>0.13933685799185649</c:v>
                </c:pt>
                <c:pt idx="40">
                  <c:v>0.16927178089291856</c:v>
                </c:pt>
                <c:pt idx="41">
                  <c:v>0.22219168118026641</c:v>
                </c:pt>
                <c:pt idx="42">
                  <c:v>0.28833447754603525</c:v>
                </c:pt>
                <c:pt idx="43">
                  <c:v>0.24452180148951178</c:v>
                </c:pt>
                <c:pt idx="44">
                  <c:v>0.28867366970269387</c:v>
                </c:pt>
                <c:pt idx="45">
                  <c:v>0.30063160356854801</c:v>
                </c:pt>
                <c:pt idx="46">
                  <c:v>0.31236692625476192</c:v>
                </c:pt>
                <c:pt idx="47">
                  <c:v>0.33634161210912872</c:v>
                </c:pt>
                <c:pt idx="48">
                  <c:v>0.34115141630608548</c:v>
                </c:pt>
                <c:pt idx="49">
                  <c:v>0.3930430350715457</c:v>
                </c:pt>
                <c:pt idx="50">
                  <c:v>0.41249084638474931</c:v>
                </c:pt>
                <c:pt idx="51">
                  <c:v>0.39636801974376085</c:v>
                </c:pt>
                <c:pt idx="52">
                  <c:v>0.41590897656904413</c:v>
                </c:pt>
                <c:pt idx="53">
                  <c:v>0.43900310882957944</c:v>
                </c:pt>
                <c:pt idx="54">
                  <c:v>0.38858692411953449</c:v>
                </c:pt>
                <c:pt idx="55">
                  <c:v>0.39081798379626054</c:v>
                </c:pt>
                <c:pt idx="56">
                  <c:v>0.31349982582763541</c:v>
                </c:pt>
                <c:pt idx="57">
                  <c:v>0.34919034534213811</c:v>
                </c:pt>
                <c:pt idx="58">
                  <c:v>0.33122194393564885</c:v>
                </c:pt>
                <c:pt idx="59">
                  <c:v>0.27935103884178919</c:v>
                </c:pt>
                <c:pt idx="60">
                  <c:v>0.25260788897158426</c:v>
                </c:pt>
                <c:pt idx="61">
                  <c:v>0.15058425803194539</c:v>
                </c:pt>
                <c:pt idx="62">
                  <c:v>0.20989818812866379</c:v>
                </c:pt>
                <c:pt idx="63">
                  <c:v>0.32856329524553585</c:v>
                </c:pt>
                <c:pt idx="64">
                  <c:v>0.42678632836366648</c:v>
                </c:pt>
                <c:pt idx="65">
                  <c:v>0.52957719986647034</c:v>
                </c:pt>
                <c:pt idx="66">
                  <c:v>0.40828975647859928</c:v>
                </c:pt>
                <c:pt idx="67">
                  <c:v>0.40030858974390265</c:v>
                </c:pt>
                <c:pt idx="68">
                  <c:v>0.32975801147348033</c:v>
                </c:pt>
                <c:pt idx="69">
                  <c:v>0.23423527907251049</c:v>
                </c:pt>
                <c:pt idx="70">
                  <c:v>0.34765083451175038</c:v>
                </c:pt>
                <c:pt idx="71">
                  <c:v>0.37414736530710174</c:v>
                </c:pt>
                <c:pt idx="72">
                  <c:v>0.41959989631269512</c:v>
                </c:pt>
                <c:pt idx="73">
                  <c:v>0.3856805424076365</c:v>
                </c:pt>
                <c:pt idx="74">
                  <c:v>0.46868530416404153</c:v>
                </c:pt>
                <c:pt idx="75">
                  <c:v>0.49704345475450318</c:v>
                </c:pt>
                <c:pt idx="76">
                  <c:v>1.1612932277380035</c:v>
                </c:pt>
                <c:pt idx="77">
                  <c:v>1.0642007442924823</c:v>
                </c:pt>
                <c:pt idx="78">
                  <c:v>1.2819180021101624</c:v>
                </c:pt>
                <c:pt idx="79">
                  <c:v>1.0710281964764135</c:v>
                </c:pt>
                <c:pt idx="80">
                  <c:v>0.94094070942610997</c:v>
                </c:pt>
                <c:pt idx="81">
                  <c:v>0.88574599233463913</c:v>
                </c:pt>
                <c:pt idx="82">
                  <c:v>1.032287462529742</c:v>
                </c:pt>
                <c:pt idx="83">
                  <c:v>0.97077436825937402</c:v>
                </c:pt>
                <c:pt idx="84">
                  <c:v>0.71815959079178127</c:v>
                </c:pt>
                <c:pt idx="85">
                  <c:v>1.5243299967388466</c:v>
                </c:pt>
                <c:pt idx="86">
                  <c:v>1.5871580784250681</c:v>
                </c:pt>
                <c:pt idx="87">
                  <c:v>1.1692375188881352</c:v>
                </c:pt>
                <c:pt idx="88">
                  <c:v>0.92586382367434661</c:v>
                </c:pt>
                <c:pt idx="89">
                  <c:v>0.99726162934757212</c:v>
                </c:pt>
                <c:pt idx="90">
                  <c:v>0.52386472964326281</c:v>
                </c:pt>
                <c:pt idx="91">
                  <c:v>0.33432842234447718</c:v>
                </c:pt>
                <c:pt idx="92">
                  <c:v>0.3110986881569916</c:v>
                </c:pt>
                <c:pt idx="93">
                  <c:v>0.45557758843373597</c:v>
                </c:pt>
                <c:pt idx="94">
                  <c:v>0.50010237771064359</c:v>
                </c:pt>
                <c:pt idx="95">
                  <c:v>1.7165026610110141</c:v>
                </c:pt>
                <c:pt idx="96">
                  <c:v>1.42896531006548</c:v>
                </c:pt>
                <c:pt idx="97">
                  <c:v>0.79109584128705712</c:v>
                </c:pt>
                <c:pt idx="98">
                  <c:v>0.86722374444415384</c:v>
                </c:pt>
                <c:pt idx="99">
                  <c:v>0.95991125382534737</c:v>
                </c:pt>
                <c:pt idx="100">
                  <c:v>1.0439668647239493</c:v>
                </c:pt>
                <c:pt idx="101">
                  <c:v>1.1346109458928335</c:v>
                </c:pt>
                <c:pt idx="102">
                  <c:v>1.0376289933731371</c:v>
                </c:pt>
                <c:pt idx="103">
                  <c:v>0.97240627392441314</c:v>
                </c:pt>
                <c:pt idx="104">
                  <c:v>1.0026246793639724</c:v>
                </c:pt>
                <c:pt idx="105">
                  <c:v>1.0251915018506088</c:v>
                </c:pt>
                <c:pt idx="106">
                  <c:v>1.0360715431881522</c:v>
                </c:pt>
                <c:pt idx="107">
                  <c:v>1.0347556562655196</c:v>
                </c:pt>
                <c:pt idx="108">
                  <c:v>1.0181131079943004</c:v>
                </c:pt>
                <c:pt idx="109">
                  <c:v>1.0148604604311611</c:v>
                </c:pt>
                <c:pt idx="110">
                  <c:v>-1.6016305863460327</c:v>
                </c:pt>
                <c:pt idx="111">
                  <c:v>-0.7814266089352554</c:v>
                </c:pt>
                <c:pt idx="112">
                  <c:v>-0.81246327928721573</c:v>
                </c:pt>
                <c:pt idx="113">
                  <c:v>-0.54294426171859456</c:v>
                </c:pt>
                <c:pt idx="114">
                  <c:v>-0.50674787193559967</c:v>
                </c:pt>
                <c:pt idx="115">
                  <c:v>-0.28738696251900897</c:v>
                </c:pt>
                <c:pt idx="116">
                  <c:v>-0.5456001084695411</c:v>
                </c:pt>
                <c:pt idx="117">
                  <c:v>-0.46178681106554542</c:v>
                </c:pt>
                <c:pt idx="118">
                  <c:v>-0.35002687523715215</c:v>
                </c:pt>
                <c:pt idx="119">
                  <c:v>-0.25257985459023746</c:v>
                </c:pt>
                <c:pt idx="120">
                  <c:v>-0.64096716601822024</c:v>
                </c:pt>
                <c:pt idx="121">
                  <c:v>-1.0868980800750923</c:v>
                </c:pt>
                <c:pt idx="122">
                  <c:v>-1.4023176266974025</c:v>
                </c:pt>
                <c:pt idx="123">
                  <c:v>-1.1364040352943268</c:v>
                </c:pt>
                <c:pt idx="124">
                  <c:v>-1.0794906306807452</c:v>
                </c:pt>
                <c:pt idx="125">
                  <c:v>-0.74280081360305783</c:v>
                </c:pt>
                <c:pt idx="126">
                  <c:v>-0.54707793709436459</c:v>
                </c:pt>
                <c:pt idx="127">
                  <c:v>-0.94799375563760135</c:v>
                </c:pt>
                <c:pt idx="128">
                  <c:v>-1.8509610533177727</c:v>
                </c:pt>
                <c:pt idx="129">
                  <c:v>-1.1010065503321815</c:v>
                </c:pt>
                <c:pt idx="130">
                  <c:v>-1.0579621108514359</c:v>
                </c:pt>
                <c:pt idx="131">
                  <c:v>-0.48399797742640133</c:v>
                </c:pt>
                <c:pt idx="132">
                  <c:v>-0.4843957172443083</c:v>
                </c:pt>
                <c:pt idx="133">
                  <c:v>-0.92477072884343803</c:v>
                </c:pt>
                <c:pt idx="134">
                  <c:v>-0.97872684195044857</c:v>
                </c:pt>
                <c:pt idx="135">
                  <c:v>-0.98311728285228384</c:v>
                </c:pt>
                <c:pt idx="136">
                  <c:v>-0.8591396013572139</c:v>
                </c:pt>
                <c:pt idx="137">
                  <c:v>1.2731139467523078</c:v>
                </c:pt>
                <c:pt idx="138">
                  <c:v>-0.4915763147031123</c:v>
                </c:pt>
                <c:pt idx="139">
                  <c:v>-0.49265893431407098</c:v>
                </c:pt>
                <c:pt idx="140">
                  <c:v>-0.49383939389546561</c:v>
                </c:pt>
                <c:pt idx="141">
                  <c:v>-0.43227777461718392</c:v>
                </c:pt>
                <c:pt idx="142">
                  <c:v>-0.35421362214100321</c:v>
                </c:pt>
                <c:pt idx="143">
                  <c:v>-0.26437024203939175</c:v>
                </c:pt>
                <c:pt idx="144">
                  <c:v>-0.17940319070827426</c:v>
                </c:pt>
                <c:pt idx="145">
                  <c:v>-0.38690563891692881</c:v>
                </c:pt>
                <c:pt idx="146">
                  <c:v>-1.9865488543568479</c:v>
                </c:pt>
                <c:pt idx="147">
                  <c:v>-0.99158580990776002</c:v>
                </c:pt>
                <c:pt idx="148">
                  <c:v>0.1846107537064953</c:v>
                </c:pt>
                <c:pt idx="149">
                  <c:v>-4.0300989677544009E-2</c:v>
                </c:pt>
                <c:pt idx="150">
                  <c:v>-0.52350056741432172</c:v>
                </c:pt>
                <c:pt idx="151">
                  <c:v>-0.23094202867097677</c:v>
                </c:pt>
                <c:pt idx="152">
                  <c:v>9.4589671486884658E-2</c:v>
                </c:pt>
                <c:pt idx="153">
                  <c:v>-0.49909683211915296</c:v>
                </c:pt>
                <c:pt idx="154">
                  <c:v>-0.28660368608519654</c:v>
                </c:pt>
                <c:pt idx="155">
                  <c:v>-0.18589195411054457</c:v>
                </c:pt>
                <c:pt idx="156">
                  <c:v>-0.23882091237012171</c:v>
                </c:pt>
                <c:pt idx="157">
                  <c:v>0.32388827879155141</c:v>
                </c:pt>
                <c:pt idx="158">
                  <c:v>0.34103975480509613</c:v>
                </c:pt>
                <c:pt idx="159">
                  <c:v>0.31981423387032254</c:v>
                </c:pt>
                <c:pt idx="160">
                  <c:v>-3.2238731031149402E-2</c:v>
                </c:pt>
                <c:pt idx="161">
                  <c:v>3.4455283409993979E-2</c:v>
                </c:pt>
                <c:pt idx="162">
                  <c:v>0.37161804978928231</c:v>
                </c:pt>
                <c:pt idx="163">
                  <c:v>0.15996513675213933</c:v>
                </c:pt>
                <c:pt idx="164">
                  <c:v>0.21693457234103378</c:v>
                </c:pt>
                <c:pt idx="165">
                  <c:v>0.20165547141953125</c:v>
                </c:pt>
                <c:pt idx="166">
                  <c:v>0.41443523854420217</c:v>
                </c:pt>
                <c:pt idx="167">
                  <c:v>0.1952607173178619</c:v>
                </c:pt>
                <c:pt idx="168">
                  <c:v>0.22776063851057779</c:v>
                </c:pt>
                <c:pt idx="169">
                  <c:v>0.25537568923923265</c:v>
                </c:pt>
                <c:pt idx="170">
                  <c:v>0.23876963773208271</c:v>
                </c:pt>
                <c:pt idx="171">
                  <c:v>0.25002742358636032</c:v>
                </c:pt>
                <c:pt idx="172">
                  <c:v>0.25475497376426409</c:v>
                </c:pt>
                <c:pt idx="173">
                  <c:v>-0.55666433381811764</c:v>
                </c:pt>
                <c:pt idx="174">
                  <c:v>-0.51701003749288477</c:v>
                </c:pt>
                <c:pt idx="175">
                  <c:v>-0.52232202707094111</c:v>
                </c:pt>
                <c:pt idx="176">
                  <c:v>-0.64006414596333039</c:v>
                </c:pt>
                <c:pt idx="177">
                  <c:v>-0.89274384501665194</c:v>
                </c:pt>
                <c:pt idx="178">
                  <c:v>-1.1831139251240004</c:v>
                </c:pt>
                <c:pt idx="179">
                  <c:v>0.85465226295027719</c:v>
                </c:pt>
                <c:pt idx="180">
                  <c:v>0.70704037144429843</c:v>
                </c:pt>
                <c:pt idx="181">
                  <c:v>-0.31336590661046188</c:v>
                </c:pt>
                <c:pt idx="182">
                  <c:v>-0.28427388791297281</c:v>
                </c:pt>
                <c:pt idx="183">
                  <c:v>-0.25026701089040593</c:v>
                </c:pt>
                <c:pt idx="184">
                  <c:v>-0.19458170587998813</c:v>
                </c:pt>
                <c:pt idx="185">
                  <c:v>0.40183007223647316</c:v>
                </c:pt>
                <c:pt idx="186">
                  <c:v>-5.3399025214413469E-2</c:v>
                </c:pt>
                <c:pt idx="187">
                  <c:v>-0.2321078578665822</c:v>
                </c:pt>
                <c:pt idx="188">
                  <c:v>-0.13230933173405016</c:v>
                </c:pt>
                <c:pt idx="189">
                  <c:v>-0.66542522991176323</c:v>
                </c:pt>
                <c:pt idx="190">
                  <c:v>-0.33666514136169123</c:v>
                </c:pt>
                <c:pt idx="191">
                  <c:v>-0.39685390483403843</c:v>
                </c:pt>
                <c:pt idx="192">
                  <c:v>-5.3461131352864441E-2</c:v>
                </c:pt>
                <c:pt idx="193">
                  <c:v>-0.26717451746791471</c:v>
                </c:pt>
                <c:pt idx="194">
                  <c:v>-0.2977138735041292</c:v>
                </c:pt>
                <c:pt idx="195">
                  <c:v>-0.30708616145235018</c:v>
                </c:pt>
                <c:pt idx="196">
                  <c:v>-0.33205427998353593</c:v>
                </c:pt>
                <c:pt idx="197">
                  <c:v>-0.28442985856521774</c:v>
                </c:pt>
                <c:pt idx="198">
                  <c:v>-0.36388057715751082</c:v>
                </c:pt>
                <c:pt idx="199">
                  <c:v>-0.66649024700423021</c:v>
                </c:pt>
                <c:pt idx="200">
                  <c:v>0.46340493100384633</c:v>
                </c:pt>
                <c:pt idx="201">
                  <c:v>0.49332006068914769</c:v>
                </c:pt>
                <c:pt idx="202">
                  <c:v>0.92470587716233976</c:v>
                </c:pt>
                <c:pt idx="203">
                  <c:v>0.95790756234521002</c:v>
                </c:pt>
                <c:pt idx="204">
                  <c:v>0.48708342778347274</c:v>
                </c:pt>
                <c:pt idx="205">
                  <c:v>0.69929748795698454</c:v>
                </c:pt>
                <c:pt idx="206">
                  <c:v>0.64599726253530987</c:v>
                </c:pt>
                <c:pt idx="207">
                  <c:v>0.5999387611780288</c:v>
                </c:pt>
                <c:pt idx="208">
                  <c:v>0.61965616966257819</c:v>
                </c:pt>
                <c:pt idx="209">
                  <c:v>0.43017127286987389</c:v>
                </c:pt>
                <c:pt idx="210">
                  <c:v>-0.35639566652654997</c:v>
                </c:pt>
                <c:pt idx="211">
                  <c:v>-0.16207245404600024</c:v>
                </c:pt>
                <c:pt idx="212">
                  <c:v>-0.24403752862913067</c:v>
                </c:pt>
                <c:pt idx="213">
                  <c:v>0.13115553606208583</c:v>
                </c:pt>
                <c:pt idx="214">
                  <c:v>-7.7136879985945359E-2</c:v>
                </c:pt>
                <c:pt idx="215">
                  <c:v>-3.2305763983510774E-2</c:v>
                </c:pt>
                <c:pt idx="216">
                  <c:v>-8.9381371911007715E-2</c:v>
                </c:pt>
                <c:pt idx="217">
                  <c:v>-0.10001207099572616</c:v>
                </c:pt>
                <c:pt idx="218">
                  <c:v>-0.18815608938789069</c:v>
                </c:pt>
                <c:pt idx="219">
                  <c:v>-0.28079223455829833</c:v>
                </c:pt>
                <c:pt idx="220">
                  <c:v>-0.30464516882414566</c:v>
                </c:pt>
                <c:pt idx="221">
                  <c:v>-0.27146663560771311</c:v>
                </c:pt>
                <c:pt idx="222">
                  <c:v>-0.22206309125817944</c:v>
                </c:pt>
                <c:pt idx="223">
                  <c:v>-0.23214578606002237</c:v>
                </c:pt>
                <c:pt idx="224">
                  <c:v>-0.24385024611344383</c:v>
                </c:pt>
                <c:pt idx="225">
                  <c:v>-2.3005875936178418E-2</c:v>
                </c:pt>
                <c:pt idx="226">
                  <c:v>3.3448778447764421E-2</c:v>
                </c:pt>
                <c:pt idx="227">
                  <c:v>0.11270016367018945</c:v>
                </c:pt>
                <c:pt idx="228">
                  <c:v>0.14731786139929628</c:v>
                </c:pt>
                <c:pt idx="229">
                  <c:v>0.14277116761222167</c:v>
                </c:pt>
                <c:pt idx="230">
                  <c:v>0.18102380053736372</c:v>
                </c:pt>
                <c:pt idx="231">
                  <c:v>0.14586558737797833</c:v>
                </c:pt>
                <c:pt idx="232">
                  <c:v>0.14695449836857238</c:v>
                </c:pt>
                <c:pt idx="233">
                  <c:v>0.17587256785904262</c:v>
                </c:pt>
                <c:pt idx="234">
                  <c:v>0.14484006679399788</c:v>
                </c:pt>
                <c:pt idx="235">
                  <c:v>0.15685130460329583</c:v>
                </c:pt>
                <c:pt idx="236">
                  <c:v>9.0559069102333425E-2</c:v>
                </c:pt>
                <c:pt idx="237">
                  <c:v>4.8945126430937118E-2</c:v>
                </c:pt>
                <c:pt idx="238">
                  <c:v>-0.4113402674390883</c:v>
                </c:pt>
                <c:pt idx="239">
                  <c:v>-0.40090261595519538</c:v>
                </c:pt>
                <c:pt idx="240">
                  <c:v>-0.43642756464150567</c:v>
                </c:pt>
                <c:pt idx="241">
                  <c:v>-0.38816530888093281</c:v>
                </c:pt>
                <c:pt idx="242">
                  <c:v>-0.3894633141069303</c:v>
                </c:pt>
                <c:pt idx="243">
                  <c:v>-0.3668127455304096</c:v>
                </c:pt>
                <c:pt idx="244">
                  <c:v>-0.39643919654145027</c:v>
                </c:pt>
                <c:pt idx="245">
                  <c:v>-0.41887863418636206</c:v>
                </c:pt>
                <c:pt idx="246">
                  <c:v>-0.33985223276299653</c:v>
                </c:pt>
                <c:pt idx="247">
                  <c:v>-0.44181649040727439</c:v>
                </c:pt>
                <c:pt idx="248">
                  <c:v>-0.4712835522082226</c:v>
                </c:pt>
                <c:pt idx="249">
                  <c:v>-0.52975504277672325</c:v>
                </c:pt>
                <c:pt idx="250">
                  <c:v>-0.50803945147032514</c:v>
                </c:pt>
                <c:pt idx="251">
                  <c:v>-0.5080363543743952</c:v>
                </c:pt>
                <c:pt idx="252">
                  <c:v>-0.49549740055158747</c:v>
                </c:pt>
                <c:pt idx="253">
                  <c:v>-0.59253762080589689</c:v>
                </c:pt>
                <c:pt idx="254">
                  <c:v>-0.68699555373374965</c:v>
                </c:pt>
                <c:pt idx="255">
                  <c:v>-0.73581600546023496</c:v>
                </c:pt>
                <c:pt idx="256">
                  <c:v>-0.70186102217578783</c:v>
                </c:pt>
                <c:pt idx="257">
                  <c:v>-0.97087415185428882</c:v>
                </c:pt>
                <c:pt idx="258">
                  <c:v>-0.62006961554112106</c:v>
                </c:pt>
                <c:pt idx="259">
                  <c:v>-0.63494822187441102</c:v>
                </c:pt>
                <c:pt idx="260">
                  <c:v>-0.64546753978417981</c:v>
                </c:pt>
                <c:pt idx="261">
                  <c:v>-0.65921034861556538</c:v>
                </c:pt>
                <c:pt idx="262">
                  <c:v>-0.67432774803968232</c:v>
                </c:pt>
                <c:pt idx="263">
                  <c:v>-0.6922107827884918</c:v>
                </c:pt>
                <c:pt idx="264">
                  <c:v>-0.70217809898675143</c:v>
                </c:pt>
                <c:pt idx="265">
                  <c:v>-0.70369635351205151</c:v>
                </c:pt>
                <c:pt idx="266">
                  <c:v>-0.70048438831723314</c:v>
                </c:pt>
                <c:pt idx="267">
                  <c:v>-0.70034672493137762</c:v>
                </c:pt>
                <c:pt idx="268">
                  <c:v>-0.67329398223908643</c:v>
                </c:pt>
                <c:pt idx="269">
                  <c:v>-0.67861641890888302</c:v>
                </c:pt>
                <c:pt idx="270">
                  <c:v>-0.68298323861233023</c:v>
                </c:pt>
                <c:pt idx="271">
                  <c:v>-0.43215544951708351</c:v>
                </c:pt>
                <c:pt idx="272">
                  <c:v>-0.26288360821895873</c:v>
                </c:pt>
                <c:pt idx="273">
                  <c:v>-0.27758536153309654</c:v>
                </c:pt>
                <c:pt idx="274">
                  <c:v>-0.1959514618497683</c:v>
                </c:pt>
                <c:pt idx="275">
                  <c:v>-0.1109581569812825</c:v>
                </c:pt>
                <c:pt idx="276">
                  <c:v>-0.16483653416433111</c:v>
                </c:pt>
                <c:pt idx="277">
                  <c:v>-0.21563909252597699</c:v>
                </c:pt>
                <c:pt idx="278">
                  <c:v>-0.18042600555488025</c:v>
                </c:pt>
                <c:pt idx="279">
                  <c:v>-0.31660420160231095</c:v>
                </c:pt>
                <c:pt idx="280">
                  <c:v>-0.1669232820295001</c:v>
                </c:pt>
                <c:pt idx="281">
                  <c:v>-0.15901022685956032</c:v>
                </c:pt>
                <c:pt idx="282">
                  <c:v>-0.28596209942715439</c:v>
                </c:pt>
                <c:pt idx="283">
                  <c:v>-0.36444498187779689</c:v>
                </c:pt>
                <c:pt idx="284">
                  <c:v>-0.10847715408730128</c:v>
                </c:pt>
                <c:pt idx="285">
                  <c:v>-0.1343715646268922</c:v>
                </c:pt>
                <c:pt idx="286">
                  <c:v>-0.20966951427557046</c:v>
                </c:pt>
                <c:pt idx="287">
                  <c:v>-0.21415281228669433</c:v>
                </c:pt>
                <c:pt idx="288">
                  <c:v>-0.2140041842627661</c:v>
                </c:pt>
                <c:pt idx="289">
                  <c:v>-0.21736200213355467</c:v>
                </c:pt>
                <c:pt idx="290">
                  <c:v>-0.20743778218667902</c:v>
                </c:pt>
                <c:pt idx="291">
                  <c:v>-0.21148923220239696</c:v>
                </c:pt>
                <c:pt idx="292">
                  <c:v>-0.21673713273668063</c:v>
                </c:pt>
                <c:pt idx="293">
                  <c:v>-0.14305480372222745</c:v>
                </c:pt>
                <c:pt idx="294">
                  <c:v>-5.4463017105805304E-2</c:v>
                </c:pt>
                <c:pt idx="295">
                  <c:v>-0.15587436580477712</c:v>
                </c:pt>
                <c:pt idx="296">
                  <c:v>-0.48538954951921753</c:v>
                </c:pt>
                <c:pt idx="297">
                  <c:v>-0.21199648819607991</c:v>
                </c:pt>
                <c:pt idx="298">
                  <c:v>-0.2117808557870185</c:v>
                </c:pt>
                <c:pt idx="299">
                  <c:v>-0.21155852293944372</c:v>
                </c:pt>
                <c:pt idx="300">
                  <c:v>-0.21097817502003263</c:v>
                </c:pt>
                <c:pt idx="301">
                  <c:v>-0.21133221430336796</c:v>
                </c:pt>
                <c:pt idx="302">
                  <c:v>-0.2114964724351755</c:v>
                </c:pt>
                <c:pt idx="303">
                  <c:v>-0.98478128164893308</c:v>
                </c:pt>
                <c:pt idx="304">
                  <c:v>-0.45224805633657567</c:v>
                </c:pt>
                <c:pt idx="305">
                  <c:v>-0.59302412424376094</c:v>
                </c:pt>
                <c:pt idx="306">
                  <c:v>-0.37845857404296057</c:v>
                </c:pt>
                <c:pt idx="307">
                  <c:v>-0.59525012834907398</c:v>
                </c:pt>
                <c:pt idx="308">
                  <c:v>-0.37080377665341813</c:v>
                </c:pt>
                <c:pt idx="309">
                  <c:v>-0.3945460168826968</c:v>
                </c:pt>
                <c:pt idx="310">
                  <c:v>-0.38755805283373373</c:v>
                </c:pt>
                <c:pt idx="311">
                  <c:v>-0.4010627885750917</c:v>
                </c:pt>
                <c:pt idx="312">
                  <c:v>-0.41562293725109734</c:v>
                </c:pt>
                <c:pt idx="313">
                  <c:v>-0.43132019989045534</c:v>
                </c:pt>
                <c:pt idx="314">
                  <c:v>-0.44826958641894932</c:v>
                </c:pt>
                <c:pt idx="315">
                  <c:v>-0.46649553812014788</c:v>
                </c:pt>
                <c:pt idx="316">
                  <c:v>-0.48611085086514577</c:v>
                </c:pt>
                <c:pt idx="317">
                  <c:v>-0.44775158695870054</c:v>
                </c:pt>
                <c:pt idx="318">
                  <c:v>-0.44740570469886387</c:v>
                </c:pt>
                <c:pt idx="319">
                  <c:v>-0.4362042878107949</c:v>
                </c:pt>
                <c:pt idx="320">
                  <c:v>-0.44064626579293598</c:v>
                </c:pt>
                <c:pt idx="321">
                  <c:v>-0.42875366098092543</c:v>
                </c:pt>
                <c:pt idx="322">
                  <c:v>0.71452933940546803</c:v>
                </c:pt>
                <c:pt idx="323">
                  <c:v>0.52474128302056533</c:v>
                </c:pt>
                <c:pt idx="324">
                  <c:v>0.71300944976446157</c:v>
                </c:pt>
                <c:pt idx="325">
                  <c:v>0.88605136604210399</c:v>
                </c:pt>
                <c:pt idx="326">
                  <c:v>-9.1894326408024626E-2</c:v>
                </c:pt>
                <c:pt idx="327">
                  <c:v>0.69471884398194772</c:v>
                </c:pt>
                <c:pt idx="328">
                  <c:v>0.50661522142933102</c:v>
                </c:pt>
                <c:pt idx="329">
                  <c:v>0.69912637561310065</c:v>
                </c:pt>
                <c:pt idx="330">
                  <c:v>0.50038116145843037</c:v>
                </c:pt>
                <c:pt idx="331">
                  <c:v>0.57191985714526483</c:v>
                </c:pt>
                <c:pt idx="332">
                  <c:v>0.5560743591163535</c:v>
                </c:pt>
                <c:pt idx="333">
                  <c:v>0.58813930312407148</c:v>
                </c:pt>
                <c:pt idx="334">
                  <c:v>0.49497373636247299</c:v>
                </c:pt>
                <c:pt idx="335">
                  <c:v>0.25378545661370744</c:v>
                </c:pt>
                <c:pt idx="336">
                  <c:v>0.53058785286644516</c:v>
                </c:pt>
                <c:pt idx="337">
                  <c:v>0.53103758900843578</c:v>
                </c:pt>
                <c:pt idx="338">
                  <c:v>0.51703975356566478</c:v>
                </c:pt>
                <c:pt idx="339">
                  <c:v>0.48865424491363085</c:v>
                </c:pt>
                <c:pt idx="340">
                  <c:v>0.5333118273229891</c:v>
                </c:pt>
                <c:pt idx="341">
                  <c:v>0.52089590296460753</c:v>
                </c:pt>
                <c:pt idx="342">
                  <c:v>0.52199441692885962</c:v>
                </c:pt>
                <c:pt idx="343">
                  <c:v>-1.0407232822070001</c:v>
                </c:pt>
                <c:pt idx="344">
                  <c:v>0.38982238597888491</c:v>
                </c:pt>
                <c:pt idx="345">
                  <c:v>0.37581488819685566</c:v>
                </c:pt>
                <c:pt idx="346">
                  <c:v>-0.73231505201981173</c:v>
                </c:pt>
                <c:pt idx="347">
                  <c:v>-0.61717532123284635</c:v>
                </c:pt>
                <c:pt idx="348">
                  <c:v>0.17482543560772482</c:v>
                </c:pt>
                <c:pt idx="349">
                  <c:v>1.4050133504473733E-2</c:v>
                </c:pt>
                <c:pt idx="350">
                  <c:v>0.12901791711788219</c:v>
                </c:pt>
                <c:pt idx="351">
                  <c:v>9.8093326972455E-2</c:v>
                </c:pt>
                <c:pt idx="352">
                  <c:v>6.5866678772977347E-2</c:v>
                </c:pt>
                <c:pt idx="353">
                  <c:v>3.3344558300619373E-2</c:v>
                </c:pt>
                <c:pt idx="354">
                  <c:v>-5.1144623934090798E-3</c:v>
                </c:pt>
                <c:pt idx="355">
                  <c:v>0.41832773116351774</c:v>
                </c:pt>
                <c:pt idx="356">
                  <c:v>0.31049079548243191</c:v>
                </c:pt>
                <c:pt idx="357">
                  <c:v>0.22580672761572576</c:v>
                </c:pt>
                <c:pt idx="358">
                  <c:v>0.36715376124191307</c:v>
                </c:pt>
                <c:pt idx="359">
                  <c:v>0.34143665892419583</c:v>
                </c:pt>
                <c:pt idx="360">
                  <c:v>0.41132869893086049</c:v>
                </c:pt>
                <c:pt idx="361">
                  <c:v>0.45013878203617619</c:v>
                </c:pt>
                <c:pt idx="362">
                  <c:v>0.38445066510961573</c:v>
                </c:pt>
                <c:pt idx="363">
                  <c:v>0.52673219081817257</c:v>
                </c:pt>
                <c:pt idx="364">
                  <c:v>0.60321293464913761</c:v>
                </c:pt>
                <c:pt idx="365">
                  <c:v>0.43448514217414125</c:v>
                </c:pt>
                <c:pt idx="366">
                  <c:v>0.46547265737950849</c:v>
                </c:pt>
                <c:pt idx="367">
                  <c:v>0.4282926343651336</c:v>
                </c:pt>
                <c:pt idx="368">
                  <c:v>0.86332914136978289</c:v>
                </c:pt>
                <c:pt idx="369">
                  <c:v>0.4741080018261517</c:v>
                </c:pt>
                <c:pt idx="370">
                  <c:v>0.86202592875407513</c:v>
                </c:pt>
                <c:pt idx="371">
                  <c:v>0.71506608051360332</c:v>
                </c:pt>
                <c:pt idx="372">
                  <c:v>0.6988086601402792</c:v>
                </c:pt>
                <c:pt idx="373">
                  <c:v>0.57456510194079669</c:v>
                </c:pt>
                <c:pt idx="374">
                  <c:v>0.45337916541169898</c:v>
                </c:pt>
                <c:pt idx="375">
                  <c:v>0.34692822777325516</c:v>
                </c:pt>
                <c:pt idx="376">
                  <c:v>0.14298613362620885</c:v>
                </c:pt>
                <c:pt idx="377">
                  <c:v>0.18772093195076395</c:v>
                </c:pt>
                <c:pt idx="378">
                  <c:v>0.1869726646482881</c:v>
                </c:pt>
                <c:pt idx="379">
                  <c:v>0.26449099862893272</c:v>
                </c:pt>
                <c:pt idx="380">
                  <c:v>0.30728735432710125</c:v>
                </c:pt>
                <c:pt idx="381">
                  <c:v>0.31979559415729725</c:v>
                </c:pt>
                <c:pt idx="382">
                  <c:v>0.36294438809236196</c:v>
                </c:pt>
                <c:pt idx="383">
                  <c:v>0.32552372221592135</c:v>
                </c:pt>
                <c:pt idx="384">
                  <c:v>0.27994325178397428</c:v>
                </c:pt>
                <c:pt idx="385">
                  <c:v>0.51022530828668056</c:v>
                </c:pt>
                <c:pt idx="386">
                  <c:v>0.39179868036804028</c:v>
                </c:pt>
                <c:pt idx="387">
                  <c:v>0.32623268632411456</c:v>
                </c:pt>
                <c:pt idx="388">
                  <c:v>0.39989504087733335</c:v>
                </c:pt>
                <c:pt idx="389">
                  <c:v>0.32162473465470504</c:v>
                </c:pt>
                <c:pt idx="390">
                  <c:v>6.8706977288672214E-2</c:v>
                </c:pt>
                <c:pt idx="391">
                  <c:v>0.22716124879722754</c:v>
                </c:pt>
                <c:pt idx="392">
                  <c:v>0.24986007171989938</c:v>
                </c:pt>
                <c:pt idx="393">
                  <c:v>0.28243781537256057</c:v>
                </c:pt>
                <c:pt idx="394">
                  <c:v>0.2542585242021988</c:v>
                </c:pt>
                <c:pt idx="395">
                  <c:v>0.30322010878914318</c:v>
                </c:pt>
                <c:pt idx="396">
                  <c:v>1.443410423136035</c:v>
                </c:pt>
                <c:pt idx="397">
                  <c:v>0.38768076311618893</c:v>
                </c:pt>
                <c:pt idx="398">
                  <c:v>0.39315118523073678</c:v>
                </c:pt>
                <c:pt idx="399">
                  <c:v>0.39315118523073672</c:v>
                </c:pt>
                <c:pt idx="400">
                  <c:v>0.40030383028833993</c:v>
                </c:pt>
                <c:pt idx="401">
                  <c:v>-0.86431096104830862</c:v>
                </c:pt>
                <c:pt idx="402">
                  <c:v>-0.81655786116814399</c:v>
                </c:pt>
                <c:pt idx="403">
                  <c:v>-0.98714907534636798</c:v>
                </c:pt>
                <c:pt idx="404">
                  <c:v>-1.2538812757349476</c:v>
                </c:pt>
                <c:pt idx="405">
                  <c:v>-6.0098167750658779E-2</c:v>
                </c:pt>
                <c:pt idx="406">
                  <c:v>-0.79403916979733047</c:v>
                </c:pt>
                <c:pt idx="407">
                  <c:v>-0.41664728404722373</c:v>
                </c:pt>
                <c:pt idx="408">
                  <c:v>-0.2264090813070197</c:v>
                </c:pt>
                <c:pt idx="409">
                  <c:v>-0.18099496227581474</c:v>
                </c:pt>
                <c:pt idx="410">
                  <c:v>-0.14165016010433223</c:v>
                </c:pt>
                <c:pt idx="411">
                  <c:v>-0.14114999250732624</c:v>
                </c:pt>
                <c:pt idx="412">
                  <c:v>-0.13577940659588913</c:v>
                </c:pt>
                <c:pt idx="413">
                  <c:v>-0.25188581426918488</c:v>
                </c:pt>
                <c:pt idx="414">
                  <c:v>-0.22724474122357716</c:v>
                </c:pt>
                <c:pt idx="415">
                  <c:v>-0.19511097154724583</c:v>
                </c:pt>
                <c:pt idx="416">
                  <c:v>-0.13877925937528218</c:v>
                </c:pt>
                <c:pt idx="417">
                  <c:v>-0.11126499312894041</c:v>
                </c:pt>
                <c:pt idx="418">
                  <c:v>-2.4795417894230794E-2</c:v>
                </c:pt>
                <c:pt idx="419">
                  <c:v>2.692168968413914E-2</c:v>
                </c:pt>
                <c:pt idx="420">
                  <c:v>4.0602124657694423E-2</c:v>
                </c:pt>
                <c:pt idx="421">
                  <c:v>2.9544674981211227E-2</c:v>
                </c:pt>
                <c:pt idx="422">
                  <c:v>-9.1547910433347937E-2</c:v>
                </c:pt>
                <c:pt idx="423">
                  <c:v>-9.3069317523327047E-2</c:v>
                </c:pt>
                <c:pt idx="424">
                  <c:v>-9.4588331549367966E-2</c:v>
                </c:pt>
                <c:pt idx="425">
                  <c:v>-9.5026229543960242E-2</c:v>
                </c:pt>
                <c:pt idx="426">
                  <c:v>-0.1240407784670096</c:v>
                </c:pt>
                <c:pt idx="427">
                  <c:v>-0.10930874639029575</c:v>
                </c:pt>
                <c:pt idx="428">
                  <c:v>-0.11990863445832586</c:v>
                </c:pt>
                <c:pt idx="429">
                  <c:v>-0.11815797660048821</c:v>
                </c:pt>
                <c:pt idx="430">
                  <c:v>-0.11128082643840902</c:v>
                </c:pt>
                <c:pt idx="431">
                  <c:v>-0.10617993295754764</c:v>
                </c:pt>
                <c:pt idx="432">
                  <c:v>-0.11201270492937432</c:v>
                </c:pt>
                <c:pt idx="433">
                  <c:v>-0.10921508833762454</c:v>
                </c:pt>
                <c:pt idx="434">
                  <c:v>-0.14480192113578966</c:v>
                </c:pt>
                <c:pt idx="435">
                  <c:v>-0.15560998576439744</c:v>
                </c:pt>
                <c:pt idx="436">
                  <c:v>-0.14337520753800079</c:v>
                </c:pt>
                <c:pt idx="437">
                  <c:v>-0.13379246799762853</c:v>
                </c:pt>
                <c:pt idx="438">
                  <c:v>-0.13994695240598151</c:v>
                </c:pt>
                <c:pt idx="439">
                  <c:v>-0.15298521334648174</c:v>
                </c:pt>
                <c:pt idx="440">
                  <c:v>-0.16911485084802705</c:v>
                </c:pt>
                <c:pt idx="441">
                  <c:v>-0.17035525257656964</c:v>
                </c:pt>
                <c:pt idx="442">
                  <c:v>-0.16529251609992887</c:v>
                </c:pt>
                <c:pt idx="443">
                  <c:v>-0.2209096566335961</c:v>
                </c:pt>
                <c:pt idx="444">
                  <c:v>-0.23463371046971487</c:v>
                </c:pt>
                <c:pt idx="445">
                  <c:v>-0.14982619656665069</c:v>
                </c:pt>
                <c:pt idx="446">
                  <c:v>-0.19927847509545477</c:v>
                </c:pt>
                <c:pt idx="447">
                  <c:v>-0.204784821567253</c:v>
                </c:pt>
                <c:pt idx="448">
                  <c:v>-0.21387841039499572</c:v>
                </c:pt>
                <c:pt idx="449">
                  <c:v>-0.21484951416154821</c:v>
                </c:pt>
                <c:pt idx="450">
                  <c:v>-0.19582883140011806</c:v>
                </c:pt>
                <c:pt idx="451">
                  <c:v>-0.23049333063049721</c:v>
                </c:pt>
                <c:pt idx="452">
                  <c:v>-0.28063895514599513</c:v>
                </c:pt>
                <c:pt idx="453">
                  <c:v>-0.23083771723388591</c:v>
                </c:pt>
                <c:pt idx="454">
                  <c:v>-0.2239375433073644</c:v>
                </c:pt>
                <c:pt idx="455">
                  <c:v>-0.21443537955037631</c:v>
                </c:pt>
                <c:pt idx="456">
                  <c:v>-0.2601195625449747</c:v>
                </c:pt>
                <c:pt idx="457">
                  <c:v>-0.23854627345426438</c:v>
                </c:pt>
                <c:pt idx="458">
                  <c:v>-0.28458724292032367</c:v>
                </c:pt>
                <c:pt idx="459">
                  <c:v>-0.26763122753492846</c:v>
                </c:pt>
                <c:pt idx="460">
                  <c:v>-0.12414484813778283</c:v>
                </c:pt>
                <c:pt idx="461">
                  <c:v>-0.1084772906045719</c:v>
                </c:pt>
                <c:pt idx="462">
                  <c:v>-6.0132631085720381E-3</c:v>
                </c:pt>
                <c:pt idx="463">
                  <c:v>-4.061941214960519E-2</c:v>
                </c:pt>
                <c:pt idx="464">
                  <c:v>-8.1788336025861719E-2</c:v>
                </c:pt>
                <c:pt idx="465">
                  <c:v>-7.2910638487765522E-2</c:v>
                </c:pt>
                <c:pt idx="466">
                  <c:v>-0.14848380949686507</c:v>
                </c:pt>
                <c:pt idx="467">
                  <c:v>-0.13732023419205408</c:v>
                </c:pt>
                <c:pt idx="468">
                  <c:v>0.10412629063002199</c:v>
                </c:pt>
                <c:pt idx="469">
                  <c:v>0.12819968658780548</c:v>
                </c:pt>
                <c:pt idx="470">
                  <c:v>5.2303431140635598E-2</c:v>
                </c:pt>
                <c:pt idx="471">
                  <c:v>7.4576435005098057E-2</c:v>
                </c:pt>
                <c:pt idx="472">
                  <c:v>7.9699543767235564E-2</c:v>
                </c:pt>
                <c:pt idx="473">
                  <c:v>7.5743247390194182E-2</c:v>
                </c:pt>
                <c:pt idx="474">
                  <c:v>7.5301142666715981E-3</c:v>
                </c:pt>
                <c:pt idx="475">
                  <c:v>3.3366455979706798E-2</c:v>
                </c:pt>
                <c:pt idx="476">
                  <c:v>3.1719764332321869E-2</c:v>
                </c:pt>
                <c:pt idx="477">
                  <c:v>1.7545795873987333E-2</c:v>
                </c:pt>
                <c:pt idx="478">
                  <c:v>-4.360559312161106E-3</c:v>
                </c:pt>
                <c:pt idx="479">
                  <c:v>-5.9989357465006991E-2</c:v>
                </c:pt>
                <c:pt idx="480">
                  <c:v>-1.8567859335511645E-2</c:v>
                </c:pt>
                <c:pt idx="481">
                  <c:v>3.0345189548122257E-3</c:v>
                </c:pt>
                <c:pt idx="482">
                  <c:v>5.8254435337030865E-3</c:v>
                </c:pt>
                <c:pt idx="483">
                  <c:v>3.1681233218643835E-2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C5-4BFA-908E-C8CDF6F00D91}"/>
            </c:ext>
          </c:extLst>
        </c:ser>
        <c:ser>
          <c:idx val="6"/>
          <c:order val="6"/>
          <c:tx>
            <c:strRef>
              <c:f>Data!$BT$1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Data!$BT$2:$BT$485</c:f>
              <c:numCache>
                <c:formatCode>0.0%</c:formatCode>
                <c:ptCount val="484"/>
                <c:pt idx="0">
                  <c:v>0.25617051858864759</c:v>
                </c:pt>
                <c:pt idx="1">
                  <c:v>0.37730250234907098</c:v>
                </c:pt>
                <c:pt idx="2">
                  <c:v>0.44406689301876007</c:v>
                </c:pt>
                <c:pt idx="3">
                  <c:v>0.39536715806443867</c:v>
                </c:pt>
                <c:pt idx="4">
                  <c:v>0.34107012861060604</c:v>
                </c:pt>
                <c:pt idx="5">
                  <c:v>0.33900301013737788</c:v>
                </c:pt>
                <c:pt idx="6">
                  <c:v>0.31917208702875588</c:v>
                </c:pt>
                <c:pt idx="7">
                  <c:v>0.26011907967637077</c:v>
                </c:pt>
                <c:pt idx="8">
                  <c:v>0.2424911518559055</c:v>
                </c:pt>
                <c:pt idx="9">
                  <c:v>0.2292598614960322</c:v>
                </c:pt>
                <c:pt idx="10">
                  <c:v>0.24692376710645639</c:v>
                </c:pt>
                <c:pt idx="11">
                  <c:v>0.20360264941771644</c:v>
                </c:pt>
                <c:pt idx="12">
                  <c:v>0.1114811264174267</c:v>
                </c:pt>
                <c:pt idx="13">
                  <c:v>0.13654641690078437</c:v>
                </c:pt>
                <c:pt idx="14">
                  <c:v>0.1189857814033093</c:v>
                </c:pt>
                <c:pt idx="15">
                  <c:v>7.0505360776419598E-2</c:v>
                </c:pt>
                <c:pt idx="16">
                  <c:v>7.9416723970518105E-2</c:v>
                </c:pt>
                <c:pt idx="17">
                  <c:v>3.0687943220399565E-3</c:v>
                </c:pt>
                <c:pt idx="18">
                  <c:v>-1.6447561582541204E-3</c:v>
                </c:pt>
                <c:pt idx="19">
                  <c:v>-8.3011246625529098E-2</c:v>
                </c:pt>
                <c:pt idx="20">
                  <c:v>-3.6623703123983081E-2</c:v>
                </c:pt>
                <c:pt idx="21">
                  <c:v>-6.715972095648709E-2</c:v>
                </c:pt>
                <c:pt idx="22">
                  <c:v>-8.7218696403998194E-2</c:v>
                </c:pt>
                <c:pt idx="23">
                  <c:v>-0.10430271026221317</c:v>
                </c:pt>
                <c:pt idx="24">
                  <c:v>-8.681020375815969E-2</c:v>
                </c:pt>
                <c:pt idx="25">
                  <c:v>-7.2267587814412865E-2</c:v>
                </c:pt>
                <c:pt idx="26">
                  <c:v>-9.8681707399124394E-2</c:v>
                </c:pt>
                <c:pt idx="27">
                  <c:v>-8.6563002572090972E-2</c:v>
                </c:pt>
                <c:pt idx="28">
                  <c:v>-5.6008243376624613E-2</c:v>
                </c:pt>
                <c:pt idx="29">
                  <c:v>-5.8952374691873276E-2</c:v>
                </c:pt>
                <c:pt idx="30">
                  <c:v>-4.6817381284226418E-2</c:v>
                </c:pt>
                <c:pt idx="31">
                  <c:v>-4.5163604479565793E-2</c:v>
                </c:pt>
                <c:pt idx="32">
                  <c:v>-2.8804147963995344E-3</c:v>
                </c:pt>
                <c:pt idx="33">
                  <c:v>-4.6548728272996429E-2</c:v>
                </c:pt>
                <c:pt idx="34">
                  <c:v>-3.3074333596315751E-2</c:v>
                </c:pt>
                <c:pt idx="35">
                  <c:v>-8.1246327239616944E-2</c:v>
                </c:pt>
                <c:pt idx="36">
                  <c:v>-9.1767413957148658E-2</c:v>
                </c:pt>
                <c:pt idx="37">
                  <c:v>-0.10283744366212352</c:v>
                </c:pt>
                <c:pt idx="38">
                  <c:v>-0.11705553403902379</c:v>
                </c:pt>
                <c:pt idx="39">
                  <c:v>-6.2842233106049389E-2</c:v>
                </c:pt>
                <c:pt idx="40">
                  <c:v>-0.1908556752816373</c:v>
                </c:pt>
                <c:pt idx="41">
                  <c:v>-0.42117146410939293</c:v>
                </c:pt>
                <c:pt idx="42">
                  <c:v>-0.5386399624508359</c:v>
                </c:pt>
                <c:pt idx="43">
                  <c:v>-0.46778985684068974</c:v>
                </c:pt>
                <c:pt idx="44">
                  <c:v>-0.48278202041513629</c:v>
                </c:pt>
                <c:pt idx="45">
                  <c:v>-0.47614276456120869</c:v>
                </c:pt>
                <c:pt idx="46">
                  <c:v>-0.43948194984214872</c:v>
                </c:pt>
                <c:pt idx="47">
                  <c:v>-0.47917429089288771</c:v>
                </c:pt>
                <c:pt idx="48">
                  <c:v>-0.48938302221012003</c:v>
                </c:pt>
                <c:pt idx="49">
                  <c:v>-0.58679374509471571</c:v>
                </c:pt>
                <c:pt idx="50">
                  <c:v>-0.65680592764511869</c:v>
                </c:pt>
                <c:pt idx="51">
                  <c:v>-0.61134393148589206</c:v>
                </c:pt>
                <c:pt idx="52">
                  <c:v>-0.73468487708045038</c:v>
                </c:pt>
                <c:pt idx="53">
                  <c:v>-0.86090592021710521</c:v>
                </c:pt>
                <c:pt idx="54">
                  <c:v>-0.76408398369262465</c:v>
                </c:pt>
                <c:pt idx="55">
                  <c:v>-0.81346680198070487</c:v>
                </c:pt>
                <c:pt idx="56">
                  <c:v>-0.71181855327065946</c:v>
                </c:pt>
                <c:pt idx="57">
                  <c:v>-0.86806889748912408</c:v>
                </c:pt>
                <c:pt idx="58">
                  <c:v>-0.86027038947815637</c:v>
                </c:pt>
                <c:pt idx="59">
                  <c:v>-0.79444184047207089</c:v>
                </c:pt>
                <c:pt idx="60">
                  <c:v>-0.41061611981723978</c:v>
                </c:pt>
                <c:pt idx="61">
                  <c:v>-0.35463526589938116</c:v>
                </c:pt>
                <c:pt idx="62">
                  <c:v>-0.42462993798806326</c:v>
                </c:pt>
                <c:pt idx="63">
                  <c:v>-0.46042848789074864</c:v>
                </c:pt>
                <c:pt idx="64">
                  <c:v>-0.34901528603936399</c:v>
                </c:pt>
                <c:pt idx="65">
                  <c:v>-0.50473141489642392</c:v>
                </c:pt>
                <c:pt idx="66">
                  <c:v>-0.51813311714686483</c:v>
                </c:pt>
                <c:pt idx="67">
                  <c:v>-0.58646604541770764</c:v>
                </c:pt>
                <c:pt idx="68">
                  <c:v>-0.51095591855675859</c:v>
                </c:pt>
                <c:pt idx="69">
                  <c:v>-0.66838807841969194</c:v>
                </c:pt>
                <c:pt idx="70">
                  <c:v>-0.89169023043056828</c:v>
                </c:pt>
                <c:pt idx="71">
                  <c:v>-0.89683076074529666</c:v>
                </c:pt>
                <c:pt idx="72">
                  <c:v>-1.0893374194199896</c:v>
                </c:pt>
                <c:pt idx="73">
                  <c:v>-0.99394233740917581</c:v>
                </c:pt>
                <c:pt idx="74">
                  <c:v>-1.1209357370024446</c:v>
                </c:pt>
                <c:pt idx="75">
                  <c:v>-1.3423978185545664</c:v>
                </c:pt>
                <c:pt idx="76">
                  <c:v>-3.1007340319135497</c:v>
                </c:pt>
                <c:pt idx="77">
                  <c:v>-2.5918107007225641</c:v>
                </c:pt>
                <c:pt idx="78">
                  <c:v>-2.3067884182536771</c:v>
                </c:pt>
                <c:pt idx="79">
                  <c:v>-1.9526589432244308</c:v>
                </c:pt>
                <c:pt idx="80">
                  <c:v>-0.95399027167991446</c:v>
                </c:pt>
                <c:pt idx="81">
                  <c:v>-0.98111697580152191</c:v>
                </c:pt>
                <c:pt idx="82">
                  <c:v>-1.1157725085268246</c:v>
                </c:pt>
                <c:pt idx="83">
                  <c:v>-1.0962790834342671</c:v>
                </c:pt>
                <c:pt idx="84">
                  <c:v>-0.63288745257346368</c:v>
                </c:pt>
                <c:pt idx="85">
                  <c:v>-1.5422102954468673</c:v>
                </c:pt>
                <c:pt idx="86">
                  <c:v>-1.3747820148173067</c:v>
                </c:pt>
                <c:pt idx="87">
                  <c:v>-1.0590125928145797</c:v>
                </c:pt>
                <c:pt idx="88">
                  <c:v>-0.393349540133758</c:v>
                </c:pt>
                <c:pt idx="89">
                  <c:v>-0.57066378513364613</c:v>
                </c:pt>
                <c:pt idx="90">
                  <c:v>-0.47862964384765627</c:v>
                </c:pt>
                <c:pt idx="91">
                  <c:v>-0.13087254643798693</c:v>
                </c:pt>
                <c:pt idx="92">
                  <c:v>6.8809405575701301E-3</c:v>
                </c:pt>
                <c:pt idx="93">
                  <c:v>0.15677375202951183</c:v>
                </c:pt>
                <c:pt idx="94">
                  <c:v>0.16830273467131293</c:v>
                </c:pt>
                <c:pt idx="95">
                  <c:v>-0.1270823470019512</c:v>
                </c:pt>
                <c:pt idx="96">
                  <c:v>-1.0417504084826839E-2</c:v>
                </c:pt>
                <c:pt idx="97">
                  <c:v>1.0597504955604986E-2</c:v>
                </c:pt>
                <c:pt idx="98">
                  <c:v>3.4175846854536972E-2</c:v>
                </c:pt>
                <c:pt idx="99">
                  <c:v>3.8724997904031451E-2</c:v>
                </c:pt>
                <c:pt idx="100">
                  <c:v>1.9050205549784715E-2</c:v>
                </c:pt>
                <c:pt idx="101">
                  <c:v>-5.8252159704699838E-3</c:v>
                </c:pt>
                <c:pt idx="102">
                  <c:v>1.4384305868110217E-2</c:v>
                </c:pt>
                <c:pt idx="103">
                  <c:v>1.8517940860266393E-2</c:v>
                </c:pt>
                <c:pt idx="104">
                  <c:v>1.9838013511043296E-2</c:v>
                </c:pt>
                <c:pt idx="105">
                  <c:v>1.7448374620461015E-2</c:v>
                </c:pt>
                <c:pt idx="106">
                  <c:v>1.3902270739865942E-2</c:v>
                </c:pt>
                <c:pt idx="107">
                  <c:v>1.3044281604879479E-2</c:v>
                </c:pt>
                <c:pt idx="108">
                  <c:v>1.6189197867437725E-2</c:v>
                </c:pt>
                <c:pt idx="109">
                  <c:v>1.6490013200658977E-2</c:v>
                </c:pt>
                <c:pt idx="110">
                  <c:v>0.12103794184256586</c:v>
                </c:pt>
                <c:pt idx="111">
                  <c:v>-9.7038331893950766E-2</c:v>
                </c:pt>
                <c:pt idx="112">
                  <c:v>9.0283943263799404E-2</c:v>
                </c:pt>
                <c:pt idx="113">
                  <c:v>0.1419506755039894</c:v>
                </c:pt>
                <c:pt idx="114">
                  <c:v>6.138171709988402E-2</c:v>
                </c:pt>
                <c:pt idx="115">
                  <c:v>-5.9121422275292761E-2</c:v>
                </c:pt>
                <c:pt idx="116">
                  <c:v>4.2159700925860057E-2</c:v>
                </c:pt>
                <c:pt idx="117">
                  <c:v>-0.21022686165614507</c:v>
                </c:pt>
                <c:pt idx="118">
                  <c:v>-0.26195942253841986</c:v>
                </c:pt>
                <c:pt idx="119">
                  <c:v>-0.65045563751364444</c:v>
                </c:pt>
                <c:pt idx="120">
                  <c:v>-0.18589178399800702</c:v>
                </c:pt>
                <c:pt idx="121">
                  <c:v>-0.28519326101409553</c:v>
                </c:pt>
                <c:pt idx="122">
                  <c:v>-0.46161678467920814</c:v>
                </c:pt>
                <c:pt idx="123">
                  <c:v>-0.68259128910570033</c:v>
                </c:pt>
                <c:pt idx="124">
                  <c:v>-0.45366066667856275</c:v>
                </c:pt>
                <c:pt idx="125">
                  <c:v>-0.35712658418733217</c:v>
                </c:pt>
                <c:pt idx="126">
                  <c:v>-0.25670615574558464</c:v>
                </c:pt>
                <c:pt idx="127">
                  <c:v>-0.38325521791549871</c:v>
                </c:pt>
                <c:pt idx="128">
                  <c:v>-1.9415901183363189</c:v>
                </c:pt>
                <c:pt idx="129">
                  <c:v>-0.64807811666402937</c:v>
                </c:pt>
                <c:pt idx="130">
                  <c:v>-0.67471544980471809</c:v>
                </c:pt>
                <c:pt idx="131">
                  <c:v>-1.274793959153087</c:v>
                </c:pt>
                <c:pt idx="132">
                  <c:v>-0.23637532999761995</c:v>
                </c:pt>
                <c:pt idx="133">
                  <c:v>-0.77364490680240816</c:v>
                </c:pt>
                <c:pt idx="134">
                  <c:v>-0.84749329981052579</c:v>
                </c:pt>
                <c:pt idx="135">
                  <c:v>-0.91381302579552959</c:v>
                </c:pt>
                <c:pt idx="136">
                  <c:v>-0.76698772686113126</c:v>
                </c:pt>
                <c:pt idx="137">
                  <c:v>-0.55362588323284234</c:v>
                </c:pt>
                <c:pt idx="138">
                  <c:v>-0.76667630452187774</c:v>
                </c:pt>
                <c:pt idx="139">
                  <c:v>-0.69408806814599067</c:v>
                </c:pt>
                <c:pt idx="140">
                  <c:v>-0.75947560216718646</c:v>
                </c:pt>
                <c:pt idx="141">
                  <c:v>-0.75745141579072617</c:v>
                </c:pt>
                <c:pt idx="142">
                  <c:v>-0.74458828950218348</c:v>
                </c:pt>
                <c:pt idx="143">
                  <c:v>-0.72041332717456252</c:v>
                </c:pt>
                <c:pt idx="144">
                  <c:v>-0.71375984150505278</c:v>
                </c:pt>
                <c:pt idx="145">
                  <c:v>-0.73663612125822564</c:v>
                </c:pt>
                <c:pt idx="146">
                  <c:v>1.8568927114719774E-2</c:v>
                </c:pt>
                <c:pt idx="147">
                  <c:v>1.3548263169118817</c:v>
                </c:pt>
                <c:pt idx="148">
                  <c:v>-0.34149366312571228</c:v>
                </c:pt>
                <c:pt idx="149">
                  <c:v>0.53225454120623916</c:v>
                </c:pt>
                <c:pt idx="150">
                  <c:v>-8.66647382615304E-2</c:v>
                </c:pt>
                <c:pt idx="151">
                  <c:v>1.6506998396586556</c:v>
                </c:pt>
                <c:pt idx="152">
                  <c:v>1.3615909169188702</c:v>
                </c:pt>
                <c:pt idx="153">
                  <c:v>0.64139744863187487</c:v>
                </c:pt>
                <c:pt idx="154">
                  <c:v>0.73037295170575423</c:v>
                </c:pt>
                <c:pt idx="155">
                  <c:v>0.6411653281048787</c:v>
                </c:pt>
                <c:pt idx="156">
                  <c:v>0.78154518399496309</c:v>
                </c:pt>
                <c:pt idx="157">
                  <c:v>-1.536449853103204</c:v>
                </c:pt>
                <c:pt idx="158">
                  <c:v>-1.2439860568046646</c:v>
                </c:pt>
                <c:pt idx="159">
                  <c:v>-2.0977557538253682</c:v>
                </c:pt>
                <c:pt idx="160">
                  <c:v>-0.2976729644708237</c:v>
                </c:pt>
                <c:pt idx="161">
                  <c:v>-0.43182588062835198</c:v>
                </c:pt>
                <c:pt idx="162">
                  <c:v>-3.7006305601613172</c:v>
                </c:pt>
                <c:pt idx="163">
                  <c:v>-1.2181108407141095</c:v>
                </c:pt>
                <c:pt idx="164">
                  <c:v>-1.5037759871011198</c:v>
                </c:pt>
                <c:pt idx="165">
                  <c:v>-1.499108291957965</c:v>
                </c:pt>
                <c:pt idx="166">
                  <c:v>-1.6717144678337275</c:v>
                </c:pt>
                <c:pt idx="167">
                  <c:v>-1.4746912846953448</c:v>
                </c:pt>
                <c:pt idx="168">
                  <c:v>-1.6428367590131336</c:v>
                </c:pt>
                <c:pt idx="169">
                  <c:v>-1.8158383130681026</c:v>
                </c:pt>
                <c:pt idx="170">
                  <c:v>-1.5465822777690719</c:v>
                </c:pt>
                <c:pt idx="171">
                  <c:v>-1.5935067687769238</c:v>
                </c:pt>
                <c:pt idx="172">
                  <c:v>-1.6063254518734671</c:v>
                </c:pt>
                <c:pt idx="173">
                  <c:v>-1.0727867293506925</c:v>
                </c:pt>
                <c:pt idx="174">
                  <c:v>-1.2822969137680951</c:v>
                </c:pt>
                <c:pt idx="175">
                  <c:v>-1.3261357455344058</c:v>
                </c:pt>
                <c:pt idx="176">
                  <c:v>-1.2744644280035478</c:v>
                </c:pt>
                <c:pt idx="177">
                  <c:v>-1.1158097586514149</c:v>
                </c:pt>
                <c:pt idx="178">
                  <c:v>-0.86796392337927619</c:v>
                </c:pt>
                <c:pt idx="179">
                  <c:v>1.9534544512943668</c:v>
                </c:pt>
                <c:pt idx="180">
                  <c:v>2.1371116264459111</c:v>
                </c:pt>
                <c:pt idx="181">
                  <c:v>-0.25372924165663729</c:v>
                </c:pt>
                <c:pt idx="182">
                  <c:v>-0.10679100278357197</c:v>
                </c:pt>
                <c:pt idx="183">
                  <c:v>6.7401103323690023E-2</c:v>
                </c:pt>
                <c:pt idx="184">
                  <c:v>0.2590961792275811</c:v>
                </c:pt>
                <c:pt idx="185">
                  <c:v>2.1856995685965699</c:v>
                </c:pt>
                <c:pt idx="186">
                  <c:v>2.8485028442965987</c:v>
                </c:pt>
                <c:pt idx="187">
                  <c:v>3.1756750074468885</c:v>
                </c:pt>
                <c:pt idx="188">
                  <c:v>1.1679792083501599</c:v>
                </c:pt>
                <c:pt idx="189">
                  <c:v>4.7336271228271842</c:v>
                </c:pt>
                <c:pt idx="190">
                  <c:v>5.2281961409757223</c:v>
                </c:pt>
                <c:pt idx="191">
                  <c:v>4.6096002909482561</c:v>
                </c:pt>
                <c:pt idx="192">
                  <c:v>4.6541488715243986</c:v>
                </c:pt>
                <c:pt idx="193">
                  <c:v>3.7739613551956017</c:v>
                </c:pt>
                <c:pt idx="194">
                  <c:v>3.9061697138954585</c:v>
                </c:pt>
                <c:pt idx="195">
                  <c:v>4.0105261005309689</c:v>
                </c:pt>
                <c:pt idx="196">
                  <c:v>4.4166042279853697</c:v>
                </c:pt>
                <c:pt idx="197">
                  <c:v>4.3713152430079676</c:v>
                </c:pt>
                <c:pt idx="198">
                  <c:v>-2.3433212201865827</c:v>
                </c:pt>
                <c:pt idx="199">
                  <c:v>-2.8006225827640781</c:v>
                </c:pt>
                <c:pt idx="200">
                  <c:v>-2.7076948746081948</c:v>
                </c:pt>
                <c:pt idx="201">
                  <c:v>-2.1079815435971581</c:v>
                </c:pt>
                <c:pt idx="202">
                  <c:v>-2.6869870568996008</c:v>
                </c:pt>
                <c:pt idx="203">
                  <c:v>-1.9164676435316674</c:v>
                </c:pt>
                <c:pt idx="204">
                  <c:v>-1.2052935932838866</c:v>
                </c:pt>
                <c:pt idx="205">
                  <c:v>-1.0969091023402069</c:v>
                </c:pt>
                <c:pt idx="206">
                  <c:v>-0.83372199234806998</c:v>
                </c:pt>
                <c:pt idx="207">
                  <c:v>-0.75809737834045055</c:v>
                </c:pt>
                <c:pt idx="208">
                  <c:v>-0.73000332435654369</c:v>
                </c:pt>
                <c:pt idx="209">
                  <c:v>-0.69448281619547581</c:v>
                </c:pt>
                <c:pt idx="210">
                  <c:v>-0.58008078836918131</c:v>
                </c:pt>
                <c:pt idx="211">
                  <c:v>-0.55610871869930945</c:v>
                </c:pt>
                <c:pt idx="212">
                  <c:v>-0.28504018375262435</c:v>
                </c:pt>
                <c:pt idx="213">
                  <c:v>-0.79580037136065374</c:v>
                </c:pt>
                <c:pt idx="214">
                  <c:v>-0.97530391756962698</c:v>
                </c:pt>
                <c:pt idx="215">
                  <c:v>-0.92939707555291751</c:v>
                </c:pt>
                <c:pt idx="216">
                  <c:v>-0.82008773720759831</c:v>
                </c:pt>
                <c:pt idx="217">
                  <c:v>-0.93378793286660566</c:v>
                </c:pt>
                <c:pt idx="218">
                  <c:v>-0.84396831596712929</c:v>
                </c:pt>
                <c:pt idx="219">
                  <c:v>-0.87221114902516439</c:v>
                </c:pt>
                <c:pt idx="220">
                  <c:v>-0.68890297374365406</c:v>
                </c:pt>
                <c:pt idx="221">
                  <c:v>-0.69870410165538122</c:v>
                </c:pt>
                <c:pt idx="222">
                  <c:v>-0.68632784739371988</c:v>
                </c:pt>
                <c:pt idx="223">
                  <c:v>-0.73749257447559946</c:v>
                </c:pt>
                <c:pt idx="224">
                  <c:v>-0.85647981820339125</c:v>
                </c:pt>
                <c:pt idx="225">
                  <c:v>-1.1797738237386175</c:v>
                </c:pt>
                <c:pt idx="226">
                  <c:v>-1.2266920037903599</c:v>
                </c:pt>
                <c:pt idx="227">
                  <c:v>-1.1071391503601753</c:v>
                </c:pt>
                <c:pt idx="228">
                  <c:v>-1.4301046197433169</c:v>
                </c:pt>
                <c:pt idx="229">
                  <c:v>-1.3929923032650735</c:v>
                </c:pt>
                <c:pt idx="230">
                  <c:v>-1.2244427234609363</c:v>
                </c:pt>
                <c:pt idx="231">
                  <c:v>-1.0172078099874344</c:v>
                </c:pt>
                <c:pt idx="232">
                  <c:v>-0.93119762018890728</c:v>
                </c:pt>
                <c:pt idx="233">
                  <c:v>-0.94952319596079338</c:v>
                </c:pt>
                <c:pt idx="234">
                  <c:v>-0.93477946757190178</c:v>
                </c:pt>
                <c:pt idx="235">
                  <c:v>-0.94001527808745133</c:v>
                </c:pt>
                <c:pt idx="236">
                  <c:v>-0.94128923558159183</c:v>
                </c:pt>
                <c:pt idx="237">
                  <c:v>-0.83350108013583635</c:v>
                </c:pt>
                <c:pt idx="238">
                  <c:v>-0.46636477284214456</c:v>
                </c:pt>
                <c:pt idx="239">
                  <c:v>-0.6223767349005962</c:v>
                </c:pt>
                <c:pt idx="240">
                  <c:v>-0.57450578585067824</c:v>
                </c:pt>
                <c:pt idx="241">
                  <c:v>-0.55845889058221276</c:v>
                </c:pt>
                <c:pt idx="242">
                  <c:v>-0.51533316146072394</c:v>
                </c:pt>
                <c:pt idx="243">
                  <c:v>-0.55526501483578028</c:v>
                </c:pt>
                <c:pt idx="244">
                  <c:v>-0.52374562167085204</c:v>
                </c:pt>
                <c:pt idx="245">
                  <c:v>-0.57398071963840969</c:v>
                </c:pt>
                <c:pt idx="246">
                  <c:v>-0.64863836565479072</c:v>
                </c:pt>
                <c:pt idx="247">
                  <c:v>-0.778799266761943</c:v>
                </c:pt>
                <c:pt idx="248">
                  <c:v>-0.83429120193047746</c:v>
                </c:pt>
                <c:pt idx="249">
                  <c:v>-0.97299562883340063</c:v>
                </c:pt>
                <c:pt idx="250">
                  <c:v>-0.93362496793941663</c:v>
                </c:pt>
                <c:pt idx="251">
                  <c:v>-0.93276911728311396</c:v>
                </c:pt>
                <c:pt idx="252">
                  <c:v>-0.94287003649112555</c:v>
                </c:pt>
                <c:pt idx="253">
                  <c:v>-0.99879464389379413</c:v>
                </c:pt>
                <c:pt idx="254">
                  <c:v>-1.1395833770521868</c:v>
                </c:pt>
                <c:pt idx="255">
                  <c:v>-1.2013251967827281</c:v>
                </c:pt>
                <c:pt idx="256">
                  <c:v>-1.1231048236624781</c:v>
                </c:pt>
                <c:pt idx="257">
                  <c:v>-1.6984500827656794</c:v>
                </c:pt>
                <c:pt idx="258">
                  <c:v>-1.0777809076634401</c:v>
                </c:pt>
                <c:pt idx="259">
                  <c:v>-1.1021298782367364</c:v>
                </c:pt>
                <c:pt idx="260">
                  <c:v>-1.1150433031770699</c:v>
                </c:pt>
                <c:pt idx="261">
                  <c:v>-1.1331851367008352</c:v>
                </c:pt>
                <c:pt idx="262">
                  <c:v>-1.1532267386426072</c:v>
                </c:pt>
                <c:pt idx="263">
                  <c:v>-1.1742624088577553</c:v>
                </c:pt>
                <c:pt idx="264">
                  <c:v>-1.1918091853541515</c:v>
                </c:pt>
                <c:pt idx="265">
                  <c:v>-1.1970317661843481</c:v>
                </c:pt>
                <c:pt idx="266">
                  <c:v>-1.19660242312451</c:v>
                </c:pt>
                <c:pt idx="267">
                  <c:v>-1.2039521830707132</c:v>
                </c:pt>
                <c:pt idx="268">
                  <c:v>-1.1545023931012168</c:v>
                </c:pt>
                <c:pt idx="269">
                  <c:v>-1.1621745416449945</c:v>
                </c:pt>
                <c:pt idx="270">
                  <c:v>-1.1681790079858201</c:v>
                </c:pt>
                <c:pt idx="271">
                  <c:v>-0.72704673487628657</c:v>
                </c:pt>
                <c:pt idx="272">
                  <c:v>-0.28550031240634693</c:v>
                </c:pt>
                <c:pt idx="273">
                  <c:v>-0.27513463220501327</c:v>
                </c:pt>
                <c:pt idx="274">
                  <c:v>-0.2604590390364237</c:v>
                </c:pt>
                <c:pt idx="275">
                  <c:v>-3.6267630027283324E-2</c:v>
                </c:pt>
                <c:pt idx="276">
                  <c:v>-0.11513595367417903</c:v>
                </c:pt>
                <c:pt idx="277">
                  <c:v>5.6843706344721502E-2</c:v>
                </c:pt>
                <c:pt idx="278">
                  <c:v>-0.61889558697457081</c:v>
                </c:pt>
                <c:pt idx="279">
                  <c:v>-1.1216720725755263</c:v>
                </c:pt>
                <c:pt idx="280">
                  <c:v>-0.6685152352491035</c:v>
                </c:pt>
                <c:pt idx="281">
                  <c:v>-0.58928201137512459</c:v>
                </c:pt>
                <c:pt idx="282">
                  <c:v>-1.1415894810369989</c:v>
                </c:pt>
                <c:pt idx="283">
                  <c:v>-1.602938175349585</c:v>
                </c:pt>
                <c:pt idx="284">
                  <c:v>-2.2261509576487657</c:v>
                </c:pt>
                <c:pt idx="285">
                  <c:v>-1.9950792520320526</c:v>
                </c:pt>
                <c:pt idx="286">
                  <c:v>-1.0022415019571187</c:v>
                </c:pt>
                <c:pt idx="287">
                  <c:v>-1.0909520567854125</c:v>
                </c:pt>
                <c:pt idx="288">
                  <c:v>-1.205731633098426</c:v>
                </c:pt>
                <c:pt idx="289">
                  <c:v>-1.2644152377108115</c:v>
                </c:pt>
                <c:pt idx="290">
                  <c:v>-1.2786895542243399</c:v>
                </c:pt>
                <c:pt idx="291">
                  <c:v>-1.3397069861218636</c:v>
                </c:pt>
                <c:pt idx="292">
                  <c:v>-1.4147494835965373</c:v>
                </c:pt>
                <c:pt idx="293">
                  <c:v>1.9831204224738852</c:v>
                </c:pt>
                <c:pt idx="294">
                  <c:v>1.4500660047434717</c:v>
                </c:pt>
                <c:pt idx="295">
                  <c:v>1.1859553849647033</c:v>
                </c:pt>
                <c:pt idx="296">
                  <c:v>1.707384073560513</c:v>
                </c:pt>
                <c:pt idx="297">
                  <c:v>-0.12677190657948176</c:v>
                </c:pt>
                <c:pt idx="298">
                  <c:v>-3.0353891558888801E-2</c:v>
                </c:pt>
                <c:pt idx="299">
                  <c:v>8.718388259506496E-2</c:v>
                </c:pt>
                <c:pt idx="300">
                  <c:v>0.22234379462565271</c:v>
                </c:pt>
                <c:pt idx="301">
                  <c:v>0.37244712951065195</c:v>
                </c:pt>
                <c:pt idx="302">
                  <c:v>0.11952412559092457</c:v>
                </c:pt>
                <c:pt idx="303">
                  <c:v>9.838589041095494E-2</c:v>
                </c:pt>
                <c:pt idx="304">
                  <c:v>0.11468651549098942</c:v>
                </c:pt>
                <c:pt idx="305">
                  <c:v>0.19299576033729746</c:v>
                </c:pt>
                <c:pt idx="306">
                  <c:v>0.27578253739836789</c:v>
                </c:pt>
                <c:pt idx="307">
                  <c:v>1.0406728458587611</c:v>
                </c:pt>
                <c:pt idx="308">
                  <c:v>0.75599514049146943</c:v>
                </c:pt>
                <c:pt idx="309">
                  <c:v>0.37155968444094439</c:v>
                </c:pt>
                <c:pt idx="310">
                  <c:v>0.26880396220097758</c:v>
                </c:pt>
                <c:pt idx="311">
                  <c:v>0.29923287518408981</c:v>
                </c:pt>
                <c:pt idx="312">
                  <c:v>0.32458570339508819</c:v>
                </c:pt>
                <c:pt idx="313">
                  <c:v>0.34284738191816688</c:v>
                </c:pt>
                <c:pt idx="314">
                  <c:v>0.35211688863297569</c:v>
                </c:pt>
                <c:pt idx="315">
                  <c:v>0.35055302395007748</c:v>
                </c:pt>
                <c:pt idx="316">
                  <c:v>0.36832447767001231</c:v>
                </c:pt>
                <c:pt idx="317">
                  <c:v>0.38908898438224748</c:v>
                </c:pt>
                <c:pt idx="318">
                  <c:v>0.41019686660465199</c:v>
                </c:pt>
                <c:pt idx="319">
                  <c:v>0.42690464400983313</c:v>
                </c:pt>
                <c:pt idx="320">
                  <c:v>0.43852942144148432</c:v>
                </c:pt>
                <c:pt idx="321">
                  <c:v>0.39221069648630913</c:v>
                </c:pt>
                <c:pt idx="322">
                  <c:v>0.98215940835539672</c:v>
                </c:pt>
                <c:pt idx="323">
                  <c:v>0.66551056795684393</c:v>
                </c:pt>
                <c:pt idx="324">
                  <c:v>0.8982606128518551</c:v>
                </c:pt>
                <c:pt idx="325">
                  <c:v>1.325222129961104</c:v>
                </c:pt>
                <c:pt idx="326">
                  <c:v>0.56476346955545831</c:v>
                </c:pt>
                <c:pt idx="327">
                  <c:v>0.94911754979219976</c:v>
                </c:pt>
                <c:pt idx="328">
                  <c:v>0.81226040649036979</c:v>
                </c:pt>
                <c:pt idx="329">
                  <c:v>0.90914612526741911</c:v>
                </c:pt>
                <c:pt idx="330">
                  <c:v>0.87838090377008071</c:v>
                </c:pt>
                <c:pt idx="331">
                  <c:v>0.88720235266674752</c:v>
                </c:pt>
                <c:pt idx="332">
                  <c:v>0.87665156870134209</c:v>
                </c:pt>
                <c:pt idx="333">
                  <c:v>0.88545981778135985</c:v>
                </c:pt>
                <c:pt idx="334">
                  <c:v>0.84818043151049893</c:v>
                </c:pt>
                <c:pt idx="335">
                  <c:v>0.91822959136507953</c:v>
                </c:pt>
                <c:pt idx="336">
                  <c:v>0.87833734828233534</c:v>
                </c:pt>
                <c:pt idx="337">
                  <c:v>0.89470863907660392</c:v>
                </c:pt>
                <c:pt idx="338">
                  <c:v>0.89443541032466156</c:v>
                </c:pt>
                <c:pt idx="339">
                  <c:v>0.86129797035262734</c:v>
                </c:pt>
                <c:pt idx="340">
                  <c:v>0.88410831656779421</c:v>
                </c:pt>
                <c:pt idx="341">
                  <c:v>0.87910760631976304</c:v>
                </c:pt>
                <c:pt idx="342">
                  <c:v>0.88424969861433178</c:v>
                </c:pt>
                <c:pt idx="343">
                  <c:v>-9.4275047146798879E-2</c:v>
                </c:pt>
                <c:pt idx="344">
                  <c:v>0.80751490033971907</c:v>
                </c:pt>
                <c:pt idx="345">
                  <c:v>0.80138509631456301</c:v>
                </c:pt>
                <c:pt idx="346">
                  <c:v>-1.8900430347333911E-2</c:v>
                </c:pt>
                <c:pt idx="347">
                  <c:v>-0.26915518318814935</c:v>
                </c:pt>
                <c:pt idx="348">
                  <c:v>0.64008030129809224</c:v>
                </c:pt>
                <c:pt idx="349">
                  <c:v>0.50156836208577571</c:v>
                </c:pt>
                <c:pt idx="350">
                  <c:v>0.5897019723547422</c:v>
                </c:pt>
                <c:pt idx="351">
                  <c:v>0.56623992106844523</c:v>
                </c:pt>
                <c:pt idx="352">
                  <c:v>0.54099411420258237</c:v>
                </c:pt>
                <c:pt idx="353">
                  <c:v>0.51635535603719429</c:v>
                </c:pt>
                <c:pt idx="354">
                  <c:v>0.48806666676560972</c:v>
                </c:pt>
                <c:pt idx="355">
                  <c:v>0.24906278810087537</c:v>
                </c:pt>
                <c:pt idx="356">
                  <c:v>-0.21607518594515324</c:v>
                </c:pt>
                <c:pt idx="357">
                  <c:v>-0.25845638961962064</c:v>
                </c:pt>
                <c:pt idx="358">
                  <c:v>-0.37310894781874293</c:v>
                </c:pt>
                <c:pt idx="359">
                  <c:v>-0.40154721328639104</c:v>
                </c:pt>
                <c:pt idx="360">
                  <c:v>-0.4375418721975729</c:v>
                </c:pt>
                <c:pt idx="361">
                  <c:v>-0.36832791432237394</c:v>
                </c:pt>
                <c:pt idx="362">
                  <c:v>-0.2292657219071722</c:v>
                </c:pt>
                <c:pt idx="363">
                  <c:v>-0.29575871555298372</c:v>
                </c:pt>
                <c:pt idx="364">
                  <c:v>-0.3756202489166966</c:v>
                </c:pt>
                <c:pt idx="365">
                  <c:v>-0.21865588396735508</c:v>
                </c:pt>
                <c:pt idx="366">
                  <c:v>-0.2813895811823296</c:v>
                </c:pt>
                <c:pt idx="367">
                  <c:v>-0.2213874240084828</c:v>
                </c:pt>
                <c:pt idx="368">
                  <c:v>-0.30455024922304946</c:v>
                </c:pt>
                <c:pt idx="369">
                  <c:v>-0.18207511964388925</c:v>
                </c:pt>
                <c:pt idx="370">
                  <c:v>-0.88912737858184587</c:v>
                </c:pt>
                <c:pt idx="371">
                  <c:v>-0.74883714459402029</c:v>
                </c:pt>
                <c:pt idx="372">
                  <c:v>-0.88031795520021794</c:v>
                </c:pt>
                <c:pt idx="373">
                  <c:v>-0.83874349252326819</c:v>
                </c:pt>
                <c:pt idx="374">
                  <c:v>-0.99116211307711566</c:v>
                </c:pt>
                <c:pt idx="375">
                  <c:v>-1.6291478700205484</c:v>
                </c:pt>
                <c:pt idx="376">
                  <c:v>-0.93685903964723916</c:v>
                </c:pt>
                <c:pt idx="377">
                  <c:v>-0.69114914030560493</c:v>
                </c:pt>
                <c:pt idx="378">
                  <c:v>-0.8854087518224808</c:v>
                </c:pt>
                <c:pt idx="379">
                  <c:v>-0.98877175876029688</c:v>
                </c:pt>
                <c:pt idx="380">
                  <c:v>-0.72894814524017859</c:v>
                </c:pt>
                <c:pt idx="381">
                  <c:v>-0.819464326034822</c:v>
                </c:pt>
                <c:pt idx="382">
                  <c:v>-0.84740387453909971</c:v>
                </c:pt>
                <c:pt idx="383">
                  <c:v>-0.69552192368079335</c:v>
                </c:pt>
                <c:pt idx="384">
                  <c:v>-0.70118228625057544</c:v>
                </c:pt>
                <c:pt idx="385">
                  <c:v>-0.96829218723254584</c:v>
                </c:pt>
                <c:pt idx="386">
                  <c:v>-0.90021809701234001</c:v>
                </c:pt>
                <c:pt idx="387">
                  <c:v>-0.87021231874843963</c:v>
                </c:pt>
                <c:pt idx="388">
                  <c:v>-0.97243528872984697</c:v>
                </c:pt>
                <c:pt idx="389">
                  <c:v>-0.80952343822355977</c:v>
                </c:pt>
                <c:pt idx="390">
                  <c:v>-1.1636867482787685</c:v>
                </c:pt>
                <c:pt idx="391">
                  <c:v>-0.7719139753054205</c:v>
                </c:pt>
                <c:pt idx="392">
                  <c:v>-0.83956016794155353</c:v>
                </c:pt>
                <c:pt idx="393">
                  <c:v>-0.84505420620693772</c:v>
                </c:pt>
                <c:pt idx="394">
                  <c:v>-1.0267310023057248</c:v>
                </c:pt>
                <c:pt idx="395">
                  <c:v>-0.9167627429985139</c:v>
                </c:pt>
                <c:pt idx="396">
                  <c:v>-3.7013746881749667</c:v>
                </c:pt>
                <c:pt idx="397">
                  <c:v>-1.1917254576913734</c:v>
                </c:pt>
                <c:pt idx="398">
                  <c:v>-1.2518147141252021</c:v>
                </c:pt>
                <c:pt idx="399">
                  <c:v>-1.2518147141252018</c:v>
                </c:pt>
                <c:pt idx="400">
                  <c:v>-1.2960438417153664</c:v>
                </c:pt>
                <c:pt idx="401">
                  <c:v>3.3681087935192924</c:v>
                </c:pt>
                <c:pt idx="402">
                  <c:v>3.7055032036903341</c:v>
                </c:pt>
                <c:pt idx="403">
                  <c:v>4.0147301018587935</c:v>
                </c:pt>
                <c:pt idx="404">
                  <c:v>4.2745706890806217</c:v>
                </c:pt>
                <c:pt idx="405">
                  <c:v>0.57533766293184163</c:v>
                </c:pt>
                <c:pt idx="406">
                  <c:v>2.6984481120499395</c:v>
                </c:pt>
                <c:pt idx="407">
                  <c:v>1.0649308151692338</c:v>
                </c:pt>
                <c:pt idx="408">
                  <c:v>0.60718566156553644</c:v>
                </c:pt>
                <c:pt idx="409">
                  <c:v>0.50971645711164049</c:v>
                </c:pt>
                <c:pt idx="410">
                  <c:v>0.51690000489530785</c:v>
                </c:pt>
                <c:pt idx="411">
                  <c:v>0.31772198738996615</c:v>
                </c:pt>
                <c:pt idx="412">
                  <c:v>0.30155169335959364</c:v>
                </c:pt>
                <c:pt idx="413">
                  <c:v>0.35999056112041983</c:v>
                </c:pt>
                <c:pt idx="414">
                  <c:v>0.38901805450205384</c:v>
                </c:pt>
                <c:pt idx="415">
                  <c:v>0.59381569153121494</c:v>
                </c:pt>
                <c:pt idx="416">
                  <c:v>0.4463655579868428</c:v>
                </c:pt>
                <c:pt idx="417">
                  <c:v>0.3532815857244494</c:v>
                </c:pt>
                <c:pt idx="418">
                  <c:v>0.17350153770707694</c:v>
                </c:pt>
                <c:pt idx="419">
                  <c:v>0.17517538296942889</c:v>
                </c:pt>
                <c:pt idx="420">
                  <c:v>1.1833126940418835E-4</c:v>
                </c:pt>
                <c:pt idx="421">
                  <c:v>6.9117771319969656E-2</c:v>
                </c:pt>
                <c:pt idx="422">
                  <c:v>0.19581587962223326</c:v>
                </c:pt>
                <c:pt idx="423">
                  <c:v>0.19883688808623373</c:v>
                </c:pt>
                <c:pt idx="424">
                  <c:v>1.6194020731902924E-2</c:v>
                </c:pt>
                <c:pt idx="425">
                  <c:v>2.5211732157772591E-2</c:v>
                </c:pt>
                <c:pt idx="426">
                  <c:v>-4.1484267728130728E-2</c:v>
                </c:pt>
                <c:pt idx="427">
                  <c:v>7.0353410969894769E-3</c:v>
                </c:pt>
                <c:pt idx="428">
                  <c:v>5.8134216002372105E-2</c:v>
                </c:pt>
                <c:pt idx="429">
                  <c:v>5.3548266265865445E-2</c:v>
                </c:pt>
                <c:pt idx="430">
                  <c:v>-4.4614707809976615E-6</c:v>
                </c:pt>
                <c:pt idx="431">
                  <c:v>-6.449609595210494E-2</c:v>
                </c:pt>
                <c:pt idx="432">
                  <c:v>-7.3486411425176826E-2</c:v>
                </c:pt>
                <c:pt idx="433">
                  <c:v>-9.916902166608968E-2</c:v>
                </c:pt>
                <c:pt idx="434">
                  <c:v>-0.57478995185333792</c:v>
                </c:pt>
                <c:pt idx="435">
                  <c:v>-0.47369715837079307</c:v>
                </c:pt>
                <c:pt idx="436">
                  <c:v>-0.31642229087569534</c:v>
                </c:pt>
                <c:pt idx="437">
                  <c:v>-0.46589835532312235</c:v>
                </c:pt>
                <c:pt idx="438">
                  <c:v>-0.46306630821891803</c:v>
                </c:pt>
                <c:pt idx="439">
                  <c:v>-0.28465573467108396</c:v>
                </c:pt>
                <c:pt idx="440">
                  <c:v>-0.32297298637291294</c:v>
                </c:pt>
                <c:pt idx="441">
                  <c:v>-0.32389831234929878</c:v>
                </c:pt>
                <c:pt idx="442">
                  <c:v>-0.23910154283173649</c:v>
                </c:pt>
                <c:pt idx="443">
                  <c:v>-0.3266001205522977</c:v>
                </c:pt>
                <c:pt idx="444">
                  <c:v>-0.19439245888044793</c:v>
                </c:pt>
                <c:pt idx="445">
                  <c:v>-0.24895042913960894</c:v>
                </c:pt>
                <c:pt idx="446">
                  <c:v>-0.44275630346703621</c:v>
                </c:pt>
                <c:pt idx="447">
                  <c:v>-0.42130680679668098</c:v>
                </c:pt>
                <c:pt idx="448">
                  <c:v>-0.39598288697593625</c:v>
                </c:pt>
                <c:pt idx="449">
                  <c:v>-0.37721309654064861</c:v>
                </c:pt>
                <c:pt idx="450">
                  <c:v>-0.4001885954937433</c:v>
                </c:pt>
                <c:pt idx="451">
                  <c:v>-0.4779313235040149</c:v>
                </c:pt>
                <c:pt idx="452">
                  <c:v>-0.42675136229559157</c:v>
                </c:pt>
                <c:pt idx="453">
                  <c:v>-0.41157665022539375</c:v>
                </c:pt>
                <c:pt idx="454">
                  <c:v>-0.33153052696094476</c:v>
                </c:pt>
                <c:pt idx="455">
                  <c:v>-0.39341879813995995</c:v>
                </c:pt>
                <c:pt idx="456">
                  <c:v>-0.41337837794458793</c:v>
                </c:pt>
                <c:pt idx="457">
                  <c:v>-0.30680330506443404</c:v>
                </c:pt>
                <c:pt idx="458">
                  <c:v>-0.31230743165158426</c:v>
                </c:pt>
                <c:pt idx="459">
                  <c:v>-0.26591122530619765</c:v>
                </c:pt>
                <c:pt idx="460">
                  <c:v>-0.10805437670843072</c:v>
                </c:pt>
                <c:pt idx="461">
                  <c:v>-0.24026355272740688</c:v>
                </c:pt>
                <c:pt idx="462">
                  <c:v>-0.1555394904291604</c:v>
                </c:pt>
                <c:pt idx="463">
                  <c:v>0.12326976376821676</c:v>
                </c:pt>
                <c:pt idx="464">
                  <c:v>7.1795420667992771E-2</c:v>
                </c:pt>
                <c:pt idx="465">
                  <c:v>-6.9289948524854702E-3</c:v>
                </c:pt>
                <c:pt idx="466">
                  <c:v>-0.16141215702480782</c:v>
                </c:pt>
                <c:pt idx="467">
                  <c:v>-0.13621553493282978</c:v>
                </c:pt>
                <c:pt idx="468">
                  <c:v>-0.13894268971146823</c:v>
                </c:pt>
                <c:pt idx="469">
                  <c:v>1.1032397409809321E-2</c:v>
                </c:pt>
                <c:pt idx="470">
                  <c:v>-8.1208703257097406E-2</c:v>
                </c:pt>
                <c:pt idx="471">
                  <c:v>-2.3788178277334909E-2</c:v>
                </c:pt>
                <c:pt idx="472">
                  <c:v>-0.16285574620809071</c:v>
                </c:pt>
                <c:pt idx="473">
                  <c:v>-4.9738538396010598E-2</c:v>
                </c:pt>
                <c:pt idx="474">
                  <c:v>3.9674916593474198E-2</c:v>
                </c:pt>
                <c:pt idx="475">
                  <c:v>0.13046346172423734</c:v>
                </c:pt>
                <c:pt idx="476">
                  <c:v>0.11163121136056835</c:v>
                </c:pt>
                <c:pt idx="477">
                  <c:v>0.1273223152237497</c:v>
                </c:pt>
                <c:pt idx="478">
                  <c:v>0.12748682524601274</c:v>
                </c:pt>
                <c:pt idx="479">
                  <c:v>0.32526819107174465</c:v>
                </c:pt>
                <c:pt idx="480">
                  <c:v>0.1870088997643993</c:v>
                </c:pt>
                <c:pt idx="481">
                  <c:v>0.12459236375015025</c:v>
                </c:pt>
                <c:pt idx="482">
                  <c:v>0.12838243815414732</c:v>
                </c:pt>
                <c:pt idx="483">
                  <c:v>0.11401092789168819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C5-4BFA-908E-C8CDF6F00D91}"/>
            </c:ext>
          </c:extLst>
        </c:ser>
        <c:ser>
          <c:idx val="7"/>
          <c:order val="7"/>
          <c:tx>
            <c:strRef>
              <c:f>Data!$BU$1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Data!$BU$2:$BU$485</c:f>
              <c:numCache>
                <c:formatCode>0.0%</c:formatCode>
                <c:ptCount val="484"/>
                <c:pt idx="0">
                  <c:v>9.3671827477006711E-2</c:v>
                </c:pt>
                <c:pt idx="1">
                  <c:v>6.4263724619033999E-2</c:v>
                </c:pt>
                <c:pt idx="2">
                  <c:v>5.6199341695363288E-2</c:v>
                </c:pt>
                <c:pt idx="3">
                  <c:v>-4.5100396932869762E-2</c:v>
                </c:pt>
                <c:pt idx="4">
                  <c:v>-5.6427325968345064E-2</c:v>
                </c:pt>
                <c:pt idx="5">
                  <c:v>-7.7390531294751125E-2</c:v>
                </c:pt>
                <c:pt idx="6">
                  <c:v>-4.3754459652616921E-2</c:v>
                </c:pt>
                <c:pt idx="7">
                  <c:v>-2.9374405138004843E-2</c:v>
                </c:pt>
                <c:pt idx="8">
                  <c:v>-1.8603512304158736E-2</c:v>
                </c:pt>
                <c:pt idx="9">
                  <c:v>-5.515068697835987E-2</c:v>
                </c:pt>
                <c:pt idx="10">
                  <c:v>-8.8337106527121678E-2</c:v>
                </c:pt>
                <c:pt idx="11">
                  <c:v>-6.3387010362660992E-2</c:v>
                </c:pt>
                <c:pt idx="12">
                  <c:v>-5.9798869758035805E-3</c:v>
                </c:pt>
                <c:pt idx="13">
                  <c:v>1.2915398338995325E-3</c:v>
                </c:pt>
                <c:pt idx="14">
                  <c:v>3.4527525392400719E-2</c:v>
                </c:pt>
                <c:pt idx="15">
                  <c:v>5.9129969271838237E-2</c:v>
                </c:pt>
                <c:pt idx="16">
                  <c:v>0.14396071365344898</c:v>
                </c:pt>
                <c:pt idx="17">
                  <c:v>0.10323561603268157</c:v>
                </c:pt>
                <c:pt idx="18">
                  <c:v>7.3849506887443309E-2</c:v>
                </c:pt>
                <c:pt idx="19">
                  <c:v>0.1330492212059628</c:v>
                </c:pt>
                <c:pt idx="20">
                  <c:v>9.4304587396283543E-2</c:v>
                </c:pt>
                <c:pt idx="21">
                  <c:v>6.9099595890150897E-2</c:v>
                </c:pt>
                <c:pt idx="22">
                  <c:v>0.10847825085251421</c:v>
                </c:pt>
                <c:pt idx="23">
                  <c:v>0.11494616591952098</c:v>
                </c:pt>
                <c:pt idx="24">
                  <c:v>0.12910376471306043</c:v>
                </c:pt>
                <c:pt idx="25">
                  <c:v>0.12548691687608016</c:v>
                </c:pt>
                <c:pt idx="26">
                  <c:v>0.1172817480691441</c:v>
                </c:pt>
                <c:pt idx="27">
                  <c:v>0.11195692989746515</c:v>
                </c:pt>
                <c:pt idx="28">
                  <c:v>7.6200967404949055E-2</c:v>
                </c:pt>
                <c:pt idx="29">
                  <c:v>9.084595251731703E-2</c:v>
                </c:pt>
                <c:pt idx="30">
                  <c:v>8.2076805591394325E-2</c:v>
                </c:pt>
                <c:pt idx="31">
                  <c:v>8.8710159222723031E-2</c:v>
                </c:pt>
                <c:pt idx="32">
                  <c:v>6.3411044411736187E-2</c:v>
                </c:pt>
                <c:pt idx="33">
                  <c:v>5.9408567130141754E-2</c:v>
                </c:pt>
                <c:pt idx="34">
                  <c:v>7.1850147143888987E-2</c:v>
                </c:pt>
                <c:pt idx="35">
                  <c:v>6.6485318989091269E-2</c:v>
                </c:pt>
                <c:pt idx="36">
                  <c:v>0.17566121840960688</c:v>
                </c:pt>
                <c:pt idx="37">
                  <c:v>0.18509202286026777</c:v>
                </c:pt>
                <c:pt idx="38">
                  <c:v>0.20430141952365671</c:v>
                </c:pt>
                <c:pt idx="39">
                  <c:v>0.19722556338964378</c:v>
                </c:pt>
                <c:pt idx="40">
                  <c:v>0.28317746522085674</c:v>
                </c:pt>
                <c:pt idx="41">
                  <c:v>0.30425639197289345</c:v>
                </c:pt>
                <c:pt idx="42">
                  <c:v>0.30543451159085383</c:v>
                </c:pt>
                <c:pt idx="43">
                  <c:v>0.30242399204201215</c:v>
                </c:pt>
                <c:pt idx="44">
                  <c:v>0.32421164517599199</c:v>
                </c:pt>
                <c:pt idx="45">
                  <c:v>0.30742737780395696</c:v>
                </c:pt>
                <c:pt idx="46">
                  <c:v>0.33206679758954505</c:v>
                </c:pt>
                <c:pt idx="47">
                  <c:v>0.32520217561099374</c:v>
                </c:pt>
                <c:pt idx="48">
                  <c:v>0.31139371868841353</c:v>
                </c:pt>
                <c:pt idx="49">
                  <c:v>0.33868309109541317</c:v>
                </c:pt>
                <c:pt idx="50">
                  <c:v>0.35490107554346323</c:v>
                </c:pt>
                <c:pt idx="51">
                  <c:v>0.38532774790139901</c:v>
                </c:pt>
                <c:pt idx="52">
                  <c:v>0.38707875736544523</c:v>
                </c:pt>
                <c:pt idx="53">
                  <c:v>0.41111807514857557</c:v>
                </c:pt>
                <c:pt idx="54">
                  <c:v>0.34615461391289293</c:v>
                </c:pt>
                <c:pt idx="55">
                  <c:v>0.3574104989028658</c:v>
                </c:pt>
                <c:pt idx="56">
                  <c:v>0.63668757509509366</c:v>
                </c:pt>
                <c:pt idx="57">
                  <c:v>0.67104089199336481</c:v>
                </c:pt>
                <c:pt idx="58">
                  <c:v>0.69905497936018557</c:v>
                </c:pt>
                <c:pt idx="59">
                  <c:v>0.81124149428473946</c:v>
                </c:pt>
                <c:pt idx="60">
                  <c:v>0.66576505704806443</c:v>
                </c:pt>
                <c:pt idx="61">
                  <c:v>0.69746640342989397</c:v>
                </c:pt>
                <c:pt idx="62">
                  <c:v>0.73122481102218628</c:v>
                </c:pt>
                <c:pt idx="63">
                  <c:v>0.67160565087177992</c:v>
                </c:pt>
                <c:pt idx="64">
                  <c:v>0.72558556848169364</c:v>
                </c:pt>
                <c:pt idx="65">
                  <c:v>0.76726759242290976</c:v>
                </c:pt>
                <c:pt idx="66">
                  <c:v>0.70843047671150228</c:v>
                </c:pt>
                <c:pt idx="67">
                  <c:v>0.71053370388852721</c:v>
                </c:pt>
                <c:pt idx="68">
                  <c:v>0.61169934170425377</c:v>
                </c:pt>
                <c:pt idx="69">
                  <c:v>0.69980683096387697</c:v>
                </c:pt>
                <c:pt idx="70">
                  <c:v>0.92220525771187722</c:v>
                </c:pt>
                <c:pt idx="71">
                  <c:v>0.90927300921183818</c:v>
                </c:pt>
                <c:pt idx="72">
                  <c:v>1.2332597218905346</c:v>
                </c:pt>
                <c:pt idx="73">
                  <c:v>1.183235380246956</c:v>
                </c:pt>
                <c:pt idx="74">
                  <c:v>1.184723631290731</c:v>
                </c:pt>
                <c:pt idx="75">
                  <c:v>1.4791150676414897</c:v>
                </c:pt>
                <c:pt idx="76">
                  <c:v>2.9125232585752996</c:v>
                </c:pt>
                <c:pt idx="77">
                  <c:v>2.1763195654668479</c:v>
                </c:pt>
                <c:pt idx="78">
                  <c:v>1.7036086335327167</c:v>
                </c:pt>
                <c:pt idx="79">
                  <c:v>1.4240064259869465</c:v>
                </c:pt>
                <c:pt idx="80">
                  <c:v>1.3814925208521771</c:v>
                </c:pt>
                <c:pt idx="81">
                  <c:v>1.1688621543783422</c:v>
                </c:pt>
                <c:pt idx="82">
                  <c:v>1.0832653962504568</c:v>
                </c:pt>
                <c:pt idx="83">
                  <c:v>1.0822354196014492</c:v>
                </c:pt>
                <c:pt idx="84">
                  <c:v>0.78421595181552861</c:v>
                </c:pt>
                <c:pt idx="85">
                  <c:v>2.1916940660442683</c:v>
                </c:pt>
                <c:pt idx="86">
                  <c:v>1.8018514393562322</c:v>
                </c:pt>
                <c:pt idx="87">
                  <c:v>2.7998319320948326</c:v>
                </c:pt>
                <c:pt idx="88">
                  <c:v>0.75178568280832259</c:v>
                </c:pt>
                <c:pt idx="89">
                  <c:v>0.76932113610864461</c:v>
                </c:pt>
                <c:pt idx="90">
                  <c:v>1.0614173870306898</c:v>
                </c:pt>
                <c:pt idx="91">
                  <c:v>0.14761855038385657</c:v>
                </c:pt>
                <c:pt idx="92">
                  <c:v>1.5453417887258875E-2</c:v>
                </c:pt>
                <c:pt idx="93">
                  <c:v>3.0097122533443172E-2</c:v>
                </c:pt>
                <c:pt idx="94">
                  <c:v>4.4632228745711535E-3</c:v>
                </c:pt>
                <c:pt idx="95">
                  <c:v>-6.9194417096697533E-2</c:v>
                </c:pt>
                <c:pt idx="96">
                  <c:v>-7.4783878116555971E-2</c:v>
                </c:pt>
                <c:pt idx="97">
                  <c:v>8.9423364109793829E-3</c:v>
                </c:pt>
                <c:pt idx="98">
                  <c:v>-1.4170365917833487E-2</c:v>
                </c:pt>
                <c:pt idx="99">
                  <c:v>-1.9107663218682212E-2</c:v>
                </c:pt>
                <c:pt idx="100">
                  <c:v>-2.7308460844036445E-2</c:v>
                </c:pt>
                <c:pt idx="101">
                  <c:v>-3.2603741463804375E-2</c:v>
                </c:pt>
                <c:pt idx="102">
                  <c:v>-2.6505295524988846E-2</c:v>
                </c:pt>
                <c:pt idx="103">
                  <c:v>-1.8458865093060998E-2</c:v>
                </c:pt>
                <c:pt idx="104">
                  <c:v>-2.3025732010401062E-2</c:v>
                </c:pt>
                <c:pt idx="105">
                  <c:v>-2.450162635916232E-2</c:v>
                </c:pt>
                <c:pt idx="106">
                  <c:v>-2.5400620215909008E-2</c:v>
                </c:pt>
                <c:pt idx="107">
                  <c:v>-2.5082646777887765E-2</c:v>
                </c:pt>
                <c:pt idx="108">
                  <c:v>-2.3829130996901666E-2</c:v>
                </c:pt>
                <c:pt idx="109">
                  <c:v>-2.3383103575553805E-2</c:v>
                </c:pt>
                <c:pt idx="110">
                  <c:v>1.9932412406983142</c:v>
                </c:pt>
                <c:pt idx="111">
                  <c:v>1.4420536829068835</c:v>
                </c:pt>
                <c:pt idx="112">
                  <c:v>1.2377883966847538</c:v>
                </c:pt>
                <c:pt idx="113">
                  <c:v>1.1611069624581358</c:v>
                </c:pt>
                <c:pt idx="114">
                  <c:v>1.2227730574175901</c:v>
                </c:pt>
                <c:pt idx="115">
                  <c:v>1.204851859746999</c:v>
                </c:pt>
                <c:pt idx="116">
                  <c:v>1.3480041630682928</c:v>
                </c:pt>
                <c:pt idx="117">
                  <c:v>1.7257083645539202</c:v>
                </c:pt>
                <c:pt idx="118">
                  <c:v>1.5208394943719221</c:v>
                </c:pt>
                <c:pt idx="119">
                  <c:v>1.7060815969078129</c:v>
                </c:pt>
                <c:pt idx="120">
                  <c:v>0.95727444258329952</c:v>
                </c:pt>
                <c:pt idx="121">
                  <c:v>1.0308330690183602</c:v>
                </c:pt>
                <c:pt idx="122">
                  <c:v>1.1412095762455383</c:v>
                </c:pt>
                <c:pt idx="123">
                  <c:v>1.2020162428111101</c:v>
                </c:pt>
                <c:pt idx="124">
                  <c:v>0.99087543116267884</c:v>
                </c:pt>
                <c:pt idx="125">
                  <c:v>0.77226654219590729</c:v>
                </c:pt>
                <c:pt idx="126">
                  <c:v>0.79132919516227718</c:v>
                </c:pt>
                <c:pt idx="127">
                  <c:v>0.98368635702559593</c:v>
                </c:pt>
                <c:pt idx="128">
                  <c:v>2.7249122637291938</c:v>
                </c:pt>
                <c:pt idx="129">
                  <c:v>1.2294708011903288</c:v>
                </c:pt>
                <c:pt idx="130">
                  <c:v>1.2420795476110131</c:v>
                </c:pt>
                <c:pt idx="131">
                  <c:v>1.9001935726701165</c:v>
                </c:pt>
                <c:pt idx="132">
                  <c:v>1.6216520157163365</c:v>
                </c:pt>
                <c:pt idx="133">
                  <c:v>1.4990462504435516</c:v>
                </c:pt>
                <c:pt idx="134">
                  <c:v>1.6001486869123052</c:v>
                </c:pt>
                <c:pt idx="135">
                  <c:v>1.6882147340389779</c:v>
                </c:pt>
                <c:pt idx="136">
                  <c:v>1.5401150869403757</c:v>
                </c:pt>
                <c:pt idx="137">
                  <c:v>-6.6501924428574749E-2</c:v>
                </c:pt>
                <c:pt idx="138">
                  <c:v>1.3975526317561555</c:v>
                </c:pt>
                <c:pt idx="139">
                  <c:v>1.3257467830541609</c:v>
                </c:pt>
                <c:pt idx="140">
                  <c:v>1.2834746069595646</c:v>
                </c:pt>
                <c:pt idx="141">
                  <c:v>1.2526786578904237</c:v>
                </c:pt>
                <c:pt idx="142">
                  <c:v>1.2030400823158691</c:v>
                </c:pt>
                <c:pt idx="143">
                  <c:v>1.1337294177839963</c:v>
                </c:pt>
                <c:pt idx="144">
                  <c:v>1.0756743221902278</c:v>
                </c:pt>
                <c:pt idx="145">
                  <c:v>1.2388423574214855</c:v>
                </c:pt>
                <c:pt idx="146">
                  <c:v>0.7980223443962805</c:v>
                </c:pt>
                <c:pt idx="147">
                  <c:v>0.85699682728199966</c:v>
                </c:pt>
                <c:pt idx="148">
                  <c:v>1.0396042054334822</c:v>
                </c:pt>
                <c:pt idx="149">
                  <c:v>0.76801007483205097</c:v>
                </c:pt>
                <c:pt idx="150">
                  <c:v>0.98726850704850333</c:v>
                </c:pt>
                <c:pt idx="151">
                  <c:v>1.4206260555371468</c:v>
                </c:pt>
                <c:pt idx="152">
                  <c:v>1.1169740280792797</c:v>
                </c:pt>
                <c:pt idx="153">
                  <c:v>0.99821457751553466</c:v>
                </c:pt>
                <c:pt idx="154">
                  <c:v>1.0268134679611425</c:v>
                </c:pt>
                <c:pt idx="155">
                  <c:v>1.0510729880581628</c:v>
                </c:pt>
                <c:pt idx="156">
                  <c:v>1.0527113855759744</c:v>
                </c:pt>
                <c:pt idx="157">
                  <c:v>0.26122581783141691</c:v>
                </c:pt>
                <c:pt idx="158">
                  <c:v>3.2163771116367076E-2</c:v>
                </c:pt>
                <c:pt idx="159">
                  <c:v>0.25933624789487586</c:v>
                </c:pt>
                <c:pt idx="160">
                  <c:v>0.6687911794219249</c:v>
                </c:pt>
                <c:pt idx="161">
                  <c:v>0.6217306939799806</c:v>
                </c:pt>
                <c:pt idx="162">
                  <c:v>1.5291344514300171</c:v>
                </c:pt>
                <c:pt idx="163">
                  <c:v>0.63215622103579394</c:v>
                </c:pt>
                <c:pt idx="164">
                  <c:v>0.57207691181576803</c:v>
                </c:pt>
                <c:pt idx="165">
                  <c:v>0.61648421095638972</c:v>
                </c:pt>
                <c:pt idx="166">
                  <c:v>0.67355601662724096</c:v>
                </c:pt>
                <c:pt idx="167">
                  <c:v>0.75913281218101658</c:v>
                </c:pt>
                <c:pt idx="168">
                  <c:v>0.77203875971802971</c:v>
                </c:pt>
                <c:pt idx="169">
                  <c:v>0.79351134053775108</c:v>
                </c:pt>
                <c:pt idx="170">
                  <c:v>0.68842232469599873</c:v>
                </c:pt>
                <c:pt idx="171">
                  <c:v>0.69646033950459929</c:v>
                </c:pt>
                <c:pt idx="172">
                  <c:v>0.71422940060300377</c:v>
                </c:pt>
                <c:pt idx="173">
                  <c:v>1.1328744857884929</c:v>
                </c:pt>
                <c:pt idx="174">
                  <c:v>1.1846238819060062</c:v>
                </c:pt>
                <c:pt idx="175">
                  <c:v>1.2511095660301359</c:v>
                </c:pt>
                <c:pt idx="176">
                  <c:v>1.2189403495939743</c:v>
                </c:pt>
                <c:pt idx="177">
                  <c:v>1.2596411653900486</c:v>
                </c:pt>
                <c:pt idx="178">
                  <c:v>1.2282964733443471</c:v>
                </c:pt>
                <c:pt idx="179">
                  <c:v>-1.4878482041686214</c:v>
                </c:pt>
                <c:pt idx="180">
                  <c:v>-1.5928010061562776</c:v>
                </c:pt>
                <c:pt idx="181">
                  <c:v>0.43742317513423046</c:v>
                </c:pt>
                <c:pt idx="182">
                  <c:v>0.33068021702397676</c:v>
                </c:pt>
                <c:pt idx="183">
                  <c:v>0.19919031002309687</c:v>
                </c:pt>
                <c:pt idx="184">
                  <c:v>5.3511732941542954E-2</c:v>
                </c:pt>
                <c:pt idx="185">
                  <c:v>-1.7813264218588278</c:v>
                </c:pt>
                <c:pt idx="186">
                  <c:v>-1.7276000381389287</c:v>
                </c:pt>
                <c:pt idx="187">
                  <c:v>-2.0388832404787132</c:v>
                </c:pt>
                <c:pt idx="188">
                  <c:v>-0.6467148950505176</c:v>
                </c:pt>
                <c:pt idx="189">
                  <c:v>-2.6140746750005865</c:v>
                </c:pt>
                <c:pt idx="190">
                  <c:v>-3.2483064798762977</c:v>
                </c:pt>
                <c:pt idx="191">
                  <c:v>-2.7782473192513764</c:v>
                </c:pt>
                <c:pt idx="192">
                  <c:v>-2.9201072391841536</c:v>
                </c:pt>
                <c:pt idx="193">
                  <c:v>-2.2819905552829391</c:v>
                </c:pt>
                <c:pt idx="194">
                  <c:v>-2.3611892005892261</c:v>
                </c:pt>
                <c:pt idx="195">
                  <c:v>-2.4072329091764426</c:v>
                </c:pt>
                <c:pt idx="196">
                  <c:v>-2.6587354826230034</c:v>
                </c:pt>
                <c:pt idx="197">
                  <c:v>-2.6651155979976342</c:v>
                </c:pt>
                <c:pt idx="198">
                  <c:v>0.99893933891653452</c:v>
                </c:pt>
                <c:pt idx="199">
                  <c:v>1.5728987699563775</c:v>
                </c:pt>
                <c:pt idx="200">
                  <c:v>1.605294379182397</c:v>
                </c:pt>
                <c:pt idx="201">
                  <c:v>1.3016394769659774</c:v>
                </c:pt>
                <c:pt idx="202">
                  <c:v>1.4541497259078726</c:v>
                </c:pt>
                <c:pt idx="203">
                  <c:v>1.1481588360292829</c:v>
                </c:pt>
                <c:pt idx="204">
                  <c:v>0.78569031957471613</c:v>
                </c:pt>
                <c:pt idx="205">
                  <c:v>0.55563625206938538</c:v>
                </c:pt>
                <c:pt idx="206">
                  <c:v>0.43016065871669934</c:v>
                </c:pt>
                <c:pt idx="207">
                  <c:v>0.33306399627756245</c:v>
                </c:pt>
                <c:pt idx="208">
                  <c:v>0.21295017326621482</c:v>
                </c:pt>
                <c:pt idx="209">
                  <c:v>0.20061477937810282</c:v>
                </c:pt>
                <c:pt idx="210">
                  <c:v>0.35329768286080648</c:v>
                </c:pt>
                <c:pt idx="211">
                  <c:v>0.2422730278517792</c:v>
                </c:pt>
                <c:pt idx="212">
                  <c:v>0.15636320647733126</c:v>
                </c:pt>
                <c:pt idx="213">
                  <c:v>-0.16810053201522129</c:v>
                </c:pt>
                <c:pt idx="214">
                  <c:v>-9.2905950425663963E-2</c:v>
                </c:pt>
                <c:pt idx="215">
                  <c:v>-7.4714794180996399E-2</c:v>
                </c:pt>
                <c:pt idx="216">
                  <c:v>-9.9818489308245328E-2</c:v>
                </c:pt>
                <c:pt idx="217">
                  <c:v>-8.6067416285771817E-2</c:v>
                </c:pt>
                <c:pt idx="218">
                  <c:v>-8.8392046656780646E-2</c:v>
                </c:pt>
                <c:pt idx="219">
                  <c:v>-9.3012638831786579E-2</c:v>
                </c:pt>
                <c:pt idx="220">
                  <c:v>-0.10369231103466182</c:v>
                </c:pt>
                <c:pt idx="221">
                  <c:v>-0.15605363043111009</c:v>
                </c:pt>
                <c:pt idx="222">
                  <c:v>-0.12573635178962658</c:v>
                </c:pt>
                <c:pt idx="223">
                  <c:v>-0.10910285054171875</c:v>
                </c:pt>
                <c:pt idx="224">
                  <c:v>-2.102864674478095E-2</c:v>
                </c:pt>
                <c:pt idx="225">
                  <c:v>-7.2511505712100971E-3</c:v>
                </c:pt>
                <c:pt idx="226">
                  <c:v>1.722138751140578E-2</c:v>
                </c:pt>
                <c:pt idx="227">
                  <c:v>-6.9412123568964076E-2</c:v>
                </c:pt>
                <c:pt idx="228">
                  <c:v>8.6500773073935004E-3</c:v>
                </c:pt>
                <c:pt idx="229">
                  <c:v>6.6890430306540904E-2</c:v>
                </c:pt>
                <c:pt idx="230">
                  <c:v>6.4578725226113187E-2</c:v>
                </c:pt>
                <c:pt idx="231">
                  <c:v>0.13929880980317288</c:v>
                </c:pt>
                <c:pt idx="232">
                  <c:v>0.10638728215434956</c:v>
                </c:pt>
                <c:pt idx="233">
                  <c:v>6.9784219606286502E-2</c:v>
                </c:pt>
                <c:pt idx="234">
                  <c:v>4.4788658663870357E-2</c:v>
                </c:pt>
                <c:pt idx="235">
                  <c:v>5.2180674253184865E-2</c:v>
                </c:pt>
                <c:pt idx="236">
                  <c:v>-4.0671436280137495E-2</c:v>
                </c:pt>
                <c:pt idx="237">
                  <c:v>-0.17385401453180177</c:v>
                </c:pt>
                <c:pt idx="238">
                  <c:v>-0.20251860724372417</c:v>
                </c:pt>
                <c:pt idx="239">
                  <c:v>-0.16533710032414017</c:v>
                </c:pt>
                <c:pt idx="240">
                  <c:v>-0.14437267997256223</c:v>
                </c:pt>
                <c:pt idx="241">
                  <c:v>-6.5875557870290105E-2</c:v>
                </c:pt>
                <c:pt idx="242">
                  <c:v>-0.11786727406367332</c:v>
                </c:pt>
                <c:pt idx="243">
                  <c:v>-0.12564912137504214</c:v>
                </c:pt>
                <c:pt idx="244">
                  <c:v>-0.12239325666899475</c:v>
                </c:pt>
                <c:pt idx="245">
                  <c:v>-0.14854551673854779</c:v>
                </c:pt>
                <c:pt idx="246">
                  <c:v>-0.10179687178982945</c:v>
                </c:pt>
                <c:pt idx="247">
                  <c:v>-5.6424448674026302E-2</c:v>
                </c:pt>
                <c:pt idx="248">
                  <c:v>-2.9685166254162676E-2</c:v>
                </c:pt>
                <c:pt idx="249">
                  <c:v>-5.5411674407515044E-2</c:v>
                </c:pt>
                <c:pt idx="250">
                  <c:v>-1.4536541436107886E-2</c:v>
                </c:pt>
                <c:pt idx="251">
                  <c:v>-4.4624131208799364E-2</c:v>
                </c:pt>
                <c:pt idx="252">
                  <c:v>-0.1981436692004401</c:v>
                </c:pt>
                <c:pt idx="253">
                  <c:v>-0.34006296125102098</c:v>
                </c:pt>
                <c:pt idx="254">
                  <c:v>-0.38474610277191096</c:v>
                </c:pt>
                <c:pt idx="255">
                  <c:v>-0.60707959394870059</c:v>
                </c:pt>
                <c:pt idx="256">
                  <c:v>-0.52428533479954609</c:v>
                </c:pt>
                <c:pt idx="257">
                  <c:v>-0.79675366891616695</c:v>
                </c:pt>
                <c:pt idx="258">
                  <c:v>-0.2995328844194371</c:v>
                </c:pt>
                <c:pt idx="259">
                  <c:v>-0.32651765623596452</c:v>
                </c:pt>
                <c:pt idx="260">
                  <c:v>-0.35362825441880946</c:v>
                </c:pt>
                <c:pt idx="261">
                  <c:v>-0.38753742571707961</c:v>
                </c:pt>
                <c:pt idx="262">
                  <c:v>-0.42182875516790769</c:v>
                </c:pt>
                <c:pt idx="263">
                  <c:v>-0.4441972637646544</c:v>
                </c:pt>
                <c:pt idx="264">
                  <c:v>-0.45461069401601772</c:v>
                </c:pt>
                <c:pt idx="265">
                  <c:v>-0.46159715314042843</c:v>
                </c:pt>
                <c:pt idx="266">
                  <c:v>-0.44704890905960121</c:v>
                </c:pt>
                <c:pt idx="267">
                  <c:v>-0.43932526648560677</c:v>
                </c:pt>
                <c:pt idx="268">
                  <c:v>-0.4035824262425507</c:v>
                </c:pt>
                <c:pt idx="269">
                  <c:v>-0.41398738042486205</c:v>
                </c:pt>
                <c:pt idx="270">
                  <c:v>-0.42273435284375183</c:v>
                </c:pt>
                <c:pt idx="271">
                  <c:v>-0.66321055625882297</c:v>
                </c:pt>
                <c:pt idx="272">
                  <c:v>-0.67014213614620188</c:v>
                </c:pt>
                <c:pt idx="273">
                  <c:v>-0.52420310810200443</c:v>
                </c:pt>
                <c:pt idx="274">
                  <c:v>-0.40334812167057066</c:v>
                </c:pt>
                <c:pt idx="275">
                  <c:v>-0.42319430346906106</c:v>
                </c:pt>
                <c:pt idx="276">
                  <c:v>-0.1987826325274954</c:v>
                </c:pt>
                <c:pt idx="277">
                  <c:v>-0.26919146225714846</c:v>
                </c:pt>
                <c:pt idx="278">
                  <c:v>-0.51959661999755635</c:v>
                </c:pt>
                <c:pt idx="279">
                  <c:v>-0.94999740327180704</c:v>
                </c:pt>
                <c:pt idx="280">
                  <c:v>-0.72531626530895277</c:v>
                </c:pt>
                <c:pt idx="281">
                  <c:v>-0.75026564180111366</c:v>
                </c:pt>
                <c:pt idx="282">
                  <c:v>-0.83979209407003419</c:v>
                </c:pt>
                <c:pt idx="283">
                  <c:v>-1.09239990059059</c:v>
                </c:pt>
                <c:pt idx="284">
                  <c:v>-1.0407560680627241</c:v>
                </c:pt>
                <c:pt idx="285">
                  <c:v>-0.93332739529213116</c:v>
                </c:pt>
                <c:pt idx="286">
                  <c:v>-0.73194254831795535</c:v>
                </c:pt>
                <c:pt idx="287">
                  <c:v>-0.78525853989700134</c:v>
                </c:pt>
                <c:pt idx="288">
                  <c:v>-0.83686524766098658</c:v>
                </c:pt>
                <c:pt idx="289">
                  <c:v>-0.86859211042732964</c:v>
                </c:pt>
                <c:pt idx="290">
                  <c:v>-0.86045158114288189</c:v>
                </c:pt>
                <c:pt idx="291">
                  <c:v>-0.87396511272627486</c:v>
                </c:pt>
                <c:pt idx="292">
                  <c:v>-0.8863350598187909</c:v>
                </c:pt>
                <c:pt idx="293">
                  <c:v>1.1703491316271262</c:v>
                </c:pt>
                <c:pt idx="294">
                  <c:v>0.77524280059213468</c:v>
                </c:pt>
                <c:pt idx="295">
                  <c:v>0.80062385006405801</c:v>
                </c:pt>
                <c:pt idx="296">
                  <c:v>1.4682444413578104</c:v>
                </c:pt>
                <c:pt idx="297">
                  <c:v>-8.9700742803213565E-2</c:v>
                </c:pt>
                <c:pt idx="298">
                  <c:v>-2.0144963093834761E-2</c:v>
                </c:pt>
                <c:pt idx="299">
                  <c:v>6.1527065362880384E-2</c:v>
                </c:pt>
                <c:pt idx="300">
                  <c:v>0.15453898294190133</c:v>
                </c:pt>
                <c:pt idx="301">
                  <c:v>0.25603803935037966</c:v>
                </c:pt>
                <c:pt idx="302">
                  <c:v>8.3644210867997323E-2</c:v>
                </c:pt>
                <c:pt idx="303">
                  <c:v>0.99183906382483733</c:v>
                </c:pt>
                <c:pt idx="304">
                  <c:v>-7.7012883045280381E-2</c:v>
                </c:pt>
                <c:pt idx="305">
                  <c:v>-0.42544951344141818</c:v>
                </c:pt>
                <c:pt idx="306">
                  <c:v>0.24035237013220595</c:v>
                </c:pt>
                <c:pt idx="307">
                  <c:v>-1.299033897350216</c:v>
                </c:pt>
                <c:pt idx="308">
                  <c:v>-0.78208331758385541</c:v>
                </c:pt>
                <c:pt idx="309">
                  <c:v>4.328914280924568E-2</c:v>
                </c:pt>
                <c:pt idx="310">
                  <c:v>-6.6322803232951588E-2</c:v>
                </c:pt>
                <c:pt idx="311">
                  <c:v>-6.4524500189085288E-2</c:v>
                </c:pt>
                <c:pt idx="312">
                  <c:v>-6.7938310734873789E-2</c:v>
                </c:pt>
                <c:pt idx="313">
                  <c:v>-7.7897185819316414E-2</c:v>
                </c:pt>
                <c:pt idx="314">
                  <c:v>-9.5776891108640877E-2</c:v>
                </c:pt>
                <c:pt idx="315">
                  <c:v>-0.12283957806702707</c:v>
                </c:pt>
                <c:pt idx="316">
                  <c:v>-0.13872294644664435</c:v>
                </c:pt>
                <c:pt idx="317">
                  <c:v>-0.22568925492906594</c:v>
                </c:pt>
                <c:pt idx="318">
                  <c:v>-0.23712589892012639</c:v>
                </c:pt>
                <c:pt idx="319">
                  <c:v>-0.22263946703387319</c:v>
                </c:pt>
                <c:pt idx="320">
                  <c:v>-0.25825422373895618</c:v>
                </c:pt>
                <c:pt idx="321">
                  <c:v>-0.17819424884578236</c:v>
                </c:pt>
                <c:pt idx="322">
                  <c:v>-1.8154187517949221</c:v>
                </c:pt>
                <c:pt idx="323">
                  <c:v>-1.2658533036194612</c:v>
                </c:pt>
                <c:pt idx="324">
                  <c:v>-1.4397588129482706</c:v>
                </c:pt>
                <c:pt idx="325">
                  <c:v>-1.9755058111863464</c:v>
                </c:pt>
                <c:pt idx="326">
                  <c:v>-0.61951356726603335</c:v>
                </c:pt>
                <c:pt idx="327">
                  <c:v>-1.4796290874902294</c:v>
                </c:pt>
                <c:pt idx="328">
                  <c:v>-0.99122496541479976</c:v>
                </c:pt>
                <c:pt idx="329">
                  <c:v>-1.5221689107388006</c:v>
                </c:pt>
                <c:pt idx="330">
                  <c:v>-1.5167396429429441</c:v>
                </c:pt>
                <c:pt idx="331">
                  <c:v>-1.402868094822423</c:v>
                </c:pt>
                <c:pt idx="332">
                  <c:v>-1.3570291329365898</c:v>
                </c:pt>
                <c:pt idx="333">
                  <c:v>-1.3782766390576313</c:v>
                </c:pt>
                <c:pt idx="334">
                  <c:v>-1.3032446899280181</c:v>
                </c:pt>
                <c:pt idx="335">
                  <c:v>-3.4734240850971743</c:v>
                </c:pt>
                <c:pt idx="336">
                  <c:v>-1.5173259033422093</c:v>
                </c:pt>
                <c:pt idx="337">
                  <c:v>-1.5366699494747282</c:v>
                </c:pt>
                <c:pt idx="338">
                  <c:v>-1.5441246522844558</c:v>
                </c:pt>
                <c:pt idx="339">
                  <c:v>-1.5109414862150798</c:v>
                </c:pt>
                <c:pt idx="340">
                  <c:v>-1.5795128645957761</c:v>
                </c:pt>
                <c:pt idx="341">
                  <c:v>-1.5871962320654331</c:v>
                </c:pt>
                <c:pt idx="342">
                  <c:v>-1.6330401756539434</c:v>
                </c:pt>
                <c:pt idx="343">
                  <c:v>3.2969383577418752</c:v>
                </c:pt>
                <c:pt idx="344">
                  <c:v>-1.2712858113639682</c:v>
                </c:pt>
                <c:pt idx="345">
                  <c:v>-1.261164097251779</c:v>
                </c:pt>
                <c:pt idx="346">
                  <c:v>2.3230453312120489</c:v>
                </c:pt>
                <c:pt idx="347">
                  <c:v>2.1651473351549515</c:v>
                </c:pt>
                <c:pt idx="348">
                  <c:v>-0.70227340255659021</c:v>
                </c:pt>
                <c:pt idx="349">
                  <c:v>-2.7704617708735026E-2</c:v>
                </c:pt>
                <c:pt idx="350">
                  <c:v>-0.37452171269704709</c:v>
                </c:pt>
                <c:pt idx="351">
                  <c:v>-0.28512569448337938</c:v>
                </c:pt>
                <c:pt idx="352">
                  <c:v>-0.18827962080637356</c:v>
                </c:pt>
                <c:pt idx="353">
                  <c:v>-8.6536400390319235E-2</c:v>
                </c:pt>
                <c:pt idx="354">
                  <c:v>2.8307943010100586E-2</c:v>
                </c:pt>
                <c:pt idx="355">
                  <c:v>-1.774118971444467</c:v>
                </c:pt>
                <c:pt idx="356">
                  <c:v>-0.70522470094127976</c:v>
                </c:pt>
                <c:pt idx="357">
                  <c:v>-0.5669166077336627</c:v>
                </c:pt>
                <c:pt idx="358">
                  <c:v>-0.78779099641812289</c:v>
                </c:pt>
                <c:pt idx="359">
                  <c:v>-0.60495693265419559</c:v>
                </c:pt>
                <c:pt idx="360">
                  <c:v>-0.74865570287442107</c:v>
                </c:pt>
                <c:pt idx="361">
                  <c:v>-0.90569465535032412</c:v>
                </c:pt>
                <c:pt idx="362">
                  <c:v>-0.72350108820308001</c:v>
                </c:pt>
                <c:pt idx="363">
                  <c:v>-0.8786757268616453</c:v>
                </c:pt>
                <c:pt idx="364">
                  <c:v>-1.0307241368392352</c:v>
                </c:pt>
                <c:pt idx="365">
                  <c:v>-0.65612241487593004</c:v>
                </c:pt>
                <c:pt idx="366">
                  <c:v>-0.56850348825480834</c:v>
                </c:pt>
                <c:pt idx="367">
                  <c:v>-0.57069740254132795</c:v>
                </c:pt>
                <c:pt idx="368">
                  <c:v>-1.3336367095493717</c:v>
                </c:pt>
                <c:pt idx="369">
                  <c:v>-0.56704951735745424</c:v>
                </c:pt>
                <c:pt idx="370">
                  <c:v>-0.99293576374198367</c:v>
                </c:pt>
                <c:pt idx="371">
                  <c:v>-0.73961115503651431</c:v>
                </c:pt>
                <c:pt idx="372">
                  <c:v>-0.64260264925077348</c:v>
                </c:pt>
                <c:pt idx="373">
                  <c:v>-0.51589979915736273</c:v>
                </c:pt>
                <c:pt idx="374">
                  <c:v>-0.23201023707151805</c:v>
                </c:pt>
                <c:pt idx="375">
                  <c:v>-0.38933857504751351</c:v>
                </c:pt>
                <c:pt idx="376">
                  <c:v>-0.37794879729482755</c:v>
                </c:pt>
                <c:pt idx="377">
                  <c:v>-0.22270774269274726</c:v>
                </c:pt>
                <c:pt idx="378">
                  <c:v>-0.14957327982151122</c:v>
                </c:pt>
                <c:pt idx="379">
                  <c:v>-0.21409396555312057</c:v>
                </c:pt>
                <c:pt idx="380">
                  <c:v>-0.29932493981448305</c:v>
                </c:pt>
                <c:pt idx="381">
                  <c:v>-0.32059763699645194</c:v>
                </c:pt>
                <c:pt idx="382">
                  <c:v>-0.35019471920546252</c:v>
                </c:pt>
                <c:pt idx="383">
                  <c:v>-0.23458473365505933</c:v>
                </c:pt>
                <c:pt idx="384">
                  <c:v>-0.20149968071646629</c:v>
                </c:pt>
                <c:pt idx="385">
                  <c:v>-0.2129936790752156</c:v>
                </c:pt>
                <c:pt idx="386">
                  <c:v>-7.9522829118830823E-2</c:v>
                </c:pt>
                <c:pt idx="387">
                  <c:v>-6.978643321815782E-2</c:v>
                </c:pt>
                <c:pt idx="388">
                  <c:v>-7.422996082760569E-2</c:v>
                </c:pt>
                <c:pt idx="389">
                  <c:v>-0.16296434089679632</c:v>
                </c:pt>
                <c:pt idx="390">
                  <c:v>0.10407336468041065</c:v>
                </c:pt>
                <c:pt idx="391">
                  <c:v>-0.10565150451365359</c:v>
                </c:pt>
                <c:pt idx="392">
                  <c:v>-0.15599816282019047</c:v>
                </c:pt>
                <c:pt idx="393">
                  <c:v>-0.16536195960238592</c:v>
                </c:pt>
                <c:pt idx="394">
                  <c:v>-0.12250756661261035</c:v>
                </c:pt>
                <c:pt idx="395">
                  <c:v>-0.10449430720050359</c:v>
                </c:pt>
                <c:pt idx="396">
                  <c:v>1.5963671686473226</c:v>
                </c:pt>
                <c:pt idx="397">
                  <c:v>7.3944629763582959E-2</c:v>
                </c:pt>
                <c:pt idx="398">
                  <c:v>0.10637859127168622</c:v>
                </c:pt>
                <c:pt idx="399">
                  <c:v>0.10637859127168622</c:v>
                </c:pt>
                <c:pt idx="400">
                  <c:v>0.13331288448853446</c:v>
                </c:pt>
                <c:pt idx="401">
                  <c:v>-2.0860639427270837</c:v>
                </c:pt>
                <c:pt idx="402">
                  <c:v>-2.0606445598570109</c:v>
                </c:pt>
                <c:pt idx="403">
                  <c:v>-2.0780393139405038</c:v>
                </c:pt>
                <c:pt idx="404">
                  <c:v>-2.235368124415658</c:v>
                </c:pt>
                <c:pt idx="405">
                  <c:v>-0.65482283826979482</c:v>
                </c:pt>
                <c:pt idx="406">
                  <c:v>-1.552902194210203</c:v>
                </c:pt>
                <c:pt idx="407">
                  <c:v>-0.75030976001825234</c:v>
                </c:pt>
                <c:pt idx="408">
                  <c:v>-0.58017369279961273</c:v>
                </c:pt>
                <c:pt idx="409">
                  <c:v>-0.47727470717316017</c:v>
                </c:pt>
                <c:pt idx="410">
                  <c:v>-0.59805846334907209</c:v>
                </c:pt>
                <c:pt idx="411">
                  <c:v>-0.29126660909380697</c:v>
                </c:pt>
                <c:pt idx="412">
                  <c:v>-0.26470047450239959</c:v>
                </c:pt>
                <c:pt idx="413">
                  <c:v>-0.19986074878069393</c:v>
                </c:pt>
                <c:pt idx="414">
                  <c:v>-0.13167241001683583</c:v>
                </c:pt>
                <c:pt idx="415">
                  <c:v>-0.1941374855501361</c:v>
                </c:pt>
                <c:pt idx="416">
                  <c:v>-0.23200643570044738</c:v>
                </c:pt>
                <c:pt idx="417">
                  <c:v>-9.5214426407443348E-2</c:v>
                </c:pt>
                <c:pt idx="418">
                  <c:v>-0.10394886385078708</c:v>
                </c:pt>
                <c:pt idx="419">
                  <c:v>-0.11098595430927391</c:v>
                </c:pt>
                <c:pt idx="420">
                  <c:v>-0.15257817553569208</c:v>
                </c:pt>
                <c:pt idx="421">
                  <c:v>7.7655804521617709E-3</c:v>
                </c:pt>
                <c:pt idx="422">
                  <c:v>3.609351832812728E-2</c:v>
                </c:pt>
                <c:pt idx="423">
                  <c:v>5.7325631991050598E-2</c:v>
                </c:pt>
                <c:pt idx="424">
                  <c:v>0.18851856516534776</c:v>
                </c:pt>
                <c:pt idx="425">
                  <c:v>0.10629774238902098</c:v>
                </c:pt>
                <c:pt idx="426">
                  <c:v>0.29165357218949078</c:v>
                </c:pt>
                <c:pt idx="427">
                  <c:v>0.14447719374416343</c:v>
                </c:pt>
                <c:pt idx="428">
                  <c:v>0.17474467980007166</c:v>
                </c:pt>
                <c:pt idx="429">
                  <c:v>0.19234325378130951</c:v>
                </c:pt>
                <c:pt idx="430">
                  <c:v>0.21563403887522459</c:v>
                </c:pt>
                <c:pt idx="431">
                  <c:v>0.25262693422626442</c:v>
                </c:pt>
                <c:pt idx="432">
                  <c:v>0.262739239864482</c:v>
                </c:pt>
                <c:pt idx="433">
                  <c:v>0.27052954351970132</c:v>
                </c:pt>
                <c:pt idx="434">
                  <c:v>0.24065279178887483</c:v>
                </c:pt>
                <c:pt idx="435">
                  <c:v>0.39886169237189972</c:v>
                </c:pt>
                <c:pt idx="436">
                  <c:v>0.26027640444122951</c:v>
                </c:pt>
                <c:pt idx="437">
                  <c:v>0.27704823810843476</c:v>
                </c:pt>
                <c:pt idx="438">
                  <c:v>0.31999844703709351</c:v>
                </c:pt>
                <c:pt idx="439">
                  <c:v>0.30769725428822964</c:v>
                </c:pt>
                <c:pt idx="440">
                  <c:v>0.26883874082250758</c:v>
                </c:pt>
                <c:pt idx="441">
                  <c:v>0.17074695995965999</c:v>
                </c:pt>
                <c:pt idx="442">
                  <c:v>0.16984795561390748</c:v>
                </c:pt>
                <c:pt idx="443">
                  <c:v>0.22024453757146664</c:v>
                </c:pt>
                <c:pt idx="444">
                  <c:v>0.23715602323538076</c:v>
                </c:pt>
                <c:pt idx="445">
                  <c:v>0.30733098495225986</c:v>
                </c:pt>
                <c:pt idx="446">
                  <c:v>0.32636971239060886</c:v>
                </c:pt>
                <c:pt idx="447">
                  <c:v>0.3490201365801488</c:v>
                </c:pt>
                <c:pt idx="448">
                  <c:v>0.38946736432841417</c:v>
                </c:pt>
                <c:pt idx="449">
                  <c:v>0.38251958509916761</c:v>
                </c:pt>
                <c:pt idx="450">
                  <c:v>0.52160964538088961</c:v>
                </c:pt>
                <c:pt idx="451">
                  <c:v>0.50739512763233119</c:v>
                </c:pt>
                <c:pt idx="452">
                  <c:v>0.51417013063444739</c:v>
                </c:pt>
                <c:pt idx="453">
                  <c:v>0.58804408108050932</c:v>
                </c:pt>
                <c:pt idx="454">
                  <c:v>0.71265435508246955</c:v>
                </c:pt>
                <c:pt idx="455">
                  <c:v>0.45985811231612467</c:v>
                </c:pt>
                <c:pt idx="456">
                  <c:v>0.49873986470009063</c:v>
                </c:pt>
                <c:pt idx="457">
                  <c:v>0.56201681315687202</c:v>
                </c:pt>
                <c:pt idx="458">
                  <c:v>0.56216698020149292</c:v>
                </c:pt>
                <c:pt idx="459">
                  <c:v>0.5168510541187632</c:v>
                </c:pt>
                <c:pt idx="460">
                  <c:v>0.73281602154974124</c:v>
                </c:pt>
                <c:pt idx="461">
                  <c:v>0.63690031880754661</c:v>
                </c:pt>
                <c:pt idx="462">
                  <c:v>0.8345350887466817</c:v>
                </c:pt>
                <c:pt idx="463">
                  <c:v>0.82407834693557602</c:v>
                </c:pt>
                <c:pt idx="464">
                  <c:v>0.552634451075246</c:v>
                </c:pt>
                <c:pt idx="465">
                  <c:v>0.56637348951282895</c:v>
                </c:pt>
                <c:pt idx="466">
                  <c:v>0.62871124288048397</c:v>
                </c:pt>
                <c:pt idx="467">
                  <c:v>0.64170838069852321</c:v>
                </c:pt>
                <c:pt idx="468">
                  <c:v>0.12303693470253918</c:v>
                </c:pt>
                <c:pt idx="469">
                  <c:v>0.29674223536301353</c:v>
                </c:pt>
                <c:pt idx="470">
                  <c:v>0.13338619757350489</c:v>
                </c:pt>
                <c:pt idx="471">
                  <c:v>0.20978418197974949</c:v>
                </c:pt>
                <c:pt idx="472">
                  <c:v>0.18505935043269292</c:v>
                </c:pt>
                <c:pt idx="473">
                  <c:v>0.13290976536298293</c:v>
                </c:pt>
                <c:pt idx="474">
                  <c:v>6.8481879287455125E-2</c:v>
                </c:pt>
                <c:pt idx="475">
                  <c:v>9.6619635848978105E-2</c:v>
                </c:pt>
                <c:pt idx="476">
                  <c:v>5.9239388653988437E-2</c:v>
                </c:pt>
                <c:pt idx="477">
                  <c:v>1.8998793431027207E-2</c:v>
                </c:pt>
                <c:pt idx="478">
                  <c:v>-6.4506253790165132E-3</c:v>
                </c:pt>
                <c:pt idx="479">
                  <c:v>-0.20575418016804375</c:v>
                </c:pt>
                <c:pt idx="480">
                  <c:v>-8.4575280416152171E-2</c:v>
                </c:pt>
                <c:pt idx="481">
                  <c:v>3.038721782057742E-2</c:v>
                </c:pt>
                <c:pt idx="482">
                  <c:v>2.8904697375148686E-2</c:v>
                </c:pt>
                <c:pt idx="483">
                  <c:v>0.10171742678310851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7C5-4BFA-908E-C8CDF6F00D91}"/>
            </c:ext>
          </c:extLst>
        </c:ser>
        <c:ser>
          <c:idx val="8"/>
          <c:order val="8"/>
          <c:tx>
            <c:strRef>
              <c:f>Data!$BV$1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Data!$BV$2:$BV$485</c:f>
              <c:numCache>
                <c:formatCode>0.0%</c:formatCode>
                <c:ptCount val="484"/>
                <c:pt idx="0">
                  <c:v>0.11386559780866502</c:v>
                </c:pt>
                <c:pt idx="1">
                  <c:v>3.9246626810178091E-2</c:v>
                </c:pt>
                <c:pt idx="2">
                  <c:v>3.7166777567233078E-2</c:v>
                </c:pt>
                <c:pt idx="3">
                  <c:v>-2.2710319833620547E-3</c:v>
                </c:pt>
                <c:pt idx="4">
                  <c:v>5.4920064360079852E-2</c:v>
                </c:pt>
                <c:pt idx="5">
                  <c:v>4.603463815079873E-2</c:v>
                </c:pt>
                <c:pt idx="6">
                  <c:v>6.2205514578978292E-2</c:v>
                </c:pt>
                <c:pt idx="7">
                  <c:v>7.6224095274085205E-2</c:v>
                </c:pt>
                <c:pt idx="8">
                  <c:v>9.5103409613915516E-2</c:v>
                </c:pt>
                <c:pt idx="9">
                  <c:v>0.11680818006847041</c:v>
                </c:pt>
                <c:pt idx="10">
                  <c:v>9.6204108720290032E-2</c:v>
                </c:pt>
                <c:pt idx="11">
                  <c:v>0.17137229035101686</c:v>
                </c:pt>
                <c:pt idx="12">
                  <c:v>0.18143374886783123</c:v>
                </c:pt>
                <c:pt idx="13">
                  <c:v>0.13111861530476915</c:v>
                </c:pt>
                <c:pt idx="14">
                  <c:v>0.14322603642745171</c:v>
                </c:pt>
                <c:pt idx="15">
                  <c:v>0.12059928592505328</c:v>
                </c:pt>
                <c:pt idx="16">
                  <c:v>0.14612924426952892</c:v>
                </c:pt>
                <c:pt idx="17">
                  <c:v>0.12455882855862346</c:v>
                </c:pt>
                <c:pt idx="18">
                  <c:v>0.13659778633954925</c:v>
                </c:pt>
                <c:pt idx="19">
                  <c:v>9.18700782376944E-2</c:v>
                </c:pt>
                <c:pt idx="20">
                  <c:v>9.9923375727105648E-2</c:v>
                </c:pt>
                <c:pt idx="21">
                  <c:v>5.5816112507795536E-2</c:v>
                </c:pt>
                <c:pt idx="22">
                  <c:v>6.1500662875525483E-2</c:v>
                </c:pt>
                <c:pt idx="23">
                  <c:v>7.3433295774432208E-2</c:v>
                </c:pt>
                <c:pt idx="24">
                  <c:v>5.2348412866361736E-2</c:v>
                </c:pt>
                <c:pt idx="25">
                  <c:v>3.2430920504688474E-2</c:v>
                </c:pt>
                <c:pt idx="26">
                  <c:v>1.5153462625553686E-2</c:v>
                </c:pt>
                <c:pt idx="27">
                  <c:v>1.784867512641895E-2</c:v>
                </c:pt>
                <c:pt idx="28">
                  <c:v>0.13328260266901359</c:v>
                </c:pt>
                <c:pt idx="29">
                  <c:v>0.12068074809835266</c:v>
                </c:pt>
                <c:pt idx="30">
                  <c:v>0.11408099379770424</c:v>
                </c:pt>
                <c:pt idx="31">
                  <c:v>8.4702236846607978E-2</c:v>
                </c:pt>
                <c:pt idx="32">
                  <c:v>0.14197215726336174</c:v>
                </c:pt>
                <c:pt idx="33">
                  <c:v>0.18593833250940411</c:v>
                </c:pt>
                <c:pt idx="34">
                  <c:v>0.19629359787413081</c:v>
                </c:pt>
                <c:pt idx="35">
                  <c:v>0.26810401750608376</c:v>
                </c:pt>
                <c:pt idx="36">
                  <c:v>0.24891419358611697</c:v>
                </c:pt>
                <c:pt idx="37">
                  <c:v>0.24003446944626408</c:v>
                </c:pt>
                <c:pt idx="38">
                  <c:v>0.24092145232680026</c:v>
                </c:pt>
                <c:pt idx="39">
                  <c:v>0.24031908985878991</c:v>
                </c:pt>
                <c:pt idx="40">
                  <c:v>0.18636691885513629</c:v>
                </c:pt>
                <c:pt idx="41">
                  <c:v>0.29894430675930272</c:v>
                </c:pt>
                <c:pt idx="42">
                  <c:v>0.35062179111021241</c:v>
                </c:pt>
                <c:pt idx="43">
                  <c:v>0.27964443643559905</c:v>
                </c:pt>
                <c:pt idx="44">
                  <c:v>0.26745192629816694</c:v>
                </c:pt>
                <c:pt idx="45">
                  <c:v>0.30183875674848282</c:v>
                </c:pt>
                <c:pt idx="46">
                  <c:v>0.22213665222611501</c:v>
                </c:pt>
                <c:pt idx="47">
                  <c:v>0.28489617036868126</c:v>
                </c:pt>
                <c:pt idx="48">
                  <c:v>0.29142232272609142</c:v>
                </c:pt>
                <c:pt idx="49">
                  <c:v>0.38119227208393058</c:v>
                </c:pt>
                <c:pt idx="50">
                  <c:v>0.43316374041573347</c:v>
                </c:pt>
                <c:pt idx="51">
                  <c:v>0.31177594775287104</c:v>
                </c:pt>
                <c:pt idx="52">
                  <c:v>0.41962138983917602</c:v>
                </c:pt>
                <c:pt idx="53">
                  <c:v>0.49883670907027378</c:v>
                </c:pt>
                <c:pt idx="54">
                  <c:v>0.42625143924655695</c:v>
                </c:pt>
                <c:pt idx="55">
                  <c:v>0.42930792191612038</c:v>
                </c:pt>
                <c:pt idx="56">
                  <c:v>0.14832544886366023</c:v>
                </c:pt>
                <c:pt idx="57">
                  <c:v>0.2221755220575295</c:v>
                </c:pt>
                <c:pt idx="58">
                  <c:v>0.24255692073290733</c:v>
                </c:pt>
                <c:pt idx="59">
                  <c:v>0.21038905234913674</c:v>
                </c:pt>
                <c:pt idx="60">
                  <c:v>0.1035068992231722</c:v>
                </c:pt>
                <c:pt idx="61">
                  <c:v>0.13829407119680689</c:v>
                </c:pt>
                <c:pt idx="62">
                  <c:v>0.13076243667702495</c:v>
                </c:pt>
                <c:pt idx="63">
                  <c:v>9.2296104649913668E-2</c:v>
                </c:pt>
                <c:pt idx="64">
                  <c:v>2.9665720804723031E-2</c:v>
                </c:pt>
                <c:pt idx="65">
                  <c:v>5.8805747222121799E-2</c:v>
                </c:pt>
                <c:pt idx="66">
                  <c:v>0.11388675994728019</c:v>
                </c:pt>
                <c:pt idx="67">
                  <c:v>0.13365611450512416</c:v>
                </c:pt>
                <c:pt idx="68">
                  <c:v>0.21613718473359514</c:v>
                </c:pt>
                <c:pt idx="69">
                  <c:v>0.40441670815284009</c:v>
                </c:pt>
                <c:pt idx="70">
                  <c:v>0.40001208845368441</c:v>
                </c:pt>
                <c:pt idx="71">
                  <c:v>0.38917409417387933</c:v>
                </c:pt>
                <c:pt idx="72">
                  <c:v>0.48046609628455056</c:v>
                </c:pt>
                <c:pt idx="73">
                  <c:v>0.45871950069993978</c:v>
                </c:pt>
                <c:pt idx="74">
                  <c:v>0.47227605420919883</c:v>
                </c:pt>
                <c:pt idx="75">
                  <c:v>0.52730203431573652</c:v>
                </c:pt>
                <c:pt idx="76">
                  <c:v>1.2503528751872803</c:v>
                </c:pt>
                <c:pt idx="77">
                  <c:v>0.93246634781874982</c:v>
                </c:pt>
                <c:pt idx="78">
                  <c:v>0.75045084113820859</c:v>
                </c:pt>
                <c:pt idx="79">
                  <c:v>0.69304644454547826</c:v>
                </c:pt>
                <c:pt idx="80">
                  <c:v>0.17306384432696034</c:v>
                </c:pt>
                <c:pt idx="81">
                  <c:v>0.15554612228989495</c:v>
                </c:pt>
                <c:pt idx="82">
                  <c:v>0.30014533300381041</c:v>
                </c:pt>
                <c:pt idx="83">
                  <c:v>0.34639629894261897</c:v>
                </c:pt>
                <c:pt idx="84">
                  <c:v>0.14740100991143426</c:v>
                </c:pt>
                <c:pt idx="85">
                  <c:v>-9.9136621944748954E-2</c:v>
                </c:pt>
                <c:pt idx="86">
                  <c:v>-0.32771760519632187</c:v>
                </c:pt>
                <c:pt idx="87">
                  <c:v>-0.44589336309655553</c:v>
                </c:pt>
                <c:pt idx="88">
                  <c:v>-0.42683364606571705</c:v>
                </c:pt>
                <c:pt idx="89">
                  <c:v>-0.53184716203992566</c:v>
                </c:pt>
                <c:pt idx="90">
                  <c:v>-0.44446406349566109</c:v>
                </c:pt>
                <c:pt idx="91">
                  <c:v>-0.18986561852307854</c:v>
                </c:pt>
                <c:pt idx="92">
                  <c:v>-0.1188598754903374</c:v>
                </c:pt>
                <c:pt idx="93">
                  <c:v>-0.20446478681590205</c:v>
                </c:pt>
                <c:pt idx="94">
                  <c:v>-9.0813132948800736E-4</c:v>
                </c:pt>
                <c:pt idx="95">
                  <c:v>-0.45147356910035097</c:v>
                </c:pt>
                <c:pt idx="96">
                  <c:v>-0.48548838109187409</c:v>
                </c:pt>
                <c:pt idx="97">
                  <c:v>-0.24184339372517183</c:v>
                </c:pt>
                <c:pt idx="98">
                  <c:v>-0.25050635625885409</c:v>
                </c:pt>
                <c:pt idx="99">
                  <c:v>-0.27244743638694019</c:v>
                </c:pt>
                <c:pt idx="100">
                  <c:v>-0.28377787798211324</c:v>
                </c:pt>
                <c:pt idx="101">
                  <c:v>-0.33092283575755072</c:v>
                </c:pt>
                <c:pt idx="102">
                  <c:v>-0.31083104686708402</c:v>
                </c:pt>
                <c:pt idx="103">
                  <c:v>-0.28172149116295236</c:v>
                </c:pt>
                <c:pt idx="104">
                  <c:v>-0.28836784073591576</c:v>
                </c:pt>
                <c:pt idx="105">
                  <c:v>-0.2946780881487594</c:v>
                </c:pt>
                <c:pt idx="106">
                  <c:v>-0.29838319677572928</c:v>
                </c:pt>
                <c:pt idx="107">
                  <c:v>-0.30081741657466526</c:v>
                </c:pt>
                <c:pt idx="108">
                  <c:v>-0.29579984671085102</c:v>
                </c:pt>
                <c:pt idx="109">
                  <c:v>-0.29329464668481214</c:v>
                </c:pt>
                <c:pt idx="110">
                  <c:v>-0.65438856137461587</c:v>
                </c:pt>
                <c:pt idx="111">
                  <c:v>-0.50190647637634389</c:v>
                </c:pt>
                <c:pt idx="112">
                  <c:v>-0.49215237608273038</c:v>
                </c:pt>
                <c:pt idx="113">
                  <c:v>-0.51543727710490439</c:v>
                </c:pt>
                <c:pt idx="114">
                  <c:v>-0.50093110522894657</c:v>
                </c:pt>
                <c:pt idx="115">
                  <c:v>-0.57288937283499586</c:v>
                </c:pt>
                <c:pt idx="116">
                  <c:v>-0.68902596738869093</c:v>
                </c:pt>
                <c:pt idx="117">
                  <c:v>-0.84439959552669741</c:v>
                </c:pt>
                <c:pt idx="118">
                  <c:v>-0.79425059165580114</c:v>
                </c:pt>
                <c:pt idx="119">
                  <c:v>-0.853534336020491</c:v>
                </c:pt>
                <c:pt idx="120">
                  <c:v>0.11264587396144156</c:v>
                </c:pt>
                <c:pt idx="121">
                  <c:v>0.38207034207053858</c:v>
                </c:pt>
                <c:pt idx="122">
                  <c:v>0.43561649306277705</c:v>
                </c:pt>
                <c:pt idx="123">
                  <c:v>7.7756126149007801E-2</c:v>
                </c:pt>
                <c:pt idx="124">
                  <c:v>0.15216473127667804</c:v>
                </c:pt>
                <c:pt idx="125">
                  <c:v>4.3025957704461194E-2</c:v>
                </c:pt>
                <c:pt idx="126">
                  <c:v>-8.2545994300169359E-2</c:v>
                </c:pt>
                <c:pt idx="127">
                  <c:v>0.16010478998924782</c:v>
                </c:pt>
                <c:pt idx="128">
                  <c:v>0.17302622823529318</c:v>
                </c:pt>
                <c:pt idx="129">
                  <c:v>0.13702119030247081</c:v>
                </c:pt>
                <c:pt idx="130">
                  <c:v>9.436471847956994E-2</c:v>
                </c:pt>
                <c:pt idx="131">
                  <c:v>-0.53686609878250569</c:v>
                </c:pt>
                <c:pt idx="132">
                  <c:v>-1.1163499630551668</c:v>
                </c:pt>
                <c:pt idx="133">
                  <c:v>-0.16732073273303713</c:v>
                </c:pt>
                <c:pt idx="134">
                  <c:v>-0.17943140965201826</c:v>
                </c:pt>
                <c:pt idx="135">
                  <c:v>-0.22793658102934197</c:v>
                </c:pt>
                <c:pt idx="136">
                  <c:v>-0.28521698235286125</c:v>
                </c:pt>
                <c:pt idx="137">
                  <c:v>1.0043026056862936</c:v>
                </c:pt>
                <c:pt idx="138">
                  <c:v>-0.21554559455980535</c:v>
                </c:pt>
                <c:pt idx="139">
                  <c:v>-0.16964266538513381</c:v>
                </c:pt>
                <c:pt idx="140">
                  <c:v>-3.43987657179863E-2</c:v>
                </c:pt>
                <c:pt idx="141">
                  <c:v>-1.5409913287264768E-2</c:v>
                </c:pt>
                <c:pt idx="142">
                  <c:v>8.0217290505571626E-3</c:v>
                </c:pt>
                <c:pt idx="143">
                  <c:v>4.1730059061971324E-2</c:v>
                </c:pt>
                <c:pt idx="144">
                  <c:v>8.8436779264090257E-2</c:v>
                </c:pt>
                <c:pt idx="145">
                  <c:v>-4.2401195939081641E-2</c:v>
                </c:pt>
                <c:pt idx="146">
                  <c:v>0.55853990453833258</c:v>
                </c:pt>
                <c:pt idx="147">
                  <c:v>-0.94826331561133348</c:v>
                </c:pt>
                <c:pt idx="148">
                  <c:v>-0.41728210903844809</c:v>
                </c:pt>
                <c:pt idx="149">
                  <c:v>-0.88574341410980184</c:v>
                </c:pt>
                <c:pt idx="150">
                  <c:v>-0.22928332740489582</c:v>
                </c:pt>
                <c:pt idx="151">
                  <c:v>-3.1428877479996351</c:v>
                </c:pt>
                <c:pt idx="152">
                  <c:v>-2.2419643517063386</c:v>
                </c:pt>
                <c:pt idx="153">
                  <c:v>-1.0438406230474457</c:v>
                </c:pt>
                <c:pt idx="154">
                  <c:v>-1.2727521269882711</c:v>
                </c:pt>
                <c:pt idx="155">
                  <c:v>-1.3191076714706909</c:v>
                </c:pt>
                <c:pt idx="156">
                  <c:v>-1.447939894675297</c:v>
                </c:pt>
                <c:pt idx="157">
                  <c:v>0.87414353315883486</c:v>
                </c:pt>
                <c:pt idx="158">
                  <c:v>0.52534313757034035</c:v>
                </c:pt>
                <c:pt idx="159">
                  <c:v>0.76063391574193429</c:v>
                </c:pt>
                <c:pt idx="160">
                  <c:v>-0.41764567567294225</c:v>
                </c:pt>
                <c:pt idx="161">
                  <c:v>-0.32818925461944165</c:v>
                </c:pt>
                <c:pt idx="162">
                  <c:v>1.3378924795287093</c:v>
                </c:pt>
                <c:pt idx="163">
                  <c:v>0.18631974871887683</c:v>
                </c:pt>
                <c:pt idx="164">
                  <c:v>0.41978541206090164</c:v>
                </c:pt>
                <c:pt idx="165">
                  <c:v>0.35487710904691117</c:v>
                </c:pt>
                <c:pt idx="166">
                  <c:v>0.39216162527477277</c:v>
                </c:pt>
                <c:pt idx="167">
                  <c:v>0.27788592061968398</c:v>
                </c:pt>
                <c:pt idx="168">
                  <c:v>0.3772475772329163</c:v>
                </c:pt>
                <c:pt idx="169">
                  <c:v>0.47802426749753879</c:v>
                </c:pt>
                <c:pt idx="170">
                  <c:v>0.35518595149308591</c:v>
                </c:pt>
                <c:pt idx="171">
                  <c:v>0.37930969474654436</c:v>
                </c:pt>
                <c:pt idx="172">
                  <c:v>0.37352744941592192</c:v>
                </c:pt>
                <c:pt idx="173">
                  <c:v>0.98804259836485919</c:v>
                </c:pt>
                <c:pt idx="174">
                  <c:v>0.94326797231262727</c:v>
                </c:pt>
                <c:pt idx="175">
                  <c:v>0.85988373174349308</c:v>
                </c:pt>
                <c:pt idx="176">
                  <c:v>1.061489652249112</c:v>
                </c:pt>
                <c:pt idx="177">
                  <c:v>1.0790116536810472</c:v>
                </c:pt>
                <c:pt idx="178">
                  <c:v>1.2642210552764006</c:v>
                </c:pt>
                <c:pt idx="179">
                  <c:v>-1.2569232748388759</c:v>
                </c:pt>
                <c:pt idx="180">
                  <c:v>-1.3725314064218808</c:v>
                </c:pt>
                <c:pt idx="181">
                  <c:v>0.3683456262859891</c:v>
                </c:pt>
                <c:pt idx="182">
                  <c:v>0.28621386256789794</c:v>
                </c:pt>
                <c:pt idx="183">
                  <c:v>0.20426102411424146</c:v>
                </c:pt>
                <c:pt idx="184">
                  <c:v>8.1799791523545676E-2</c:v>
                </c:pt>
                <c:pt idx="185">
                  <c:v>0.15144482472972953</c:v>
                </c:pt>
                <c:pt idx="186">
                  <c:v>-0.22806826631493377</c:v>
                </c:pt>
                <c:pt idx="187">
                  <c:v>-4.8088305554347205E-2</c:v>
                </c:pt>
                <c:pt idx="188">
                  <c:v>0.11655836533601752</c:v>
                </c:pt>
                <c:pt idx="189">
                  <c:v>-1.1941265792926992</c:v>
                </c:pt>
                <c:pt idx="190">
                  <c:v>-1.1437939406356914</c:v>
                </c:pt>
                <c:pt idx="191">
                  <c:v>-0.93361701619116688</c:v>
                </c:pt>
                <c:pt idx="192">
                  <c:v>-1.1573024518724682</c:v>
                </c:pt>
                <c:pt idx="193">
                  <c:v>-0.65549117064646989</c:v>
                </c:pt>
                <c:pt idx="194">
                  <c:v>-0.71655158555097498</c:v>
                </c:pt>
                <c:pt idx="195">
                  <c:v>-0.81204633983620755</c:v>
                </c:pt>
                <c:pt idx="196">
                  <c:v>-0.94470415486081116</c:v>
                </c:pt>
                <c:pt idx="197">
                  <c:v>-0.90907237994196988</c:v>
                </c:pt>
                <c:pt idx="198">
                  <c:v>2.1746401593774927</c:v>
                </c:pt>
                <c:pt idx="199">
                  <c:v>2.5908175388674501</c:v>
                </c:pt>
                <c:pt idx="200">
                  <c:v>1.4042638752442052</c:v>
                </c:pt>
                <c:pt idx="201">
                  <c:v>0.96273418653746845</c:v>
                </c:pt>
                <c:pt idx="202">
                  <c:v>0.90785178510136533</c:v>
                </c:pt>
                <c:pt idx="203">
                  <c:v>0.51583505875129521</c:v>
                </c:pt>
                <c:pt idx="204">
                  <c:v>0.42341768586687378</c:v>
                </c:pt>
                <c:pt idx="205">
                  <c:v>0.346874685991856</c:v>
                </c:pt>
                <c:pt idx="206">
                  <c:v>0.21518008985899675</c:v>
                </c:pt>
                <c:pt idx="207">
                  <c:v>0.26457576108236869</c:v>
                </c:pt>
                <c:pt idx="208">
                  <c:v>0.32713849222603159</c:v>
                </c:pt>
                <c:pt idx="209">
                  <c:v>0.3911882635593546</c:v>
                </c:pt>
                <c:pt idx="210">
                  <c:v>0.81343922362526289</c:v>
                </c:pt>
                <c:pt idx="211">
                  <c:v>0.74892466623555143</c:v>
                </c:pt>
                <c:pt idx="212">
                  <c:v>0.58366376095899786</c:v>
                </c:pt>
                <c:pt idx="213">
                  <c:v>1.0745142772927951</c:v>
                </c:pt>
                <c:pt idx="214">
                  <c:v>1.3856691798168002</c:v>
                </c:pt>
                <c:pt idx="215">
                  <c:v>1.2666498543873534</c:v>
                </c:pt>
                <c:pt idx="216">
                  <c:v>1.2941091685767001</c:v>
                </c:pt>
                <c:pt idx="217">
                  <c:v>1.3304525285907616</c:v>
                </c:pt>
                <c:pt idx="218">
                  <c:v>1.3191823654600998</c:v>
                </c:pt>
                <c:pt idx="219">
                  <c:v>1.4559771425136723</c:v>
                </c:pt>
                <c:pt idx="220">
                  <c:v>1.3435755797829423</c:v>
                </c:pt>
                <c:pt idx="221">
                  <c:v>1.3478305076769865</c:v>
                </c:pt>
                <c:pt idx="222">
                  <c:v>1.2072938621817204</c:v>
                </c:pt>
                <c:pt idx="223">
                  <c:v>1.2787717790011293</c:v>
                </c:pt>
                <c:pt idx="224">
                  <c:v>1.2400008550029442</c:v>
                </c:pt>
                <c:pt idx="225">
                  <c:v>1.2415953488356246</c:v>
                </c:pt>
                <c:pt idx="226">
                  <c:v>1.2445935493428795</c:v>
                </c:pt>
                <c:pt idx="227">
                  <c:v>1.191471488023399</c:v>
                </c:pt>
                <c:pt idx="228">
                  <c:v>1.3900241441979788</c:v>
                </c:pt>
                <c:pt idx="229">
                  <c:v>1.2688202841563299</c:v>
                </c:pt>
                <c:pt idx="230">
                  <c:v>1.1060959286139931</c:v>
                </c:pt>
                <c:pt idx="231">
                  <c:v>0.86698118384437839</c:v>
                </c:pt>
                <c:pt idx="232">
                  <c:v>0.74014222157400422</c:v>
                </c:pt>
                <c:pt idx="233">
                  <c:v>0.7691798264431452</c:v>
                </c:pt>
                <c:pt idx="234">
                  <c:v>0.81196853052158702</c:v>
                </c:pt>
                <c:pt idx="235">
                  <c:v>0.76177559209064027</c:v>
                </c:pt>
                <c:pt idx="236">
                  <c:v>1.0276149304534044</c:v>
                </c:pt>
                <c:pt idx="237">
                  <c:v>1.3288868483027396</c:v>
                </c:pt>
                <c:pt idx="238">
                  <c:v>1.5325858303036124</c:v>
                </c:pt>
                <c:pt idx="239">
                  <c:v>1.6492511975678483</c:v>
                </c:pt>
                <c:pt idx="240">
                  <c:v>1.5920441463558466</c:v>
                </c:pt>
                <c:pt idx="241">
                  <c:v>1.4557093341045566</c:v>
                </c:pt>
                <c:pt idx="242">
                  <c:v>1.4133282054928606</c:v>
                </c:pt>
                <c:pt idx="243">
                  <c:v>1.4369122937958683</c:v>
                </c:pt>
                <c:pt idx="244">
                  <c:v>1.4650631403562613</c:v>
                </c:pt>
                <c:pt idx="245">
                  <c:v>1.5707299585356462</c:v>
                </c:pt>
                <c:pt idx="246">
                  <c:v>1.4902235902664291</c:v>
                </c:pt>
                <c:pt idx="247">
                  <c:v>1.6113232432758728</c:v>
                </c:pt>
                <c:pt idx="248">
                  <c:v>1.7223781089058128</c:v>
                </c:pt>
                <c:pt idx="249">
                  <c:v>2.003635017478417</c:v>
                </c:pt>
                <c:pt idx="250">
                  <c:v>1.8443435935403765</c:v>
                </c:pt>
                <c:pt idx="251">
                  <c:v>1.8757034034100737</c:v>
                </c:pt>
                <c:pt idx="252">
                  <c:v>2.0201830045215523</c:v>
                </c:pt>
                <c:pt idx="253">
                  <c:v>2.4130334132611302</c:v>
                </c:pt>
                <c:pt idx="254">
                  <c:v>2.8041092583985963</c:v>
                </c:pt>
                <c:pt idx="255">
                  <c:v>3.2317376049557192</c:v>
                </c:pt>
                <c:pt idx="256">
                  <c:v>3.1607031441029312</c:v>
                </c:pt>
                <c:pt idx="257">
                  <c:v>4.5503802661389168</c:v>
                </c:pt>
                <c:pt idx="258">
                  <c:v>2.5626206814713526</c:v>
                </c:pt>
                <c:pt idx="259">
                  <c:v>2.6466449387279063</c:v>
                </c:pt>
                <c:pt idx="260">
                  <c:v>2.7109459308528554</c:v>
                </c:pt>
                <c:pt idx="261">
                  <c:v>2.7976061645841033</c:v>
                </c:pt>
                <c:pt idx="262">
                  <c:v>2.889796440701506</c:v>
                </c:pt>
                <c:pt idx="263">
                  <c:v>2.9767577843195014</c:v>
                </c:pt>
                <c:pt idx="264">
                  <c:v>3.0331302214253388</c:v>
                </c:pt>
                <c:pt idx="265">
                  <c:v>3.0560323177280133</c:v>
                </c:pt>
                <c:pt idx="266">
                  <c:v>3.0384617890052428</c:v>
                </c:pt>
                <c:pt idx="267">
                  <c:v>3.0262376534954738</c:v>
                </c:pt>
                <c:pt idx="268">
                  <c:v>2.8738233922311296</c:v>
                </c:pt>
                <c:pt idx="269">
                  <c:v>2.9049436633071073</c:v>
                </c:pt>
                <c:pt idx="270">
                  <c:v>2.9307735357650273</c:v>
                </c:pt>
                <c:pt idx="271">
                  <c:v>3.034431730669076</c:v>
                </c:pt>
                <c:pt idx="272">
                  <c:v>2.7039600876818826</c:v>
                </c:pt>
                <c:pt idx="273">
                  <c:v>2.2196867335809789</c:v>
                </c:pt>
                <c:pt idx="274">
                  <c:v>2.0645889919089084</c:v>
                </c:pt>
                <c:pt idx="275">
                  <c:v>1.7347448529126523</c:v>
                </c:pt>
                <c:pt idx="276">
                  <c:v>1.5329266506354178</c:v>
                </c:pt>
                <c:pt idx="277">
                  <c:v>1.5776906412869951</c:v>
                </c:pt>
                <c:pt idx="278">
                  <c:v>2.3842500916121225</c:v>
                </c:pt>
                <c:pt idx="279">
                  <c:v>3.4596180795262348</c:v>
                </c:pt>
                <c:pt idx="280">
                  <c:v>2.4069602117628208</c:v>
                </c:pt>
                <c:pt idx="281">
                  <c:v>2.3876301349830511</c:v>
                </c:pt>
                <c:pt idx="282">
                  <c:v>3.0280456074044402</c:v>
                </c:pt>
                <c:pt idx="283">
                  <c:v>3.9345594212811315</c:v>
                </c:pt>
                <c:pt idx="284">
                  <c:v>4.4194681261010818</c:v>
                </c:pt>
                <c:pt idx="285">
                  <c:v>4.0840100912439485</c:v>
                </c:pt>
                <c:pt idx="286">
                  <c:v>2.9215159055837239</c:v>
                </c:pt>
                <c:pt idx="287">
                  <c:v>3.0603748310785548</c:v>
                </c:pt>
                <c:pt idx="288">
                  <c:v>3.2086432500577109</c:v>
                </c:pt>
                <c:pt idx="289">
                  <c:v>3.2910825659022698</c:v>
                </c:pt>
                <c:pt idx="290">
                  <c:v>3.2742290145398734</c:v>
                </c:pt>
                <c:pt idx="291">
                  <c:v>3.3609558948175788</c:v>
                </c:pt>
                <c:pt idx="292">
                  <c:v>3.4582884708010311</c:v>
                </c:pt>
                <c:pt idx="293">
                  <c:v>-3.6899795244069709</c:v>
                </c:pt>
                <c:pt idx="294">
                  <c:v>-2.765087230302659</c:v>
                </c:pt>
                <c:pt idx="295">
                  <c:v>-2.3542245429548361</c:v>
                </c:pt>
                <c:pt idx="296">
                  <c:v>-3.8704977058537939</c:v>
                </c:pt>
                <c:pt idx="297">
                  <c:v>0.6973785023678758</c:v>
                </c:pt>
                <c:pt idx="298">
                  <c:v>0.46107886949680771</c:v>
                </c:pt>
                <c:pt idx="299">
                  <c:v>0.18632243144071781</c:v>
                </c:pt>
                <c:pt idx="300">
                  <c:v>-0.12415358200543744</c:v>
                </c:pt>
                <c:pt idx="301">
                  <c:v>-0.4639918416599686</c:v>
                </c:pt>
                <c:pt idx="302">
                  <c:v>0.11241548632172998</c:v>
                </c:pt>
                <c:pt idx="303">
                  <c:v>-2.8893255191813161</c:v>
                </c:pt>
                <c:pt idx="304">
                  <c:v>-1.029583858117739</c:v>
                </c:pt>
                <c:pt idx="305">
                  <c:v>-1.6115391715923939</c:v>
                </c:pt>
                <c:pt idx="306">
                  <c:v>-0.85318963887835175</c:v>
                </c:pt>
                <c:pt idx="307">
                  <c:v>-0.82324261530663434</c:v>
                </c:pt>
                <c:pt idx="308">
                  <c:v>-0.51546177565401807</c:v>
                </c:pt>
                <c:pt idx="309">
                  <c:v>-0.82490695527865543</c:v>
                </c:pt>
                <c:pt idx="310">
                  <c:v>-0.5906307436959527</c:v>
                </c:pt>
                <c:pt idx="311">
                  <c:v>-0.68970837800855478</c:v>
                </c:pt>
                <c:pt idx="312">
                  <c:v>-0.77823047397050571</c:v>
                </c:pt>
                <c:pt idx="313">
                  <c:v>-0.85242685130983054</c:v>
                </c:pt>
                <c:pt idx="314">
                  <c:v>-0.9084478720255531</c:v>
                </c:pt>
                <c:pt idx="315">
                  <c:v>-0.94263679743829043</c:v>
                </c:pt>
                <c:pt idx="316">
                  <c:v>-1.0237946654198304</c:v>
                </c:pt>
                <c:pt idx="317">
                  <c:v>-0.8802922920535623</c:v>
                </c:pt>
                <c:pt idx="318">
                  <c:v>-0.86880832543324094</c:v>
                </c:pt>
                <c:pt idx="319">
                  <c:v>-0.81167518342099854</c:v>
                </c:pt>
                <c:pt idx="320">
                  <c:v>-0.8084817637704329</c:v>
                </c:pt>
                <c:pt idx="321">
                  <c:v>-0.8073463136522635</c:v>
                </c:pt>
                <c:pt idx="322">
                  <c:v>-0.88064552952943687</c:v>
                </c:pt>
                <c:pt idx="323">
                  <c:v>-0.59109298526725129</c:v>
                </c:pt>
                <c:pt idx="324">
                  <c:v>-0.90295833311636398</c:v>
                </c:pt>
                <c:pt idx="325">
                  <c:v>-1.2044602375183651</c:v>
                </c:pt>
                <c:pt idx="326">
                  <c:v>-0.88331285768887846</c:v>
                </c:pt>
                <c:pt idx="327">
                  <c:v>-0.62074499742801825</c:v>
                </c:pt>
                <c:pt idx="328">
                  <c:v>-0.67579917650063515</c:v>
                </c:pt>
                <c:pt idx="329">
                  <c:v>-0.4964699773290277</c:v>
                </c:pt>
                <c:pt idx="330">
                  <c:v>-0.44273230470049163</c:v>
                </c:pt>
                <c:pt idx="331">
                  <c:v>-0.74424626656427428</c:v>
                </c:pt>
                <c:pt idx="332">
                  <c:v>-0.72909079290147849</c:v>
                </c:pt>
                <c:pt idx="333">
                  <c:v>-0.61818058590398761</c:v>
                </c:pt>
                <c:pt idx="334">
                  <c:v>-0.73823695062311323</c:v>
                </c:pt>
                <c:pt idx="335">
                  <c:v>1.129142471735092</c:v>
                </c:pt>
                <c:pt idx="336">
                  <c:v>-0.57832176875436869</c:v>
                </c:pt>
                <c:pt idx="337">
                  <c:v>-0.57733936748414694</c:v>
                </c:pt>
                <c:pt idx="338">
                  <c:v>-0.55229175474320713</c:v>
                </c:pt>
                <c:pt idx="339">
                  <c:v>-0.50212494837588728</c:v>
                </c:pt>
                <c:pt idx="340">
                  <c:v>-0.47280280150565723</c:v>
                </c:pt>
                <c:pt idx="341">
                  <c:v>-0.46142263258855259</c:v>
                </c:pt>
                <c:pt idx="342">
                  <c:v>-0.44493212921070013</c:v>
                </c:pt>
                <c:pt idx="343">
                  <c:v>-1.3639198215285988</c:v>
                </c:pt>
                <c:pt idx="344">
                  <c:v>-0.51182825757299089</c:v>
                </c:pt>
                <c:pt idx="345">
                  <c:v>-0.493949949189046</c:v>
                </c:pt>
                <c:pt idx="346">
                  <c:v>-1.0403992150823758</c:v>
                </c:pt>
                <c:pt idx="347">
                  <c:v>-0.86172695632962548</c:v>
                </c:pt>
                <c:pt idx="348">
                  <c:v>-0.51783977927923575</c:v>
                </c:pt>
                <c:pt idx="349">
                  <c:v>-0.68542461580964242</c:v>
                </c:pt>
                <c:pt idx="350">
                  <c:v>-0.65276940220766666</c:v>
                </c:pt>
                <c:pt idx="351">
                  <c:v>-0.65857171257101443</c:v>
                </c:pt>
                <c:pt idx="352">
                  <c:v>-0.66674709394238418</c:v>
                </c:pt>
                <c:pt idx="353">
                  <c:v>-0.67941033590903765</c:v>
                </c:pt>
                <c:pt idx="354">
                  <c:v>-0.69530322317083626</c:v>
                </c:pt>
                <c:pt idx="355">
                  <c:v>1.1978669255589194</c:v>
                </c:pt>
                <c:pt idx="356">
                  <c:v>0.58203695731803962</c:v>
                </c:pt>
                <c:pt idx="357">
                  <c:v>0.44044728098539687</c:v>
                </c:pt>
                <c:pt idx="358">
                  <c:v>0.65987979909835026</c:v>
                </c:pt>
                <c:pt idx="359">
                  <c:v>0.56834553329670867</c:v>
                </c:pt>
                <c:pt idx="360">
                  <c:v>0.69486458598392498</c:v>
                </c:pt>
                <c:pt idx="361">
                  <c:v>0.84269915134801499</c:v>
                </c:pt>
                <c:pt idx="362">
                  <c:v>0.67137991422053467</c:v>
                </c:pt>
                <c:pt idx="363">
                  <c:v>0.65597730400386323</c:v>
                </c:pt>
                <c:pt idx="364">
                  <c:v>0.79304021977807593</c:v>
                </c:pt>
                <c:pt idx="365">
                  <c:v>0.51300596653423758</c:v>
                </c:pt>
                <c:pt idx="366">
                  <c:v>0.44587164171016186</c:v>
                </c:pt>
                <c:pt idx="367">
                  <c:v>0.47153376790699869</c:v>
                </c:pt>
                <c:pt idx="368">
                  <c:v>0.94236205708937038</c:v>
                </c:pt>
                <c:pt idx="369">
                  <c:v>0.34789932204140323</c:v>
                </c:pt>
                <c:pt idx="370">
                  <c:v>1.0519471214451457</c:v>
                </c:pt>
                <c:pt idx="371">
                  <c:v>0.76617424019544744</c:v>
                </c:pt>
                <c:pt idx="372">
                  <c:v>0.70274210882155563</c:v>
                </c:pt>
                <c:pt idx="373">
                  <c:v>0.66851859988555773</c:v>
                </c:pt>
                <c:pt idx="374">
                  <c:v>0.40168765817826585</c:v>
                </c:pt>
                <c:pt idx="375">
                  <c:v>0.96979303065045452</c:v>
                </c:pt>
                <c:pt idx="376">
                  <c:v>0.48132523846443964</c:v>
                </c:pt>
                <c:pt idx="377">
                  <c:v>0.47524825639438939</c:v>
                </c:pt>
                <c:pt idx="378">
                  <c:v>0.39879750424872923</c:v>
                </c:pt>
                <c:pt idx="379">
                  <c:v>0.34593490846664193</c:v>
                </c:pt>
                <c:pt idx="380">
                  <c:v>0.37159249135079242</c:v>
                </c:pt>
                <c:pt idx="381">
                  <c:v>0.28537769369131799</c:v>
                </c:pt>
                <c:pt idx="382">
                  <c:v>0.42940997269352243</c:v>
                </c:pt>
                <c:pt idx="383">
                  <c:v>0.31655173826486976</c:v>
                </c:pt>
                <c:pt idx="384">
                  <c:v>0.31089230767726284</c:v>
                </c:pt>
                <c:pt idx="385">
                  <c:v>0.22357424359778083</c:v>
                </c:pt>
                <c:pt idx="386">
                  <c:v>0.14486966822556571</c:v>
                </c:pt>
                <c:pt idx="387">
                  <c:v>0.17837489737209744</c:v>
                </c:pt>
                <c:pt idx="388">
                  <c:v>0.12232398996300585</c:v>
                </c:pt>
                <c:pt idx="389">
                  <c:v>0.30081382010582797</c:v>
                </c:pt>
                <c:pt idx="390">
                  <c:v>0.31612266571617748</c:v>
                </c:pt>
                <c:pt idx="391">
                  <c:v>0.2041067951199054</c:v>
                </c:pt>
                <c:pt idx="392">
                  <c:v>0.14616539299226547</c:v>
                </c:pt>
                <c:pt idx="393">
                  <c:v>0.12072679201891305</c:v>
                </c:pt>
                <c:pt idx="394">
                  <c:v>-2.9336814358714602E-2</c:v>
                </c:pt>
                <c:pt idx="395">
                  <c:v>0.17277414507528249</c:v>
                </c:pt>
                <c:pt idx="396">
                  <c:v>-0.72189378564293283</c:v>
                </c:pt>
                <c:pt idx="397">
                  <c:v>8.1017789836182769E-2</c:v>
                </c:pt>
                <c:pt idx="398">
                  <c:v>6.5610755651434136E-2</c:v>
                </c:pt>
                <c:pt idx="399">
                  <c:v>6.5610755651434136E-2</c:v>
                </c:pt>
                <c:pt idx="400">
                  <c:v>4.2090449205994765E-2</c:v>
                </c:pt>
                <c:pt idx="401">
                  <c:v>0.31792823290694472</c:v>
                </c:pt>
                <c:pt idx="402">
                  <c:v>0.25260605870754549</c:v>
                </c:pt>
                <c:pt idx="403">
                  <c:v>9.3599671235727072E-2</c:v>
                </c:pt>
                <c:pt idx="404">
                  <c:v>0.24353595219894239</c:v>
                </c:pt>
                <c:pt idx="405">
                  <c:v>6.1288002482655514E-2</c:v>
                </c:pt>
                <c:pt idx="406">
                  <c:v>0.42852950055582217</c:v>
                </c:pt>
                <c:pt idx="407">
                  <c:v>0.39045336205141457</c:v>
                </c:pt>
                <c:pt idx="408">
                  <c:v>0.47627073361673056</c:v>
                </c:pt>
                <c:pt idx="409">
                  <c:v>0.41024455994159592</c:v>
                </c:pt>
                <c:pt idx="410">
                  <c:v>0.50296592476063762</c:v>
                </c:pt>
                <c:pt idx="411">
                  <c:v>0.48195245378798346</c:v>
                </c:pt>
                <c:pt idx="412">
                  <c:v>0.40115725939282182</c:v>
                </c:pt>
                <c:pt idx="413">
                  <c:v>0.50076886722410441</c:v>
                </c:pt>
                <c:pt idx="414">
                  <c:v>0.46029236569438603</c:v>
                </c:pt>
                <c:pt idx="415">
                  <c:v>0.13427864147327515</c:v>
                </c:pt>
                <c:pt idx="416">
                  <c:v>0.25405793152993278</c:v>
                </c:pt>
                <c:pt idx="417">
                  <c:v>0.23953909604594548</c:v>
                </c:pt>
                <c:pt idx="418">
                  <c:v>0.22051146502692415</c:v>
                </c:pt>
                <c:pt idx="419">
                  <c:v>0.21541973242103482</c:v>
                </c:pt>
                <c:pt idx="420">
                  <c:v>0.37545474944210422</c:v>
                </c:pt>
                <c:pt idx="421">
                  <c:v>0.24196762926513696</c:v>
                </c:pt>
                <c:pt idx="422">
                  <c:v>0.18240079605986895</c:v>
                </c:pt>
                <c:pt idx="423">
                  <c:v>0.14770458334632661</c:v>
                </c:pt>
                <c:pt idx="424">
                  <c:v>0.22141653086553786</c:v>
                </c:pt>
                <c:pt idx="425">
                  <c:v>0.26646918425995147</c:v>
                </c:pt>
                <c:pt idx="426">
                  <c:v>0.15791697853832304</c:v>
                </c:pt>
                <c:pt idx="427">
                  <c:v>0.21488256176336781</c:v>
                </c:pt>
                <c:pt idx="428">
                  <c:v>0.16287304685288082</c:v>
                </c:pt>
                <c:pt idx="429">
                  <c:v>0.15299607568828397</c:v>
                </c:pt>
                <c:pt idx="430">
                  <c:v>0.15541675004329597</c:v>
                </c:pt>
                <c:pt idx="431">
                  <c:v>0.10688080037921165</c:v>
                </c:pt>
                <c:pt idx="432">
                  <c:v>9.7084786361949768E-2</c:v>
                </c:pt>
                <c:pt idx="433">
                  <c:v>7.423094459886935E-2</c:v>
                </c:pt>
                <c:pt idx="434">
                  <c:v>0.57005523419509607</c:v>
                </c:pt>
                <c:pt idx="435">
                  <c:v>0.39554427126444158</c:v>
                </c:pt>
                <c:pt idx="436">
                  <c:v>0.36285650479328557</c:v>
                </c:pt>
                <c:pt idx="437">
                  <c:v>0.41835972371940161</c:v>
                </c:pt>
                <c:pt idx="438">
                  <c:v>0.41416517140442788</c:v>
                </c:pt>
                <c:pt idx="439">
                  <c:v>0.32578926060827401</c:v>
                </c:pt>
                <c:pt idx="440">
                  <c:v>0.33186429215738855</c:v>
                </c:pt>
                <c:pt idx="441">
                  <c:v>0.35621206433084429</c:v>
                </c:pt>
                <c:pt idx="442">
                  <c:v>0.29986222656803063</c:v>
                </c:pt>
                <c:pt idx="443">
                  <c:v>0.40245950017866733</c:v>
                </c:pt>
                <c:pt idx="444">
                  <c:v>0.36598119959058312</c:v>
                </c:pt>
                <c:pt idx="445">
                  <c:v>0.1851962459922572</c:v>
                </c:pt>
                <c:pt idx="446">
                  <c:v>0.29747939439039983</c:v>
                </c:pt>
                <c:pt idx="447">
                  <c:v>0.30188455442942125</c:v>
                </c:pt>
                <c:pt idx="448">
                  <c:v>0.2473292109773523</c:v>
                </c:pt>
                <c:pt idx="449">
                  <c:v>0.2438494417003946</c:v>
                </c:pt>
                <c:pt idx="450">
                  <c:v>0.152795273622709</c:v>
                </c:pt>
                <c:pt idx="451">
                  <c:v>0.29142932200754057</c:v>
                </c:pt>
                <c:pt idx="452">
                  <c:v>0.3219141778546396</c:v>
                </c:pt>
                <c:pt idx="453">
                  <c:v>0.26161631745857622</c:v>
                </c:pt>
                <c:pt idx="454">
                  <c:v>5.6899437766360417E-2</c:v>
                </c:pt>
                <c:pt idx="455">
                  <c:v>0.23603933761996512</c:v>
                </c:pt>
                <c:pt idx="456">
                  <c:v>0.32575213587116864</c:v>
                </c:pt>
                <c:pt idx="457">
                  <c:v>8.9471202383825069E-2</c:v>
                </c:pt>
                <c:pt idx="458">
                  <c:v>0.13136956351039256</c:v>
                </c:pt>
                <c:pt idx="459">
                  <c:v>6.9264412512920995E-2</c:v>
                </c:pt>
                <c:pt idx="460">
                  <c:v>-0.52479086967110966</c:v>
                </c:pt>
                <c:pt idx="461">
                  <c:v>-0.4831895398395038</c:v>
                </c:pt>
                <c:pt idx="462">
                  <c:v>-0.94997171779240308</c:v>
                </c:pt>
                <c:pt idx="463">
                  <c:v>-1.5920469314062409</c:v>
                </c:pt>
                <c:pt idx="464">
                  <c:v>-1.1528462882276072</c:v>
                </c:pt>
                <c:pt idx="465">
                  <c:v>-1.0586733888857831</c:v>
                </c:pt>
                <c:pt idx="466">
                  <c:v>-0.51456614215443408</c:v>
                </c:pt>
                <c:pt idx="467">
                  <c:v>-0.59859796995699432</c:v>
                </c:pt>
                <c:pt idx="468">
                  <c:v>1.098812086644658</c:v>
                </c:pt>
                <c:pt idx="469">
                  <c:v>0.56202106036944555</c:v>
                </c:pt>
                <c:pt idx="470">
                  <c:v>0.40052849478853886</c:v>
                </c:pt>
                <c:pt idx="471">
                  <c:v>0.27282925606221015</c:v>
                </c:pt>
                <c:pt idx="472">
                  <c:v>0.37963886684792852</c:v>
                </c:pt>
                <c:pt idx="473">
                  <c:v>0.44775581309265944</c:v>
                </c:pt>
                <c:pt idx="474">
                  <c:v>0.22681571385361593</c:v>
                </c:pt>
                <c:pt idx="475">
                  <c:v>-9.8073315759475019E-2</c:v>
                </c:pt>
                <c:pt idx="476">
                  <c:v>-4.1919717508354215E-2</c:v>
                </c:pt>
                <c:pt idx="477">
                  <c:v>2.1590150512387409E-2</c:v>
                </c:pt>
                <c:pt idx="478">
                  <c:v>4.2176855314402517E-2</c:v>
                </c:pt>
                <c:pt idx="479">
                  <c:v>8.6201697027788834E-2</c:v>
                </c:pt>
                <c:pt idx="480">
                  <c:v>-7.3052452831145172E-3</c:v>
                </c:pt>
                <c:pt idx="481">
                  <c:v>-3.4470282103565605E-2</c:v>
                </c:pt>
                <c:pt idx="482">
                  <c:v>-3.5887441676717667E-2</c:v>
                </c:pt>
                <c:pt idx="483">
                  <c:v>-0.20913974514390216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C5-4BFA-908E-C8CDF6F00D91}"/>
            </c:ext>
          </c:extLst>
        </c:ser>
        <c:ser>
          <c:idx val="9"/>
          <c:order val="9"/>
          <c:tx>
            <c:strRef>
              <c:f>Data!$BW$1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Data!$BW$2:$BW$485</c:f>
              <c:numCache>
                <c:formatCode>0.0%</c:formatCode>
                <c:ptCount val="484"/>
                <c:pt idx="0">
                  <c:v>0.21859545649176904</c:v>
                </c:pt>
                <c:pt idx="1">
                  <c:v>0.17243868847726701</c:v>
                </c:pt>
                <c:pt idx="2">
                  <c:v>0.16054047185682976</c:v>
                </c:pt>
                <c:pt idx="3">
                  <c:v>0.30573734008404801</c:v>
                </c:pt>
                <c:pt idx="4">
                  <c:v>0.25083255939102334</c:v>
                </c:pt>
                <c:pt idx="5">
                  <c:v>0.27743026986353436</c:v>
                </c:pt>
                <c:pt idx="6">
                  <c:v>0.21297114945043377</c:v>
                </c:pt>
                <c:pt idx="7">
                  <c:v>0.23537926135313825</c:v>
                </c:pt>
                <c:pt idx="8">
                  <c:v>0.24498757175247676</c:v>
                </c:pt>
                <c:pt idx="9">
                  <c:v>0.26077019016447761</c:v>
                </c:pt>
                <c:pt idx="10">
                  <c:v>0.22439877975034317</c:v>
                </c:pt>
                <c:pt idx="11">
                  <c:v>0.14631261269287177</c:v>
                </c:pt>
                <c:pt idx="12">
                  <c:v>0.10743403256743901</c:v>
                </c:pt>
                <c:pt idx="13">
                  <c:v>0.16261495884882596</c:v>
                </c:pt>
                <c:pt idx="14">
                  <c:v>0.12140135478871975</c:v>
                </c:pt>
                <c:pt idx="15">
                  <c:v>0.14631925253374883</c:v>
                </c:pt>
                <c:pt idx="16">
                  <c:v>7.1288874126878912E-2</c:v>
                </c:pt>
                <c:pt idx="17">
                  <c:v>0.11097203872000365</c:v>
                </c:pt>
                <c:pt idx="18">
                  <c:v>8.2851373094412942E-2</c:v>
                </c:pt>
                <c:pt idx="19">
                  <c:v>0.11807539640874448</c:v>
                </c:pt>
                <c:pt idx="20">
                  <c:v>0.12817396320719548</c:v>
                </c:pt>
                <c:pt idx="21">
                  <c:v>0.14394386863514558</c:v>
                </c:pt>
                <c:pt idx="22">
                  <c:v>0.15933547666879586</c:v>
                </c:pt>
                <c:pt idx="23">
                  <c:v>0.14450309979520173</c:v>
                </c:pt>
                <c:pt idx="24">
                  <c:v>0.14688455514631249</c:v>
                </c:pt>
                <c:pt idx="25">
                  <c:v>0.13508193242241814</c:v>
                </c:pt>
                <c:pt idx="26">
                  <c:v>0.12749370977686389</c:v>
                </c:pt>
                <c:pt idx="27">
                  <c:v>0.11079951315977703</c:v>
                </c:pt>
                <c:pt idx="28">
                  <c:v>7.9569681206605944E-2</c:v>
                </c:pt>
                <c:pt idx="29">
                  <c:v>6.5579027371944779E-2</c:v>
                </c:pt>
                <c:pt idx="30">
                  <c:v>6.721462015611801E-2</c:v>
                </c:pt>
                <c:pt idx="31">
                  <c:v>8.4230449088562628E-2</c:v>
                </c:pt>
                <c:pt idx="32">
                  <c:v>6.7898769678301621E-2</c:v>
                </c:pt>
                <c:pt idx="33">
                  <c:v>7.8929487372642076E-2</c:v>
                </c:pt>
                <c:pt idx="34">
                  <c:v>7.1599961574483492E-2</c:v>
                </c:pt>
                <c:pt idx="35">
                  <c:v>7.9585881869566208E-2</c:v>
                </c:pt>
                <c:pt idx="36">
                  <c:v>5.8940252738536043E-2</c:v>
                </c:pt>
                <c:pt idx="37">
                  <c:v>4.6410698604810383E-2</c:v>
                </c:pt>
                <c:pt idx="38">
                  <c:v>4.5698898740519585E-2</c:v>
                </c:pt>
                <c:pt idx="39">
                  <c:v>4.2975701756143167E-2</c:v>
                </c:pt>
                <c:pt idx="40">
                  <c:v>4.1197367837950721E-2</c:v>
                </c:pt>
                <c:pt idx="41">
                  <c:v>4.0349472559646035E-2</c:v>
                </c:pt>
                <c:pt idx="42">
                  <c:v>8.0055966226267941E-2</c:v>
                </c:pt>
                <c:pt idx="43">
                  <c:v>5.2282429716054742E-2</c:v>
                </c:pt>
                <c:pt idx="44">
                  <c:v>4.4661517409476478E-2</c:v>
                </c:pt>
                <c:pt idx="45">
                  <c:v>3.48476857479132E-2</c:v>
                </c:pt>
                <c:pt idx="46">
                  <c:v>1.0531078019632987E-2</c:v>
                </c:pt>
                <c:pt idx="47">
                  <c:v>7.4727559946538916E-3</c:v>
                </c:pt>
                <c:pt idx="48">
                  <c:v>9.7938575545990694E-3</c:v>
                </c:pt>
                <c:pt idx="49">
                  <c:v>1.1026263541661459E-5</c:v>
                </c:pt>
                <c:pt idx="50">
                  <c:v>-8.9809576137490389E-3</c:v>
                </c:pt>
                <c:pt idx="51">
                  <c:v>4.8608143484570889E-4</c:v>
                </c:pt>
                <c:pt idx="52">
                  <c:v>-1.0354193345364393E-2</c:v>
                </c:pt>
                <c:pt idx="53">
                  <c:v>4.4147910912830005E-2</c:v>
                </c:pt>
                <c:pt idx="54">
                  <c:v>6.1941077689271692E-2</c:v>
                </c:pt>
                <c:pt idx="55">
                  <c:v>8.7194004778127124E-2</c:v>
                </c:pt>
                <c:pt idx="56">
                  <c:v>6.5680235116603383E-2</c:v>
                </c:pt>
                <c:pt idx="57">
                  <c:v>7.8480310959270716E-2</c:v>
                </c:pt>
                <c:pt idx="58">
                  <c:v>9.0217783381030273E-2</c:v>
                </c:pt>
                <c:pt idx="59">
                  <c:v>6.5514819729305632E-2</c:v>
                </c:pt>
                <c:pt idx="60">
                  <c:v>-1.9551077158568892E-3</c:v>
                </c:pt>
                <c:pt idx="61">
                  <c:v>1.3332026784968837E-2</c:v>
                </c:pt>
                <c:pt idx="62">
                  <c:v>3.4372747501198897E-2</c:v>
                </c:pt>
                <c:pt idx="63">
                  <c:v>4.9089358027728028E-2</c:v>
                </c:pt>
                <c:pt idx="64">
                  <c:v>3.6649200584372092E-2</c:v>
                </c:pt>
                <c:pt idx="65">
                  <c:v>6.4608027354348077E-2</c:v>
                </c:pt>
                <c:pt idx="66">
                  <c:v>0.11466717218820786</c:v>
                </c:pt>
                <c:pt idx="67">
                  <c:v>0.16163482729225595</c:v>
                </c:pt>
                <c:pt idx="68">
                  <c:v>0.13982699414147659</c:v>
                </c:pt>
                <c:pt idx="69">
                  <c:v>0.14926265339685499</c:v>
                </c:pt>
                <c:pt idx="70">
                  <c:v>0.2566392777580998</c:v>
                </c:pt>
                <c:pt idx="71">
                  <c:v>0.2516116994626415</c:v>
                </c:pt>
                <c:pt idx="72">
                  <c:v>0.27276612506035847</c:v>
                </c:pt>
                <c:pt idx="73">
                  <c:v>0.25709539906562201</c:v>
                </c:pt>
                <c:pt idx="74">
                  <c:v>0.31292926843232233</c:v>
                </c:pt>
                <c:pt idx="75">
                  <c:v>0.4171465193166693</c:v>
                </c:pt>
                <c:pt idx="76">
                  <c:v>0.84327651315561281</c:v>
                </c:pt>
                <c:pt idx="77">
                  <c:v>0.67833655807639437</c:v>
                </c:pt>
                <c:pt idx="78">
                  <c:v>0.55946257332948857</c:v>
                </c:pt>
                <c:pt idx="79">
                  <c:v>0.55139994171146844</c:v>
                </c:pt>
                <c:pt idx="80">
                  <c:v>0.3982540153826758</c:v>
                </c:pt>
                <c:pt idx="81">
                  <c:v>0.50766791768870878</c:v>
                </c:pt>
                <c:pt idx="82">
                  <c:v>0.59164179840977016</c:v>
                </c:pt>
                <c:pt idx="83">
                  <c:v>0.5898623878996172</c:v>
                </c:pt>
                <c:pt idx="84">
                  <c:v>0.50383100049612661</c:v>
                </c:pt>
                <c:pt idx="85">
                  <c:v>1.2438608686049042</c:v>
                </c:pt>
                <c:pt idx="86">
                  <c:v>1.2988848443115026</c:v>
                </c:pt>
                <c:pt idx="87">
                  <c:v>0.90694254414797093</c:v>
                </c:pt>
                <c:pt idx="88">
                  <c:v>0.31165095376043384</c:v>
                </c:pt>
                <c:pt idx="89">
                  <c:v>0.4512114880240008</c:v>
                </c:pt>
                <c:pt idx="90">
                  <c:v>0.45970776766264676</c:v>
                </c:pt>
                <c:pt idx="91">
                  <c:v>0.2576205276839062</c:v>
                </c:pt>
                <c:pt idx="92">
                  <c:v>0.21776003975384156</c:v>
                </c:pt>
                <c:pt idx="93">
                  <c:v>0.38926939301922625</c:v>
                </c:pt>
                <c:pt idx="94">
                  <c:v>0.36278760497080853</c:v>
                </c:pt>
                <c:pt idx="95">
                  <c:v>0.51127726226423487</c:v>
                </c:pt>
                <c:pt idx="96">
                  <c:v>0.4435267511864836</c:v>
                </c:pt>
                <c:pt idx="97">
                  <c:v>0.3637069298130835</c:v>
                </c:pt>
                <c:pt idx="98">
                  <c:v>0.38138799683461305</c:v>
                </c:pt>
                <c:pt idx="99">
                  <c:v>0.40865932301474167</c:v>
                </c:pt>
                <c:pt idx="100">
                  <c:v>0.41189097801399427</c:v>
                </c:pt>
                <c:pt idx="101">
                  <c:v>0.42007487352119183</c:v>
                </c:pt>
                <c:pt idx="102">
                  <c:v>0.40487447539735127</c:v>
                </c:pt>
                <c:pt idx="103">
                  <c:v>0.39843242943249596</c:v>
                </c:pt>
                <c:pt idx="104">
                  <c:v>0.40422001270239805</c:v>
                </c:pt>
                <c:pt idx="105">
                  <c:v>0.40802534868036222</c:v>
                </c:pt>
                <c:pt idx="106">
                  <c:v>0.40791968629129888</c:v>
                </c:pt>
                <c:pt idx="107">
                  <c:v>0.4072578043375164</c:v>
                </c:pt>
                <c:pt idx="108">
                  <c:v>0.40512162614023722</c:v>
                </c:pt>
                <c:pt idx="109">
                  <c:v>0.40516281793071812</c:v>
                </c:pt>
                <c:pt idx="110">
                  <c:v>-0.38188299059775888</c:v>
                </c:pt>
                <c:pt idx="111">
                  <c:v>-0.23524699699649373</c:v>
                </c:pt>
                <c:pt idx="112">
                  <c:v>-0.22404958382396295</c:v>
                </c:pt>
                <c:pt idx="113">
                  <c:v>-0.27712316479854221</c:v>
                </c:pt>
                <c:pt idx="114">
                  <c:v>-0.31100121486029386</c:v>
                </c:pt>
                <c:pt idx="115">
                  <c:v>-0.33404869148425109</c:v>
                </c:pt>
                <c:pt idx="116">
                  <c:v>-0.38446285330828972</c:v>
                </c:pt>
                <c:pt idx="117">
                  <c:v>-0.50269455031044796</c:v>
                </c:pt>
                <c:pt idx="118">
                  <c:v>-0.34599928778436195</c:v>
                </c:pt>
                <c:pt idx="119">
                  <c:v>-0.16075294947605961</c:v>
                </c:pt>
                <c:pt idx="120">
                  <c:v>-0.10484718319897736</c:v>
                </c:pt>
                <c:pt idx="121">
                  <c:v>-0.11280697732613905</c:v>
                </c:pt>
                <c:pt idx="122">
                  <c:v>4.7546615644022336E-3</c:v>
                </c:pt>
                <c:pt idx="123">
                  <c:v>0.12904648234467833</c:v>
                </c:pt>
                <c:pt idx="124">
                  <c:v>-1.2830328387548606E-2</c:v>
                </c:pt>
                <c:pt idx="125">
                  <c:v>-3.2614343487512437E-2</c:v>
                </c:pt>
                <c:pt idx="126">
                  <c:v>-1.2472373718311645E-2</c:v>
                </c:pt>
                <c:pt idx="127">
                  <c:v>-2.0252866029915502E-2</c:v>
                </c:pt>
                <c:pt idx="128">
                  <c:v>0.28219992290922313</c:v>
                </c:pt>
                <c:pt idx="129">
                  <c:v>4.826159359928793E-2</c:v>
                </c:pt>
                <c:pt idx="130">
                  <c:v>5.4476869604271602E-2</c:v>
                </c:pt>
                <c:pt idx="131">
                  <c:v>0.24899433563838955</c:v>
                </c:pt>
                <c:pt idx="132">
                  <c:v>0.17687518678827888</c:v>
                </c:pt>
                <c:pt idx="133">
                  <c:v>0.11115466697017484</c:v>
                </c:pt>
                <c:pt idx="134">
                  <c:v>0.12881567278281578</c:v>
                </c:pt>
                <c:pt idx="135">
                  <c:v>0.15011117832749168</c:v>
                </c:pt>
                <c:pt idx="136">
                  <c:v>0.13124135767295861</c:v>
                </c:pt>
                <c:pt idx="137">
                  <c:v>-0.46865734831867262</c:v>
                </c:pt>
                <c:pt idx="138">
                  <c:v>6.8362149980205247E-2</c:v>
                </c:pt>
                <c:pt idx="139">
                  <c:v>4.2557552029036057E-2</c:v>
                </c:pt>
                <c:pt idx="140">
                  <c:v>2.3369318492001377E-2</c:v>
                </c:pt>
                <c:pt idx="141">
                  <c:v>1.082855442369088E-2</c:v>
                </c:pt>
                <c:pt idx="142">
                  <c:v>-6.0267481990412515E-3</c:v>
                </c:pt>
                <c:pt idx="143">
                  <c:v>-2.8332166274260249E-2</c:v>
                </c:pt>
                <c:pt idx="144">
                  <c:v>-5.1128383981005797E-2</c:v>
                </c:pt>
                <c:pt idx="145">
                  <c:v>8.5186109243751817E-3</c:v>
                </c:pt>
                <c:pt idx="146">
                  <c:v>-0.34456724974747838</c:v>
                </c:pt>
                <c:pt idx="147">
                  <c:v>-0.18263466369099687</c:v>
                </c:pt>
                <c:pt idx="148">
                  <c:v>-4.1157979456946762E-2</c:v>
                </c:pt>
                <c:pt idx="149">
                  <c:v>6.3368387450882784E-3</c:v>
                </c:pt>
                <c:pt idx="150">
                  <c:v>-9.0423570497317793E-2</c:v>
                </c:pt>
                <c:pt idx="151">
                  <c:v>0.47870690693652912</c:v>
                </c:pt>
                <c:pt idx="152">
                  <c:v>0.21891119918280938</c:v>
                </c:pt>
                <c:pt idx="153">
                  <c:v>6.4530687816695765E-3</c:v>
                </c:pt>
                <c:pt idx="154">
                  <c:v>5.6598828571547848E-2</c:v>
                </c:pt>
                <c:pt idx="155">
                  <c:v>9.0775041751911381E-2</c:v>
                </c:pt>
                <c:pt idx="156">
                  <c:v>0.10962261621031968</c:v>
                </c:pt>
                <c:pt idx="157">
                  <c:v>-0.24118405970151716</c:v>
                </c:pt>
                <c:pt idx="158">
                  <c:v>9.7613729573443733E-2</c:v>
                </c:pt>
                <c:pt idx="159">
                  <c:v>0.55362973032190232</c:v>
                </c:pt>
                <c:pt idx="160">
                  <c:v>9.6215565072753903E-2</c:v>
                </c:pt>
                <c:pt idx="161">
                  <c:v>0.1090387788286231</c:v>
                </c:pt>
                <c:pt idx="162">
                  <c:v>0.96946094246655901</c:v>
                </c:pt>
                <c:pt idx="163">
                  <c:v>0.24205675753886924</c:v>
                </c:pt>
                <c:pt idx="164">
                  <c:v>0.26097592058580488</c:v>
                </c:pt>
                <c:pt idx="165">
                  <c:v>0.33271306062685085</c:v>
                </c:pt>
                <c:pt idx="166">
                  <c:v>0.27819637948017006</c:v>
                </c:pt>
                <c:pt idx="167">
                  <c:v>0.32695105779994726</c:v>
                </c:pt>
                <c:pt idx="168">
                  <c:v>0.35991327104668919</c:v>
                </c:pt>
                <c:pt idx="169">
                  <c:v>0.39575248422069864</c:v>
                </c:pt>
                <c:pt idx="170">
                  <c:v>0.31379413304271864</c:v>
                </c:pt>
                <c:pt idx="171">
                  <c:v>0.32404232954326856</c:v>
                </c:pt>
                <c:pt idx="172">
                  <c:v>0.3330518165371919</c:v>
                </c:pt>
                <c:pt idx="173">
                  <c:v>0.24023392676140243</c:v>
                </c:pt>
                <c:pt idx="174">
                  <c:v>0.24199125443372527</c:v>
                </c:pt>
                <c:pt idx="175">
                  <c:v>0.28893792598265516</c:v>
                </c:pt>
                <c:pt idx="176">
                  <c:v>0.21761805313946905</c:v>
                </c:pt>
                <c:pt idx="177">
                  <c:v>0.25719906098951445</c:v>
                </c:pt>
                <c:pt idx="178">
                  <c:v>0.32388580854449284</c:v>
                </c:pt>
                <c:pt idx="179">
                  <c:v>-0.61176515884191773</c:v>
                </c:pt>
                <c:pt idx="180">
                  <c:v>-0.60356251798541616</c:v>
                </c:pt>
                <c:pt idx="181">
                  <c:v>1.6329203751788986E-2</c:v>
                </c:pt>
                <c:pt idx="182">
                  <c:v>-1.5908232059916198E-2</c:v>
                </c:pt>
                <c:pt idx="183">
                  <c:v>-5.9457683208854972E-2</c:v>
                </c:pt>
                <c:pt idx="184">
                  <c:v>-9.9039931258615529E-2</c:v>
                </c:pt>
                <c:pt idx="185">
                  <c:v>-1.2306215714026187</c:v>
                </c:pt>
                <c:pt idx="186">
                  <c:v>-1.1668000995970409</c:v>
                </c:pt>
                <c:pt idx="187">
                  <c:v>-1.2772498252923252</c:v>
                </c:pt>
                <c:pt idx="188">
                  <c:v>-0.5475354484382261</c:v>
                </c:pt>
                <c:pt idx="189">
                  <c:v>-1.1057777297133835</c:v>
                </c:pt>
                <c:pt idx="190">
                  <c:v>-1.0639379329657208</c:v>
                </c:pt>
                <c:pt idx="191">
                  <c:v>-0.97695089497393017</c:v>
                </c:pt>
                <c:pt idx="192">
                  <c:v>-1.0456579191269415</c:v>
                </c:pt>
                <c:pt idx="193">
                  <c:v>-1.0262728357296527</c:v>
                </c:pt>
                <c:pt idx="194">
                  <c:v>-1.006197512320026</c:v>
                </c:pt>
                <c:pt idx="195">
                  <c:v>-0.96747575332398295</c:v>
                </c:pt>
                <c:pt idx="196">
                  <c:v>-1.0274672254505197</c:v>
                </c:pt>
                <c:pt idx="197">
                  <c:v>-1.0162800105558247</c:v>
                </c:pt>
                <c:pt idx="198">
                  <c:v>0.637344175152744</c:v>
                </c:pt>
                <c:pt idx="199">
                  <c:v>0.84044280114404379</c:v>
                </c:pt>
                <c:pt idx="200">
                  <c:v>0.52702758892359425</c:v>
                </c:pt>
                <c:pt idx="201">
                  <c:v>0.45336252145156231</c:v>
                </c:pt>
                <c:pt idx="202">
                  <c:v>0.58690062323505177</c:v>
                </c:pt>
                <c:pt idx="203">
                  <c:v>0.38958143941004292</c:v>
                </c:pt>
                <c:pt idx="204">
                  <c:v>0.10477264281761663</c:v>
                </c:pt>
                <c:pt idx="205">
                  <c:v>3.3812122898310724E-2</c:v>
                </c:pt>
                <c:pt idx="206">
                  <c:v>-1.9700981379998282E-2</c:v>
                </c:pt>
                <c:pt idx="207">
                  <c:v>-4.9755125535378274E-2</c:v>
                </c:pt>
                <c:pt idx="208">
                  <c:v>-4.2336205915043029E-2</c:v>
                </c:pt>
                <c:pt idx="209">
                  <c:v>9.420858184781189E-2</c:v>
                </c:pt>
                <c:pt idx="210">
                  <c:v>0.23796443146530208</c:v>
                </c:pt>
                <c:pt idx="211">
                  <c:v>0.15581817637274539</c:v>
                </c:pt>
                <c:pt idx="212">
                  <c:v>0.19246399254805654</c:v>
                </c:pt>
                <c:pt idx="213">
                  <c:v>0.1882965103998355</c:v>
                </c:pt>
                <c:pt idx="214">
                  <c:v>0.23125811913114638</c:v>
                </c:pt>
                <c:pt idx="215">
                  <c:v>0.22752982858269857</c:v>
                </c:pt>
                <c:pt idx="216">
                  <c:v>0.19955782707981645</c:v>
                </c:pt>
                <c:pt idx="217">
                  <c:v>0.29156603428063993</c:v>
                </c:pt>
                <c:pt idx="218">
                  <c:v>0.26427703464981933</c:v>
                </c:pt>
                <c:pt idx="219">
                  <c:v>0.28643192605609025</c:v>
                </c:pt>
                <c:pt idx="220">
                  <c:v>0.24878390908707088</c:v>
                </c:pt>
                <c:pt idx="221">
                  <c:v>0.10874998344839101</c:v>
                </c:pt>
                <c:pt idx="222">
                  <c:v>0.13339269547599195</c:v>
                </c:pt>
                <c:pt idx="223">
                  <c:v>0.14683963181703114</c:v>
                </c:pt>
                <c:pt idx="224">
                  <c:v>0.22858823172172521</c:v>
                </c:pt>
                <c:pt idx="225">
                  <c:v>0.26508492441843884</c:v>
                </c:pt>
                <c:pt idx="226">
                  <c:v>0.24687937875149582</c:v>
                </c:pt>
                <c:pt idx="227">
                  <c:v>0.18906926945250485</c:v>
                </c:pt>
                <c:pt idx="228">
                  <c:v>0.27320209959398434</c:v>
                </c:pt>
                <c:pt idx="229">
                  <c:v>0.28927213232654492</c:v>
                </c:pt>
                <c:pt idx="230">
                  <c:v>0.24905316663235391</c:v>
                </c:pt>
                <c:pt idx="231">
                  <c:v>0.26291306179193458</c:v>
                </c:pt>
                <c:pt idx="232">
                  <c:v>0.376969492803164</c:v>
                </c:pt>
                <c:pt idx="233">
                  <c:v>0.36229049985674411</c:v>
                </c:pt>
                <c:pt idx="234">
                  <c:v>0.41260818614479189</c:v>
                </c:pt>
                <c:pt idx="235">
                  <c:v>0.41988391196744745</c:v>
                </c:pt>
                <c:pt idx="236">
                  <c:v>0.3853200301506764</c:v>
                </c:pt>
                <c:pt idx="237">
                  <c:v>0.17188764545356824</c:v>
                </c:pt>
                <c:pt idx="238">
                  <c:v>0.15708672368559326</c:v>
                </c:pt>
                <c:pt idx="239">
                  <c:v>0.19408097166486932</c:v>
                </c:pt>
                <c:pt idx="240">
                  <c:v>0.24214134428358627</c:v>
                </c:pt>
                <c:pt idx="241">
                  <c:v>0.20278015739127681</c:v>
                </c:pt>
                <c:pt idx="242">
                  <c:v>0.24478854332186245</c:v>
                </c:pt>
                <c:pt idx="243">
                  <c:v>0.20572560046700791</c:v>
                </c:pt>
                <c:pt idx="244">
                  <c:v>0.17290888010305841</c:v>
                </c:pt>
                <c:pt idx="245">
                  <c:v>0.16548787814818353</c:v>
                </c:pt>
                <c:pt idx="246">
                  <c:v>0.16341223703792179</c:v>
                </c:pt>
                <c:pt idx="247">
                  <c:v>0.23613172455773107</c:v>
                </c:pt>
                <c:pt idx="248">
                  <c:v>0.20779258298840367</c:v>
                </c:pt>
                <c:pt idx="249">
                  <c:v>0.20765275168620129</c:v>
                </c:pt>
                <c:pt idx="250">
                  <c:v>0.20872881804842094</c:v>
                </c:pt>
                <c:pt idx="251">
                  <c:v>0.14830130002467337</c:v>
                </c:pt>
                <c:pt idx="252">
                  <c:v>0.14948864721026767</c:v>
                </c:pt>
                <c:pt idx="253">
                  <c:v>0.11613398567589085</c:v>
                </c:pt>
                <c:pt idx="254">
                  <c:v>6.8034474769271935E-2</c:v>
                </c:pt>
                <c:pt idx="255">
                  <c:v>2.5542148461013374E-2</c:v>
                </c:pt>
                <c:pt idx="256">
                  <c:v>6.5308228013058758E-2</c:v>
                </c:pt>
                <c:pt idx="257">
                  <c:v>0.11748312157661273</c:v>
                </c:pt>
                <c:pt idx="258">
                  <c:v>0.13144660584538148</c:v>
                </c:pt>
                <c:pt idx="259">
                  <c:v>0.12381200813107922</c:v>
                </c:pt>
                <c:pt idx="260">
                  <c:v>0.11542793377556701</c:v>
                </c:pt>
                <c:pt idx="261">
                  <c:v>0.10609784534828162</c:v>
                </c:pt>
                <c:pt idx="262">
                  <c:v>0.10187749988064246</c:v>
                </c:pt>
                <c:pt idx="263">
                  <c:v>9.7116385147679937E-2</c:v>
                </c:pt>
                <c:pt idx="264">
                  <c:v>9.5214625094858854E-2</c:v>
                </c:pt>
                <c:pt idx="265">
                  <c:v>9.793264012741755E-2</c:v>
                </c:pt>
                <c:pt idx="266">
                  <c:v>0.10517168929405796</c:v>
                </c:pt>
                <c:pt idx="267">
                  <c:v>0.10915803542215788</c:v>
                </c:pt>
                <c:pt idx="268">
                  <c:v>0.1083255268067124</c:v>
                </c:pt>
                <c:pt idx="269">
                  <c:v>0.10601341890284548</c:v>
                </c:pt>
                <c:pt idx="270">
                  <c:v>0.10423355998002211</c:v>
                </c:pt>
                <c:pt idx="271">
                  <c:v>-4.9723803908860706E-2</c:v>
                </c:pt>
                <c:pt idx="272">
                  <c:v>-0.12243212407754356</c:v>
                </c:pt>
                <c:pt idx="273">
                  <c:v>5.5896567607014315E-2</c:v>
                </c:pt>
                <c:pt idx="274">
                  <c:v>-3.8697585377066621E-2</c:v>
                </c:pt>
                <c:pt idx="275">
                  <c:v>-0.16128266971620381</c:v>
                </c:pt>
                <c:pt idx="276">
                  <c:v>-9.0693855323857833E-2</c:v>
                </c:pt>
                <c:pt idx="277">
                  <c:v>-0.11104853353290381</c:v>
                </c:pt>
                <c:pt idx="278">
                  <c:v>-9.935878874811728E-2</c:v>
                </c:pt>
                <c:pt idx="279">
                  <c:v>-0.12620912913805296</c:v>
                </c:pt>
                <c:pt idx="280">
                  <c:v>-0.17424348653005697</c:v>
                </c:pt>
                <c:pt idx="281">
                  <c:v>-0.19358435878405444</c:v>
                </c:pt>
                <c:pt idx="282">
                  <c:v>-0.17395421449116458</c:v>
                </c:pt>
                <c:pt idx="283">
                  <c:v>-0.22329043527158907</c:v>
                </c:pt>
                <c:pt idx="284">
                  <c:v>-0.56216781819805739</c:v>
                </c:pt>
                <c:pt idx="285">
                  <c:v>-0.51812579110855184</c:v>
                </c:pt>
                <c:pt idx="286">
                  <c:v>-0.22726764111264058</c:v>
                </c:pt>
                <c:pt idx="287">
                  <c:v>-0.24092501969151886</c:v>
                </c:pt>
                <c:pt idx="288">
                  <c:v>-0.25391266830738041</c:v>
                </c:pt>
                <c:pt idx="289">
                  <c:v>-0.26936805626330673</c:v>
                </c:pt>
                <c:pt idx="290">
                  <c:v>-0.28368394897583205</c:v>
                </c:pt>
                <c:pt idx="291">
                  <c:v>-0.29462799522040956</c:v>
                </c:pt>
                <c:pt idx="292">
                  <c:v>-0.30473235886404504</c:v>
                </c:pt>
                <c:pt idx="293">
                  <c:v>0.30026316704394523</c:v>
                </c:pt>
                <c:pt idx="294">
                  <c:v>0.37935580223652737</c:v>
                </c:pt>
                <c:pt idx="295">
                  <c:v>0.42296084941550871</c:v>
                </c:pt>
                <c:pt idx="296">
                  <c:v>1.0184299377990669</c:v>
                </c:pt>
                <c:pt idx="297">
                  <c:v>4.7375970917255553E-2</c:v>
                </c:pt>
                <c:pt idx="298">
                  <c:v>7.6206069978132993E-2</c:v>
                </c:pt>
                <c:pt idx="299">
                  <c:v>0.10921794380668434</c:v>
                </c:pt>
                <c:pt idx="300">
                  <c:v>0.14707654381368346</c:v>
                </c:pt>
                <c:pt idx="301">
                  <c:v>0.19015259309263502</c:v>
                </c:pt>
                <c:pt idx="302">
                  <c:v>0.11835588605998817</c:v>
                </c:pt>
                <c:pt idx="303">
                  <c:v>0.97648094463995505</c:v>
                </c:pt>
                <c:pt idx="304">
                  <c:v>0.51276777094324177</c:v>
                </c:pt>
                <c:pt idx="305">
                  <c:v>0.71673616259767714</c:v>
                </c:pt>
                <c:pt idx="306">
                  <c:v>0.39127998236483208</c:v>
                </c:pt>
                <c:pt idx="307">
                  <c:v>0.19019435145325039</c:v>
                </c:pt>
                <c:pt idx="308">
                  <c:v>0.20220404649902762</c:v>
                </c:pt>
                <c:pt idx="309">
                  <c:v>0.361267554151187</c:v>
                </c:pt>
                <c:pt idx="310">
                  <c:v>0.31071660156288855</c:v>
                </c:pt>
                <c:pt idx="311">
                  <c:v>0.33097357315101417</c:v>
                </c:pt>
                <c:pt idx="312">
                  <c:v>0.35057107339508187</c:v>
                </c:pt>
                <c:pt idx="313">
                  <c:v>0.36913669874803551</c:v>
                </c:pt>
                <c:pt idx="314">
                  <c:v>0.38621824912760111</c:v>
                </c:pt>
                <c:pt idx="315">
                  <c:v>0.40130022266875226</c:v>
                </c:pt>
                <c:pt idx="316">
                  <c:v>0.4230651716386572</c:v>
                </c:pt>
                <c:pt idx="317">
                  <c:v>0.38049472756163438</c:v>
                </c:pt>
                <c:pt idx="318">
                  <c:v>0.37031987807074146</c:v>
                </c:pt>
                <c:pt idx="319">
                  <c:v>0.34367247156866954</c:v>
                </c:pt>
                <c:pt idx="320">
                  <c:v>0.3400103553535801</c:v>
                </c:pt>
                <c:pt idx="321">
                  <c:v>0.3515346633459131</c:v>
                </c:pt>
                <c:pt idx="322">
                  <c:v>0.5436341207492662</c:v>
                </c:pt>
                <c:pt idx="323">
                  <c:v>0.35303504995674329</c:v>
                </c:pt>
                <c:pt idx="324">
                  <c:v>0.42300078252837897</c:v>
                </c:pt>
                <c:pt idx="325">
                  <c:v>0.38197926382030767</c:v>
                </c:pt>
                <c:pt idx="326">
                  <c:v>0.38980012731832936</c:v>
                </c:pt>
                <c:pt idx="327">
                  <c:v>3.8478593040359027E-2</c:v>
                </c:pt>
                <c:pt idx="328">
                  <c:v>5.5366955222396978E-2</c:v>
                </c:pt>
                <c:pt idx="329">
                  <c:v>4.2337703368856075E-2</c:v>
                </c:pt>
                <c:pt idx="330">
                  <c:v>0.10767550028362879</c:v>
                </c:pt>
                <c:pt idx="331">
                  <c:v>0.2594786773653629</c:v>
                </c:pt>
                <c:pt idx="332">
                  <c:v>0.22790585032270702</c:v>
                </c:pt>
                <c:pt idx="333">
                  <c:v>0.12187387993388514</c:v>
                </c:pt>
                <c:pt idx="334">
                  <c:v>0.25354624363508727</c:v>
                </c:pt>
                <c:pt idx="335">
                  <c:v>4.6611775987840033E-2</c:v>
                </c:pt>
                <c:pt idx="336">
                  <c:v>0.20777618482952945</c:v>
                </c:pt>
                <c:pt idx="337">
                  <c:v>0.19660242597358987</c:v>
                </c:pt>
                <c:pt idx="338">
                  <c:v>0.17918716777706761</c:v>
                </c:pt>
                <c:pt idx="339">
                  <c:v>0.16358777577374151</c:v>
                </c:pt>
                <c:pt idx="340">
                  <c:v>0.14618682565492705</c:v>
                </c:pt>
                <c:pt idx="341">
                  <c:v>0.15447207431758614</c:v>
                </c:pt>
                <c:pt idx="342">
                  <c:v>0.16209554501721607</c:v>
                </c:pt>
                <c:pt idx="343">
                  <c:v>0.41074269162961097</c:v>
                </c:pt>
                <c:pt idx="344">
                  <c:v>0.19462054755524238</c:v>
                </c:pt>
                <c:pt idx="345">
                  <c:v>0.18963146064677158</c:v>
                </c:pt>
                <c:pt idx="346">
                  <c:v>0.29609918831122978</c:v>
                </c:pt>
                <c:pt idx="347">
                  <c:v>0.35584065036121854</c:v>
                </c:pt>
                <c:pt idx="348">
                  <c:v>0.20795802414119777</c:v>
                </c:pt>
                <c:pt idx="349">
                  <c:v>0.2352941119594445</c:v>
                </c:pt>
                <c:pt idx="350">
                  <c:v>0.22248603762452643</c:v>
                </c:pt>
                <c:pt idx="351">
                  <c:v>0.22447708467459845</c:v>
                </c:pt>
                <c:pt idx="352">
                  <c:v>0.22796092443594698</c:v>
                </c:pt>
                <c:pt idx="353">
                  <c:v>0.23291270510227052</c:v>
                </c:pt>
                <c:pt idx="354">
                  <c:v>0.23958392659822003</c:v>
                </c:pt>
                <c:pt idx="355">
                  <c:v>-0.719741991808444</c:v>
                </c:pt>
                <c:pt idx="356">
                  <c:v>-0.27450989161809525</c:v>
                </c:pt>
                <c:pt idx="357">
                  <c:v>-0.14838839512355778</c:v>
                </c:pt>
                <c:pt idx="358">
                  <c:v>-0.22223829524874494</c:v>
                </c:pt>
                <c:pt idx="359">
                  <c:v>-0.18161536847083201</c:v>
                </c:pt>
                <c:pt idx="360">
                  <c:v>-0.2485878567675428</c:v>
                </c:pt>
                <c:pt idx="361">
                  <c:v>-0.37066779848550202</c:v>
                </c:pt>
                <c:pt idx="362">
                  <c:v>-0.37376595531334494</c:v>
                </c:pt>
                <c:pt idx="363">
                  <c:v>-0.30793494098061369</c:v>
                </c:pt>
                <c:pt idx="364">
                  <c:v>-0.3536522770264422</c:v>
                </c:pt>
                <c:pt idx="365">
                  <c:v>-0.28148080490810917</c:v>
                </c:pt>
                <c:pt idx="366">
                  <c:v>-0.25327531184956031</c:v>
                </c:pt>
                <c:pt idx="367">
                  <c:v>-0.26614015475352421</c:v>
                </c:pt>
                <c:pt idx="368">
                  <c:v>-0.50882929045725145</c:v>
                </c:pt>
                <c:pt idx="369">
                  <c:v>-0.20721513199376743</c:v>
                </c:pt>
                <c:pt idx="370">
                  <c:v>-0.30832370617860105</c:v>
                </c:pt>
                <c:pt idx="371">
                  <c:v>-0.23551764367566741</c:v>
                </c:pt>
                <c:pt idx="372">
                  <c:v>-0.15797316063870875</c:v>
                </c:pt>
                <c:pt idx="373">
                  <c:v>-0.10811042317238619</c:v>
                </c:pt>
                <c:pt idx="374">
                  <c:v>3.1360346173993039E-2</c:v>
                </c:pt>
                <c:pt idx="375">
                  <c:v>-0.28328309186703882</c:v>
                </c:pt>
                <c:pt idx="376">
                  <c:v>0.24731166594071319</c:v>
                </c:pt>
                <c:pt idx="377">
                  <c:v>0.15163721574002792</c:v>
                </c:pt>
                <c:pt idx="378">
                  <c:v>0.19057022038924568</c:v>
                </c:pt>
                <c:pt idx="379">
                  <c:v>0.26434042926719664</c:v>
                </c:pt>
                <c:pt idx="380">
                  <c:v>0.26795120290176794</c:v>
                </c:pt>
                <c:pt idx="381">
                  <c:v>0.4593596265446368</c:v>
                </c:pt>
                <c:pt idx="382">
                  <c:v>0.39254754269082398</c:v>
                </c:pt>
                <c:pt idx="383">
                  <c:v>0.34601176126491212</c:v>
                </c:pt>
                <c:pt idx="384">
                  <c:v>0.3659172976672761</c:v>
                </c:pt>
                <c:pt idx="385">
                  <c:v>0.34019161817249194</c:v>
                </c:pt>
                <c:pt idx="386">
                  <c:v>0.3220419241234912</c:v>
                </c:pt>
                <c:pt idx="387">
                  <c:v>0.35228028310930692</c:v>
                </c:pt>
                <c:pt idx="388">
                  <c:v>0.37023566762631077</c:v>
                </c:pt>
                <c:pt idx="389">
                  <c:v>0.3945180432761064</c:v>
                </c:pt>
                <c:pt idx="390">
                  <c:v>0.43274686429915066</c:v>
                </c:pt>
                <c:pt idx="391">
                  <c:v>0.42210533406628409</c:v>
                </c:pt>
                <c:pt idx="392">
                  <c:v>0.57349301595338631</c:v>
                </c:pt>
                <c:pt idx="393">
                  <c:v>0.57988520176659974</c:v>
                </c:pt>
                <c:pt idx="394">
                  <c:v>0.7407706804699562</c:v>
                </c:pt>
                <c:pt idx="395">
                  <c:v>0.45282686328630845</c:v>
                </c:pt>
                <c:pt idx="396">
                  <c:v>0.52997699706908163</c:v>
                </c:pt>
                <c:pt idx="397">
                  <c:v>0.48488389509224916</c:v>
                </c:pt>
                <c:pt idx="398">
                  <c:v>0.51235632169768031</c:v>
                </c:pt>
                <c:pt idx="399">
                  <c:v>0.51235632169768031</c:v>
                </c:pt>
                <c:pt idx="400">
                  <c:v>0.52414014953983779</c:v>
                </c:pt>
                <c:pt idx="401">
                  <c:v>0.51275965408162161</c:v>
                </c:pt>
                <c:pt idx="402">
                  <c:v>0.37184842439334426</c:v>
                </c:pt>
                <c:pt idx="403">
                  <c:v>0.44976442703600039</c:v>
                </c:pt>
                <c:pt idx="404">
                  <c:v>0.50129024727224836</c:v>
                </c:pt>
                <c:pt idx="405">
                  <c:v>0.48522033011660526</c:v>
                </c:pt>
                <c:pt idx="406">
                  <c:v>0.40964910114999881</c:v>
                </c:pt>
                <c:pt idx="407">
                  <c:v>0.47030278777119344</c:v>
                </c:pt>
                <c:pt idx="408">
                  <c:v>0.37063853294871879</c:v>
                </c:pt>
                <c:pt idx="409">
                  <c:v>0.305439407990304</c:v>
                </c:pt>
                <c:pt idx="410">
                  <c:v>0.32341519548596415</c:v>
                </c:pt>
                <c:pt idx="411">
                  <c:v>0.20696232836419148</c:v>
                </c:pt>
                <c:pt idx="412">
                  <c:v>0.24224296147470875</c:v>
                </c:pt>
                <c:pt idx="413">
                  <c:v>0.14275280350215186</c:v>
                </c:pt>
                <c:pt idx="414">
                  <c:v>7.9120906798869323E-2</c:v>
                </c:pt>
                <c:pt idx="415">
                  <c:v>0.18092767002445456</c:v>
                </c:pt>
                <c:pt idx="416">
                  <c:v>0.17253559888069248</c:v>
                </c:pt>
                <c:pt idx="417">
                  <c:v>0.10534746131651432</c:v>
                </c:pt>
                <c:pt idx="418">
                  <c:v>0.14394061835062555</c:v>
                </c:pt>
                <c:pt idx="419">
                  <c:v>0.10737220573389136</c:v>
                </c:pt>
                <c:pt idx="420">
                  <c:v>-6.9593915414813481E-3</c:v>
                </c:pt>
                <c:pt idx="421">
                  <c:v>-2.1551484314544633E-2</c:v>
                </c:pt>
                <c:pt idx="422">
                  <c:v>-1.0630291161125804E-2</c:v>
                </c:pt>
                <c:pt idx="423">
                  <c:v>-1.7149363576966523E-3</c:v>
                </c:pt>
                <c:pt idx="424">
                  <c:v>-4.0898703940629631E-2</c:v>
                </c:pt>
                <c:pt idx="425">
                  <c:v>-2.8542392163061082E-2</c:v>
                </c:pt>
                <c:pt idx="426">
                  <c:v>-2.6900536739751329E-2</c:v>
                </c:pt>
                <c:pt idx="427">
                  <c:v>-3.1671660503322208E-2</c:v>
                </c:pt>
                <c:pt idx="428">
                  <c:v>-3.2329059973654574E-2</c:v>
                </c:pt>
                <c:pt idx="429">
                  <c:v>-3.8075435046594684E-2</c:v>
                </c:pt>
                <c:pt idx="430">
                  <c:v>-3.505853570783659E-2</c:v>
                </c:pt>
                <c:pt idx="431">
                  <c:v>-3.6672734968916744E-2</c:v>
                </c:pt>
                <c:pt idx="432">
                  <c:v>-3.9580397313137644E-2</c:v>
                </c:pt>
                <c:pt idx="433">
                  <c:v>-5.9125877299921982E-3</c:v>
                </c:pt>
                <c:pt idx="434">
                  <c:v>-4.5763432794855702E-3</c:v>
                </c:pt>
                <c:pt idx="435">
                  <c:v>-4.8505524648395075E-2</c:v>
                </c:pt>
                <c:pt idx="436">
                  <c:v>-3.3727125221851013E-2</c:v>
                </c:pt>
                <c:pt idx="437">
                  <c:v>-1.022822850677494E-2</c:v>
                </c:pt>
                <c:pt idx="438">
                  <c:v>-1.5275253464536039E-2</c:v>
                </c:pt>
                <c:pt idx="439">
                  <c:v>-2.417996669132131E-2</c:v>
                </c:pt>
                <c:pt idx="440">
                  <c:v>-8.4682573966491717E-3</c:v>
                </c:pt>
                <c:pt idx="441">
                  <c:v>-1.2664581549620919E-2</c:v>
                </c:pt>
                <c:pt idx="442">
                  <c:v>-1.9329963766722389E-2</c:v>
                </c:pt>
                <c:pt idx="443">
                  <c:v>-2.0637845203649821E-2</c:v>
                </c:pt>
                <c:pt idx="444">
                  <c:v>-3.8253204452823569E-2</c:v>
                </c:pt>
                <c:pt idx="445">
                  <c:v>-2.9082752423849976E-2</c:v>
                </c:pt>
                <c:pt idx="446">
                  <c:v>9.594048685775609E-3</c:v>
                </c:pt>
                <c:pt idx="447">
                  <c:v>3.6489776585341498E-3</c:v>
                </c:pt>
                <c:pt idx="448">
                  <c:v>-1.6910168910256574E-3</c:v>
                </c:pt>
                <c:pt idx="449">
                  <c:v>-8.256130840097655E-3</c:v>
                </c:pt>
                <c:pt idx="450">
                  <c:v>-1.9549920948326922E-2</c:v>
                </c:pt>
                <c:pt idx="451">
                  <c:v>-5.9274217950311117E-3</c:v>
                </c:pt>
                <c:pt idx="452">
                  <c:v>-1.662411895293428E-2</c:v>
                </c:pt>
                <c:pt idx="453">
                  <c:v>-2.8385380129396863E-2</c:v>
                </c:pt>
                <c:pt idx="454">
                  <c:v>-4.911335572712304E-2</c:v>
                </c:pt>
                <c:pt idx="455">
                  <c:v>-1.4538707136347574E-2</c:v>
                </c:pt>
                <c:pt idx="456">
                  <c:v>-6.0811238681330523E-3</c:v>
                </c:pt>
                <c:pt idx="457">
                  <c:v>-3.0769821323564921E-2</c:v>
                </c:pt>
                <c:pt idx="458">
                  <c:v>-3.0328068656637279E-2</c:v>
                </c:pt>
                <c:pt idx="459">
                  <c:v>-2.8113241307680528E-2</c:v>
                </c:pt>
                <c:pt idx="460">
                  <c:v>-8.699021895920607E-2</c:v>
                </c:pt>
                <c:pt idx="461">
                  <c:v>-0.1258705750114156</c:v>
                </c:pt>
                <c:pt idx="462">
                  <c:v>-0.18482956801015116</c:v>
                </c:pt>
                <c:pt idx="463">
                  <c:v>-0.29859965880161299</c:v>
                </c:pt>
                <c:pt idx="464">
                  <c:v>-0.26112738665953628</c:v>
                </c:pt>
                <c:pt idx="465">
                  <c:v>-0.1750676502409742</c:v>
                </c:pt>
                <c:pt idx="466">
                  <c:v>-0.12277773128389122</c:v>
                </c:pt>
                <c:pt idx="467">
                  <c:v>-0.13444739202546702</c:v>
                </c:pt>
                <c:pt idx="468">
                  <c:v>0.23308347851950936</c:v>
                </c:pt>
                <c:pt idx="469">
                  <c:v>0.1442049118364967</c:v>
                </c:pt>
                <c:pt idx="470">
                  <c:v>9.2553167423322286E-2</c:v>
                </c:pt>
                <c:pt idx="471">
                  <c:v>7.2481438331903139E-2</c:v>
                </c:pt>
                <c:pt idx="472">
                  <c:v>2.4859697206045622E-2</c:v>
                </c:pt>
                <c:pt idx="473">
                  <c:v>2.9680865639193976E-2</c:v>
                </c:pt>
                <c:pt idx="474">
                  <c:v>2.1049726822288239E-2</c:v>
                </c:pt>
                <c:pt idx="475">
                  <c:v>-1.0779288718114705E-2</c:v>
                </c:pt>
                <c:pt idx="476">
                  <c:v>-2.3728010610885009E-3</c:v>
                </c:pt>
                <c:pt idx="477">
                  <c:v>4.9909950609445331E-3</c:v>
                </c:pt>
                <c:pt idx="478">
                  <c:v>2.8892293704885434E-2</c:v>
                </c:pt>
                <c:pt idx="479">
                  <c:v>-1.7759186300896745E-2</c:v>
                </c:pt>
                <c:pt idx="480">
                  <c:v>-6.5041201338045694E-3</c:v>
                </c:pt>
                <c:pt idx="481">
                  <c:v>-3.2208515027313395E-2</c:v>
                </c:pt>
                <c:pt idx="482">
                  <c:v>-2.8848809762608677E-2</c:v>
                </c:pt>
                <c:pt idx="483">
                  <c:v>-2.9554051879975469E-2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C5-4BFA-908E-C8CDF6F0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49040"/>
        <c:axId val="1375944240"/>
      </c:areaChart>
      <c:dateAx>
        <c:axId val="137594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944240"/>
        <c:crosses val="autoZero"/>
        <c:auto val="1"/>
        <c:lblOffset val="100"/>
        <c:baseTimeUnit val="days"/>
      </c:dateAx>
      <c:valAx>
        <c:axId val="137594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949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Minimum variance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5"/>
          <c:order val="5"/>
          <c:tx>
            <c:strRef>
              <c:f>Data!$CH$1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Data!$CH$2:$CH$485</c:f>
              <c:numCache>
                <c:formatCode>0.0%</c:formatCode>
                <c:ptCount val="484"/>
                <c:pt idx="0">
                  <c:v>-1.7317163055607699E-2</c:v>
                </c:pt>
                <c:pt idx="1">
                  <c:v>-1.6009442563759534E-2</c:v>
                </c:pt>
                <c:pt idx="2">
                  <c:v>-1.6471996898477337E-2</c:v>
                </c:pt>
                <c:pt idx="3">
                  <c:v>-9.3190227156363086E-3</c:v>
                </c:pt>
                <c:pt idx="4">
                  <c:v>7.0141919092359326E-3</c:v>
                </c:pt>
                <c:pt idx="5">
                  <c:v>6.4657849364471815E-3</c:v>
                </c:pt>
                <c:pt idx="6">
                  <c:v>1.0554024012479884E-2</c:v>
                </c:pt>
                <c:pt idx="7">
                  <c:v>1.0460335399734051E-2</c:v>
                </c:pt>
                <c:pt idx="8">
                  <c:v>1.0099945979506695E-2</c:v>
                </c:pt>
                <c:pt idx="9">
                  <c:v>8.5009059587051253E-3</c:v>
                </c:pt>
                <c:pt idx="10">
                  <c:v>6.8286155020957397E-3</c:v>
                </c:pt>
                <c:pt idx="11">
                  <c:v>1.2296918245935297E-2</c:v>
                </c:pt>
                <c:pt idx="12">
                  <c:v>7.3892438192118444E-3</c:v>
                </c:pt>
                <c:pt idx="13">
                  <c:v>-5.5388930965116268E-4</c:v>
                </c:pt>
                <c:pt idx="14">
                  <c:v>4.3448001401837815E-3</c:v>
                </c:pt>
                <c:pt idx="15">
                  <c:v>4.2952775063943415E-3</c:v>
                </c:pt>
                <c:pt idx="16">
                  <c:v>3.1676608788884196E-3</c:v>
                </c:pt>
                <c:pt idx="17">
                  <c:v>3.5640256671871638E-3</c:v>
                </c:pt>
                <c:pt idx="18">
                  <c:v>-3.4109193989735709E-3</c:v>
                </c:pt>
                <c:pt idx="19">
                  <c:v>-5.6147042530447239E-3</c:v>
                </c:pt>
                <c:pt idx="20">
                  <c:v>2.9716486897885382E-4</c:v>
                </c:pt>
                <c:pt idx="21">
                  <c:v>8.9154796480263342E-4</c:v>
                </c:pt>
                <c:pt idx="22">
                  <c:v>2.7849584090884724E-3</c:v>
                </c:pt>
                <c:pt idx="23">
                  <c:v>3.618911238702211E-3</c:v>
                </c:pt>
                <c:pt idx="24">
                  <c:v>-5.1263589799208163E-4</c:v>
                </c:pt>
                <c:pt idx="25">
                  <c:v>-5.8655460784633453E-3</c:v>
                </c:pt>
                <c:pt idx="26">
                  <c:v>-2.4257661807302535E-3</c:v>
                </c:pt>
                <c:pt idx="27">
                  <c:v>-1.014247788774333E-3</c:v>
                </c:pt>
                <c:pt idx="28">
                  <c:v>6.1251977283576084E-3</c:v>
                </c:pt>
                <c:pt idx="29">
                  <c:v>7.7262806550211687E-3</c:v>
                </c:pt>
                <c:pt idx="30">
                  <c:v>4.7416259453701539E-3</c:v>
                </c:pt>
                <c:pt idx="31">
                  <c:v>1.7021463335000495E-3</c:v>
                </c:pt>
                <c:pt idx="32">
                  <c:v>3.5537701484446493E-3</c:v>
                </c:pt>
                <c:pt idx="33">
                  <c:v>3.3149374294191417E-2</c:v>
                </c:pt>
                <c:pt idx="34">
                  <c:v>3.2047949214919269E-2</c:v>
                </c:pt>
                <c:pt idx="35">
                  <c:v>2.8657706242942015E-2</c:v>
                </c:pt>
                <c:pt idx="36">
                  <c:v>2.6700516454916431E-2</c:v>
                </c:pt>
                <c:pt idx="37">
                  <c:v>6.0157070593721253E-2</c:v>
                </c:pt>
                <c:pt idx="38">
                  <c:v>7.6053243259173869E-2</c:v>
                </c:pt>
                <c:pt idx="39">
                  <c:v>7.2623977508063403E-2</c:v>
                </c:pt>
                <c:pt idx="40">
                  <c:v>6.3961611058225121E-2</c:v>
                </c:pt>
                <c:pt idx="41">
                  <c:v>4.8837005811399492E-2</c:v>
                </c:pt>
                <c:pt idx="42">
                  <c:v>4.0581896087301311E-2</c:v>
                </c:pt>
                <c:pt idx="43">
                  <c:v>6.9029316493791321E-2</c:v>
                </c:pt>
                <c:pt idx="44">
                  <c:v>6.5856701821198071E-2</c:v>
                </c:pt>
                <c:pt idx="45">
                  <c:v>8.5777809862097182E-2</c:v>
                </c:pt>
                <c:pt idx="46">
                  <c:v>8.969918297979626E-2</c:v>
                </c:pt>
                <c:pt idx="47">
                  <c:v>0.11190473413916233</c:v>
                </c:pt>
                <c:pt idx="48">
                  <c:v>0.10557531648794172</c:v>
                </c:pt>
                <c:pt idx="49">
                  <c:v>0.10154617765952746</c:v>
                </c:pt>
                <c:pt idx="50">
                  <c:v>8.8949749133793832E-2</c:v>
                </c:pt>
                <c:pt idx="51">
                  <c:v>9.9745521234604104E-2</c:v>
                </c:pt>
                <c:pt idx="52">
                  <c:v>8.4943290593439885E-2</c:v>
                </c:pt>
                <c:pt idx="53">
                  <c:v>9.516529249459274E-2</c:v>
                </c:pt>
                <c:pt idx="54">
                  <c:v>8.342161541087223E-2</c:v>
                </c:pt>
                <c:pt idx="55">
                  <c:v>9.0626513127885791E-2</c:v>
                </c:pt>
                <c:pt idx="56">
                  <c:v>8.9434834798861149E-2</c:v>
                </c:pt>
                <c:pt idx="57">
                  <c:v>8.6945764308057727E-2</c:v>
                </c:pt>
                <c:pt idx="58">
                  <c:v>0.10178471449317893</c:v>
                </c:pt>
                <c:pt idx="59">
                  <c:v>8.5532125556262717E-2</c:v>
                </c:pt>
                <c:pt idx="60">
                  <c:v>0.10585456272855341</c:v>
                </c:pt>
                <c:pt idx="61">
                  <c:v>0.10797350883555636</c:v>
                </c:pt>
                <c:pt idx="62">
                  <c:v>0.10650063853847255</c:v>
                </c:pt>
                <c:pt idx="63">
                  <c:v>6.7510192316225723E-2</c:v>
                </c:pt>
                <c:pt idx="64">
                  <c:v>7.3106778744074605E-2</c:v>
                </c:pt>
                <c:pt idx="65">
                  <c:v>8.453735214866033E-2</c:v>
                </c:pt>
                <c:pt idx="66">
                  <c:v>6.6336506942284781E-2</c:v>
                </c:pt>
                <c:pt idx="67">
                  <c:v>6.9982161671521798E-2</c:v>
                </c:pt>
                <c:pt idx="68">
                  <c:v>0.11379106857604429</c:v>
                </c:pt>
                <c:pt idx="69">
                  <c:v>0.11446014711761966</c:v>
                </c:pt>
                <c:pt idx="70">
                  <c:v>0.1153304478570632</c:v>
                </c:pt>
                <c:pt idx="71">
                  <c:v>0.12127821373424673</c:v>
                </c:pt>
                <c:pt idx="72">
                  <c:v>0.12253549416977817</c:v>
                </c:pt>
                <c:pt idx="73">
                  <c:v>0.13450293351806233</c:v>
                </c:pt>
                <c:pt idx="74">
                  <c:v>0.13139316175168753</c:v>
                </c:pt>
                <c:pt idx="75">
                  <c:v>0.12960738626278012</c:v>
                </c:pt>
                <c:pt idx="76">
                  <c:v>0.11358737287269439</c:v>
                </c:pt>
                <c:pt idx="77">
                  <c:v>0.1090229953043667</c:v>
                </c:pt>
                <c:pt idx="78">
                  <c:v>8.9180049964900324E-2</c:v>
                </c:pt>
                <c:pt idx="79">
                  <c:v>9.047943232568055E-2</c:v>
                </c:pt>
                <c:pt idx="80">
                  <c:v>8.8919649526184988E-2</c:v>
                </c:pt>
                <c:pt idx="81">
                  <c:v>9.5367229951763111E-2</c:v>
                </c:pt>
                <c:pt idx="82">
                  <c:v>8.9695636909494836E-2</c:v>
                </c:pt>
                <c:pt idx="83">
                  <c:v>8.5453825531172062E-2</c:v>
                </c:pt>
                <c:pt idx="84">
                  <c:v>7.8133928018714854E-2</c:v>
                </c:pt>
                <c:pt idx="85">
                  <c:v>3.1985306387814945E-2</c:v>
                </c:pt>
                <c:pt idx="86">
                  <c:v>2.5843277943141316E-2</c:v>
                </c:pt>
                <c:pt idx="87">
                  <c:v>3.4118317460746825E-2</c:v>
                </c:pt>
                <c:pt idx="88">
                  <c:v>3.2557835626794589E-2</c:v>
                </c:pt>
                <c:pt idx="89">
                  <c:v>3.2921779960068856E-2</c:v>
                </c:pt>
                <c:pt idx="90">
                  <c:v>-9.9061619555013431E-3</c:v>
                </c:pt>
                <c:pt idx="91">
                  <c:v>-1.0559123639800239E-2</c:v>
                </c:pt>
                <c:pt idx="92">
                  <c:v>6.0715414909315365E-3</c:v>
                </c:pt>
                <c:pt idx="93">
                  <c:v>6.4869292381281335E-2</c:v>
                </c:pt>
                <c:pt idx="94">
                  <c:v>6.0913353948476329E-2</c:v>
                </c:pt>
                <c:pt idx="95">
                  <c:v>4.6198798645210967E-2</c:v>
                </c:pt>
                <c:pt idx="96">
                  <c:v>3.666663889817745E-2</c:v>
                </c:pt>
                <c:pt idx="97">
                  <c:v>-1.1889760552601158E-2</c:v>
                </c:pt>
                <c:pt idx="98">
                  <c:v>-1.5040975084743738E-2</c:v>
                </c:pt>
                <c:pt idx="99">
                  <c:v>-3.8776498997379186E-2</c:v>
                </c:pt>
                <c:pt idx="100">
                  <c:v>-4.4653158307238802E-2</c:v>
                </c:pt>
                <c:pt idx="101">
                  <c:v>-3.9759633739855228E-2</c:v>
                </c:pt>
                <c:pt idx="102">
                  <c:v>8.2672665869125347E-3</c:v>
                </c:pt>
                <c:pt idx="103">
                  <c:v>-3.487126386859522E-3</c:v>
                </c:pt>
                <c:pt idx="104">
                  <c:v>-2.0528381690211083E-3</c:v>
                </c:pt>
                <c:pt idx="105">
                  <c:v>-1.137891902291011E-3</c:v>
                </c:pt>
                <c:pt idx="106">
                  <c:v>8.036350232618221E-3</c:v>
                </c:pt>
                <c:pt idx="107">
                  <c:v>-7.8287569765490093E-3</c:v>
                </c:pt>
                <c:pt idx="108">
                  <c:v>-8.3892195885844886E-2</c:v>
                </c:pt>
                <c:pt idx="109">
                  <c:v>-9.5365201882655515E-2</c:v>
                </c:pt>
                <c:pt idx="110">
                  <c:v>-9.7851185674988364E-2</c:v>
                </c:pt>
                <c:pt idx="111">
                  <c:v>-6.9701581324801989E-2</c:v>
                </c:pt>
                <c:pt idx="112">
                  <c:v>-3.7217127381342183E-2</c:v>
                </c:pt>
                <c:pt idx="113">
                  <c:v>-2.2472585230789446E-2</c:v>
                </c:pt>
                <c:pt idx="114">
                  <c:v>-2.213622058343484E-2</c:v>
                </c:pt>
                <c:pt idx="115">
                  <c:v>-2.4267874201536577E-2</c:v>
                </c:pt>
                <c:pt idx="116">
                  <c:v>-3.1988221835895628E-2</c:v>
                </c:pt>
                <c:pt idx="117">
                  <c:v>-2.9369658070476663E-2</c:v>
                </c:pt>
                <c:pt idx="118">
                  <c:v>-3.4970789264948447E-2</c:v>
                </c:pt>
                <c:pt idx="119">
                  <c:v>-3.033862821375765E-2</c:v>
                </c:pt>
                <c:pt idx="120">
                  <c:v>-8.3453513744663449E-2</c:v>
                </c:pt>
                <c:pt idx="121">
                  <c:v>3.3900621338581537E-2</c:v>
                </c:pt>
                <c:pt idx="122">
                  <c:v>3.6384126989764676E-2</c:v>
                </c:pt>
                <c:pt idx="123">
                  <c:v>4.3591873955145848E-2</c:v>
                </c:pt>
                <c:pt idx="124">
                  <c:v>4.3858205615765956E-2</c:v>
                </c:pt>
                <c:pt idx="125">
                  <c:v>3.8810218395756622E-2</c:v>
                </c:pt>
                <c:pt idx="126">
                  <c:v>3.9164212629258816E-2</c:v>
                </c:pt>
                <c:pt idx="127">
                  <c:v>0.10994926410431369</c:v>
                </c:pt>
                <c:pt idx="128">
                  <c:v>0.10874577729602868</c:v>
                </c:pt>
                <c:pt idx="129">
                  <c:v>0.11701183704847393</c:v>
                </c:pt>
                <c:pt idx="130">
                  <c:v>0.12471606269369802</c:v>
                </c:pt>
                <c:pt idx="131">
                  <c:v>0.12489975428497829</c:v>
                </c:pt>
                <c:pt idx="132">
                  <c:v>0.12031988087016145</c:v>
                </c:pt>
                <c:pt idx="133">
                  <c:v>0.1254379477514872</c:v>
                </c:pt>
                <c:pt idx="134">
                  <c:v>0.13869448601350673</c:v>
                </c:pt>
                <c:pt idx="135">
                  <c:v>0.13958318108614609</c:v>
                </c:pt>
                <c:pt idx="136">
                  <c:v>0.15012701647178867</c:v>
                </c:pt>
                <c:pt idx="137">
                  <c:v>0.18713764405570157</c:v>
                </c:pt>
                <c:pt idx="138">
                  <c:v>0.26301863151579752</c:v>
                </c:pt>
                <c:pt idx="139">
                  <c:v>0.26881561353986155</c:v>
                </c:pt>
                <c:pt idx="140">
                  <c:v>0.27661769736136738</c:v>
                </c:pt>
                <c:pt idx="141">
                  <c:v>0.26096470103160685</c:v>
                </c:pt>
                <c:pt idx="142">
                  <c:v>0.2372503553195569</c:v>
                </c:pt>
                <c:pt idx="143">
                  <c:v>0.20221232341288395</c:v>
                </c:pt>
                <c:pt idx="144">
                  <c:v>0.20762549999106836</c:v>
                </c:pt>
                <c:pt idx="145">
                  <c:v>0.21291976582883981</c:v>
                </c:pt>
                <c:pt idx="146">
                  <c:v>0.16876715601021658</c:v>
                </c:pt>
                <c:pt idx="147">
                  <c:v>0.17637504728937434</c:v>
                </c:pt>
                <c:pt idx="148">
                  <c:v>0.11082133887837937</c:v>
                </c:pt>
                <c:pt idx="149">
                  <c:v>0.14087292528787235</c:v>
                </c:pt>
                <c:pt idx="150">
                  <c:v>0.1308474017334437</c:v>
                </c:pt>
                <c:pt idx="151">
                  <c:v>0.12708388360599021</c:v>
                </c:pt>
                <c:pt idx="152">
                  <c:v>0.11771126636234244</c:v>
                </c:pt>
                <c:pt idx="153">
                  <c:v>0.12682456250301055</c:v>
                </c:pt>
                <c:pt idx="154">
                  <c:v>0.11640644521238872</c:v>
                </c:pt>
                <c:pt idx="155">
                  <c:v>0.10015782691532257</c:v>
                </c:pt>
                <c:pt idx="156">
                  <c:v>0.10230249480785487</c:v>
                </c:pt>
                <c:pt idx="157">
                  <c:v>8.902680697011546E-2</c:v>
                </c:pt>
                <c:pt idx="158">
                  <c:v>9.2532446014680761E-2</c:v>
                </c:pt>
                <c:pt idx="159">
                  <c:v>9.2764721852087659E-2</c:v>
                </c:pt>
                <c:pt idx="160">
                  <c:v>0.20969818821605218</c:v>
                </c:pt>
                <c:pt idx="161">
                  <c:v>0.26412544964663232</c:v>
                </c:pt>
                <c:pt idx="162">
                  <c:v>0.27296568481624955</c:v>
                </c:pt>
                <c:pt idx="163">
                  <c:v>0.26335035559268938</c:v>
                </c:pt>
                <c:pt idx="164">
                  <c:v>0.25468216989462578</c:v>
                </c:pt>
                <c:pt idx="165">
                  <c:v>0.25167883890801163</c:v>
                </c:pt>
                <c:pt idx="166">
                  <c:v>0.25624801964909355</c:v>
                </c:pt>
                <c:pt idx="167">
                  <c:v>0.258686209250377</c:v>
                </c:pt>
                <c:pt idx="168">
                  <c:v>0.2585877937169786</c:v>
                </c:pt>
                <c:pt idx="169">
                  <c:v>0.25791124499115953</c:v>
                </c:pt>
                <c:pt idx="170">
                  <c:v>0.27931122343877901</c:v>
                </c:pt>
                <c:pt idx="171">
                  <c:v>0.2849540197010948</c:v>
                </c:pt>
                <c:pt idx="172">
                  <c:v>0.2446391468240913</c:v>
                </c:pt>
                <c:pt idx="173">
                  <c:v>0.13037068158557868</c:v>
                </c:pt>
                <c:pt idx="174">
                  <c:v>0.11696855212817324</c:v>
                </c:pt>
                <c:pt idx="175">
                  <c:v>8.0255848523565446E-2</c:v>
                </c:pt>
                <c:pt idx="176">
                  <c:v>7.8606937902900464E-2</c:v>
                </c:pt>
                <c:pt idx="177">
                  <c:v>3.3537501458664465E-2</c:v>
                </c:pt>
                <c:pt idx="178">
                  <c:v>3.9794135543962043E-2</c:v>
                </c:pt>
                <c:pt idx="179">
                  <c:v>2.5266771837416263E-3</c:v>
                </c:pt>
                <c:pt idx="180">
                  <c:v>-3.7727707733322194E-2</c:v>
                </c:pt>
                <c:pt idx="181">
                  <c:v>-4.1045240539037721E-2</c:v>
                </c:pt>
                <c:pt idx="182">
                  <c:v>-5.1829401592113952E-2</c:v>
                </c:pt>
                <c:pt idx="183">
                  <c:v>-6.3456419605416037E-2</c:v>
                </c:pt>
                <c:pt idx="184">
                  <c:v>-7.6385087974848151E-2</c:v>
                </c:pt>
                <c:pt idx="185">
                  <c:v>-3.3369700317810558E-2</c:v>
                </c:pt>
                <c:pt idx="186">
                  <c:v>-2.8187543201881701E-2</c:v>
                </c:pt>
                <c:pt idx="187">
                  <c:v>-5.8666974379184611E-2</c:v>
                </c:pt>
                <c:pt idx="188">
                  <c:v>-5.3381605057390258E-2</c:v>
                </c:pt>
                <c:pt idx="189">
                  <c:v>-5.3938690478827531E-2</c:v>
                </c:pt>
                <c:pt idx="190">
                  <c:v>-4.567478991442684E-2</c:v>
                </c:pt>
                <c:pt idx="191">
                  <c:v>-4.3577845077405565E-2</c:v>
                </c:pt>
                <c:pt idx="192">
                  <c:v>-5.572988967774397E-2</c:v>
                </c:pt>
                <c:pt idx="193">
                  <c:v>-4.0943809893213771E-2</c:v>
                </c:pt>
                <c:pt idx="194">
                  <c:v>-4.6166976052488665E-2</c:v>
                </c:pt>
                <c:pt idx="195">
                  <c:v>-6.9423836210319945E-2</c:v>
                </c:pt>
                <c:pt idx="196">
                  <c:v>-6.4208027858336236E-2</c:v>
                </c:pt>
                <c:pt idx="197">
                  <c:v>-4.7684700806854913E-2</c:v>
                </c:pt>
                <c:pt idx="198">
                  <c:v>-5.1628318928940868E-2</c:v>
                </c:pt>
                <c:pt idx="199">
                  <c:v>-3.3226161342019812E-2</c:v>
                </c:pt>
                <c:pt idx="200">
                  <c:v>4.8459603222511603E-2</c:v>
                </c:pt>
                <c:pt idx="201">
                  <c:v>6.166084581194272E-2</c:v>
                </c:pt>
                <c:pt idx="202">
                  <c:v>0.12946885580185952</c:v>
                </c:pt>
                <c:pt idx="203">
                  <c:v>0.12350146256538229</c:v>
                </c:pt>
                <c:pt idx="204">
                  <c:v>0.19541026396263259</c:v>
                </c:pt>
                <c:pt idx="205">
                  <c:v>0.17089592444534846</c:v>
                </c:pt>
                <c:pt idx="206">
                  <c:v>0.17194093977392216</c:v>
                </c:pt>
                <c:pt idx="207">
                  <c:v>0.17767548378217549</c:v>
                </c:pt>
                <c:pt idx="208">
                  <c:v>0.17558798367356845</c:v>
                </c:pt>
                <c:pt idx="209">
                  <c:v>0.24222613611070098</c:v>
                </c:pt>
                <c:pt idx="210">
                  <c:v>0.12507589913041262</c:v>
                </c:pt>
                <c:pt idx="211">
                  <c:v>0.11093111379777275</c:v>
                </c:pt>
                <c:pt idx="212">
                  <c:v>8.7382565352908489E-2</c:v>
                </c:pt>
                <c:pt idx="213">
                  <c:v>0.24758119318959404</c:v>
                </c:pt>
                <c:pt idx="214">
                  <c:v>0.23473130226130692</c:v>
                </c:pt>
                <c:pt idx="215">
                  <c:v>0.26409084951060752</c:v>
                </c:pt>
                <c:pt idx="216">
                  <c:v>0.24506167677090021</c:v>
                </c:pt>
                <c:pt idx="217">
                  <c:v>0.24524413687480018</c:v>
                </c:pt>
                <c:pt idx="218">
                  <c:v>0.24016052027200019</c:v>
                </c:pt>
                <c:pt idx="219">
                  <c:v>0.20231249917712171</c:v>
                </c:pt>
                <c:pt idx="220">
                  <c:v>0.1482620707904054</c:v>
                </c:pt>
                <c:pt idx="221">
                  <c:v>0.17979436077694122</c:v>
                </c:pt>
                <c:pt idx="222">
                  <c:v>0.18239938491903995</c:v>
                </c:pt>
                <c:pt idx="223">
                  <c:v>0.18192609814689123</c:v>
                </c:pt>
                <c:pt idx="224">
                  <c:v>0.18582456322755042</c:v>
                </c:pt>
                <c:pt idx="225">
                  <c:v>0.16627941238640592</c:v>
                </c:pt>
                <c:pt idx="226">
                  <c:v>0.17695427540576825</c:v>
                </c:pt>
                <c:pt idx="227">
                  <c:v>0.17853632243980663</c:v>
                </c:pt>
                <c:pt idx="228">
                  <c:v>0.18120421459068387</c:v>
                </c:pt>
                <c:pt idx="229">
                  <c:v>0.17849697126124278</c:v>
                </c:pt>
                <c:pt idx="230">
                  <c:v>0.16813052819673288</c:v>
                </c:pt>
                <c:pt idx="231">
                  <c:v>0.16334465790264643</c:v>
                </c:pt>
                <c:pt idx="232">
                  <c:v>0.16729713627407686</c:v>
                </c:pt>
                <c:pt idx="233">
                  <c:v>0.17402959389092273</c:v>
                </c:pt>
                <c:pt idx="234">
                  <c:v>0.18052885414939512</c:v>
                </c:pt>
                <c:pt idx="235">
                  <c:v>0.17949300773056109</c:v>
                </c:pt>
                <c:pt idx="236">
                  <c:v>0.17666721091348891</c:v>
                </c:pt>
                <c:pt idx="237">
                  <c:v>0.18116015486242812</c:v>
                </c:pt>
                <c:pt idx="238">
                  <c:v>3.6188416366248193E-2</c:v>
                </c:pt>
                <c:pt idx="239">
                  <c:v>3.5104215974166804E-2</c:v>
                </c:pt>
                <c:pt idx="240">
                  <c:v>3.5033317953863982E-2</c:v>
                </c:pt>
                <c:pt idx="241">
                  <c:v>4.743694722704523E-2</c:v>
                </c:pt>
                <c:pt idx="242">
                  <c:v>4.6091148859374542E-2</c:v>
                </c:pt>
                <c:pt idx="243">
                  <c:v>4.9190190438773262E-2</c:v>
                </c:pt>
                <c:pt idx="244">
                  <c:v>3.7516583823331701E-2</c:v>
                </c:pt>
                <c:pt idx="245">
                  <c:v>2.0458764292564501E-2</c:v>
                </c:pt>
                <c:pt idx="246">
                  <c:v>1.2624446909574987E-2</c:v>
                </c:pt>
                <c:pt idx="247">
                  <c:v>5.2165528650565882E-3</c:v>
                </c:pt>
                <c:pt idx="248">
                  <c:v>4.7563251580297356E-3</c:v>
                </c:pt>
                <c:pt idx="249">
                  <c:v>1.7179622524109074E-2</c:v>
                </c:pt>
                <c:pt idx="250">
                  <c:v>1.1628226928629604E-2</c:v>
                </c:pt>
                <c:pt idx="251">
                  <c:v>5.8085895267357673E-3</c:v>
                </c:pt>
                <c:pt idx="252">
                  <c:v>-4.4181132331977801E-3</c:v>
                </c:pt>
                <c:pt idx="253">
                  <c:v>-1.4711180434810961E-2</c:v>
                </c:pt>
                <c:pt idx="254">
                  <c:v>-3.4384340178093685E-2</c:v>
                </c:pt>
                <c:pt idx="255">
                  <c:v>-3.176566470442467E-2</c:v>
                </c:pt>
                <c:pt idx="256">
                  <c:v>-2.9323683408260352E-2</c:v>
                </c:pt>
                <c:pt idx="257">
                  <c:v>-4.1866181800454573E-3</c:v>
                </c:pt>
                <c:pt idx="258">
                  <c:v>6.4765920336038252E-3</c:v>
                </c:pt>
                <c:pt idx="259">
                  <c:v>-5.0173106544634978E-4</c:v>
                </c:pt>
                <c:pt idx="260">
                  <c:v>1.7078362485802398E-2</c:v>
                </c:pt>
                <c:pt idx="261">
                  <c:v>1.8784265400875372E-2</c:v>
                </c:pt>
                <c:pt idx="262">
                  <c:v>1.5434057051361466E-3</c:v>
                </c:pt>
                <c:pt idx="263">
                  <c:v>2.2021723670866269E-2</c:v>
                </c:pt>
                <c:pt idx="264">
                  <c:v>4.536153191918349E-2</c:v>
                </c:pt>
                <c:pt idx="265">
                  <c:v>2.9603723140876507E-2</c:v>
                </c:pt>
                <c:pt idx="266">
                  <c:v>3.5520922102946051E-2</c:v>
                </c:pt>
                <c:pt idx="267">
                  <c:v>3.5098510321670016E-2</c:v>
                </c:pt>
                <c:pt idx="268">
                  <c:v>3.4186284092431365E-2</c:v>
                </c:pt>
                <c:pt idx="269">
                  <c:v>4.1355206812148056E-2</c:v>
                </c:pt>
                <c:pt idx="270">
                  <c:v>3.8385238114124656E-2</c:v>
                </c:pt>
                <c:pt idx="271">
                  <c:v>5.1009967118571461E-2</c:v>
                </c:pt>
                <c:pt idx="272">
                  <c:v>8.1108696234964597E-2</c:v>
                </c:pt>
                <c:pt idx="273">
                  <c:v>6.6812275522054057E-2</c:v>
                </c:pt>
                <c:pt idx="274">
                  <c:v>6.7026377727224085E-2</c:v>
                </c:pt>
                <c:pt idx="275">
                  <c:v>6.1114662432071115E-2</c:v>
                </c:pt>
                <c:pt idx="276">
                  <c:v>6.7695460089039872E-2</c:v>
                </c:pt>
                <c:pt idx="277">
                  <c:v>6.5527937258957808E-2</c:v>
                </c:pt>
                <c:pt idx="278">
                  <c:v>6.914271784357752E-2</c:v>
                </c:pt>
                <c:pt idx="279">
                  <c:v>7.3981482141082383E-2</c:v>
                </c:pt>
                <c:pt idx="280">
                  <c:v>8.0728381366949889E-2</c:v>
                </c:pt>
                <c:pt idx="281">
                  <c:v>7.9063765326095437E-2</c:v>
                </c:pt>
                <c:pt idx="282">
                  <c:v>8.3129301011945544E-2</c:v>
                </c:pt>
                <c:pt idx="283">
                  <c:v>8.3151968247966793E-2</c:v>
                </c:pt>
                <c:pt idx="284">
                  <c:v>8.246133379038724E-2</c:v>
                </c:pt>
                <c:pt idx="285">
                  <c:v>8.1353311868564523E-2</c:v>
                </c:pt>
                <c:pt idx="286">
                  <c:v>8.1500831726485742E-2</c:v>
                </c:pt>
                <c:pt idx="287">
                  <c:v>8.366158967866473E-2</c:v>
                </c:pt>
                <c:pt idx="288">
                  <c:v>9.2342069564972734E-2</c:v>
                </c:pt>
                <c:pt idx="289">
                  <c:v>9.6711810311009699E-2</c:v>
                </c:pt>
                <c:pt idx="290">
                  <c:v>0.13339011735604397</c:v>
                </c:pt>
                <c:pt idx="291">
                  <c:v>0.12379291376598495</c:v>
                </c:pt>
                <c:pt idx="292">
                  <c:v>0.11872712277056238</c:v>
                </c:pt>
                <c:pt idx="293">
                  <c:v>8.4156509736287827E-2</c:v>
                </c:pt>
                <c:pt idx="294">
                  <c:v>7.9212785026771107E-2</c:v>
                </c:pt>
                <c:pt idx="295">
                  <c:v>7.573137059857421E-2</c:v>
                </c:pt>
                <c:pt idx="296">
                  <c:v>8.9115457914568166E-2</c:v>
                </c:pt>
                <c:pt idx="297">
                  <c:v>0.10168335728324965</c:v>
                </c:pt>
                <c:pt idx="298">
                  <c:v>0.10239182632798967</c:v>
                </c:pt>
                <c:pt idx="299">
                  <c:v>9.8867772059805265E-2</c:v>
                </c:pt>
                <c:pt idx="300">
                  <c:v>9.9579343551476185E-2</c:v>
                </c:pt>
                <c:pt idx="301">
                  <c:v>0.10700107956662844</c:v>
                </c:pt>
                <c:pt idx="302">
                  <c:v>9.3330794529005834E-2</c:v>
                </c:pt>
                <c:pt idx="303">
                  <c:v>9.325720534241233E-2</c:v>
                </c:pt>
                <c:pt idx="304">
                  <c:v>0.11019646395278636</c:v>
                </c:pt>
                <c:pt idx="305">
                  <c:v>0.12466529605029546</c:v>
                </c:pt>
                <c:pt idx="306">
                  <c:v>0.14347479120820397</c:v>
                </c:pt>
                <c:pt idx="307">
                  <c:v>0.15724256110185419</c:v>
                </c:pt>
                <c:pt idx="308">
                  <c:v>0.15875392558266588</c:v>
                </c:pt>
                <c:pt idx="309">
                  <c:v>0.12855746722868022</c:v>
                </c:pt>
                <c:pt idx="310">
                  <c:v>0.1200664193358862</c:v>
                </c:pt>
                <c:pt idx="311">
                  <c:v>0.13807487989404577</c:v>
                </c:pt>
                <c:pt idx="312">
                  <c:v>0.13089763249294206</c:v>
                </c:pt>
                <c:pt idx="313">
                  <c:v>0.12614621239132148</c:v>
                </c:pt>
                <c:pt idx="314">
                  <c:v>0.15169094089966778</c:v>
                </c:pt>
                <c:pt idx="315">
                  <c:v>0.14569240804049122</c:v>
                </c:pt>
                <c:pt idx="316">
                  <c:v>0.14111665002348883</c:v>
                </c:pt>
                <c:pt idx="317">
                  <c:v>0.16837419350223459</c:v>
                </c:pt>
                <c:pt idx="318">
                  <c:v>0.1576450228618049</c:v>
                </c:pt>
                <c:pt idx="319">
                  <c:v>0.15510770541038918</c:v>
                </c:pt>
                <c:pt idx="320">
                  <c:v>0.15083821026519986</c:v>
                </c:pt>
                <c:pt idx="321">
                  <c:v>0.1439897366277455</c:v>
                </c:pt>
                <c:pt idx="322">
                  <c:v>0.11789022603163406</c:v>
                </c:pt>
                <c:pt idx="323">
                  <c:v>0.10148212711911971</c:v>
                </c:pt>
                <c:pt idx="324">
                  <c:v>0.10380699232062129</c:v>
                </c:pt>
                <c:pt idx="325">
                  <c:v>0.1037696284449309</c:v>
                </c:pt>
                <c:pt idx="326">
                  <c:v>0.10375393267773712</c:v>
                </c:pt>
                <c:pt idx="327">
                  <c:v>0.111897716491431</c:v>
                </c:pt>
                <c:pt idx="328">
                  <c:v>0.10446193486433283</c:v>
                </c:pt>
                <c:pt idx="329">
                  <c:v>5.9119725152762995E-2</c:v>
                </c:pt>
                <c:pt idx="330">
                  <c:v>4.9486835093207893E-2</c:v>
                </c:pt>
                <c:pt idx="331">
                  <c:v>4.8311750225183338E-2</c:v>
                </c:pt>
                <c:pt idx="332">
                  <c:v>4.8744154935758156E-2</c:v>
                </c:pt>
                <c:pt idx="333">
                  <c:v>4.2558134261424851E-2</c:v>
                </c:pt>
                <c:pt idx="334">
                  <c:v>4.9413230599856271E-2</c:v>
                </c:pt>
                <c:pt idx="335">
                  <c:v>4.5474662928321273E-2</c:v>
                </c:pt>
                <c:pt idx="336">
                  <c:v>7.2686667517041337E-2</c:v>
                </c:pt>
                <c:pt idx="337">
                  <c:v>7.3251884981336862E-2</c:v>
                </c:pt>
                <c:pt idx="338">
                  <c:v>6.9053294175349667E-2</c:v>
                </c:pt>
                <c:pt idx="339">
                  <c:v>6.7261043289968445E-2</c:v>
                </c:pt>
                <c:pt idx="340">
                  <c:v>1.1176740981649077E-2</c:v>
                </c:pt>
                <c:pt idx="341">
                  <c:v>9.3127372244355151E-3</c:v>
                </c:pt>
                <c:pt idx="342">
                  <c:v>1.2583834664075703E-2</c:v>
                </c:pt>
                <c:pt idx="343">
                  <c:v>1.1018574871558481E-2</c:v>
                </c:pt>
                <c:pt idx="344">
                  <c:v>8.4474888133951355E-3</c:v>
                </c:pt>
                <c:pt idx="345">
                  <c:v>-9.3504743337570462E-4</c:v>
                </c:pt>
                <c:pt idx="346">
                  <c:v>3.7617870770012183E-3</c:v>
                </c:pt>
                <c:pt idx="347">
                  <c:v>2.6095078891643629E-3</c:v>
                </c:pt>
                <c:pt idx="348">
                  <c:v>1.9285196620600388E-2</c:v>
                </c:pt>
                <c:pt idx="349">
                  <c:v>1.2888402224695077E-2</c:v>
                </c:pt>
                <c:pt idx="350">
                  <c:v>4.9645687434349585E-3</c:v>
                </c:pt>
                <c:pt idx="351">
                  <c:v>-1.2344804516370104E-3</c:v>
                </c:pt>
                <c:pt idx="352">
                  <c:v>-1.7338855085805669E-3</c:v>
                </c:pt>
                <c:pt idx="353">
                  <c:v>-2.3223063235654549E-3</c:v>
                </c:pt>
                <c:pt idx="354">
                  <c:v>-2.0147888058914811E-3</c:v>
                </c:pt>
                <c:pt idx="355">
                  <c:v>1.2957819791693977E-2</c:v>
                </c:pt>
                <c:pt idx="356">
                  <c:v>-2.0776714849698413E-3</c:v>
                </c:pt>
                <c:pt idx="357">
                  <c:v>-5.1699480600966496E-3</c:v>
                </c:pt>
                <c:pt idx="358">
                  <c:v>1.5993759703370467E-3</c:v>
                </c:pt>
                <c:pt idx="359">
                  <c:v>2.4658118532293657E-3</c:v>
                </c:pt>
                <c:pt idx="360">
                  <c:v>1.7725135673488021E-3</c:v>
                </c:pt>
                <c:pt idx="361">
                  <c:v>9.1302609003519903E-3</c:v>
                </c:pt>
                <c:pt idx="362">
                  <c:v>-1.222847184080752E-4</c:v>
                </c:pt>
                <c:pt idx="363">
                  <c:v>9.3816007280715652E-3</c:v>
                </c:pt>
                <c:pt idx="364">
                  <c:v>1.1785587988139312E-2</c:v>
                </c:pt>
                <c:pt idx="365">
                  <c:v>1.3088848129940624E-2</c:v>
                </c:pt>
                <c:pt idx="366">
                  <c:v>2.000350858598255E-2</c:v>
                </c:pt>
                <c:pt idx="367">
                  <c:v>1.9469901791813911E-2</c:v>
                </c:pt>
                <c:pt idx="368">
                  <c:v>1.1122981367796313E-2</c:v>
                </c:pt>
                <c:pt idx="369">
                  <c:v>4.077817604417255E-3</c:v>
                </c:pt>
                <c:pt idx="370">
                  <c:v>5.4402983881655778E-2</c:v>
                </c:pt>
                <c:pt idx="371">
                  <c:v>5.3579093243321677E-2</c:v>
                </c:pt>
                <c:pt idx="372">
                  <c:v>5.4622552853745066E-2</c:v>
                </c:pt>
                <c:pt idx="373">
                  <c:v>5.1762396021850295E-2</c:v>
                </c:pt>
                <c:pt idx="374">
                  <c:v>6.2378643784885217E-2</c:v>
                </c:pt>
                <c:pt idx="375">
                  <c:v>8.3533817864805404E-2</c:v>
                </c:pt>
                <c:pt idx="376">
                  <c:v>0.10449596642262961</c:v>
                </c:pt>
                <c:pt idx="377">
                  <c:v>0.11337565943942204</c:v>
                </c:pt>
                <c:pt idx="378">
                  <c:v>9.8624027559465033E-2</c:v>
                </c:pt>
                <c:pt idx="379">
                  <c:v>0.1025461501540333</c:v>
                </c:pt>
                <c:pt idx="380">
                  <c:v>8.4980450624500478E-2</c:v>
                </c:pt>
                <c:pt idx="381">
                  <c:v>8.4719809706967769E-2</c:v>
                </c:pt>
                <c:pt idx="382">
                  <c:v>0.11055914209965269</c:v>
                </c:pt>
                <c:pt idx="383">
                  <c:v>0.10765870481169361</c:v>
                </c:pt>
                <c:pt idx="384">
                  <c:v>0.10273007380064925</c:v>
                </c:pt>
                <c:pt idx="385">
                  <c:v>7.0669387564591776E-2</c:v>
                </c:pt>
                <c:pt idx="386">
                  <c:v>6.2977670824724927E-2</c:v>
                </c:pt>
                <c:pt idx="387">
                  <c:v>6.5842206334267586E-2</c:v>
                </c:pt>
                <c:pt idx="388">
                  <c:v>8.388373113763925E-2</c:v>
                </c:pt>
                <c:pt idx="389">
                  <c:v>8.0374366478295919E-2</c:v>
                </c:pt>
                <c:pt idx="390">
                  <c:v>6.996960720967671E-2</c:v>
                </c:pt>
                <c:pt idx="391">
                  <c:v>9.6833590775467784E-2</c:v>
                </c:pt>
                <c:pt idx="392">
                  <c:v>9.783491151982486E-2</c:v>
                </c:pt>
                <c:pt idx="393">
                  <c:v>8.7137237719572908E-2</c:v>
                </c:pt>
                <c:pt idx="394">
                  <c:v>8.1127147512824141E-2</c:v>
                </c:pt>
                <c:pt idx="395">
                  <c:v>6.175727498330992E-2</c:v>
                </c:pt>
                <c:pt idx="396">
                  <c:v>5.6647843855342363E-2</c:v>
                </c:pt>
                <c:pt idx="397">
                  <c:v>6.0880338404713366E-2</c:v>
                </c:pt>
                <c:pt idx="398">
                  <c:v>8.3703423408308136E-2</c:v>
                </c:pt>
                <c:pt idx="399">
                  <c:v>0.10137754963872822</c:v>
                </c:pt>
                <c:pt idx="400">
                  <c:v>0.10790211600127894</c:v>
                </c:pt>
                <c:pt idx="401">
                  <c:v>0.11467940130310761</c:v>
                </c:pt>
                <c:pt idx="402">
                  <c:v>0.11508672572072243</c:v>
                </c:pt>
                <c:pt idx="403">
                  <c:v>0.12729429550490176</c:v>
                </c:pt>
                <c:pt idx="404">
                  <c:v>0.12229879584333607</c:v>
                </c:pt>
                <c:pt idx="405">
                  <c:v>0.12476614525120583</c:v>
                </c:pt>
                <c:pt idx="406">
                  <c:v>0.129499444114868</c:v>
                </c:pt>
                <c:pt idx="407">
                  <c:v>0.10479482192633148</c:v>
                </c:pt>
                <c:pt idx="408">
                  <c:v>0.13479580646543673</c:v>
                </c:pt>
                <c:pt idx="409">
                  <c:v>0.14838640949135143</c:v>
                </c:pt>
                <c:pt idx="410">
                  <c:v>0.12745146736832694</c:v>
                </c:pt>
                <c:pt idx="411">
                  <c:v>0.13611456333739586</c:v>
                </c:pt>
                <c:pt idx="412">
                  <c:v>0.13636258644400787</c:v>
                </c:pt>
                <c:pt idx="413">
                  <c:v>0.11108622746052342</c:v>
                </c:pt>
                <c:pt idx="414">
                  <c:v>9.6539930154786069E-2</c:v>
                </c:pt>
                <c:pt idx="415">
                  <c:v>9.9101673127668904E-2</c:v>
                </c:pt>
                <c:pt idx="416">
                  <c:v>8.9266794685433665E-2</c:v>
                </c:pt>
                <c:pt idx="417">
                  <c:v>9.2671398474324707E-2</c:v>
                </c:pt>
                <c:pt idx="418">
                  <c:v>9.4679702333166804E-2</c:v>
                </c:pt>
                <c:pt idx="419">
                  <c:v>0.10988209302759933</c:v>
                </c:pt>
                <c:pt idx="420">
                  <c:v>0.12925341445744021</c:v>
                </c:pt>
                <c:pt idx="421">
                  <c:v>0.1307290475892858</c:v>
                </c:pt>
                <c:pt idx="422">
                  <c:v>1.3766559553526105E-2</c:v>
                </c:pt>
                <c:pt idx="423">
                  <c:v>1.5303817413084116E-2</c:v>
                </c:pt>
                <c:pt idx="424">
                  <c:v>1.5553493982466296E-2</c:v>
                </c:pt>
                <c:pt idx="425">
                  <c:v>1.4090887096246339E-2</c:v>
                </c:pt>
                <c:pt idx="426">
                  <c:v>6.2362469765099076E-3</c:v>
                </c:pt>
                <c:pt idx="427">
                  <c:v>3.6896200745723941E-3</c:v>
                </c:pt>
                <c:pt idx="428">
                  <c:v>-2.0557393086190451E-2</c:v>
                </c:pt>
                <c:pt idx="429">
                  <c:v>-2.5167812708496308E-2</c:v>
                </c:pt>
                <c:pt idx="430">
                  <c:v>-2.4956579592446206E-2</c:v>
                </c:pt>
                <c:pt idx="431">
                  <c:v>-1.5363784476225566E-2</c:v>
                </c:pt>
                <c:pt idx="432">
                  <c:v>-1.6970451258898418E-2</c:v>
                </c:pt>
                <c:pt idx="433">
                  <c:v>-1.7694766125875738E-2</c:v>
                </c:pt>
                <c:pt idx="434">
                  <c:v>-1.9080093224708626E-2</c:v>
                </c:pt>
                <c:pt idx="435">
                  <c:v>-8.2768501689809131E-3</c:v>
                </c:pt>
                <c:pt idx="436">
                  <c:v>-1.4622184371094716E-2</c:v>
                </c:pt>
                <c:pt idx="437">
                  <c:v>-1.5860165727753762E-2</c:v>
                </c:pt>
                <c:pt idx="438">
                  <c:v>-7.729029318672441E-3</c:v>
                </c:pt>
                <c:pt idx="439">
                  <c:v>-6.8959070358813462E-3</c:v>
                </c:pt>
                <c:pt idx="440">
                  <c:v>-1.6387765950419349E-2</c:v>
                </c:pt>
                <c:pt idx="441">
                  <c:v>-1.6191139412872521E-2</c:v>
                </c:pt>
                <c:pt idx="442">
                  <c:v>-1.9900079067458172E-2</c:v>
                </c:pt>
                <c:pt idx="443">
                  <c:v>-3.4205599566960114E-2</c:v>
                </c:pt>
                <c:pt idx="444">
                  <c:v>-3.4200643783266815E-2</c:v>
                </c:pt>
                <c:pt idx="445">
                  <c:v>-1.4814671037277507E-2</c:v>
                </c:pt>
                <c:pt idx="446">
                  <c:v>-6.3972540774242101E-3</c:v>
                </c:pt>
                <c:pt idx="447">
                  <c:v>6.5548113647305997E-3</c:v>
                </c:pt>
                <c:pt idx="448">
                  <c:v>1.2285228362666942E-2</c:v>
                </c:pt>
                <c:pt idx="449">
                  <c:v>1.0852158643425737E-2</c:v>
                </c:pt>
                <c:pt idx="450">
                  <c:v>5.9806222958564579E-3</c:v>
                </c:pt>
                <c:pt idx="451">
                  <c:v>4.7284506537359841E-3</c:v>
                </c:pt>
                <c:pt idx="452">
                  <c:v>8.7848281185674247E-3</c:v>
                </c:pt>
                <c:pt idx="453">
                  <c:v>2.3167394374894799E-3</c:v>
                </c:pt>
                <c:pt idx="454">
                  <c:v>-8.3754406772266234E-3</c:v>
                </c:pt>
                <c:pt idx="455">
                  <c:v>-1.711576568807523E-2</c:v>
                </c:pt>
                <c:pt idx="456">
                  <c:v>-6.8624036849607569E-3</c:v>
                </c:pt>
                <c:pt idx="457">
                  <c:v>-3.1556083156187745E-3</c:v>
                </c:pt>
                <c:pt idx="458">
                  <c:v>-5.0274101567589326E-3</c:v>
                </c:pt>
                <c:pt idx="459">
                  <c:v>4.5607669104657418E-3</c:v>
                </c:pt>
                <c:pt idx="460">
                  <c:v>-5.4638017613741737E-3</c:v>
                </c:pt>
                <c:pt idx="461">
                  <c:v>-1.1946986804049606E-2</c:v>
                </c:pt>
                <c:pt idx="462">
                  <c:v>-1.8765691610153443E-2</c:v>
                </c:pt>
                <c:pt idx="463">
                  <c:v>-2.1211968003088388E-2</c:v>
                </c:pt>
                <c:pt idx="464">
                  <c:v>-2.3865151560797247E-2</c:v>
                </c:pt>
                <c:pt idx="465">
                  <c:v>-2.1500024600548392E-2</c:v>
                </c:pt>
                <c:pt idx="466">
                  <c:v>-2.1718735934431355E-2</c:v>
                </c:pt>
                <c:pt idx="467">
                  <c:v>-1.7502888262346965E-2</c:v>
                </c:pt>
                <c:pt idx="468">
                  <c:v>-1.4027147406625742E-2</c:v>
                </c:pt>
                <c:pt idx="469">
                  <c:v>-1.2656787969200141E-2</c:v>
                </c:pt>
                <c:pt idx="470">
                  <c:v>8.9866760933730253E-3</c:v>
                </c:pt>
                <c:pt idx="471">
                  <c:v>9.0664633419212763E-3</c:v>
                </c:pt>
                <c:pt idx="472">
                  <c:v>9.3049669213038453E-3</c:v>
                </c:pt>
                <c:pt idx="473">
                  <c:v>7.3240218302027035E-3</c:v>
                </c:pt>
                <c:pt idx="474">
                  <c:v>4.3494913910730286E-2</c:v>
                </c:pt>
                <c:pt idx="475">
                  <c:v>4.8812123492634481E-2</c:v>
                </c:pt>
                <c:pt idx="476">
                  <c:v>4.8816305648707398E-2</c:v>
                </c:pt>
                <c:pt idx="477">
                  <c:v>5.2854355698397623E-2</c:v>
                </c:pt>
                <c:pt idx="478">
                  <c:v>5.1130231927410424E-2</c:v>
                </c:pt>
                <c:pt idx="479">
                  <c:v>5.1432053033993147E-2</c:v>
                </c:pt>
                <c:pt idx="480">
                  <c:v>5.3359357445113283E-2</c:v>
                </c:pt>
                <c:pt idx="481">
                  <c:v>5.3481767582313933E-2</c:v>
                </c:pt>
                <c:pt idx="482">
                  <c:v>5.2886305440630312E-2</c:v>
                </c:pt>
                <c:pt idx="483">
                  <c:v>5.0531781743355937E-2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2F-498A-AFDF-D9118FA2DFD0}"/>
            </c:ext>
          </c:extLst>
        </c:ser>
        <c:ser>
          <c:idx val="6"/>
          <c:order val="6"/>
          <c:tx>
            <c:strRef>
              <c:f>Data!$CI$1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Data!$CI$2:$CI$485</c:f>
              <c:numCache>
                <c:formatCode>0.0%</c:formatCode>
                <c:ptCount val="484"/>
                <c:pt idx="0">
                  <c:v>0.21678268364955799</c:v>
                </c:pt>
                <c:pt idx="1">
                  <c:v>0.21398540187071197</c:v>
                </c:pt>
                <c:pt idx="2">
                  <c:v>0.20952413726801911</c:v>
                </c:pt>
                <c:pt idx="3">
                  <c:v>0.2105525139566784</c:v>
                </c:pt>
                <c:pt idx="4">
                  <c:v>0.21651819184980733</c:v>
                </c:pt>
                <c:pt idx="5">
                  <c:v>0.21585566358120198</c:v>
                </c:pt>
                <c:pt idx="6">
                  <c:v>0.21551218104656583</c:v>
                </c:pt>
                <c:pt idx="7">
                  <c:v>0.2103205823160956</c:v>
                </c:pt>
                <c:pt idx="8">
                  <c:v>0.21936447386320765</c:v>
                </c:pt>
                <c:pt idx="9">
                  <c:v>0.21984492968283964</c:v>
                </c:pt>
                <c:pt idx="10">
                  <c:v>0.22982711253076704</c:v>
                </c:pt>
                <c:pt idx="11">
                  <c:v>0.24085173098988427</c:v>
                </c:pt>
                <c:pt idx="12">
                  <c:v>0.23230415224380477</c:v>
                </c:pt>
                <c:pt idx="13">
                  <c:v>0.23798346332412768</c:v>
                </c:pt>
                <c:pt idx="14">
                  <c:v>0.23183655812879461</c:v>
                </c:pt>
                <c:pt idx="15">
                  <c:v>0.2370661577920459</c:v>
                </c:pt>
                <c:pt idx="16">
                  <c:v>0.22728169809892226</c:v>
                </c:pt>
                <c:pt idx="17">
                  <c:v>0.2254752966925625</c:v>
                </c:pt>
                <c:pt idx="18">
                  <c:v>0.22970568933248817</c:v>
                </c:pt>
                <c:pt idx="19">
                  <c:v>0.22843497438006616</c:v>
                </c:pt>
                <c:pt idx="20">
                  <c:v>0.22486535063480359</c:v>
                </c:pt>
                <c:pt idx="21">
                  <c:v>0.22119258078421042</c:v>
                </c:pt>
                <c:pt idx="22">
                  <c:v>0.22196760670758822</c:v>
                </c:pt>
                <c:pt idx="23">
                  <c:v>0.2092739892843915</c:v>
                </c:pt>
                <c:pt idx="24">
                  <c:v>0.1752694456492678</c:v>
                </c:pt>
                <c:pt idx="25">
                  <c:v>0.13243869066626907</c:v>
                </c:pt>
                <c:pt idx="26">
                  <c:v>0.10440824476555781</c:v>
                </c:pt>
                <c:pt idx="27">
                  <c:v>9.3525821623738903E-2</c:v>
                </c:pt>
                <c:pt idx="28">
                  <c:v>9.669324537116715E-2</c:v>
                </c:pt>
                <c:pt idx="29">
                  <c:v>9.6844560255470377E-2</c:v>
                </c:pt>
                <c:pt idx="30">
                  <c:v>0.10036442353040884</c:v>
                </c:pt>
                <c:pt idx="31">
                  <c:v>0.10435128681059828</c:v>
                </c:pt>
                <c:pt idx="32">
                  <c:v>0.11954124640794339</c:v>
                </c:pt>
                <c:pt idx="33">
                  <c:v>4.3007636610185487E-2</c:v>
                </c:pt>
                <c:pt idx="34">
                  <c:v>4.8369261458131245E-2</c:v>
                </c:pt>
                <c:pt idx="35">
                  <c:v>2.6222548205626216E-2</c:v>
                </c:pt>
                <c:pt idx="36">
                  <c:v>2.431375329984338E-2</c:v>
                </c:pt>
                <c:pt idx="37">
                  <c:v>-2.1333404211972003E-2</c:v>
                </c:pt>
                <c:pt idx="38">
                  <c:v>-3.7027731214633104E-2</c:v>
                </c:pt>
                <c:pt idx="39">
                  <c:v>-2.9240483991551731E-2</c:v>
                </c:pt>
                <c:pt idx="40">
                  <c:v>-7.3623451726434433E-2</c:v>
                </c:pt>
                <c:pt idx="41">
                  <c:v>-1.2202062255024548E-2</c:v>
                </c:pt>
                <c:pt idx="42">
                  <c:v>-1.7441620544392737E-3</c:v>
                </c:pt>
                <c:pt idx="43">
                  <c:v>-5.4507187552857973E-2</c:v>
                </c:pt>
                <c:pt idx="44">
                  <c:v>-8.1798383168878316E-2</c:v>
                </c:pt>
                <c:pt idx="45">
                  <c:v>-7.1070017044029904E-2</c:v>
                </c:pt>
                <c:pt idx="46">
                  <c:v>-6.8711373607596687E-2</c:v>
                </c:pt>
                <c:pt idx="47">
                  <c:v>-0.10413004290354916</c:v>
                </c:pt>
                <c:pt idx="48">
                  <c:v>-8.8012473796804255E-2</c:v>
                </c:pt>
                <c:pt idx="49">
                  <c:v>-7.7015026668027953E-2</c:v>
                </c:pt>
                <c:pt idx="50">
                  <c:v>-3.5170556932822776E-2</c:v>
                </c:pt>
                <c:pt idx="51">
                  <c:v>-5.6465842293002874E-2</c:v>
                </c:pt>
                <c:pt idx="52">
                  <c:v>-2.0815898122971518E-2</c:v>
                </c:pt>
                <c:pt idx="53">
                  <c:v>-4.4641895598092507E-2</c:v>
                </c:pt>
                <c:pt idx="54">
                  <c:v>-1.2822370052841375E-2</c:v>
                </c:pt>
                <c:pt idx="55">
                  <c:v>2.2834035190015627E-2</c:v>
                </c:pt>
                <c:pt idx="56">
                  <c:v>7.0538884006215261E-2</c:v>
                </c:pt>
                <c:pt idx="57">
                  <c:v>7.2904052395949298E-2</c:v>
                </c:pt>
                <c:pt idx="58">
                  <c:v>5.898454908611938E-2</c:v>
                </c:pt>
                <c:pt idx="59">
                  <c:v>0.11128263412337659</c:v>
                </c:pt>
                <c:pt idx="60">
                  <c:v>8.9227360043040702E-2</c:v>
                </c:pt>
                <c:pt idx="61">
                  <c:v>8.9413514301800612E-2</c:v>
                </c:pt>
                <c:pt idx="62">
                  <c:v>9.054445293787404E-2</c:v>
                </c:pt>
                <c:pt idx="63">
                  <c:v>8.8090343471923752E-2</c:v>
                </c:pt>
                <c:pt idx="64">
                  <c:v>9.9189895693070865E-2</c:v>
                </c:pt>
                <c:pt idx="65">
                  <c:v>7.2753643672248625E-2</c:v>
                </c:pt>
                <c:pt idx="66">
                  <c:v>6.9278097845757738E-2</c:v>
                </c:pt>
                <c:pt idx="67">
                  <c:v>6.4091507005695075E-2</c:v>
                </c:pt>
                <c:pt idx="68">
                  <c:v>4.5200033349888258E-2</c:v>
                </c:pt>
                <c:pt idx="69">
                  <c:v>3.6181992688465184E-2</c:v>
                </c:pt>
                <c:pt idx="70">
                  <c:v>3.7440507394149211E-2</c:v>
                </c:pt>
                <c:pt idx="71">
                  <c:v>5.2129364534413553E-2</c:v>
                </c:pt>
                <c:pt idx="72">
                  <c:v>7.9192573559245749E-2</c:v>
                </c:pt>
                <c:pt idx="73">
                  <c:v>8.1016099049614376E-2</c:v>
                </c:pt>
                <c:pt idx="74">
                  <c:v>8.6429668855429367E-2</c:v>
                </c:pt>
                <c:pt idx="75">
                  <c:v>9.9771133743093043E-2</c:v>
                </c:pt>
                <c:pt idx="76">
                  <c:v>0.13853232091037559</c:v>
                </c:pt>
                <c:pt idx="77">
                  <c:v>0.13680570589165394</c:v>
                </c:pt>
                <c:pt idx="78">
                  <c:v>0.13764946430483294</c:v>
                </c:pt>
                <c:pt idx="79">
                  <c:v>0.12310025019684559</c:v>
                </c:pt>
                <c:pt idx="80">
                  <c:v>7.9854493704573162E-2</c:v>
                </c:pt>
                <c:pt idx="81">
                  <c:v>7.9433464553878244E-2</c:v>
                </c:pt>
                <c:pt idx="82">
                  <c:v>7.6723333795621337E-2</c:v>
                </c:pt>
                <c:pt idx="83">
                  <c:v>7.5125376388746459E-2</c:v>
                </c:pt>
                <c:pt idx="84">
                  <c:v>8.1473454213238677E-2</c:v>
                </c:pt>
                <c:pt idx="85">
                  <c:v>0.12197909949453437</c:v>
                </c:pt>
                <c:pt idx="86">
                  <c:v>0.13632164902389693</c:v>
                </c:pt>
                <c:pt idx="87">
                  <c:v>0.13281288492224114</c:v>
                </c:pt>
                <c:pt idx="88">
                  <c:v>0.12570303683984754</c:v>
                </c:pt>
                <c:pt idx="89">
                  <c:v>0.12982596602426677</c:v>
                </c:pt>
                <c:pt idx="90">
                  <c:v>0.14187776923351778</c:v>
                </c:pt>
                <c:pt idx="91">
                  <c:v>0.11175868689405043</c:v>
                </c:pt>
                <c:pt idx="92">
                  <c:v>0.12590706484912637</c:v>
                </c:pt>
                <c:pt idx="93">
                  <c:v>9.7698562308972697E-2</c:v>
                </c:pt>
                <c:pt idx="94">
                  <c:v>0.10023493637419843</c:v>
                </c:pt>
                <c:pt idx="95">
                  <c:v>0.10468184347423774</c:v>
                </c:pt>
                <c:pt idx="96">
                  <c:v>0.11751179614490587</c:v>
                </c:pt>
                <c:pt idx="97">
                  <c:v>0.1227597735912833</c:v>
                </c:pt>
                <c:pt idx="98">
                  <c:v>0.12708518781144065</c:v>
                </c:pt>
                <c:pt idx="99">
                  <c:v>0.13749924822930845</c:v>
                </c:pt>
                <c:pt idx="100">
                  <c:v>0.13768850612490088</c:v>
                </c:pt>
                <c:pt idx="101">
                  <c:v>0.14834805453778876</c:v>
                </c:pt>
                <c:pt idx="102">
                  <c:v>0.11985362530085451</c:v>
                </c:pt>
                <c:pt idx="103">
                  <c:v>0.12257164903572659</c:v>
                </c:pt>
                <c:pt idx="104">
                  <c:v>0.12004198572536029</c:v>
                </c:pt>
                <c:pt idx="105">
                  <c:v>0.1201165588851396</c:v>
                </c:pt>
                <c:pt idx="106">
                  <c:v>0.11649745255677407</c:v>
                </c:pt>
                <c:pt idx="107">
                  <c:v>0.1222407429251914</c:v>
                </c:pt>
                <c:pt idx="108">
                  <c:v>0.15293774494813317</c:v>
                </c:pt>
                <c:pt idx="109">
                  <c:v>0.16435877385303771</c:v>
                </c:pt>
                <c:pt idx="110">
                  <c:v>0.1549226801084452</c:v>
                </c:pt>
                <c:pt idx="111">
                  <c:v>0.12413271561116519</c:v>
                </c:pt>
                <c:pt idx="112">
                  <c:v>0.10942125923635009</c:v>
                </c:pt>
                <c:pt idx="113">
                  <c:v>0.11327090327790108</c:v>
                </c:pt>
                <c:pt idx="114">
                  <c:v>0.11310156662953044</c:v>
                </c:pt>
                <c:pt idx="115">
                  <c:v>0.11558286101569658</c:v>
                </c:pt>
                <c:pt idx="116">
                  <c:v>0.11869657690261085</c:v>
                </c:pt>
                <c:pt idx="117">
                  <c:v>0.13088264852918174</c:v>
                </c:pt>
                <c:pt idx="118">
                  <c:v>0.13547957079753559</c:v>
                </c:pt>
                <c:pt idx="119">
                  <c:v>0.13120601229600884</c:v>
                </c:pt>
                <c:pt idx="120">
                  <c:v>0.13245014138847011</c:v>
                </c:pt>
                <c:pt idx="121">
                  <c:v>8.9224194029132786E-2</c:v>
                </c:pt>
                <c:pt idx="122">
                  <c:v>8.9417932069813549E-2</c:v>
                </c:pt>
                <c:pt idx="123">
                  <c:v>8.173835237974135E-2</c:v>
                </c:pt>
                <c:pt idx="124">
                  <c:v>8.2853078902760322E-2</c:v>
                </c:pt>
                <c:pt idx="125">
                  <c:v>7.13508952961322E-2</c:v>
                </c:pt>
                <c:pt idx="126">
                  <c:v>7.2063993862726508E-2</c:v>
                </c:pt>
                <c:pt idx="127">
                  <c:v>-3.996462853455748E-3</c:v>
                </c:pt>
                <c:pt idx="128">
                  <c:v>-1.841677272863948E-2</c:v>
                </c:pt>
                <c:pt idx="129">
                  <c:v>-2.3055787523608425E-2</c:v>
                </c:pt>
                <c:pt idx="130">
                  <c:v>-2.9420054492905603E-2</c:v>
                </c:pt>
                <c:pt idx="131">
                  <c:v>-2.5660672430144759E-2</c:v>
                </c:pt>
                <c:pt idx="132">
                  <c:v>1.1517160012067668E-2</c:v>
                </c:pt>
                <c:pt idx="133">
                  <c:v>4.5270965312224999E-2</c:v>
                </c:pt>
                <c:pt idx="134">
                  <c:v>-6.5521827675063607E-3</c:v>
                </c:pt>
                <c:pt idx="135">
                  <c:v>8.5274052374457645E-3</c:v>
                </c:pt>
                <c:pt idx="136">
                  <c:v>-6.7253301316283964E-3</c:v>
                </c:pt>
                <c:pt idx="137">
                  <c:v>-9.9158732624710602E-2</c:v>
                </c:pt>
                <c:pt idx="138">
                  <c:v>-0.2281409080798428</c:v>
                </c:pt>
                <c:pt idx="139">
                  <c:v>-0.24002000332790049</c:v>
                </c:pt>
                <c:pt idx="140">
                  <c:v>-0.20446649225374361</c:v>
                </c:pt>
                <c:pt idx="141">
                  <c:v>-0.14489471127589881</c:v>
                </c:pt>
                <c:pt idx="142">
                  <c:v>-9.9081262004770035E-2</c:v>
                </c:pt>
                <c:pt idx="143">
                  <c:v>-3.0754578929282326E-2</c:v>
                </c:pt>
                <c:pt idx="144">
                  <c:v>-3.9203161006808949E-2</c:v>
                </c:pt>
                <c:pt idx="145">
                  <c:v>-6.1552461252113194E-2</c:v>
                </c:pt>
                <c:pt idx="146">
                  <c:v>-9.9026505782161933E-2</c:v>
                </c:pt>
                <c:pt idx="147">
                  <c:v>-0.11348861156468143</c:v>
                </c:pt>
                <c:pt idx="148">
                  <c:v>-3.2937597431470539E-2</c:v>
                </c:pt>
                <c:pt idx="149">
                  <c:v>-0.1255676397019547</c:v>
                </c:pt>
                <c:pt idx="150">
                  <c:v>-0.12968044296067954</c:v>
                </c:pt>
                <c:pt idx="151">
                  <c:v>-0.16262711411677469</c:v>
                </c:pt>
                <c:pt idx="152">
                  <c:v>-0.16890627857273358</c:v>
                </c:pt>
                <c:pt idx="153">
                  <c:v>-0.18411540356548287</c:v>
                </c:pt>
                <c:pt idx="154">
                  <c:v>-0.12415079969239155</c:v>
                </c:pt>
                <c:pt idx="155">
                  <c:v>-8.9851293785244368E-2</c:v>
                </c:pt>
                <c:pt idx="156">
                  <c:v>-7.8733453465080205E-2</c:v>
                </c:pt>
                <c:pt idx="157">
                  <c:v>-0.10401025814296665</c:v>
                </c:pt>
                <c:pt idx="158">
                  <c:v>-0.10622437210676773</c:v>
                </c:pt>
                <c:pt idx="159">
                  <c:v>-0.10922599870284438</c:v>
                </c:pt>
                <c:pt idx="160">
                  <c:v>-9.304028868665562E-2</c:v>
                </c:pt>
                <c:pt idx="161">
                  <c:v>-5.4421561806159043E-2</c:v>
                </c:pt>
                <c:pt idx="162">
                  <c:v>-9.6014133535013882E-2</c:v>
                </c:pt>
                <c:pt idx="163">
                  <c:v>-7.6470911294945043E-2</c:v>
                </c:pt>
                <c:pt idx="164">
                  <c:v>-9.950168321524426E-2</c:v>
                </c:pt>
                <c:pt idx="165">
                  <c:v>-0.1327954537723984</c:v>
                </c:pt>
                <c:pt idx="166">
                  <c:v>-0.14450820811256757</c:v>
                </c:pt>
                <c:pt idx="167">
                  <c:v>-0.14468195910182974</c:v>
                </c:pt>
                <c:pt idx="168">
                  <c:v>-0.2127300214037588</c:v>
                </c:pt>
                <c:pt idx="169">
                  <c:v>-0.22953939004824478</c:v>
                </c:pt>
                <c:pt idx="170">
                  <c:v>-0.2518585641679818</c:v>
                </c:pt>
                <c:pt idx="171">
                  <c:v>-0.26062402154939129</c:v>
                </c:pt>
                <c:pt idx="172">
                  <c:v>-0.24401643097136935</c:v>
                </c:pt>
                <c:pt idx="173">
                  <c:v>-0.27952398092658592</c:v>
                </c:pt>
                <c:pt idx="174">
                  <c:v>-0.34992019249725936</c:v>
                </c:pt>
                <c:pt idx="175">
                  <c:v>-0.36480843928847367</c:v>
                </c:pt>
                <c:pt idx="176">
                  <c:v>-0.35519876190971011</c:v>
                </c:pt>
                <c:pt idx="177">
                  <c:v>-0.32117774098282048</c:v>
                </c:pt>
                <c:pt idx="178">
                  <c:v>-0.32392098724230567</c:v>
                </c:pt>
                <c:pt idx="179">
                  <c:v>-0.17125248271819504</c:v>
                </c:pt>
                <c:pt idx="180">
                  <c:v>-8.5871599633327161E-2</c:v>
                </c:pt>
                <c:pt idx="181">
                  <c:v>-8.1477014827502747E-2</c:v>
                </c:pt>
                <c:pt idx="182">
                  <c:v>-3.6690214630746572E-2</c:v>
                </c:pt>
                <c:pt idx="183">
                  <c:v>-4.5945797077329577E-2</c:v>
                </c:pt>
                <c:pt idx="184">
                  <c:v>-1.6121817846297227E-2</c:v>
                </c:pt>
                <c:pt idx="185">
                  <c:v>-2.6367641046540376E-2</c:v>
                </c:pt>
                <c:pt idx="186">
                  <c:v>-3.4494215167242166E-2</c:v>
                </c:pt>
                <c:pt idx="187">
                  <c:v>8.7290520893797303E-3</c:v>
                </c:pt>
                <c:pt idx="188">
                  <c:v>1.5967495527401451E-2</c:v>
                </c:pt>
                <c:pt idx="189">
                  <c:v>2.0226397134121936E-2</c:v>
                </c:pt>
                <c:pt idx="190">
                  <c:v>3.2180804949874936E-2</c:v>
                </c:pt>
                <c:pt idx="191">
                  <c:v>3.8961204819669956E-2</c:v>
                </c:pt>
                <c:pt idx="192">
                  <c:v>2.3455792659987922E-2</c:v>
                </c:pt>
                <c:pt idx="193">
                  <c:v>8.436031568439804E-3</c:v>
                </c:pt>
                <c:pt idx="194">
                  <c:v>2.3301633386991819E-2</c:v>
                </c:pt>
                <c:pt idx="195">
                  <c:v>-8.1166415163956389E-3</c:v>
                </c:pt>
                <c:pt idx="196">
                  <c:v>-8.4119668620174937E-3</c:v>
                </c:pt>
                <c:pt idx="197">
                  <c:v>-1.1085558499664857E-2</c:v>
                </c:pt>
                <c:pt idx="198">
                  <c:v>-2.905173857556238E-2</c:v>
                </c:pt>
                <c:pt idx="199">
                  <c:v>-2.5621913844496125E-2</c:v>
                </c:pt>
                <c:pt idx="200">
                  <c:v>-5.9996534020373797E-2</c:v>
                </c:pt>
                <c:pt idx="201">
                  <c:v>-6.3832505528695613E-2</c:v>
                </c:pt>
                <c:pt idx="202">
                  <c:v>-7.9882337426294067E-2</c:v>
                </c:pt>
                <c:pt idx="203">
                  <c:v>-0.10038591585814879</c:v>
                </c:pt>
                <c:pt idx="204">
                  <c:v>-0.10288291936515929</c:v>
                </c:pt>
                <c:pt idx="205">
                  <c:v>-0.12381445619921165</c:v>
                </c:pt>
                <c:pt idx="206">
                  <c:v>-0.15878084871282136</c:v>
                </c:pt>
                <c:pt idx="207">
                  <c:v>-0.15754117566645748</c:v>
                </c:pt>
                <c:pt idx="208">
                  <c:v>-0.14967333689485052</c:v>
                </c:pt>
                <c:pt idx="209">
                  <c:v>-0.13365039030862483</c:v>
                </c:pt>
                <c:pt idx="210">
                  <c:v>-0.11363477419995861</c:v>
                </c:pt>
                <c:pt idx="211">
                  <c:v>-0.13322388946981062</c:v>
                </c:pt>
                <c:pt idx="212">
                  <c:v>-9.4443763013986021E-2</c:v>
                </c:pt>
                <c:pt idx="213">
                  <c:v>-0.26773026889732698</c:v>
                </c:pt>
                <c:pt idx="214">
                  <c:v>-0.25504390313514996</c:v>
                </c:pt>
                <c:pt idx="215">
                  <c:v>-0.27897103022550335</c:v>
                </c:pt>
                <c:pt idx="216">
                  <c:v>-0.28109110447680979</c:v>
                </c:pt>
                <c:pt idx="217">
                  <c:v>-0.27355491917393432</c:v>
                </c:pt>
                <c:pt idx="218">
                  <c:v>-0.26532304516024341</c:v>
                </c:pt>
                <c:pt idx="219">
                  <c:v>-0.27800740504918137</c:v>
                </c:pt>
                <c:pt idx="220">
                  <c:v>-0.26302263017960359</c:v>
                </c:pt>
                <c:pt idx="221">
                  <c:v>-0.24941008701505568</c:v>
                </c:pt>
                <c:pt idx="222">
                  <c:v>-0.23968183769156531</c:v>
                </c:pt>
                <c:pt idx="223">
                  <c:v>-0.2124060045002466</c:v>
                </c:pt>
                <c:pt idx="224">
                  <c:v>-0.22650231928243506</c:v>
                </c:pt>
                <c:pt idx="225">
                  <c:v>-0.18016499371533731</c:v>
                </c:pt>
                <c:pt idx="226">
                  <c:v>-0.20544221336224733</c:v>
                </c:pt>
                <c:pt idx="227">
                  <c:v>-0.21451388030527535</c:v>
                </c:pt>
                <c:pt idx="228">
                  <c:v>-0.24188949706821655</c:v>
                </c:pt>
                <c:pt idx="229">
                  <c:v>-0.24176249962910304</c:v>
                </c:pt>
                <c:pt idx="230">
                  <c:v>-0.28990393256218111</c:v>
                </c:pt>
                <c:pt idx="231">
                  <c:v>-0.29658287500577868</c:v>
                </c:pt>
                <c:pt idx="232">
                  <c:v>-0.25355548066354178</c:v>
                </c:pt>
                <c:pt idx="233">
                  <c:v>-0.25825884973174257</c:v>
                </c:pt>
                <c:pt idx="234">
                  <c:v>-0.26698370729898779</c:v>
                </c:pt>
                <c:pt idx="235">
                  <c:v>-0.25963907539550851</c:v>
                </c:pt>
                <c:pt idx="236">
                  <c:v>-0.27241982176198937</c:v>
                </c:pt>
                <c:pt idx="237">
                  <c:v>-0.27776351173557196</c:v>
                </c:pt>
                <c:pt idx="238">
                  <c:v>-0.16053297664486146</c:v>
                </c:pt>
                <c:pt idx="239">
                  <c:v>-0.14977628470777773</c:v>
                </c:pt>
                <c:pt idx="240">
                  <c:v>-0.15122451589574643</c:v>
                </c:pt>
                <c:pt idx="241">
                  <c:v>-0.15935929728403611</c:v>
                </c:pt>
                <c:pt idx="242">
                  <c:v>-0.16975780798540097</c:v>
                </c:pt>
                <c:pt idx="243">
                  <c:v>-0.16248239427409397</c:v>
                </c:pt>
                <c:pt idx="244">
                  <c:v>-0.15400191595242868</c:v>
                </c:pt>
                <c:pt idx="245">
                  <c:v>-0.19507210294112351</c:v>
                </c:pt>
                <c:pt idx="246">
                  <c:v>-0.19041198982485319</c:v>
                </c:pt>
                <c:pt idx="247">
                  <c:v>-0.17068890385482569</c:v>
                </c:pt>
                <c:pt idx="248">
                  <c:v>-0.172531944462124</c:v>
                </c:pt>
                <c:pt idx="249">
                  <c:v>-0.17991069272873186</c:v>
                </c:pt>
                <c:pt idx="250">
                  <c:v>-0.18598161894879439</c:v>
                </c:pt>
                <c:pt idx="251">
                  <c:v>-0.20333042662018552</c:v>
                </c:pt>
                <c:pt idx="252">
                  <c:v>-0.18037483179705902</c:v>
                </c:pt>
                <c:pt idx="253">
                  <c:v>-0.1571535970928348</c:v>
                </c:pt>
                <c:pt idx="254">
                  <c:v>-0.1593874692535634</c:v>
                </c:pt>
                <c:pt idx="255">
                  <c:v>-0.15050808983729541</c:v>
                </c:pt>
                <c:pt idx="256">
                  <c:v>-0.14703242866928343</c:v>
                </c:pt>
                <c:pt idx="257">
                  <c:v>-0.1731741663674263</c:v>
                </c:pt>
                <c:pt idx="258">
                  <c:v>-0.13544307090034421</c:v>
                </c:pt>
                <c:pt idx="259">
                  <c:v>-5.5655439496007757E-2</c:v>
                </c:pt>
                <c:pt idx="260">
                  <c:v>-4.4104653389290038E-2</c:v>
                </c:pt>
                <c:pt idx="261">
                  <c:v>-4.4349466671906014E-2</c:v>
                </c:pt>
                <c:pt idx="262">
                  <c:v>-3.2956723974948768E-2</c:v>
                </c:pt>
                <c:pt idx="263">
                  <c:v>-1.891835532306407E-2</c:v>
                </c:pt>
                <c:pt idx="264">
                  <c:v>-1.5936950031626207E-2</c:v>
                </c:pt>
                <c:pt idx="265">
                  <c:v>0.12146857381738697</c:v>
                </c:pt>
                <c:pt idx="266">
                  <c:v>0.12684936373298752</c:v>
                </c:pt>
                <c:pt idx="267">
                  <c:v>0.13947207031465902</c:v>
                </c:pt>
                <c:pt idx="268">
                  <c:v>0.14641560332472434</c:v>
                </c:pt>
                <c:pt idx="269">
                  <c:v>0.19752511659004912</c:v>
                </c:pt>
                <c:pt idx="270">
                  <c:v>0.17672236974242755</c:v>
                </c:pt>
                <c:pt idx="271">
                  <c:v>0.18378035631671097</c:v>
                </c:pt>
                <c:pt idx="272">
                  <c:v>0.25319670001951938</c:v>
                </c:pt>
                <c:pt idx="273">
                  <c:v>0.25819733739714057</c:v>
                </c:pt>
                <c:pt idx="274">
                  <c:v>0.25737096407193338</c:v>
                </c:pt>
                <c:pt idx="275">
                  <c:v>0.2455215772287862</c:v>
                </c:pt>
                <c:pt idx="276">
                  <c:v>0.253705912805679</c:v>
                </c:pt>
                <c:pt idx="277">
                  <c:v>0.23899309664089344</c:v>
                </c:pt>
                <c:pt idx="278">
                  <c:v>0.20138651159048396</c:v>
                </c:pt>
                <c:pt idx="279">
                  <c:v>0.19911968287820053</c:v>
                </c:pt>
                <c:pt idx="280">
                  <c:v>0.21390378000772098</c:v>
                </c:pt>
                <c:pt idx="281">
                  <c:v>0.2225745935240212</c:v>
                </c:pt>
                <c:pt idx="282">
                  <c:v>0.25416638834810434</c:v>
                </c:pt>
                <c:pt idx="283">
                  <c:v>0.27033650868548409</c:v>
                </c:pt>
                <c:pt idx="284">
                  <c:v>0.28423975882793806</c:v>
                </c:pt>
                <c:pt idx="285">
                  <c:v>0.28982633473689462</c:v>
                </c:pt>
                <c:pt idx="286">
                  <c:v>0.29277729293604537</c:v>
                </c:pt>
                <c:pt idx="287">
                  <c:v>0.30010334719253706</c:v>
                </c:pt>
                <c:pt idx="288">
                  <c:v>0.32096097874111518</c:v>
                </c:pt>
                <c:pt idx="289">
                  <c:v>0.31991004236249304</c:v>
                </c:pt>
                <c:pt idx="290">
                  <c:v>0.25125764430627096</c:v>
                </c:pt>
                <c:pt idx="291">
                  <c:v>0.25120394417280678</c:v>
                </c:pt>
                <c:pt idx="292">
                  <c:v>0.25956329418906227</c:v>
                </c:pt>
                <c:pt idx="293">
                  <c:v>0.24962636041251235</c:v>
                </c:pt>
                <c:pt idx="294">
                  <c:v>0.25681187949367673</c:v>
                </c:pt>
                <c:pt idx="295">
                  <c:v>0.25211525043224658</c:v>
                </c:pt>
                <c:pt idx="296">
                  <c:v>0.23895587806072507</c:v>
                </c:pt>
                <c:pt idx="297">
                  <c:v>0.22585022880696953</c:v>
                </c:pt>
                <c:pt idx="298">
                  <c:v>0.22819363758853403</c:v>
                </c:pt>
                <c:pt idx="299">
                  <c:v>0.21028559853655907</c:v>
                </c:pt>
                <c:pt idx="300">
                  <c:v>0.21025116120107129</c:v>
                </c:pt>
                <c:pt idx="301">
                  <c:v>0.22194221734708475</c:v>
                </c:pt>
                <c:pt idx="302">
                  <c:v>0.16805663658572029</c:v>
                </c:pt>
                <c:pt idx="303">
                  <c:v>0.1629178246132913</c:v>
                </c:pt>
                <c:pt idx="304">
                  <c:v>0.14672690812348257</c:v>
                </c:pt>
                <c:pt idx="305">
                  <c:v>0.13751180657007853</c:v>
                </c:pt>
                <c:pt idx="306">
                  <c:v>0.10596017215647215</c:v>
                </c:pt>
                <c:pt idx="307">
                  <c:v>0.10633636589678636</c:v>
                </c:pt>
                <c:pt idx="308">
                  <c:v>0.10170536217249367</c:v>
                </c:pt>
                <c:pt idx="309">
                  <c:v>0.11141862316919231</c:v>
                </c:pt>
                <c:pt idx="310">
                  <c:v>9.8462664443899076E-2</c:v>
                </c:pt>
                <c:pt idx="311">
                  <c:v>5.3859568957529635E-2</c:v>
                </c:pt>
                <c:pt idx="312">
                  <c:v>4.5480549521925831E-2</c:v>
                </c:pt>
                <c:pt idx="313">
                  <c:v>3.6467068369692109E-2</c:v>
                </c:pt>
                <c:pt idx="314">
                  <c:v>-1.3946855759185806E-4</c:v>
                </c:pt>
                <c:pt idx="315">
                  <c:v>3.8123607256965565E-3</c:v>
                </c:pt>
                <c:pt idx="316">
                  <c:v>2.2180912873102866E-4</c:v>
                </c:pt>
                <c:pt idx="317">
                  <c:v>1.1419364390271199E-3</c:v>
                </c:pt>
                <c:pt idx="318">
                  <c:v>3.4891602505840384E-2</c:v>
                </c:pt>
                <c:pt idx="319">
                  <c:v>4.0084221061128522E-2</c:v>
                </c:pt>
                <c:pt idx="320">
                  <c:v>3.1793346299495713E-2</c:v>
                </c:pt>
                <c:pt idx="321">
                  <c:v>-8.2062518863368211E-3</c:v>
                </c:pt>
                <c:pt idx="322">
                  <c:v>-6.2938441360232637E-3</c:v>
                </c:pt>
                <c:pt idx="323">
                  <c:v>-1.4624354734263817E-2</c:v>
                </c:pt>
                <c:pt idx="324">
                  <c:v>-1.6544558304538673E-2</c:v>
                </c:pt>
                <c:pt idx="325">
                  <c:v>-1.666081476479548E-2</c:v>
                </c:pt>
                <c:pt idx="326">
                  <c:v>-1.4445179853698031E-2</c:v>
                </c:pt>
                <c:pt idx="327">
                  <c:v>-1.6091699032078945E-2</c:v>
                </c:pt>
                <c:pt idx="328">
                  <c:v>-8.3141465330683791E-3</c:v>
                </c:pt>
                <c:pt idx="329">
                  <c:v>-5.6603159187513684E-3</c:v>
                </c:pt>
                <c:pt idx="330">
                  <c:v>-7.6122497647234466E-3</c:v>
                </c:pt>
                <c:pt idx="331">
                  <c:v>-1.2218610206099888E-2</c:v>
                </c:pt>
                <c:pt idx="332">
                  <c:v>-1.3770008781777476E-2</c:v>
                </c:pt>
                <c:pt idx="333">
                  <c:v>-1.6123252016738837E-2</c:v>
                </c:pt>
                <c:pt idx="334">
                  <c:v>-1.1709102591157341E-2</c:v>
                </c:pt>
                <c:pt idx="335">
                  <c:v>9.6423008896790851E-3</c:v>
                </c:pt>
                <c:pt idx="336">
                  <c:v>-4.2197229896411947E-2</c:v>
                </c:pt>
                <c:pt idx="337">
                  <c:v>-3.658640340957893E-2</c:v>
                </c:pt>
                <c:pt idx="338">
                  <c:v>-3.854600315921463E-2</c:v>
                </c:pt>
                <c:pt idx="339">
                  <c:v>-4.0833687434401189E-2</c:v>
                </c:pt>
                <c:pt idx="340">
                  <c:v>-0.10403958358765429</c:v>
                </c:pt>
                <c:pt idx="341">
                  <c:v>-0.10643163603815181</c:v>
                </c:pt>
                <c:pt idx="342">
                  <c:v>-0.11888944971119089</c:v>
                </c:pt>
                <c:pt idx="343">
                  <c:v>-0.10984863687986884</c:v>
                </c:pt>
                <c:pt idx="344">
                  <c:v>-0.11858738170774252</c:v>
                </c:pt>
                <c:pt idx="345">
                  <c:v>-0.10393899019782231</c:v>
                </c:pt>
                <c:pt idx="346">
                  <c:v>-0.12334261037023622</c:v>
                </c:pt>
                <c:pt idx="347">
                  <c:v>-0.1223553379332995</c:v>
                </c:pt>
                <c:pt idx="348">
                  <c:v>-0.11726902087045112</c:v>
                </c:pt>
                <c:pt idx="349">
                  <c:v>-0.11012155859703258</c:v>
                </c:pt>
                <c:pt idx="350">
                  <c:v>-0.12133378856465214</c:v>
                </c:pt>
                <c:pt idx="351">
                  <c:v>-0.12227366995162359</c:v>
                </c:pt>
                <c:pt idx="352">
                  <c:v>-0.12777873077825269</c:v>
                </c:pt>
                <c:pt idx="353">
                  <c:v>-0.13919309417082817</c:v>
                </c:pt>
                <c:pt idx="354">
                  <c:v>-0.1368213156454523</c:v>
                </c:pt>
                <c:pt idx="355">
                  <c:v>-0.12091086985236559</c:v>
                </c:pt>
                <c:pt idx="356">
                  <c:v>-7.8785535987774755E-2</c:v>
                </c:pt>
                <c:pt idx="357">
                  <c:v>-7.9526517486756237E-2</c:v>
                </c:pt>
                <c:pt idx="358">
                  <c:v>-8.2638969852405722E-2</c:v>
                </c:pt>
                <c:pt idx="359">
                  <c:v>-8.4266548367729011E-2</c:v>
                </c:pt>
                <c:pt idx="360">
                  <c:v>-8.2194079192895231E-2</c:v>
                </c:pt>
                <c:pt idx="361">
                  <c:v>-9.6430871155811573E-2</c:v>
                </c:pt>
                <c:pt idx="362">
                  <c:v>-8.8528698296662225E-2</c:v>
                </c:pt>
                <c:pt idx="363">
                  <c:v>-8.7490185462630085E-2</c:v>
                </c:pt>
                <c:pt idx="364">
                  <c:v>-9.0234460949512943E-2</c:v>
                </c:pt>
                <c:pt idx="365">
                  <c:v>-8.9435079645549267E-2</c:v>
                </c:pt>
                <c:pt idx="366">
                  <c:v>-9.6320738885039017E-2</c:v>
                </c:pt>
                <c:pt idx="367">
                  <c:v>-9.4444441364363904E-2</c:v>
                </c:pt>
                <c:pt idx="368">
                  <c:v>-3.8221467404809015E-2</c:v>
                </c:pt>
                <c:pt idx="369">
                  <c:v>-3.3821771222678418E-2</c:v>
                </c:pt>
                <c:pt idx="370">
                  <c:v>-0.20157205359570843</c:v>
                </c:pt>
                <c:pt idx="371">
                  <c:v>-0.20166383651934922</c:v>
                </c:pt>
                <c:pt idx="372">
                  <c:v>-0.19253155209145797</c:v>
                </c:pt>
                <c:pt idx="373">
                  <c:v>-0.1979991693236923</c:v>
                </c:pt>
                <c:pt idx="374">
                  <c:v>-0.18780778042729412</c:v>
                </c:pt>
                <c:pt idx="375">
                  <c:v>-0.16720461336024078</c:v>
                </c:pt>
                <c:pt idx="376">
                  <c:v>-0.17291374093069123</c:v>
                </c:pt>
                <c:pt idx="377">
                  <c:v>-0.17937598266750149</c:v>
                </c:pt>
                <c:pt idx="378">
                  <c:v>-0.1603823036773657</c:v>
                </c:pt>
                <c:pt idx="379">
                  <c:v>-0.15823483847930539</c:v>
                </c:pt>
                <c:pt idx="380">
                  <c:v>-0.13811398389489707</c:v>
                </c:pt>
                <c:pt idx="381">
                  <c:v>-0.14065680826233182</c:v>
                </c:pt>
                <c:pt idx="382">
                  <c:v>-0.14220858075410969</c:v>
                </c:pt>
                <c:pt idx="383">
                  <c:v>-0.14947217676524935</c:v>
                </c:pt>
                <c:pt idx="384">
                  <c:v>-0.14713695703419422</c:v>
                </c:pt>
                <c:pt idx="385">
                  <c:v>-0.13103770408407697</c:v>
                </c:pt>
                <c:pt idx="386">
                  <c:v>-0.12686364440950887</c:v>
                </c:pt>
                <c:pt idx="387">
                  <c:v>-0.12471299361647603</c:v>
                </c:pt>
                <c:pt idx="388">
                  <c:v>-0.14268756844631197</c:v>
                </c:pt>
                <c:pt idx="389">
                  <c:v>-0.15663529958349098</c:v>
                </c:pt>
                <c:pt idx="390">
                  <c:v>-0.12684518280138116</c:v>
                </c:pt>
                <c:pt idx="391">
                  <c:v>-0.12013992732239342</c:v>
                </c:pt>
                <c:pt idx="392">
                  <c:v>-0.11988637309483931</c:v>
                </c:pt>
                <c:pt idx="393">
                  <c:v>-0.12583301361330188</c:v>
                </c:pt>
                <c:pt idx="394">
                  <c:v>-0.13588671770279931</c:v>
                </c:pt>
                <c:pt idx="395">
                  <c:v>-7.5109633050755339E-2</c:v>
                </c:pt>
                <c:pt idx="396">
                  <c:v>-7.380223051973496E-2</c:v>
                </c:pt>
                <c:pt idx="397">
                  <c:v>-6.7458934803055579E-2</c:v>
                </c:pt>
                <c:pt idx="398">
                  <c:v>-8.012836412905866E-2</c:v>
                </c:pt>
                <c:pt idx="399">
                  <c:v>-9.3243424820090834E-2</c:v>
                </c:pt>
                <c:pt idx="400">
                  <c:v>-0.11495448329041438</c:v>
                </c:pt>
                <c:pt idx="401">
                  <c:v>-0.10543449358001052</c:v>
                </c:pt>
                <c:pt idx="402">
                  <c:v>-9.8556221307713618E-2</c:v>
                </c:pt>
                <c:pt idx="403">
                  <c:v>-0.10718160532262713</c:v>
                </c:pt>
                <c:pt idx="404">
                  <c:v>-0.11101678545628345</c:v>
                </c:pt>
                <c:pt idx="405">
                  <c:v>-0.11246691164253163</c:v>
                </c:pt>
                <c:pt idx="406">
                  <c:v>-0.11805845061922701</c:v>
                </c:pt>
                <c:pt idx="407">
                  <c:v>-0.12179524599955784</c:v>
                </c:pt>
                <c:pt idx="408">
                  <c:v>-0.18843570586292649</c:v>
                </c:pt>
                <c:pt idx="409">
                  <c:v>-0.20244610211035061</c:v>
                </c:pt>
                <c:pt idx="410">
                  <c:v>-0.1962039017235935</c:v>
                </c:pt>
                <c:pt idx="411">
                  <c:v>-0.21234699584171809</c:v>
                </c:pt>
                <c:pt idx="412">
                  <c:v>-0.20685137716321975</c:v>
                </c:pt>
                <c:pt idx="413">
                  <c:v>-0.19050633933400454</c:v>
                </c:pt>
                <c:pt idx="414">
                  <c:v>-0.15952291691070233</c:v>
                </c:pt>
                <c:pt idx="415">
                  <c:v>-0.13145032715655761</c:v>
                </c:pt>
                <c:pt idx="416">
                  <c:v>-0.10223115626071248</c:v>
                </c:pt>
                <c:pt idx="417">
                  <c:v>-0.10811496450280644</c:v>
                </c:pt>
                <c:pt idx="418">
                  <c:v>-0.10934666743136161</c:v>
                </c:pt>
                <c:pt idx="419">
                  <c:v>-0.10575847726522127</c:v>
                </c:pt>
                <c:pt idx="420">
                  <c:v>-0.19440431103413019</c:v>
                </c:pt>
                <c:pt idx="421">
                  <c:v>-0.19145257103580504</c:v>
                </c:pt>
                <c:pt idx="422">
                  <c:v>4.6657001651253457E-2</c:v>
                </c:pt>
                <c:pt idx="423">
                  <c:v>6.6078256791497356E-2</c:v>
                </c:pt>
                <c:pt idx="424">
                  <c:v>1.3510706612559634E-2</c:v>
                </c:pt>
                <c:pt idx="425">
                  <c:v>1.0917961655884809E-2</c:v>
                </c:pt>
                <c:pt idx="426">
                  <c:v>-5.0552896705198525E-3</c:v>
                </c:pt>
                <c:pt idx="427">
                  <c:v>-8.9660509010587228E-4</c:v>
                </c:pt>
                <c:pt idx="428">
                  <c:v>1.9655285778011459E-2</c:v>
                </c:pt>
                <c:pt idx="429">
                  <c:v>2.42794376164806E-2</c:v>
                </c:pt>
                <c:pt idx="430">
                  <c:v>2.1570333773526535E-2</c:v>
                </c:pt>
                <c:pt idx="431">
                  <c:v>-1.6844033336791877E-2</c:v>
                </c:pt>
                <c:pt idx="432">
                  <c:v>-1.7066588338991842E-2</c:v>
                </c:pt>
                <c:pt idx="433">
                  <c:v>-2.0856959860510449E-2</c:v>
                </c:pt>
                <c:pt idx="434">
                  <c:v>-0.11906917959324148</c:v>
                </c:pt>
                <c:pt idx="435">
                  <c:v>-4.0210423657859005E-2</c:v>
                </c:pt>
                <c:pt idx="436">
                  <c:v>-4.6893888699526827E-2</c:v>
                </c:pt>
                <c:pt idx="437">
                  <c:v>-8.1887458242064767E-2</c:v>
                </c:pt>
                <c:pt idx="438">
                  <c:v>-3.7854085806954173E-2</c:v>
                </c:pt>
                <c:pt idx="439">
                  <c:v>-3.0366429238188231E-3</c:v>
                </c:pt>
                <c:pt idx="440">
                  <c:v>5.426265606251068E-3</c:v>
                </c:pt>
                <c:pt idx="441">
                  <c:v>5.6365191871487327E-3</c:v>
                </c:pt>
                <c:pt idx="442">
                  <c:v>-1.067750412954442E-3</c:v>
                </c:pt>
                <c:pt idx="443">
                  <c:v>-4.3526809041950866E-2</c:v>
                </c:pt>
                <c:pt idx="444">
                  <c:v>-4.5261840484448451E-2</c:v>
                </c:pt>
                <c:pt idx="445">
                  <c:v>-5.0747069516267333E-2</c:v>
                </c:pt>
                <c:pt idx="446">
                  <c:v>-2.6881608357459886E-2</c:v>
                </c:pt>
                <c:pt idx="447">
                  <c:v>-2.733587630130712E-2</c:v>
                </c:pt>
                <c:pt idx="448">
                  <c:v>-1.6299416386540953E-2</c:v>
                </c:pt>
                <c:pt idx="449">
                  <c:v>-2.06996620630919E-2</c:v>
                </c:pt>
                <c:pt idx="450">
                  <c:v>-2.501225340643997E-2</c:v>
                </c:pt>
                <c:pt idx="451">
                  <c:v>-3.2261578849844506E-2</c:v>
                </c:pt>
                <c:pt idx="452">
                  <c:v>-9.1536741704096661E-3</c:v>
                </c:pt>
                <c:pt idx="453">
                  <c:v>-1.9447295542838604E-2</c:v>
                </c:pt>
                <c:pt idx="454">
                  <c:v>-2.2767994933991124E-2</c:v>
                </c:pt>
                <c:pt idx="455">
                  <c:v>-1.9385078606812552E-2</c:v>
                </c:pt>
                <c:pt idx="456">
                  <c:v>-7.1468886327686549E-3</c:v>
                </c:pt>
                <c:pt idx="457">
                  <c:v>8.1446162094733678E-3</c:v>
                </c:pt>
                <c:pt idx="458">
                  <c:v>8.4582019299424618E-3</c:v>
                </c:pt>
                <c:pt idx="459">
                  <c:v>3.1063699887264061E-2</c:v>
                </c:pt>
                <c:pt idx="460">
                  <c:v>1.724386710060144E-2</c:v>
                </c:pt>
                <c:pt idx="461">
                  <c:v>2.7393175119897167E-2</c:v>
                </c:pt>
                <c:pt idx="462">
                  <c:v>1.67431546701024E-2</c:v>
                </c:pt>
                <c:pt idx="463">
                  <c:v>-3.6277771380272259E-3</c:v>
                </c:pt>
                <c:pt idx="464">
                  <c:v>-9.0022094452722502E-3</c:v>
                </c:pt>
                <c:pt idx="465">
                  <c:v>3.9741087298238763E-3</c:v>
                </c:pt>
                <c:pt idx="466">
                  <c:v>-6.507409682921117E-2</c:v>
                </c:pt>
                <c:pt idx="467">
                  <c:v>-6.2637914873672693E-2</c:v>
                </c:pt>
                <c:pt idx="468">
                  <c:v>-7.8828344165666336E-2</c:v>
                </c:pt>
                <c:pt idx="469">
                  <c:v>-7.9410393288039199E-2</c:v>
                </c:pt>
                <c:pt idx="470">
                  <c:v>-5.6277376791627504E-2</c:v>
                </c:pt>
                <c:pt idx="471">
                  <c:v>-5.4476285277103048E-2</c:v>
                </c:pt>
                <c:pt idx="472">
                  <c:v>-7.5404157935480248E-2</c:v>
                </c:pt>
                <c:pt idx="473">
                  <c:v>-7.8670759062585541E-2</c:v>
                </c:pt>
                <c:pt idx="474">
                  <c:v>-8.2801809462043796E-2</c:v>
                </c:pt>
                <c:pt idx="475">
                  <c:v>-5.9000827188743804E-2</c:v>
                </c:pt>
                <c:pt idx="476">
                  <c:v>-4.5895089473285564E-2</c:v>
                </c:pt>
                <c:pt idx="477">
                  <c:v>-5.5720382229434755E-2</c:v>
                </c:pt>
                <c:pt idx="478">
                  <c:v>-5.5022023258053492E-2</c:v>
                </c:pt>
                <c:pt idx="479">
                  <c:v>-5.5530061114375064E-2</c:v>
                </c:pt>
                <c:pt idx="480">
                  <c:v>-5.3159370226972875E-2</c:v>
                </c:pt>
                <c:pt idx="481">
                  <c:v>-5.2557678338820628E-2</c:v>
                </c:pt>
                <c:pt idx="482">
                  <c:v>-5.0329081074571694E-2</c:v>
                </c:pt>
                <c:pt idx="483">
                  <c:v>-4.6596565002011869E-2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2F-498A-AFDF-D9118FA2DFD0}"/>
            </c:ext>
          </c:extLst>
        </c:ser>
        <c:ser>
          <c:idx val="7"/>
          <c:order val="7"/>
          <c:tx>
            <c:strRef>
              <c:f>Data!$CJ$1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Data!$CJ$2:$CJ$485</c:f>
              <c:numCache>
                <c:formatCode>0.0%</c:formatCode>
                <c:ptCount val="484"/>
                <c:pt idx="0">
                  <c:v>0.10196503469665964</c:v>
                </c:pt>
                <c:pt idx="1">
                  <c:v>9.5551282785934749E-2</c:v>
                </c:pt>
                <c:pt idx="2">
                  <c:v>9.6007418418333712E-2</c:v>
                </c:pt>
                <c:pt idx="3">
                  <c:v>7.3100698092227051E-2</c:v>
                </c:pt>
                <c:pt idx="4">
                  <c:v>5.5407988915282924E-2</c:v>
                </c:pt>
                <c:pt idx="5">
                  <c:v>5.9959688758961342E-2</c:v>
                </c:pt>
                <c:pt idx="6">
                  <c:v>6.3050294046708699E-2</c:v>
                </c:pt>
                <c:pt idx="7">
                  <c:v>7.2380314038598126E-2</c:v>
                </c:pt>
                <c:pt idx="8">
                  <c:v>6.6368683313305671E-2</c:v>
                </c:pt>
                <c:pt idx="9">
                  <c:v>6.9152070719862305E-2</c:v>
                </c:pt>
                <c:pt idx="10">
                  <c:v>5.466303435931219E-2</c:v>
                </c:pt>
                <c:pt idx="11">
                  <c:v>4.4541447143022078E-2</c:v>
                </c:pt>
                <c:pt idx="12">
                  <c:v>5.782504516376475E-2</c:v>
                </c:pt>
                <c:pt idx="13">
                  <c:v>5.8237304999868497E-2</c:v>
                </c:pt>
                <c:pt idx="14">
                  <c:v>6.8193544082976315E-2</c:v>
                </c:pt>
                <c:pt idx="15">
                  <c:v>5.9692051544458162E-2</c:v>
                </c:pt>
                <c:pt idx="16">
                  <c:v>6.6045517955988786E-2</c:v>
                </c:pt>
                <c:pt idx="17">
                  <c:v>6.5211343840679892E-2</c:v>
                </c:pt>
                <c:pt idx="18">
                  <c:v>6.6357034905648885E-2</c:v>
                </c:pt>
                <c:pt idx="19">
                  <c:v>7.3628214138202114E-2</c:v>
                </c:pt>
                <c:pt idx="20">
                  <c:v>7.4383251307604398E-2</c:v>
                </c:pt>
                <c:pt idx="21">
                  <c:v>7.0949330505167288E-2</c:v>
                </c:pt>
                <c:pt idx="22">
                  <c:v>6.5352511102016647E-2</c:v>
                </c:pt>
                <c:pt idx="23">
                  <c:v>7.0511530485384333E-2</c:v>
                </c:pt>
                <c:pt idx="24">
                  <c:v>9.2039466604114953E-2</c:v>
                </c:pt>
                <c:pt idx="25">
                  <c:v>7.7083117485771374E-2</c:v>
                </c:pt>
                <c:pt idx="26">
                  <c:v>7.0153573876035505E-2</c:v>
                </c:pt>
                <c:pt idx="27">
                  <c:v>6.7937311558808819E-2</c:v>
                </c:pt>
                <c:pt idx="28">
                  <c:v>5.9374233458456646E-2</c:v>
                </c:pt>
                <c:pt idx="29">
                  <c:v>6.1442225923212579E-2</c:v>
                </c:pt>
                <c:pt idx="30">
                  <c:v>5.9913269756643142E-2</c:v>
                </c:pt>
                <c:pt idx="31">
                  <c:v>6.2184875360860439E-2</c:v>
                </c:pt>
                <c:pt idx="32">
                  <c:v>6.6140441466379166E-2</c:v>
                </c:pt>
                <c:pt idx="33">
                  <c:v>5.2273587516208281E-2</c:v>
                </c:pt>
                <c:pt idx="34">
                  <c:v>5.7036567534130236E-2</c:v>
                </c:pt>
                <c:pt idx="35">
                  <c:v>6.7174389470076062E-2</c:v>
                </c:pt>
                <c:pt idx="36">
                  <c:v>7.8834298874220929E-2</c:v>
                </c:pt>
                <c:pt idx="37">
                  <c:v>0.12175133456083918</c:v>
                </c:pt>
                <c:pt idx="38">
                  <c:v>0.12249753641491082</c:v>
                </c:pt>
                <c:pt idx="39">
                  <c:v>0.1215637717291447</c:v>
                </c:pt>
                <c:pt idx="40">
                  <c:v>0.14074952952567543</c:v>
                </c:pt>
                <c:pt idx="41">
                  <c:v>0.13580393475975011</c:v>
                </c:pt>
                <c:pt idx="42">
                  <c:v>0.13504308453928604</c:v>
                </c:pt>
                <c:pt idx="43">
                  <c:v>0.14745487272353455</c:v>
                </c:pt>
                <c:pt idx="44">
                  <c:v>0.14088002949083137</c:v>
                </c:pt>
                <c:pt idx="45">
                  <c:v>0.13408168952716079</c:v>
                </c:pt>
                <c:pt idx="46">
                  <c:v>0.13846082874751156</c:v>
                </c:pt>
                <c:pt idx="47">
                  <c:v>0.14733812334226368</c:v>
                </c:pt>
                <c:pt idx="48">
                  <c:v>0.15476595985668515</c:v>
                </c:pt>
                <c:pt idx="49">
                  <c:v>0.14780144587819147</c:v>
                </c:pt>
                <c:pt idx="50">
                  <c:v>0.15176338557380267</c:v>
                </c:pt>
                <c:pt idx="51">
                  <c:v>0.16706813753567321</c:v>
                </c:pt>
                <c:pt idx="52">
                  <c:v>0.1611198373176306</c:v>
                </c:pt>
                <c:pt idx="53">
                  <c:v>0.16812198423388228</c:v>
                </c:pt>
                <c:pt idx="54">
                  <c:v>0.15812924823956109</c:v>
                </c:pt>
                <c:pt idx="55">
                  <c:v>0.15216589582428788</c:v>
                </c:pt>
                <c:pt idx="56">
                  <c:v>0.16787847571494519</c:v>
                </c:pt>
                <c:pt idx="57">
                  <c:v>0.16509844280570241</c:v>
                </c:pt>
                <c:pt idx="58">
                  <c:v>0.15720364308448415</c:v>
                </c:pt>
                <c:pt idx="59">
                  <c:v>0.12345268758362161</c:v>
                </c:pt>
                <c:pt idx="60">
                  <c:v>0.12780046279111548</c:v>
                </c:pt>
                <c:pt idx="61">
                  <c:v>0.12658727033452136</c:v>
                </c:pt>
                <c:pt idx="62">
                  <c:v>0.12606860957410909</c:v>
                </c:pt>
                <c:pt idx="63">
                  <c:v>0.13981016108770516</c:v>
                </c:pt>
                <c:pt idx="64">
                  <c:v>0.14973454518523044</c:v>
                </c:pt>
                <c:pt idx="65">
                  <c:v>0.14114806870632451</c:v>
                </c:pt>
                <c:pt idx="66">
                  <c:v>0.14738997846876176</c:v>
                </c:pt>
                <c:pt idx="67">
                  <c:v>0.14754391518116133</c:v>
                </c:pt>
                <c:pt idx="68">
                  <c:v>0.16855811625187411</c:v>
                </c:pt>
                <c:pt idx="69">
                  <c:v>0.14837823607823544</c:v>
                </c:pt>
                <c:pt idx="70">
                  <c:v>0.13721695114552102</c:v>
                </c:pt>
                <c:pt idx="71">
                  <c:v>0.10825839327264034</c:v>
                </c:pt>
                <c:pt idx="72">
                  <c:v>0.10492805895689621</c:v>
                </c:pt>
                <c:pt idx="73">
                  <c:v>9.3492339745393796E-2</c:v>
                </c:pt>
                <c:pt idx="74">
                  <c:v>9.5679323467821972E-2</c:v>
                </c:pt>
                <c:pt idx="75">
                  <c:v>8.6823201048746426E-2</c:v>
                </c:pt>
                <c:pt idx="76">
                  <c:v>4.962178327043943E-2</c:v>
                </c:pt>
                <c:pt idx="77">
                  <c:v>5.3298943569556417E-2</c:v>
                </c:pt>
                <c:pt idx="78">
                  <c:v>7.0206397775507551E-2</c:v>
                </c:pt>
                <c:pt idx="79">
                  <c:v>8.4344290779203274E-2</c:v>
                </c:pt>
                <c:pt idx="80">
                  <c:v>8.782064361435668E-2</c:v>
                </c:pt>
                <c:pt idx="81">
                  <c:v>8.3771132996275768E-2</c:v>
                </c:pt>
                <c:pt idx="82">
                  <c:v>7.699724043523852E-2</c:v>
                </c:pt>
                <c:pt idx="83">
                  <c:v>7.8061702479734041E-2</c:v>
                </c:pt>
                <c:pt idx="84">
                  <c:v>5.1980521437534462E-2</c:v>
                </c:pt>
                <c:pt idx="85">
                  <c:v>2.1567706533011724E-2</c:v>
                </c:pt>
                <c:pt idx="86">
                  <c:v>5.6595689075638481E-3</c:v>
                </c:pt>
                <c:pt idx="87">
                  <c:v>-1.9930573062933291E-2</c:v>
                </c:pt>
                <c:pt idx="88">
                  <c:v>-6.8266325765880667E-2</c:v>
                </c:pt>
                <c:pt idx="89">
                  <c:v>-6.8848881947912735E-2</c:v>
                </c:pt>
                <c:pt idx="90">
                  <c:v>-5.1385560742695138E-2</c:v>
                </c:pt>
                <c:pt idx="91">
                  <c:v>2.9275195683255976E-2</c:v>
                </c:pt>
                <c:pt idx="92">
                  <c:v>2.0538744377528929E-2</c:v>
                </c:pt>
                <c:pt idx="93">
                  <c:v>-5.9095554197411025E-3</c:v>
                </c:pt>
                <c:pt idx="94">
                  <c:v>-6.8293108289151829E-3</c:v>
                </c:pt>
                <c:pt idx="95">
                  <c:v>2.1564818725254915E-2</c:v>
                </c:pt>
                <c:pt idx="96">
                  <c:v>2.0135290690426723E-2</c:v>
                </c:pt>
                <c:pt idx="97">
                  <c:v>3.8944451047495603E-2</c:v>
                </c:pt>
                <c:pt idx="98">
                  <c:v>5.9967185261980083E-2</c:v>
                </c:pt>
                <c:pt idx="99">
                  <c:v>7.9746572190134132E-2</c:v>
                </c:pt>
                <c:pt idx="100">
                  <c:v>8.3429492518058215E-2</c:v>
                </c:pt>
                <c:pt idx="101">
                  <c:v>0.11225839592415998</c:v>
                </c:pt>
                <c:pt idx="102">
                  <c:v>0.1669578450850544</c:v>
                </c:pt>
                <c:pt idx="103">
                  <c:v>0.17259432026265908</c:v>
                </c:pt>
                <c:pt idx="104">
                  <c:v>0.22411632907232004</c:v>
                </c:pt>
                <c:pt idx="105">
                  <c:v>0.22341167525411856</c:v>
                </c:pt>
                <c:pt idx="106">
                  <c:v>0.2233685831801632</c:v>
                </c:pt>
                <c:pt idx="107">
                  <c:v>0.22902812930136254</c:v>
                </c:pt>
                <c:pt idx="108">
                  <c:v>0.30009871245257763</c:v>
                </c:pt>
                <c:pt idx="109">
                  <c:v>0.3107823313667612</c:v>
                </c:pt>
                <c:pt idx="110">
                  <c:v>0.34201880968727782</c:v>
                </c:pt>
                <c:pt idx="111">
                  <c:v>0.37103066194268036</c:v>
                </c:pt>
                <c:pt idx="112">
                  <c:v>0.39884825580024658</c:v>
                </c:pt>
                <c:pt idx="113">
                  <c:v>0.39817788565165019</c:v>
                </c:pt>
                <c:pt idx="114">
                  <c:v>0.39888159614985708</c:v>
                </c:pt>
                <c:pt idx="115">
                  <c:v>0.39607489760988507</c:v>
                </c:pt>
                <c:pt idx="116">
                  <c:v>0.38677068520995955</c:v>
                </c:pt>
                <c:pt idx="117">
                  <c:v>0.38191977047295489</c:v>
                </c:pt>
                <c:pt idx="118">
                  <c:v>0.38223538790181905</c:v>
                </c:pt>
                <c:pt idx="119">
                  <c:v>0.38677520187108161</c:v>
                </c:pt>
                <c:pt idx="120">
                  <c:v>0.39746338334252707</c:v>
                </c:pt>
                <c:pt idx="121">
                  <c:v>0.33162218864217008</c:v>
                </c:pt>
                <c:pt idx="122">
                  <c:v>0.33318276476137987</c:v>
                </c:pt>
                <c:pt idx="123">
                  <c:v>0.33574807438126048</c:v>
                </c:pt>
                <c:pt idx="124">
                  <c:v>0.33497642700085234</c:v>
                </c:pt>
                <c:pt idx="125">
                  <c:v>0.32612224170482956</c:v>
                </c:pt>
                <c:pt idx="126">
                  <c:v>0.3267666093626293</c:v>
                </c:pt>
                <c:pt idx="127">
                  <c:v>0.3649412226397033</c:v>
                </c:pt>
                <c:pt idx="128">
                  <c:v>0.36394135119776605</c:v>
                </c:pt>
                <c:pt idx="129">
                  <c:v>0.36741757255299756</c:v>
                </c:pt>
                <c:pt idx="130">
                  <c:v>0.38246951437499971</c:v>
                </c:pt>
                <c:pt idx="131">
                  <c:v>0.37766949121717319</c:v>
                </c:pt>
                <c:pt idx="132">
                  <c:v>0.37062364689465632</c:v>
                </c:pt>
                <c:pt idx="133">
                  <c:v>0.37724079199609445</c:v>
                </c:pt>
                <c:pt idx="134">
                  <c:v>0.36010525531383436</c:v>
                </c:pt>
                <c:pt idx="135">
                  <c:v>0.36026428744835759</c:v>
                </c:pt>
                <c:pt idx="136">
                  <c:v>0.36269232926405948</c:v>
                </c:pt>
                <c:pt idx="137">
                  <c:v>0.37545022951621682</c:v>
                </c:pt>
                <c:pt idx="138">
                  <c:v>0.41482271071750704</c:v>
                </c:pt>
                <c:pt idx="139">
                  <c:v>0.42232216373822357</c:v>
                </c:pt>
                <c:pt idx="140">
                  <c:v>0.43522411075290457</c:v>
                </c:pt>
                <c:pt idx="141">
                  <c:v>0.37967102674238407</c:v>
                </c:pt>
                <c:pt idx="142">
                  <c:v>0.37353790766111006</c:v>
                </c:pt>
                <c:pt idx="143">
                  <c:v>0.32836286672213255</c:v>
                </c:pt>
                <c:pt idx="144">
                  <c:v>0.32926907021041962</c:v>
                </c:pt>
                <c:pt idx="145">
                  <c:v>0.34220808610797959</c:v>
                </c:pt>
                <c:pt idx="146">
                  <c:v>0.30644461597757622</c:v>
                </c:pt>
                <c:pt idx="147">
                  <c:v>0.3160071095094717</c:v>
                </c:pt>
                <c:pt idx="148">
                  <c:v>0.2633804049106207</c:v>
                </c:pt>
                <c:pt idx="149">
                  <c:v>0.30183181479781462</c:v>
                </c:pt>
                <c:pt idx="150">
                  <c:v>0.28497867449458841</c:v>
                </c:pt>
                <c:pt idx="151">
                  <c:v>0.29197958719912437</c:v>
                </c:pt>
                <c:pt idx="152">
                  <c:v>0.29265536680378301</c:v>
                </c:pt>
                <c:pt idx="153">
                  <c:v>0.29338235105429072</c:v>
                </c:pt>
                <c:pt idx="154">
                  <c:v>0.26975144674065771</c:v>
                </c:pt>
                <c:pt idx="155">
                  <c:v>0.25454173701229582</c:v>
                </c:pt>
                <c:pt idx="156">
                  <c:v>0.23984332555947052</c:v>
                </c:pt>
                <c:pt idx="157">
                  <c:v>0.24094338528940581</c:v>
                </c:pt>
                <c:pt idx="158">
                  <c:v>0.24007068048993566</c:v>
                </c:pt>
                <c:pt idx="159">
                  <c:v>0.24100890579123482</c:v>
                </c:pt>
                <c:pt idx="160">
                  <c:v>0.17222887209121224</c:v>
                </c:pt>
                <c:pt idx="161">
                  <c:v>9.1108138645295225E-2</c:v>
                </c:pt>
                <c:pt idx="162">
                  <c:v>9.4543708188707387E-2</c:v>
                </c:pt>
                <c:pt idx="163">
                  <c:v>9.357492548356193E-2</c:v>
                </c:pt>
                <c:pt idx="164">
                  <c:v>9.8783549768560297E-2</c:v>
                </c:pt>
                <c:pt idx="165">
                  <c:v>0.11251156747624509</c:v>
                </c:pt>
                <c:pt idx="166">
                  <c:v>0.11632862584723054</c:v>
                </c:pt>
                <c:pt idx="167">
                  <c:v>0.12872494828222733</c:v>
                </c:pt>
                <c:pt idx="168">
                  <c:v>0.15626957589311555</c:v>
                </c:pt>
                <c:pt idx="169">
                  <c:v>0.15846522413828187</c:v>
                </c:pt>
                <c:pt idx="170">
                  <c:v>0.16190125113501</c:v>
                </c:pt>
                <c:pt idx="171">
                  <c:v>0.16221992891812742</c:v>
                </c:pt>
                <c:pt idx="172">
                  <c:v>0.14649569684122557</c:v>
                </c:pt>
                <c:pt idx="173">
                  <c:v>0.22985798067255855</c:v>
                </c:pt>
                <c:pt idx="174">
                  <c:v>0.2648953268264792</c:v>
                </c:pt>
                <c:pt idx="175">
                  <c:v>0.28180476672351085</c:v>
                </c:pt>
                <c:pt idx="176">
                  <c:v>0.26566441673358493</c:v>
                </c:pt>
                <c:pt idx="177">
                  <c:v>0.24177314626180177</c:v>
                </c:pt>
                <c:pt idx="178">
                  <c:v>0.24230104951589626</c:v>
                </c:pt>
                <c:pt idx="179">
                  <c:v>0.15693832516922082</c:v>
                </c:pt>
                <c:pt idx="180">
                  <c:v>0.15099853310862782</c:v>
                </c:pt>
                <c:pt idx="181">
                  <c:v>0.1495586854687958</c:v>
                </c:pt>
                <c:pt idx="182">
                  <c:v>0.12912506670197976</c:v>
                </c:pt>
                <c:pt idx="183">
                  <c:v>0.13935102774557337</c:v>
                </c:pt>
                <c:pt idx="184">
                  <c:v>0.14401780916363768</c:v>
                </c:pt>
                <c:pt idx="185">
                  <c:v>8.4696957385480193E-2</c:v>
                </c:pt>
                <c:pt idx="186">
                  <c:v>7.4842616121376451E-2</c:v>
                </c:pt>
                <c:pt idx="187">
                  <c:v>2.030059040464478E-2</c:v>
                </c:pt>
                <c:pt idx="188">
                  <c:v>2.2323046578468567E-2</c:v>
                </c:pt>
                <c:pt idx="189">
                  <c:v>2.0614756399509281E-2</c:v>
                </c:pt>
                <c:pt idx="190">
                  <c:v>1.0077799042377841E-2</c:v>
                </c:pt>
                <c:pt idx="191">
                  <c:v>7.769821134081826E-3</c:v>
                </c:pt>
                <c:pt idx="192">
                  <c:v>1.3558215863257504E-2</c:v>
                </c:pt>
                <c:pt idx="193">
                  <c:v>3.8884345588381088E-2</c:v>
                </c:pt>
                <c:pt idx="194">
                  <c:v>3.1389365714725725E-2</c:v>
                </c:pt>
                <c:pt idx="195">
                  <c:v>5.1621093511157984E-2</c:v>
                </c:pt>
                <c:pt idx="196">
                  <c:v>4.0369808527251881E-2</c:v>
                </c:pt>
                <c:pt idx="197">
                  <c:v>1.4598692418234832E-2</c:v>
                </c:pt>
                <c:pt idx="198">
                  <c:v>2.1664089561445863E-2</c:v>
                </c:pt>
                <c:pt idx="199">
                  <c:v>-1.7240076038853455E-2</c:v>
                </c:pt>
                <c:pt idx="200">
                  <c:v>-1.4948611050567004E-2</c:v>
                </c:pt>
                <c:pt idx="201">
                  <c:v>-1.8814814210446323E-2</c:v>
                </c:pt>
                <c:pt idx="202">
                  <c:v>-1.1813512055752089E-2</c:v>
                </c:pt>
                <c:pt idx="203">
                  <c:v>-9.3502106265928309E-3</c:v>
                </c:pt>
                <c:pt idx="204">
                  <c:v>-6.2858553061657003E-3</c:v>
                </c:pt>
                <c:pt idx="205">
                  <c:v>3.8989276888627557E-2</c:v>
                </c:pt>
                <c:pt idx="206">
                  <c:v>5.5489791347952344E-2</c:v>
                </c:pt>
                <c:pt idx="207">
                  <c:v>4.6687318169088887E-2</c:v>
                </c:pt>
                <c:pt idx="208">
                  <c:v>5.1259248949524314E-2</c:v>
                </c:pt>
                <c:pt idx="209">
                  <c:v>3.3181534662679452E-2</c:v>
                </c:pt>
                <c:pt idx="210">
                  <c:v>5.4083801240679304E-2</c:v>
                </c:pt>
                <c:pt idx="211">
                  <c:v>7.8945827762559068E-2</c:v>
                </c:pt>
                <c:pt idx="212">
                  <c:v>6.089707503953138E-2</c:v>
                </c:pt>
                <c:pt idx="213">
                  <c:v>-3.9257985189121167E-3</c:v>
                </c:pt>
                <c:pt idx="214">
                  <c:v>3.4214736900107022E-3</c:v>
                </c:pt>
                <c:pt idx="215">
                  <c:v>-2.9691436988078634E-2</c:v>
                </c:pt>
                <c:pt idx="216">
                  <c:v>-3.3238816291529569E-2</c:v>
                </c:pt>
                <c:pt idx="217">
                  <c:v>-3.2895028221934221E-2</c:v>
                </c:pt>
                <c:pt idx="218">
                  <c:v>-3.3781564349463805E-2</c:v>
                </c:pt>
                <c:pt idx="219">
                  <c:v>-2.5398899294226309E-2</c:v>
                </c:pt>
                <c:pt idx="220">
                  <c:v>-2.6438584031609296E-2</c:v>
                </c:pt>
                <c:pt idx="221">
                  <c:v>-1.8217266361549647E-2</c:v>
                </c:pt>
                <c:pt idx="222">
                  <c:v>-1.9031331271108433E-2</c:v>
                </c:pt>
                <c:pt idx="223">
                  <c:v>-3.9368577652532377E-2</c:v>
                </c:pt>
                <c:pt idx="224">
                  <c:v>-1.3685849700963438E-2</c:v>
                </c:pt>
                <c:pt idx="225">
                  <c:v>-2.020820623109322E-2</c:v>
                </c:pt>
                <c:pt idx="226">
                  <c:v>-4.2431595722318673E-2</c:v>
                </c:pt>
                <c:pt idx="227">
                  <c:v>-5.1878070575905516E-2</c:v>
                </c:pt>
                <c:pt idx="228">
                  <c:v>-3.2022480767002599E-2</c:v>
                </c:pt>
                <c:pt idx="229">
                  <c:v>-2.0861954088922337E-2</c:v>
                </c:pt>
                <c:pt idx="230">
                  <c:v>-1.3359220258184949E-2</c:v>
                </c:pt>
                <c:pt idx="231">
                  <c:v>1.7531883239024493E-2</c:v>
                </c:pt>
                <c:pt idx="232">
                  <c:v>4.1752760100874755E-3</c:v>
                </c:pt>
                <c:pt idx="233">
                  <c:v>1.2712996286803888E-3</c:v>
                </c:pt>
                <c:pt idx="234">
                  <c:v>-9.9078671242126305E-4</c:v>
                </c:pt>
                <c:pt idx="235">
                  <c:v>-4.0014311967668552E-3</c:v>
                </c:pt>
                <c:pt idx="236">
                  <c:v>-2.5865939151818288E-2</c:v>
                </c:pt>
                <c:pt idx="237">
                  <c:v>-1.4325606118016703E-2</c:v>
                </c:pt>
                <c:pt idx="238">
                  <c:v>-9.2649552438417333E-3</c:v>
                </c:pt>
                <c:pt idx="239">
                  <c:v>5.1928297857323953E-3</c:v>
                </c:pt>
                <c:pt idx="240">
                  <c:v>4.3989945646632066E-3</c:v>
                </c:pt>
                <c:pt idx="241">
                  <c:v>-4.3526643726721499E-2</c:v>
                </c:pt>
                <c:pt idx="242">
                  <c:v>-3.2791516396167175E-2</c:v>
                </c:pt>
                <c:pt idx="243">
                  <c:v>-3.995145554766686E-2</c:v>
                </c:pt>
                <c:pt idx="244">
                  <c:v>-3.9298858964631207E-2</c:v>
                </c:pt>
                <c:pt idx="245">
                  <c:v>-6.5129342759734227E-2</c:v>
                </c:pt>
                <c:pt idx="246">
                  <c:v>-6.1820689874457373E-2</c:v>
                </c:pt>
                <c:pt idx="247">
                  <c:v>-5.6450918274893687E-2</c:v>
                </c:pt>
                <c:pt idx="248">
                  <c:v>-5.6214826361466415E-2</c:v>
                </c:pt>
                <c:pt idx="249">
                  <c:v>-5.0079955784070075E-2</c:v>
                </c:pt>
                <c:pt idx="250">
                  <c:v>-6.8405300164883762E-2</c:v>
                </c:pt>
                <c:pt idx="251">
                  <c:v>-6.7895647930768355E-2</c:v>
                </c:pt>
                <c:pt idx="252">
                  <c:v>-4.3182341144243344E-3</c:v>
                </c:pt>
                <c:pt idx="253">
                  <c:v>-3.0684645208369832E-2</c:v>
                </c:pt>
                <c:pt idx="254">
                  <c:v>-4.5502955309893289E-2</c:v>
                </c:pt>
                <c:pt idx="255">
                  <c:v>-3.9461709649067915E-2</c:v>
                </c:pt>
                <c:pt idx="256">
                  <c:v>-4.764924327935853E-2</c:v>
                </c:pt>
                <c:pt idx="257">
                  <c:v>-0.10208677125564999</c:v>
                </c:pt>
                <c:pt idx="258">
                  <c:v>-9.4896026095807676E-2</c:v>
                </c:pt>
                <c:pt idx="259">
                  <c:v>-0.10522346272277912</c:v>
                </c:pt>
                <c:pt idx="260">
                  <c:v>-0.10539687715771633</c:v>
                </c:pt>
                <c:pt idx="261">
                  <c:v>-0.12262599365904263</c:v>
                </c:pt>
                <c:pt idx="262">
                  <c:v>-0.12922431252643815</c:v>
                </c:pt>
                <c:pt idx="263">
                  <c:v>-0.12062904532630839</c:v>
                </c:pt>
                <c:pt idx="264">
                  <c:v>-8.3280759892169334E-2</c:v>
                </c:pt>
                <c:pt idx="265">
                  <c:v>-6.6310806585319862E-2</c:v>
                </c:pt>
                <c:pt idx="266">
                  <c:v>-8.1867798907657371E-2</c:v>
                </c:pt>
                <c:pt idx="267">
                  <c:v>-7.0953933683651632E-2</c:v>
                </c:pt>
                <c:pt idx="268">
                  <c:v>-7.4204953752082428E-2</c:v>
                </c:pt>
                <c:pt idx="269">
                  <c:v>-8.1911755046131851E-2</c:v>
                </c:pt>
                <c:pt idx="270">
                  <c:v>-8.2664313354930852E-2</c:v>
                </c:pt>
                <c:pt idx="271">
                  <c:v>-9.3831110803812331E-2</c:v>
                </c:pt>
                <c:pt idx="272">
                  <c:v>-9.2133080747684282E-2</c:v>
                </c:pt>
                <c:pt idx="273">
                  <c:v>-0.1010257755861645</c:v>
                </c:pt>
                <c:pt idx="274">
                  <c:v>-0.10057032790006193</c:v>
                </c:pt>
                <c:pt idx="275">
                  <c:v>-9.6501876468123832E-2</c:v>
                </c:pt>
                <c:pt idx="276">
                  <c:v>-0.10799559424404624</c:v>
                </c:pt>
                <c:pt idx="277">
                  <c:v>-9.791847241231097E-2</c:v>
                </c:pt>
                <c:pt idx="278">
                  <c:v>-9.0701410686443856E-2</c:v>
                </c:pt>
                <c:pt idx="279">
                  <c:v>-0.10958507939121963</c:v>
                </c:pt>
                <c:pt idx="280">
                  <c:v>-0.10941365878880237</c:v>
                </c:pt>
                <c:pt idx="281">
                  <c:v>-0.11874943952628257</c:v>
                </c:pt>
                <c:pt idx="282">
                  <c:v>-0.11679872500364059</c:v>
                </c:pt>
                <c:pt idx="283">
                  <c:v>-0.12346029456146611</c:v>
                </c:pt>
                <c:pt idx="284">
                  <c:v>-0.12596958138033459</c:v>
                </c:pt>
                <c:pt idx="285">
                  <c:v>-0.12285241320320615</c:v>
                </c:pt>
                <c:pt idx="286">
                  <c:v>-0.11178296708771089</c:v>
                </c:pt>
                <c:pt idx="287">
                  <c:v>-0.11282734013836324</c:v>
                </c:pt>
                <c:pt idx="288">
                  <c:v>-0.10750505797168891</c:v>
                </c:pt>
                <c:pt idx="289">
                  <c:v>-0.10965883331722408</c:v>
                </c:pt>
                <c:pt idx="290">
                  <c:v>-0.11950462883318289</c:v>
                </c:pt>
                <c:pt idx="291">
                  <c:v>-0.14600452621860779</c:v>
                </c:pt>
                <c:pt idx="292">
                  <c:v>-0.14477191351919685</c:v>
                </c:pt>
                <c:pt idx="293">
                  <c:v>-9.7466947576556981E-2</c:v>
                </c:pt>
                <c:pt idx="294">
                  <c:v>-9.6460110623630316E-2</c:v>
                </c:pt>
                <c:pt idx="295">
                  <c:v>-9.2143205770792241E-2</c:v>
                </c:pt>
                <c:pt idx="296">
                  <c:v>-0.10640884018014568</c:v>
                </c:pt>
                <c:pt idx="297">
                  <c:v>-0.1199589928069848</c:v>
                </c:pt>
                <c:pt idx="298">
                  <c:v>-0.11448649352135819</c:v>
                </c:pt>
                <c:pt idx="299">
                  <c:v>-0.10141459475020984</c:v>
                </c:pt>
                <c:pt idx="300">
                  <c:v>-9.9075192343855603E-2</c:v>
                </c:pt>
                <c:pt idx="301">
                  <c:v>-0.10533270567268496</c:v>
                </c:pt>
                <c:pt idx="302">
                  <c:v>-0.1132890875524524</c:v>
                </c:pt>
                <c:pt idx="303">
                  <c:v>-0.1118883110187421</c:v>
                </c:pt>
                <c:pt idx="304">
                  <c:v>-0.15265212653044399</c:v>
                </c:pt>
                <c:pt idx="305">
                  <c:v>-0.14994282669833589</c:v>
                </c:pt>
                <c:pt idx="306">
                  <c:v>-0.13157427336930438</c:v>
                </c:pt>
                <c:pt idx="307">
                  <c:v>-0.17385889361564716</c:v>
                </c:pt>
                <c:pt idx="308">
                  <c:v>-0.17133285334868839</c:v>
                </c:pt>
                <c:pt idx="309">
                  <c:v>-0.1307472440275545</c:v>
                </c:pt>
                <c:pt idx="310">
                  <c:v>-0.12650436175746804</c:v>
                </c:pt>
                <c:pt idx="311">
                  <c:v>-0.11581981913788847</c:v>
                </c:pt>
                <c:pt idx="312">
                  <c:v>-0.11186541793995033</c:v>
                </c:pt>
                <c:pt idx="313">
                  <c:v>-8.9258052181747219E-2</c:v>
                </c:pt>
                <c:pt idx="314">
                  <c:v>-0.1074889923002644</c:v>
                </c:pt>
                <c:pt idx="315">
                  <c:v>-0.1067142404657694</c:v>
                </c:pt>
                <c:pt idx="316">
                  <c:v>-0.1141751546943509</c:v>
                </c:pt>
                <c:pt idx="317">
                  <c:v>-8.4183994360138417E-2</c:v>
                </c:pt>
                <c:pt idx="318">
                  <c:v>-6.2479046011723369E-2</c:v>
                </c:pt>
                <c:pt idx="319">
                  <c:v>-6.6003762472046923E-2</c:v>
                </c:pt>
                <c:pt idx="320">
                  <c:v>-7.5406004080561945E-2</c:v>
                </c:pt>
                <c:pt idx="321">
                  <c:v>-7.3935135559135418E-2</c:v>
                </c:pt>
                <c:pt idx="322">
                  <c:v>-3.0632893192128762E-2</c:v>
                </c:pt>
                <c:pt idx="323">
                  <c:v>-1.3398703354038196E-2</c:v>
                </c:pt>
                <c:pt idx="324">
                  <c:v>-1.7926005154230987E-2</c:v>
                </c:pt>
                <c:pt idx="325">
                  <c:v>-1.807766503376336E-2</c:v>
                </c:pt>
                <c:pt idx="326">
                  <c:v>-1.204051010668788E-2</c:v>
                </c:pt>
                <c:pt idx="327">
                  <c:v>-3.669889204214518E-2</c:v>
                </c:pt>
                <c:pt idx="328">
                  <c:v>-3.1512859144088586E-2</c:v>
                </c:pt>
                <c:pt idx="329">
                  <c:v>-4.3954131142815165E-3</c:v>
                </c:pt>
                <c:pt idx="330">
                  <c:v>9.7034101883835774E-4</c:v>
                </c:pt>
                <c:pt idx="331">
                  <c:v>2.4618622743451241E-2</c:v>
                </c:pt>
                <c:pt idx="332">
                  <c:v>2.5716381338098206E-2</c:v>
                </c:pt>
                <c:pt idx="333">
                  <c:v>3.3424277225812447E-2</c:v>
                </c:pt>
                <c:pt idx="334">
                  <c:v>3.8034896394217851E-2</c:v>
                </c:pt>
                <c:pt idx="335">
                  <c:v>-1.6875131814252986E-2</c:v>
                </c:pt>
                <c:pt idx="336">
                  <c:v>0.15180410826458673</c:v>
                </c:pt>
                <c:pt idx="337">
                  <c:v>0.14501220419638416</c:v>
                </c:pt>
                <c:pt idx="338">
                  <c:v>0.1500351011990973</c:v>
                </c:pt>
                <c:pt idx="339">
                  <c:v>0.15777821127867017</c:v>
                </c:pt>
                <c:pt idx="340">
                  <c:v>0.18188654795478187</c:v>
                </c:pt>
                <c:pt idx="341">
                  <c:v>0.18204568181626157</c:v>
                </c:pt>
                <c:pt idx="342">
                  <c:v>0.18077805809335318</c:v>
                </c:pt>
                <c:pt idx="343">
                  <c:v>0.18677158183772216</c:v>
                </c:pt>
                <c:pt idx="344">
                  <c:v>0.17744754163126775</c:v>
                </c:pt>
                <c:pt idx="345">
                  <c:v>0.18919339593337997</c:v>
                </c:pt>
                <c:pt idx="346">
                  <c:v>0.17730729667825026</c:v>
                </c:pt>
                <c:pt idx="347">
                  <c:v>0.17868790046428173</c:v>
                </c:pt>
                <c:pt idx="348">
                  <c:v>0.15175296993250056</c:v>
                </c:pt>
                <c:pt idx="349">
                  <c:v>0.15938367420837457</c:v>
                </c:pt>
                <c:pt idx="350">
                  <c:v>0.16587361067398346</c:v>
                </c:pt>
                <c:pt idx="351">
                  <c:v>0.1692101598889503</c:v>
                </c:pt>
                <c:pt idx="352">
                  <c:v>0.17361296138000537</c:v>
                </c:pt>
                <c:pt idx="353">
                  <c:v>0.17558546358451477</c:v>
                </c:pt>
                <c:pt idx="354">
                  <c:v>0.17060664977722176</c:v>
                </c:pt>
                <c:pt idx="355">
                  <c:v>0.15416956621037384</c:v>
                </c:pt>
                <c:pt idx="356">
                  <c:v>0.15882651372937401</c:v>
                </c:pt>
                <c:pt idx="357">
                  <c:v>0.16462912800827884</c:v>
                </c:pt>
                <c:pt idx="358">
                  <c:v>0.15648349475844542</c:v>
                </c:pt>
                <c:pt idx="359">
                  <c:v>0.15480655983120045</c:v>
                </c:pt>
                <c:pt idx="360">
                  <c:v>0.15061875619336038</c:v>
                </c:pt>
                <c:pt idx="361">
                  <c:v>0.13955153287489519</c:v>
                </c:pt>
                <c:pt idx="362">
                  <c:v>0.15015467314237996</c:v>
                </c:pt>
                <c:pt idx="363">
                  <c:v>0.14199700301257079</c:v>
                </c:pt>
                <c:pt idx="364">
                  <c:v>0.13783013133726779</c:v>
                </c:pt>
                <c:pt idx="365">
                  <c:v>0.13581516497626905</c:v>
                </c:pt>
                <c:pt idx="366">
                  <c:v>0.13726792838629318</c:v>
                </c:pt>
                <c:pt idx="367">
                  <c:v>0.13651995618386584</c:v>
                </c:pt>
                <c:pt idx="368">
                  <c:v>0.18501942034037647</c:v>
                </c:pt>
                <c:pt idx="369">
                  <c:v>0.16233539368212543</c:v>
                </c:pt>
                <c:pt idx="370">
                  <c:v>0.14807632625013553</c:v>
                </c:pt>
                <c:pt idx="371">
                  <c:v>0.14947379076095135</c:v>
                </c:pt>
                <c:pt idx="372">
                  <c:v>0.14287576139489655</c:v>
                </c:pt>
                <c:pt idx="373">
                  <c:v>0.14171923689769919</c:v>
                </c:pt>
                <c:pt idx="374">
                  <c:v>0.11485369743707886</c:v>
                </c:pt>
                <c:pt idx="375">
                  <c:v>8.7826992736433407E-2</c:v>
                </c:pt>
                <c:pt idx="376">
                  <c:v>4.8973794047554031E-2</c:v>
                </c:pt>
                <c:pt idx="377">
                  <c:v>2.7313246740107187E-2</c:v>
                </c:pt>
                <c:pt idx="378">
                  <c:v>2.1239009409786101E-2</c:v>
                </c:pt>
                <c:pt idx="379">
                  <c:v>1.7055419970984195E-2</c:v>
                </c:pt>
                <c:pt idx="380">
                  <c:v>-2.2832527235584581E-4</c:v>
                </c:pt>
                <c:pt idx="381">
                  <c:v>-8.1359743732146855E-3</c:v>
                </c:pt>
                <c:pt idx="382">
                  <c:v>-2.2853013009307626E-2</c:v>
                </c:pt>
                <c:pt idx="383">
                  <c:v>-2.5693242815436262E-2</c:v>
                </c:pt>
                <c:pt idx="384">
                  <c:v>-2.2657431215553546E-2</c:v>
                </c:pt>
                <c:pt idx="385">
                  <c:v>-1.6652859027014334E-2</c:v>
                </c:pt>
                <c:pt idx="386">
                  <c:v>-8.7524188361223273E-3</c:v>
                </c:pt>
                <c:pt idx="387">
                  <c:v>-9.1513436119253153E-3</c:v>
                </c:pt>
                <c:pt idx="388">
                  <c:v>-1.8954759884040669E-2</c:v>
                </c:pt>
                <c:pt idx="389">
                  <c:v>-4.6394029156504465E-2</c:v>
                </c:pt>
                <c:pt idx="390">
                  <c:v>-4.5269569326096007E-2</c:v>
                </c:pt>
                <c:pt idx="391">
                  <c:v>-8.0297499152561402E-2</c:v>
                </c:pt>
                <c:pt idx="392">
                  <c:v>-8.1602847779334228E-2</c:v>
                </c:pt>
                <c:pt idx="393">
                  <c:v>-8.2581617915006983E-2</c:v>
                </c:pt>
                <c:pt idx="394">
                  <c:v>-7.9272311699237541E-2</c:v>
                </c:pt>
                <c:pt idx="395">
                  <c:v>-0.12715253228192999</c:v>
                </c:pt>
                <c:pt idx="396">
                  <c:v>-0.12046658063539238</c:v>
                </c:pt>
                <c:pt idx="397">
                  <c:v>-0.13750278991155332</c:v>
                </c:pt>
                <c:pt idx="398">
                  <c:v>-0.11893351601074367</c:v>
                </c:pt>
                <c:pt idx="399">
                  <c:v>-0.12494103486131584</c:v>
                </c:pt>
                <c:pt idx="400">
                  <c:v>-0.10986918634208383</c:v>
                </c:pt>
                <c:pt idx="401">
                  <c:v>-0.12256469915512323</c:v>
                </c:pt>
                <c:pt idx="402">
                  <c:v>-0.11189285105565226</c:v>
                </c:pt>
                <c:pt idx="403">
                  <c:v>-0.1188258291406844</c:v>
                </c:pt>
                <c:pt idx="404">
                  <c:v>-0.11871251243989002</c:v>
                </c:pt>
                <c:pt idx="405">
                  <c:v>-0.11536704346173082</c:v>
                </c:pt>
                <c:pt idx="406">
                  <c:v>-0.1054905553100635</c:v>
                </c:pt>
                <c:pt idx="407">
                  <c:v>-0.10909005362240419</c:v>
                </c:pt>
                <c:pt idx="408">
                  <c:v>-6.2537879937479057E-2</c:v>
                </c:pt>
                <c:pt idx="409">
                  <c:v>-8.9389138225585432E-2</c:v>
                </c:pt>
                <c:pt idx="410">
                  <c:v>-5.805778922151722E-2</c:v>
                </c:pt>
                <c:pt idx="411">
                  <c:v>-2.7314989578215029E-2</c:v>
                </c:pt>
                <c:pt idx="412">
                  <c:v>-3.4236053314579726E-2</c:v>
                </c:pt>
                <c:pt idx="413">
                  <c:v>8.0246118136732183E-3</c:v>
                </c:pt>
                <c:pt idx="414">
                  <c:v>-1.9039652040187455E-2</c:v>
                </c:pt>
                <c:pt idx="415">
                  <c:v>-3.0270057104476927E-2</c:v>
                </c:pt>
                <c:pt idx="416">
                  <c:v>-3.0628111497963538E-2</c:v>
                </c:pt>
                <c:pt idx="417">
                  <c:v>-1.5271332800695205E-2</c:v>
                </c:pt>
                <c:pt idx="418">
                  <c:v>-1.9069807529573702E-2</c:v>
                </c:pt>
                <c:pt idx="419">
                  <c:v>-2.4040201086629898E-2</c:v>
                </c:pt>
                <c:pt idx="420">
                  <c:v>-2.2584587693784124E-2</c:v>
                </c:pt>
                <c:pt idx="421">
                  <c:v>-5.0379491729531942E-3</c:v>
                </c:pt>
                <c:pt idx="422">
                  <c:v>-9.7825808411275625E-3</c:v>
                </c:pt>
                <c:pt idx="423">
                  <c:v>-1.1424464201774814E-2</c:v>
                </c:pt>
                <c:pt idx="424">
                  <c:v>2.2863980863000746E-2</c:v>
                </c:pt>
                <c:pt idx="425">
                  <c:v>2.6055084555235832E-2</c:v>
                </c:pt>
                <c:pt idx="426">
                  <c:v>7.0418853806166179E-2</c:v>
                </c:pt>
                <c:pt idx="427">
                  <c:v>6.8401948316671304E-2</c:v>
                </c:pt>
                <c:pt idx="428">
                  <c:v>6.9875299932784907E-2</c:v>
                </c:pt>
                <c:pt idx="429">
                  <c:v>5.8438008757293845E-2</c:v>
                </c:pt>
                <c:pt idx="430">
                  <c:v>5.9577908668076225E-2</c:v>
                </c:pt>
                <c:pt idx="431">
                  <c:v>8.0311924920005162E-2</c:v>
                </c:pt>
                <c:pt idx="432">
                  <c:v>9.0737257944555158E-2</c:v>
                </c:pt>
                <c:pt idx="433">
                  <c:v>0.10019475799829365</c:v>
                </c:pt>
                <c:pt idx="434">
                  <c:v>9.400453879148904E-2</c:v>
                </c:pt>
                <c:pt idx="435">
                  <c:v>0.11230759224000746</c:v>
                </c:pt>
                <c:pt idx="436">
                  <c:v>0.11504017985607087</c:v>
                </c:pt>
                <c:pt idx="437">
                  <c:v>0.11956490460712567</c:v>
                </c:pt>
                <c:pt idx="438">
                  <c:v>0.11518871896906818</c:v>
                </c:pt>
                <c:pt idx="439">
                  <c:v>0.10932286252201774</c:v>
                </c:pt>
                <c:pt idx="440">
                  <c:v>0.10445184986139248</c:v>
                </c:pt>
                <c:pt idx="441">
                  <c:v>0.10696078487061436</c:v>
                </c:pt>
                <c:pt idx="442">
                  <c:v>0.10134259051813854</c:v>
                </c:pt>
                <c:pt idx="443">
                  <c:v>0.12494958269307804</c:v>
                </c:pt>
                <c:pt idx="444">
                  <c:v>0.13041072143706195</c:v>
                </c:pt>
                <c:pt idx="445">
                  <c:v>0.13220896115472425</c:v>
                </c:pt>
                <c:pt idx="446">
                  <c:v>0.13112895337881339</c:v>
                </c:pt>
                <c:pt idx="447">
                  <c:v>0.13590750892025144</c:v>
                </c:pt>
                <c:pt idx="448">
                  <c:v>0.13026708964615624</c:v>
                </c:pt>
                <c:pt idx="449">
                  <c:v>0.13416711342463833</c:v>
                </c:pt>
                <c:pt idx="450">
                  <c:v>0.14980158511635669</c:v>
                </c:pt>
                <c:pt idx="451">
                  <c:v>0.14793900960518286</c:v>
                </c:pt>
                <c:pt idx="452">
                  <c:v>0.13942146499190161</c:v>
                </c:pt>
                <c:pt idx="453">
                  <c:v>0.15652984411958276</c:v>
                </c:pt>
                <c:pt idx="454">
                  <c:v>0.16978207217747301</c:v>
                </c:pt>
                <c:pt idx="455">
                  <c:v>0.17013371604616992</c:v>
                </c:pt>
                <c:pt idx="456">
                  <c:v>0.15411365339828337</c:v>
                </c:pt>
                <c:pt idx="457">
                  <c:v>0.15801292755815177</c:v>
                </c:pt>
                <c:pt idx="458">
                  <c:v>0.15600683860873379</c:v>
                </c:pt>
                <c:pt idx="459">
                  <c:v>0.15611910357938619</c:v>
                </c:pt>
                <c:pt idx="460">
                  <c:v>0.14017094337703656</c:v>
                </c:pt>
                <c:pt idx="461">
                  <c:v>9.5529777260966897E-2</c:v>
                </c:pt>
                <c:pt idx="462">
                  <c:v>8.7200084360592289E-2</c:v>
                </c:pt>
                <c:pt idx="463">
                  <c:v>0.11435687718286434</c:v>
                </c:pt>
                <c:pt idx="464">
                  <c:v>0.11375823030264183</c:v>
                </c:pt>
                <c:pt idx="465">
                  <c:v>0.12927125173218235</c:v>
                </c:pt>
                <c:pt idx="466">
                  <c:v>0.16786414981814737</c:v>
                </c:pt>
                <c:pt idx="467">
                  <c:v>0.15195283988407826</c:v>
                </c:pt>
                <c:pt idx="468">
                  <c:v>0.15350740252540901</c:v>
                </c:pt>
                <c:pt idx="469">
                  <c:v>0.15793333970145038</c:v>
                </c:pt>
                <c:pt idx="470">
                  <c:v>0.15707608520158459</c:v>
                </c:pt>
                <c:pt idx="471">
                  <c:v>0.15868027094771134</c:v>
                </c:pt>
                <c:pt idx="472">
                  <c:v>0.15628986364988653</c:v>
                </c:pt>
                <c:pt idx="473">
                  <c:v>0.12639136891565303</c:v>
                </c:pt>
                <c:pt idx="474">
                  <c:v>0.16664142641117047</c:v>
                </c:pt>
                <c:pt idx="475">
                  <c:v>0.16139889485438802</c:v>
                </c:pt>
                <c:pt idx="476">
                  <c:v>0.14847887141619043</c:v>
                </c:pt>
                <c:pt idx="477">
                  <c:v>0.16259701360598938</c:v>
                </c:pt>
                <c:pt idx="478">
                  <c:v>0.15526882681520196</c:v>
                </c:pt>
                <c:pt idx="479">
                  <c:v>0.1570824750147492</c:v>
                </c:pt>
                <c:pt idx="480">
                  <c:v>0.16321459291498186</c:v>
                </c:pt>
                <c:pt idx="481">
                  <c:v>0.1678585692934508</c:v>
                </c:pt>
                <c:pt idx="482">
                  <c:v>0.16573811354369994</c:v>
                </c:pt>
                <c:pt idx="483">
                  <c:v>0.16199069593635268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2F-498A-AFDF-D9118FA2DFD0}"/>
            </c:ext>
          </c:extLst>
        </c:ser>
        <c:ser>
          <c:idx val="8"/>
          <c:order val="8"/>
          <c:tx>
            <c:strRef>
              <c:f>Data!$CK$1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Data!$CK$2:$CK$485</c:f>
              <c:numCache>
                <c:formatCode>0.0%</c:formatCode>
                <c:ptCount val="484"/>
                <c:pt idx="0">
                  <c:v>8.4815923183915745E-2</c:v>
                </c:pt>
                <c:pt idx="1">
                  <c:v>8.579042306445972E-2</c:v>
                </c:pt>
                <c:pt idx="2">
                  <c:v>8.635393884822018E-2</c:v>
                </c:pt>
                <c:pt idx="3">
                  <c:v>7.4340046272527951E-2</c:v>
                </c:pt>
                <c:pt idx="4">
                  <c:v>7.7776585845541757E-2</c:v>
                </c:pt>
                <c:pt idx="5">
                  <c:v>7.8689719610061104E-2</c:v>
                </c:pt>
                <c:pt idx="6">
                  <c:v>8.4039466214794023E-2</c:v>
                </c:pt>
                <c:pt idx="7">
                  <c:v>8.6474230197414195E-2</c:v>
                </c:pt>
                <c:pt idx="8">
                  <c:v>9.6836828783389312E-2</c:v>
                </c:pt>
                <c:pt idx="9">
                  <c:v>9.2732255847004799E-2</c:v>
                </c:pt>
                <c:pt idx="10">
                  <c:v>8.3781132545394807E-2</c:v>
                </c:pt>
                <c:pt idx="11">
                  <c:v>7.0139803032094925E-2</c:v>
                </c:pt>
                <c:pt idx="12">
                  <c:v>6.6481852263410662E-2</c:v>
                </c:pt>
                <c:pt idx="13">
                  <c:v>5.8458183746174244E-2</c:v>
                </c:pt>
                <c:pt idx="14">
                  <c:v>5.9802965364351611E-2</c:v>
                </c:pt>
                <c:pt idx="15">
                  <c:v>7.0539086443609567E-2</c:v>
                </c:pt>
                <c:pt idx="16">
                  <c:v>7.1808156388414021E-2</c:v>
                </c:pt>
                <c:pt idx="17">
                  <c:v>7.0620261185366726E-2</c:v>
                </c:pt>
                <c:pt idx="18">
                  <c:v>5.9074173354738607E-2</c:v>
                </c:pt>
                <c:pt idx="19">
                  <c:v>6.0022937563736868E-2</c:v>
                </c:pt>
                <c:pt idx="20">
                  <c:v>6.8533192804222806E-2</c:v>
                </c:pt>
                <c:pt idx="21">
                  <c:v>6.2088866582720836E-2</c:v>
                </c:pt>
                <c:pt idx="22">
                  <c:v>6.2894032477742293E-2</c:v>
                </c:pt>
                <c:pt idx="23">
                  <c:v>6.4937028266082455E-2</c:v>
                </c:pt>
                <c:pt idx="24">
                  <c:v>6.1544491270298415E-2</c:v>
                </c:pt>
                <c:pt idx="25">
                  <c:v>3.4234885836425803E-2</c:v>
                </c:pt>
                <c:pt idx="26">
                  <c:v>3.0120902794371313E-2</c:v>
                </c:pt>
                <c:pt idx="27">
                  <c:v>3.3679672105252655E-2</c:v>
                </c:pt>
                <c:pt idx="28">
                  <c:v>8.1165067063076593E-2</c:v>
                </c:pt>
                <c:pt idx="29">
                  <c:v>7.9081514729342536E-2</c:v>
                </c:pt>
                <c:pt idx="30">
                  <c:v>7.7836297254849265E-2</c:v>
                </c:pt>
                <c:pt idx="31">
                  <c:v>6.7886053579783695E-2</c:v>
                </c:pt>
                <c:pt idx="32">
                  <c:v>7.9807009744462615E-2</c:v>
                </c:pt>
                <c:pt idx="33">
                  <c:v>0.14810725316201315</c:v>
                </c:pt>
                <c:pt idx="34">
                  <c:v>0.15264025082683069</c:v>
                </c:pt>
                <c:pt idx="35">
                  <c:v>0.16122885690192232</c:v>
                </c:pt>
                <c:pt idx="36">
                  <c:v>0.16583126036261581</c:v>
                </c:pt>
                <c:pt idx="37">
                  <c:v>0.14542810193598005</c:v>
                </c:pt>
                <c:pt idx="38">
                  <c:v>0.15758062157430147</c:v>
                </c:pt>
                <c:pt idx="39">
                  <c:v>0.15542688080491743</c:v>
                </c:pt>
                <c:pt idx="40">
                  <c:v>0.11796836040239227</c:v>
                </c:pt>
                <c:pt idx="41">
                  <c:v>8.915593334251723E-2</c:v>
                </c:pt>
                <c:pt idx="42">
                  <c:v>8.5929318379847838E-2</c:v>
                </c:pt>
                <c:pt idx="43">
                  <c:v>9.2828229538146928E-2</c:v>
                </c:pt>
                <c:pt idx="44">
                  <c:v>0.13170414691578186</c:v>
                </c:pt>
                <c:pt idx="45">
                  <c:v>0.15213117523335193</c:v>
                </c:pt>
                <c:pt idx="46">
                  <c:v>0.14046999411494909</c:v>
                </c:pt>
                <c:pt idx="47">
                  <c:v>0.17324020138848298</c:v>
                </c:pt>
                <c:pt idx="48">
                  <c:v>0.1644958878336294</c:v>
                </c:pt>
                <c:pt idx="49">
                  <c:v>0.18446304964151522</c:v>
                </c:pt>
                <c:pt idx="50">
                  <c:v>0.1659033168826298</c:v>
                </c:pt>
                <c:pt idx="51">
                  <c:v>0.15478108169032168</c:v>
                </c:pt>
                <c:pt idx="52">
                  <c:v>0.14063809432456717</c:v>
                </c:pt>
                <c:pt idx="53">
                  <c:v>0.1563740523246708</c:v>
                </c:pt>
                <c:pt idx="54">
                  <c:v>0.14852273521556741</c:v>
                </c:pt>
                <c:pt idx="55">
                  <c:v>0.16035951572900961</c:v>
                </c:pt>
                <c:pt idx="56">
                  <c:v>0.10336802608836528</c:v>
                </c:pt>
                <c:pt idx="57">
                  <c:v>0.11689231539747003</c:v>
                </c:pt>
                <c:pt idx="58">
                  <c:v>0.10844060258823283</c:v>
                </c:pt>
                <c:pt idx="59">
                  <c:v>0.10940925938793959</c:v>
                </c:pt>
                <c:pt idx="60">
                  <c:v>0.11003470299425072</c:v>
                </c:pt>
                <c:pt idx="61">
                  <c:v>0.10986137662807838</c:v>
                </c:pt>
                <c:pt idx="62">
                  <c:v>0.11009756710511455</c:v>
                </c:pt>
                <c:pt idx="63">
                  <c:v>0.14411915235034853</c:v>
                </c:pt>
                <c:pt idx="64">
                  <c:v>0.1350875404911801</c:v>
                </c:pt>
                <c:pt idx="65">
                  <c:v>0.1464256825515288</c:v>
                </c:pt>
                <c:pt idx="66">
                  <c:v>0.15102667001529044</c:v>
                </c:pt>
                <c:pt idx="67">
                  <c:v>0.15208749166418628</c:v>
                </c:pt>
                <c:pt idx="68">
                  <c:v>8.7650336554435521E-2</c:v>
                </c:pt>
                <c:pt idx="69">
                  <c:v>7.0607916651054037E-2</c:v>
                </c:pt>
                <c:pt idx="70">
                  <c:v>5.9224972195393293E-2</c:v>
                </c:pt>
                <c:pt idx="71">
                  <c:v>5.1576045152524438E-2</c:v>
                </c:pt>
                <c:pt idx="72">
                  <c:v>2.8820546437641495E-2</c:v>
                </c:pt>
                <c:pt idx="73">
                  <c:v>3.1980578025650672E-2</c:v>
                </c:pt>
                <c:pt idx="74">
                  <c:v>3.1919938242690203E-2</c:v>
                </c:pt>
                <c:pt idx="75">
                  <c:v>2.4647025997211011E-2</c:v>
                </c:pt>
                <c:pt idx="76">
                  <c:v>-3.1270196598571628E-3</c:v>
                </c:pt>
                <c:pt idx="77">
                  <c:v>4.4051691701728892E-3</c:v>
                </c:pt>
                <c:pt idx="78">
                  <c:v>9.3023407540989457E-3</c:v>
                </c:pt>
                <c:pt idx="79">
                  <c:v>9.6179999550378443E-3</c:v>
                </c:pt>
                <c:pt idx="80">
                  <c:v>2.427901124010725E-2</c:v>
                </c:pt>
                <c:pt idx="81">
                  <c:v>1.9424400905401366E-2</c:v>
                </c:pt>
                <c:pt idx="82">
                  <c:v>2.2345276071952771E-2</c:v>
                </c:pt>
                <c:pt idx="83">
                  <c:v>2.5874666587738456E-2</c:v>
                </c:pt>
                <c:pt idx="84">
                  <c:v>7.0865125058305499E-3</c:v>
                </c:pt>
                <c:pt idx="85">
                  <c:v>-2.2083124993787274E-2</c:v>
                </c:pt>
                <c:pt idx="86">
                  <c:v>-2.7156787953092908E-2</c:v>
                </c:pt>
                <c:pt idx="87">
                  <c:v>-2.34222668421031E-2</c:v>
                </c:pt>
                <c:pt idx="88">
                  <c:v>-2.1208646236545156E-2</c:v>
                </c:pt>
                <c:pt idx="89">
                  <c:v>-1.8901570567689655E-2</c:v>
                </c:pt>
                <c:pt idx="90">
                  <c:v>-1.5271675860817241E-2</c:v>
                </c:pt>
                <c:pt idx="91">
                  <c:v>-3.57639126511273E-2</c:v>
                </c:pt>
                <c:pt idx="92">
                  <c:v>-2.2695427520013949E-2</c:v>
                </c:pt>
                <c:pt idx="93">
                  <c:v>-1.1951996181238898E-2</c:v>
                </c:pt>
                <c:pt idx="94">
                  <c:v>-3.5811699936368117E-2</c:v>
                </c:pt>
                <c:pt idx="95">
                  <c:v>-3.6989669580322578E-2</c:v>
                </c:pt>
                <c:pt idx="96">
                  <c:v>-4.9609758394931529E-2</c:v>
                </c:pt>
                <c:pt idx="97">
                  <c:v>-4.4093528746934306E-2</c:v>
                </c:pt>
                <c:pt idx="98">
                  <c:v>-4.695855597898943E-2</c:v>
                </c:pt>
                <c:pt idx="99">
                  <c:v>-5.8975031157491656E-2</c:v>
                </c:pt>
                <c:pt idx="100">
                  <c:v>-5.2611596953906194E-2</c:v>
                </c:pt>
                <c:pt idx="101">
                  <c:v>-4.7352304392038046E-2</c:v>
                </c:pt>
                <c:pt idx="102">
                  <c:v>-5.0150882640386564E-2</c:v>
                </c:pt>
                <c:pt idx="103">
                  <c:v>-5.3517591678844595E-2</c:v>
                </c:pt>
                <c:pt idx="104">
                  <c:v>-4.4750038653037456E-2</c:v>
                </c:pt>
                <c:pt idx="105">
                  <c:v>-4.5246000900031703E-2</c:v>
                </c:pt>
                <c:pt idx="106">
                  <c:v>-4.4986659488221233E-2</c:v>
                </c:pt>
                <c:pt idx="107">
                  <c:v>-5.2492720755137792E-2</c:v>
                </c:pt>
                <c:pt idx="108">
                  <c:v>-8.86841156084507E-2</c:v>
                </c:pt>
                <c:pt idx="109">
                  <c:v>-0.11576211358041499</c:v>
                </c:pt>
                <c:pt idx="110">
                  <c:v>-0.11446427498782008</c:v>
                </c:pt>
                <c:pt idx="111">
                  <c:v>-0.12252958263127944</c:v>
                </c:pt>
                <c:pt idx="112">
                  <c:v>-0.1268601458669055</c:v>
                </c:pt>
                <c:pt idx="113">
                  <c:v>-0.13157420353540145</c:v>
                </c:pt>
                <c:pt idx="114">
                  <c:v>-0.13161825667645832</c:v>
                </c:pt>
                <c:pt idx="115">
                  <c:v>-0.13177930171136867</c:v>
                </c:pt>
                <c:pt idx="116">
                  <c:v>-0.1138121970223159</c:v>
                </c:pt>
                <c:pt idx="117">
                  <c:v>-0.12209990167242854</c:v>
                </c:pt>
                <c:pt idx="118">
                  <c:v>-0.12517082141106317</c:v>
                </c:pt>
                <c:pt idx="119">
                  <c:v>-0.1270027349148678</c:v>
                </c:pt>
                <c:pt idx="120">
                  <c:v>-4.8385030113628248E-2</c:v>
                </c:pt>
                <c:pt idx="121">
                  <c:v>-0.10010413297254604</c:v>
                </c:pt>
                <c:pt idx="122">
                  <c:v>-9.4499823191092333E-2</c:v>
                </c:pt>
                <c:pt idx="123">
                  <c:v>-0.10660403383466871</c:v>
                </c:pt>
                <c:pt idx="124">
                  <c:v>-0.10648573904764239</c:v>
                </c:pt>
                <c:pt idx="125">
                  <c:v>-0.11222674611918095</c:v>
                </c:pt>
                <c:pt idx="126">
                  <c:v>-0.11226421414825685</c:v>
                </c:pt>
                <c:pt idx="127">
                  <c:v>1.7834700199975712E-2</c:v>
                </c:pt>
                <c:pt idx="128">
                  <c:v>3.1020705142849575E-2</c:v>
                </c:pt>
                <c:pt idx="129">
                  <c:v>2.4050948186770151E-2</c:v>
                </c:pt>
                <c:pt idx="130">
                  <c:v>1.2869671447651167E-2</c:v>
                </c:pt>
                <c:pt idx="131">
                  <c:v>1.554890982981488E-2</c:v>
                </c:pt>
                <c:pt idx="132">
                  <c:v>-5.5140215830187331E-3</c:v>
                </c:pt>
                <c:pt idx="133">
                  <c:v>-4.2514657149996242E-2</c:v>
                </c:pt>
                <c:pt idx="134">
                  <c:v>2.1897167427958737E-2</c:v>
                </c:pt>
                <c:pt idx="135">
                  <c:v>1.3629245989115583E-2</c:v>
                </c:pt>
                <c:pt idx="136">
                  <c:v>1.9942749433601008E-2</c:v>
                </c:pt>
                <c:pt idx="137">
                  <c:v>4.333116352278997E-2</c:v>
                </c:pt>
                <c:pt idx="138">
                  <c:v>2.6706698614417875E-2</c:v>
                </c:pt>
                <c:pt idx="139">
                  <c:v>3.478826447895033E-2</c:v>
                </c:pt>
                <c:pt idx="140">
                  <c:v>-8.6172607944027951E-3</c:v>
                </c:pt>
                <c:pt idx="141">
                  <c:v>3.2700178959644134E-3</c:v>
                </c:pt>
                <c:pt idx="142">
                  <c:v>-7.1852956793842793E-3</c:v>
                </c:pt>
                <c:pt idx="143">
                  <c:v>-9.4116875677010044E-3</c:v>
                </c:pt>
                <c:pt idx="144">
                  <c:v>-5.4242966286669999E-3</c:v>
                </c:pt>
                <c:pt idx="145">
                  <c:v>3.2129836605661669E-4</c:v>
                </c:pt>
                <c:pt idx="146">
                  <c:v>0.16872730767850808</c:v>
                </c:pt>
                <c:pt idx="147">
                  <c:v>0.16262056047195747</c:v>
                </c:pt>
                <c:pt idx="148">
                  <c:v>0.19990212418147282</c:v>
                </c:pt>
                <c:pt idx="149">
                  <c:v>0.22557732221120891</c:v>
                </c:pt>
                <c:pt idx="150">
                  <c:v>0.23918210455257613</c:v>
                </c:pt>
                <c:pt idx="151">
                  <c:v>0.26836773520384644</c:v>
                </c:pt>
                <c:pt idx="152">
                  <c:v>0.26734657850432808</c:v>
                </c:pt>
                <c:pt idx="153">
                  <c:v>0.26408253235351387</c:v>
                </c:pt>
                <c:pt idx="154">
                  <c:v>0.23140301489787135</c:v>
                </c:pt>
                <c:pt idx="155">
                  <c:v>0.23033307014904747</c:v>
                </c:pt>
                <c:pt idx="156">
                  <c:v>0.19827494490561154</c:v>
                </c:pt>
                <c:pt idx="157">
                  <c:v>0.23355433926854907</c:v>
                </c:pt>
                <c:pt idx="158">
                  <c:v>0.22967996635837759</c:v>
                </c:pt>
                <c:pt idx="159">
                  <c:v>0.23084594745566367</c:v>
                </c:pt>
                <c:pt idx="160">
                  <c:v>0.19628129221757173</c:v>
                </c:pt>
                <c:pt idx="161">
                  <c:v>0.2020895716941806</c:v>
                </c:pt>
                <c:pt idx="162">
                  <c:v>0.22244940315139539</c:v>
                </c:pt>
                <c:pt idx="163">
                  <c:v>0.21047001373720495</c:v>
                </c:pt>
                <c:pt idx="164">
                  <c:v>0.22128653115016866</c:v>
                </c:pt>
                <c:pt idx="165">
                  <c:v>0.22582775992010248</c:v>
                </c:pt>
                <c:pt idx="166">
                  <c:v>0.22620023484407534</c:v>
                </c:pt>
                <c:pt idx="167">
                  <c:v>0.20395877335482562</c:v>
                </c:pt>
                <c:pt idx="168">
                  <c:v>0.23339453826415216</c:v>
                </c:pt>
                <c:pt idx="169">
                  <c:v>0.24009407477637476</c:v>
                </c:pt>
                <c:pt idx="170">
                  <c:v>0.25487072601950472</c:v>
                </c:pt>
                <c:pt idx="171">
                  <c:v>0.27362278472716517</c:v>
                </c:pt>
                <c:pt idx="172">
                  <c:v>0.31039046855480934</c:v>
                </c:pt>
                <c:pt idx="173">
                  <c:v>0.37970328983474211</c:v>
                </c:pt>
                <c:pt idx="174">
                  <c:v>0.40489529822795783</c:v>
                </c:pt>
                <c:pt idx="175">
                  <c:v>0.46467056065475126</c:v>
                </c:pt>
                <c:pt idx="176">
                  <c:v>0.48550888096552558</c:v>
                </c:pt>
                <c:pt idx="177">
                  <c:v>0.51233513156607513</c:v>
                </c:pt>
                <c:pt idx="178">
                  <c:v>0.50652099250421567</c:v>
                </c:pt>
                <c:pt idx="179">
                  <c:v>0.44485445080217662</c:v>
                </c:pt>
                <c:pt idx="180">
                  <c:v>0.41054561165577325</c:v>
                </c:pt>
                <c:pt idx="181">
                  <c:v>0.41136782367324137</c:v>
                </c:pt>
                <c:pt idx="182">
                  <c:v>0.40065692511079559</c:v>
                </c:pt>
                <c:pt idx="183">
                  <c:v>0.39609861295114046</c:v>
                </c:pt>
                <c:pt idx="184">
                  <c:v>0.38073188269162644</c:v>
                </c:pt>
                <c:pt idx="185">
                  <c:v>0.44890860349247458</c:v>
                </c:pt>
                <c:pt idx="186">
                  <c:v>0.46834713299452818</c:v>
                </c:pt>
                <c:pt idx="187">
                  <c:v>0.49529384280090155</c:v>
                </c:pt>
                <c:pt idx="188">
                  <c:v>0.46947359762013779</c:v>
                </c:pt>
                <c:pt idx="189">
                  <c:v>0.46527742002253669</c:v>
                </c:pt>
                <c:pt idx="190">
                  <c:v>0.45463039899019692</c:v>
                </c:pt>
                <c:pt idx="191">
                  <c:v>0.4500512036420945</c:v>
                </c:pt>
                <c:pt idx="192">
                  <c:v>0.47477175301191171</c:v>
                </c:pt>
                <c:pt idx="193">
                  <c:v>0.45505108224651225</c:v>
                </c:pt>
                <c:pt idx="194">
                  <c:v>0.45277199707807386</c:v>
                </c:pt>
                <c:pt idx="195">
                  <c:v>0.47550002414678305</c:v>
                </c:pt>
                <c:pt idx="196">
                  <c:v>0.48451797154506504</c:v>
                </c:pt>
                <c:pt idx="197">
                  <c:v>0.47032139654597738</c:v>
                </c:pt>
                <c:pt idx="198">
                  <c:v>0.43148703650671216</c:v>
                </c:pt>
                <c:pt idx="199">
                  <c:v>0.38755848054639203</c:v>
                </c:pt>
                <c:pt idx="200">
                  <c:v>0.34731336935970319</c:v>
                </c:pt>
                <c:pt idx="201">
                  <c:v>0.33252870235142545</c:v>
                </c:pt>
                <c:pt idx="202">
                  <c:v>0.30282156236022162</c:v>
                </c:pt>
                <c:pt idx="203">
                  <c:v>0.31571803960520567</c:v>
                </c:pt>
                <c:pt idx="204">
                  <c:v>0.30285285393297884</c:v>
                </c:pt>
                <c:pt idx="205">
                  <c:v>0.30117694102364251</c:v>
                </c:pt>
                <c:pt idx="206">
                  <c:v>0.3322212950534994</c:v>
                </c:pt>
                <c:pt idx="207">
                  <c:v>0.33416852047445988</c:v>
                </c:pt>
                <c:pt idx="208">
                  <c:v>0.33041114813976968</c:v>
                </c:pt>
                <c:pt idx="209">
                  <c:v>0.26608025228290072</c:v>
                </c:pt>
                <c:pt idx="210">
                  <c:v>0.32592595662725166</c:v>
                </c:pt>
                <c:pt idx="211">
                  <c:v>0.33395132000468553</c:v>
                </c:pt>
                <c:pt idx="212">
                  <c:v>0.31856513695539124</c:v>
                </c:pt>
                <c:pt idx="213">
                  <c:v>0.40169763610382031</c:v>
                </c:pt>
                <c:pt idx="214">
                  <c:v>0.39977141480946204</c:v>
                </c:pt>
                <c:pt idx="215">
                  <c:v>0.43900156323431683</c:v>
                </c:pt>
                <c:pt idx="216">
                  <c:v>0.46325484241452958</c:v>
                </c:pt>
                <c:pt idx="217">
                  <c:v>0.46066744681173488</c:v>
                </c:pt>
                <c:pt idx="218">
                  <c:v>0.45834153999912541</c:v>
                </c:pt>
                <c:pt idx="219">
                  <c:v>0.50034490238796947</c:v>
                </c:pt>
                <c:pt idx="220">
                  <c:v>0.54174773273226307</c:v>
                </c:pt>
                <c:pt idx="221">
                  <c:v>0.49205300550659764</c:v>
                </c:pt>
                <c:pt idx="222">
                  <c:v>0.4435239419302443</c:v>
                </c:pt>
                <c:pt idx="223">
                  <c:v>0.40805611153910371</c:v>
                </c:pt>
                <c:pt idx="224">
                  <c:v>0.39293926882285779</c:v>
                </c:pt>
                <c:pt idx="225">
                  <c:v>0.38685125914355223</c:v>
                </c:pt>
                <c:pt idx="226">
                  <c:v>0.42091475967325526</c:v>
                </c:pt>
                <c:pt idx="227">
                  <c:v>0.4408835648658368</c:v>
                </c:pt>
                <c:pt idx="228">
                  <c:v>0.46195564879206713</c:v>
                </c:pt>
                <c:pt idx="229">
                  <c:v>0.44738800989176947</c:v>
                </c:pt>
                <c:pt idx="230">
                  <c:v>0.48027541437288679</c:v>
                </c:pt>
                <c:pt idx="231">
                  <c:v>0.45120366127970141</c:v>
                </c:pt>
                <c:pt idx="232">
                  <c:v>0.41610490581923432</c:v>
                </c:pt>
                <c:pt idx="233">
                  <c:v>0.41476916982051915</c:v>
                </c:pt>
                <c:pt idx="234">
                  <c:v>0.40388610767035421</c:v>
                </c:pt>
                <c:pt idx="235">
                  <c:v>0.41494804572334676</c:v>
                </c:pt>
                <c:pt idx="236">
                  <c:v>0.46851464090826855</c:v>
                </c:pt>
                <c:pt idx="237">
                  <c:v>0.44118085180465405</c:v>
                </c:pt>
                <c:pt idx="238">
                  <c:v>0.47793123734078397</c:v>
                </c:pt>
                <c:pt idx="239">
                  <c:v>0.45338309408819144</c:v>
                </c:pt>
                <c:pt idx="240">
                  <c:v>0.45690631789155634</c:v>
                </c:pt>
                <c:pt idx="241">
                  <c:v>0.52933601278566067</c:v>
                </c:pt>
                <c:pt idx="242">
                  <c:v>0.53737906073693353</c:v>
                </c:pt>
                <c:pt idx="243">
                  <c:v>0.52297301529821993</c:v>
                </c:pt>
                <c:pt idx="244">
                  <c:v>0.53133828438109487</c:v>
                </c:pt>
                <c:pt idx="245">
                  <c:v>0.6111902152465406</c:v>
                </c:pt>
                <c:pt idx="246">
                  <c:v>0.62743521333251151</c:v>
                </c:pt>
                <c:pt idx="247">
                  <c:v>0.60871480926428689</c:v>
                </c:pt>
                <c:pt idx="248">
                  <c:v>0.608702044709444</c:v>
                </c:pt>
                <c:pt idx="249">
                  <c:v>0.59748836853960585</c:v>
                </c:pt>
                <c:pt idx="250">
                  <c:v>0.65253876041098968</c:v>
                </c:pt>
                <c:pt idx="251">
                  <c:v>0.7252537218043611</c:v>
                </c:pt>
                <c:pt idx="252">
                  <c:v>0.65426410905554178</c:v>
                </c:pt>
                <c:pt idx="253">
                  <c:v>0.69526881567551768</c:v>
                </c:pt>
                <c:pt idx="254">
                  <c:v>0.75369045198637241</c:v>
                </c:pt>
                <c:pt idx="255">
                  <c:v>0.73882971558888633</c:v>
                </c:pt>
                <c:pt idx="256">
                  <c:v>0.73498343474632477</c:v>
                </c:pt>
                <c:pt idx="257">
                  <c:v>0.79131294402657981</c:v>
                </c:pt>
                <c:pt idx="258">
                  <c:v>0.70595259485144735</c:v>
                </c:pt>
                <c:pt idx="259">
                  <c:v>0.62892322986304106</c:v>
                </c:pt>
                <c:pt idx="260">
                  <c:v>0.58365364984620893</c:v>
                </c:pt>
                <c:pt idx="261">
                  <c:v>0.57867716426108706</c:v>
                </c:pt>
                <c:pt idx="262">
                  <c:v>0.60598659892213136</c:v>
                </c:pt>
                <c:pt idx="263">
                  <c:v>0.53102670450537126</c:v>
                </c:pt>
                <c:pt idx="264">
                  <c:v>0.49421729186172741</c:v>
                </c:pt>
                <c:pt idx="265">
                  <c:v>0.31982209835375103</c:v>
                </c:pt>
                <c:pt idx="266">
                  <c:v>0.31224866545350627</c:v>
                </c:pt>
                <c:pt idx="267">
                  <c:v>0.27144372969444319</c:v>
                </c:pt>
                <c:pt idx="268">
                  <c:v>0.2519265044612764</c:v>
                </c:pt>
                <c:pt idx="269">
                  <c:v>0.24239253186657359</c:v>
                </c:pt>
                <c:pt idx="270">
                  <c:v>0.27159138675830419</c:v>
                </c:pt>
                <c:pt idx="271">
                  <c:v>0.26792855385808279</c:v>
                </c:pt>
                <c:pt idx="272">
                  <c:v>0.20082595134681383</c:v>
                </c:pt>
                <c:pt idx="273">
                  <c:v>0.21806696519655774</c:v>
                </c:pt>
                <c:pt idx="274">
                  <c:v>0.21904049091767624</c:v>
                </c:pt>
                <c:pt idx="275">
                  <c:v>0.23116318315383028</c:v>
                </c:pt>
                <c:pt idx="276">
                  <c:v>0.23937467975506488</c:v>
                </c:pt>
                <c:pt idx="277">
                  <c:v>0.21970040479674838</c:v>
                </c:pt>
                <c:pt idx="278">
                  <c:v>0.23681454926697881</c:v>
                </c:pt>
                <c:pt idx="279">
                  <c:v>0.2449145843924265</c:v>
                </c:pt>
                <c:pt idx="280">
                  <c:v>0.21357085484820543</c:v>
                </c:pt>
                <c:pt idx="281">
                  <c:v>0.22371565176246835</c:v>
                </c:pt>
                <c:pt idx="282">
                  <c:v>0.20557652029777718</c:v>
                </c:pt>
                <c:pt idx="283">
                  <c:v>0.17534506726940854</c:v>
                </c:pt>
                <c:pt idx="284">
                  <c:v>0.16375332136995019</c:v>
                </c:pt>
                <c:pt idx="285">
                  <c:v>0.16200455697582786</c:v>
                </c:pt>
                <c:pt idx="286">
                  <c:v>0.13600355366912442</c:v>
                </c:pt>
                <c:pt idx="287">
                  <c:v>0.12339125228649075</c:v>
                </c:pt>
                <c:pt idx="288">
                  <c:v>0.10847381611666031</c:v>
                </c:pt>
                <c:pt idx="289">
                  <c:v>0.11798859792665634</c:v>
                </c:pt>
                <c:pt idx="290">
                  <c:v>0.16019120252155378</c:v>
                </c:pt>
                <c:pt idx="291">
                  <c:v>0.18362024879670319</c:v>
                </c:pt>
                <c:pt idx="292">
                  <c:v>0.18813251082949486</c:v>
                </c:pt>
                <c:pt idx="293">
                  <c:v>0.14790077912083788</c:v>
                </c:pt>
                <c:pt idx="294">
                  <c:v>0.13608153065820092</c:v>
                </c:pt>
                <c:pt idx="295">
                  <c:v>0.13946766344131692</c:v>
                </c:pt>
                <c:pt idx="296">
                  <c:v>0.17106913653331551</c:v>
                </c:pt>
                <c:pt idx="297">
                  <c:v>0.19973275269602095</c:v>
                </c:pt>
                <c:pt idx="298">
                  <c:v>0.17361055999631564</c:v>
                </c:pt>
                <c:pt idx="299">
                  <c:v>0.1849260207560304</c:v>
                </c:pt>
                <c:pt idx="300">
                  <c:v>0.17907895598176016</c:v>
                </c:pt>
                <c:pt idx="301">
                  <c:v>0.17350936671659789</c:v>
                </c:pt>
                <c:pt idx="302">
                  <c:v>0.20700924450592281</c:v>
                </c:pt>
                <c:pt idx="303">
                  <c:v>0.20745532383651069</c:v>
                </c:pt>
                <c:pt idx="304">
                  <c:v>0.23181332688613243</c:v>
                </c:pt>
                <c:pt idx="305">
                  <c:v>0.22286828228310585</c:v>
                </c:pt>
                <c:pt idx="306">
                  <c:v>0.20899290468774501</c:v>
                </c:pt>
                <c:pt idx="307">
                  <c:v>0.24038517853199931</c:v>
                </c:pt>
                <c:pt idx="308">
                  <c:v>0.2396432601422282</c:v>
                </c:pt>
                <c:pt idx="309">
                  <c:v>0.2059427576475493</c:v>
                </c:pt>
                <c:pt idx="310">
                  <c:v>0.22456602198334968</c:v>
                </c:pt>
                <c:pt idx="311">
                  <c:v>0.24451336071101812</c:v>
                </c:pt>
                <c:pt idx="312">
                  <c:v>0.25201136755279918</c:v>
                </c:pt>
                <c:pt idx="313">
                  <c:v>0.25671701644259443</c:v>
                </c:pt>
                <c:pt idx="314">
                  <c:v>0.25759600102678781</c:v>
                </c:pt>
                <c:pt idx="315">
                  <c:v>0.26375581265580328</c:v>
                </c:pt>
                <c:pt idx="316">
                  <c:v>0.27601254034681028</c:v>
                </c:pt>
                <c:pt idx="317">
                  <c:v>0.21541900887622006</c:v>
                </c:pt>
                <c:pt idx="318">
                  <c:v>0.16249056367588652</c:v>
                </c:pt>
                <c:pt idx="319">
                  <c:v>0.16111800609691179</c:v>
                </c:pt>
                <c:pt idx="320">
                  <c:v>0.15893177381315018</c:v>
                </c:pt>
                <c:pt idx="321">
                  <c:v>0.1707962484032263</c:v>
                </c:pt>
                <c:pt idx="322">
                  <c:v>0.10682822766038483</c:v>
                </c:pt>
                <c:pt idx="323">
                  <c:v>0.11637671049983338</c:v>
                </c:pt>
                <c:pt idx="324">
                  <c:v>0.12041616463071703</c:v>
                </c:pt>
                <c:pt idx="325">
                  <c:v>0.12080999076700659</c:v>
                </c:pt>
                <c:pt idx="326">
                  <c:v>0.10934627189571058</c:v>
                </c:pt>
                <c:pt idx="327">
                  <c:v>0.12638283461167926</c:v>
                </c:pt>
                <c:pt idx="328">
                  <c:v>9.8368879354338121E-2</c:v>
                </c:pt>
                <c:pt idx="329">
                  <c:v>8.5988725446133257E-2</c:v>
                </c:pt>
                <c:pt idx="330">
                  <c:v>9.0021021286878805E-2</c:v>
                </c:pt>
                <c:pt idx="331">
                  <c:v>7.7121927046472416E-2</c:v>
                </c:pt>
                <c:pt idx="332">
                  <c:v>7.7253039703024218E-2</c:v>
                </c:pt>
                <c:pt idx="333">
                  <c:v>7.8164359355372304E-2</c:v>
                </c:pt>
                <c:pt idx="334">
                  <c:v>7.1751607520271002E-2</c:v>
                </c:pt>
                <c:pt idx="335">
                  <c:v>7.8582136730000016E-2</c:v>
                </c:pt>
                <c:pt idx="336">
                  <c:v>-5.6089368630381203E-3</c:v>
                </c:pt>
                <c:pt idx="337">
                  <c:v>-7.1095294549071248E-3</c:v>
                </c:pt>
                <c:pt idx="338">
                  <c:v>-7.064936459020797E-3</c:v>
                </c:pt>
                <c:pt idx="339">
                  <c:v>-9.5174018481945892E-3</c:v>
                </c:pt>
                <c:pt idx="340">
                  <c:v>4.1420450431435274E-3</c:v>
                </c:pt>
                <c:pt idx="341">
                  <c:v>2.4677994078834398E-3</c:v>
                </c:pt>
                <c:pt idx="342">
                  <c:v>7.9829173454999749E-3</c:v>
                </c:pt>
                <c:pt idx="343">
                  <c:v>-3.9183209040060517E-3</c:v>
                </c:pt>
                <c:pt idx="344">
                  <c:v>1.320316420532683E-2</c:v>
                </c:pt>
                <c:pt idx="345">
                  <c:v>-8.7510639457471422E-4</c:v>
                </c:pt>
                <c:pt idx="346">
                  <c:v>2.0192255614893455E-2</c:v>
                </c:pt>
                <c:pt idx="347">
                  <c:v>1.9352631911570873E-2</c:v>
                </c:pt>
                <c:pt idx="348">
                  <c:v>-1.3858789345412633E-3</c:v>
                </c:pt>
                <c:pt idx="349">
                  <c:v>-8.7296970186261265E-3</c:v>
                </c:pt>
                <c:pt idx="350">
                  <c:v>-1.3066064161953515E-2</c:v>
                </c:pt>
                <c:pt idx="351">
                  <c:v>-1.5174783925584882E-2</c:v>
                </c:pt>
                <c:pt idx="352">
                  <c:v>-2.4280988214631153E-2</c:v>
                </c:pt>
                <c:pt idx="353">
                  <c:v>-2.5090632413275912E-2</c:v>
                </c:pt>
                <c:pt idx="354">
                  <c:v>-2.5091905311304417E-2</c:v>
                </c:pt>
                <c:pt idx="355">
                  <c:v>-2.7213091836991454E-2</c:v>
                </c:pt>
                <c:pt idx="356">
                  <c:v>-4.8433202916358616E-2</c:v>
                </c:pt>
                <c:pt idx="357">
                  <c:v>-5.2885606785018878E-2</c:v>
                </c:pt>
                <c:pt idx="358">
                  <c:v>-4.4839383442305515E-2</c:v>
                </c:pt>
                <c:pt idx="359">
                  <c:v>-4.3837311014798132E-2</c:v>
                </c:pt>
                <c:pt idx="360">
                  <c:v>-4.0741377519064877E-2</c:v>
                </c:pt>
                <c:pt idx="361">
                  <c:v>-1.6379408772397165E-2</c:v>
                </c:pt>
                <c:pt idx="362">
                  <c:v>-2.4071188314304538E-2</c:v>
                </c:pt>
                <c:pt idx="363">
                  <c:v>-3.0695772549840447E-2</c:v>
                </c:pt>
                <c:pt idx="364">
                  <c:v>-2.8031018333040607E-2</c:v>
                </c:pt>
                <c:pt idx="365">
                  <c:v>-2.8319363140327857E-2</c:v>
                </c:pt>
                <c:pt idx="366">
                  <c:v>-2.8918537843256785E-2</c:v>
                </c:pt>
                <c:pt idx="367">
                  <c:v>-2.8503142880456283E-2</c:v>
                </c:pt>
                <c:pt idx="368">
                  <c:v>-9.3381617682577883E-2</c:v>
                </c:pt>
                <c:pt idx="369">
                  <c:v>-5.9754757183352977E-2</c:v>
                </c:pt>
                <c:pt idx="370">
                  <c:v>6.1778059307323982E-2</c:v>
                </c:pt>
                <c:pt idx="371">
                  <c:v>5.8352046920257562E-2</c:v>
                </c:pt>
                <c:pt idx="372">
                  <c:v>6.10014123445057E-2</c:v>
                </c:pt>
                <c:pt idx="373">
                  <c:v>6.4763202532008443E-2</c:v>
                </c:pt>
                <c:pt idx="374">
                  <c:v>9.2184357305367517E-2</c:v>
                </c:pt>
                <c:pt idx="375">
                  <c:v>7.7456582794731582E-2</c:v>
                </c:pt>
                <c:pt idx="376">
                  <c:v>6.1997806038795324E-2</c:v>
                </c:pt>
                <c:pt idx="377">
                  <c:v>0.12655175563923213</c:v>
                </c:pt>
                <c:pt idx="378">
                  <c:v>0.15285082612799036</c:v>
                </c:pt>
                <c:pt idx="379">
                  <c:v>0.15253115871587969</c:v>
                </c:pt>
                <c:pt idx="380">
                  <c:v>0.17981130056851774</c:v>
                </c:pt>
                <c:pt idx="381">
                  <c:v>0.16096492444501431</c:v>
                </c:pt>
                <c:pt idx="382">
                  <c:v>0.16363457059865516</c:v>
                </c:pt>
                <c:pt idx="383">
                  <c:v>0.16659669638202529</c:v>
                </c:pt>
                <c:pt idx="384">
                  <c:v>0.16584352042805384</c:v>
                </c:pt>
                <c:pt idx="385">
                  <c:v>0.18103238301264751</c:v>
                </c:pt>
                <c:pt idx="386">
                  <c:v>0.17763950174085663</c:v>
                </c:pt>
                <c:pt idx="387">
                  <c:v>0.1764269132977182</c:v>
                </c:pt>
                <c:pt idx="388">
                  <c:v>0.14907670737560755</c:v>
                </c:pt>
                <c:pt idx="389">
                  <c:v>0.20189807577445709</c:v>
                </c:pt>
                <c:pt idx="390">
                  <c:v>0.19811330216154946</c:v>
                </c:pt>
                <c:pt idx="391">
                  <c:v>0.1928823633290648</c:v>
                </c:pt>
                <c:pt idx="392">
                  <c:v>0.19819995918384878</c:v>
                </c:pt>
                <c:pt idx="393">
                  <c:v>0.19763648785057109</c:v>
                </c:pt>
                <c:pt idx="394">
                  <c:v>0.20082043046679654</c:v>
                </c:pt>
                <c:pt idx="395">
                  <c:v>0.17953857239001556</c:v>
                </c:pt>
                <c:pt idx="396">
                  <c:v>0.17514894296914493</c:v>
                </c:pt>
                <c:pt idx="397">
                  <c:v>0.17892799447438607</c:v>
                </c:pt>
                <c:pt idx="398">
                  <c:v>0.14763973267196065</c:v>
                </c:pt>
                <c:pt idx="399">
                  <c:v>0.14037802508207889</c:v>
                </c:pt>
                <c:pt idx="400">
                  <c:v>0.15075923770200342</c:v>
                </c:pt>
                <c:pt idx="401">
                  <c:v>0.1502208452727431</c:v>
                </c:pt>
                <c:pt idx="402">
                  <c:v>0.13843372872204859</c:v>
                </c:pt>
                <c:pt idx="403">
                  <c:v>0.16367704564982086</c:v>
                </c:pt>
                <c:pt idx="404">
                  <c:v>0.16143435553934504</c:v>
                </c:pt>
                <c:pt idx="405">
                  <c:v>0.16011139147008013</c:v>
                </c:pt>
                <c:pt idx="406">
                  <c:v>0.15951356750722015</c:v>
                </c:pt>
                <c:pt idx="407">
                  <c:v>0.1790046203403543</c:v>
                </c:pt>
                <c:pt idx="408">
                  <c:v>0.16637354972935636</c:v>
                </c:pt>
                <c:pt idx="409">
                  <c:v>0.2070548275767535</c:v>
                </c:pt>
                <c:pt idx="410">
                  <c:v>0.21493465176795279</c:v>
                </c:pt>
                <c:pt idx="411">
                  <c:v>0.20399718442051451</c:v>
                </c:pt>
                <c:pt idx="412">
                  <c:v>0.19585678480250196</c:v>
                </c:pt>
                <c:pt idx="413">
                  <c:v>0.17223166122861194</c:v>
                </c:pt>
                <c:pt idx="414">
                  <c:v>0.16410561829136761</c:v>
                </c:pt>
                <c:pt idx="415">
                  <c:v>0.13254212157266337</c:v>
                </c:pt>
                <c:pt idx="416">
                  <c:v>0.10669875813739997</c:v>
                </c:pt>
                <c:pt idx="417">
                  <c:v>0.11390965068058578</c:v>
                </c:pt>
                <c:pt idx="418">
                  <c:v>0.12747750918085324</c:v>
                </c:pt>
                <c:pt idx="419">
                  <c:v>0.13195919922637533</c:v>
                </c:pt>
                <c:pt idx="420">
                  <c:v>0.261417249526676</c:v>
                </c:pt>
                <c:pt idx="421">
                  <c:v>0.24136165184298364</c:v>
                </c:pt>
                <c:pt idx="422">
                  <c:v>0.11076078054692477</c:v>
                </c:pt>
                <c:pt idx="423">
                  <c:v>0.11154766801953936</c:v>
                </c:pt>
                <c:pt idx="424">
                  <c:v>0.12907654414167094</c:v>
                </c:pt>
                <c:pt idx="425">
                  <c:v>0.12369768778625018</c:v>
                </c:pt>
                <c:pt idx="426">
                  <c:v>9.6061691086859108E-2</c:v>
                </c:pt>
                <c:pt idx="427">
                  <c:v>9.461931252332316E-2</c:v>
                </c:pt>
                <c:pt idx="428">
                  <c:v>0.10146605254566393</c:v>
                </c:pt>
                <c:pt idx="429">
                  <c:v>0.10582786722371386</c:v>
                </c:pt>
                <c:pt idx="430">
                  <c:v>0.10616176975327918</c:v>
                </c:pt>
                <c:pt idx="431">
                  <c:v>8.274242257048027E-2</c:v>
                </c:pt>
                <c:pt idx="432">
                  <c:v>7.5499718768084464E-2</c:v>
                </c:pt>
                <c:pt idx="433">
                  <c:v>0.11552226977445659</c:v>
                </c:pt>
                <c:pt idx="434">
                  <c:v>0.21464075661770385</c:v>
                </c:pt>
                <c:pt idx="435">
                  <c:v>0.12703741824107356</c:v>
                </c:pt>
                <c:pt idx="436">
                  <c:v>0.13921569343147652</c:v>
                </c:pt>
                <c:pt idx="437">
                  <c:v>0.15681130625615036</c:v>
                </c:pt>
                <c:pt idx="438">
                  <c:v>0.1223704869803658</c:v>
                </c:pt>
                <c:pt idx="439">
                  <c:v>0.10276805620445029</c:v>
                </c:pt>
                <c:pt idx="440">
                  <c:v>9.5532722262661962E-2</c:v>
                </c:pt>
                <c:pt idx="441">
                  <c:v>9.525435533436602E-2</c:v>
                </c:pt>
                <c:pt idx="442">
                  <c:v>0.10282601542662433</c:v>
                </c:pt>
                <c:pt idx="443">
                  <c:v>0.14686601283363881</c:v>
                </c:pt>
                <c:pt idx="444">
                  <c:v>0.14149072386836517</c:v>
                </c:pt>
                <c:pt idx="445">
                  <c:v>0.10186956621680618</c:v>
                </c:pt>
                <c:pt idx="446">
                  <c:v>8.5255285504394984E-2</c:v>
                </c:pt>
                <c:pt idx="447">
                  <c:v>6.4316834466474376E-2</c:v>
                </c:pt>
                <c:pt idx="448">
                  <c:v>5.4655955992073943E-2</c:v>
                </c:pt>
                <c:pt idx="449">
                  <c:v>5.7620917990794399E-2</c:v>
                </c:pt>
                <c:pt idx="450">
                  <c:v>6.186570986482727E-2</c:v>
                </c:pt>
                <c:pt idx="451">
                  <c:v>6.9108476275506314E-2</c:v>
                </c:pt>
                <c:pt idx="452">
                  <c:v>5.5455653802589995E-2</c:v>
                </c:pt>
                <c:pt idx="453">
                  <c:v>5.8097557941129557E-2</c:v>
                </c:pt>
                <c:pt idx="454">
                  <c:v>4.8886917676449031E-2</c:v>
                </c:pt>
                <c:pt idx="455">
                  <c:v>4.9640000765549454E-2</c:v>
                </c:pt>
                <c:pt idx="456">
                  <c:v>4.9444689523978534E-2</c:v>
                </c:pt>
                <c:pt idx="457">
                  <c:v>2.5092138101339763E-2</c:v>
                </c:pt>
                <c:pt idx="458">
                  <c:v>2.7817531694370401E-2</c:v>
                </c:pt>
                <c:pt idx="459">
                  <c:v>1.2428672518641482E-2</c:v>
                </c:pt>
                <c:pt idx="460">
                  <c:v>5.942815808224669E-2</c:v>
                </c:pt>
                <c:pt idx="461">
                  <c:v>8.7779651180098492E-2</c:v>
                </c:pt>
                <c:pt idx="462">
                  <c:v>0.11298142471531814</c:v>
                </c:pt>
                <c:pt idx="463">
                  <c:v>0.12787734835153527</c:v>
                </c:pt>
                <c:pt idx="464">
                  <c:v>0.13519947502806109</c:v>
                </c:pt>
                <c:pt idx="465">
                  <c:v>0.1097219916672946</c:v>
                </c:pt>
                <c:pt idx="466">
                  <c:v>0.15877887744790636</c:v>
                </c:pt>
                <c:pt idx="467">
                  <c:v>0.16018449948630956</c:v>
                </c:pt>
                <c:pt idx="468">
                  <c:v>0.1711507359070335</c:v>
                </c:pt>
                <c:pt idx="469">
                  <c:v>0.16712818961209891</c:v>
                </c:pt>
                <c:pt idx="470">
                  <c:v>3.9735080441856231E-2</c:v>
                </c:pt>
                <c:pt idx="471">
                  <c:v>3.4240796096417704E-2</c:v>
                </c:pt>
                <c:pt idx="472">
                  <c:v>4.8444932135997036E-2</c:v>
                </c:pt>
                <c:pt idx="473">
                  <c:v>5.7665991185060494E-2</c:v>
                </c:pt>
                <c:pt idx="474">
                  <c:v>2.7406439309304736E-2</c:v>
                </c:pt>
                <c:pt idx="475">
                  <c:v>-4.198327965215895E-2</c:v>
                </c:pt>
                <c:pt idx="476">
                  <c:v>-2.6279357789650716E-2</c:v>
                </c:pt>
                <c:pt idx="477">
                  <c:v>-4.0885985695469737E-2</c:v>
                </c:pt>
                <c:pt idx="478">
                  <c:v>-3.2166650155587347E-2</c:v>
                </c:pt>
                <c:pt idx="479">
                  <c:v>-3.3657214504285216E-2</c:v>
                </c:pt>
                <c:pt idx="480">
                  <c:v>-3.6919411569797188E-2</c:v>
                </c:pt>
                <c:pt idx="481">
                  <c:v>-3.9290571479730529E-2</c:v>
                </c:pt>
                <c:pt idx="482">
                  <c:v>-3.8122601494297068E-2</c:v>
                </c:pt>
                <c:pt idx="483">
                  <c:v>-2.9811665518401444E-2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2F-498A-AFDF-D9118FA2DFD0}"/>
            </c:ext>
          </c:extLst>
        </c:ser>
        <c:ser>
          <c:idx val="9"/>
          <c:order val="9"/>
          <c:tx>
            <c:strRef>
              <c:f>Data!$CL$1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Data!$CL$2:$CL$485</c:f>
              <c:numCache>
                <c:formatCode>0.0%</c:formatCode>
                <c:ptCount val="484"/>
                <c:pt idx="0">
                  <c:v>-5.4237079284823956E-4</c:v>
                </c:pt>
                <c:pt idx="1">
                  <c:v>-2.3919550682739341E-3</c:v>
                </c:pt>
                <c:pt idx="2">
                  <c:v>-1.5451741060197744E-3</c:v>
                </c:pt>
                <c:pt idx="3">
                  <c:v>3.0923295521420875E-2</c:v>
                </c:pt>
                <c:pt idx="4">
                  <c:v>3.1837228619336647E-2</c:v>
                </c:pt>
                <c:pt idx="5">
                  <c:v>2.8678652704246157E-2</c:v>
                </c:pt>
                <c:pt idx="6">
                  <c:v>2.7939740742054256E-2</c:v>
                </c:pt>
                <c:pt idx="7">
                  <c:v>3.1883357643760553E-2</c:v>
                </c:pt>
                <c:pt idx="8">
                  <c:v>2.684709858801634E-2</c:v>
                </c:pt>
                <c:pt idx="9">
                  <c:v>2.4169215554157679E-2</c:v>
                </c:pt>
                <c:pt idx="10">
                  <c:v>2.1811795809233661E-2</c:v>
                </c:pt>
                <c:pt idx="11">
                  <c:v>3.140377843723953E-2</c:v>
                </c:pt>
                <c:pt idx="12">
                  <c:v>2.7171849891821104E-2</c:v>
                </c:pt>
                <c:pt idx="13">
                  <c:v>4.1289949596068548E-2</c:v>
                </c:pt>
                <c:pt idx="14">
                  <c:v>3.2919142746168778E-2</c:v>
                </c:pt>
                <c:pt idx="15">
                  <c:v>2.9565283137133788E-2</c:v>
                </c:pt>
                <c:pt idx="16">
                  <c:v>3.6604800166123816E-2</c:v>
                </c:pt>
                <c:pt idx="17">
                  <c:v>3.7789045505028374E-2</c:v>
                </c:pt>
                <c:pt idx="18">
                  <c:v>5.2656304851408882E-2</c:v>
                </c:pt>
                <c:pt idx="19">
                  <c:v>5.9055348940985096E-2</c:v>
                </c:pt>
                <c:pt idx="20">
                  <c:v>5.0626133481037026E-2</c:v>
                </c:pt>
                <c:pt idx="21">
                  <c:v>5.1481817284395992E-2</c:v>
                </c:pt>
                <c:pt idx="22">
                  <c:v>5.0256921351737163E-2</c:v>
                </c:pt>
                <c:pt idx="23">
                  <c:v>4.697942029426469E-2</c:v>
                </c:pt>
                <c:pt idx="24">
                  <c:v>6.0027916128029858E-2</c:v>
                </c:pt>
                <c:pt idx="25">
                  <c:v>6.1387848003748496E-2</c:v>
                </c:pt>
                <c:pt idx="26">
                  <c:v>5.859462583394065E-2</c:v>
                </c:pt>
                <c:pt idx="27">
                  <c:v>6.424313256036196E-2</c:v>
                </c:pt>
                <c:pt idx="28">
                  <c:v>5.4458890916187663E-2</c:v>
                </c:pt>
                <c:pt idx="29">
                  <c:v>5.1918519819457706E-2</c:v>
                </c:pt>
                <c:pt idx="30">
                  <c:v>5.1113738220619639E-2</c:v>
                </c:pt>
                <c:pt idx="31">
                  <c:v>5.470144293858567E-2</c:v>
                </c:pt>
                <c:pt idx="32">
                  <c:v>5.0528528075261536E-2</c:v>
                </c:pt>
                <c:pt idx="33">
                  <c:v>6.2980983754965886E-2</c:v>
                </c:pt>
                <c:pt idx="34">
                  <c:v>6.0365764535178203E-2</c:v>
                </c:pt>
                <c:pt idx="35">
                  <c:v>6.7286938901812213E-2</c:v>
                </c:pt>
                <c:pt idx="36">
                  <c:v>6.5413486582113128E-2</c:v>
                </c:pt>
                <c:pt idx="37">
                  <c:v>5.3633679526299098E-2</c:v>
                </c:pt>
                <c:pt idx="38">
                  <c:v>5.4068404700376493E-2</c:v>
                </c:pt>
                <c:pt idx="39">
                  <c:v>5.5562962395948989E-2</c:v>
                </c:pt>
                <c:pt idx="40">
                  <c:v>5.7287621286662239E-2</c:v>
                </c:pt>
                <c:pt idx="41">
                  <c:v>5.9079583754802267E-2</c:v>
                </c:pt>
                <c:pt idx="42">
                  <c:v>5.3537603638088703E-2</c:v>
                </c:pt>
                <c:pt idx="43">
                  <c:v>4.8400331804329642E-2</c:v>
                </c:pt>
                <c:pt idx="44">
                  <c:v>5.3502905718150168E-2</c:v>
                </c:pt>
                <c:pt idx="45">
                  <c:v>4.7763797025889017E-2</c:v>
                </c:pt>
                <c:pt idx="46">
                  <c:v>4.3405994619372584E-2</c:v>
                </c:pt>
                <c:pt idx="47">
                  <c:v>4.1655390123874224E-2</c:v>
                </c:pt>
                <c:pt idx="48">
                  <c:v>3.6871735216578862E-2</c:v>
                </c:pt>
                <c:pt idx="49">
                  <c:v>3.4368795678017976E-2</c:v>
                </c:pt>
                <c:pt idx="50">
                  <c:v>3.6118096804397336E-2</c:v>
                </c:pt>
                <c:pt idx="51">
                  <c:v>3.7294827514184468E-2</c:v>
                </c:pt>
                <c:pt idx="52">
                  <c:v>2.9335078750780959E-2</c:v>
                </c:pt>
                <c:pt idx="53">
                  <c:v>3.5402935507835714E-2</c:v>
                </c:pt>
                <c:pt idx="54">
                  <c:v>3.4098179717810609E-2</c:v>
                </c:pt>
                <c:pt idx="55">
                  <c:v>-1.3296980883914528E-2</c:v>
                </c:pt>
                <c:pt idx="56">
                  <c:v>-1.9836322189436661E-2</c:v>
                </c:pt>
                <c:pt idx="57">
                  <c:v>-1.668641576571572E-2</c:v>
                </c:pt>
                <c:pt idx="58">
                  <c:v>-2.2442903666054108E-2</c:v>
                </c:pt>
                <c:pt idx="59">
                  <c:v>-2.7183074699568797E-2</c:v>
                </c:pt>
                <c:pt idx="60">
                  <c:v>-2.7134618819081979E-2</c:v>
                </c:pt>
                <c:pt idx="61">
                  <c:v>-2.7722464797280862E-2</c:v>
                </c:pt>
                <c:pt idx="62">
                  <c:v>-2.8077643303127696E-2</c:v>
                </c:pt>
                <c:pt idx="63">
                  <c:v>-3.8716692495998982E-2</c:v>
                </c:pt>
                <c:pt idx="64">
                  <c:v>-3.9735764369128679E-2</c:v>
                </c:pt>
                <c:pt idx="65">
                  <c:v>-3.4788050000081359E-2</c:v>
                </c:pt>
                <c:pt idx="66">
                  <c:v>-3.1624456207227827E-2</c:v>
                </c:pt>
                <c:pt idx="67">
                  <c:v>-3.0450266486392482E-2</c:v>
                </c:pt>
                <c:pt idx="68">
                  <c:v>-2.2434077143527784E-2</c:v>
                </c:pt>
                <c:pt idx="69">
                  <c:v>-1.640400585948068E-2</c:v>
                </c:pt>
                <c:pt idx="70">
                  <c:v>-9.3732520713127043E-3</c:v>
                </c:pt>
                <c:pt idx="71">
                  <c:v>-1.8762651654860001E-2</c:v>
                </c:pt>
                <c:pt idx="72">
                  <c:v>-1.4770551884996676E-2</c:v>
                </c:pt>
                <c:pt idx="73">
                  <c:v>-1.7102854336652453E-2</c:v>
                </c:pt>
                <c:pt idx="74">
                  <c:v>-1.9728648802232157E-2</c:v>
                </c:pt>
                <c:pt idx="75">
                  <c:v>-1.7973737921672173E-2</c:v>
                </c:pt>
                <c:pt idx="76">
                  <c:v>-2.213895690594064E-2</c:v>
                </c:pt>
                <c:pt idx="77">
                  <c:v>-2.0959975850509883E-2</c:v>
                </c:pt>
                <c:pt idx="78">
                  <c:v>-1.7969121532021442E-2</c:v>
                </c:pt>
                <c:pt idx="79">
                  <c:v>-2.0174275247008312E-2</c:v>
                </c:pt>
                <c:pt idx="80">
                  <c:v>-1.3832022097993271E-2</c:v>
                </c:pt>
                <c:pt idx="81">
                  <c:v>-1.6321768610977127E-2</c:v>
                </c:pt>
                <c:pt idx="82">
                  <c:v>-1.327624553835793E-2</c:v>
                </c:pt>
                <c:pt idx="83">
                  <c:v>-1.0214826898805903E-2</c:v>
                </c:pt>
                <c:pt idx="84">
                  <c:v>-7.8169493527796424E-3</c:v>
                </c:pt>
                <c:pt idx="85">
                  <c:v>-3.0458080766327354E-2</c:v>
                </c:pt>
                <c:pt idx="86">
                  <c:v>-3.5165398676643214E-2</c:v>
                </c:pt>
                <c:pt idx="87">
                  <c:v>-3.2143183577048415E-2</c:v>
                </c:pt>
                <c:pt idx="88">
                  <c:v>-1.7126300820656897E-2</c:v>
                </c:pt>
                <c:pt idx="89">
                  <c:v>-1.9663120497372222E-2</c:v>
                </c:pt>
                <c:pt idx="90">
                  <c:v>-1.8526183671144232E-2</c:v>
                </c:pt>
                <c:pt idx="91">
                  <c:v>-2.1289943231614684E-2</c:v>
                </c:pt>
                <c:pt idx="92">
                  <c:v>-2.0926888727283006E-2</c:v>
                </c:pt>
                <c:pt idx="93">
                  <c:v>-5.2787567392676045E-2</c:v>
                </c:pt>
                <c:pt idx="94">
                  <c:v>-4.9672897346175006E-2</c:v>
                </c:pt>
                <c:pt idx="95">
                  <c:v>-4.8514117312726666E-2</c:v>
                </c:pt>
                <c:pt idx="96">
                  <c:v>-4.7052290661449545E-2</c:v>
                </c:pt>
                <c:pt idx="97">
                  <c:v>-4.7857233770342261E-2</c:v>
                </c:pt>
                <c:pt idx="98">
                  <c:v>-5.8094058528505493E-2</c:v>
                </c:pt>
                <c:pt idx="99">
                  <c:v>-5.5865871256371886E-2</c:v>
                </c:pt>
                <c:pt idx="100">
                  <c:v>-5.5351682208383074E-2</c:v>
                </c:pt>
                <c:pt idx="101">
                  <c:v>-5.3476316272834695E-2</c:v>
                </c:pt>
                <c:pt idx="102">
                  <c:v>-5.4387458364938648E-2</c:v>
                </c:pt>
                <c:pt idx="103">
                  <c:v>-5.5099786510987035E-2</c:v>
                </c:pt>
                <c:pt idx="104">
                  <c:v>-6.7677160719672252E-2</c:v>
                </c:pt>
                <c:pt idx="105">
                  <c:v>-6.695130754739749E-2</c:v>
                </c:pt>
                <c:pt idx="106">
                  <c:v>-6.5502599237711706E-2</c:v>
                </c:pt>
                <c:pt idx="107">
                  <c:v>-4.977460046171911E-2</c:v>
                </c:pt>
                <c:pt idx="108">
                  <c:v>-4.3119040389833704E-2</c:v>
                </c:pt>
                <c:pt idx="109">
                  <c:v>-4.4527296581203177E-2</c:v>
                </c:pt>
                <c:pt idx="110">
                  <c:v>-4.5412311629773737E-2</c:v>
                </c:pt>
                <c:pt idx="111">
                  <c:v>-4.5500530012653841E-2</c:v>
                </c:pt>
                <c:pt idx="112">
                  <c:v>-4.4577471320060291E-2</c:v>
                </c:pt>
                <c:pt idx="113">
                  <c:v>-5.0003580500524052E-2</c:v>
                </c:pt>
                <c:pt idx="114">
                  <c:v>-5.0384099985881822E-2</c:v>
                </c:pt>
                <c:pt idx="115">
                  <c:v>-5.0148434395726041E-2</c:v>
                </c:pt>
                <c:pt idx="116">
                  <c:v>-5.0999137371944697E-2</c:v>
                </c:pt>
                <c:pt idx="117">
                  <c:v>-5.0081352445341829E-2</c:v>
                </c:pt>
                <c:pt idx="118">
                  <c:v>-4.3350687071672035E-2</c:v>
                </c:pt>
                <c:pt idx="119">
                  <c:v>-4.3194594032886349E-2</c:v>
                </c:pt>
                <c:pt idx="120">
                  <c:v>-6.4860591781977894E-2</c:v>
                </c:pt>
                <c:pt idx="121">
                  <c:v>-4.2178827349634719E-2</c:v>
                </c:pt>
                <c:pt idx="122">
                  <c:v>-4.7929709335381487E-2</c:v>
                </c:pt>
                <c:pt idx="123">
                  <c:v>-4.3407858697278194E-2</c:v>
                </c:pt>
                <c:pt idx="124">
                  <c:v>-4.4076067904325798E-2</c:v>
                </c:pt>
                <c:pt idx="125">
                  <c:v>-4.2500847520023262E-2</c:v>
                </c:pt>
                <c:pt idx="126">
                  <c:v>-4.2529637861937898E-2</c:v>
                </c:pt>
                <c:pt idx="127">
                  <c:v>-5.1904185194048248E-2</c:v>
                </c:pt>
                <c:pt idx="128">
                  <c:v>-5.0237232259855796E-2</c:v>
                </c:pt>
                <c:pt idx="129">
                  <c:v>-5.1216797950094595E-2</c:v>
                </c:pt>
                <c:pt idx="130">
                  <c:v>-5.4720588545369958E-2</c:v>
                </c:pt>
                <c:pt idx="131">
                  <c:v>-5.5308901210022188E-2</c:v>
                </c:pt>
                <c:pt idx="132">
                  <c:v>-5.6636594739494422E-2</c:v>
                </c:pt>
                <c:pt idx="133">
                  <c:v>-5.289247330012628E-2</c:v>
                </c:pt>
                <c:pt idx="134">
                  <c:v>-5.9570809460470477E-2</c:v>
                </c:pt>
                <c:pt idx="135">
                  <c:v>-6.7495553404642403E-2</c:v>
                </c:pt>
                <c:pt idx="136">
                  <c:v>-6.7685735819297668E-2</c:v>
                </c:pt>
                <c:pt idx="137">
                  <c:v>-3.0661176224251793E-2</c:v>
                </c:pt>
                <c:pt idx="138">
                  <c:v>1.1158825298615074E-2</c:v>
                </c:pt>
                <c:pt idx="139">
                  <c:v>2.9636560932353845E-3</c:v>
                </c:pt>
                <c:pt idx="140">
                  <c:v>-8.7387258785019701E-3</c:v>
                </c:pt>
                <c:pt idx="141">
                  <c:v>-1.116551404744114E-3</c:v>
                </c:pt>
                <c:pt idx="142">
                  <c:v>-1.0773130407983588E-2</c:v>
                </c:pt>
                <c:pt idx="143">
                  <c:v>-1.652274408326358E-3</c:v>
                </c:pt>
                <c:pt idx="144">
                  <c:v>-2.2154303229580358E-3</c:v>
                </c:pt>
                <c:pt idx="145">
                  <c:v>2.918984637468492E-3</c:v>
                </c:pt>
                <c:pt idx="146">
                  <c:v>-1.996411097495366E-2</c:v>
                </c:pt>
                <c:pt idx="147">
                  <c:v>-1.7108585715989964E-2</c:v>
                </c:pt>
                <c:pt idx="148">
                  <c:v>-2.2953629975166315E-2</c:v>
                </c:pt>
                <c:pt idx="149">
                  <c:v>-2.5746878039500189E-2</c:v>
                </c:pt>
                <c:pt idx="150">
                  <c:v>-1.9411509334472977E-2</c:v>
                </c:pt>
                <c:pt idx="151">
                  <c:v>-2.067659047987162E-2</c:v>
                </c:pt>
                <c:pt idx="152">
                  <c:v>-1.4995046606589882E-2</c:v>
                </c:pt>
                <c:pt idx="153">
                  <c:v>-1.2454023085997686E-2</c:v>
                </c:pt>
                <c:pt idx="154">
                  <c:v>-1.4278286571887336E-2</c:v>
                </c:pt>
                <c:pt idx="155">
                  <c:v>-1.5163573349705566E-2</c:v>
                </c:pt>
                <c:pt idx="156">
                  <c:v>-3.7498043458893278E-3</c:v>
                </c:pt>
                <c:pt idx="157">
                  <c:v>-6.6046105167510485E-3</c:v>
                </c:pt>
                <c:pt idx="158">
                  <c:v>-2.9756013231104048E-3</c:v>
                </c:pt>
                <c:pt idx="159">
                  <c:v>-2.3378786833073038E-3</c:v>
                </c:pt>
                <c:pt idx="160">
                  <c:v>-4.7603556766415173E-2</c:v>
                </c:pt>
                <c:pt idx="161">
                  <c:v>-3.8199702699502264E-2</c:v>
                </c:pt>
                <c:pt idx="162">
                  <c:v>-3.0503140362748288E-2</c:v>
                </c:pt>
                <c:pt idx="163">
                  <c:v>-3.3002218660020503E-2</c:v>
                </c:pt>
                <c:pt idx="164">
                  <c:v>-3.4041475245864143E-2</c:v>
                </c:pt>
                <c:pt idx="165">
                  <c:v>-2.6463061685300895E-2</c:v>
                </c:pt>
                <c:pt idx="166">
                  <c:v>-2.6721183041133752E-2</c:v>
                </c:pt>
                <c:pt idx="167">
                  <c:v>-2.9317040256959203E-2</c:v>
                </c:pt>
                <c:pt idx="168">
                  <c:v>-2.7090936815734469E-2</c:v>
                </c:pt>
                <c:pt idx="169">
                  <c:v>-2.8327750506011409E-2</c:v>
                </c:pt>
                <c:pt idx="170">
                  <c:v>-3.3985029200608641E-2</c:v>
                </c:pt>
                <c:pt idx="171">
                  <c:v>-3.6794158621859349E-2</c:v>
                </c:pt>
                <c:pt idx="172">
                  <c:v>-2.3469324183524966E-2</c:v>
                </c:pt>
                <c:pt idx="173">
                  <c:v>-2.3728802258474558E-2</c:v>
                </c:pt>
                <c:pt idx="174">
                  <c:v>-1.3520402422816231E-2</c:v>
                </c:pt>
                <c:pt idx="175">
                  <c:v>-1.9311256841761503E-2</c:v>
                </c:pt>
                <c:pt idx="176">
                  <c:v>-3.0001779309857118E-2</c:v>
                </c:pt>
                <c:pt idx="177">
                  <c:v>-1.4596014364544991E-2</c:v>
                </c:pt>
                <c:pt idx="178">
                  <c:v>-1.5635794497041507E-2</c:v>
                </c:pt>
                <c:pt idx="179">
                  <c:v>-5.0325606121857637E-2</c:v>
                </c:pt>
                <c:pt idx="180">
                  <c:v>-5.5761985622036901E-2</c:v>
                </c:pt>
                <c:pt idx="181">
                  <c:v>-5.7709427716321225E-2</c:v>
                </c:pt>
                <c:pt idx="182">
                  <c:v>-4.3676638665254591E-2</c:v>
                </c:pt>
                <c:pt idx="183">
                  <c:v>-4.1416176545437201E-2</c:v>
                </c:pt>
                <c:pt idx="184">
                  <c:v>-4.4455227929620499E-2</c:v>
                </c:pt>
                <c:pt idx="185">
                  <c:v>-8.9525620650469415E-2</c:v>
                </c:pt>
                <c:pt idx="186">
                  <c:v>-9.4353022223540528E-2</c:v>
                </c:pt>
                <c:pt idx="187">
                  <c:v>-9.219144787860771E-2</c:v>
                </c:pt>
                <c:pt idx="188">
                  <c:v>-8.1625994375444044E-2</c:v>
                </c:pt>
                <c:pt idx="189">
                  <c:v>-8.4168073763025292E-2</c:v>
                </c:pt>
                <c:pt idx="190">
                  <c:v>-8.4345090348202367E-2</c:v>
                </c:pt>
                <c:pt idx="191">
                  <c:v>-8.3211864342771766E-2</c:v>
                </c:pt>
                <c:pt idx="192">
                  <c:v>-8.0359050662696913E-2</c:v>
                </c:pt>
                <c:pt idx="193">
                  <c:v>-8.4957390337282307E-2</c:v>
                </c:pt>
                <c:pt idx="194">
                  <c:v>-8.1303100159319283E-2</c:v>
                </c:pt>
                <c:pt idx="195">
                  <c:v>-7.6639765246691985E-2</c:v>
                </c:pt>
                <c:pt idx="196">
                  <c:v>-8.3607380255850822E-2</c:v>
                </c:pt>
                <c:pt idx="197">
                  <c:v>-7.7483119349664925E-2</c:v>
                </c:pt>
                <c:pt idx="198">
                  <c:v>-3.5332223399151721E-2</c:v>
                </c:pt>
                <c:pt idx="199">
                  <c:v>-2.2142605636300744E-2</c:v>
                </c:pt>
                <c:pt idx="200">
                  <c:v>-3.1144951633519283E-2</c:v>
                </c:pt>
                <c:pt idx="201">
                  <c:v>-2.3531715236858389E-2</c:v>
                </c:pt>
                <c:pt idx="202">
                  <c:v>-4.0354471604515788E-2</c:v>
                </c:pt>
                <c:pt idx="203">
                  <c:v>-2.9864327060026192E-2</c:v>
                </c:pt>
                <c:pt idx="204">
                  <c:v>-5.2142188116889261E-2</c:v>
                </c:pt>
                <c:pt idx="205">
                  <c:v>-3.7677016663210952E-2</c:v>
                </c:pt>
                <c:pt idx="206">
                  <c:v>-3.0140784509580999E-2</c:v>
                </c:pt>
                <c:pt idx="207">
                  <c:v>-3.4748508100361869E-2</c:v>
                </c:pt>
                <c:pt idx="208">
                  <c:v>-3.6004675629317189E-2</c:v>
                </c:pt>
                <c:pt idx="209">
                  <c:v>-3.3573942640439607E-2</c:v>
                </c:pt>
                <c:pt idx="210">
                  <c:v>-1.1336311527702649E-2</c:v>
                </c:pt>
                <c:pt idx="211">
                  <c:v>-7.0645266795587138E-3</c:v>
                </c:pt>
                <c:pt idx="212">
                  <c:v>7.559585605707699E-3</c:v>
                </c:pt>
                <c:pt idx="213">
                  <c:v>7.1354075421532276E-3</c:v>
                </c:pt>
                <c:pt idx="214">
                  <c:v>6.177567383375898E-3</c:v>
                </c:pt>
                <c:pt idx="215">
                  <c:v>2.4548598992313042E-3</c:v>
                </c:pt>
                <c:pt idx="216">
                  <c:v>3.8750371962783976E-3</c:v>
                </c:pt>
                <c:pt idx="217">
                  <c:v>-3.1542275035442904E-3</c:v>
                </c:pt>
                <c:pt idx="218">
                  <c:v>-5.0105947494867402E-3</c:v>
                </c:pt>
                <c:pt idx="219">
                  <c:v>2.0889163302204363E-5</c:v>
                </c:pt>
                <c:pt idx="220">
                  <c:v>-1.1612808178579838E-3</c:v>
                </c:pt>
                <c:pt idx="221">
                  <c:v>-2.6674891393908454E-2</c:v>
                </c:pt>
                <c:pt idx="222">
                  <c:v>-1.8660208466862217E-2</c:v>
                </c:pt>
                <c:pt idx="223">
                  <c:v>-1.7494461032642666E-2</c:v>
                </c:pt>
                <c:pt idx="224">
                  <c:v>-1.4490601867733197E-2</c:v>
                </c:pt>
                <c:pt idx="225">
                  <c:v>-1.9834614016784893E-2</c:v>
                </c:pt>
                <c:pt idx="226">
                  <c:v>-2.1455819198532657E-2</c:v>
                </c:pt>
                <c:pt idx="227">
                  <c:v>-2.1721478079053252E-2</c:v>
                </c:pt>
                <c:pt idx="228">
                  <c:v>-1.5219871644368546E-2</c:v>
                </c:pt>
                <c:pt idx="229">
                  <c:v>-1.1703708963646595E-2</c:v>
                </c:pt>
                <c:pt idx="230">
                  <c:v>-1.1654304365534803E-3</c:v>
                </c:pt>
                <c:pt idx="231">
                  <c:v>1.2041819114257599E-2</c:v>
                </c:pt>
                <c:pt idx="232">
                  <c:v>2.1901681637472158E-2</c:v>
                </c:pt>
                <c:pt idx="233">
                  <c:v>2.1943356839366393E-2</c:v>
                </c:pt>
                <c:pt idx="234">
                  <c:v>2.3001833114933833E-2</c:v>
                </c:pt>
                <c:pt idx="235">
                  <c:v>1.9225646379492891E-2</c:v>
                </c:pt>
                <c:pt idx="236">
                  <c:v>9.2190594281595876E-3</c:v>
                </c:pt>
                <c:pt idx="237">
                  <c:v>2.3790550447245901E-2</c:v>
                </c:pt>
                <c:pt idx="238">
                  <c:v>7.8820501486720623E-3</c:v>
                </c:pt>
                <c:pt idx="239">
                  <c:v>6.9057463012049463E-3</c:v>
                </c:pt>
                <c:pt idx="240">
                  <c:v>5.8969060485427882E-3</c:v>
                </c:pt>
                <c:pt idx="241">
                  <c:v>9.3081553908732819E-3</c:v>
                </c:pt>
                <c:pt idx="242">
                  <c:v>5.5506620251631117E-3</c:v>
                </c:pt>
                <c:pt idx="243">
                  <c:v>4.5352253085397956E-3</c:v>
                </c:pt>
                <c:pt idx="244">
                  <c:v>-9.6126190964398669E-4</c:v>
                </c:pt>
                <c:pt idx="245">
                  <c:v>-1.7671064131247944E-3</c:v>
                </c:pt>
                <c:pt idx="246">
                  <c:v>-3.3662841101631674E-3</c:v>
                </c:pt>
                <c:pt idx="247">
                  <c:v>8.4990370168867168E-5</c:v>
                </c:pt>
                <c:pt idx="248">
                  <c:v>9.4556225933960653E-3</c:v>
                </c:pt>
                <c:pt idx="249">
                  <c:v>2.6740726412705584E-3</c:v>
                </c:pt>
                <c:pt idx="250">
                  <c:v>2.1868607432671126E-4</c:v>
                </c:pt>
                <c:pt idx="251">
                  <c:v>-1.2043081463643449E-2</c:v>
                </c:pt>
                <c:pt idx="252">
                  <c:v>-1.6558968250892991E-2</c:v>
                </c:pt>
                <c:pt idx="253">
                  <c:v>-3.2234442509789366E-2</c:v>
                </c:pt>
                <c:pt idx="254">
                  <c:v>-4.7215368507097837E-2</c:v>
                </c:pt>
                <c:pt idx="255">
                  <c:v>-4.8714049766264825E-2</c:v>
                </c:pt>
                <c:pt idx="256">
                  <c:v>-5.3826665918012405E-2</c:v>
                </c:pt>
                <c:pt idx="257">
                  <c:v>-7.0757559870763001E-2</c:v>
                </c:pt>
                <c:pt idx="258">
                  <c:v>-6.8050740160603029E-2</c:v>
                </c:pt>
                <c:pt idx="259">
                  <c:v>-7.6171434253742343E-2</c:v>
                </c:pt>
                <c:pt idx="260">
                  <c:v>-9.014346664891533E-2</c:v>
                </c:pt>
                <c:pt idx="261">
                  <c:v>-8.0771325983353001E-2</c:v>
                </c:pt>
                <c:pt idx="262">
                  <c:v>-8.1758969019631991E-2</c:v>
                </c:pt>
                <c:pt idx="263">
                  <c:v>-7.9275450699604511E-2</c:v>
                </c:pt>
                <c:pt idx="264">
                  <c:v>-0.11635610821818899</c:v>
                </c:pt>
                <c:pt idx="265">
                  <c:v>-8.9340598582365136E-2</c:v>
                </c:pt>
                <c:pt idx="266">
                  <c:v>-8.9207516973485529E-2</c:v>
                </c:pt>
                <c:pt idx="267">
                  <c:v>-8.5858386723893121E-2</c:v>
                </c:pt>
                <c:pt idx="268">
                  <c:v>-8.3717817994201013E-2</c:v>
                </c:pt>
                <c:pt idx="269">
                  <c:v>-0.10627031945889852</c:v>
                </c:pt>
                <c:pt idx="270">
                  <c:v>-0.10876230152152856</c:v>
                </c:pt>
                <c:pt idx="271">
                  <c:v>-0.11362520841133787</c:v>
                </c:pt>
                <c:pt idx="272">
                  <c:v>-0.12423346984270799</c:v>
                </c:pt>
                <c:pt idx="273">
                  <c:v>-0.10845664092997039</c:v>
                </c:pt>
                <c:pt idx="274">
                  <c:v>-0.1084992312026838</c:v>
                </c:pt>
                <c:pt idx="275">
                  <c:v>-0.10134478301903947</c:v>
                </c:pt>
                <c:pt idx="276">
                  <c:v>-0.11092374992857233</c:v>
                </c:pt>
                <c:pt idx="277">
                  <c:v>-0.10378014465735701</c:v>
                </c:pt>
                <c:pt idx="278">
                  <c:v>-0.10056341886444592</c:v>
                </c:pt>
                <c:pt idx="279">
                  <c:v>-0.10772303226032368</c:v>
                </c:pt>
                <c:pt idx="280">
                  <c:v>-0.12000690263438703</c:v>
                </c:pt>
                <c:pt idx="281">
                  <c:v>-0.12065721494012187</c:v>
                </c:pt>
                <c:pt idx="282">
                  <c:v>-0.12487689044254208</c:v>
                </c:pt>
                <c:pt idx="283">
                  <c:v>-0.12214394845792684</c:v>
                </c:pt>
                <c:pt idx="284">
                  <c:v>-0.11687955097447425</c:v>
                </c:pt>
                <c:pt idx="285">
                  <c:v>-0.11880594502082262</c:v>
                </c:pt>
                <c:pt idx="286">
                  <c:v>-0.11215119159075029</c:v>
                </c:pt>
                <c:pt idx="287">
                  <c:v>-0.10857222583974134</c:v>
                </c:pt>
                <c:pt idx="288">
                  <c:v>-0.11886531352042701</c:v>
                </c:pt>
                <c:pt idx="289">
                  <c:v>-0.12180215113665864</c:v>
                </c:pt>
                <c:pt idx="290">
                  <c:v>-0.13212713073048779</c:v>
                </c:pt>
                <c:pt idx="291">
                  <c:v>-0.13412456204293718</c:v>
                </c:pt>
                <c:pt idx="292">
                  <c:v>-0.13452053643208278</c:v>
                </c:pt>
                <c:pt idx="293">
                  <c:v>-0.13292469912424734</c:v>
                </c:pt>
                <c:pt idx="294">
                  <c:v>-0.12509379630305525</c:v>
                </c:pt>
                <c:pt idx="295">
                  <c:v>-0.12198705667411919</c:v>
                </c:pt>
                <c:pt idx="296">
                  <c:v>-0.12182778512443417</c:v>
                </c:pt>
                <c:pt idx="297">
                  <c:v>-0.12985078132756744</c:v>
                </c:pt>
                <c:pt idx="298">
                  <c:v>-0.1176748578607049</c:v>
                </c:pt>
                <c:pt idx="299">
                  <c:v>-0.11452830309283552</c:v>
                </c:pt>
                <c:pt idx="300">
                  <c:v>-0.10985231949460365</c:v>
                </c:pt>
                <c:pt idx="301">
                  <c:v>-0.10300870477964037</c:v>
                </c:pt>
                <c:pt idx="302">
                  <c:v>-0.10822474741375487</c:v>
                </c:pt>
                <c:pt idx="303">
                  <c:v>-0.11204502698743066</c:v>
                </c:pt>
                <c:pt idx="304">
                  <c:v>-9.3913304717043455E-2</c:v>
                </c:pt>
                <c:pt idx="305">
                  <c:v>-9.1278519482161036E-2</c:v>
                </c:pt>
                <c:pt idx="306">
                  <c:v>-7.8579004886223353E-2</c:v>
                </c:pt>
                <c:pt idx="307">
                  <c:v>-8.4010662509812373E-2</c:v>
                </c:pt>
                <c:pt idx="308">
                  <c:v>-8.2130571865217966E-2</c:v>
                </c:pt>
                <c:pt idx="309">
                  <c:v>-7.4537140000450794E-2</c:v>
                </c:pt>
                <c:pt idx="310">
                  <c:v>-7.6271354761213411E-2</c:v>
                </c:pt>
                <c:pt idx="311">
                  <c:v>-6.1575276455678368E-2</c:v>
                </c:pt>
                <c:pt idx="312">
                  <c:v>-4.496963326453611E-2</c:v>
                </c:pt>
                <c:pt idx="313">
                  <c:v>-6.0222420488183395E-2</c:v>
                </c:pt>
                <c:pt idx="314">
                  <c:v>-4.2216576378370584E-2</c:v>
                </c:pt>
                <c:pt idx="315">
                  <c:v>-4.1710725457154242E-2</c:v>
                </c:pt>
                <c:pt idx="316">
                  <c:v>-3.3133712991585712E-2</c:v>
                </c:pt>
                <c:pt idx="317">
                  <c:v>-4.0658350773428352E-2</c:v>
                </c:pt>
                <c:pt idx="318">
                  <c:v>-4.1975948261848958E-2</c:v>
                </c:pt>
                <c:pt idx="319">
                  <c:v>-3.7598385939716573E-2</c:v>
                </c:pt>
                <c:pt idx="320">
                  <c:v>-2.8511512727657774E-2</c:v>
                </c:pt>
                <c:pt idx="321">
                  <c:v>-1.4140273626908905E-2</c:v>
                </c:pt>
                <c:pt idx="322">
                  <c:v>-4.1025910617525412E-2</c:v>
                </c:pt>
                <c:pt idx="323">
                  <c:v>-5.0460195120638554E-2</c:v>
                </c:pt>
                <c:pt idx="324">
                  <c:v>-4.5795002560833339E-2</c:v>
                </c:pt>
                <c:pt idx="325">
                  <c:v>-4.6010153008111787E-2</c:v>
                </c:pt>
                <c:pt idx="326">
                  <c:v>-5.4409573014826323E-2</c:v>
                </c:pt>
                <c:pt idx="327">
                  <c:v>-5.5339146298163562E-2</c:v>
                </c:pt>
                <c:pt idx="328">
                  <c:v>-4.6272474040380374E-2</c:v>
                </c:pt>
                <c:pt idx="329">
                  <c:v>-3.2410615803027058E-2</c:v>
                </c:pt>
                <c:pt idx="330">
                  <c:v>-3.147929849541331E-2</c:v>
                </c:pt>
                <c:pt idx="331">
                  <c:v>-2.832026634573721E-2</c:v>
                </c:pt>
                <c:pt idx="332">
                  <c:v>-2.8256573345701506E-2</c:v>
                </c:pt>
                <c:pt idx="333">
                  <c:v>-2.6315939143645019E-2</c:v>
                </c:pt>
                <c:pt idx="334">
                  <c:v>-2.9976561248885362E-2</c:v>
                </c:pt>
                <c:pt idx="335">
                  <c:v>-2.6957167983600202E-2</c:v>
                </c:pt>
                <c:pt idx="336">
                  <c:v>-1.1972902808146632E-2</c:v>
                </c:pt>
                <c:pt idx="337">
                  <c:v>-1.2432471965352515E-2</c:v>
                </c:pt>
                <c:pt idx="338">
                  <c:v>-1.2923465911342222E-2</c:v>
                </c:pt>
                <c:pt idx="339">
                  <c:v>-1.4494773931945058E-2</c:v>
                </c:pt>
                <c:pt idx="340">
                  <c:v>3.2515056122370559E-2</c:v>
                </c:pt>
                <c:pt idx="341">
                  <c:v>3.8763945733812984E-2</c:v>
                </c:pt>
                <c:pt idx="342">
                  <c:v>3.734756931583192E-2</c:v>
                </c:pt>
                <c:pt idx="343">
                  <c:v>4.1143166943647523E-2</c:v>
                </c:pt>
                <c:pt idx="344">
                  <c:v>4.0491411077010236E-2</c:v>
                </c:pt>
                <c:pt idx="345">
                  <c:v>3.952599057558831E-2</c:v>
                </c:pt>
                <c:pt idx="346">
                  <c:v>3.9510316673076522E-2</c:v>
                </c:pt>
                <c:pt idx="347">
                  <c:v>3.9545987083139049E-2</c:v>
                </c:pt>
                <c:pt idx="348">
                  <c:v>3.7424431013888773E-2</c:v>
                </c:pt>
                <c:pt idx="349">
                  <c:v>3.9801855702202314E-2</c:v>
                </c:pt>
                <c:pt idx="350">
                  <c:v>5.2832157711650153E-2</c:v>
                </c:pt>
                <c:pt idx="351">
                  <c:v>5.0591119288739939E-2</c:v>
                </c:pt>
                <c:pt idx="352">
                  <c:v>5.857563061481913E-2</c:v>
                </c:pt>
                <c:pt idx="353">
                  <c:v>6.5276547528250642E-2</c:v>
                </c:pt>
                <c:pt idx="354">
                  <c:v>6.5533970265680003E-2</c:v>
                </c:pt>
                <c:pt idx="355">
                  <c:v>5.349753266818149E-2</c:v>
                </c:pt>
                <c:pt idx="356">
                  <c:v>4.8969032696787131E-2</c:v>
                </c:pt>
                <c:pt idx="357">
                  <c:v>5.164370752075579E-2</c:v>
                </c:pt>
                <c:pt idx="358">
                  <c:v>4.7547899451447911E-2</c:v>
                </c:pt>
                <c:pt idx="359">
                  <c:v>4.8026390679295511E-2</c:v>
                </c:pt>
                <c:pt idx="360">
                  <c:v>4.7466220593836671E-2</c:v>
                </c:pt>
                <c:pt idx="361">
                  <c:v>3.7453544330736388E-2</c:v>
                </c:pt>
                <c:pt idx="362">
                  <c:v>3.7614320869480106E-2</c:v>
                </c:pt>
                <c:pt idx="363">
                  <c:v>4.3173833412697434E-2</c:v>
                </c:pt>
                <c:pt idx="364">
                  <c:v>4.3038841366687945E-2</c:v>
                </c:pt>
                <c:pt idx="365">
                  <c:v>4.292872964351218E-2</c:v>
                </c:pt>
                <c:pt idx="366">
                  <c:v>4.1877057919761054E-2</c:v>
                </c:pt>
                <c:pt idx="367">
                  <c:v>4.1232032514587701E-2</c:v>
                </c:pt>
                <c:pt idx="368">
                  <c:v>6.5469897175589542E-2</c:v>
                </c:pt>
                <c:pt idx="369">
                  <c:v>5.6622738949856491E-2</c:v>
                </c:pt>
                <c:pt idx="370">
                  <c:v>6.8276899552046508E-2</c:v>
                </c:pt>
                <c:pt idx="371">
                  <c:v>7.0440139578181071E-2</c:v>
                </c:pt>
                <c:pt idx="372">
                  <c:v>6.6097188339139801E-2</c:v>
                </c:pt>
                <c:pt idx="373">
                  <c:v>8.140241277959083E-2</c:v>
                </c:pt>
                <c:pt idx="374">
                  <c:v>7.1563312644460933E-2</c:v>
                </c:pt>
                <c:pt idx="375">
                  <c:v>9.1199943660531246E-2</c:v>
                </c:pt>
                <c:pt idx="376">
                  <c:v>0.14901172827045647</c:v>
                </c:pt>
                <c:pt idx="377">
                  <c:v>0.13035608306438942</c:v>
                </c:pt>
                <c:pt idx="378">
                  <c:v>0.12688551831925179</c:v>
                </c:pt>
                <c:pt idx="379">
                  <c:v>0.12634726951313688</c:v>
                </c:pt>
                <c:pt idx="380">
                  <c:v>0.14111197278414797</c:v>
                </c:pt>
                <c:pt idx="381">
                  <c:v>0.18387899878856637</c:v>
                </c:pt>
                <c:pt idx="382">
                  <c:v>0.17894018078253462</c:v>
                </c:pt>
                <c:pt idx="383">
                  <c:v>0.18065901167995044</c:v>
                </c:pt>
                <c:pt idx="384">
                  <c:v>0.18157433701260567</c:v>
                </c:pt>
                <c:pt idx="385">
                  <c:v>0.19083538352554988</c:v>
                </c:pt>
                <c:pt idx="386">
                  <c:v>0.18971464621829726</c:v>
                </c:pt>
                <c:pt idx="387">
                  <c:v>0.18576158559551503</c:v>
                </c:pt>
                <c:pt idx="388">
                  <c:v>0.17143928917284174</c:v>
                </c:pt>
                <c:pt idx="389">
                  <c:v>0.19544011391170607</c:v>
                </c:pt>
                <c:pt idx="390">
                  <c:v>0.18537770901315512</c:v>
                </c:pt>
                <c:pt idx="391">
                  <c:v>0.20599603415468512</c:v>
                </c:pt>
                <c:pt idx="392">
                  <c:v>0.20130816726810771</c:v>
                </c:pt>
                <c:pt idx="393">
                  <c:v>0.21846131293824178</c:v>
                </c:pt>
                <c:pt idx="394">
                  <c:v>0.22426343624296438</c:v>
                </c:pt>
                <c:pt idx="395">
                  <c:v>0.25021929557860845</c:v>
                </c:pt>
                <c:pt idx="396">
                  <c:v>0.24809169436097778</c:v>
                </c:pt>
                <c:pt idx="397">
                  <c:v>0.25470695831781581</c:v>
                </c:pt>
                <c:pt idx="398">
                  <c:v>0.22345216258366865</c:v>
                </c:pt>
                <c:pt idx="399">
                  <c:v>0.22939497080871549</c:v>
                </c:pt>
                <c:pt idx="400">
                  <c:v>0.22316487768646329</c:v>
                </c:pt>
                <c:pt idx="401">
                  <c:v>0.22961626480354316</c:v>
                </c:pt>
                <c:pt idx="402">
                  <c:v>0.22392049235053116</c:v>
                </c:pt>
                <c:pt idx="403">
                  <c:v>0.21934454565837935</c:v>
                </c:pt>
                <c:pt idx="404">
                  <c:v>0.2259953457870513</c:v>
                </c:pt>
                <c:pt idx="405">
                  <c:v>0.22272460708307965</c:v>
                </c:pt>
                <c:pt idx="406">
                  <c:v>0.21949602397010984</c:v>
                </c:pt>
                <c:pt idx="407">
                  <c:v>0.23936349547120297</c:v>
                </c:pt>
                <c:pt idx="408">
                  <c:v>0.22175693862755011</c:v>
                </c:pt>
                <c:pt idx="409">
                  <c:v>0.26075948626989143</c:v>
                </c:pt>
                <c:pt idx="410">
                  <c:v>0.23496745828221174</c:v>
                </c:pt>
                <c:pt idx="411">
                  <c:v>0.22305045742464871</c:v>
                </c:pt>
                <c:pt idx="412">
                  <c:v>0.2272135408585747</c:v>
                </c:pt>
                <c:pt idx="413">
                  <c:v>0.20893541719124747</c:v>
                </c:pt>
                <c:pt idx="414">
                  <c:v>0.23487993619988323</c:v>
                </c:pt>
                <c:pt idx="415">
                  <c:v>0.24456083887525143</c:v>
                </c:pt>
                <c:pt idx="416">
                  <c:v>0.25385664269285318</c:v>
                </c:pt>
                <c:pt idx="417">
                  <c:v>0.23726578791764039</c:v>
                </c:pt>
                <c:pt idx="418">
                  <c:v>0.2466524883452261</c:v>
                </c:pt>
                <c:pt idx="419">
                  <c:v>0.2316412833899944</c:v>
                </c:pt>
                <c:pt idx="420">
                  <c:v>9.9290185346059365E-2</c:v>
                </c:pt>
                <c:pt idx="421">
                  <c:v>0.1016619770686651</c:v>
                </c:pt>
                <c:pt idx="422">
                  <c:v>0.11192537455131364</c:v>
                </c:pt>
                <c:pt idx="423">
                  <c:v>0.10380824599552109</c:v>
                </c:pt>
                <c:pt idx="424">
                  <c:v>9.6398817038043733E-2</c:v>
                </c:pt>
                <c:pt idx="425">
                  <c:v>9.7285412571807811E-2</c:v>
                </c:pt>
                <c:pt idx="426">
                  <c:v>9.350221947303386E-2</c:v>
                </c:pt>
                <c:pt idx="427">
                  <c:v>9.2609400294427546E-2</c:v>
                </c:pt>
                <c:pt idx="428">
                  <c:v>8.4736078605879825E-2</c:v>
                </c:pt>
                <c:pt idx="429">
                  <c:v>9.1555191286792417E-2</c:v>
                </c:pt>
                <c:pt idx="430">
                  <c:v>9.1710376218791384E-2</c:v>
                </c:pt>
                <c:pt idx="431">
                  <c:v>9.7046438884288044E-2</c:v>
                </c:pt>
                <c:pt idx="432">
                  <c:v>9.8384140835753017E-2</c:v>
                </c:pt>
                <c:pt idx="433">
                  <c:v>5.7894500583474062E-2</c:v>
                </c:pt>
                <c:pt idx="434">
                  <c:v>5.6019479555394908E-2</c:v>
                </c:pt>
                <c:pt idx="435">
                  <c:v>4.4274635040079821E-2</c:v>
                </c:pt>
                <c:pt idx="436">
                  <c:v>4.2410137929917067E-2</c:v>
                </c:pt>
                <c:pt idx="437">
                  <c:v>4.6428903015177707E-2</c:v>
                </c:pt>
                <c:pt idx="438">
                  <c:v>4.240625958080594E-2</c:v>
                </c:pt>
                <c:pt idx="439">
                  <c:v>4.2132281351533039E-2</c:v>
                </c:pt>
                <c:pt idx="440">
                  <c:v>4.5040960296444915E-2</c:v>
                </c:pt>
                <c:pt idx="441">
                  <c:v>4.5370264479588508E-2</c:v>
                </c:pt>
                <c:pt idx="442">
                  <c:v>3.9826058477861699E-2</c:v>
                </c:pt>
                <c:pt idx="443">
                  <c:v>4.2282073903305593E-2</c:v>
                </c:pt>
                <c:pt idx="444">
                  <c:v>4.2272940012954584E-2</c:v>
                </c:pt>
                <c:pt idx="445">
                  <c:v>3.7738281578061007E-2</c:v>
                </c:pt>
                <c:pt idx="446">
                  <c:v>3.118239148801967E-2</c:v>
                </c:pt>
                <c:pt idx="447">
                  <c:v>2.9745201499082354E-2</c:v>
                </c:pt>
                <c:pt idx="448">
                  <c:v>2.649548302075774E-2</c:v>
                </c:pt>
                <c:pt idx="449">
                  <c:v>2.5976725164605537E-2</c:v>
                </c:pt>
                <c:pt idx="450">
                  <c:v>2.4565548946544665E-2</c:v>
                </c:pt>
                <c:pt idx="451">
                  <c:v>2.682407984365294E-2</c:v>
                </c:pt>
                <c:pt idx="452">
                  <c:v>2.8004707548428997E-2</c:v>
                </c:pt>
                <c:pt idx="453">
                  <c:v>2.6213367395237691E-2</c:v>
                </c:pt>
                <c:pt idx="454">
                  <c:v>3.8350926704983877E-2</c:v>
                </c:pt>
                <c:pt idx="455">
                  <c:v>3.7361346728429584E-2</c:v>
                </c:pt>
                <c:pt idx="456">
                  <c:v>3.8132743311355702E-2</c:v>
                </c:pt>
                <c:pt idx="457">
                  <c:v>3.6989194839441977E-2</c:v>
                </c:pt>
                <c:pt idx="458">
                  <c:v>3.7785772098497344E-2</c:v>
                </c:pt>
                <c:pt idx="459">
                  <c:v>2.808524601708659E-2</c:v>
                </c:pt>
                <c:pt idx="460">
                  <c:v>3.1180783623082936E-2</c:v>
                </c:pt>
                <c:pt idx="461">
                  <c:v>3.074494441842434E-2</c:v>
                </c:pt>
                <c:pt idx="462">
                  <c:v>3.7818751032698335E-2</c:v>
                </c:pt>
                <c:pt idx="463">
                  <c:v>3.3498573570017634E-2</c:v>
                </c:pt>
                <c:pt idx="464">
                  <c:v>3.2177428047353809E-2</c:v>
                </c:pt>
                <c:pt idx="465">
                  <c:v>2.6590445968336648E-2</c:v>
                </c:pt>
                <c:pt idx="466">
                  <c:v>3.0163376929504208E-2</c:v>
                </c:pt>
                <c:pt idx="467">
                  <c:v>2.8911161733437527E-2</c:v>
                </c:pt>
                <c:pt idx="468">
                  <c:v>2.837285497369367E-2</c:v>
                </c:pt>
                <c:pt idx="469">
                  <c:v>2.7243170911687868E-2</c:v>
                </c:pt>
                <c:pt idx="470">
                  <c:v>1.8155558293286481E-2</c:v>
                </c:pt>
                <c:pt idx="471">
                  <c:v>1.7406181136261075E-2</c:v>
                </c:pt>
                <c:pt idx="472">
                  <c:v>9.1924188774815362E-3</c:v>
                </c:pt>
                <c:pt idx="473">
                  <c:v>1.1547248415486716E-2</c:v>
                </c:pt>
                <c:pt idx="474">
                  <c:v>-1.4637013746826731E-3</c:v>
                </c:pt>
                <c:pt idx="475">
                  <c:v>-6.0811995382977152E-3</c:v>
                </c:pt>
                <c:pt idx="476">
                  <c:v>-8.4840477976446376E-3</c:v>
                </c:pt>
                <c:pt idx="477">
                  <c:v>-9.600862052537561E-3</c:v>
                </c:pt>
                <c:pt idx="478">
                  <c:v>-7.0579517224738202E-3</c:v>
                </c:pt>
                <c:pt idx="479">
                  <c:v>-6.6000217311899968E-3</c:v>
                </c:pt>
                <c:pt idx="480">
                  <c:v>-3.9539082949148008E-3</c:v>
                </c:pt>
                <c:pt idx="481">
                  <c:v>-7.2815024046365183E-3</c:v>
                </c:pt>
                <c:pt idx="482">
                  <c:v>-7.5874298493640554E-3</c:v>
                </c:pt>
                <c:pt idx="483">
                  <c:v>-4.1920142653110743E-3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2F-498A-AFDF-D9118FA2D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87071"/>
        <c:axId val="102859711"/>
        <c:extLst>
          <c:ext xmlns:c15="http://schemas.microsoft.com/office/drawing/2012/chart" uri="{02D57815-91ED-43cb-92C2-25804820EDAC}">
            <c15:filteredArea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Data!$CC$1</c15:sqref>
                        </c15:formulaRef>
                      </c:ext>
                    </c:extLst>
                    <c:strCache>
                      <c:ptCount val="1"/>
                      <c:pt idx="0">
                        <c:v>Investec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Data!$CC$2:$CC$485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0.149927342103471</c:v>
                      </c:pt>
                      <c:pt idx="1">
                        <c:v>0.15351994646477682</c:v>
                      </c:pt>
                      <c:pt idx="2">
                        <c:v>0.15598226369288867</c:v>
                      </c:pt>
                      <c:pt idx="3">
                        <c:v>0.15155294822297358</c:v>
                      </c:pt>
                      <c:pt idx="4">
                        <c:v>0.15638871390321979</c:v>
                      </c:pt>
                      <c:pt idx="5">
                        <c:v>0.15676956668879949</c:v>
                      </c:pt>
                      <c:pt idx="6">
                        <c:v>0.16356156996845819</c:v>
                      </c:pt>
                      <c:pt idx="7">
                        <c:v>0.16601280343928773</c:v>
                      </c:pt>
                      <c:pt idx="8">
                        <c:v>0.16849256963058717</c:v>
                      </c:pt>
                      <c:pt idx="9">
                        <c:v>0.16601551129471562</c:v>
                      </c:pt>
                      <c:pt idx="10">
                        <c:v>0.16361541217140479</c:v>
                      </c:pt>
                      <c:pt idx="11">
                        <c:v>0.16019981011428427</c:v>
                      </c:pt>
                      <c:pt idx="12">
                        <c:v>0.15603125949682056</c:v>
                      </c:pt>
                      <c:pt idx="13">
                        <c:v>0.15263003635628467</c:v>
                      </c:pt>
                      <c:pt idx="14">
                        <c:v>0.14542794376792875</c:v>
                      </c:pt>
                      <c:pt idx="15">
                        <c:v>0.14150535427094085</c:v>
                      </c:pt>
                      <c:pt idx="16">
                        <c:v>0.13972132416506453</c:v>
                      </c:pt>
                      <c:pt idx="17">
                        <c:v>0.14154182147918135</c:v>
                      </c:pt>
                      <c:pt idx="18">
                        <c:v>0.14024352283419408</c:v>
                      </c:pt>
                      <c:pt idx="19">
                        <c:v>0.13620490391296489</c:v>
                      </c:pt>
                      <c:pt idx="20">
                        <c:v>0.13457768814982488</c:v>
                      </c:pt>
                      <c:pt idx="21">
                        <c:v>0.14003237603809859</c:v>
                      </c:pt>
                      <c:pt idx="22">
                        <c:v>0.14949079300179005</c:v>
                      </c:pt>
                      <c:pt idx="23">
                        <c:v>0.1600647606260702</c:v>
                      </c:pt>
                      <c:pt idx="24">
                        <c:v>0.16760583916002561</c:v>
                      </c:pt>
                      <c:pt idx="25">
                        <c:v>0.22508430684702047</c:v>
                      </c:pt>
                      <c:pt idx="26">
                        <c:v>0.24069829549369073</c:v>
                      </c:pt>
                      <c:pt idx="27">
                        <c:v>0.23828138296090248</c:v>
                      </c:pt>
                      <c:pt idx="28">
                        <c:v>0.21975860648349915</c:v>
                      </c:pt>
                      <c:pt idx="29">
                        <c:v>0.21800390226375413</c:v>
                      </c:pt>
                      <c:pt idx="30">
                        <c:v>0.22076101406990989</c:v>
                      </c:pt>
                      <c:pt idx="31">
                        <c:v>0.22338225599143435</c:v>
                      </c:pt>
                      <c:pt idx="32">
                        <c:v>0.21149501912367427</c:v>
                      </c:pt>
                      <c:pt idx="33">
                        <c:v>0.21841713851457764</c:v>
                      </c:pt>
                      <c:pt idx="34">
                        <c:v>0.21680526633176933</c:v>
                      </c:pt>
                      <c:pt idx="35">
                        <c:v>0.21700879411588087</c:v>
                      </c:pt>
                      <c:pt idx="36">
                        <c:v>0.2166446261356571</c:v>
                      </c:pt>
                      <c:pt idx="37">
                        <c:v>0.2221691791063784</c:v>
                      </c:pt>
                      <c:pt idx="38">
                        <c:v>0.21511230396791534</c:v>
                      </c:pt>
                      <c:pt idx="39">
                        <c:v>0.21322653458532762</c:v>
                      </c:pt>
                      <c:pt idx="40">
                        <c:v>0.24351375187308938</c:v>
                      </c:pt>
                      <c:pt idx="41">
                        <c:v>0.22933360203664063</c:v>
                      </c:pt>
                      <c:pt idx="42">
                        <c:v>0.24306978624886272</c:v>
                      </c:pt>
                      <c:pt idx="43">
                        <c:v>0.27085806095545467</c:v>
                      </c:pt>
                      <c:pt idx="44">
                        <c:v>0.2814612209014663</c:v>
                      </c:pt>
                      <c:pt idx="45">
                        <c:v>0.24720558325086855</c:v>
                      </c:pt>
                      <c:pt idx="46">
                        <c:v>0.24641476570183055</c:v>
                      </c:pt>
                      <c:pt idx="47">
                        <c:v>0.23791021262302928</c:v>
                      </c:pt>
                      <c:pt idx="48">
                        <c:v>0.25068830243098322</c:v>
                      </c:pt>
                      <c:pt idx="49">
                        <c:v>0.24833281715966374</c:v>
                      </c:pt>
                      <c:pt idx="50">
                        <c:v>0.2523034274147013</c:v>
                      </c:pt>
                      <c:pt idx="51">
                        <c:v>0.26721681863730451</c:v>
                      </c:pt>
                      <c:pt idx="52">
                        <c:v>0.3126983437570619</c:v>
                      </c:pt>
                      <c:pt idx="53">
                        <c:v>0.30816723576064881</c:v>
                      </c:pt>
                      <c:pt idx="54">
                        <c:v>0.30790651558527515</c:v>
                      </c:pt>
                      <c:pt idx="55">
                        <c:v>0.31711250277062941</c:v>
                      </c:pt>
                      <c:pt idx="56">
                        <c:v>0.31991176986350484</c:v>
                      </c:pt>
                      <c:pt idx="57">
                        <c:v>0.30344177579415882</c:v>
                      </c:pt>
                      <c:pt idx="58">
                        <c:v>0.30045394159245781</c:v>
                      </c:pt>
                      <c:pt idx="59">
                        <c:v>0.28137951451355553</c:v>
                      </c:pt>
                      <c:pt idx="60">
                        <c:v>0.26843475897303776</c:v>
                      </c:pt>
                      <c:pt idx="61">
                        <c:v>0.26606863940991238</c:v>
                      </c:pt>
                      <c:pt idx="62">
                        <c:v>0.2670250281560112</c:v>
                      </c:pt>
                      <c:pt idx="63">
                        <c:v>0.29334641266654488</c:v>
                      </c:pt>
                      <c:pt idx="64">
                        <c:v>0.29117071370702974</c:v>
                      </c:pt>
                      <c:pt idx="65">
                        <c:v>0.2808292490033284</c:v>
                      </c:pt>
                      <c:pt idx="66">
                        <c:v>0.29869641463858404</c:v>
                      </c:pt>
                      <c:pt idx="67">
                        <c:v>0.29708683283787995</c:v>
                      </c:pt>
                      <c:pt idx="68">
                        <c:v>0.29176499574500503</c:v>
                      </c:pt>
                      <c:pt idx="69">
                        <c:v>0.32649719001104377</c:v>
                      </c:pt>
                      <c:pt idx="70">
                        <c:v>0.33919540764705064</c:v>
                      </c:pt>
                      <c:pt idx="71">
                        <c:v>0.34146818854333033</c:v>
                      </c:pt>
                      <c:pt idx="72">
                        <c:v>0.34862593012342646</c:v>
                      </c:pt>
                      <c:pt idx="73">
                        <c:v>0.30589965761288762</c:v>
                      </c:pt>
                      <c:pt idx="74">
                        <c:v>0.3017707221390335</c:v>
                      </c:pt>
                      <c:pt idx="75">
                        <c:v>0.30172744003857394</c:v>
                      </c:pt>
                      <c:pt idx="76">
                        <c:v>0.33898855617632351</c:v>
                      </c:pt>
                      <c:pt idx="77">
                        <c:v>0.33493766533939412</c:v>
                      </c:pt>
                      <c:pt idx="78">
                        <c:v>0.34594057616824059</c:v>
                      </c:pt>
                      <c:pt idx="79">
                        <c:v>0.3515165894812925</c:v>
                      </c:pt>
                      <c:pt idx="80">
                        <c:v>0.36226206001952854</c:v>
                      </c:pt>
                      <c:pt idx="81">
                        <c:v>0.36276487379728312</c:v>
                      </c:pt>
                      <c:pt idx="82">
                        <c:v>0.37184822887863</c:v>
                      </c:pt>
                      <c:pt idx="83">
                        <c:v>0.37324601494160736</c:v>
                      </c:pt>
                      <c:pt idx="84">
                        <c:v>0.39186604576072975</c:v>
                      </c:pt>
                      <c:pt idx="85">
                        <c:v>0.44847143436823383</c:v>
                      </c:pt>
                      <c:pt idx="86">
                        <c:v>0.45185088705937509</c:v>
                      </c:pt>
                      <c:pt idx="87">
                        <c:v>0.43787647443172395</c:v>
                      </c:pt>
                      <c:pt idx="88">
                        <c:v>0.46417413131848156</c:v>
                      </c:pt>
                      <c:pt idx="89">
                        <c:v>0.46129556404484023</c:v>
                      </c:pt>
                      <c:pt idx="90">
                        <c:v>0.48125340644278441</c:v>
                      </c:pt>
                      <c:pt idx="91">
                        <c:v>0.50733535830195575</c:v>
                      </c:pt>
                      <c:pt idx="92">
                        <c:v>0.49267942119240665</c:v>
                      </c:pt>
                      <c:pt idx="93">
                        <c:v>0.48530336202283803</c:v>
                      </c:pt>
                      <c:pt idx="94">
                        <c:v>0.49687961732705366</c:v>
                      </c:pt>
                      <c:pt idx="95">
                        <c:v>0.49071126058787728</c:v>
                      </c:pt>
                      <c:pt idx="96">
                        <c:v>0.49875924435190894</c:v>
                      </c:pt>
                      <c:pt idx="97">
                        <c:v>0.52835240712479425</c:v>
                      </c:pt>
                      <c:pt idx="98">
                        <c:v>0.52298017149838927</c:v>
                      </c:pt>
                      <c:pt idx="99">
                        <c:v>0.52643696156114916</c:v>
                      </c:pt>
                      <c:pt idx="100">
                        <c:v>0.54040554208976144</c:v>
                      </c:pt>
                      <c:pt idx="101">
                        <c:v>0.53271305659721824</c:v>
                      </c:pt>
                      <c:pt idx="102">
                        <c:v>0.48696660366801087</c:v>
                      </c:pt>
                      <c:pt idx="103">
                        <c:v>0.48983963913432788</c:v>
                      </c:pt>
                      <c:pt idx="104">
                        <c:v>0.45235427195037692</c:v>
                      </c:pt>
                      <c:pt idx="105">
                        <c:v>0.45356918272562746</c:v>
                      </c:pt>
                      <c:pt idx="106">
                        <c:v>0.44997987410365253</c:v>
                      </c:pt>
                      <c:pt idx="107">
                        <c:v>0.4481296632241959</c:v>
                      </c:pt>
                      <c:pt idx="108">
                        <c:v>0.46084959500677208</c:v>
                      </c:pt>
                      <c:pt idx="109">
                        <c:v>0.47882849640426639</c:v>
                      </c:pt>
                      <c:pt idx="110">
                        <c:v>0.45996690782853539</c:v>
                      </c:pt>
                      <c:pt idx="111">
                        <c:v>0.45313731727435519</c:v>
                      </c:pt>
                      <c:pt idx="112">
                        <c:v>0.42786950471822927</c:v>
                      </c:pt>
                      <c:pt idx="113">
                        <c:v>0.42948976217817114</c:v>
                      </c:pt>
                      <c:pt idx="114">
                        <c:v>0.42933310363666444</c:v>
                      </c:pt>
                      <c:pt idx="115">
                        <c:v>0.43319490819391537</c:v>
                      </c:pt>
                      <c:pt idx="116">
                        <c:v>0.43161033695793055</c:v>
                      </c:pt>
                      <c:pt idx="117">
                        <c:v>0.43812206461456837</c:v>
                      </c:pt>
                      <c:pt idx="118">
                        <c:v>0.44724880833052838</c:v>
                      </c:pt>
                      <c:pt idx="119">
                        <c:v>0.44796605454531441</c:v>
                      </c:pt>
                      <c:pt idx="120">
                        <c:v>0.42725746743587473</c:v>
                      </c:pt>
                      <c:pt idx="121">
                        <c:v>0.4531516739091031</c:v>
                      </c:pt>
                      <c:pt idx="122">
                        <c:v>0.44977432957347802</c:v>
                      </c:pt>
                      <c:pt idx="123">
                        <c:v>0.45476905154509478</c:v>
                      </c:pt>
                      <c:pt idx="124">
                        <c:v>0.45543245365159807</c:v>
                      </c:pt>
                      <c:pt idx="125">
                        <c:v>0.50531613172619405</c:v>
                      </c:pt>
                      <c:pt idx="126">
                        <c:v>0.50462576160842998</c:v>
                      </c:pt>
                      <c:pt idx="127">
                        <c:v>0.27547278630921013</c:v>
                      </c:pt>
                      <c:pt idx="128">
                        <c:v>0.26807975944198181</c:v>
                      </c:pt>
                      <c:pt idx="129">
                        <c:v>0.27061813945312579</c:v>
                      </c:pt>
                      <c:pt idx="130">
                        <c:v>0.26821651758980192</c:v>
                      </c:pt>
                      <c:pt idx="131">
                        <c:v>0.26433802180337956</c:v>
                      </c:pt>
                      <c:pt idx="132">
                        <c:v>0.25975944654557254</c:v>
                      </c:pt>
                      <c:pt idx="133">
                        <c:v>0.25277811739349798</c:v>
                      </c:pt>
                      <c:pt idx="134">
                        <c:v>0.26294311717788488</c:v>
                      </c:pt>
                      <c:pt idx="135">
                        <c:v>0.25954829242713962</c:v>
                      </c:pt>
                      <c:pt idx="136">
                        <c:v>0.25981797006923363</c:v>
                      </c:pt>
                      <c:pt idx="137">
                        <c:v>0.25696855878961844</c:v>
                      </c:pt>
                      <c:pt idx="138">
                        <c:v>0.25588385613768183</c:v>
                      </c:pt>
                      <c:pt idx="139">
                        <c:v>0.26223988942304677</c:v>
                      </c:pt>
                      <c:pt idx="140">
                        <c:v>0.25228487816146278</c:v>
                      </c:pt>
                      <c:pt idx="141">
                        <c:v>0.2574148411486889</c:v>
                      </c:pt>
                      <c:pt idx="142">
                        <c:v>0.25616442934592737</c:v>
                      </c:pt>
                      <c:pt idx="143">
                        <c:v>0.24891993421036271</c:v>
                      </c:pt>
                      <c:pt idx="144">
                        <c:v>0.25015891259413903</c:v>
                      </c:pt>
                      <c:pt idx="145">
                        <c:v>0.2509682573332368</c:v>
                      </c:pt>
                      <c:pt idx="146">
                        <c:v>0.22995745392604741</c:v>
                      </c:pt>
                      <c:pt idx="147">
                        <c:v>0.23327240943838659</c:v>
                      </c:pt>
                      <c:pt idx="148">
                        <c:v>0.22048047534764603</c:v>
                      </c:pt>
                      <c:pt idx="149">
                        <c:v>0.22309116321115746</c:v>
                      </c:pt>
                      <c:pt idx="150">
                        <c:v>0.24355940225628214</c:v>
                      </c:pt>
                      <c:pt idx="151">
                        <c:v>0.24819685975866063</c:v>
                      </c:pt>
                      <c:pt idx="152">
                        <c:v>0.25321943040215272</c:v>
                      </c:pt>
                      <c:pt idx="153">
                        <c:v>0.25590564711499858</c:v>
                      </c:pt>
                      <c:pt idx="154">
                        <c:v>0.25305732700031969</c:v>
                      </c:pt>
                      <c:pt idx="155">
                        <c:v>0.2518673956262234</c:v>
                      </c:pt>
                      <c:pt idx="156">
                        <c:v>0.25619684343657495</c:v>
                      </c:pt>
                      <c:pt idx="157">
                        <c:v>0.25977986806982306</c:v>
                      </c:pt>
                      <c:pt idx="158">
                        <c:v>0.2604490131097657</c:v>
                      </c:pt>
                      <c:pt idx="159">
                        <c:v>0.26089472789995716</c:v>
                      </c:pt>
                      <c:pt idx="160">
                        <c:v>0.2429815849330946</c:v>
                      </c:pt>
                      <c:pt idx="161">
                        <c:v>0.23824532716535346</c:v>
                      </c:pt>
                      <c:pt idx="162">
                        <c:v>0.24448155720021916</c:v>
                      </c:pt>
                      <c:pt idx="163">
                        <c:v>0.24520126681253401</c:v>
                      </c:pt>
                      <c:pt idx="164">
                        <c:v>0.25336118605052887</c:v>
                      </c:pt>
                      <c:pt idx="165">
                        <c:v>0.26344157210933128</c:v>
                      </c:pt>
                      <c:pt idx="166">
                        <c:v>0.26058595035874421</c:v>
                      </c:pt>
                      <c:pt idx="167">
                        <c:v>0.24502828748692898</c:v>
                      </c:pt>
                      <c:pt idx="168">
                        <c:v>0.25629633775312594</c:v>
                      </c:pt>
                      <c:pt idx="169">
                        <c:v>0.25581364486130148</c:v>
                      </c:pt>
                      <c:pt idx="170">
                        <c:v>0.23936805633904609</c:v>
                      </c:pt>
                      <c:pt idx="171">
                        <c:v>0.23315476975294799</c:v>
                      </c:pt>
                      <c:pt idx="172">
                        <c:v>0.23137273362084346</c:v>
                      </c:pt>
                      <c:pt idx="173">
                        <c:v>0.23327682316726767</c:v>
                      </c:pt>
                      <c:pt idx="174">
                        <c:v>0.23718302042863282</c:v>
                      </c:pt>
                      <c:pt idx="175">
                        <c:v>0.23099038654572979</c:v>
                      </c:pt>
                      <c:pt idx="176">
                        <c:v>0.23543544384677759</c:v>
                      </c:pt>
                      <c:pt idx="177">
                        <c:v>0.225217551869448</c:v>
                      </c:pt>
                      <c:pt idx="178">
                        <c:v>0.22485622563984339</c:v>
                      </c:pt>
                      <c:pt idx="179">
                        <c:v>0.36629718017873047</c:v>
                      </c:pt>
                      <c:pt idx="180">
                        <c:v>0.39454106286167295</c:v>
                      </c:pt>
                      <c:pt idx="181">
                        <c:v>0.39889968258067965</c:v>
                      </c:pt>
                      <c:pt idx="182">
                        <c:v>0.36531356750838728</c:v>
                      </c:pt>
                      <c:pt idx="183">
                        <c:v>0.37414395196032679</c:v>
                      </c:pt>
                      <c:pt idx="184">
                        <c:v>0.37862279125751969</c:v>
                      </c:pt>
                      <c:pt idx="185">
                        <c:v>0.35682186454318598</c:v>
                      </c:pt>
                      <c:pt idx="186">
                        <c:v>0.35641582573781444</c:v>
                      </c:pt>
                      <c:pt idx="187">
                        <c:v>0.38192379330280696</c:v>
                      </c:pt>
                      <c:pt idx="188">
                        <c:v>0.38250674521524508</c:v>
                      </c:pt>
                      <c:pt idx="189">
                        <c:v>0.38612958429941763</c:v>
                      </c:pt>
                      <c:pt idx="190">
                        <c:v>0.38726013959833183</c:v>
                      </c:pt>
                      <c:pt idx="191">
                        <c:v>0.38916833723637778</c:v>
                      </c:pt>
                      <c:pt idx="192">
                        <c:v>0.38942489925045032</c:v>
                      </c:pt>
                      <c:pt idx="193">
                        <c:v>0.37862871067978643</c:v>
                      </c:pt>
                      <c:pt idx="194">
                        <c:v>0.38310006336100111</c:v>
                      </c:pt>
                      <c:pt idx="195">
                        <c:v>0.36993622848730495</c:v>
                      </c:pt>
                      <c:pt idx="196">
                        <c:v>0.38270620031198704</c:v>
                      </c:pt>
                      <c:pt idx="197">
                        <c:v>0.3974641809674952</c:v>
                      </c:pt>
                      <c:pt idx="198">
                        <c:v>0.39834043935233143</c:v>
                      </c:pt>
                      <c:pt idx="199">
                        <c:v>0.42588939953559651</c:v>
                      </c:pt>
                      <c:pt idx="200">
                        <c:v>0.4348197648906903</c:v>
                      </c:pt>
                      <c:pt idx="201">
                        <c:v>0.42615532921206845</c:v>
                      </c:pt>
                      <c:pt idx="202">
                        <c:v>0.35995140589961133</c:v>
                      </c:pt>
                      <c:pt idx="203">
                        <c:v>0.3731887145209013</c:v>
                      </c:pt>
                      <c:pt idx="204">
                        <c:v>0.32550603059318034</c:v>
                      </c:pt>
                      <c:pt idx="205">
                        <c:v>0.23924726551863804</c:v>
                      </c:pt>
                      <c:pt idx="206">
                        <c:v>0.25451713018011868</c:v>
                      </c:pt>
                      <c:pt idx="207">
                        <c:v>0.25304734378629878</c:v>
                      </c:pt>
                      <c:pt idx="208">
                        <c:v>0.25341519227084591</c:v>
                      </c:pt>
                      <c:pt idx="209">
                        <c:v>0.25430714017564215</c:v>
                      </c:pt>
                      <c:pt idx="210">
                        <c:v>0.25471752852838608</c:v>
                      </c:pt>
                      <c:pt idx="211">
                        <c:v>0.2613247139613365</c:v>
                      </c:pt>
                      <c:pt idx="212">
                        <c:v>0.26310056030976769</c:v>
                      </c:pt>
                      <c:pt idx="213">
                        <c:v>0.23320512329619075</c:v>
                      </c:pt>
                      <c:pt idx="214">
                        <c:v>0.21608719719433939</c:v>
                      </c:pt>
                      <c:pt idx="215">
                        <c:v>0.2134214242017235</c:v>
                      </c:pt>
                      <c:pt idx="216">
                        <c:v>0.21163781913926366</c:v>
                      </c:pt>
                      <c:pt idx="217">
                        <c:v>0.20671104236803819</c:v>
                      </c:pt>
                      <c:pt idx="218">
                        <c:v>0.2037641681616873</c:v>
                      </c:pt>
                      <c:pt idx="219">
                        <c:v>0.21579115754693184</c:v>
                      </c:pt>
                      <c:pt idx="220">
                        <c:v>0.21226138902361608</c:v>
                      </c:pt>
                      <c:pt idx="221">
                        <c:v>0.22127198972920489</c:v>
                      </c:pt>
                      <c:pt idx="222">
                        <c:v>0.24949447518124801</c:v>
                      </c:pt>
                      <c:pt idx="223">
                        <c:v>0.26495096755362102</c:v>
                      </c:pt>
                      <c:pt idx="224">
                        <c:v>0.26821874729074124</c:v>
                      </c:pt>
                      <c:pt idx="225">
                        <c:v>0.26113263712748574</c:v>
                      </c:pt>
                      <c:pt idx="226">
                        <c:v>0.2575574640692771</c:v>
                      </c:pt>
                      <c:pt idx="227">
                        <c:v>0.25568576426522183</c:v>
                      </c:pt>
                      <c:pt idx="228">
                        <c:v>0.25730214585055178</c:v>
                      </c:pt>
                      <c:pt idx="229">
                        <c:v>0.27222868893753988</c:v>
                      </c:pt>
                      <c:pt idx="230">
                        <c:v>0.28497555309904715</c:v>
                      </c:pt>
                      <c:pt idx="231">
                        <c:v>0.28142205605147091</c:v>
                      </c:pt>
                      <c:pt idx="232">
                        <c:v>0.28693953287893914</c:v>
                      </c:pt>
                      <c:pt idx="233">
                        <c:v>0.28818128958988432</c:v>
                      </c:pt>
                      <c:pt idx="234">
                        <c:v>0.30349351358653143</c:v>
                      </c:pt>
                      <c:pt idx="235">
                        <c:v>0.29867009696624902</c:v>
                      </c:pt>
                      <c:pt idx="236">
                        <c:v>0.28892985315876485</c:v>
                      </c:pt>
                      <c:pt idx="237">
                        <c:v>0.29504098430128928</c:v>
                      </c:pt>
                      <c:pt idx="238">
                        <c:v>0.29120935551465893</c:v>
                      </c:pt>
                      <c:pt idx="239">
                        <c:v>0.28890920548434862</c:v>
                      </c:pt>
                      <c:pt idx="240">
                        <c:v>0.28871769255883484</c:v>
                      </c:pt>
                      <c:pt idx="241">
                        <c:v>0.23640433796319765</c:v>
                      </c:pt>
                      <c:pt idx="242">
                        <c:v>0.23676072727863395</c:v>
                      </c:pt>
                      <c:pt idx="243">
                        <c:v>0.24224256481530107</c:v>
                      </c:pt>
                      <c:pt idx="244">
                        <c:v>0.24861886422314478</c:v>
                      </c:pt>
                      <c:pt idx="245">
                        <c:v>0.25432280756159781</c:v>
                      </c:pt>
                      <c:pt idx="246">
                        <c:v>0.25572864834297404</c:v>
                      </c:pt>
                      <c:pt idx="247">
                        <c:v>0.26716004263476584</c:v>
                      </c:pt>
                      <c:pt idx="248">
                        <c:v>0.26684512417504264</c:v>
                      </c:pt>
                      <c:pt idx="249">
                        <c:v>0.27790892993891686</c:v>
                      </c:pt>
                      <c:pt idx="250">
                        <c:v>0.25169465344608244</c:v>
                      </c:pt>
                      <c:pt idx="251">
                        <c:v>0.22605625421359207</c:v>
                      </c:pt>
                      <c:pt idx="252">
                        <c:v>0.23429555750470221</c:v>
                      </c:pt>
                      <c:pt idx="253">
                        <c:v>0.2288945692378011</c:v>
                      </c:pt>
                      <c:pt idx="254">
                        <c:v>0.2077725256728522</c:v>
                      </c:pt>
                      <c:pt idx="255">
                        <c:v>0.20249676354130039</c:v>
                      </c:pt>
                      <c:pt idx="256">
                        <c:v>0.21541584708513009</c:v>
                      </c:pt>
                      <c:pt idx="257">
                        <c:v>0.27286470521811429</c:v>
                      </c:pt>
                      <c:pt idx="258">
                        <c:v>0.27298155437894178</c:v>
                      </c:pt>
                      <c:pt idx="259">
                        <c:v>0.29918336988887073</c:v>
                      </c:pt>
                      <c:pt idx="260">
                        <c:v>0.3230391030324512</c:v>
                      </c:pt>
                      <c:pt idx="261">
                        <c:v>0.33123230905945972</c:v>
                      </c:pt>
                      <c:pt idx="262">
                        <c:v>0.32392774494749998</c:v>
                      </c:pt>
                      <c:pt idx="263">
                        <c:v>0.33216544984803881</c:v>
                      </c:pt>
                      <c:pt idx="264">
                        <c:v>0.32819922706377608</c:v>
                      </c:pt>
                      <c:pt idx="265">
                        <c:v>0.36662223394016202</c:v>
                      </c:pt>
                      <c:pt idx="266">
                        <c:v>0.3997414212403691</c:v>
                      </c:pt>
                      <c:pt idx="267">
                        <c:v>0.40315341679057781</c:v>
                      </c:pt>
                      <c:pt idx="268">
                        <c:v>0.42378209565108588</c:v>
                      </c:pt>
                      <c:pt idx="269">
                        <c:v>0.40798142115599045</c:v>
                      </c:pt>
                      <c:pt idx="270">
                        <c:v>0.38751679231718927</c:v>
                      </c:pt>
                      <c:pt idx="271">
                        <c:v>0.38523948901689747</c:v>
                      </c:pt>
                      <c:pt idx="272">
                        <c:v>0.37065159902008377</c:v>
                      </c:pt>
                      <c:pt idx="273">
                        <c:v>0.36751570418171736</c:v>
                      </c:pt>
                      <c:pt idx="274">
                        <c:v>0.36691908982830507</c:v>
                      </c:pt>
                      <c:pt idx="275">
                        <c:v>0.36831855586316276</c:v>
                      </c:pt>
                      <c:pt idx="276">
                        <c:v>0.36744194909271682</c:v>
                      </c:pt>
                      <c:pt idx="277">
                        <c:v>0.38311765770575695</c:v>
                      </c:pt>
                      <c:pt idx="278">
                        <c:v>0.38415758579998432</c:v>
                      </c:pt>
                      <c:pt idx="279">
                        <c:v>0.39744516834488058</c:v>
                      </c:pt>
                      <c:pt idx="280">
                        <c:v>0.3873102520467272</c:v>
                      </c:pt>
                      <c:pt idx="281">
                        <c:v>0.39286011898105816</c:v>
                      </c:pt>
                      <c:pt idx="282">
                        <c:v>0.3683511022654678</c:v>
                      </c:pt>
                      <c:pt idx="283">
                        <c:v>0.39139979513312706</c:v>
                      </c:pt>
                      <c:pt idx="284">
                        <c:v>0.39185871280655488</c:v>
                      </c:pt>
                      <c:pt idx="285">
                        <c:v>0.38913969225944911</c:v>
                      </c:pt>
                      <c:pt idx="286">
                        <c:v>0.39870846092093803</c:v>
                      </c:pt>
                      <c:pt idx="287">
                        <c:v>0.39507892107848475</c:v>
                      </c:pt>
                      <c:pt idx="288">
                        <c:v>0.37538404766094252</c:v>
                      </c:pt>
                      <c:pt idx="289">
                        <c:v>0.36136842005748737</c:v>
                      </c:pt>
                      <c:pt idx="290">
                        <c:v>0.36983207049183703</c:v>
                      </c:pt>
                      <c:pt idx="291">
                        <c:v>0.40363395929733398</c:v>
                      </c:pt>
                      <c:pt idx="292">
                        <c:v>0.40268611731354081</c:v>
                      </c:pt>
                      <c:pt idx="293">
                        <c:v>0.48599198875342658</c:v>
                      </c:pt>
                      <c:pt idx="294">
                        <c:v>0.47742210568591442</c:v>
                      </c:pt>
                      <c:pt idx="295">
                        <c:v>0.47812055440181794</c:v>
                      </c:pt>
                      <c:pt idx="296">
                        <c:v>0.45607011708345629</c:v>
                      </c:pt>
                      <c:pt idx="297">
                        <c:v>0.46065602338206829</c:v>
                      </c:pt>
                      <c:pt idx="298">
                        <c:v>0.44520219792438342</c:v>
                      </c:pt>
                      <c:pt idx="299">
                        <c:v>0.44230358037168616</c:v>
                      </c:pt>
                      <c:pt idx="300">
                        <c:v>0.43337193829239079</c:v>
                      </c:pt>
                      <c:pt idx="301">
                        <c:v>0.43228121871807529</c:v>
                      </c:pt>
                      <c:pt idx="302">
                        <c:v>0.53706413317856294</c:v>
                      </c:pt>
                      <c:pt idx="303">
                        <c:v>0.54178000473856192</c:v>
                      </c:pt>
                      <c:pt idx="304">
                        <c:v>0.51648662079238039</c:v>
                      </c:pt>
                      <c:pt idx="305">
                        <c:v>0.50576144320834515</c:v>
                      </c:pt>
                      <c:pt idx="306">
                        <c:v>0.5493569599010053</c:v>
                      </c:pt>
                      <c:pt idx="307">
                        <c:v>0.54787151494007735</c:v>
                      </c:pt>
                      <c:pt idx="308">
                        <c:v>0.55481546109601576</c:v>
                      </c:pt>
                      <c:pt idx="309">
                        <c:v>0.55506281632876431</c:v>
                      </c:pt>
                      <c:pt idx="310">
                        <c:v>0.57202476756790477</c:v>
                      </c:pt>
                      <c:pt idx="311">
                        <c:v>0.56114938726659924</c:v>
                      </c:pt>
                      <c:pt idx="312">
                        <c:v>0.54741393117419224</c:v>
                      </c:pt>
                      <c:pt idx="313">
                        <c:v>0.55251927652133659</c:v>
                      </c:pt>
                      <c:pt idx="314">
                        <c:v>0.55445040704572124</c:v>
                      </c:pt>
                      <c:pt idx="315">
                        <c:v>0.55426621772999141</c:v>
                      </c:pt>
                      <c:pt idx="316">
                        <c:v>0.56378504552039643</c:v>
                      </c:pt>
                      <c:pt idx="317">
                        <c:v>0.56809538663065007</c:v>
                      </c:pt>
                      <c:pt idx="318">
                        <c:v>0.59113556239985288</c:v>
                      </c:pt>
                      <c:pt idx="319">
                        <c:v>0.58302853218729456</c:v>
                      </c:pt>
                      <c:pt idx="320">
                        <c:v>0.63181588417066292</c:v>
                      </c:pt>
                      <c:pt idx="321">
                        <c:v>0.65486507767121038</c:v>
                      </c:pt>
                      <c:pt idx="322">
                        <c:v>0.81802165046507491</c:v>
                      </c:pt>
                      <c:pt idx="323">
                        <c:v>0.85079972679959559</c:v>
                      </c:pt>
                      <c:pt idx="324">
                        <c:v>0.85126923611982253</c:v>
                      </c:pt>
                      <c:pt idx="325">
                        <c:v>0.85091983828436601</c:v>
                      </c:pt>
                      <c:pt idx="326">
                        <c:v>0.8647075557768743</c:v>
                      </c:pt>
                      <c:pt idx="327">
                        <c:v>0.87162280411271675</c:v>
                      </c:pt>
                      <c:pt idx="328">
                        <c:v>0.86272317899714579</c:v>
                      </c:pt>
                      <c:pt idx="329">
                        <c:v>0.87903554786192417</c:v>
                      </c:pt>
                      <c:pt idx="330">
                        <c:v>0.87802227816449485</c:v>
                      </c:pt>
                      <c:pt idx="331">
                        <c:v>0.87468483905322658</c:v>
                      </c:pt>
                      <c:pt idx="332">
                        <c:v>0.87593891742901397</c:v>
                      </c:pt>
                      <c:pt idx="333">
                        <c:v>0.87721781903532736</c:v>
                      </c:pt>
                      <c:pt idx="334">
                        <c:v>0.87487580129146858</c:v>
                      </c:pt>
                      <c:pt idx="335">
                        <c:v>0.8790488751244937</c:v>
                      </c:pt>
                      <c:pt idx="336">
                        <c:v>0.78923661104409615</c:v>
                      </c:pt>
                      <c:pt idx="337">
                        <c:v>0.78683943117159283</c:v>
                      </c:pt>
                      <c:pt idx="338">
                        <c:v>0.78892943692877848</c:v>
                      </c:pt>
                      <c:pt idx="339">
                        <c:v>0.79016765607128625</c:v>
                      </c:pt>
                      <c:pt idx="340">
                        <c:v>0.82176273201836103</c:v>
                      </c:pt>
                      <c:pt idx="341">
                        <c:v>0.81871747580543397</c:v>
                      </c:pt>
                      <c:pt idx="342">
                        <c:v>0.82719593470486952</c:v>
                      </c:pt>
                      <c:pt idx="343">
                        <c:v>0.81666886642340297</c:v>
                      </c:pt>
                      <c:pt idx="344">
                        <c:v>0.81783341367924145</c:v>
                      </c:pt>
                      <c:pt idx="345">
                        <c:v>0.81298263172773999</c:v>
                      </c:pt>
                      <c:pt idx="346">
                        <c:v>0.84048428445106815</c:v>
                      </c:pt>
                      <c:pt idx="347">
                        <c:v>0.84060359650529304</c:v>
                      </c:pt>
                      <c:pt idx="348">
                        <c:v>0.84105778052317459</c:v>
                      </c:pt>
                      <c:pt idx="349">
                        <c:v>0.83905491398220466</c:v>
                      </c:pt>
                      <c:pt idx="350">
                        <c:v>0.83737832593932882</c:v>
                      </c:pt>
                      <c:pt idx="351">
                        <c:v>0.85782617958557994</c:v>
                      </c:pt>
                      <c:pt idx="352">
                        <c:v>0.85505774277897062</c:v>
                      </c:pt>
                      <c:pt idx="353">
                        <c:v>0.85321787058202248</c:v>
                      </c:pt>
                      <c:pt idx="354">
                        <c:v>0.85215052011111614</c:v>
                      </c:pt>
                      <c:pt idx="355">
                        <c:v>0.84929698091421468</c:v>
                      </c:pt>
                      <c:pt idx="356">
                        <c:v>0.85923554129742563</c:v>
                      </c:pt>
                      <c:pt idx="357">
                        <c:v>0.86079347416182972</c:v>
                      </c:pt>
                      <c:pt idx="358">
                        <c:v>0.86170429792886061</c:v>
                      </c:pt>
                      <c:pt idx="359">
                        <c:v>0.86220448306062281</c:v>
                      </c:pt>
                      <c:pt idx="360">
                        <c:v>0.8630217428199225</c:v>
                      </c:pt>
                      <c:pt idx="361">
                        <c:v>0.87596747130490682</c:v>
                      </c:pt>
                      <c:pt idx="362">
                        <c:v>0.87106964768399897</c:v>
                      </c:pt>
                      <c:pt idx="363">
                        <c:v>0.86903014917669186</c:v>
                      </c:pt>
                      <c:pt idx="364">
                        <c:v>0.86905503147144791</c:v>
                      </c:pt>
                      <c:pt idx="365">
                        <c:v>0.87028783827471057</c:v>
                      </c:pt>
                      <c:pt idx="366">
                        <c:v>0.8738703669068566</c:v>
                      </c:pt>
                      <c:pt idx="367">
                        <c:v>0.87358973496197201</c:v>
                      </c:pt>
                      <c:pt idx="368">
                        <c:v>0.81841271997677623</c:v>
                      </c:pt>
                      <c:pt idx="369">
                        <c:v>0.82003954863050621</c:v>
                      </c:pt>
                      <c:pt idx="370">
                        <c:v>0.83182535779598787</c:v>
                      </c:pt>
                      <c:pt idx="371">
                        <c:v>0.83102564792379718</c:v>
                      </c:pt>
                      <c:pt idx="372">
                        <c:v>0.8297321253709955</c:v>
                      </c:pt>
                      <c:pt idx="373">
                        <c:v>0.80535623055560845</c:v>
                      </c:pt>
                      <c:pt idx="374">
                        <c:v>0.7929370403570728</c:v>
                      </c:pt>
                      <c:pt idx="375">
                        <c:v>0.74403299645220788</c:v>
                      </c:pt>
                      <c:pt idx="376">
                        <c:v>0.72273525733601074</c:v>
                      </c:pt>
                      <c:pt idx="377">
                        <c:v>0.68616089963547333</c:v>
                      </c:pt>
                      <c:pt idx="378">
                        <c:v>0.66831526641776939</c:v>
                      </c:pt>
                      <c:pt idx="379">
                        <c:v>0.66690770770849528</c:v>
                      </c:pt>
                      <c:pt idx="380">
                        <c:v>0.6514537754154327</c:v>
                      </c:pt>
                      <c:pt idx="381">
                        <c:v>0.61047345775447937</c:v>
                      </c:pt>
                      <c:pt idx="382">
                        <c:v>0.60461018788450094</c:v>
                      </c:pt>
                      <c:pt idx="383">
                        <c:v>0.60633455707358264</c:v>
                      </c:pt>
                      <c:pt idx="384">
                        <c:v>0.60811128407906534</c:v>
                      </c:pt>
                      <c:pt idx="385">
                        <c:v>0.60059406951982808</c:v>
                      </c:pt>
                      <c:pt idx="386">
                        <c:v>0.60375079776383467</c:v>
                      </c:pt>
                      <c:pt idx="387">
                        <c:v>0.61057391836038266</c:v>
                      </c:pt>
                      <c:pt idx="388">
                        <c:v>0.66817197631966718</c:v>
                      </c:pt>
                      <c:pt idx="389">
                        <c:v>0.64192302278594859</c:v>
                      </c:pt>
                      <c:pt idx="390">
                        <c:v>0.63504321369732153</c:v>
                      </c:pt>
                      <c:pt idx="391">
                        <c:v>0.61908242514771605</c:v>
                      </c:pt>
                      <c:pt idx="392">
                        <c:v>0.62153444542524772</c:v>
                      </c:pt>
                      <c:pt idx="393">
                        <c:v>0.62532577544214452</c:v>
                      </c:pt>
                      <c:pt idx="394">
                        <c:v>0.62452073866555147</c:v>
                      </c:pt>
                      <c:pt idx="395">
                        <c:v>0.61506679818985688</c:v>
                      </c:pt>
                      <c:pt idx="396">
                        <c:v>0.62334050545554043</c:v>
                      </c:pt>
                      <c:pt idx="397">
                        <c:v>0.61804195190872802</c:v>
                      </c:pt>
                      <c:pt idx="398">
                        <c:v>0.6665324343240665</c:v>
                      </c:pt>
                      <c:pt idx="399">
                        <c:v>0.67001833713116288</c:v>
                      </c:pt>
                      <c:pt idx="400">
                        <c:v>0.66317927000038701</c:v>
                      </c:pt>
                      <c:pt idx="401">
                        <c:v>0.66838738849766077</c:v>
                      </c:pt>
                      <c:pt idx="402">
                        <c:v>0.66371192331127105</c:v>
                      </c:pt>
                      <c:pt idx="403">
                        <c:v>0.64019651517704157</c:v>
                      </c:pt>
                      <c:pt idx="404">
                        <c:v>0.64186328766498035</c:v>
                      </c:pt>
                      <c:pt idx="405">
                        <c:v>0.64193229842966348</c:v>
                      </c:pt>
                      <c:pt idx="406">
                        <c:v>0.64143667765071355</c:v>
                      </c:pt>
                      <c:pt idx="407">
                        <c:v>0.64817899101426546</c:v>
                      </c:pt>
                      <c:pt idx="408">
                        <c:v>0.63996040772254104</c:v>
                      </c:pt>
                      <c:pt idx="409">
                        <c:v>0.5069772906704082</c:v>
                      </c:pt>
                      <c:pt idx="410">
                        <c:v>0.48161959620944139</c:v>
                      </c:pt>
                      <c:pt idx="411">
                        <c:v>0.47404334512398738</c:v>
                      </c:pt>
                      <c:pt idx="412">
                        <c:v>0.4721987454985323</c:v>
                      </c:pt>
                      <c:pt idx="413">
                        <c:v>0.47312525405086076</c:v>
                      </c:pt>
                      <c:pt idx="414">
                        <c:v>0.44352067557827674</c:v>
                      </c:pt>
                      <c:pt idx="415">
                        <c:v>0.44693013646716961</c:v>
                      </c:pt>
                      <c:pt idx="416">
                        <c:v>0.4488044163124878</c:v>
                      </c:pt>
                      <c:pt idx="417">
                        <c:v>0.43622276477098804</c:v>
                      </c:pt>
                      <c:pt idx="418">
                        <c:v>0.4143304381131151</c:v>
                      </c:pt>
                      <c:pt idx="419">
                        <c:v>0.40079846062572821</c:v>
                      </c:pt>
                      <c:pt idx="420">
                        <c:v>0.45800665879891495</c:v>
                      </c:pt>
                      <c:pt idx="421">
                        <c:v>0.4558500058284044</c:v>
                      </c:pt>
                      <c:pt idx="422">
                        <c:v>0.47628819302068898</c:v>
                      </c:pt>
                      <c:pt idx="423">
                        <c:v>0.46165722638443757</c:v>
                      </c:pt>
                      <c:pt idx="424">
                        <c:v>0.44297373969144732</c:v>
                      </c:pt>
                      <c:pt idx="425">
                        <c:v>0.45174780920741769</c:v>
                      </c:pt>
                      <c:pt idx="426">
                        <c:v>0.46902098637890666</c:v>
                      </c:pt>
                      <c:pt idx="427">
                        <c:v>0.47190574280753494</c:v>
                      </c:pt>
                      <c:pt idx="428">
                        <c:v>0.46621487554874169</c:v>
                      </c:pt>
                      <c:pt idx="429">
                        <c:v>0.47517752752930803</c:v>
                      </c:pt>
                      <c:pt idx="430">
                        <c:v>0.47514955594260616</c:v>
                      </c:pt>
                      <c:pt idx="431">
                        <c:v>0.50326261732406885</c:v>
                      </c:pt>
                      <c:pt idx="432">
                        <c:v>0.50011657915847774</c:v>
                      </c:pt>
                      <c:pt idx="433">
                        <c:v>0.48933601365294338</c:v>
                      </c:pt>
                      <c:pt idx="434">
                        <c:v>0.48685688161071111</c:v>
                      </c:pt>
                      <c:pt idx="435">
                        <c:v>0.49755915174442938</c:v>
                      </c:pt>
                      <c:pt idx="436">
                        <c:v>0.49298758383234786</c:v>
                      </c:pt>
                      <c:pt idx="437">
                        <c:v>0.49954362112888112</c:v>
                      </c:pt>
                      <c:pt idx="438">
                        <c:v>0.50256635273066708</c:v>
                      </c:pt>
                      <c:pt idx="439">
                        <c:v>0.5003849762854844</c:v>
                      </c:pt>
                      <c:pt idx="440">
                        <c:v>0.52616511915841346</c:v>
                      </c:pt>
                      <c:pt idx="441">
                        <c:v>0.52686407989070172</c:v>
                      </c:pt>
                      <c:pt idx="442">
                        <c:v>0.5323859282936142</c:v>
                      </c:pt>
                      <c:pt idx="443">
                        <c:v>0.53567385555095237</c:v>
                      </c:pt>
                      <c:pt idx="444">
                        <c:v>0.53232197611813259</c:v>
                      </c:pt>
                      <c:pt idx="445">
                        <c:v>0.52011533830313017</c:v>
                      </c:pt>
                      <c:pt idx="446">
                        <c:v>0.51236326110443864</c:v>
                      </c:pt>
                      <c:pt idx="447">
                        <c:v>0.51550025556394841</c:v>
                      </c:pt>
                      <c:pt idx="448">
                        <c:v>0.5063241660620954</c:v>
                      </c:pt>
                      <c:pt idx="449">
                        <c:v>0.50439231945559926</c:v>
                      </c:pt>
                      <c:pt idx="450">
                        <c:v>0.50479263301274035</c:v>
                      </c:pt>
                      <c:pt idx="451">
                        <c:v>0.50951375227137141</c:v>
                      </c:pt>
                      <c:pt idx="452">
                        <c:v>0.51182155506822391</c:v>
                      </c:pt>
                      <c:pt idx="453">
                        <c:v>0.51008837718481637</c:v>
                      </c:pt>
                      <c:pt idx="454">
                        <c:v>0.52586451697187586</c:v>
                      </c:pt>
                      <c:pt idx="455">
                        <c:v>0.52863639391859485</c:v>
                      </c:pt>
                      <c:pt idx="456">
                        <c:v>0.53130611005523121</c:v>
                      </c:pt>
                      <c:pt idx="457">
                        <c:v>0.52978563771577836</c:v>
                      </c:pt>
                      <c:pt idx="458">
                        <c:v>0.52928418061202831</c:v>
                      </c:pt>
                      <c:pt idx="459">
                        <c:v>0.52887630929832186</c:v>
                      </c:pt>
                      <c:pt idx="460">
                        <c:v>0.52527810979313294</c:v>
                      </c:pt>
                      <c:pt idx="461">
                        <c:v>0.59082578223936388</c:v>
                      </c:pt>
                      <c:pt idx="462">
                        <c:v>0.60784538916798236</c:v>
                      </c:pt>
                      <c:pt idx="463">
                        <c:v>0.60138482079835376</c:v>
                      </c:pt>
                      <c:pt idx="464">
                        <c:v>0.59699001493750248</c:v>
                      </c:pt>
                      <c:pt idx="465">
                        <c:v>0.59265122574850759</c:v>
                      </c:pt>
                      <c:pt idx="466">
                        <c:v>0.64711091636540918</c:v>
                      </c:pt>
                      <c:pt idx="467">
                        <c:v>0.64560856395672372</c:v>
                      </c:pt>
                      <c:pt idx="468">
                        <c:v>0.64843699211682737</c:v>
                      </c:pt>
                      <c:pt idx="469">
                        <c:v>0.64606908393626117</c:v>
                      </c:pt>
                      <c:pt idx="470">
                        <c:v>0.72309204585940878</c:v>
                      </c:pt>
                      <c:pt idx="471">
                        <c:v>0.72445162099722371</c:v>
                      </c:pt>
                      <c:pt idx="472">
                        <c:v>0.74642201375300943</c:v>
                      </c:pt>
                      <c:pt idx="473">
                        <c:v>0.78510431097781497</c:v>
                      </c:pt>
                      <c:pt idx="474">
                        <c:v>0.73739162581664364</c:v>
                      </c:pt>
                      <c:pt idx="475">
                        <c:v>0.77902680134962421</c:v>
                      </c:pt>
                      <c:pt idx="476">
                        <c:v>0.81065971062131614</c:v>
                      </c:pt>
                      <c:pt idx="477">
                        <c:v>0.81679438746500799</c:v>
                      </c:pt>
                      <c:pt idx="478">
                        <c:v>0.81379542243612535</c:v>
                      </c:pt>
                      <c:pt idx="479">
                        <c:v>0.81554820502599834</c:v>
                      </c:pt>
                      <c:pt idx="480">
                        <c:v>0.81590220020610782</c:v>
                      </c:pt>
                      <c:pt idx="481">
                        <c:v>0.80274603563907609</c:v>
                      </c:pt>
                      <c:pt idx="482">
                        <c:v>0.80127430345666395</c:v>
                      </c:pt>
                      <c:pt idx="483">
                        <c:v>0.79287551613086182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F2F-498A-AFDF-D9118FA2DFD0}"/>
                  </c:ext>
                </c:extLst>
              </c15:ser>
            </c15:filteredAreaSeries>
            <c15:filteredArea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Data!$CD$1</c15:sqref>
                        </c15:formulaRef>
                      </c:ext>
                    </c:extLst>
                    <c:strCache>
                      <c:ptCount val="1"/>
                      <c:pt idx="0">
                        <c:v>Firstrand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Data!$CD$2:$CD$485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8.9178814605391593E-2</c:v>
                      </c:pt>
                      <c:pt idx="1">
                        <c:v>6.3867303037706338E-2</c:v>
                      </c:pt>
                      <c:pt idx="2">
                        <c:v>7.4611104364958172E-2</c:v>
                      </c:pt>
                      <c:pt idx="3">
                        <c:v>6.5849097657247863E-2</c:v>
                      </c:pt>
                      <c:pt idx="4">
                        <c:v>6.468647831022184E-2</c:v>
                      </c:pt>
                      <c:pt idx="5">
                        <c:v>6.1441337571041012E-2</c:v>
                      </c:pt>
                      <c:pt idx="6">
                        <c:v>8.162176360560551E-2</c:v>
                      </c:pt>
                      <c:pt idx="7">
                        <c:v>8.0194502486064467E-2</c:v>
                      </c:pt>
                      <c:pt idx="8">
                        <c:v>0.11886207623434181</c:v>
                      </c:pt>
                      <c:pt idx="9">
                        <c:v>0.1034302637038122</c:v>
                      </c:pt>
                      <c:pt idx="10">
                        <c:v>7.7213744707347598E-2</c:v>
                      </c:pt>
                      <c:pt idx="11">
                        <c:v>6.640914015791026E-2</c:v>
                      </c:pt>
                      <c:pt idx="12">
                        <c:v>5.4208282227340393E-2</c:v>
                      </c:pt>
                      <c:pt idx="13">
                        <c:v>7.0444005530669068E-2</c:v>
                      </c:pt>
                      <c:pt idx="14">
                        <c:v>7.2499798734482923E-2</c:v>
                      </c:pt>
                      <c:pt idx="15">
                        <c:v>6.5206124983308481E-2</c:v>
                      </c:pt>
                      <c:pt idx="16">
                        <c:v>6.7828653198800146E-2</c:v>
                      </c:pt>
                      <c:pt idx="17">
                        <c:v>6.620471650730253E-2</c:v>
                      </c:pt>
                      <c:pt idx="18">
                        <c:v>6.856289569858269E-2</c:v>
                      </c:pt>
                      <c:pt idx="19">
                        <c:v>9.2084269171150257E-2</c:v>
                      </c:pt>
                      <c:pt idx="20">
                        <c:v>0.11555455991016272</c:v>
                      </c:pt>
                      <c:pt idx="21">
                        <c:v>0.12650771865285054</c:v>
                      </c:pt>
                      <c:pt idx="22">
                        <c:v>0.13611581473789591</c:v>
                      </c:pt>
                      <c:pt idx="23">
                        <c:v>9.5781069646937569E-2</c:v>
                      </c:pt>
                      <c:pt idx="24">
                        <c:v>8.5805122495499792E-2</c:v>
                      </c:pt>
                      <c:pt idx="25">
                        <c:v>0.12582130146603651</c:v>
                      </c:pt>
                      <c:pt idx="26">
                        <c:v>0.14289568018105106</c:v>
                      </c:pt>
                      <c:pt idx="27">
                        <c:v>0.14417584325873301</c:v>
                      </c:pt>
                      <c:pt idx="28">
                        <c:v>0.15971197653874925</c:v>
                      </c:pt>
                      <c:pt idx="29">
                        <c:v>0.16070943366884471</c:v>
                      </c:pt>
                      <c:pt idx="30">
                        <c:v>0.15812293454216819</c:v>
                      </c:pt>
                      <c:pt idx="31">
                        <c:v>0.13899114997331646</c:v>
                      </c:pt>
                      <c:pt idx="32">
                        <c:v>0.13442652964356436</c:v>
                      </c:pt>
                      <c:pt idx="33">
                        <c:v>0.14242878086479815</c:v>
                      </c:pt>
                      <c:pt idx="34">
                        <c:v>0.14305236591408352</c:v>
                      </c:pt>
                      <c:pt idx="35">
                        <c:v>0.10375757331465213</c:v>
                      </c:pt>
                      <c:pt idx="36">
                        <c:v>6.9708165075361025E-2</c:v>
                      </c:pt>
                      <c:pt idx="37">
                        <c:v>7.3856192447686569E-2</c:v>
                      </c:pt>
                      <c:pt idx="38">
                        <c:v>7.6121513777693092E-2</c:v>
                      </c:pt>
                      <c:pt idx="39">
                        <c:v>7.1219994718804899E-2</c:v>
                      </c:pt>
                      <c:pt idx="40">
                        <c:v>8.9596451305791344E-2</c:v>
                      </c:pt>
                      <c:pt idx="41">
                        <c:v>8.1579670379200234E-2</c:v>
                      </c:pt>
                      <c:pt idx="42">
                        <c:v>8.8181405050390085E-2</c:v>
                      </c:pt>
                      <c:pt idx="43">
                        <c:v>8.0327388735594946E-2</c:v>
                      </c:pt>
                      <c:pt idx="44">
                        <c:v>6.4892444378986294E-2</c:v>
                      </c:pt>
                      <c:pt idx="45">
                        <c:v>3.595863626181444E-2</c:v>
                      </c:pt>
                      <c:pt idx="46">
                        <c:v>3.9676525751797045E-2</c:v>
                      </c:pt>
                      <c:pt idx="47">
                        <c:v>5.055401696115424E-2</c:v>
                      </c:pt>
                      <c:pt idx="48">
                        <c:v>6.7171094566956802E-2</c:v>
                      </c:pt>
                      <c:pt idx="49">
                        <c:v>5.9361037136475565E-2</c:v>
                      </c:pt>
                      <c:pt idx="50">
                        <c:v>5.1259476758918981E-2</c:v>
                      </c:pt>
                      <c:pt idx="51">
                        <c:v>4.1897806028561128E-2</c:v>
                      </c:pt>
                      <c:pt idx="52">
                        <c:v>2.8703397378426768E-2</c:v>
                      </c:pt>
                      <c:pt idx="53">
                        <c:v>5.6563294184887453E-2</c:v>
                      </c:pt>
                      <c:pt idx="54">
                        <c:v>4.3579757775960466E-2</c:v>
                      </c:pt>
                      <c:pt idx="55">
                        <c:v>3.6138578291456336E-2</c:v>
                      </c:pt>
                      <c:pt idx="56">
                        <c:v>4.3950447527325305E-2</c:v>
                      </c:pt>
                      <c:pt idx="57">
                        <c:v>5.8177071885103494E-2</c:v>
                      </c:pt>
                      <c:pt idx="58">
                        <c:v>3.1022760065685061E-2</c:v>
                      </c:pt>
                      <c:pt idx="59">
                        <c:v>5.1767599003150401E-2</c:v>
                      </c:pt>
                      <c:pt idx="60">
                        <c:v>1.6174683783250359E-2</c:v>
                      </c:pt>
                      <c:pt idx="61">
                        <c:v>1.3468095886516337E-2</c:v>
                      </c:pt>
                      <c:pt idx="62">
                        <c:v>1.0049636748486489E-2</c:v>
                      </c:pt>
                      <c:pt idx="63">
                        <c:v>-4.9576089995283555E-3</c:v>
                      </c:pt>
                      <c:pt idx="64">
                        <c:v>-1.9779966757648378E-3</c:v>
                      </c:pt>
                      <c:pt idx="65">
                        <c:v>-1.5959960828549197E-2</c:v>
                      </c:pt>
                      <c:pt idx="66">
                        <c:v>1.3820205373788036E-3</c:v>
                      </c:pt>
                      <c:pt idx="67">
                        <c:v>1.8995519837291357E-3</c:v>
                      </c:pt>
                      <c:pt idx="68">
                        <c:v>5.1066820043367343E-2</c:v>
                      </c:pt>
                      <c:pt idx="69">
                        <c:v>3.9070702160280434E-2</c:v>
                      </c:pt>
                      <c:pt idx="70">
                        <c:v>2.0217300911543407E-2</c:v>
                      </c:pt>
                      <c:pt idx="71">
                        <c:v>-1.6803659608260767E-2</c:v>
                      </c:pt>
                      <c:pt idx="72">
                        <c:v>-2.5629758852718877E-2</c:v>
                      </c:pt>
                      <c:pt idx="73">
                        <c:v>-1.688926399974883E-2</c:v>
                      </c:pt>
                      <c:pt idx="74">
                        <c:v>-2.7863101036684268E-2</c:v>
                      </c:pt>
                      <c:pt idx="75">
                        <c:v>-4.4551529865726004E-2</c:v>
                      </c:pt>
                      <c:pt idx="76">
                        <c:v>-6.7191337104715476E-2</c:v>
                      </c:pt>
                      <c:pt idx="77">
                        <c:v>-6.3006048598860026E-2</c:v>
                      </c:pt>
                      <c:pt idx="78">
                        <c:v>-4.3507281514870128E-2</c:v>
                      </c:pt>
                      <c:pt idx="79">
                        <c:v>-4.6596645145765239E-2</c:v>
                      </c:pt>
                      <c:pt idx="80">
                        <c:v>-3.2623532441683756E-2</c:v>
                      </c:pt>
                      <c:pt idx="81">
                        <c:v>-4.1533134323496701E-2</c:v>
                      </c:pt>
                      <c:pt idx="82">
                        <c:v>-2.5586135443764299E-2</c:v>
                      </c:pt>
                      <c:pt idx="83">
                        <c:v>-1.3775385630475867E-2</c:v>
                      </c:pt>
                      <c:pt idx="84">
                        <c:v>-5.542935694488365E-3</c:v>
                      </c:pt>
                      <c:pt idx="85">
                        <c:v>-1.263748333607255E-2</c:v>
                      </c:pt>
                      <c:pt idx="86">
                        <c:v>-3.175841580579105E-2</c:v>
                      </c:pt>
                      <c:pt idx="87">
                        <c:v>-1.1721120770227725E-2</c:v>
                      </c:pt>
                      <c:pt idx="88">
                        <c:v>7.3823527422426705E-2</c:v>
                      </c:pt>
                      <c:pt idx="89">
                        <c:v>7.1272309799635739E-2</c:v>
                      </c:pt>
                      <c:pt idx="90">
                        <c:v>4.3503709657877927E-2</c:v>
                      </c:pt>
                      <c:pt idx="91">
                        <c:v>9.9983682962643913E-2</c:v>
                      </c:pt>
                      <c:pt idx="92">
                        <c:v>8.6341917039607252E-2</c:v>
                      </c:pt>
                      <c:pt idx="93">
                        <c:v>0.14667865523898799</c:v>
                      </c:pt>
                      <c:pt idx="94">
                        <c:v>0.13271182483690083</c:v>
                      </c:pt>
                      <c:pt idx="95">
                        <c:v>0.13672237765365317</c:v>
                      </c:pt>
                      <c:pt idx="96">
                        <c:v>0.12400867748403321</c:v>
                      </c:pt>
                      <c:pt idx="97">
                        <c:v>0.12566600970826858</c:v>
                      </c:pt>
                      <c:pt idx="98">
                        <c:v>0.10676233660711423</c:v>
                      </c:pt>
                      <c:pt idx="99">
                        <c:v>8.5840611219126631E-2</c:v>
                      </c:pt>
                      <c:pt idx="100">
                        <c:v>0.12090735849078235</c:v>
                      </c:pt>
                      <c:pt idx="101">
                        <c:v>6.7827445930875543E-2</c:v>
                      </c:pt>
                      <c:pt idx="102">
                        <c:v>2.5170668025042642E-2</c:v>
                      </c:pt>
                      <c:pt idx="103">
                        <c:v>2.943445569060521E-2</c:v>
                      </c:pt>
                      <c:pt idx="104">
                        <c:v>-3.053291784033259E-3</c:v>
                      </c:pt>
                      <c:pt idx="105">
                        <c:v>-1.7891281110019143E-3</c:v>
                      </c:pt>
                      <c:pt idx="106">
                        <c:v>-5.4965524191832229E-3</c:v>
                      </c:pt>
                      <c:pt idx="107">
                        <c:v>-2.8425577481061729E-2</c:v>
                      </c:pt>
                      <c:pt idx="108">
                        <c:v>-4.3483865933712514E-2</c:v>
                      </c:pt>
                      <c:pt idx="109">
                        <c:v>-5.4353328271036526E-2</c:v>
                      </c:pt>
                      <c:pt idx="110">
                        <c:v>-3.7373147005508638E-2</c:v>
                      </c:pt>
                      <c:pt idx="111">
                        <c:v>-6.2672735519634565E-2</c:v>
                      </c:pt>
                      <c:pt idx="112">
                        <c:v>-4.0316660690507128E-2</c:v>
                      </c:pt>
                      <c:pt idx="113">
                        <c:v>-4.3013037556419824E-2</c:v>
                      </c:pt>
                      <c:pt idx="114">
                        <c:v>-4.2299773350493251E-2</c:v>
                      </c:pt>
                      <c:pt idx="115">
                        <c:v>-3.7949726700620703E-2</c:v>
                      </c:pt>
                      <c:pt idx="116">
                        <c:v>-6.7902213654474908E-2</c:v>
                      </c:pt>
                      <c:pt idx="117">
                        <c:v>-6.4284218819171679E-2</c:v>
                      </c:pt>
                      <c:pt idx="118">
                        <c:v>-4.8718457998293517E-2</c:v>
                      </c:pt>
                      <c:pt idx="119">
                        <c:v>-4.7491013321900408E-2</c:v>
                      </c:pt>
                      <c:pt idx="120">
                        <c:v>-8.9605389914158243E-2</c:v>
                      </c:pt>
                      <c:pt idx="121">
                        <c:v>-7.850771839762348E-2</c:v>
                      </c:pt>
                      <c:pt idx="122">
                        <c:v>-6.9982992100538349E-2</c:v>
                      </c:pt>
                      <c:pt idx="123">
                        <c:v>-6.8413629933517434E-2</c:v>
                      </c:pt>
                      <c:pt idx="124">
                        <c:v>-6.6565243269273863E-2</c:v>
                      </c:pt>
                      <c:pt idx="125">
                        <c:v>-6.0718007543441192E-2</c:v>
                      </c:pt>
                      <c:pt idx="126">
                        <c:v>-6.2780627114469773E-2</c:v>
                      </c:pt>
                      <c:pt idx="127">
                        <c:v>-0.1105488803601358</c:v>
                      </c:pt>
                      <c:pt idx="128">
                        <c:v>-0.12232355929620094</c:v>
                      </c:pt>
                      <c:pt idx="129">
                        <c:v>-0.12398459472905261</c:v>
                      </c:pt>
                      <c:pt idx="130">
                        <c:v>-0.13934522964741256</c:v>
                      </c:pt>
                      <c:pt idx="131">
                        <c:v>-0.12770786462853248</c:v>
                      </c:pt>
                      <c:pt idx="132">
                        <c:v>-0.12046495999911824</c:v>
                      </c:pt>
                      <c:pt idx="133">
                        <c:v>-0.10421370009425289</c:v>
                      </c:pt>
                      <c:pt idx="134">
                        <c:v>-9.2406903437796603E-2</c:v>
                      </c:pt>
                      <c:pt idx="135">
                        <c:v>-9.6861864491869398E-2</c:v>
                      </c:pt>
                      <c:pt idx="136">
                        <c:v>-8.2304574696959718E-2</c:v>
                      </c:pt>
                      <c:pt idx="137">
                        <c:v>-9.6166971681395375E-2</c:v>
                      </c:pt>
                      <c:pt idx="138">
                        <c:v>-2.3922878519281706E-2</c:v>
                      </c:pt>
                      <c:pt idx="139">
                        <c:v>-2.9236118252302434E-2</c:v>
                      </c:pt>
                      <c:pt idx="140">
                        <c:v>-3.52442808263531E-2</c:v>
                      </c:pt>
                      <c:pt idx="141">
                        <c:v>-3.0637595454221411E-2</c:v>
                      </c:pt>
                      <c:pt idx="142">
                        <c:v>-5.9755565714150777E-2</c:v>
                      </c:pt>
                      <c:pt idx="143">
                        <c:v>-7.5875723790552824E-2</c:v>
                      </c:pt>
                      <c:pt idx="144">
                        <c:v>-7.5421421700563859E-2</c:v>
                      </c:pt>
                      <c:pt idx="145">
                        <c:v>-6.5488418735072315E-2</c:v>
                      </c:pt>
                      <c:pt idx="146">
                        <c:v>8.736552353916148E-3</c:v>
                      </c:pt>
                      <c:pt idx="147">
                        <c:v>1.8039427430120145E-2</c:v>
                      </c:pt>
                      <c:pt idx="148">
                        <c:v>3.8126986349936928E-2</c:v>
                      </c:pt>
                      <c:pt idx="149">
                        <c:v>6.002359048690746E-2</c:v>
                      </c:pt>
                      <c:pt idx="150">
                        <c:v>9.319825253892651E-2</c:v>
                      </c:pt>
                      <c:pt idx="151">
                        <c:v>0.10020924117177457</c:v>
                      </c:pt>
                      <c:pt idx="152">
                        <c:v>7.7214565516457875E-2</c:v>
                      </c:pt>
                      <c:pt idx="153">
                        <c:v>7.7076637642334411E-2</c:v>
                      </c:pt>
                      <c:pt idx="154">
                        <c:v>8.9294821821741019E-2</c:v>
                      </c:pt>
                      <c:pt idx="155">
                        <c:v>6.4657860330074104E-2</c:v>
                      </c:pt>
                      <c:pt idx="156">
                        <c:v>8.0582673503869107E-2</c:v>
                      </c:pt>
                      <c:pt idx="157">
                        <c:v>7.0628428584938993E-2</c:v>
                      </c:pt>
                      <c:pt idx="158">
                        <c:v>6.6305266316938394E-2</c:v>
                      </c:pt>
                      <c:pt idx="159">
                        <c:v>6.3293349057900142E-2</c:v>
                      </c:pt>
                      <c:pt idx="160">
                        <c:v>0.11028966819463884</c:v>
                      </c:pt>
                      <c:pt idx="161">
                        <c:v>0.12626900740161345</c:v>
                      </c:pt>
                      <c:pt idx="162">
                        <c:v>0.11097004990002234</c:v>
                      </c:pt>
                      <c:pt idx="163">
                        <c:v>0.11324876509109955</c:v>
                      </c:pt>
                      <c:pt idx="164">
                        <c:v>8.0149120016937248E-2</c:v>
                      </c:pt>
                      <c:pt idx="165">
                        <c:v>0.10967094863278809</c:v>
                      </c:pt>
                      <c:pt idx="166">
                        <c:v>0.13057392729732439</c:v>
                      </c:pt>
                      <c:pt idx="167">
                        <c:v>0.13308379607218504</c:v>
                      </c:pt>
                      <c:pt idx="168">
                        <c:v>0.11088464209621003</c:v>
                      </c:pt>
                      <c:pt idx="169">
                        <c:v>0.14407167600944334</c:v>
                      </c:pt>
                      <c:pt idx="170">
                        <c:v>0.18333715309926502</c:v>
                      </c:pt>
                      <c:pt idx="171">
                        <c:v>0.1646064018903336</c:v>
                      </c:pt>
                      <c:pt idx="172">
                        <c:v>0.16519179482914817</c:v>
                      </c:pt>
                      <c:pt idx="173">
                        <c:v>0.17801856568298999</c:v>
                      </c:pt>
                      <c:pt idx="174">
                        <c:v>0.21175456716537908</c:v>
                      </c:pt>
                      <c:pt idx="175">
                        <c:v>0.21179395841444001</c:v>
                      </c:pt>
                      <c:pt idx="176">
                        <c:v>0.23647014775924813</c:v>
                      </c:pt>
                      <c:pt idx="177">
                        <c:v>0.19232888524010627</c:v>
                      </c:pt>
                      <c:pt idx="178">
                        <c:v>0.20835593758853732</c:v>
                      </c:pt>
                      <c:pt idx="179">
                        <c:v>0.20092723983175254</c:v>
                      </c:pt>
                      <c:pt idx="180">
                        <c:v>0.21996731883595066</c:v>
                      </c:pt>
                      <c:pt idx="181">
                        <c:v>0.21704247702772145</c:v>
                      </c:pt>
                      <c:pt idx="182">
                        <c:v>0.20571492280973888</c:v>
                      </c:pt>
                      <c:pt idx="183">
                        <c:v>0.18450127858208087</c:v>
                      </c:pt>
                      <c:pt idx="184">
                        <c:v>0.18159392143439226</c:v>
                      </c:pt>
                      <c:pt idx="185">
                        <c:v>0.20967115653014612</c:v>
                      </c:pt>
                      <c:pt idx="186">
                        <c:v>0.21837923834075287</c:v>
                      </c:pt>
                      <c:pt idx="187">
                        <c:v>0.13753415941735997</c:v>
                      </c:pt>
                      <c:pt idx="188">
                        <c:v>0.12099772440023399</c:v>
                      </c:pt>
                      <c:pt idx="189">
                        <c:v>0.1355601651018529</c:v>
                      </c:pt>
                      <c:pt idx="190">
                        <c:v>0.1388069129169299</c:v>
                      </c:pt>
                      <c:pt idx="191">
                        <c:v>0.13708484915335306</c:v>
                      </c:pt>
                      <c:pt idx="192">
                        <c:v>0.1457030992522988</c:v>
                      </c:pt>
                      <c:pt idx="193">
                        <c:v>0.17865934544328485</c:v>
                      </c:pt>
                      <c:pt idx="194">
                        <c:v>0.18552033836639653</c:v>
                      </c:pt>
                      <c:pt idx="195">
                        <c:v>0.21231121062733754</c:v>
                      </c:pt>
                      <c:pt idx="196">
                        <c:v>0.2434857843249609</c:v>
                      </c:pt>
                      <c:pt idx="197">
                        <c:v>0.2162631076205429</c:v>
                      </c:pt>
                      <c:pt idx="198">
                        <c:v>0.17950989261562217</c:v>
                      </c:pt>
                      <c:pt idx="199">
                        <c:v>0.2072788456093427</c:v>
                      </c:pt>
                      <c:pt idx="200">
                        <c:v>0.18104661424690696</c:v>
                      </c:pt>
                      <c:pt idx="201">
                        <c:v>0.17303457131019606</c:v>
                      </c:pt>
                      <c:pt idx="202">
                        <c:v>0.12038370814762339</c:v>
                      </c:pt>
                      <c:pt idx="203">
                        <c:v>0.14711078437369068</c:v>
                      </c:pt>
                      <c:pt idx="204">
                        <c:v>0.16408598446289507</c:v>
                      </c:pt>
                      <c:pt idx="205">
                        <c:v>0.1783894613053931</c:v>
                      </c:pt>
                      <c:pt idx="206">
                        <c:v>0.17555953157607909</c:v>
                      </c:pt>
                      <c:pt idx="207">
                        <c:v>0.21662464112686314</c:v>
                      </c:pt>
                      <c:pt idx="208">
                        <c:v>0.21021823363237982</c:v>
                      </c:pt>
                      <c:pt idx="209">
                        <c:v>0.19166555939177041</c:v>
                      </c:pt>
                      <c:pt idx="210">
                        <c:v>0.17588115653932196</c:v>
                      </c:pt>
                      <c:pt idx="211">
                        <c:v>0.1501078184670166</c:v>
                      </c:pt>
                      <c:pt idx="212">
                        <c:v>0.17412203747105306</c:v>
                      </c:pt>
                      <c:pt idx="213">
                        <c:v>8.1934464289332848E-2</c:v>
                      </c:pt>
                      <c:pt idx="214">
                        <c:v>7.6596030775946303E-2</c:v>
                      </c:pt>
                      <c:pt idx="215">
                        <c:v>7.9957288067883756E-2</c:v>
                      </c:pt>
                      <c:pt idx="216">
                        <c:v>8.6947347108365505E-2</c:v>
                      </c:pt>
                      <c:pt idx="217">
                        <c:v>7.8857738186329074E-2</c:v>
                      </c:pt>
                      <c:pt idx="218">
                        <c:v>4.6096404756770168E-2</c:v>
                      </c:pt>
                      <c:pt idx="219">
                        <c:v>7.8618727338047534E-2</c:v>
                      </c:pt>
                      <c:pt idx="220">
                        <c:v>9.3103523872349325E-2</c:v>
                      </c:pt>
                      <c:pt idx="221">
                        <c:v>9.14658486126015E-2</c:v>
                      </c:pt>
                      <c:pt idx="222">
                        <c:v>6.8127051105284608E-2</c:v>
                      </c:pt>
                      <c:pt idx="223">
                        <c:v>6.9868721455985591E-2</c:v>
                      </c:pt>
                      <c:pt idx="224">
                        <c:v>7.8550181913465258E-2</c:v>
                      </c:pt>
                      <c:pt idx="225">
                        <c:v>9.9077853953204925E-2</c:v>
                      </c:pt>
                      <c:pt idx="226">
                        <c:v>0.1020427243716269</c:v>
                      </c:pt>
                      <c:pt idx="227">
                        <c:v>9.231621768252242E-2</c:v>
                      </c:pt>
                      <c:pt idx="228">
                        <c:v>8.0364332413912151E-2</c:v>
                      </c:pt>
                      <c:pt idx="229">
                        <c:v>8.0456140476813223E-2</c:v>
                      </c:pt>
                      <c:pt idx="230">
                        <c:v>5.3433469033244391E-2</c:v>
                      </c:pt>
                      <c:pt idx="231">
                        <c:v>6.5137935398243224E-2</c:v>
                      </c:pt>
                      <c:pt idx="232">
                        <c:v>6.7859345735994295E-2</c:v>
                      </c:pt>
                      <c:pt idx="233">
                        <c:v>7.3998847128822251E-2</c:v>
                      </c:pt>
                      <c:pt idx="234">
                        <c:v>4.1882341630437775E-2</c:v>
                      </c:pt>
                      <c:pt idx="235">
                        <c:v>5.0086653799293918E-2</c:v>
                      </c:pt>
                      <c:pt idx="236">
                        <c:v>4.4236254850786139E-2</c:v>
                      </c:pt>
                      <c:pt idx="237">
                        <c:v>3.677709930751414E-2</c:v>
                      </c:pt>
                      <c:pt idx="238">
                        <c:v>6.0103810452213365E-2</c:v>
                      </c:pt>
                      <c:pt idx="239">
                        <c:v>6.8382953686610431E-2</c:v>
                      </c:pt>
                      <c:pt idx="240">
                        <c:v>6.9106097068382166E-2</c:v>
                      </c:pt>
                      <c:pt idx="241">
                        <c:v>5.3272331371203192E-2</c:v>
                      </c:pt>
                      <c:pt idx="242">
                        <c:v>3.8437528635494718E-2</c:v>
                      </c:pt>
                      <c:pt idx="243">
                        <c:v>2.9586914650886042E-2</c:v>
                      </c:pt>
                      <c:pt idx="244">
                        <c:v>3.2051551252333492E-2</c:v>
                      </c:pt>
                      <c:pt idx="245">
                        <c:v>-1.4029790720715696E-3</c:v>
                      </c:pt>
                      <c:pt idx="246">
                        <c:v>1.6599035926059404E-2</c:v>
                      </c:pt>
                      <c:pt idx="247">
                        <c:v>-9.6180189684473543E-3</c:v>
                      </c:pt>
                      <c:pt idx="248">
                        <c:v>-4.5763353982575868E-2</c:v>
                      </c:pt>
                      <c:pt idx="249">
                        <c:v>-1.4394394098446067E-2</c:v>
                      </c:pt>
                      <c:pt idx="250">
                        <c:v>-5.6826870548613538E-3</c:v>
                      </c:pt>
                      <c:pt idx="251">
                        <c:v>-9.0002609524133647E-3</c:v>
                      </c:pt>
                      <c:pt idx="252">
                        <c:v>-7.0881676547628137E-3</c:v>
                      </c:pt>
                      <c:pt idx="253">
                        <c:v>7.8816991150325311E-3</c:v>
                      </c:pt>
                      <c:pt idx="254">
                        <c:v>9.9385064307065674E-3</c:v>
                      </c:pt>
                      <c:pt idx="255">
                        <c:v>-1.6340187858846055E-3</c:v>
                      </c:pt>
                      <c:pt idx="256">
                        <c:v>1.2914783777723021E-2</c:v>
                      </c:pt>
                      <c:pt idx="257">
                        <c:v>-1.9635620365452754E-2</c:v>
                      </c:pt>
                      <c:pt idx="258">
                        <c:v>-2.6417451451534804E-2</c:v>
                      </c:pt>
                      <c:pt idx="259">
                        <c:v>-4.6599353003679587E-2</c:v>
                      </c:pt>
                      <c:pt idx="260">
                        <c:v>-3.8112896001343211E-2</c:v>
                      </c:pt>
                      <c:pt idx="261">
                        <c:v>-3.9094146823966378E-2</c:v>
                      </c:pt>
                      <c:pt idx="262">
                        <c:v>-4.6610806207713927E-2</c:v>
                      </c:pt>
                      <c:pt idx="263">
                        <c:v>-9.4964883748573353E-3</c:v>
                      </c:pt>
                      <c:pt idx="264">
                        <c:v>-1.9578749021484949E-2</c:v>
                      </c:pt>
                      <c:pt idx="265">
                        <c:v>5.3124468357177095E-2</c:v>
                      </c:pt>
                      <c:pt idx="266">
                        <c:v>3.6052057648851867E-2</c:v>
                      </c:pt>
                      <c:pt idx="267">
                        <c:v>4.8788536416727118E-2</c:v>
                      </c:pt>
                      <c:pt idx="268">
                        <c:v>4.7582614391470053E-2</c:v>
                      </c:pt>
                      <c:pt idx="269">
                        <c:v>7.9708402306873302E-2</c:v>
                      </c:pt>
                      <c:pt idx="270">
                        <c:v>4.3567131523589007E-2</c:v>
                      </c:pt>
                      <c:pt idx="271">
                        <c:v>3.6094816662012572E-3</c:v>
                      </c:pt>
                      <c:pt idx="272">
                        <c:v>4.5631970688969334E-2</c:v>
                      </c:pt>
                      <c:pt idx="273">
                        <c:v>5.5814197749804624E-2</c:v>
                      </c:pt>
                      <c:pt idx="274">
                        <c:v>5.5953099535340736E-2</c:v>
                      </c:pt>
                      <c:pt idx="275">
                        <c:v>3.6690233561139464E-2</c:v>
                      </c:pt>
                      <c:pt idx="276">
                        <c:v>4.8254531403276332E-2</c:v>
                      </c:pt>
                      <c:pt idx="277">
                        <c:v>4.2536058125815464E-2</c:v>
                      </c:pt>
                      <c:pt idx="278">
                        <c:v>3.2547228945078062E-2</c:v>
                      </c:pt>
                      <c:pt idx="279">
                        <c:v>1.6658184953933272E-2</c:v>
                      </c:pt>
                      <c:pt idx="280">
                        <c:v>3.1582981833577044E-2</c:v>
                      </c:pt>
                      <c:pt idx="281">
                        <c:v>4.73699455956927E-2</c:v>
                      </c:pt>
                      <c:pt idx="282">
                        <c:v>5.2848926070238091E-2</c:v>
                      </c:pt>
                      <c:pt idx="283">
                        <c:v>4.9191962758576013E-2</c:v>
                      </c:pt>
                      <c:pt idx="284">
                        <c:v>5.5011733347288698E-2</c:v>
                      </c:pt>
                      <c:pt idx="285">
                        <c:v>4.4020256623047212E-2</c:v>
                      </c:pt>
                      <c:pt idx="286">
                        <c:v>5.880359706520525E-2</c:v>
                      </c:pt>
                      <c:pt idx="287">
                        <c:v>5.9008108711559301E-2</c:v>
                      </c:pt>
                      <c:pt idx="288">
                        <c:v>5.3667178936022353E-2</c:v>
                      </c:pt>
                      <c:pt idx="289">
                        <c:v>6.7751863891306538E-2</c:v>
                      </c:pt>
                      <c:pt idx="290">
                        <c:v>4.3041953789836683E-2</c:v>
                      </c:pt>
                      <c:pt idx="291">
                        <c:v>2.8179558171789906E-2</c:v>
                      </c:pt>
                      <c:pt idx="292">
                        <c:v>1.5532920384795606E-2</c:v>
                      </c:pt>
                      <c:pt idx="293">
                        <c:v>2.9826590235826508E-2</c:v>
                      </c:pt>
                      <c:pt idx="294">
                        <c:v>5.7211572619214245E-2</c:v>
                      </c:pt>
                      <c:pt idx="295">
                        <c:v>6.6487281811343141E-2</c:v>
                      </c:pt>
                      <c:pt idx="296">
                        <c:v>4.3042913470804328E-2</c:v>
                      </c:pt>
                      <c:pt idx="297">
                        <c:v>1.3498829648104872E-2</c:v>
                      </c:pt>
                      <c:pt idx="298">
                        <c:v>2.4547141709946985E-2</c:v>
                      </c:pt>
                      <c:pt idx="299">
                        <c:v>5.222387646202644E-2</c:v>
                      </c:pt>
                      <c:pt idx="300">
                        <c:v>8.9741062443910516E-2</c:v>
                      </c:pt>
                      <c:pt idx="301">
                        <c:v>-1.003632363561551E-2</c:v>
                      </c:pt>
                      <c:pt idx="302">
                        <c:v>-3.4372983182925122E-2</c:v>
                      </c:pt>
                      <c:pt idx="303">
                        <c:v>-3.3957123663852583E-2</c:v>
                      </c:pt>
                      <c:pt idx="304">
                        <c:v>-1.4543514049054469E-2</c:v>
                      </c:pt>
                      <c:pt idx="305">
                        <c:v>-1.4109008896703688E-2</c:v>
                      </c:pt>
                      <c:pt idx="306">
                        <c:v>-3.3118654674452512E-2</c:v>
                      </c:pt>
                      <c:pt idx="307">
                        <c:v>-1.1218195740460063E-2</c:v>
                      </c:pt>
                      <c:pt idx="308">
                        <c:v>-2.3307843710941474E-2</c:v>
                      </c:pt>
                      <c:pt idx="309">
                        <c:v>-5.1037628677462693E-3</c:v>
                      </c:pt>
                      <c:pt idx="310">
                        <c:v>2.3771538149133156E-2</c:v>
                      </c:pt>
                      <c:pt idx="311">
                        <c:v>4.379556989508733E-2</c:v>
                      </c:pt>
                      <c:pt idx="312">
                        <c:v>4.5272710370121018E-2</c:v>
                      </c:pt>
                      <c:pt idx="313">
                        <c:v>5.2490570809991359E-2</c:v>
                      </c:pt>
                      <c:pt idx="314">
                        <c:v>8.6221167991611156E-2</c:v>
                      </c:pt>
                      <c:pt idx="315">
                        <c:v>7.1799209459820768E-2</c:v>
                      </c:pt>
                      <c:pt idx="316">
                        <c:v>9.9636737337808839E-2</c:v>
                      </c:pt>
                      <c:pt idx="317">
                        <c:v>0.10447578483584212</c:v>
                      </c:pt>
                      <c:pt idx="318">
                        <c:v>0.10151155175142527</c:v>
                      </c:pt>
                      <c:pt idx="319">
                        <c:v>8.7522206883132045E-2</c:v>
                      </c:pt>
                      <c:pt idx="320">
                        <c:v>9.5011516579815575E-2</c:v>
                      </c:pt>
                      <c:pt idx="321">
                        <c:v>4.8328277244616392E-2</c:v>
                      </c:pt>
                      <c:pt idx="322">
                        <c:v>7.6048914106206969E-2</c:v>
                      </c:pt>
                      <c:pt idx="323">
                        <c:v>0.10243001823300113</c:v>
                      </c:pt>
                      <c:pt idx="324">
                        <c:v>0.11690333146959601</c:v>
                      </c:pt>
                      <c:pt idx="325">
                        <c:v>0.11777440248375606</c:v>
                      </c:pt>
                      <c:pt idx="326">
                        <c:v>0.1412680786647397</c:v>
                      </c:pt>
                      <c:pt idx="327">
                        <c:v>0.15709035960597856</c:v>
                      </c:pt>
                      <c:pt idx="328">
                        <c:v>0.11858669697930994</c:v>
                      </c:pt>
                      <c:pt idx="329">
                        <c:v>4.8568434020741839E-2</c:v>
                      </c:pt>
                      <c:pt idx="330">
                        <c:v>6.4106928703376614E-2</c:v>
                      </c:pt>
                      <c:pt idx="331">
                        <c:v>6.1409389730314567E-2</c:v>
                      </c:pt>
                      <c:pt idx="332">
                        <c:v>5.8082590479832281E-2</c:v>
                      </c:pt>
                      <c:pt idx="333">
                        <c:v>5.402298564588115E-2</c:v>
                      </c:pt>
                      <c:pt idx="334">
                        <c:v>5.1153759294824686E-2</c:v>
                      </c:pt>
                      <c:pt idx="335">
                        <c:v>4.607186184403804E-2</c:v>
                      </c:pt>
                      <c:pt idx="336">
                        <c:v>6.0022521255227862E-2</c:v>
                      </c:pt>
                      <c:pt idx="337">
                        <c:v>6.5434330828080048E-2</c:v>
                      </c:pt>
                      <c:pt idx="338">
                        <c:v>6.3180665707578715E-2</c:v>
                      </c:pt>
                      <c:pt idx="339">
                        <c:v>5.8880404284066455E-2</c:v>
                      </c:pt>
                      <c:pt idx="340">
                        <c:v>7.7718470167078141E-2</c:v>
                      </c:pt>
                      <c:pt idx="341">
                        <c:v>8.1291462682180987E-2</c:v>
                      </c:pt>
                      <c:pt idx="342">
                        <c:v>7.7080465027102224E-2</c:v>
                      </c:pt>
                      <c:pt idx="343">
                        <c:v>7.9559851504689916E-2</c:v>
                      </c:pt>
                      <c:pt idx="344">
                        <c:v>7.658379044875685E-2</c:v>
                      </c:pt>
                      <c:pt idx="345">
                        <c:v>7.7682388591337137E-2</c:v>
                      </c:pt>
                      <c:pt idx="346">
                        <c:v>6.4154553003860193E-2</c:v>
                      </c:pt>
                      <c:pt idx="347">
                        <c:v>6.3770863706856515E-2</c:v>
                      </c:pt>
                      <c:pt idx="348">
                        <c:v>7.2420980991134587E-2</c:v>
                      </c:pt>
                      <c:pt idx="349">
                        <c:v>7.7553617707737332E-2</c:v>
                      </c:pt>
                      <c:pt idx="350">
                        <c:v>8.8097799085316356E-2</c:v>
                      </c:pt>
                      <c:pt idx="351">
                        <c:v>6.7642308746860669E-2</c:v>
                      </c:pt>
                      <c:pt idx="352">
                        <c:v>7.6724043571556128E-2</c:v>
                      </c:pt>
                      <c:pt idx="353">
                        <c:v>8.4390621475232672E-2</c:v>
                      </c:pt>
                      <c:pt idx="354">
                        <c:v>8.444559877257754E-2</c:v>
                      </c:pt>
                      <c:pt idx="355">
                        <c:v>8.2253799008256245E-2</c:v>
                      </c:pt>
                      <c:pt idx="356">
                        <c:v>7.0425798350217006E-2</c:v>
                      </c:pt>
                      <c:pt idx="357">
                        <c:v>6.8502953318723636E-2</c:v>
                      </c:pt>
                      <c:pt idx="358">
                        <c:v>6.6972752344578348E-2</c:v>
                      </c:pt>
                      <c:pt idx="359">
                        <c:v>6.7018206124112176E-2</c:v>
                      </c:pt>
                      <c:pt idx="360">
                        <c:v>6.6441302310281294E-2</c:v>
                      </c:pt>
                      <c:pt idx="361">
                        <c:v>5.2014249799685719E-2</c:v>
                      </c:pt>
                      <c:pt idx="362">
                        <c:v>5.2966450115619797E-2</c:v>
                      </c:pt>
                      <c:pt idx="363">
                        <c:v>5.2755751671649018E-2</c:v>
                      </c:pt>
                      <c:pt idx="364">
                        <c:v>5.2008384094673642E-2</c:v>
                      </c:pt>
                      <c:pt idx="365">
                        <c:v>5.0395407958150375E-2</c:v>
                      </c:pt>
                      <c:pt idx="366">
                        <c:v>4.5643254854743048E-2</c:v>
                      </c:pt>
                      <c:pt idx="367">
                        <c:v>4.5627003588539723E-2</c:v>
                      </c:pt>
                      <c:pt idx="368">
                        <c:v>4.598945184381633E-2</c:v>
                      </c:pt>
                      <c:pt idx="369">
                        <c:v>4.3249114510574789E-2</c:v>
                      </c:pt>
                      <c:pt idx="370">
                        <c:v>4.0607964116161237E-2</c:v>
                      </c:pt>
                      <c:pt idx="371">
                        <c:v>4.3533362273656596E-2</c:v>
                      </c:pt>
                      <c:pt idx="372">
                        <c:v>4.1433867905726084E-2</c:v>
                      </c:pt>
                      <c:pt idx="373">
                        <c:v>5.0489232971289079E-2</c:v>
                      </c:pt>
                      <c:pt idx="374">
                        <c:v>5.7587253999300946E-2</c:v>
                      </c:pt>
                      <c:pt idx="375">
                        <c:v>5.0718204373708158E-2</c:v>
                      </c:pt>
                      <c:pt idx="376">
                        <c:v>5.3426044143188869E-2</c:v>
                      </c:pt>
                      <c:pt idx="377">
                        <c:v>6.7077182909576746E-2</c:v>
                      </c:pt>
                      <c:pt idx="378">
                        <c:v>3.7353888435904911E-2</c:v>
                      </c:pt>
                      <c:pt idx="379">
                        <c:v>3.5327074976666449E-2</c:v>
                      </c:pt>
                      <c:pt idx="380">
                        <c:v>4.3329631186045492E-2</c:v>
                      </c:pt>
                      <c:pt idx="381">
                        <c:v>7.3056781985392102E-2</c:v>
                      </c:pt>
                      <c:pt idx="382">
                        <c:v>4.4671805947702911E-2</c:v>
                      </c:pt>
                      <c:pt idx="383">
                        <c:v>5.5331981666375818E-2</c:v>
                      </c:pt>
                      <c:pt idx="384">
                        <c:v>5.3409578461932748E-2</c:v>
                      </c:pt>
                      <c:pt idx="385">
                        <c:v>3.3773776434831211E-2</c:v>
                      </c:pt>
                      <c:pt idx="386">
                        <c:v>4.2968164350651455E-2</c:v>
                      </c:pt>
                      <c:pt idx="387">
                        <c:v>4.7635133874341901E-2</c:v>
                      </c:pt>
                      <c:pt idx="388">
                        <c:v>4.5170591188429587E-2</c:v>
                      </c:pt>
                      <c:pt idx="389">
                        <c:v>-2.8952787938675829E-2</c:v>
                      </c:pt>
                      <c:pt idx="390">
                        <c:v>-1.6647038683282652E-2</c:v>
                      </c:pt>
                      <c:pt idx="391">
                        <c:v>2.9842810188425807E-2</c:v>
                      </c:pt>
                      <c:pt idx="392">
                        <c:v>2.6806298229564755E-2</c:v>
                      </c:pt>
                      <c:pt idx="393">
                        <c:v>3.2149774475556891E-2</c:v>
                      </c:pt>
                      <c:pt idx="394">
                        <c:v>3.8317288643885006E-2</c:v>
                      </c:pt>
                      <c:pt idx="395">
                        <c:v>4.9963749671101329E-2</c:v>
                      </c:pt>
                      <c:pt idx="396">
                        <c:v>6.0656585410301889E-2</c:v>
                      </c:pt>
                      <c:pt idx="397">
                        <c:v>6.145483210173059E-2</c:v>
                      </c:pt>
                      <c:pt idx="398">
                        <c:v>9.4917291542798696E-2</c:v>
                      </c:pt>
                      <c:pt idx="399">
                        <c:v>0.10548824967133398</c:v>
                      </c:pt>
                      <c:pt idx="400">
                        <c:v>0.11676161430608518</c:v>
                      </c:pt>
                      <c:pt idx="401">
                        <c:v>0.12320106810133662</c:v>
                      </c:pt>
                      <c:pt idx="402">
                        <c:v>0.10539645264673052</c:v>
                      </c:pt>
                      <c:pt idx="403">
                        <c:v>0.14336412379425437</c:v>
                      </c:pt>
                      <c:pt idx="404">
                        <c:v>0.14031297660890246</c:v>
                      </c:pt>
                      <c:pt idx="405">
                        <c:v>0.14011592260326058</c:v>
                      </c:pt>
                      <c:pt idx="406">
                        <c:v>0.15332550554138147</c:v>
                      </c:pt>
                      <c:pt idx="407">
                        <c:v>0.15709669932596709</c:v>
                      </c:pt>
                      <c:pt idx="408">
                        <c:v>0.14725970077989459</c:v>
                      </c:pt>
                      <c:pt idx="409">
                        <c:v>0.20649083308397198</c:v>
                      </c:pt>
                      <c:pt idx="410">
                        <c:v>0.19210863934247194</c:v>
                      </c:pt>
                      <c:pt idx="411">
                        <c:v>0.18934072476438249</c:v>
                      </c:pt>
                      <c:pt idx="412">
                        <c:v>0.1990556472538878</c:v>
                      </c:pt>
                      <c:pt idx="413">
                        <c:v>0.19269522855743401</c:v>
                      </c:pt>
                      <c:pt idx="414">
                        <c:v>0.22137569090033515</c:v>
                      </c:pt>
                      <c:pt idx="415">
                        <c:v>0.2404405975910856</c:v>
                      </c:pt>
                      <c:pt idx="416">
                        <c:v>0.2571620583024839</c:v>
                      </c:pt>
                      <c:pt idx="417">
                        <c:v>0.26593850214059822</c:v>
                      </c:pt>
                      <c:pt idx="418">
                        <c:v>0.26481395995127477</c:v>
                      </c:pt>
                      <c:pt idx="419">
                        <c:v>0.31969127144349818</c:v>
                      </c:pt>
                      <c:pt idx="420">
                        <c:v>0.30782534725357896</c:v>
                      </c:pt>
                      <c:pt idx="421">
                        <c:v>0.29837210877413939</c:v>
                      </c:pt>
                      <c:pt idx="422">
                        <c:v>0.25544177236484816</c:v>
                      </c:pt>
                      <c:pt idx="423">
                        <c:v>0.25524565900014201</c:v>
                      </c:pt>
                      <c:pt idx="424">
                        <c:v>0.26743152709898127</c:v>
                      </c:pt>
                      <c:pt idx="425">
                        <c:v>0.26057937230686862</c:v>
                      </c:pt>
                      <c:pt idx="426">
                        <c:v>0.27894729410926994</c:v>
                      </c:pt>
                      <c:pt idx="427">
                        <c:v>0.26746616881731394</c:v>
                      </c:pt>
                      <c:pt idx="428">
                        <c:v>0.28371089930028554</c:v>
                      </c:pt>
                      <c:pt idx="429">
                        <c:v>0.26738736521367512</c:v>
                      </c:pt>
                      <c:pt idx="430">
                        <c:v>0.26846585856407695</c:v>
                      </c:pt>
                      <c:pt idx="431">
                        <c:v>0.26978201244423211</c:v>
                      </c:pt>
                      <c:pt idx="432">
                        <c:v>0.2835130781226477</c:v>
                      </c:pt>
                      <c:pt idx="433">
                        <c:v>0.27139787579168667</c:v>
                      </c:pt>
                      <c:pt idx="434">
                        <c:v>0.26903869274327979</c:v>
                      </c:pt>
                      <c:pt idx="435">
                        <c:v>0.27321407532353692</c:v>
                      </c:pt>
                      <c:pt idx="436">
                        <c:v>0.28799186541559069</c:v>
                      </c:pt>
                      <c:pt idx="437">
                        <c:v>0.28675684918766225</c:v>
                      </c:pt>
                      <c:pt idx="438">
                        <c:v>0.29036914018928944</c:v>
                      </c:pt>
                      <c:pt idx="439">
                        <c:v>0.29998912558605223</c:v>
                      </c:pt>
                      <c:pt idx="440">
                        <c:v>0.27027878966071422</c:v>
                      </c:pt>
                      <c:pt idx="441">
                        <c:v>0.26994772918934501</c:v>
                      </c:pt>
                      <c:pt idx="442">
                        <c:v>0.25625898108418382</c:v>
                      </c:pt>
                      <c:pt idx="443">
                        <c:v>0.24592507834984284</c:v>
                      </c:pt>
                      <c:pt idx="444">
                        <c:v>0.25380286708933048</c:v>
                      </c:pt>
                      <c:pt idx="445">
                        <c:v>0.25107947599885189</c:v>
                      </c:pt>
                      <c:pt idx="446">
                        <c:v>0.24892769046444102</c:v>
                      </c:pt>
                      <c:pt idx="447">
                        <c:v>0.24729627701710882</c:v>
                      </c:pt>
                      <c:pt idx="448">
                        <c:v>0.23679357675205998</c:v>
                      </c:pt>
                      <c:pt idx="449">
                        <c:v>0.25105179201198324</c:v>
                      </c:pt>
                      <c:pt idx="450">
                        <c:v>0.2610614103026484</c:v>
                      </c:pt>
                      <c:pt idx="451">
                        <c:v>0.25752497289425136</c:v>
                      </c:pt>
                      <c:pt idx="452">
                        <c:v>0.25198347585816822</c:v>
                      </c:pt>
                      <c:pt idx="453">
                        <c:v>0.26757539230913274</c:v>
                      </c:pt>
                      <c:pt idx="454">
                        <c:v>0.2588478545710996</c:v>
                      </c:pt>
                      <c:pt idx="455">
                        <c:v>0.23463768185329853</c:v>
                      </c:pt>
                      <c:pt idx="456">
                        <c:v>0.22841270746467504</c:v>
                      </c:pt>
                      <c:pt idx="457">
                        <c:v>0.22510064486928705</c:v>
                      </c:pt>
                      <c:pt idx="458">
                        <c:v>0.2233445208052332</c:v>
                      </c:pt>
                      <c:pt idx="459">
                        <c:v>0.20790458911178025</c:v>
                      </c:pt>
                      <c:pt idx="460">
                        <c:v>0.23122838273755197</c:v>
                      </c:pt>
                      <c:pt idx="461">
                        <c:v>0.22581683164286576</c:v>
                      </c:pt>
                      <c:pt idx="462">
                        <c:v>0.24834500124208322</c:v>
                      </c:pt>
                      <c:pt idx="463">
                        <c:v>0.27064923856620288</c:v>
                      </c:pt>
                      <c:pt idx="464">
                        <c:v>0.29502929917188331</c:v>
                      </c:pt>
                      <c:pt idx="465">
                        <c:v>0.2841392623976931</c:v>
                      </c:pt>
                      <c:pt idx="466">
                        <c:v>0.29648791029236421</c:v>
                      </c:pt>
                      <c:pt idx="467">
                        <c:v>0.29005840743914013</c:v>
                      </c:pt>
                      <c:pt idx="468">
                        <c:v>0.28580678982587354</c:v>
                      </c:pt>
                      <c:pt idx="469">
                        <c:v>0.28683080047081871</c:v>
                      </c:pt>
                      <c:pt idx="470">
                        <c:v>0.16829502353533937</c:v>
                      </c:pt>
                      <c:pt idx="471">
                        <c:v>0.16152321804285227</c:v>
                      </c:pt>
                      <c:pt idx="472">
                        <c:v>0.15933796106749909</c:v>
                      </c:pt>
                      <c:pt idx="473">
                        <c:v>0.21289768169193748</c:v>
                      </c:pt>
                      <c:pt idx="474">
                        <c:v>0.18345612403850786</c:v>
                      </c:pt>
                      <c:pt idx="475">
                        <c:v>0.10605443745901727</c:v>
                      </c:pt>
                      <c:pt idx="476">
                        <c:v>7.1288936916500761E-2</c:v>
                      </c:pt>
                      <c:pt idx="477">
                        <c:v>7.405492584381887E-2</c:v>
                      </c:pt>
                      <c:pt idx="478">
                        <c:v>5.684239590628383E-2</c:v>
                      </c:pt>
                      <c:pt idx="479">
                        <c:v>5.1627396489429253E-2</c:v>
                      </c:pt>
                      <c:pt idx="480">
                        <c:v>2.4244193575404027E-2</c:v>
                      </c:pt>
                      <c:pt idx="481">
                        <c:v>5.0213100114662193E-2</c:v>
                      </c:pt>
                      <c:pt idx="482">
                        <c:v>6.4608808915905536E-2</c:v>
                      </c:pt>
                      <c:pt idx="483">
                        <c:v>5.1342314498053057E-2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F2F-498A-AFDF-D9118FA2DFD0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Data!$CE$1</c15:sqref>
                        </c15:formulaRef>
                      </c:ext>
                    </c:extLst>
                    <c:strCache>
                      <c:ptCount val="1"/>
                      <c:pt idx="0">
                        <c:v>Absa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Data!$CE$2:$CE$485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0.303321085068399</c:v>
                      </c:pt>
                      <c:pt idx="1">
                        <c:v>0.30991290245768183</c:v>
                      </c:pt>
                      <c:pt idx="2">
                        <c:v>0.30572124192588768</c:v>
                      </c:pt>
                      <c:pt idx="3">
                        <c:v>0.31113613075996038</c:v>
                      </c:pt>
                      <c:pt idx="4">
                        <c:v>0.29379243511935066</c:v>
                      </c:pt>
                      <c:pt idx="5">
                        <c:v>0.28442046861547593</c:v>
                      </c:pt>
                      <c:pt idx="6">
                        <c:v>0.24673048431895839</c:v>
                      </c:pt>
                      <c:pt idx="7">
                        <c:v>0.25239864352938057</c:v>
                      </c:pt>
                      <c:pt idx="8">
                        <c:v>0.23738602822176344</c:v>
                      </c:pt>
                      <c:pt idx="9">
                        <c:v>0.23504634300766977</c:v>
                      </c:pt>
                      <c:pt idx="10">
                        <c:v>0.25780627404605394</c:v>
                      </c:pt>
                      <c:pt idx="11">
                        <c:v>0.26217515325232593</c:v>
                      </c:pt>
                      <c:pt idx="12">
                        <c:v>0.25733977817325915</c:v>
                      </c:pt>
                      <c:pt idx="13">
                        <c:v>0.26269696820945654</c:v>
                      </c:pt>
                      <c:pt idx="14">
                        <c:v>0.24660530571432193</c:v>
                      </c:pt>
                      <c:pt idx="15">
                        <c:v>0.23869201826737768</c:v>
                      </c:pt>
                      <c:pt idx="16">
                        <c:v>0.23352316381038535</c:v>
                      </c:pt>
                      <c:pt idx="17">
                        <c:v>0.23145020354314422</c:v>
                      </c:pt>
                      <c:pt idx="18">
                        <c:v>0.23317275063706436</c:v>
                      </c:pt>
                      <c:pt idx="19">
                        <c:v>0.23505836239193914</c:v>
                      </c:pt>
                      <c:pt idx="20">
                        <c:v>0.22165588776832978</c:v>
                      </c:pt>
                      <c:pt idx="21">
                        <c:v>0.21832441162421495</c:v>
                      </c:pt>
                      <c:pt idx="22">
                        <c:v>0.21111097144500296</c:v>
                      </c:pt>
                      <c:pt idx="23">
                        <c:v>0.21073512589829854</c:v>
                      </c:pt>
                      <c:pt idx="24">
                        <c:v>0.220328397057341</c:v>
                      </c:pt>
                      <c:pt idx="25">
                        <c:v>0.20967699218581926</c:v>
                      </c:pt>
                      <c:pt idx="26">
                        <c:v>0.20270697709030164</c:v>
                      </c:pt>
                      <c:pt idx="27">
                        <c:v>0.19915081882984051</c:v>
                      </c:pt>
                      <c:pt idx="28">
                        <c:v>0.1925473937989666</c:v>
                      </c:pt>
                      <c:pt idx="29">
                        <c:v>0.1936591684451025</c:v>
                      </c:pt>
                      <c:pt idx="30">
                        <c:v>0.21235588479995901</c:v>
                      </c:pt>
                      <c:pt idx="31">
                        <c:v>0.22397472779796729</c:v>
                      </c:pt>
                      <c:pt idx="32">
                        <c:v>0.24761656411566021</c:v>
                      </c:pt>
                      <c:pt idx="33">
                        <c:v>0.17903070704284962</c:v>
                      </c:pt>
                      <c:pt idx="34">
                        <c:v>0.18735877751904273</c:v>
                      </c:pt>
                      <c:pt idx="35">
                        <c:v>0.17295422947090983</c:v>
                      </c:pt>
                      <c:pt idx="36">
                        <c:v>0.16794649536712419</c:v>
                      </c:pt>
                      <c:pt idx="37">
                        <c:v>0.17458862395111061</c:v>
                      </c:pt>
                      <c:pt idx="38">
                        <c:v>0.17050526353239789</c:v>
                      </c:pt>
                      <c:pt idx="39">
                        <c:v>0.18016016479710426</c:v>
                      </c:pt>
                      <c:pt idx="40">
                        <c:v>0.20850151557248675</c:v>
                      </c:pt>
                      <c:pt idx="41">
                        <c:v>0.21189980480817233</c:v>
                      </c:pt>
                      <c:pt idx="42">
                        <c:v>0.2051755628809733</c:v>
                      </c:pt>
                      <c:pt idx="43">
                        <c:v>0.2042685080809393</c:v>
                      </c:pt>
                      <c:pt idx="44">
                        <c:v>0.1951035454382142</c:v>
                      </c:pt>
                      <c:pt idx="45">
                        <c:v>0.27070929909417996</c:v>
                      </c:pt>
                      <c:pt idx="46">
                        <c:v>0.26888330580443104</c:v>
                      </c:pt>
                      <c:pt idx="47">
                        <c:v>0.25888633325280763</c:v>
                      </c:pt>
                      <c:pt idx="48">
                        <c:v>0.23061475412294621</c:v>
                      </c:pt>
                      <c:pt idx="49">
                        <c:v>0.17364102063319808</c:v>
                      </c:pt>
                      <c:pt idx="50">
                        <c:v>0.16136083769435072</c:v>
                      </c:pt>
                      <c:pt idx="51">
                        <c:v>0.16826194762119634</c:v>
                      </c:pt>
                      <c:pt idx="52">
                        <c:v>0.19948586595478685</c:v>
                      </c:pt>
                      <c:pt idx="53">
                        <c:v>0.20763156416181738</c:v>
                      </c:pt>
                      <c:pt idx="54">
                        <c:v>0.21713361065593798</c:v>
                      </c:pt>
                      <c:pt idx="55">
                        <c:v>0.22860579055027841</c:v>
                      </c:pt>
                      <c:pt idx="56">
                        <c:v>0.19011319604861804</c:v>
                      </c:pt>
                      <c:pt idx="57">
                        <c:v>0.14987559234621123</c:v>
                      </c:pt>
                      <c:pt idx="58">
                        <c:v>0.23987482062548632</c:v>
                      </c:pt>
                      <c:pt idx="59">
                        <c:v>0.17732250711185282</c:v>
                      </c:pt>
                      <c:pt idx="60">
                        <c:v>0.19711645988726828</c:v>
                      </c:pt>
                      <c:pt idx="61">
                        <c:v>0.19807342512132803</c:v>
                      </c:pt>
                      <c:pt idx="62">
                        <c:v>0.20124096837400549</c:v>
                      </c:pt>
                      <c:pt idx="63">
                        <c:v>0.22577026639892639</c:v>
                      </c:pt>
                      <c:pt idx="64">
                        <c:v>0.24605012564028389</c:v>
                      </c:pt>
                      <c:pt idx="65">
                        <c:v>0.22454309280908347</c:v>
                      </c:pt>
                      <c:pt idx="66">
                        <c:v>0.23124107041692701</c:v>
                      </c:pt>
                      <c:pt idx="67">
                        <c:v>0.23288203608519595</c:v>
                      </c:pt>
                      <c:pt idx="68">
                        <c:v>0.21237512901693847</c:v>
                      </c:pt>
                      <c:pt idx="69">
                        <c:v>0.20344204460215648</c:v>
                      </c:pt>
                      <c:pt idx="70">
                        <c:v>0.19489344193571698</c:v>
                      </c:pt>
                      <c:pt idx="71">
                        <c:v>0.18444322384679684</c:v>
                      </c:pt>
                      <c:pt idx="72">
                        <c:v>0.1824113509558655</c:v>
                      </c:pt>
                      <c:pt idx="73">
                        <c:v>0.16688411346481208</c:v>
                      </c:pt>
                      <c:pt idx="74">
                        <c:v>0.1744955911723936</c:v>
                      </c:pt>
                      <c:pt idx="75">
                        <c:v>0.18085899441476277</c:v>
                      </c:pt>
                      <c:pt idx="76">
                        <c:v>0.18050055804426277</c:v>
                      </c:pt>
                      <c:pt idx="77">
                        <c:v>0.18030872740337159</c:v>
                      </c:pt>
                      <c:pt idx="78">
                        <c:v>0.16647004238545965</c:v>
                      </c:pt>
                      <c:pt idx="79">
                        <c:v>0.16553275913294013</c:v>
                      </c:pt>
                      <c:pt idx="80">
                        <c:v>0.15611131385305679</c:v>
                      </c:pt>
                      <c:pt idx="81">
                        <c:v>0.1644607487780757</c:v>
                      </c:pt>
                      <c:pt idx="82">
                        <c:v>0.15109827857873045</c:v>
                      </c:pt>
                      <c:pt idx="83">
                        <c:v>0.14820684375198101</c:v>
                      </c:pt>
                      <c:pt idx="84">
                        <c:v>0.12465456441772378</c:v>
                      </c:pt>
                      <c:pt idx="85">
                        <c:v>0.11216827456602452</c:v>
                      </c:pt>
                      <c:pt idx="86">
                        <c:v>0.11538271882547096</c:v>
                      </c:pt>
                      <c:pt idx="87">
                        <c:v>0.11201211447959725</c:v>
                      </c:pt>
                      <c:pt idx="88">
                        <c:v>9.0415044296664054E-2</c:v>
                      </c:pt>
                      <c:pt idx="89">
                        <c:v>7.6017496771511164E-2</c:v>
                      </c:pt>
                      <c:pt idx="90">
                        <c:v>7.537112962585886E-2</c:v>
                      </c:pt>
                      <c:pt idx="91">
                        <c:v>5.0535935267441073E-2</c:v>
                      </c:pt>
                      <c:pt idx="92">
                        <c:v>4.1943145868700557E-2</c:v>
                      </c:pt>
                      <c:pt idx="93">
                        <c:v>2.9870273034200458E-2</c:v>
                      </c:pt>
                      <c:pt idx="94">
                        <c:v>3.8898286253885375E-2</c:v>
                      </c:pt>
                      <c:pt idx="95">
                        <c:v>4.359368705913131E-2</c:v>
                      </c:pt>
                      <c:pt idx="96">
                        <c:v>4.1059140797550103E-2</c:v>
                      </c:pt>
                      <c:pt idx="97">
                        <c:v>7.7071110298340831E-3</c:v>
                      </c:pt>
                      <c:pt idx="98">
                        <c:v>2.1448087513203276E-2</c:v>
                      </c:pt>
                      <c:pt idx="99">
                        <c:v>2.2603705215865615E-2</c:v>
                      </c:pt>
                      <c:pt idx="100">
                        <c:v>1.8631149015475156E-2</c:v>
                      </c:pt>
                      <c:pt idx="101">
                        <c:v>7.7834785651324734E-2</c:v>
                      </c:pt>
                      <c:pt idx="102">
                        <c:v>8.8806725408524578E-2</c:v>
                      </c:pt>
                      <c:pt idx="103">
                        <c:v>9.6880769944963779E-2</c:v>
                      </c:pt>
                      <c:pt idx="104">
                        <c:v>7.3555274352344172E-2</c:v>
                      </c:pt>
                      <c:pt idx="105">
                        <c:v>7.2081542671839374E-2</c:v>
                      </c:pt>
                      <c:pt idx="106">
                        <c:v>6.2257556730543909E-2</c:v>
                      </c:pt>
                      <c:pt idx="107">
                        <c:v>8.3778460747691699E-2</c:v>
                      </c:pt>
                      <c:pt idx="108">
                        <c:v>6.4712958850748084E-2</c:v>
                      </c:pt>
                      <c:pt idx="109">
                        <c:v>7.7461806860379928E-2</c:v>
                      </c:pt>
                      <c:pt idx="110">
                        <c:v>3.369300186690153E-2</c:v>
                      </c:pt>
                      <c:pt idx="111">
                        <c:v>5.6776086330410487E-2</c:v>
                      </c:pt>
                      <c:pt idx="112">
                        <c:v>-2.9016001853603909E-2</c:v>
                      </c:pt>
                      <c:pt idx="113">
                        <c:v>-5.4738066640751259E-2</c:v>
                      </c:pt>
                      <c:pt idx="114">
                        <c:v>-5.3911565010655006E-2</c:v>
                      </c:pt>
                      <c:pt idx="115">
                        <c:v>-5.9856190074009746E-2</c:v>
                      </c:pt>
                      <c:pt idx="116">
                        <c:v>-7.3997358418206816E-2</c:v>
                      </c:pt>
                      <c:pt idx="117">
                        <c:v>-8.3730627403472521E-2</c:v>
                      </c:pt>
                      <c:pt idx="118">
                        <c:v>-6.606779454609242E-2</c:v>
                      </c:pt>
                      <c:pt idx="119">
                        <c:v>-6.9014914892601864E-2</c:v>
                      </c:pt>
                      <c:pt idx="120">
                        <c:v>-6.6241761264986224E-2</c:v>
                      </c:pt>
                      <c:pt idx="121">
                        <c:v>-5.9314325911346409E-2</c:v>
                      </c:pt>
                      <c:pt idx="122">
                        <c:v>-5.6384182502687903E-2</c:v>
                      </c:pt>
                      <c:pt idx="123">
                        <c:v>-5.1706347193660539E-2</c:v>
                      </c:pt>
                      <c:pt idx="124">
                        <c:v>-5.3469080651921998E-2</c:v>
                      </c:pt>
                      <c:pt idx="125">
                        <c:v>-4.5249699533754476E-2</c:v>
                      </c:pt>
                      <c:pt idx="126">
                        <c:v>-4.6313645741560792E-2</c:v>
                      </c:pt>
                      <c:pt idx="127">
                        <c:v>1.83245123962806E-2</c:v>
                      </c:pt>
                      <c:pt idx="128">
                        <c:v>1.2607885054236443E-2</c:v>
                      </c:pt>
                      <c:pt idx="129">
                        <c:v>7.2532210477660054E-3</c:v>
                      </c:pt>
                      <c:pt idx="130">
                        <c:v>3.7980220318739932E-2</c:v>
                      </c:pt>
                      <c:pt idx="131">
                        <c:v>3.3870197521921733E-2</c:v>
                      </c:pt>
                      <c:pt idx="132">
                        <c:v>2.9028798919357765E-2</c:v>
                      </c:pt>
                      <c:pt idx="133">
                        <c:v>1.4728158737827679E-2</c:v>
                      </c:pt>
                      <c:pt idx="134">
                        <c:v>2.3450097573287882E-2</c:v>
                      </c:pt>
                      <c:pt idx="135">
                        <c:v>1.9922663313551862E-2</c:v>
                      </c:pt>
                      <c:pt idx="136">
                        <c:v>2.0168846344417152E-2</c:v>
                      </c:pt>
                      <c:pt idx="137">
                        <c:v>3.6679239690572692E-2</c:v>
                      </c:pt>
                      <c:pt idx="138">
                        <c:v>3.1834429978171146E-2</c:v>
                      </c:pt>
                      <c:pt idx="139">
                        <c:v>4.2203264775346493E-2</c:v>
                      </c:pt>
                      <c:pt idx="140">
                        <c:v>6.2784178013985947E-2</c:v>
                      </c:pt>
                      <c:pt idx="141">
                        <c:v>4.1806634411513589E-2</c:v>
                      </c:pt>
                      <c:pt idx="142">
                        <c:v>5.4393161212837243E-2</c:v>
                      </c:pt>
                      <c:pt idx="143">
                        <c:v>4.6971651972689037E-2</c:v>
                      </c:pt>
                      <c:pt idx="144">
                        <c:v>4.8620555209491871E-2</c:v>
                      </c:pt>
                      <c:pt idx="145">
                        <c:v>4.7738460420279495E-2</c:v>
                      </c:pt>
                      <c:pt idx="146">
                        <c:v>1.4458283318784109E-2</c:v>
                      </c:pt>
                      <c:pt idx="147">
                        <c:v>1.8252044537403343E-2</c:v>
                      </c:pt>
                      <c:pt idx="148">
                        <c:v>-1.6022545846081586E-2</c:v>
                      </c:pt>
                      <c:pt idx="149">
                        <c:v>-6.385093960534158E-3</c:v>
                      </c:pt>
                      <c:pt idx="150">
                        <c:v>-1.953933747240769E-2</c:v>
                      </c:pt>
                      <c:pt idx="151">
                        <c:v>-1.6707211058211834E-2</c:v>
                      </c:pt>
                      <c:pt idx="152">
                        <c:v>6.7245923298579402E-3</c:v>
                      </c:pt>
                      <c:pt idx="153">
                        <c:v>-4.9934890006046615E-3</c:v>
                      </c:pt>
                      <c:pt idx="154">
                        <c:v>-7.6364682352485311E-3</c:v>
                      </c:pt>
                      <c:pt idx="155">
                        <c:v>-1.6546565462857207E-2</c:v>
                      </c:pt>
                      <c:pt idx="156">
                        <c:v>-5.8661396513164559E-3</c:v>
                      </c:pt>
                      <c:pt idx="157">
                        <c:v>-4.8477369599075112E-3</c:v>
                      </c:pt>
                      <c:pt idx="158">
                        <c:v>-7.5967484665211788E-3</c:v>
                      </c:pt>
                      <c:pt idx="159">
                        <c:v>-5.8016529856530731E-3</c:v>
                      </c:pt>
                      <c:pt idx="160">
                        <c:v>2.858609397045304E-3</c:v>
                      </c:pt>
                      <c:pt idx="161">
                        <c:v>-5.9116304369807332E-2</c:v>
                      </c:pt>
                      <c:pt idx="162">
                        <c:v>-5.3848133894170383E-2</c:v>
                      </c:pt>
                      <c:pt idx="163">
                        <c:v>-6.005561703567986E-2</c:v>
                      </c:pt>
                      <c:pt idx="164">
                        <c:v>-1.9034230739542142E-2</c:v>
                      </c:pt>
                      <c:pt idx="165">
                        <c:v>-1.760000442356353E-2</c:v>
                      </c:pt>
                      <c:pt idx="166">
                        <c:v>-2.9178054532737821E-2</c:v>
                      </c:pt>
                      <c:pt idx="167">
                        <c:v>2.0494214210290289E-2</c:v>
                      </c:pt>
                      <c:pt idx="168">
                        <c:v>8.595020368644582E-2</c:v>
                      </c:pt>
                      <c:pt idx="169">
                        <c:v>7.7042856600825299E-2</c:v>
                      </c:pt>
                      <c:pt idx="170">
                        <c:v>3.7640095757550701E-2</c:v>
                      </c:pt>
                      <c:pt idx="171">
                        <c:v>1.7403286511683925E-2</c:v>
                      </c:pt>
                      <c:pt idx="172">
                        <c:v>3.8301948067121852E-2</c:v>
                      </c:pt>
                      <c:pt idx="173">
                        <c:v>4.0985774624594309E-2</c:v>
                      </c:pt>
                      <c:pt idx="174">
                        <c:v>9.3937264585355704E-3</c:v>
                      </c:pt>
                      <c:pt idx="175">
                        <c:v>1.0214427050020064E-2</c:v>
                      </c:pt>
                      <c:pt idx="176">
                        <c:v>2.4478341678529583E-4</c:v>
                      </c:pt>
                      <c:pt idx="177">
                        <c:v>-3.0924016557944216E-3</c:v>
                      </c:pt>
                      <c:pt idx="178">
                        <c:v>-1.8484630542701077E-2</c:v>
                      </c:pt>
                      <c:pt idx="179">
                        <c:v>-5.7288258951824975E-2</c:v>
                      </c:pt>
                      <c:pt idx="180">
                        <c:v>-6.9192974983007374E-2</c:v>
                      </c:pt>
                      <c:pt idx="181">
                        <c:v>-7.2005212612259298E-2</c:v>
                      </c:pt>
                      <c:pt idx="182">
                        <c:v>-5.9015914819215226E-2</c:v>
                      </c:pt>
                      <c:pt idx="183">
                        <c:v>-3.6363235859218732E-2</c:v>
                      </c:pt>
                      <c:pt idx="184">
                        <c:v>-2.0266928426085344E-2</c:v>
                      </c:pt>
                      <c:pt idx="185">
                        <c:v>-2.0927757578762557E-2</c:v>
                      </c:pt>
                      <c:pt idx="186">
                        <c:v>-2.4909189672249737E-2</c:v>
                      </c:pt>
                      <c:pt idx="187">
                        <c:v>-1.3959138702279824E-2</c:v>
                      </c:pt>
                      <c:pt idx="188">
                        <c:v>-1.2681535041594591E-2</c:v>
                      </c:pt>
                      <c:pt idx="189">
                        <c:v>-1.3441343820045916E-2</c:v>
                      </c:pt>
                      <c:pt idx="190">
                        <c:v>-1.7449855035602722E-2</c:v>
                      </c:pt>
                      <c:pt idx="191">
                        <c:v>-2.1437212249301611E-2</c:v>
                      </c:pt>
                      <c:pt idx="192">
                        <c:v>-3.5950879223446273E-2</c:v>
                      </c:pt>
                      <c:pt idx="193">
                        <c:v>-4.4157442609184243E-2</c:v>
                      </c:pt>
                      <c:pt idx="194">
                        <c:v>-5.6781931520944247E-2</c:v>
                      </c:pt>
                      <c:pt idx="195">
                        <c:v>-6.6382315901957201E-2</c:v>
                      </c:pt>
                      <c:pt idx="196">
                        <c:v>-9.0529351657571686E-2</c:v>
                      </c:pt>
                      <c:pt idx="197">
                        <c:v>-8.1770527016751901E-2</c:v>
                      </c:pt>
                      <c:pt idx="198">
                        <c:v>-4.1744284080668527E-2</c:v>
                      </c:pt>
                      <c:pt idx="199">
                        <c:v>-4.7919088307132103E-2</c:v>
                      </c:pt>
                      <c:pt idx="200">
                        <c:v>-1.0370353393220871E-2</c:v>
                      </c:pt>
                      <c:pt idx="201">
                        <c:v>1.2521170991363474E-2</c:v>
                      </c:pt>
                      <c:pt idx="202">
                        <c:v>9.1636749784045471E-2</c:v>
                      </c:pt>
                      <c:pt idx="203">
                        <c:v>6.6548900399853075E-2</c:v>
                      </c:pt>
                      <c:pt idx="204">
                        <c:v>6.2416631275293052E-2</c:v>
                      </c:pt>
                      <c:pt idx="205">
                        <c:v>0.12805428569927949</c:v>
                      </c:pt>
                      <c:pt idx="206">
                        <c:v>7.2184686662150027E-2</c:v>
                      </c:pt>
                      <c:pt idx="207">
                        <c:v>4.5963578183033649E-2</c:v>
                      </c:pt>
                      <c:pt idx="208">
                        <c:v>4.3038150399240034E-2</c:v>
                      </c:pt>
                      <c:pt idx="209">
                        <c:v>4.6865602976815704E-2</c:v>
                      </c:pt>
                      <c:pt idx="210">
                        <c:v>4.2264227049809519E-2</c:v>
                      </c:pt>
                      <c:pt idx="211">
                        <c:v>5.0007154696998485E-2</c:v>
                      </c:pt>
                      <c:pt idx="212">
                        <c:v>2.9226583687412929E-2</c:v>
                      </c:pt>
                      <c:pt idx="213">
                        <c:v>0.16902452752441188</c:v>
                      </c:pt>
                      <c:pt idx="214">
                        <c:v>0.1845455680846442</c:v>
                      </c:pt>
                      <c:pt idx="215">
                        <c:v>0.18519994597516434</c:v>
                      </c:pt>
                      <c:pt idx="216">
                        <c:v>0.20000785974314295</c:v>
                      </c:pt>
                      <c:pt idx="217">
                        <c:v>0.18326478397040663</c:v>
                      </c:pt>
                      <c:pt idx="218">
                        <c:v>0.18533639207067726</c:v>
                      </c:pt>
                      <c:pt idx="219">
                        <c:v>0.19371929602709725</c:v>
                      </c:pt>
                      <c:pt idx="220">
                        <c:v>0.16506026190899484</c:v>
                      </c:pt>
                      <c:pt idx="221">
                        <c:v>0.12229535878741676</c:v>
                      </c:pt>
                      <c:pt idx="222">
                        <c:v>0.12347009387429854</c:v>
                      </c:pt>
                      <c:pt idx="223">
                        <c:v>0.16309078893016099</c:v>
                      </c:pt>
                      <c:pt idx="224">
                        <c:v>0.17437915458308118</c:v>
                      </c:pt>
                      <c:pt idx="225">
                        <c:v>0.14318504913342947</c:v>
                      </c:pt>
                      <c:pt idx="226">
                        <c:v>0.13431883716767556</c:v>
                      </c:pt>
                      <c:pt idx="227">
                        <c:v>0.14982239053565224</c:v>
                      </c:pt>
                      <c:pt idx="228">
                        <c:v>0.12072965460274075</c:v>
                      </c:pt>
                      <c:pt idx="229">
                        <c:v>0.12722460415686987</c:v>
                      </c:pt>
                      <c:pt idx="230">
                        <c:v>0.15459555688753648</c:v>
                      </c:pt>
                      <c:pt idx="231">
                        <c:v>0.13195270410125309</c:v>
                      </c:pt>
                      <c:pt idx="232">
                        <c:v>0.15781525735220431</c:v>
                      </c:pt>
                      <c:pt idx="233">
                        <c:v>0.15819980666853437</c:v>
                      </c:pt>
                      <c:pt idx="234">
                        <c:v>0.17119891689630073</c:v>
                      </c:pt>
                      <c:pt idx="235">
                        <c:v>0.16132287083671251</c:v>
                      </c:pt>
                      <c:pt idx="236">
                        <c:v>0.17049353380253732</c:v>
                      </c:pt>
                      <c:pt idx="237">
                        <c:v>0.18751844884007898</c:v>
                      </c:pt>
                      <c:pt idx="238">
                        <c:v>0.21200306140227926</c:v>
                      </c:pt>
                      <c:pt idx="239">
                        <c:v>0.20399349095420438</c:v>
                      </c:pt>
                      <c:pt idx="240">
                        <c:v>0.20455048063274034</c:v>
                      </c:pt>
                      <c:pt idx="241">
                        <c:v>0.22542596827455455</c:v>
                      </c:pt>
                      <c:pt idx="242">
                        <c:v>0.23340602053641885</c:v>
                      </c:pt>
                      <c:pt idx="243">
                        <c:v>0.23655335044739037</c:v>
                      </c:pt>
                      <c:pt idx="244">
                        <c:v>0.24339120350942844</c:v>
                      </c:pt>
                      <c:pt idx="245">
                        <c:v>0.25348967190911648</c:v>
                      </c:pt>
                      <c:pt idx="246">
                        <c:v>0.24263540518331378</c:v>
                      </c:pt>
                      <c:pt idx="247">
                        <c:v>0.27296601864306619</c:v>
                      </c:pt>
                      <c:pt idx="248">
                        <c:v>0.30131589887613802</c:v>
                      </c:pt>
                      <c:pt idx="249">
                        <c:v>0.30061140517801721</c:v>
                      </c:pt>
                      <c:pt idx="250">
                        <c:v>0.31697706789955082</c:v>
                      </c:pt>
                      <c:pt idx="251">
                        <c:v>0.32099506059903055</c:v>
                      </c:pt>
                      <c:pt idx="252">
                        <c:v>0.30151769749399715</c:v>
                      </c:pt>
                      <c:pt idx="253">
                        <c:v>0.29791645562526564</c:v>
                      </c:pt>
                      <c:pt idx="254">
                        <c:v>0.29404893289514317</c:v>
                      </c:pt>
                      <c:pt idx="255">
                        <c:v>0.30043516443451374</c:v>
                      </c:pt>
                      <c:pt idx="256">
                        <c:v>0.30698721856236938</c:v>
                      </c:pt>
                      <c:pt idx="257">
                        <c:v>0.31630292209954142</c:v>
                      </c:pt>
                      <c:pt idx="258">
                        <c:v>0.3537854791498749</c:v>
                      </c:pt>
                      <c:pt idx="259">
                        <c:v>0.34568849244859701</c:v>
                      </c:pt>
                      <c:pt idx="260">
                        <c:v>0.31833253876253093</c:v>
                      </c:pt>
                      <c:pt idx="261">
                        <c:v>0.33751629988889953</c:v>
                      </c:pt>
                      <c:pt idx="262">
                        <c:v>0.34849366042368035</c:v>
                      </c:pt>
                      <c:pt idx="263">
                        <c:v>0.30088452233440482</c:v>
                      </c:pt>
                      <c:pt idx="264">
                        <c:v>0.31075211853062656</c:v>
                      </c:pt>
                      <c:pt idx="265">
                        <c:v>0.21973639004055895</c:v>
                      </c:pt>
                      <c:pt idx="266">
                        <c:v>0.2277612546776224</c:v>
                      </c:pt>
                      <c:pt idx="267">
                        <c:v>0.24012565523730292</c:v>
                      </c:pt>
                      <c:pt idx="268">
                        <c:v>0.23141380718647594</c:v>
                      </c:pt>
                      <c:pt idx="269">
                        <c:v>0.23477370711264858</c:v>
                      </c:pt>
                      <c:pt idx="270">
                        <c:v>0.26106707786959948</c:v>
                      </c:pt>
                      <c:pt idx="271">
                        <c:v>0.27252472173537889</c:v>
                      </c:pt>
                      <c:pt idx="272">
                        <c:v>0.2261441236047258</c:v>
                      </c:pt>
                      <c:pt idx="273">
                        <c:v>0.23321704996082118</c:v>
                      </c:pt>
                      <c:pt idx="274">
                        <c:v>0.23368890847481139</c:v>
                      </c:pt>
                      <c:pt idx="275">
                        <c:v>0.24665740145283069</c:v>
                      </c:pt>
                      <c:pt idx="276">
                        <c:v>0.24010824361674146</c:v>
                      </c:pt>
                      <c:pt idx="277">
                        <c:v>0.26360020632888675</c:v>
                      </c:pt>
                      <c:pt idx="278">
                        <c:v>0.27387707636438541</c:v>
                      </c:pt>
                      <c:pt idx="279">
                        <c:v>0.27671563777397556</c:v>
                      </c:pt>
                      <c:pt idx="280">
                        <c:v>0.30790449775122325</c:v>
                      </c:pt>
                      <c:pt idx="281">
                        <c:v>0.29154301482579553</c:v>
                      </c:pt>
                      <c:pt idx="282">
                        <c:v>0.28335336556978902</c:v>
                      </c:pt>
                      <c:pt idx="283">
                        <c:v>0.28533894958367506</c:v>
                      </c:pt>
                      <c:pt idx="284">
                        <c:v>0.29106681471519164</c:v>
                      </c:pt>
                      <c:pt idx="285">
                        <c:v>0.28745282558261992</c:v>
                      </c:pt>
                      <c:pt idx="286">
                        <c:v>0.28042049108415879</c:v>
                      </c:pt>
                      <c:pt idx="287">
                        <c:v>0.28884658687978026</c:v>
                      </c:pt>
                      <c:pt idx="288">
                        <c:v>0.29666797711195209</c:v>
                      </c:pt>
                      <c:pt idx="289">
                        <c:v>0.24509258942487178</c:v>
                      </c:pt>
                      <c:pt idx="290">
                        <c:v>0.22895990830424923</c:v>
                      </c:pt>
                      <c:pt idx="291">
                        <c:v>0.24836136297460701</c:v>
                      </c:pt>
                      <c:pt idx="292">
                        <c:v>0.25275821234691298</c:v>
                      </c:pt>
                      <c:pt idx="293">
                        <c:v>0.25834787091436734</c:v>
                      </c:pt>
                      <c:pt idx="294">
                        <c:v>0.26547421364084478</c:v>
                      </c:pt>
                      <c:pt idx="295">
                        <c:v>0.26778252667364427</c:v>
                      </c:pt>
                      <c:pt idx="296">
                        <c:v>0.24843876541536358</c:v>
                      </c:pt>
                      <c:pt idx="297">
                        <c:v>0.26508346271678873</c:v>
                      </c:pt>
                      <c:pt idx="298">
                        <c:v>0.26307675224873883</c:v>
                      </c:pt>
                      <c:pt idx="299">
                        <c:v>0.20847515954618645</c:v>
                      </c:pt>
                      <c:pt idx="300">
                        <c:v>0.19628538073889215</c:v>
                      </c:pt>
                      <c:pt idx="301">
                        <c:v>0.17517642760915267</c:v>
                      </c:pt>
                      <c:pt idx="302">
                        <c:v>0.13070990886089681</c:v>
                      </c:pt>
                      <c:pt idx="303">
                        <c:v>0.13349923294889487</c:v>
                      </c:pt>
                      <c:pt idx="304">
                        <c:v>0.11967614063186424</c:v>
                      </c:pt>
                      <c:pt idx="305">
                        <c:v>0.11371358593101859</c:v>
                      </c:pt>
                      <c:pt idx="306">
                        <c:v>9.6997530875648053E-2</c:v>
                      </c:pt>
                      <c:pt idx="307">
                        <c:v>7.9710144313848055E-2</c:v>
                      </c:pt>
                      <c:pt idx="308">
                        <c:v>5.7591705989218825E-2</c:v>
                      </c:pt>
                      <c:pt idx="309">
                        <c:v>5.091638078211036E-2</c:v>
                      </c:pt>
                      <c:pt idx="310">
                        <c:v>3.7479089243877467E-2</c:v>
                      </c:pt>
                      <c:pt idx="311">
                        <c:v>4.11104301346083E-2</c:v>
                      </c:pt>
                      <c:pt idx="312">
                        <c:v>6.3472707326242606E-2</c:v>
                      </c:pt>
                      <c:pt idx="313">
                        <c:v>5.4799905997255052E-2</c:v>
                      </c:pt>
                      <c:pt idx="314">
                        <c:v>5.674008221879228E-2</c:v>
                      </c:pt>
                      <c:pt idx="315">
                        <c:v>8.8414313126988678E-2</c:v>
                      </c:pt>
                      <c:pt idx="316">
                        <c:v>0.11207939338378997</c:v>
                      </c:pt>
                      <c:pt idx="317">
                        <c:v>9.7031317713974552E-2</c:v>
                      </c:pt>
                      <c:pt idx="318">
                        <c:v>8.7303736979950849E-2</c:v>
                      </c:pt>
                      <c:pt idx="319">
                        <c:v>7.5298521824029255E-2</c:v>
                      </c:pt>
                      <c:pt idx="320">
                        <c:v>8.1026177952696121E-2</c:v>
                      </c:pt>
                      <c:pt idx="321">
                        <c:v>7.4091774317510684E-2</c:v>
                      </c:pt>
                      <c:pt idx="322">
                        <c:v>-1.4371398508742949E-2</c:v>
                      </c:pt>
                      <c:pt idx="323">
                        <c:v>1.0907212983448241E-2</c:v>
                      </c:pt>
                      <c:pt idx="324">
                        <c:v>8.5349465272625564E-3</c:v>
                      </c:pt>
                      <c:pt idx="325">
                        <c:v>7.8284540099273197E-3</c:v>
                      </c:pt>
                      <c:pt idx="326">
                        <c:v>-4.8967549382258396E-3</c:v>
                      </c:pt>
                      <c:pt idx="327">
                        <c:v>-2.7411061530753882E-2</c:v>
                      </c:pt>
                      <c:pt idx="328">
                        <c:v>-2.3450772106888763E-2</c:v>
                      </c:pt>
                      <c:pt idx="329">
                        <c:v>-5.0308758977168223E-2</c:v>
                      </c:pt>
                      <c:pt idx="330">
                        <c:v>-4.1955365344344166E-2</c:v>
                      </c:pt>
                      <c:pt idx="331">
                        <c:v>-4.1838286827174616E-2</c:v>
                      </c:pt>
                      <c:pt idx="332">
                        <c:v>-4.1842876723275205E-2</c:v>
                      </c:pt>
                      <c:pt idx="333">
                        <c:v>-4.4445735862481517E-2</c:v>
                      </c:pt>
                      <c:pt idx="334">
                        <c:v>-3.5898507798205297E-2</c:v>
                      </c:pt>
                      <c:pt idx="335">
                        <c:v>-3.3977418365639799E-2</c:v>
                      </c:pt>
                      <c:pt idx="336">
                        <c:v>5.2989723064644098E-2</c:v>
                      </c:pt>
                      <c:pt idx="337">
                        <c:v>5.6473166755156116E-2</c:v>
                      </c:pt>
                      <c:pt idx="338">
                        <c:v>5.5821202170199827E-2</c:v>
                      </c:pt>
                      <c:pt idx="339">
                        <c:v>5.8765518565353746E-2</c:v>
                      </c:pt>
                      <c:pt idx="340">
                        <c:v>1.5109951968851955E-2</c:v>
                      </c:pt>
                      <c:pt idx="341">
                        <c:v>1.6047484736581435E-2</c:v>
                      </c:pt>
                      <c:pt idx="342">
                        <c:v>1.2578176112800789E-2</c:v>
                      </c:pt>
                      <c:pt idx="343">
                        <c:v>1.5293916687278274E-2</c:v>
                      </c:pt>
                      <c:pt idx="344">
                        <c:v>2.0344857112244426E-2</c:v>
                      </c:pt>
                      <c:pt idx="345">
                        <c:v>2.0358388572726836E-2</c:v>
                      </c:pt>
                      <c:pt idx="346">
                        <c:v>-6.9835956008616907E-3</c:v>
                      </c:pt>
                      <c:pt idx="347">
                        <c:v>-7.7400130782442683E-3</c:v>
                      </c:pt>
                      <c:pt idx="348">
                        <c:v>3.5116712808143095E-2</c:v>
                      </c:pt>
                      <c:pt idx="349">
                        <c:v>3.3542291380039446E-2</c:v>
                      </c:pt>
                      <c:pt idx="350">
                        <c:v>3.4077088186855037E-2</c:v>
                      </c:pt>
                      <c:pt idx="351">
                        <c:v>2.0046239758890139E-2</c:v>
                      </c:pt>
                      <c:pt idx="352">
                        <c:v>2.149277504920738E-2</c:v>
                      </c:pt>
                      <c:pt idx="353">
                        <c:v>2.2129301710607126E-2</c:v>
                      </c:pt>
                      <c:pt idx="354">
                        <c:v>2.4741111191878863E-2</c:v>
                      </c:pt>
                      <c:pt idx="355">
                        <c:v>3.0765950590986062E-2</c:v>
                      </c:pt>
                      <c:pt idx="356">
                        <c:v>1.2076654992840743E-2</c:v>
                      </c:pt>
                      <c:pt idx="357">
                        <c:v>1.3466259124035488E-2</c:v>
                      </c:pt>
                      <c:pt idx="358">
                        <c:v>1.909995224065383E-2</c:v>
                      </c:pt>
                      <c:pt idx="359">
                        <c:v>2.0216538424183698E-2</c:v>
                      </c:pt>
                      <c:pt idx="360">
                        <c:v>1.509710427067922E-2</c:v>
                      </c:pt>
                      <c:pt idx="361">
                        <c:v>8.6560104555991994E-3</c:v>
                      </c:pt>
                      <c:pt idx="362">
                        <c:v>1.3443030265379208E-2</c:v>
                      </c:pt>
                      <c:pt idx="363">
                        <c:v>8.9936282826127926E-3</c:v>
                      </c:pt>
                      <c:pt idx="364">
                        <c:v>1.126437284458256E-2</c:v>
                      </c:pt>
                      <c:pt idx="365">
                        <c:v>1.0568104507744078E-2</c:v>
                      </c:pt>
                      <c:pt idx="366">
                        <c:v>7.7067115664571761E-3</c:v>
                      </c:pt>
                      <c:pt idx="367">
                        <c:v>7.7076469432629403E-3</c:v>
                      </c:pt>
                      <c:pt idx="368">
                        <c:v>1.5116591127621036E-2</c:v>
                      </c:pt>
                      <c:pt idx="369">
                        <c:v>1.4249341203094283E-2</c:v>
                      </c:pt>
                      <c:pt idx="370">
                        <c:v>-9.8344291354298327E-3</c:v>
                      </c:pt>
                      <c:pt idx="371">
                        <c:v>-9.7045582338390092E-3</c:v>
                      </c:pt>
                      <c:pt idx="372">
                        <c:v>-1.3406685374166118E-2</c:v>
                      </c:pt>
                      <c:pt idx="373">
                        <c:v>-3.2264561141970988E-3</c:v>
                      </c:pt>
                      <c:pt idx="374">
                        <c:v>1.8431076899482948E-3</c:v>
                      </c:pt>
                      <c:pt idx="375">
                        <c:v>-5.4216880809499664E-3</c:v>
                      </c:pt>
                      <c:pt idx="376">
                        <c:v>-7.4601528620220044E-3</c:v>
                      </c:pt>
                      <c:pt idx="377">
                        <c:v>-4.5396263364741535E-2</c:v>
                      </c:pt>
                      <c:pt idx="378">
                        <c:v>4.3525221374142815E-3</c:v>
                      </c:pt>
                      <c:pt idx="379">
                        <c:v>3.4463386965359198E-3</c:v>
                      </c:pt>
                      <c:pt idx="380">
                        <c:v>1.1456921563932955E-4</c:v>
                      </c:pt>
                      <c:pt idx="381">
                        <c:v>4.9609527841200703E-3</c:v>
                      </c:pt>
                      <c:pt idx="382">
                        <c:v>-1.9281158886321865E-3</c:v>
                      </c:pt>
                      <c:pt idx="383">
                        <c:v>-5.0517775965929846E-3</c:v>
                      </c:pt>
                      <c:pt idx="384">
                        <c:v>-5.7203424646131802E-3</c:v>
                      </c:pt>
                      <c:pt idx="385">
                        <c:v>9.2716368775228107E-4</c:v>
                      </c:pt>
                      <c:pt idx="386">
                        <c:v>-4.8955939840479258E-3</c:v>
                      </c:pt>
                      <c:pt idx="387">
                        <c:v>-1.1404880071249563E-2</c:v>
                      </c:pt>
                      <c:pt idx="388">
                        <c:v>-5.3106243939542247E-2</c:v>
                      </c:pt>
                      <c:pt idx="389">
                        <c:v>-3.1093582610246397E-2</c:v>
                      </c:pt>
                      <c:pt idx="390">
                        <c:v>-2.4962483101887117E-2</c:v>
                      </c:pt>
                      <c:pt idx="391">
                        <c:v>-6.0748264714039921E-2</c:v>
                      </c:pt>
                      <c:pt idx="392">
                        <c:v>-5.582841123153065E-2</c:v>
                      </c:pt>
                      <c:pt idx="393">
                        <c:v>-6.0769408980339931E-2</c:v>
                      </c:pt>
                      <c:pt idx="394">
                        <c:v>-5.0064476842945023E-2</c:v>
                      </c:pt>
                      <c:pt idx="395">
                        <c:v>-3.4846655534752843E-2</c:v>
                      </c:pt>
                      <c:pt idx="396">
                        <c:v>-4.3812238347175361E-2</c:v>
                      </c:pt>
                      <c:pt idx="397">
                        <c:v>-3.6080836083839794E-2</c:v>
                      </c:pt>
                      <c:pt idx="398">
                        <c:v>-4.248774226565661E-2</c:v>
                      </c:pt>
                      <c:pt idx="399">
                        <c:v>-5.5670716235951691E-2</c:v>
                      </c:pt>
                      <c:pt idx="400">
                        <c:v>-0.118275970986609</c:v>
                      </c:pt>
                      <c:pt idx="401">
                        <c:v>-0.11504519243814058</c:v>
                      </c:pt>
                      <c:pt idx="402">
                        <c:v>-0.10333138524608673</c:v>
                      </c:pt>
                      <c:pt idx="403">
                        <c:v>-9.0238519222443109E-2</c:v>
                      </c:pt>
                      <c:pt idx="404">
                        <c:v>-8.2050494438201935E-2</c:v>
                      </c:pt>
                      <c:pt idx="405">
                        <c:v>-7.4554270057879152E-2</c:v>
                      </c:pt>
                      <c:pt idx="406">
                        <c:v>-7.7290876479811824E-2</c:v>
                      </c:pt>
                      <c:pt idx="407">
                        <c:v>-9.4898126474662198E-2</c:v>
                      </c:pt>
                      <c:pt idx="408">
                        <c:v>-6.7145479814997217E-2</c:v>
                      </c:pt>
                      <c:pt idx="409">
                        <c:v>-7.9344315668870055E-2</c:v>
                      </c:pt>
                      <c:pt idx="410">
                        <c:v>-9.0382385694450867E-2</c:v>
                      </c:pt>
                      <c:pt idx="411">
                        <c:v>-0.17097295258122411</c:v>
                      </c:pt>
                      <c:pt idx="412">
                        <c:v>-0.22389683648080597</c:v>
                      </c:pt>
                      <c:pt idx="413">
                        <c:v>-0.14602127785652269</c:v>
                      </c:pt>
                      <c:pt idx="414">
                        <c:v>-0.14132491914686887</c:v>
                      </c:pt>
                      <c:pt idx="415">
                        <c:v>-0.15593265608902104</c:v>
                      </c:pt>
                      <c:pt idx="416">
                        <c:v>-0.15738430480986568</c:v>
                      </c:pt>
                      <c:pt idx="417">
                        <c:v>-0.1615625413353366</c:v>
                      </c:pt>
                      <c:pt idx="418">
                        <c:v>-0.15351673927163859</c:v>
                      </c:pt>
                      <c:pt idx="419">
                        <c:v>-0.15467255366693783</c:v>
                      </c:pt>
                      <c:pt idx="420">
                        <c:v>-0.18286923333811658</c:v>
                      </c:pt>
                      <c:pt idx="421">
                        <c:v>-0.17907928533241971</c:v>
                      </c:pt>
                      <c:pt idx="422">
                        <c:v>-0.12924276106924826</c:v>
                      </c:pt>
                      <c:pt idx="423">
                        <c:v>-0.12527523531486079</c:v>
                      </c:pt>
                      <c:pt idx="424">
                        <c:v>-0.15564606765281039</c:v>
                      </c:pt>
                      <c:pt idx="425">
                        <c:v>-0.15661155669281954</c:v>
                      </c:pt>
                      <c:pt idx="426">
                        <c:v>-0.21553073007511891</c:v>
                      </c:pt>
                      <c:pt idx="427">
                        <c:v>-0.23333498612979434</c:v>
                      </c:pt>
                      <c:pt idx="428">
                        <c:v>-0.21852807904183794</c:v>
                      </c:pt>
                      <c:pt idx="429">
                        <c:v>-0.20916345300092806</c:v>
                      </c:pt>
                      <c:pt idx="430">
                        <c:v>-0.20938380007823662</c:v>
                      </c:pt>
                      <c:pt idx="431">
                        <c:v>-0.20728363034652558</c:v>
                      </c:pt>
                      <c:pt idx="432">
                        <c:v>-0.22328974832528267</c:v>
                      </c:pt>
                      <c:pt idx="433">
                        <c:v>-0.24556661410290342</c:v>
                      </c:pt>
                      <c:pt idx="434">
                        <c:v>-0.21095810743505991</c:v>
                      </c:pt>
                      <c:pt idx="435">
                        <c:v>-0.21998256075745989</c:v>
                      </c:pt>
                      <c:pt idx="436">
                        <c:v>-0.22695244723375224</c:v>
                      </c:pt>
                      <c:pt idx="437">
                        <c:v>-0.24814351883270971</c:v>
                      </c:pt>
                      <c:pt idx="438">
                        <c:v>-0.2379649655218819</c:v>
                      </c:pt>
                      <c:pt idx="439">
                        <c:v>-0.23120482449504179</c:v>
                      </c:pt>
                      <c:pt idx="440">
                        <c:v>-0.24195430931460571</c:v>
                      </c:pt>
                      <c:pt idx="441">
                        <c:v>-0.24405344691305145</c:v>
                      </c:pt>
                      <c:pt idx="442">
                        <c:v>-0.21166223146695698</c:v>
                      </c:pt>
                      <c:pt idx="443">
                        <c:v>-0.17251970387462634</c:v>
                      </c:pt>
                      <c:pt idx="444">
                        <c:v>-0.17356202446629487</c:v>
                      </c:pt>
                      <c:pt idx="445">
                        <c:v>-0.21971303811740278</c:v>
                      </c:pt>
                      <c:pt idx="446">
                        <c:v>-0.21629151435533919</c:v>
                      </c:pt>
                      <c:pt idx="447">
                        <c:v>-0.22307508041425977</c:v>
                      </c:pt>
                      <c:pt idx="448">
                        <c:v>-0.21607657975865732</c:v>
                      </c:pt>
                      <c:pt idx="449">
                        <c:v>-0.21282495414074917</c:v>
                      </c:pt>
                      <c:pt idx="450">
                        <c:v>-0.19936241311717778</c:v>
                      </c:pt>
                      <c:pt idx="451">
                        <c:v>-0.19683934374235057</c:v>
                      </c:pt>
                      <c:pt idx="452">
                        <c:v>-0.17887101267025804</c:v>
                      </c:pt>
                      <c:pt idx="453">
                        <c:v>-0.17784677610238023</c:v>
                      </c:pt>
                      <c:pt idx="454">
                        <c:v>-0.17044582099654751</c:v>
                      </c:pt>
                      <c:pt idx="455">
                        <c:v>-0.14352535680811038</c:v>
                      </c:pt>
                      <c:pt idx="456">
                        <c:v>-0.16923550089228312</c:v>
                      </c:pt>
                      <c:pt idx="457">
                        <c:v>-0.17448107750961445</c:v>
                      </c:pt>
                      <c:pt idx="458">
                        <c:v>-0.16967048819817809</c:v>
                      </c:pt>
                      <c:pt idx="459">
                        <c:v>-0.155589248096411</c:v>
                      </c:pt>
                      <c:pt idx="460">
                        <c:v>-0.15747759313132945</c:v>
                      </c:pt>
                      <c:pt idx="461">
                        <c:v>-0.13322644489471119</c:v>
                      </c:pt>
                      <c:pt idx="462">
                        <c:v>-0.12343401354541411</c:v>
                      </c:pt>
                      <c:pt idx="463">
                        <c:v>-0.11645656794140323</c:v>
                      </c:pt>
                      <c:pt idx="464">
                        <c:v>-0.10945795475767281</c:v>
                      </c:pt>
                      <c:pt idx="465">
                        <c:v>-7.9756654729520204E-2</c:v>
                      </c:pt>
                      <c:pt idx="466">
                        <c:v>-8.6108231522945916E-2</c:v>
                      </c:pt>
                      <c:pt idx="467">
                        <c:v>-9.6199039027734745E-2</c:v>
                      </c:pt>
                      <c:pt idx="468">
                        <c:v>-0.10201662951987844</c:v>
                      </c:pt>
                      <c:pt idx="469">
                        <c:v>-9.9865973560245069E-2</c:v>
                      </c:pt>
                      <c:pt idx="470">
                        <c:v>-8.2136699414257885E-2</c:v>
                      </c:pt>
                      <c:pt idx="471">
                        <c:v>-7.7580648988523029E-2</c:v>
                      </c:pt>
                      <c:pt idx="472">
                        <c:v>-6.6709973876130993E-2</c:v>
                      </c:pt>
                      <c:pt idx="473">
                        <c:v>-8.7974332780455827E-2</c:v>
                      </c:pt>
                      <c:pt idx="474">
                        <c:v>-0.10915373957741739</c:v>
                      </c:pt>
                      <c:pt idx="475">
                        <c:v>-9.9315421757731448E-2</c:v>
                      </c:pt>
                      <c:pt idx="476">
                        <c:v>-4.1590094088234324E-2</c:v>
                      </c:pt>
                      <c:pt idx="477">
                        <c:v>-4.5265119287440647E-2</c:v>
                      </c:pt>
                      <c:pt idx="478">
                        <c:v>-3.4065496475265182E-2</c:v>
                      </c:pt>
                      <c:pt idx="479">
                        <c:v>-3.4640978006547848E-2</c:v>
                      </c:pt>
                      <c:pt idx="480">
                        <c:v>-3.4138135779076248E-2</c:v>
                      </c:pt>
                      <c:pt idx="481">
                        <c:v>-3.1601106335511428E-2</c:v>
                      </c:pt>
                      <c:pt idx="482">
                        <c:v>-3.3367366865982795E-2</c:v>
                      </c:pt>
                      <c:pt idx="483">
                        <c:v>-3.70152341790915E-2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F2F-498A-AFDF-D9118FA2DFD0}"/>
                  </c:ext>
                </c:extLst>
              </c15:ser>
            </c15:filteredAreaSeries>
            <c15:filteredArea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Data!$CF$1</c15:sqref>
                        </c15:formulaRef>
                      </c:ext>
                    </c:extLst>
                    <c:strCache>
                      <c:ptCount val="1"/>
                      <c:pt idx="0">
                        <c:v>Nedbank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Data!$CF$2:$CF$485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5.3646166622375598E-2</c:v>
                      </c:pt>
                      <c:pt idx="1">
                        <c:v>8.9848440556424505E-2</c:v>
                      </c:pt>
                      <c:pt idx="2">
                        <c:v>8.0928785678723511E-2</c:v>
                      </c:pt>
                      <c:pt idx="3">
                        <c:v>0.10075131247048229</c:v>
                      </c:pt>
                      <c:pt idx="4">
                        <c:v>0.12760331035096478</c:v>
                      </c:pt>
                      <c:pt idx="5">
                        <c:v>0.15133993606777929</c:v>
                      </c:pt>
                      <c:pt idx="6">
                        <c:v>0.16805658988960467</c:v>
                      </c:pt>
                      <c:pt idx="7">
                        <c:v>0.14434706397378735</c:v>
                      </c:pt>
                      <c:pt idx="8">
                        <c:v>0.15681742740263901</c:v>
                      </c:pt>
                      <c:pt idx="9">
                        <c:v>0.18686086924871959</c:v>
                      </c:pt>
                      <c:pt idx="10">
                        <c:v>0.16112344425094038</c:v>
                      </c:pt>
                      <c:pt idx="11">
                        <c:v>0.17804337316474142</c:v>
                      </c:pt>
                      <c:pt idx="12">
                        <c:v>0.19588889528639175</c:v>
                      </c:pt>
                      <c:pt idx="13">
                        <c:v>0.12394909270214186</c:v>
                      </c:pt>
                      <c:pt idx="14">
                        <c:v>7.084600273470204E-2</c:v>
                      </c:pt>
                      <c:pt idx="15">
                        <c:v>7.5070885755378736E-2</c:v>
                      </c:pt>
                      <c:pt idx="16">
                        <c:v>6.0576630007907105E-2</c:v>
                      </c:pt>
                      <c:pt idx="17">
                        <c:v>6.7339666046673047E-2</c:v>
                      </c:pt>
                      <c:pt idx="18">
                        <c:v>3.8421243211749286E-2</c:v>
                      </c:pt>
                      <c:pt idx="19">
                        <c:v>-2.5323137926404032E-2</c:v>
                      </c:pt>
                      <c:pt idx="20">
                        <c:v>-4.8193823116718229E-2</c:v>
                      </c:pt>
                      <c:pt idx="21">
                        <c:v>-3.9760380503172051E-2</c:v>
                      </c:pt>
                      <c:pt idx="22">
                        <c:v>-3.8630163553194673E-2</c:v>
                      </c:pt>
                      <c:pt idx="23">
                        <c:v>-3.3510106476204081E-2</c:v>
                      </c:pt>
                      <c:pt idx="24">
                        <c:v>-4.8987026216805757E-2</c:v>
                      </c:pt>
                      <c:pt idx="25">
                        <c:v>-2.9373531483273298E-2</c:v>
                      </c:pt>
                      <c:pt idx="26">
                        <c:v>-5.3257843506334467E-2</c:v>
                      </c:pt>
                      <c:pt idx="27">
                        <c:v>-4.8364206124557163E-2</c:v>
                      </c:pt>
                      <c:pt idx="28">
                        <c:v>-6.529296909568745E-2</c:v>
                      </c:pt>
                      <c:pt idx="29">
                        <c:v>-6.6674467196983542E-2</c:v>
                      </c:pt>
                      <c:pt idx="30">
                        <c:v>-6.9866929188794835E-2</c:v>
                      </c:pt>
                      <c:pt idx="31">
                        <c:v>-7.5260817445098313E-2</c:v>
                      </c:pt>
                      <c:pt idx="32">
                        <c:v>-6.6881945890470848E-2</c:v>
                      </c:pt>
                      <c:pt idx="33">
                        <c:v>-5.2683057209828389E-2</c:v>
                      </c:pt>
                      <c:pt idx="34">
                        <c:v>-8.6307015363877054E-2</c:v>
                      </c:pt>
                      <c:pt idx="35">
                        <c:v>-7.7748237197733827E-2</c:v>
                      </c:pt>
                      <c:pt idx="36">
                        <c:v>-6.4318698825709786E-2</c:v>
                      </c:pt>
                      <c:pt idx="37">
                        <c:v>-6.8757367216494211E-2</c:v>
                      </c:pt>
                      <c:pt idx="38">
                        <c:v>-5.1978960146748743E-2</c:v>
                      </c:pt>
                      <c:pt idx="39">
                        <c:v>-5.6843111126669142E-2</c:v>
                      </c:pt>
                      <c:pt idx="40">
                        <c:v>-1.0481706599257649E-2</c:v>
                      </c:pt>
                      <c:pt idx="41">
                        <c:v>-1.5333135949676455E-2</c:v>
                      </c:pt>
                      <c:pt idx="42">
                        <c:v>-2.3543722639208266E-2</c:v>
                      </c:pt>
                      <c:pt idx="43">
                        <c:v>-4.0848590736820532E-2</c:v>
                      </c:pt>
                      <c:pt idx="44">
                        <c:v>-7.0374288613082203E-2</c:v>
                      </c:pt>
                      <c:pt idx="45">
                        <c:v>-0.12768251536930539</c:v>
                      </c:pt>
                      <c:pt idx="46">
                        <c:v>-0.1039149206740233</c:v>
                      </c:pt>
                      <c:pt idx="47">
                        <c:v>-8.3149545287678442E-2</c:v>
                      </c:pt>
                      <c:pt idx="48">
                        <c:v>-5.426193292831287E-2</c:v>
                      </c:pt>
                      <c:pt idx="49">
                        <c:v>-4.6808401964816143E-3</c:v>
                      </c:pt>
                      <c:pt idx="50">
                        <c:v>-0.11295905112631011</c:v>
                      </c:pt>
                      <c:pt idx="51">
                        <c:v>-0.12009895778112872</c:v>
                      </c:pt>
                      <c:pt idx="52">
                        <c:v>-0.1661565590123715</c:v>
                      </c:pt>
                      <c:pt idx="53">
                        <c:v>-0.19068461968190153</c:v>
                      </c:pt>
                      <c:pt idx="54">
                        <c:v>-0.17856342274244644</c:v>
                      </c:pt>
                      <c:pt idx="55">
                        <c:v>-0.15945594077676425</c:v>
                      </c:pt>
                      <c:pt idx="56">
                        <c:v>-0.16366383608665228</c:v>
                      </c:pt>
                      <c:pt idx="57">
                        <c:v>-0.14949391319236222</c:v>
                      </c:pt>
                      <c:pt idx="58">
                        <c:v>-0.17926670002865888</c:v>
                      </c:pt>
                      <c:pt idx="59">
                        <c:v>-0.10442413754779055</c:v>
                      </c:pt>
                      <c:pt idx="60">
                        <c:v>-8.2820198466846462E-2</c:v>
                      </c:pt>
                      <c:pt idx="61">
                        <c:v>-7.9514762021549321E-2</c:v>
                      </c:pt>
                      <c:pt idx="62">
                        <c:v>-8.3708598590633995E-2</c:v>
                      </c:pt>
                      <c:pt idx="63">
                        <c:v>-7.2950713991400129E-2</c:v>
                      </c:pt>
                      <c:pt idx="64">
                        <c:v>-0.11054853682677585</c:v>
                      </c:pt>
                      <c:pt idx="65">
                        <c:v>-3.6435571676175192E-2</c:v>
                      </c:pt>
                      <c:pt idx="66">
                        <c:v>-5.9141057117660066E-2</c:v>
                      </c:pt>
                      <c:pt idx="67">
                        <c:v>-5.6088071377361007E-2</c:v>
                      </c:pt>
                      <c:pt idx="68">
                        <c:v>-6.9562769777904597E-3</c:v>
                      </c:pt>
                      <c:pt idx="69">
                        <c:v>2.8143854381762805E-2</c:v>
                      </c:pt>
                      <c:pt idx="70">
                        <c:v>4.9365145213227282E-2</c:v>
                      </c:pt>
                      <c:pt idx="71">
                        <c:v>0.13186804921011891</c:v>
                      </c:pt>
                      <c:pt idx="72">
                        <c:v>0.14276445975838928</c:v>
                      </c:pt>
                      <c:pt idx="73">
                        <c:v>0.16930001973722983</c:v>
                      </c:pt>
                      <c:pt idx="74">
                        <c:v>0.17011825453732501</c:v>
                      </c:pt>
                      <c:pt idx="75">
                        <c:v>0.17275891741056199</c:v>
                      </c:pt>
                      <c:pt idx="76">
                        <c:v>0.21588123525317185</c:v>
                      </c:pt>
                      <c:pt idx="77">
                        <c:v>0.20791841224648408</c:v>
                      </c:pt>
                      <c:pt idx="78">
                        <c:v>0.17759265832019575</c:v>
                      </c:pt>
                      <c:pt idx="79">
                        <c:v>0.17752793497312402</c:v>
                      </c:pt>
                      <c:pt idx="80">
                        <c:v>0.17154243920795945</c:v>
                      </c:pt>
                      <c:pt idx="81">
                        <c:v>0.18058607669205989</c:v>
                      </c:pt>
                      <c:pt idx="82">
                        <c:v>0.18354799284576381</c:v>
                      </c:pt>
                      <c:pt idx="83">
                        <c:v>0.15921937323701738</c:v>
                      </c:pt>
                      <c:pt idx="84">
                        <c:v>0.17325741223131771</c:v>
                      </c:pt>
                      <c:pt idx="85">
                        <c:v>0.23561656603006803</c:v>
                      </c:pt>
                      <c:pt idx="86">
                        <c:v>0.25550852405273722</c:v>
                      </c:pt>
                      <c:pt idx="87">
                        <c:v>0.27210232202728019</c:v>
                      </c:pt>
                      <c:pt idx="88">
                        <c:v>0.23300548148855399</c:v>
                      </c:pt>
                      <c:pt idx="89">
                        <c:v>0.23473748650361118</c:v>
                      </c:pt>
                      <c:pt idx="90">
                        <c:v>0.23255778120415779</c:v>
                      </c:pt>
                      <c:pt idx="91">
                        <c:v>0.23842767875134971</c:v>
                      </c:pt>
                      <c:pt idx="92">
                        <c:v>0.22102531373612158</c:v>
                      </c:pt>
                      <c:pt idx="93">
                        <c:v>0.23546097208185982</c:v>
                      </c:pt>
                      <c:pt idx="94">
                        <c:v>0.24554953901840684</c:v>
                      </c:pt>
                      <c:pt idx="95">
                        <c:v>0.21093188893043022</c:v>
                      </c:pt>
                      <c:pt idx="96">
                        <c:v>0.21353268987966725</c:v>
                      </c:pt>
                      <c:pt idx="97">
                        <c:v>0.22281132564729153</c:v>
                      </c:pt>
                      <c:pt idx="98">
                        <c:v>0.22771696035641614</c:v>
                      </c:pt>
                      <c:pt idx="99">
                        <c:v>0.2452334284309339</c:v>
                      </c:pt>
                      <c:pt idx="100">
                        <c:v>0.241098107855335</c:v>
                      </c:pt>
                      <c:pt idx="101">
                        <c:v>0.20682471430157337</c:v>
                      </c:pt>
                      <c:pt idx="102">
                        <c:v>0.24981177831117327</c:v>
                      </c:pt>
                      <c:pt idx="103">
                        <c:v>0.25638546523299793</c:v>
                      </c:pt>
                      <c:pt idx="104">
                        <c:v>0.31106092176305905</c:v>
                      </c:pt>
                      <c:pt idx="105">
                        <c:v>0.31171352701419885</c:v>
                      </c:pt>
                      <c:pt idx="106">
                        <c:v>0.31793598920114136</c:v>
                      </c:pt>
                      <c:pt idx="107">
                        <c:v>0.30060236860454043</c:v>
                      </c:pt>
                      <c:pt idx="108">
                        <c:v>0.30891697731456225</c:v>
                      </c:pt>
                      <c:pt idx="109">
                        <c:v>0.31376810322236443</c:v>
                      </c:pt>
                      <c:pt idx="110">
                        <c:v>0.34370995976329932</c:v>
                      </c:pt>
                      <c:pt idx="111">
                        <c:v>0.33143473512743782</c:v>
                      </c:pt>
                      <c:pt idx="112">
                        <c:v>0.35644103979158231</c:v>
                      </c:pt>
                      <c:pt idx="113">
                        <c:v>0.38319613107161876</c:v>
                      </c:pt>
                      <c:pt idx="114">
                        <c:v>0.3816629549035323</c:v>
                      </c:pt>
                      <c:pt idx="115">
                        <c:v>0.38638873145110891</c:v>
                      </c:pt>
                      <c:pt idx="116">
                        <c:v>0.41721969394389768</c:v>
                      </c:pt>
                      <c:pt idx="117">
                        <c:v>0.40044276173296151</c:v>
                      </c:pt>
                      <c:pt idx="118">
                        <c:v>0.34813555779345851</c:v>
                      </c:pt>
                      <c:pt idx="119">
                        <c:v>0.34328459864501326</c:v>
                      </c:pt>
                      <c:pt idx="120">
                        <c:v>0.34353725436189736</c:v>
                      </c:pt>
                      <c:pt idx="121">
                        <c:v>0.32468856627327752</c:v>
                      </c:pt>
                      <c:pt idx="122">
                        <c:v>0.31638974545109616</c:v>
                      </c:pt>
                      <c:pt idx="123">
                        <c:v>0.31622316267216327</c:v>
                      </c:pt>
                      <c:pt idx="124">
                        <c:v>0.31514947694765105</c:v>
                      </c:pt>
                      <c:pt idx="125">
                        <c:v>0.30709982124399715</c:v>
                      </c:pt>
                      <c:pt idx="126">
                        <c:v>0.30686537095501931</c:v>
                      </c:pt>
                      <c:pt idx="127">
                        <c:v>0.31921229412461644</c:v>
                      </c:pt>
                      <c:pt idx="128">
                        <c:v>0.34222467332444273</c:v>
                      </c:pt>
                      <c:pt idx="129">
                        <c:v>0.34564711191660891</c:v>
                      </c:pt>
                      <c:pt idx="130">
                        <c:v>0.34655898084733583</c:v>
                      </c:pt>
                      <c:pt idx="131">
                        <c:v>0.34706697984337187</c:v>
                      </c:pt>
                      <c:pt idx="132">
                        <c:v>0.35156660684155933</c:v>
                      </c:pt>
                      <c:pt idx="133">
                        <c:v>0.34150280255071874</c:v>
                      </c:pt>
                      <c:pt idx="134">
                        <c:v>0.2920279389876872</c:v>
                      </c:pt>
                      <c:pt idx="135">
                        <c:v>0.32209023274713006</c:v>
                      </c:pt>
                      <c:pt idx="136">
                        <c:v>0.30067970957948859</c:v>
                      </c:pt>
                      <c:pt idx="137">
                        <c:v>0.25203514500579588</c:v>
                      </c:pt>
                      <c:pt idx="138">
                        <c:v>0.21237075281033699</c:v>
                      </c:pt>
                      <c:pt idx="139">
                        <c:v>0.19270766331873138</c:v>
                      </c:pt>
                      <c:pt idx="140">
                        <c:v>0.20374770144329696</c:v>
                      </c:pt>
                      <c:pt idx="141">
                        <c:v>0.15060390542509541</c:v>
                      </c:pt>
                      <c:pt idx="142">
                        <c:v>0.14519519304881459</c:v>
                      </c:pt>
                      <c:pt idx="143">
                        <c:v>0.15751358349914693</c:v>
                      </c:pt>
                      <c:pt idx="144">
                        <c:v>0.15251189236963264</c:v>
                      </c:pt>
                      <c:pt idx="145">
                        <c:v>0.13905929646290882</c:v>
                      </c:pt>
                      <c:pt idx="146">
                        <c:v>0.13267935594699456</c:v>
                      </c:pt>
                      <c:pt idx="147">
                        <c:v>0.11708417417514794</c:v>
                      </c:pt>
                      <c:pt idx="148">
                        <c:v>0.15510573293736366</c:v>
                      </c:pt>
                      <c:pt idx="149">
                        <c:v>0.14362013861100745</c:v>
                      </c:pt>
                      <c:pt idx="150">
                        <c:v>0.11752452527794544</c:v>
                      </c:pt>
                      <c:pt idx="151">
                        <c:v>0.11447556014616954</c:v>
                      </c:pt>
                      <c:pt idx="152">
                        <c:v>0.11633762831185718</c:v>
                      </c:pt>
                      <c:pt idx="153">
                        <c:v>0.12640438204027846</c:v>
                      </c:pt>
                      <c:pt idx="154">
                        <c:v>0.12744214619211719</c:v>
                      </c:pt>
                      <c:pt idx="155">
                        <c:v>0.12703907800041275</c:v>
                      </c:pt>
                      <c:pt idx="156">
                        <c:v>0.12186766098473209</c:v>
                      </c:pt>
                      <c:pt idx="157">
                        <c:v>0.1248464867332119</c:v>
                      </c:pt>
                      <c:pt idx="158">
                        <c:v>0.12640723638242871</c:v>
                      </c:pt>
                      <c:pt idx="159">
                        <c:v>0.1252152755480096</c:v>
                      </c:pt>
                      <c:pt idx="160">
                        <c:v>0.12239796806546302</c:v>
                      </c:pt>
                      <c:pt idx="161">
                        <c:v>9.7337450463487157E-2</c:v>
                      </c:pt>
                      <c:pt idx="162">
                        <c:v>7.8780941699872542E-2</c:v>
                      </c:pt>
                      <c:pt idx="163">
                        <c:v>9.1333259443650172E-2</c:v>
                      </c:pt>
                      <c:pt idx="164">
                        <c:v>9.0773338486212399E-2</c:v>
                      </c:pt>
                      <c:pt idx="165">
                        <c:v>3.650271574766327E-2</c:v>
                      </c:pt>
                      <c:pt idx="166">
                        <c:v>4.4083929719208381E-2</c:v>
                      </c:pt>
                      <c:pt idx="167">
                        <c:v>1.4167738425399388E-2</c:v>
                      </c:pt>
                      <c:pt idx="168">
                        <c:v>-6.7824341917075565E-2</c:v>
                      </c:pt>
                      <c:pt idx="169">
                        <c:v>-7.0538487481196205E-2</c:v>
                      </c:pt>
                      <c:pt idx="170">
                        <c:v>-4.0999985239969436E-2</c:v>
                      </c:pt>
                      <c:pt idx="171">
                        <c:v>2.1572944958543731E-2</c:v>
                      </c:pt>
                      <c:pt idx="172">
                        <c:v>3.2908413348298429E-2</c:v>
                      </c:pt>
                      <c:pt idx="173">
                        <c:v>1.7309813185944389E-2</c:v>
                      </c:pt>
                      <c:pt idx="174">
                        <c:v>-7.8262661346198935E-3</c:v>
                      </c:pt>
                      <c:pt idx="175">
                        <c:v>-9.9043155749939556E-3</c:v>
                      </c:pt>
                      <c:pt idx="176">
                        <c:v>-2.3212419296936349E-2</c:v>
                      </c:pt>
                      <c:pt idx="177">
                        <c:v>-4.5544800879780328E-2</c:v>
                      </c:pt>
                      <c:pt idx="178">
                        <c:v>-3.7747060851084799E-2</c:v>
                      </c:pt>
                      <c:pt idx="179">
                        <c:v>4.349814579376407E-2</c:v>
                      </c:pt>
                      <c:pt idx="180">
                        <c:v>3.4333275632553367E-2</c:v>
                      </c:pt>
                      <c:pt idx="181">
                        <c:v>3.6610795865884303E-2</c:v>
                      </c:pt>
                      <c:pt idx="182">
                        <c:v>5.6911530583677081E-2</c:v>
                      </c:pt>
                      <c:pt idx="183">
                        <c:v>7.8733758752809871E-2</c:v>
                      </c:pt>
                      <c:pt idx="184">
                        <c:v>6.5870980297133119E-2</c:v>
                      </c:pt>
                      <c:pt idx="185">
                        <c:v>6.9187779611257744E-2</c:v>
                      </c:pt>
                      <c:pt idx="186">
                        <c:v>6.4189933574111929E-2</c:v>
                      </c:pt>
                      <c:pt idx="187">
                        <c:v>4.0936662945042689E-2</c:v>
                      </c:pt>
                      <c:pt idx="188">
                        <c:v>4.0435841859221749E-2</c:v>
                      </c:pt>
                      <c:pt idx="189">
                        <c:v>3.9092449319920765E-2</c:v>
                      </c:pt>
                      <c:pt idx="190">
                        <c:v>6.431602950398696E-2</c:v>
                      </c:pt>
                      <c:pt idx="191">
                        <c:v>6.1136765405988891E-2</c:v>
                      </c:pt>
                      <c:pt idx="192">
                        <c:v>5.5482060611034938E-2</c:v>
                      </c:pt>
                      <c:pt idx="193">
                        <c:v>2.7462353002555045E-2</c:v>
                      </c:pt>
                      <c:pt idx="194">
                        <c:v>3.8024095554331824E-2</c:v>
                      </c:pt>
                      <c:pt idx="195">
                        <c:v>1.9162325842331327E-2</c:v>
                      </c:pt>
                      <c:pt idx="196">
                        <c:v>6.4648949825844267E-3</c:v>
                      </c:pt>
                      <c:pt idx="197">
                        <c:v>2.7614504014401364E-2</c:v>
                      </c:pt>
                      <c:pt idx="198">
                        <c:v>1.640029218384028E-2</c:v>
                      </c:pt>
                      <c:pt idx="199">
                        <c:v>5.4375184495777558E-2</c:v>
                      </c:pt>
                      <c:pt idx="200">
                        <c:v>2.222225694607028E-2</c:v>
                      </c:pt>
                      <c:pt idx="201">
                        <c:v>2.6648284245913732E-2</c:v>
                      </c:pt>
                      <c:pt idx="202">
                        <c:v>6.2472967240572233E-2</c:v>
                      </c:pt>
                      <c:pt idx="203">
                        <c:v>5.1150255439379295E-2</c:v>
                      </c:pt>
                      <c:pt idx="204">
                        <c:v>2.5239586269332308E-2</c:v>
                      </c:pt>
                      <c:pt idx="205">
                        <c:v>6.1016088230764376E-2</c:v>
                      </c:pt>
                      <c:pt idx="206">
                        <c:v>5.3091306164745687E-2</c:v>
                      </c:pt>
                      <c:pt idx="207">
                        <c:v>5.4615748536844526E-2</c:v>
                      </c:pt>
                      <c:pt idx="208">
                        <c:v>5.620957048053541E-2</c:v>
                      </c:pt>
                      <c:pt idx="209">
                        <c:v>8.3784994846730756E-2</c:v>
                      </c:pt>
                      <c:pt idx="210">
                        <c:v>9.4614722891954411E-2</c:v>
                      </c:pt>
                      <c:pt idx="211">
                        <c:v>9.1720289052821341E-2</c:v>
                      </c:pt>
                      <c:pt idx="212">
                        <c:v>9.8118699053151112E-2</c:v>
                      </c:pt>
                      <c:pt idx="213">
                        <c:v>3.9002866523312148E-2</c:v>
                      </c:pt>
                      <c:pt idx="214">
                        <c:v>6.2295872677624674E-2</c:v>
                      </c:pt>
                      <c:pt idx="215">
                        <c:v>3.3802238570926131E-2</c:v>
                      </c:pt>
                      <c:pt idx="216">
                        <c:v>8.148096703514851E-3</c:v>
                      </c:pt>
                      <c:pt idx="217">
                        <c:v>9.7369459219530507E-3</c:v>
                      </c:pt>
                      <c:pt idx="218">
                        <c:v>2.4378234072816616E-2</c:v>
                      </c:pt>
                      <c:pt idx="219">
                        <c:v>-4.0905529341871513E-2</c:v>
                      </c:pt>
                      <c:pt idx="220">
                        <c:v>-4.6281170165851419E-2</c:v>
                      </c:pt>
                      <c:pt idx="221">
                        <c:v>-2.3627959294763478E-2</c:v>
                      </c:pt>
                      <c:pt idx="222">
                        <c:v>2.6941284454575719E-3</c:v>
                      </c:pt>
                      <c:pt idx="223">
                        <c:v>-5.460138191825227E-2</c:v>
                      </c:pt>
                      <c:pt idx="224">
                        <c:v>-3.7879525075890409E-2</c:v>
                      </c:pt>
                      <c:pt idx="225">
                        <c:v>-4.8076283797348407E-2</c:v>
                      </c:pt>
                      <c:pt idx="226">
                        <c:v>-3.0913321618884618E-2</c:v>
                      </c:pt>
                      <c:pt idx="227">
                        <c:v>-3.2537809753469288E-2</c:v>
                      </c:pt>
                      <c:pt idx="228">
                        <c:v>-2.3171893996775331E-2</c:v>
                      </c:pt>
                      <c:pt idx="229">
                        <c:v>-2.9718851704477051E-2</c:v>
                      </c:pt>
                      <c:pt idx="230">
                        <c:v>-1.8231982607182243E-2</c:v>
                      </c:pt>
                      <c:pt idx="231">
                        <c:v>-3.6592378427813141E-2</c:v>
                      </c:pt>
                      <c:pt idx="232">
                        <c:v>-3.4597449440581594E-2</c:v>
                      </c:pt>
                      <c:pt idx="233">
                        <c:v>-3.7337905922428277E-2</c:v>
                      </c:pt>
                      <c:pt idx="234">
                        <c:v>-1.8537596943004483E-2</c:v>
                      </c:pt>
                      <c:pt idx="235">
                        <c:v>-3.2405909791817351E-2</c:v>
                      </c:pt>
                      <c:pt idx="236">
                        <c:v>-3.307951043590205E-2</c:v>
                      </c:pt>
                      <c:pt idx="237">
                        <c:v>-5.1624196155098494E-2</c:v>
                      </c:pt>
                      <c:pt idx="238">
                        <c:v>-4.022005954771523E-2</c:v>
                      </c:pt>
                      <c:pt idx="239">
                        <c:v>-2.8140388935493244E-2</c:v>
                      </c:pt>
                      <c:pt idx="240">
                        <c:v>-2.8708294903060916E-2</c:v>
                      </c:pt>
                      <c:pt idx="241">
                        <c:v>-2.4879003556075818E-2</c:v>
                      </c:pt>
                      <c:pt idx="242">
                        <c:v>-4.8942300292112391E-2</c:v>
                      </c:pt>
                      <c:pt idx="243">
                        <c:v>-4.0693767797822585E-2</c:v>
                      </c:pt>
                      <c:pt idx="244">
                        <c:v>-4.1912743800940316E-2</c:v>
                      </c:pt>
                      <c:pt idx="245">
                        <c:v>2.294367615261694E-2</c:v>
                      </c:pt>
                      <c:pt idx="246">
                        <c:v>5.8277252627751679E-2</c:v>
                      </c:pt>
                      <c:pt idx="247">
                        <c:v>6.3450323398215797E-2</c:v>
                      </c:pt>
                      <c:pt idx="248">
                        <c:v>9.0080160318851757E-2</c:v>
                      </c:pt>
                      <c:pt idx="249">
                        <c:v>1.9281166178370928E-2</c:v>
                      </c:pt>
                      <c:pt idx="250">
                        <c:v>2.8874077107763865E-2</c:v>
                      </c:pt>
                      <c:pt idx="251">
                        <c:v>-5.2374690618399869E-3</c:v>
                      </c:pt>
                      <c:pt idx="252">
                        <c:v>-2.0931903168794962E-2</c:v>
                      </c:pt>
                      <c:pt idx="253">
                        <c:v>-1.6842000607096799E-2</c:v>
                      </c:pt>
                      <c:pt idx="254">
                        <c:v>1.2718625430497101E-2</c:v>
                      </c:pt>
                      <c:pt idx="255">
                        <c:v>1.3373624976013077E-2</c:v>
                      </c:pt>
                      <c:pt idx="256">
                        <c:v>2.0989827966612282E-2</c:v>
                      </c:pt>
                      <c:pt idx="257">
                        <c:v>2.0184931031606242E-2</c:v>
                      </c:pt>
                      <c:pt idx="258">
                        <c:v>3.4559224670451673E-2</c:v>
                      </c:pt>
                      <c:pt idx="259">
                        <c:v>3.1213310012066623E-2</c:v>
                      </c:pt>
                      <c:pt idx="260">
                        <c:v>3.4943115545352274E-2</c:v>
                      </c:pt>
                      <c:pt idx="261">
                        <c:v>2.3300554502440635E-2</c:v>
                      </c:pt>
                      <c:pt idx="262">
                        <c:v>1.8538084356303254E-2</c:v>
                      </c:pt>
                      <c:pt idx="263">
                        <c:v>3.4012666018900323E-2</c:v>
                      </c:pt>
                      <c:pt idx="264">
                        <c:v>1.7121926138303774E-2</c:v>
                      </c:pt>
                      <c:pt idx="265">
                        <c:v>5.6031176807919678E-2</c:v>
                      </c:pt>
                      <c:pt idx="266">
                        <c:v>4.3194189795383572E-2</c:v>
                      </c:pt>
                      <c:pt idx="267">
                        <c:v>4.5260665936929859E-2</c:v>
                      </c:pt>
                      <c:pt idx="268">
                        <c:v>5.9390203086953759E-2</c:v>
                      </c:pt>
                      <c:pt idx="269">
                        <c:v>4.1024057923745028E-2</c:v>
                      </c:pt>
                      <c:pt idx="270">
                        <c:v>6.4791048428188003E-2</c:v>
                      </c:pt>
                      <c:pt idx="271">
                        <c:v>0.106160199983119</c:v>
                      </c:pt>
                      <c:pt idx="272">
                        <c:v>0.1242803931170169</c:v>
                      </c:pt>
                      <c:pt idx="273">
                        <c:v>0.1219690080556441</c:v>
                      </c:pt>
                      <c:pt idx="274">
                        <c:v>0.12133429885840658</c:v>
                      </c:pt>
                      <c:pt idx="275">
                        <c:v>0.10229702894029605</c:v>
                      </c:pt>
                      <c:pt idx="276">
                        <c:v>0.10477728112019406</c:v>
                      </c:pt>
                      <c:pt idx="277">
                        <c:v>0.13153686130099079</c:v>
                      </c:pt>
                      <c:pt idx="278">
                        <c:v>0.14208198311387371</c:v>
                      </c:pt>
                      <c:pt idx="279">
                        <c:v>0.15078958508835702</c:v>
                      </c:pt>
                      <c:pt idx="280">
                        <c:v>0.14485938812316718</c:v>
                      </c:pt>
                      <c:pt idx="281">
                        <c:v>0.13643218446243155</c:v>
                      </c:pt>
                      <c:pt idx="282">
                        <c:v>0.11107155530830358</c:v>
                      </c:pt>
                      <c:pt idx="283">
                        <c:v>0.1139710150644813</c:v>
                      </c:pt>
                      <c:pt idx="284">
                        <c:v>0.11547149998659792</c:v>
                      </c:pt>
                      <c:pt idx="285">
                        <c:v>0.11724898913067998</c:v>
                      </c:pt>
                      <c:pt idx="286">
                        <c:v>0.12699703919708169</c:v>
                      </c:pt>
                      <c:pt idx="287">
                        <c:v>0.13531119711575904</c:v>
                      </c:pt>
                      <c:pt idx="288">
                        <c:v>0.14213410711867377</c:v>
                      </c:pt>
                      <c:pt idx="289">
                        <c:v>0.14932956693235913</c:v>
                      </c:pt>
                      <c:pt idx="290">
                        <c:v>0.15616831934991068</c:v>
                      </c:pt>
                      <c:pt idx="291">
                        <c:v>0.15456985924488173</c:v>
                      </c:pt>
                      <c:pt idx="292">
                        <c:v>0.15958145478608057</c:v>
                      </c:pt>
                      <c:pt idx="293">
                        <c:v>0.16312494213726927</c:v>
                      </c:pt>
                      <c:pt idx="294">
                        <c:v>0.17567692638749288</c:v>
                      </c:pt>
                      <c:pt idx="295">
                        <c:v>0.17800840997551881</c:v>
                      </c:pt>
                      <c:pt idx="296">
                        <c:v>0.19847447353199341</c:v>
                      </c:pt>
                      <c:pt idx="297">
                        <c:v>0.1556267165902778</c:v>
                      </c:pt>
                      <c:pt idx="298">
                        <c:v>0.14102061854247139</c:v>
                      </c:pt>
                      <c:pt idx="299">
                        <c:v>0.1434132659923617</c:v>
                      </c:pt>
                      <c:pt idx="300">
                        <c:v>0.12421495505136368</c:v>
                      </c:pt>
                      <c:pt idx="301">
                        <c:v>0.26714450234050002</c:v>
                      </c:pt>
                      <c:pt idx="302">
                        <c:v>0.2844570350890418</c:v>
                      </c:pt>
                      <c:pt idx="303">
                        <c:v>0.29171420495604544</c:v>
                      </c:pt>
                      <c:pt idx="304">
                        <c:v>0.29605209984094499</c:v>
                      </c:pt>
                      <c:pt idx="305">
                        <c:v>0.27839461951138594</c:v>
                      </c:pt>
                      <c:pt idx="306">
                        <c:v>0.25049113373822629</c:v>
                      </c:pt>
                      <c:pt idx="307">
                        <c:v>0.24123093818971411</c:v>
                      </c:pt>
                      <c:pt idx="308">
                        <c:v>0.24116521663546606</c:v>
                      </c:pt>
                      <c:pt idx="309">
                        <c:v>0.20166482317726325</c:v>
                      </c:pt>
                      <c:pt idx="310">
                        <c:v>0.18739213975080152</c:v>
                      </c:pt>
                      <c:pt idx="311">
                        <c:v>0.18545655463770458</c:v>
                      </c:pt>
                      <c:pt idx="312">
                        <c:v>0.19642552057498255</c:v>
                      </c:pt>
                      <c:pt idx="313">
                        <c:v>0.19411534236684636</c:v>
                      </c:pt>
                      <c:pt idx="314">
                        <c:v>0.18226370912940545</c:v>
                      </c:pt>
                      <c:pt idx="315">
                        <c:v>0.18498559702333703</c:v>
                      </c:pt>
                      <c:pt idx="316">
                        <c:v>0.17031344355822459</c:v>
                      </c:pt>
                      <c:pt idx="317">
                        <c:v>0.1693219901598976</c:v>
                      </c:pt>
                      <c:pt idx="318">
                        <c:v>0.18134786222508503</c:v>
                      </c:pt>
                      <c:pt idx="319">
                        <c:v>0.19521664160677449</c:v>
                      </c:pt>
                      <c:pt idx="320">
                        <c:v>0.21346742311249262</c:v>
                      </c:pt>
                      <c:pt idx="321">
                        <c:v>0.24038394862708837</c:v>
                      </c:pt>
                      <c:pt idx="322">
                        <c:v>8.8788794953812186E-2</c:v>
                      </c:pt>
                      <c:pt idx="323">
                        <c:v>6.6935309749319896E-2</c:v>
                      </c:pt>
                      <c:pt idx="324">
                        <c:v>4.9772748920840604E-2</c:v>
                      </c:pt>
                      <c:pt idx="325">
                        <c:v>4.9147204934467476E-2</c:v>
                      </c:pt>
                      <c:pt idx="326">
                        <c:v>2.6662987547601463E-2</c:v>
                      </c:pt>
                      <c:pt idx="327">
                        <c:v>6.2095413274026172E-2</c:v>
                      </c:pt>
                      <c:pt idx="328">
                        <c:v>3.8468196588364659E-2</c:v>
                      </c:pt>
                      <c:pt idx="329">
                        <c:v>4.6528046182933991E-2</c:v>
                      </c:pt>
                      <c:pt idx="330">
                        <c:v>3.5019942981952185E-2</c:v>
                      </c:pt>
                      <c:pt idx="331">
                        <c:v>3.5963459587221719E-2</c:v>
                      </c:pt>
                      <c:pt idx="332">
                        <c:v>3.6664683568856785E-2</c:v>
                      </c:pt>
                      <c:pt idx="333">
                        <c:v>4.1613949382718472E-2</c:v>
                      </c:pt>
                      <c:pt idx="334">
                        <c:v>3.1321425150305782E-2</c:v>
                      </c:pt>
                      <c:pt idx="335">
                        <c:v>2.3899254211699989E-2</c:v>
                      </c:pt>
                      <c:pt idx="336">
                        <c:v>-7.609468413529967E-2</c:v>
                      </c:pt>
                      <c:pt idx="337">
                        <c:v>-8.2894982464881278E-2</c:v>
                      </c:pt>
                      <c:pt idx="338">
                        <c:v>-8.4066102153708785E-2</c:v>
                      </c:pt>
                      <c:pt idx="339">
                        <c:v>-8.7593717444220232E-2</c:v>
                      </c:pt>
                      <c:pt idx="340">
                        <c:v>-3.8458990038296094E-2</c:v>
                      </c:pt>
                      <c:pt idx="341">
                        <c:v>-3.9076647302553391E-2</c:v>
                      </c:pt>
                      <c:pt idx="342">
                        <c:v>-3.6115669271490403E-2</c:v>
                      </c:pt>
                      <c:pt idx="343">
                        <c:v>-4.2235001637003423E-2</c:v>
                      </c:pt>
                      <c:pt idx="344">
                        <c:v>-4.9574693530604869E-2</c:v>
                      </c:pt>
                      <c:pt idx="345">
                        <c:v>-5.8206708824980566E-2</c:v>
                      </c:pt>
                      <c:pt idx="346">
                        <c:v>-2.4439106058202771E-2</c:v>
                      </c:pt>
                      <c:pt idx="347">
                        <c:v>-2.3441085551966733E-2</c:v>
                      </c:pt>
                      <c:pt idx="348">
                        <c:v>-8.0788079583597808E-2</c:v>
                      </c:pt>
                      <c:pt idx="349">
                        <c:v>-7.7998259660251271E-2</c:v>
                      </c:pt>
                      <c:pt idx="350">
                        <c:v>-7.8607813892468389E-2</c:v>
                      </c:pt>
                      <c:pt idx="351">
                        <c:v>-6.5238648433453228E-2</c:v>
                      </c:pt>
                      <c:pt idx="352">
                        <c:v>-6.7877800037499561E-2</c:v>
                      </c:pt>
                      <c:pt idx="353">
                        <c:v>-6.860957846005343E-2</c:v>
                      </c:pt>
                      <c:pt idx="354">
                        <c:v>-7.4354661351289056E-2</c:v>
                      </c:pt>
                      <c:pt idx="355">
                        <c:v>-8.1611742902396991E-2</c:v>
                      </c:pt>
                      <c:pt idx="356">
                        <c:v>-6.7944280217306488E-2</c:v>
                      </c:pt>
                      <c:pt idx="357">
                        <c:v>-6.8875990122367045E-2</c:v>
                      </c:pt>
                      <c:pt idx="358">
                        <c:v>-7.4406808514966519E-2</c:v>
                      </c:pt>
                      <c:pt idx="359">
                        <c:v>-7.5103825193785181E-2</c:v>
                      </c:pt>
                      <c:pt idx="360">
                        <c:v>-7.0853768069453912E-2</c:v>
                      </c:pt>
                      <c:pt idx="361">
                        <c:v>-5.8081615073682397E-2</c:v>
                      </c:pt>
                      <c:pt idx="362">
                        <c:v>-6.7807905065342011E-2</c:v>
                      </c:pt>
                      <c:pt idx="363">
                        <c:v>-6.2940665547529556E-2</c:v>
                      </c:pt>
                      <c:pt idx="364">
                        <c:v>-6.7199631349009151E-2</c:v>
                      </c:pt>
                      <c:pt idx="365">
                        <c:v>-6.634394636822219E-2</c:v>
                      </c:pt>
                      <c:pt idx="366">
                        <c:v>-6.1558906108777421E-2</c:v>
                      </c:pt>
                      <c:pt idx="367">
                        <c:v>-6.1985225974950958E-2</c:v>
                      </c:pt>
                      <c:pt idx="368">
                        <c:v>-6.5074667742094972E-2</c:v>
                      </c:pt>
                      <c:pt idx="369">
                        <c:v>-6.2163692438847312E-2</c:v>
                      </c:pt>
                      <c:pt idx="370">
                        <c:v>7.5872996469091604E-3</c:v>
                      </c:pt>
                      <c:pt idx="371">
                        <c:v>6.6051263839413945E-3</c:v>
                      </c:pt>
                      <c:pt idx="372">
                        <c:v>7.3221115962289387E-3</c:v>
                      </c:pt>
                      <c:pt idx="373">
                        <c:v>-7.7808917849468964E-3</c:v>
                      </c:pt>
                      <c:pt idx="374">
                        <c:v>7.1705752983061352E-4</c:v>
                      </c:pt>
                      <c:pt idx="375">
                        <c:v>-1.2937949925013984E-2</c:v>
                      </c:pt>
                      <c:pt idx="376">
                        <c:v>-3.5500305308995096E-2</c:v>
                      </c:pt>
                      <c:pt idx="377">
                        <c:v>-3.0069284721562298E-2</c:v>
                      </c:pt>
                      <c:pt idx="378">
                        <c:v>-1.883794832330174E-2</c:v>
                      </c:pt>
                      <c:pt idx="379">
                        <c:v>-1.9604845504033488E-2</c:v>
                      </c:pt>
                      <c:pt idx="380">
                        <c:v>-1.8883158129931278E-2</c:v>
                      </c:pt>
                      <c:pt idx="381">
                        <c:v>-3.0643142804099577E-2</c:v>
                      </c:pt>
                      <c:pt idx="382">
                        <c:v>-2.2108129529272016E-2</c:v>
                      </c:pt>
                      <c:pt idx="383">
                        <c:v>-2.5653506333602603E-2</c:v>
                      </c:pt>
                      <c:pt idx="384">
                        <c:v>-2.302956766338381E-2</c:v>
                      </c:pt>
                      <c:pt idx="385">
                        <c:v>-1.2811837613324202E-2</c:v>
                      </c:pt>
                      <c:pt idx="386">
                        <c:v>-1.0559854231531319E-2</c:v>
                      </c:pt>
                      <c:pt idx="387">
                        <c:v>-7.5440914961926011E-3</c:v>
                      </c:pt>
                      <c:pt idx="388">
                        <c:v>2.9314273166658553E-2</c:v>
                      </c:pt>
                      <c:pt idx="389">
                        <c:v>4.6481725505921938E-2</c:v>
                      </c:pt>
                      <c:pt idx="390">
                        <c:v>4.7267222335285804E-2</c:v>
                      </c:pt>
                      <c:pt idx="391">
                        <c:v>4.7923570978144536E-2</c:v>
                      </c:pt>
                      <c:pt idx="392">
                        <c:v>4.6755068899417551E-2</c:v>
                      </c:pt>
                      <c:pt idx="393">
                        <c:v>5.7974413970007264E-2</c:v>
                      </c:pt>
                      <c:pt idx="394">
                        <c:v>5.9466057101766147E-2</c:v>
                      </c:pt>
                      <c:pt idx="395">
                        <c:v>7.4732556329057551E-2</c:v>
                      </c:pt>
                      <c:pt idx="396">
                        <c:v>6.8293706039322444E-2</c:v>
                      </c:pt>
                      <c:pt idx="397">
                        <c:v>8.2243769090332042E-2</c:v>
                      </c:pt>
                      <c:pt idx="398">
                        <c:v>0.10508719438914101</c:v>
                      </c:pt>
                      <c:pt idx="399">
                        <c:v>9.5390777768611545E-2</c:v>
                      </c:pt>
                      <c:pt idx="400">
                        <c:v>0.11156600183681789</c:v>
                      </c:pt>
                      <c:pt idx="401">
                        <c:v>0.11474660788443722</c:v>
                      </c:pt>
                      <c:pt idx="402">
                        <c:v>0.11294223504058469</c:v>
                      </c:pt>
                      <c:pt idx="403">
                        <c:v>0.10242276184362749</c:v>
                      </c:pt>
                      <c:pt idx="404">
                        <c:v>0.10264018937182376</c:v>
                      </c:pt>
                      <c:pt idx="405">
                        <c:v>0.10014591881279135</c:v>
                      </c:pt>
                      <c:pt idx="406">
                        <c:v>0.11487335622081393</c:v>
                      </c:pt>
                      <c:pt idx="407">
                        <c:v>0.12296215622953155</c:v>
                      </c:pt>
                      <c:pt idx="408">
                        <c:v>0.1096285011530292</c:v>
                      </c:pt>
                      <c:pt idx="409">
                        <c:v>0.1358272515399695</c:v>
                      </c:pt>
                      <c:pt idx="410">
                        <c:v>0.16616182508839619</c:v>
                      </c:pt>
                      <c:pt idx="411">
                        <c:v>0.1911557367366086</c:v>
                      </c:pt>
                      <c:pt idx="412">
                        <c:v>0.21222180065998866</c:v>
                      </c:pt>
                      <c:pt idx="413">
                        <c:v>0.18539181742226063</c:v>
                      </c:pt>
                      <c:pt idx="414">
                        <c:v>0.1911010580873978</c:v>
                      </c:pt>
                      <c:pt idx="415">
                        <c:v>0.20405330301237765</c:v>
                      </c:pt>
                      <c:pt idx="416">
                        <c:v>0.21491529611482837</c:v>
                      </c:pt>
                      <c:pt idx="417">
                        <c:v>0.21763057740805838</c:v>
                      </c:pt>
                      <c:pt idx="418">
                        <c:v>0.21326359173331913</c:v>
                      </c:pt>
                      <c:pt idx="419">
                        <c:v>0.20284435016285796</c:v>
                      </c:pt>
                      <c:pt idx="420">
                        <c:v>0.19621517196372201</c:v>
                      </c:pt>
                      <c:pt idx="421">
                        <c:v>0.20015630110874527</c:v>
                      </c:pt>
                      <c:pt idx="422">
                        <c:v>0.12990238558635445</c:v>
                      </c:pt>
                      <c:pt idx="423">
                        <c:v>0.11494159682983639</c:v>
                      </c:pt>
                      <c:pt idx="424">
                        <c:v>0.13021982530131662</c:v>
                      </c:pt>
                      <c:pt idx="425">
                        <c:v>0.13390536550729001</c:v>
                      </c:pt>
                      <c:pt idx="426">
                        <c:v>0.14469479630562568</c:v>
                      </c:pt>
                      <c:pt idx="427">
                        <c:v>0.14309910887632335</c:v>
                      </c:pt>
                      <c:pt idx="428">
                        <c:v>0.17895827783366561</c:v>
                      </c:pt>
                      <c:pt idx="429">
                        <c:v>0.18865271033401787</c:v>
                      </c:pt>
                      <c:pt idx="430">
                        <c:v>0.18611412867264435</c:v>
                      </c:pt>
                      <c:pt idx="431">
                        <c:v>0.18707888266031053</c:v>
                      </c:pt>
                      <c:pt idx="432">
                        <c:v>0.23527988228315369</c:v>
                      </c:pt>
                      <c:pt idx="433">
                        <c:v>0.23329623334356236</c:v>
                      </c:pt>
                      <c:pt idx="434">
                        <c:v>0.23133404994625906</c:v>
                      </c:pt>
                      <c:pt idx="435">
                        <c:v>0.21439716509452514</c:v>
                      </c:pt>
                      <c:pt idx="436">
                        <c:v>0.23258436566015361</c:v>
                      </c:pt>
                      <c:pt idx="437">
                        <c:v>0.25240355505750506</c:v>
                      </c:pt>
                      <c:pt idx="438">
                        <c:v>0.24844427708004557</c:v>
                      </c:pt>
                      <c:pt idx="439">
                        <c:v>0.2495106781291721</c:v>
                      </c:pt>
                      <c:pt idx="440">
                        <c:v>0.26404083694153585</c:v>
                      </c:pt>
                      <c:pt idx="441">
                        <c:v>0.26923018492596468</c:v>
                      </c:pt>
                      <c:pt idx="442">
                        <c:v>0.24653440293837883</c:v>
                      </c:pt>
                      <c:pt idx="443">
                        <c:v>0.23558493474005041</c:v>
                      </c:pt>
                      <c:pt idx="444">
                        <c:v>0.23046804256465969</c:v>
                      </c:pt>
                      <c:pt idx="445">
                        <c:v>0.23715618877925135</c:v>
                      </c:pt>
                      <c:pt idx="446">
                        <c:v>0.23619395364299547</c:v>
                      </c:pt>
                      <c:pt idx="447">
                        <c:v>0.23500178008767425</c:v>
                      </c:pt>
                      <c:pt idx="448">
                        <c:v>0.24199520041000061</c:v>
                      </c:pt>
                      <c:pt idx="449">
                        <c:v>0.22197131481780763</c:v>
                      </c:pt>
                      <c:pt idx="450">
                        <c:v>0.23301936956571959</c:v>
                      </c:pt>
                      <c:pt idx="451">
                        <c:v>0.24459543062601827</c:v>
                      </c:pt>
                      <c:pt idx="452">
                        <c:v>0.2138010605600123</c:v>
                      </c:pt>
                      <c:pt idx="453">
                        <c:v>0.21001807297148395</c:v>
                      </c:pt>
                      <c:pt idx="454">
                        <c:v>0.23030383846208008</c:v>
                      </c:pt>
                      <c:pt idx="455">
                        <c:v>0.19361995610798005</c:v>
                      </c:pt>
                      <c:pt idx="456">
                        <c:v>0.20894717849554836</c:v>
                      </c:pt>
                      <c:pt idx="457">
                        <c:v>0.20700838054781337</c:v>
                      </c:pt>
                      <c:pt idx="458">
                        <c:v>0.20036794487143891</c:v>
                      </c:pt>
                      <c:pt idx="459">
                        <c:v>0.22886798579225517</c:v>
                      </c:pt>
                      <c:pt idx="460">
                        <c:v>0.22294465896943866</c:v>
                      </c:pt>
                      <c:pt idx="461">
                        <c:v>0.14866954224632115</c:v>
                      </c:pt>
                      <c:pt idx="462">
                        <c:v>9.7541939054813426E-2</c:v>
                      </c:pt>
                      <c:pt idx="463">
                        <c:v>8.6273211451861481E-2</c:v>
                      </c:pt>
                      <c:pt idx="464">
                        <c:v>6.5891346185197847E-2</c:v>
                      </c:pt>
                      <c:pt idx="465">
                        <c:v>6.1196960803994747E-2</c:v>
                      </c:pt>
                      <c:pt idx="466">
                        <c:v>2.8284205558429861E-3</c:v>
                      </c:pt>
                      <c:pt idx="467">
                        <c:v>1.0558693930839368E-2</c:v>
                      </c:pt>
                      <c:pt idx="468">
                        <c:v>5.9045593700515105E-3</c:v>
                      </c:pt>
                      <c:pt idx="469">
                        <c:v>5.2740450581227607E-3</c:v>
                      </c:pt>
                      <c:pt idx="470">
                        <c:v>9.3062025233507234E-2</c:v>
                      </c:pt>
                      <c:pt idx="471">
                        <c:v>9.5329537067709386E-2</c:v>
                      </c:pt>
                      <c:pt idx="472">
                        <c:v>7.1890620116029647E-2</c:v>
                      </c:pt>
                      <c:pt idx="473">
                        <c:v>2.2148312022066657E-2</c:v>
                      </c:pt>
                      <c:pt idx="474">
                        <c:v>7.92540759910942E-2</c:v>
                      </c:pt>
                      <c:pt idx="475">
                        <c:v>0.16168587110051838</c:v>
                      </c:pt>
                      <c:pt idx="476">
                        <c:v>0.12227941690516421</c:v>
                      </c:pt>
                      <c:pt idx="477">
                        <c:v>0.11735692885751203</c:v>
                      </c:pt>
                      <c:pt idx="478">
                        <c:v>0.1255449475815747</c:v>
                      </c:pt>
                      <c:pt idx="479">
                        <c:v>0.12575006842640471</c:v>
                      </c:pt>
                      <c:pt idx="480">
                        <c:v>0.11891126991385417</c:v>
                      </c:pt>
                      <c:pt idx="481">
                        <c:v>0.11085306921007043</c:v>
                      </c:pt>
                      <c:pt idx="482">
                        <c:v>0.10090101791611571</c:v>
                      </c:pt>
                      <c:pt idx="483">
                        <c:v>0.10750823025700519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2F-498A-AFDF-D9118FA2DFD0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Data!$CG$1</c15:sqref>
                        </c15:formulaRef>
                      </c:ext>
                    </c:extLst>
                    <c:strCache>
                      <c:ptCount val="1"/>
                      <c:pt idx="0">
                        <c:v>Standard Bank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Data!$CG$2:$CG$485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1.82224839186849E-2</c:v>
                      </c:pt>
                      <c:pt idx="1">
                        <c:v>5.9256973943375858E-3</c:v>
                      </c:pt>
                      <c:pt idx="2">
                        <c:v>8.8882808074660889E-3</c:v>
                      </c:pt>
                      <c:pt idx="3">
                        <c:v>-8.8870202378822163E-3</c:v>
                      </c:pt>
                      <c:pt idx="4">
                        <c:v>-3.1025124822961696E-2</c:v>
                      </c:pt>
                      <c:pt idx="5">
                        <c:v>-4.3620818534013631E-2</c:v>
                      </c:pt>
                      <c:pt idx="6">
                        <c:v>-6.106611384522951E-2</c:v>
                      </c:pt>
                      <c:pt idx="7">
                        <c:v>-5.4471833024122659E-2</c:v>
                      </c:pt>
                      <c:pt idx="8">
                        <c:v>-0.10107513201675719</c:v>
                      </c:pt>
                      <c:pt idx="9">
                        <c:v>-0.10575236501748668</c:v>
                      </c:pt>
                      <c:pt idx="10">
                        <c:v>-5.6670565922550223E-2</c:v>
                      </c:pt>
                      <c:pt idx="11">
                        <c:v>-6.6061154537437855E-2</c:v>
                      </c:pt>
                      <c:pt idx="12">
                        <c:v>-5.464035856582479E-2</c:v>
                      </c:pt>
                      <c:pt idx="13">
                        <c:v>-5.1351151551401039E-3</c:v>
                      </c:pt>
                      <c:pt idx="14">
                        <c:v>6.7523938586089349E-2</c:v>
                      </c:pt>
                      <c:pt idx="15">
                        <c:v>7.8367760299352551E-2</c:v>
                      </c:pt>
                      <c:pt idx="16">
                        <c:v>9.344239532950549E-2</c:v>
                      </c:pt>
                      <c:pt idx="17">
                        <c:v>9.0803619532874039E-2</c:v>
                      </c:pt>
                      <c:pt idx="18">
                        <c:v>0.11521730457309864</c:v>
                      </c:pt>
                      <c:pt idx="19">
                        <c:v>0.14644883168040418</c:v>
                      </c:pt>
                      <c:pt idx="20">
                        <c:v>0.1577005941917542</c:v>
                      </c:pt>
                      <c:pt idx="21">
                        <c:v>0.14829173106671079</c:v>
                      </c:pt>
                      <c:pt idx="22">
                        <c:v>0.13865655432033289</c:v>
                      </c:pt>
                      <c:pt idx="23">
                        <c:v>0.17160827073607263</c:v>
                      </c:pt>
                      <c:pt idx="24">
                        <c:v>0.1868789837502203</c:v>
                      </c:pt>
                      <c:pt idx="25">
                        <c:v>0.16951193507064585</c:v>
                      </c:pt>
                      <c:pt idx="26">
                        <c:v>0.20610530965211588</c:v>
                      </c:pt>
                      <c:pt idx="27">
                        <c:v>0.20838447101569313</c:v>
                      </c:pt>
                      <c:pt idx="28">
                        <c:v>0.19545835773722681</c:v>
                      </c:pt>
                      <c:pt idx="29">
                        <c:v>0.1972888614367779</c:v>
                      </c:pt>
                      <c:pt idx="30">
                        <c:v>0.18465774106886668</c:v>
                      </c:pt>
                      <c:pt idx="31">
                        <c:v>0.19808687865905203</c:v>
                      </c:pt>
                      <c:pt idx="32">
                        <c:v>0.15377283716508056</c:v>
                      </c:pt>
                      <c:pt idx="33">
                        <c:v>0.17328759545003872</c:v>
                      </c:pt>
                      <c:pt idx="34">
                        <c:v>0.18863081202979193</c:v>
                      </c:pt>
                      <c:pt idx="35">
                        <c:v>0.23345720057391214</c:v>
                      </c:pt>
                      <c:pt idx="36">
                        <c:v>0.24892609667385771</c:v>
                      </c:pt>
                      <c:pt idx="37">
                        <c:v>0.23850658930645097</c:v>
                      </c:pt>
                      <c:pt idx="38">
                        <c:v>0.21706780413461274</c:v>
                      </c:pt>
                      <c:pt idx="39">
                        <c:v>0.21629930857890958</c:v>
                      </c:pt>
                      <c:pt idx="40">
                        <c:v>0.16252631730136954</c:v>
                      </c:pt>
                      <c:pt idx="41">
                        <c:v>0.17184566331221873</c:v>
                      </c:pt>
                      <c:pt idx="42">
                        <c:v>0.17376922786889759</c:v>
                      </c:pt>
                      <c:pt idx="43">
                        <c:v>0.18218906995788714</c:v>
                      </c:pt>
                      <c:pt idx="44">
                        <c:v>0.21877167711733234</c:v>
                      </c:pt>
                      <c:pt idx="45">
                        <c:v>0.22512454215797345</c:v>
                      </c:pt>
                      <c:pt idx="46">
                        <c:v>0.20561569656193188</c:v>
                      </c:pt>
                      <c:pt idx="47">
                        <c:v>0.16579057636045333</c:v>
                      </c:pt>
                      <c:pt idx="48">
                        <c:v>0.13209135620939585</c:v>
                      </c:pt>
                      <c:pt idx="49">
                        <c:v>0.13218152307791994</c:v>
                      </c:pt>
                      <c:pt idx="50">
                        <c:v>0.2404713177965383</c:v>
                      </c:pt>
                      <c:pt idx="51">
                        <c:v>0.24029865981228632</c:v>
                      </c:pt>
                      <c:pt idx="52">
                        <c:v>0.23004854905864891</c:v>
                      </c:pt>
                      <c:pt idx="53">
                        <c:v>0.20790015661165889</c:v>
                      </c:pt>
                      <c:pt idx="54">
                        <c:v>0.19859413019430289</c:v>
                      </c:pt>
                      <c:pt idx="55">
                        <c:v>0.16491009017711578</c:v>
                      </c:pt>
                      <c:pt idx="56">
                        <c:v>0.19830452422825384</c:v>
                      </c:pt>
                      <c:pt idx="57">
                        <c:v>0.21284531402542495</c:v>
                      </c:pt>
                      <c:pt idx="58">
                        <c:v>0.20394457215906864</c:v>
                      </c:pt>
                      <c:pt idx="59">
                        <c:v>0.19146088496760008</c:v>
                      </c:pt>
                      <c:pt idx="60">
                        <c:v>0.19531182608541192</c:v>
                      </c:pt>
                      <c:pt idx="61">
                        <c:v>0.1957913963011168</c:v>
                      </c:pt>
                      <c:pt idx="62">
                        <c:v>0.2002593404596883</c:v>
                      </c:pt>
                      <c:pt idx="63">
                        <c:v>0.15797848719525295</c:v>
                      </c:pt>
                      <c:pt idx="64">
                        <c:v>0.15792269841079976</c:v>
                      </c:pt>
                      <c:pt idx="65">
                        <c:v>0.13694649361363154</c:v>
                      </c:pt>
                      <c:pt idx="66">
                        <c:v>0.12541475445990335</c:v>
                      </c:pt>
                      <c:pt idx="67">
                        <c:v>0.12096484143438392</c:v>
                      </c:pt>
                      <c:pt idx="68">
                        <c:v>5.8983854583765052E-2</c:v>
                      </c:pt>
                      <c:pt idx="69">
                        <c:v>4.9621922168862936E-2</c:v>
                      </c:pt>
                      <c:pt idx="70">
                        <c:v>5.6489077771647751E-2</c:v>
                      </c:pt>
                      <c:pt idx="71">
                        <c:v>4.4544832969049666E-2</c:v>
                      </c:pt>
                      <c:pt idx="72">
                        <c:v>3.1121896776472566E-2</c:v>
                      </c:pt>
                      <c:pt idx="73">
                        <c:v>5.0916377182750466E-2</c:v>
                      </c:pt>
                      <c:pt idx="74">
                        <c:v>5.5785089672535489E-2</c:v>
                      </c:pt>
                      <c:pt idx="75">
                        <c:v>6.6331168871668664E-2</c:v>
                      </c:pt>
                      <c:pt idx="76">
                        <c:v>5.5345487143245761E-2</c:v>
                      </c:pt>
                      <c:pt idx="77">
                        <c:v>5.7268405524370056E-2</c:v>
                      </c:pt>
                      <c:pt idx="78">
                        <c:v>6.5134873373655824E-2</c:v>
                      </c:pt>
                      <c:pt idx="79">
                        <c:v>6.4651663548649679E-2</c:v>
                      </c:pt>
                      <c:pt idx="80">
                        <c:v>7.5665943373910097E-2</c:v>
                      </c:pt>
                      <c:pt idx="81">
                        <c:v>7.204697525973662E-2</c:v>
                      </c:pt>
                      <c:pt idx="82">
                        <c:v>6.6606393466690603E-2</c:v>
                      </c:pt>
                      <c:pt idx="83">
                        <c:v>7.8802409611284957E-2</c:v>
                      </c:pt>
                      <c:pt idx="84">
                        <c:v>0.10490744646217813</c:v>
                      </c:pt>
                      <c:pt idx="85">
                        <c:v>9.3390301716499993E-2</c:v>
                      </c:pt>
                      <c:pt idx="86">
                        <c:v>0.10351397662334191</c:v>
                      </c:pt>
                      <c:pt idx="87">
                        <c:v>9.8295030930723337E-2</c:v>
                      </c:pt>
                      <c:pt idx="88">
                        <c:v>8.6922215830314078E-2</c:v>
                      </c:pt>
                      <c:pt idx="89">
                        <c:v>0.10134296990904079</c:v>
                      </c:pt>
                      <c:pt idx="90">
                        <c:v>0.12052578606596101</c:v>
                      </c:pt>
                      <c:pt idx="91">
                        <c:v>3.0296441661845374E-2</c:v>
                      </c:pt>
                      <c:pt idx="92">
                        <c:v>4.9115167692874065E-2</c:v>
                      </c:pt>
                      <c:pt idx="93">
                        <c:v>1.0768001925515707E-2</c:v>
                      </c:pt>
                      <c:pt idx="94">
                        <c:v>1.7126350352536592E-2</c:v>
                      </c:pt>
                      <c:pt idx="95">
                        <c:v>3.109911181725377E-2</c:v>
                      </c:pt>
                      <c:pt idx="96">
                        <c:v>4.4988570809711248E-2</c:v>
                      </c:pt>
                      <c:pt idx="97">
                        <c:v>5.7599444920910313E-2</c:v>
                      </c:pt>
                      <c:pt idx="98">
                        <c:v>5.4133660543695068E-2</c:v>
                      </c:pt>
                      <c:pt idx="99">
                        <c:v>5.6256874564724821E-2</c:v>
                      </c:pt>
                      <c:pt idx="100">
                        <c:v>1.0456281375215102E-2</c:v>
                      </c:pt>
                      <c:pt idx="101">
                        <c:v>-5.2181985382126258E-3</c:v>
                      </c:pt>
                      <c:pt idx="102">
                        <c:v>-4.1296171380247583E-2</c:v>
                      </c:pt>
                      <c:pt idx="103">
                        <c:v>-5.5601794724589232E-2</c:v>
                      </c:pt>
                      <c:pt idx="104">
                        <c:v>-6.3595453537696425E-2</c:v>
                      </c:pt>
                      <c:pt idx="105">
                        <c:v>-6.5768158090201659E-2</c:v>
                      </c:pt>
                      <c:pt idx="106">
                        <c:v>-6.2089994859777183E-2</c:v>
                      </c:pt>
                      <c:pt idx="107">
                        <c:v>-4.5257709128514179E-2</c:v>
                      </c:pt>
                      <c:pt idx="108">
                        <c:v>-2.8336770754951442E-2</c:v>
                      </c:pt>
                      <c:pt idx="109">
                        <c:v>-3.5191571391499588E-2</c:v>
                      </c:pt>
                      <c:pt idx="110">
                        <c:v>-3.9210439956368463E-2</c:v>
                      </c:pt>
                      <c:pt idx="111">
                        <c:v>-3.6107086797679142E-2</c:v>
                      </c:pt>
                      <c:pt idx="112">
                        <c:v>-1.4592652433989398E-2</c:v>
                      </c:pt>
                      <c:pt idx="113">
                        <c:v>-2.2333208715454869E-2</c:v>
                      </c:pt>
                      <c:pt idx="114">
                        <c:v>-2.2629305712661078E-2</c:v>
                      </c:pt>
                      <c:pt idx="115">
                        <c:v>-2.7239871187344285E-2</c:v>
                      </c:pt>
                      <c:pt idx="116">
                        <c:v>-1.5598164711560628E-2</c:v>
                      </c:pt>
                      <c:pt idx="117">
                        <c:v>-1.8014869387754564E-3</c:v>
                      </c:pt>
                      <c:pt idx="118">
                        <c:v>5.1792254687280503E-3</c:v>
                      </c:pt>
                      <c:pt idx="119">
                        <c:v>7.8100180185959401E-3</c:v>
                      </c:pt>
                      <c:pt idx="120">
                        <c:v>5.1838040290644719E-2</c:v>
                      </c:pt>
                      <c:pt idx="121">
                        <c:v>4.7517760438885524E-2</c:v>
                      </c:pt>
                      <c:pt idx="122">
                        <c:v>4.3647808284167804E-2</c:v>
                      </c:pt>
                      <c:pt idx="123">
                        <c:v>3.8061354725719067E-2</c:v>
                      </c:pt>
                      <c:pt idx="124">
                        <c:v>3.8326488754536113E-2</c:v>
                      </c:pt>
                      <c:pt idx="125">
                        <c:v>1.1995992349490319E-2</c:v>
                      </c:pt>
                      <c:pt idx="126">
                        <c:v>1.4402176448161372E-2</c:v>
                      </c:pt>
                      <c:pt idx="127">
                        <c:v>6.07147486335399E-2</c:v>
                      </c:pt>
                      <c:pt idx="128">
                        <c:v>6.4357412827391006E-2</c:v>
                      </c:pt>
                      <c:pt idx="129">
                        <c:v>6.6258349997013244E-2</c:v>
                      </c:pt>
                      <c:pt idx="130">
                        <c:v>5.0674905413461514E-2</c:v>
                      </c:pt>
                      <c:pt idx="131">
                        <c:v>4.528408376805991E-2</c:v>
                      </c:pt>
                      <c:pt idx="132">
                        <c:v>3.9800036238256314E-2</c:v>
                      </c:pt>
                      <c:pt idx="133">
                        <c:v>4.2662046802524223E-2</c:v>
                      </c:pt>
                      <c:pt idx="134">
                        <c:v>5.9411833171613596E-2</c:v>
                      </c:pt>
                      <c:pt idx="135">
                        <c:v>4.0792109647625148E-2</c:v>
                      </c:pt>
                      <c:pt idx="136">
                        <c:v>4.328701948529743E-2</c:v>
                      </c:pt>
                      <c:pt idx="137">
                        <c:v>7.438489994966252E-2</c:v>
                      </c:pt>
                      <c:pt idx="138">
                        <c:v>3.6267881526596914E-2</c:v>
                      </c:pt>
                      <c:pt idx="139">
                        <c:v>4.3215606212807386E-2</c:v>
                      </c:pt>
                      <c:pt idx="140">
                        <c:v>2.6408194019984E-2</c:v>
                      </c:pt>
                      <c:pt idx="141">
                        <c:v>8.2917731479611095E-2</c:v>
                      </c:pt>
                      <c:pt idx="142">
                        <c:v>0.11025420721804244</c:v>
                      </c:pt>
                      <c:pt idx="143">
                        <c:v>0.13371390487864743</c:v>
                      </c:pt>
                      <c:pt idx="144">
                        <c:v>0.13407837928424626</c:v>
                      </c:pt>
                      <c:pt idx="145">
                        <c:v>0.13090673083041582</c:v>
                      </c:pt>
                      <c:pt idx="146">
                        <c:v>8.9219891545072497E-2</c:v>
                      </c:pt>
                      <c:pt idx="147">
                        <c:v>8.8946424428809789E-2</c:v>
                      </c:pt>
                      <c:pt idx="148">
                        <c:v>8.4096710647298914E-2</c:v>
                      </c:pt>
                      <c:pt idx="149">
                        <c:v>6.2682657096020861E-2</c:v>
                      </c:pt>
                      <c:pt idx="150">
                        <c:v>5.934092891379792E-2</c:v>
                      </c:pt>
                      <c:pt idx="151">
                        <c:v>4.9698048569292351E-2</c:v>
                      </c:pt>
                      <c:pt idx="152">
                        <c:v>5.2691896948544106E-2</c:v>
                      </c:pt>
                      <c:pt idx="153">
                        <c:v>5.7886802943658722E-2</c:v>
                      </c:pt>
                      <c:pt idx="154">
                        <c:v>5.8710352634431716E-2</c:v>
                      </c:pt>
                      <c:pt idx="155">
                        <c:v>9.2964464564430971E-2</c:v>
                      </c:pt>
                      <c:pt idx="156">
                        <c:v>8.9281454264172999E-2</c:v>
                      </c:pt>
                      <c:pt idx="157">
                        <c:v>9.6683290703580879E-2</c:v>
                      </c:pt>
                      <c:pt idx="158">
                        <c:v>0.10135211322427243</c:v>
                      </c:pt>
                      <c:pt idx="159">
                        <c:v>0.10334260276695166</c:v>
                      </c:pt>
                      <c:pt idx="160">
                        <c:v>8.3907662337992961E-2</c:v>
                      </c:pt>
                      <c:pt idx="161">
                        <c:v>0.13256262385890635</c:v>
                      </c:pt>
                      <c:pt idx="162">
                        <c:v>0.15617406283546617</c:v>
                      </c:pt>
                      <c:pt idx="163">
                        <c:v>0.15235016082990555</c:v>
                      </c:pt>
                      <c:pt idx="164">
                        <c:v>0.15354149383361715</c:v>
                      </c:pt>
                      <c:pt idx="165">
                        <c:v>0.17722511708712113</c:v>
                      </c:pt>
                      <c:pt idx="166">
                        <c:v>0.16638675797076252</c:v>
                      </c:pt>
                      <c:pt idx="167">
                        <c:v>0.16985503227655518</c:v>
                      </c:pt>
                      <c:pt idx="168">
                        <c:v>0.20626220872654086</c:v>
                      </c:pt>
                      <c:pt idx="169">
                        <c:v>0.19500690665806608</c:v>
                      </c:pt>
                      <c:pt idx="170">
                        <c:v>0.17041507281940427</c:v>
                      </c:pt>
                      <c:pt idx="171">
                        <c:v>0.13988404371135393</c:v>
                      </c:pt>
                      <c:pt idx="172">
                        <c:v>9.8185553069356141E-2</c:v>
                      </c:pt>
                      <c:pt idx="173">
                        <c:v>9.372985443138461E-2</c:v>
                      </c:pt>
                      <c:pt idx="174">
                        <c:v>0.12617636981953767</c:v>
                      </c:pt>
                      <c:pt idx="175">
                        <c:v>0.11429406379321179</c:v>
                      </c:pt>
                      <c:pt idx="176">
                        <c:v>0.1064823498916814</c:v>
                      </c:pt>
                      <c:pt idx="177">
                        <c:v>0.17921874148684458</c:v>
                      </c:pt>
                      <c:pt idx="178">
                        <c:v>0.17396013234067831</c:v>
                      </c:pt>
                      <c:pt idx="179">
                        <c:v>6.3824328832491409E-2</c:v>
                      </c:pt>
                      <c:pt idx="180">
                        <c:v>3.816846587711565E-2</c:v>
                      </c:pt>
                      <c:pt idx="181">
                        <c:v>3.8757431078798407E-2</c:v>
                      </c:pt>
                      <c:pt idx="182">
                        <c:v>3.3490156992751562E-2</c:v>
                      </c:pt>
                      <c:pt idx="183">
                        <c:v>1.4352999095470194E-2</c:v>
                      </c:pt>
                      <c:pt idx="184">
                        <c:v>6.391677332542034E-3</c:v>
                      </c:pt>
                      <c:pt idx="185">
                        <c:v>9.0435803103810434E-4</c:v>
                      </c:pt>
                      <c:pt idx="186">
                        <c:v>-2.3077650366981891E-4</c:v>
                      </c:pt>
                      <c:pt idx="187">
                        <c:v>8.0099459999936506E-2</c:v>
                      </c:pt>
                      <c:pt idx="188">
                        <c:v>9.5984683273720214E-2</c:v>
                      </c:pt>
                      <c:pt idx="189">
                        <c:v>8.4647335784539451E-2</c:v>
                      </c:pt>
                      <c:pt idx="190">
                        <c:v>6.0197650296533511E-2</c:v>
                      </c:pt>
                      <c:pt idx="191">
                        <c:v>6.4054740277912997E-2</c:v>
                      </c:pt>
                      <c:pt idx="192">
                        <c:v>6.9643998914946076E-2</c:v>
                      </c:pt>
                      <c:pt idx="193">
                        <c:v>8.2936774310720926E-2</c:v>
                      </c:pt>
                      <c:pt idx="194">
                        <c:v>7.0144514271231292E-2</c:v>
                      </c:pt>
                      <c:pt idx="195">
                        <c:v>9.2031676260450029E-2</c:v>
                      </c:pt>
                      <c:pt idx="196">
                        <c:v>8.9212066941927043E-2</c:v>
                      </c:pt>
                      <c:pt idx="197">
                        <c:v>9.1762024106284923E-2</c:v>
                      </c:pt>
                      <c:pt idx="198">
                        <c:v>0.11035481476437148</c:v>
                      </c:pt>
                      <c:pt idx="199">
                        <c:v>7.1047934981693497E-2</c:v>
                      </c:pt>
                      <c:pt idx="200">
                        <c:v>8.2598841431798506E-2</c:v>
                      </c:pt>
                      <c:pt idx="201">
                        <c:v>7.363013105309052E-2</c:v>
                      </c:pt>
                      <c:pt idx="202">
                        <c:v>6.5315071852628359E-2</c:v>
                      </c:pt>
                      <c:pt idx="203">
                        <c:v>6.2382296640355439E-2</c:v>
                      </c:pt>
                      <c:pt idx="204">
                        <c:v>8.5799612291902139E-2</c:v>
                      </c:pt>
                      <c:pt idx="205">
                        <c:v>4.3722229750729293E-2</c:v>
                      </c:pt>
                      <c:pt idx="206">
                        <c:v>7.3916952463934857E-2</c:v>
                      </c:pt>
                      <c:pt idx="207">
                        <c:v>6.3507049708055097E-2</c:v>
                      </c:pt>
                      <c:pt idx="208">
                        <c:v>6.5538484978304085E-2</c:v>
                      </c:pt>
                      <c:pt idx="209">
                        <c:v>4.9113112501824159E-2</c:v>
                      </c:pt>
                      <c:pt idx="210">
                        <c:v>5.2407793719845705E-2</c:v>
                      </c:pt>
                      <c:pt idx="211">
                        <c:v>6.3300178406179047E-2</c:v>
                      </c:pt>
                      <c:pt idx="212">
                        <c:v>5.5471519539062486E-2</c:v>
                      </c:pt>
                      <c:pt idx="213">
                        <c:v>9.2074848947423849E-2</c:v>
                      </c:pt>
                      <c:pt idx="214">
                        <c:v>7.141747625843986E-2</c:v>
                      </c:pt>
                      <c:pt idx="215">
                        <c:v>9.0734297753728682E-2</c:v>
                      </c:pt>
                      <c:pt idx="216">
                        <c:v>9.5397241692344481E-2</c:v>
                      </c:pt>
                      <c:pt idx="217">
                        <c:v>0.12512208076615072</c:v>
                      </c:pt>
                      <c:pt idx="218">
                        <c:v>0.14603794492611694</c:v>
                      </c:pt>
                      <c:pt idx="219">
                        <c:v>0.15350436204480911</c:v>
                      </c:pt>
                      <c:pt idx="220">
                        <c:v>0.17646868686729344</c:v>
                      </c:pt>
                      <c:pt idx="221">
                        <c:v>0.21104964065251522</c:v>
                      </c:pt>
                      <c:pt idx="222">
                        <c:v>0.20766430197396293</c:v>
                      </c:pt>
                      <c:pt idx="223">
                        <c:v>0.23597773747791143</c:v>
                      </c:pt>
                      <c:pt idx="224">
                        <c:v>0.19264638008932605</c:v>
                      </c:pt>
                      <c:pt idx="225">
                        <c:v>0.21175788601648568</c:v>
                      </c:pt>
                      <c:pt idx="226">
                        <c:v>0.20845488921438018</c:v>
                      </c:pt>
                      <c:pt idx="227">
                        <c:v>0.2034069789246635</c:v>
                      </c:pt>
                      <c:pt idx="228">
                        <c:v>0.21074774722640724</c:v>
                      </c:pt>
                      <c:pt idx="229">
                        <c:v>0.19825259966191378</c:v>
                      </c:pt>
                      <c:pt idx="230">
                        <c:v>0.18125004427465413</c:v>
                      </c:pt>
                      <c:pt idx="231">
                        <c:v>0.21054053634699477</c:v>
                      </c:pt>
                      <c:pt idx="232">
                        <c:v>0.16605979439611471</c:v>
                      </c:pt>
                      <c:pt idx="233">
                        <c:v>0.16320339208744128</c:v>
                      </c:pt>
                      <c:pt idx="234">
                        <c:v>0.16252052390646041</c:v>
                      </c:pt>
                      <c:pt idx="235">
                        <c:v>0.17230009494843657</c:v>
                      </c:pt>
                      <c:pt idx="236">
                        <c:v>0.17330471828770452</c:v>
                      </c:pt>
                      <c:pt idx="237">
                        <c:v>0.17824522444547666</c:v>
                      </c:pt>
                      <c:pt idx="238">
                        <c:v>0.1247000602115626</c:v>
                      </c:pt>
                      <c:pt idx="239">
                        <c:v>0.11604513736881206</c:v>
                      </c:pt>
                      <c:pt idx="240">
                        <c:v>0.11532300408022371</c:v>
                      </c:pt>
                      <c:pt idx="241">
                        <c:v>0.12658119155429901</c:v>
                      </c:pt>
                      <c:pt idx="242">
                        <c:v>0.15386647660166175</c:v>
                      </c:pt>
                      <c:pt idx="243">
                        <c:v>0.15804635666047304</c:v>
                      </c:pt>
                      <c:pt idx="244">
                        <c:v>0.14325829343831073</c:v>
                      </c:pt>
                      <c:pt idx="245">
                        <c:v>0.10096639602361757</c:v>
                      </c:pt>
                      <c:pt idx="246">
                        <c:v>4.229896148728831E-2</c:v>
                      </c:pt>
                      <c:pt idx="247">
                        <c:v>1.9165103922606484E-2</c:v>
                      </c:pt>
                      <c:pt idx="248">
                        <c:v>-6.6450510247358765E-3</c:v>
                      </c:pt>
                      <c:pt idx="249">
                        <c:v>2.924147761095754E-2</c:v>
                      </c:pt>
                      <c:pt idx="250">
                        <c:v>-1.8618656988036632E-3</c:v>
                      </c:pt>
                      <c:pt idx="251">
                        <c:v>1.939325988513135E-2</c:v>
                      </c:pt>
                      <c:pt idx="252">
                        <c:v>4.361285416489076E-2</c:v>
                      </c:pt>
                      <c:pt idx="253">
                        <c:v>2.1664326199284892E-2</c:v>
                      </c:pt>
                      <c:pt idx="254">
                        <c:v>8.3210908330768E-3</c:v>
                      </c:pt>
                      <c:pt idx="255">
                        <c:v>1.6948264202223826E-2</c:v>
                      </c:pt>
                      <c:pt idx="256">
                        <c:v>-1.3459090863244977E-2</c:v>
                      </c:pt>
                      <c:pt idx="257">
                        <c:v>-3.0824766336504193E-2</c:v>
                      </c:pt>
                      <c:pt idx="258">
                        <c:v>-4.8948156476029694E-2</c:v>
                      </c:pt>
                      <c:pt idx="259">
                        <c:v>-2.0856981670920052E-2</c:v>
                      </c:pt>
                      <c:pt idx="260">
                        <c:v>7.1112352491927745E-4</c:v>
                      </c:pt>
                      <c:pt idx="261">
                        <c:v>-2.6696599744942388E-3</c:v>
                      </c:pt>
                      <c:pt idx="262">
                        <c:v>-7.9386826260185225E-3</c:v>
                      </c:pt>
                      <c:pt idx="263">
                        <c:v>8.2082733462526848E-3</c:v>
                      </c:pt>
                      <c:pt idx="264">
                        <c:v>3.9500471649852015E-2</c:v>
                      </c:pt>
                      <c:pt idx="265">
                        <c:v>-1.0757259290147174E-2</c:v>
                      </c:pt>
                      <c:pt idx="266">
                        <c:v>-1.029255877052372E-2</c:v>
                      </c:pt>
                      <c:pt idx="267">
                        <c:v>-2.6530264304765308E-2</c:v>
                      </c:pt>
                      <c:pt idx="268">
                        <c:v>-3.6774340448134012E-2</c:v>
                      </c:pt>
                      <c:pt idx="269">
                        <c:v>-5.6578369262997544E-2</c:v>
                      </c:pt>
                      <c:pt idx="270">
                        <c:v>-5.2214429876962849E-2</c:v>
                      </c:pt>
                      <c:pt idx="271">
                        <c:v>-6.2796450479811625E-2</c:v>
                      </c:pt>
                      <c:pt idx="272">
                        <c:v>-8.5472883441701245E-2</c:v>
                      </c:pt>
                      <c:pt idx="273">
                        <c:v>-0.11211012154760484</c:v>
                      </c:pt>
                      <c:pt idx="274">
                        <c:v>-0.11226367031095187</c:v>
                      </c:pt>
                      <c:pt idx="275">
                        <c:v>-9.3915983144953391E-2</c:v>
                      </c:pt>
                      <c:pt idx="276">
                        <c:v>-0.10243871371009385</c:v>
                      </c:pt>
                      <c:pt idx="277">
                        <c:v>-0.14331360508838145</c:v>
                      </c:pt>
                      <c:pt idx="278">
                        <c:v>-0.14874282337347197</c:v>
                      </c:pt>
                      <c:pt idx="279">
                        <c:v>-0.14231621392131266</c:v>
                      </c:pt>
                      <c:pt idx="280">
                        <c:v>-0.15043957455438167</c:v>
                      </c:pt>
                      <c:pt idx="281">
                        <c:v>-0.15415262001115879</c:v>
                      </c:pt>
                      <c:pt idx="282">
                        <c:v>-0.11682154342544289</c:v>
                      </c:pt>
                      <c:pt idx="283">
                        <c:v>-0.12313102372332579</c:v>
                      </c:pt>
                      <c:pt idx="284">
                        <c:v>-0.14101404248909949</c:v>
                      </c:pt>
                      <c:pt idx="285">
                        <c:v>-0.12938760895305448</c:v>
                      </c:pt>
                      <c:pt idx="286">
                        <c:v>-0.15127710792057819</c:v>
                      </c:pt>
                      <c:pt idx="287">
                        <c:v>-0.16400143696517111</c:v>
                      </c:pt>
                      <c:pt idx="288">
                        <c:v>-0.16325980375822299</c:v>
                      </c:pt>
                      <c:pt idx="289">
                        <c:v>-0.12669190645230141</c:v>
                      </c:pt>
                      <c:pt idx="290">
                        <c:v>-9.1209456556031548E-2</c:v>
                      </c:pt>
                      <c:pt idx="291">
                        <c:v>-0.11323275816256242</c:v>
                      </c:pt>
                      <c:pt idx="292">
                        <c:v>-0.11768918266916974</c:v>
                      </c:pt>
                      <c:pt idx="293">
                        <c:v>-0.18858339460972356</c:v>
                      </c:pt>
                      <c:pt idx="294">
                        <c:v>-0.2263371065854296</c:v>
                      </c:pt>
                      <c:pt idx="295">
                        <c:v>-0.24358279488955051</c:v>
                      </c:pt>
                      <c:pt idx="296">
                        <c:v>-0.21693011670564674</c:v>
                      </c:pt>
                      <c:pt idx="297">
                        <c:v>-0.17232159698892749</c:v>
                      </c:pt>
                      <c:pt idx="298">
                        <c:v>-0.14588138295631686</c:v>
                      </c:pt>
                      <c:pt idx="299">
                        <c:v>-0.12455237588161021</c:v>
                      </c:pt>
                      <c:pt idx="300">
                        <c:v>-0.12359528542240546</c:v>
                      </c:pt>
                      <c:pt idx="301">
                        <c:v>-0.15867707821009827</c:v>
                      </c:pt>
                      <c:pt idx="302">
                        <c:v>-0.16474093460001812</c:v>
                      </c:pt>
                      <c:pt idx="303">
                        <c:v>-0.17273333476569136</c:v>
                      </c:pt>
                      <c:pt idx="304">
                        <c:v>-0.15984261493104893</c:v>
                      </c:pt>
                      <c:pt idx="305">
                        <c:v>-0.12758467847702895</c:v>
                      </c:pt>
                      <c:pt idx="306">
                        <c:v>-0.11200155963732025</c:v>
                      </c:pt>
                      <c:pt idx="307">
                        <c:v>-0.10368895110835985</c:v>
                      </c:pt>
                      <c:pt idx="308">
                        <c:v>-7.6903662693240629E-2</c:v>
                      </c:pt>
                      <c:pt idx="309">
                        <c:v>-4.3174721437808108E-2</c:v>
                      </c:pt>
                      <c:pt idx="310">
                        <c:v>-6.0986923956170405E-2</c:v>
                      </c:pt>
                      <c:pt idx="311">
                        <c:v>-9.0564655903026176E-2</c:v>
                      </c:pt>
                      <c:pt idx="312">
                        <c:v>-0.12413936780871908</c:v>
                      </c:pt>
                      <c:pt idx="313">
                        <c:v>-0.12377492022910683</c:v>
                      </c:pt>
                      <c:pt idx="314">
                        <c:v>-0.13911727107575897</c:v>
                      </c:pt>
                      <c:pt idx="315">
                        <c:v>-0.16430095283920518</c:v>
                      </c:pt>
                      <c:pt idx="316">
                        <c:v>-0.21585675161331341</c:v>
                      </c:pt>
                      <c:pt idx="317">
                        <c:v>-0.19901727302427971</c:v>
                      </c:pt>
                      <c:pt idx="318">
                        <c:v>-0.21187090812627363</c:v>
                      </c:pt>
                      <c:pt idx="319">
                        <c:v>-0.19377368665789629</c:v>
                      </c:pt>
                      <c:pt idx="320">
                        <c:v>-0.25896681538529343</c:v>
                      </c:pt>
                      <c:pt idx="321">
                        <c:v>-0.2361734018190165</c:v>
                      </c:pt>
                      <c:pt idx="322">
                        <c:v>-0.11525376676269268</c:v>
                      </c:pt>
                      <c:pt idx="323">
                        <c:v>-0.17044785217537733</c:v>
                      </c:pt>
                      <c:pt idx="324">
                        <c:v>-0.17043785396925709</c:v>
                      </c:pt>
                      <c:pt idx="325">
                        <c:v>-0.16950088611778391</c:v>
                      </c:pt>
                      <c:pt idx="326">
                        <c:v>-0.15994680864922517</c:v>
                      </c:pt>
                      <c:pt idx="327">
                        <c:v>-0.1935483291926903</c:v>
                      </c:pt>
                      <c:pt idx="328">
                        <c:v>-0.11305863495906503</c:v>
                      </c:pt>
                      <c:pt idx="329">
                        <c:v>-2.6465374851267858E-2</c:v>
                      </c:pt>
                      <c:pt idx="330">
                        <c:v>-3.6580433644267572E-2</c:v>
                      </c:pt>
                      <c:pt idx="331">
                        <c:v>-3.9732825006857986E-2</c:v>
                      </c:pt>
                      <c:pt idx="332">
                        <c:v>-3.8530308603829472E-2</c:v>
                      </c:pt>
                      <c:pt idx="333">
                        <c:v>-4.0116597883671161E-2</c:v>
                      </c:pt>
                      <c:pt idx="334">
                        <c:v>-3.8966548612696272E-2</c:v>
                      </c:pt>
                      <c:pt idx="335">
                        <c:v>-4.9093735647392969E-3</c:v>
                      </c:pt>
                      <c:pt idx="336">
                        <c:v>9.1341225573001571E-3</c:v>
                      </c:pt>
                      <c:pt idx="337">
                        <c:v>1.2012369362169859E-2</c:v>
                      </c:pt>
                      <c:pt idx="338">
                        <c:v>1.5580807502282386E-2</c:v>
                      </c:pt>
                      <c:pt idx="339">
                        <c:v>1.9586747169416184E-2</c:v>
                      </c:pt>
                      <c:pt idx="340">
                        <c:v>-1.8129706302858631E-3</c:v>
                      </c:pt>
                      <c:pt idx="341">
                        <c:v>-3.138304065884744E-3</c:v>
                      </c:pt>
                      <c:pt idx="342">
                        <c:v>-5.4183628085207724E-4</c:v>
                      </c:pt>
                      <c:pt idx="343">
                        <c:v>5.5460011525790259E-3</c:v>
                      </c:pt>
                      <c:pt idx="344">
                        <c:v>1.3810408271104729E-2</c:v>
                      </c:pt>
                      <c:pt idx="345">
                        <c:v>2.4213057449980979E-2</c:v>
                      </c:pt>
                      <c:pt idx="346">
                        <c:v>9.3548185311508672E-3</c:v>
                      </c:pt>
                      <c:pt idx="347">
                        <c:v>8.9659490032050777E-3</c:v>
                      </c:pt>
                      <c:pt idx="348">
                        <c:v>4.2384907499148368E-2</c:v>
                      </c:pt>
                      <c:pt idx="349">
                        <c:v>3.4624760070656541E-2</c:v>
                      </c:pt>
                      <c:pt idx="350">
                        <c:v>2.9784116278504958E-2</c:v>
                      </c:pt>
                      <c:pt idx="351">
                        <c:v>3.8605575493277665E-2</c:v>
                      </c:pt>
                      <c:pt idx="352">
                        <c:v>3.6208251144405172E-2</c:v>
                      </c:pt>
                      <c:pt idx="353">
                        <c:v>3.4615806487095079E-2</c:v>
                      </c:pt>
                      <c:pt idx="354">
                        <c:v>4.0804820995462981E-2</c:v>
                      </c:pt>
                      <c:pt idx="355">
                        <c:v>4.6794055408047736E-2</c:v>
                      </c:pt>
                      <c:pt idx="356">
                        <c:v>4.7707149539765306E-2</c:v>
                      </c:pt>
                      <c:pt idx="357">
                        <c:v>4.742254032061536E-2</c:v>
                      </c:pt>
                      <c:pt idx="358">
                        <c:v>4.8477389115354659E-2</c:v>
                      </c:pt>
                      <c:pt idx="359">
                        <c:v>4.8469694603668331E-2</c:v>
                      </c:pt>
                      <c:pt idx="360">
                        <c:v>4.93715850259853E-2</c:v>
                      </c:pt>
                      <c:pt idx="361">
                        <c:v>4.8118825335715619E-2</c:v>
                      </c:pt>
                      <c:pt idx="362">
                        <c:v>5.5281954317858761E-2</c:v>
                      </c:pt>
                      <c:pt idx="363">
                        <c:v>5.5794657275706608E-2</c:v>
                      </c:pt>
                      <c:pt idx="364">
                        <c:v>6.0482761528763598E-2</c:v>
                      </c:pt>
                      <c:pt idx="365">
                        <c:v>6.1014295663772651E-2</c:v>
                      </c:pt>
                      <c:pt idx="366">
                        <c:v>6.042935461697968E-2</c:v>
                      </c:pt>
                      <c:pt idx="367">
                        <c:v>6.078653423572903E-2</c:v>
                      </c:pt>
                      <c:pt idx="368">
                        <c:v>5.5546690997505976E-2</c:v>
                      </c:pt>
                      <c:pt idx="369">
                        <c:v>5.5166266264304216E-2</c:v>
                      </c:pt>
                      <c:pt idx="370">
                        <c:v>-1.1484078190819784E-3</c:v>
                      </c:pt>
                      <c:pt idx="371">
                        <c:v>-1.6408123309188535E-3</c:v>
                      </c:pt>
                      <c:pt idx="372">
                        <c:v>2.8532176603859698E-3</c:v>
                      </c:pt>
                      <c:pt idx="373">
                        <c:v>1.3513805464790125E-2</c:v>
                      </c:pt>
                      <c:pt idx="374">
                        <c:v>-6.2566903206509351E-3</c:v>
                      </c:pt>
                      <c:pt idx="375">
                        <c:v>5.0795713483786843E-2</c:v>
                      </c:pt>
                      <c:pt idx="376">
                        <c:v>7.5233602843073441E-2</c:v>
                      </c:pt>
                      <c:pt idx="377">
                        <c:v>0.10400670332560456</c:v>
                      </c:pt>
                      <c:pt idx="378">
                        <c:v>6.9599193593085834E-2</c:v>
                      </c:pt>
                      <c:pt idx="379">
                        <c:v>7.3678564247607159E-2</c:v>
                      </c:pt>
                      <c:pt idx="380">
                        <c:v>5.6423767502900311E-2</c:v>
                      </c:pt>
                      <c:pt idx="381">
                        <c:v>6.1380999975106147E-2</c:v>
                      </c:pt>
                      <c:pt idx="382">
                        <c:v>8.6681951868275098E-2</c:v>
                      </c:pt>
                      <c:pt idx="383">
                        <c:v>8.9289751897253147E-2</c:v>
                      </c:pt>
                      <c:pt idx="384">
                        <c:v>8.6875504595437705E-2</c:v>
                      </c:pt>
                      <c:pt idx="385">
                        <c:v>8.2670236979214579E-2</c:v>
                      </c:pt>
                      <c:pt idx="386">
                        <c:v>7.4020730562845596E-2</c:v>
                      </c:pt>
                      <c:pt idx="387">
                        <c:v>6.65735513336181E-2</c:v>
                      </c:pt>
                      <c:pt idx="388">
                        <c:v>6.7692003909050877E-2</c:v>
                      </c:pt>
                      <c:pt idx="389">
                        <c:v>9.6958394832587891E-2</c:v>
                      </c:pt>
                      <c:pt idx="390">
                        <c:v>7.7953219495658144E-2</c:v>
                      </c:pt>
                      <c:pt idx="391">
                        <c:v>6.8624896615490552E-2</c:v>
                      </c:pt>
                      <c:pt idx="392">
                        <c:v>6.4878781579693068E-2</c:v>
                      </c:pt>
                      <c:pt idx="393">
                        <c:v>5.0499038112554434E-2</c:v>
                      </c:pt>
                      <c:pt idx="394">
                        <c:v>3.6708407611194246E-2</c:v>
                      </c:pt>
                      <c:pt idx="395">
                        <c:v>5.8305737254885723E-3</c:v>
                      </c:pt>
                      <c:pt idx="396">
                        <c:v>5.9017714116728166E-3</c:v>
                      </c:pt>
                      <c:pt idx="397">
                        <c:v>-1.5213283499257194E-2</c:v>
                      </c:pt>
                      <c:pt idx="398">
                        <c:v>-7.9782616514484803E-2</c:v>
                      </c:pt>
                      <c:pt idx="399">
                        <c:v>-6.8192734183272735E-2</c:v>
                      </c:pt>
                      <c:pt idx="400">
                        <c:v>-3.023347691392864E-2</c:v>
                      </c:pt>
                      <c:pt idx="401">
                        <c:v>-5.7807190689554019E-2</c:v>
                      </c:pt>
                      <c:pt idx="402">
                        <c:v>-4.5711100182435911E-2</c:v>
                      </c:pt>
                      <c:pt idx="403">
                        <c:v>-8.0053333942270821E-2</c:v>
                      </c:pt>
                      <c:pt idx="404">
                        <c:v>-8.2765158481063805E-2</c:v>
                      </c:pt>
                      <c:pt idx="405">
                        <c:v>-8.7408058487939311E-2</c:v>
                      </c:pt>
                      <c:pt idx="406">
                        <c:v>-0.11730469259600469</c:v>
                      </c:pt>
                      <c:pt idx="407">
                        <c:v>-0.12561735821102873</c:v>
                      </c:pt>
                      <c:pt idx="408">
                        <c:v>-0.10165583886240534</c:v>
                      </c:pt>
                      <c:pt idx="409">
                        <c:v>-9.4316542627539829E-2</c:v>
                      </c:pt>
                      <c:pt idx="410">
                        <c:v>-7.2599561419239483E-2</c:v>
                      </c:pt>
                      <c:pt idx="411">
                        <c:v>-7.0670738063803532E-3</c:v>
                      </c:pt>
                      <c:pt idx="412">
                        <c:v>2.2075161441112084E-2</c:v>
                      </c:pt>
                      <c:pt idx="413">
                        <c:v>-1.4962600534084262E-2</c:v>
                      </c:pt>
                      <c:pt idx="414">
                        <c:v>-3.1635421114288007E-2</c:v>
                      </c:pt>
                      <c:pt idx="415">
                        <c:v>-4.997563029616104E-2</c:v>
                      </c:pt>
                      <c:pt idx="416">
                        <c:v>-8.0460393676945033E-2</c:v>
                      </c:pt>
                      <c:pt idx="417">
                        <c:v>-7.8689842753356998E-2</c:v>
                      </c:pt>
                      <c:pt idx="418">
                        <c:v>-7.9284475424381315E-2</c:v>
                      </c:pt>
                      <c:pt idx="419">
                        <c:v>-0.11234542585726448</c:v>
                      </c:pt>
                      <c:pt idx="420">
                        <c:v>-5.2149895280360438E-2</c:v>
                      </c:pt>
                      <c:pt idx="421">
                        <c:v>-5.2561286671045718E-2</c:v>
                      </c:pt>
                      <c:pt idx="422">
                        <c:v>-5.71672536453347E-3</c:v>
                      </c:pt>
                      <c:pt idx="423">
                        <c:v>8.1172290825776202E-3</c:v>
                      </c:pt>
                      <c:pt idx="424">
                        <c:v>3.7617432923323986E-2</c:v>
                      </c:pt>
                      <c:pt idx="425">
                        <c:v>3.8331976005818301E-2</c:v>
                      </c:pt>
                      <c:pt idx="426">
                        <c:v>6.1703931609267598E-2</c:v>
                      </c:pt>
                      <c:pt idx="427">
                        <c:v>9.2440289509733611E-2</c:v>
                      </c:pt>
                      <c:pt idx="428">
                        <c:v>3.4468702582995288E-2</c:v>
                      </c:pt>
                      <c:pt idx="429">
                        <c:v>2.3013157748142617E-2</c:v>
                      </c:pt>
                      <c:pt idx="430">
                        <c:v>2.5590448077681908E-2</c:v>
                      </c:pt>
                      <c:pt idx="431">
                        <c:v>1.9267149356158086E-2</c:v>
                      </c:pt>
                      <c:pt idx="432">
                        <c:v>-2.6203869189498893E-2</c:v>
                      </c:pt>
                      <c:pt idx="433">
                        <c:v>1.6476688944872839E-2</c:v>
                      </c:pt>
                      <c:pt idx="434">
                        <c:v>-2.7870190118277575E-3</c:v>
                      </c:pt>
                      <c:pt idx="435">
                        <c:v>-3.2020309935256954E-4</c:v>
                      </c:pt>
                      <c:pt idx="436">
                        <c:v>-2.1761305821182783E-2</c:v>
                      </c:pt>
                      <c:pt idx="437">
                        <c:v>-1.5617996449973805E-2</c:v>
                      </c:pt>
                      <c:pt idx="438">
                        <c:v>-3.7797154882733414E-2</c:v>
                      </c:pt>
                      <c:pt idx="439">
                        <c:v>-6.2970605623967765E-2</c:v>
                      </c:pt>
                      <c:pt idx="440">
                        <c:v>-5.2594468522389068E-2</c:v>
                      </c:pt>
                      <c:pt idx="441">
                        <c:v>-5.9019331551804839E-2</c:v>
                      </c:pt>
                      <c:pt idx="442">
                        <c:v>-4.6543915791431759E-2</c:v>
                      </c:pt>
                      <c:pt idx="443">
                        <c:v>-8.102942558733113E-2</c:v>
                      </c:pt>
                      <c:pt idx="444">
                        <c:v>-7.7742762356494424E-2</c:v>
                      </c:pt>
                      <c:pt idx="445">
                        <c:v>5.106966640122724E-3</c:v>
                      </c:pt>
                      <c:pt idx="446">
                        <c:v>4.5188412071201474E-3</c:v>
                      </c:pt>
                      <c:pt idx="447">
                        <c:v>1.6088287796296608E-2</c:v>
                      </c:pt>
                      <c:pt idx="448">
                        <c:v>2.3559295899387218E-2</c:v>
                      </c:pt>
                      <c:pt idx="449">
                        <c:v>2.7492274694986923E-2</c:v>
                      </c:pt>
                      <c:pt idx="450">
                        <c:v>-1.6712212581075664E-2</c:v>
                      </c:pt>
                      <c:pt idx="451">
                        <c:v>-3.1133249577524166E-2</c:v>
                      </c:pt>
                      <c:pt idx="452">
                        <c:v>-2.1248059107224875E-2</c:v>
                      </c:pt>
                      <c:pt idx="453">
                        <c:v>-3.3545279713653682E-2</c:v>
                      </c:pt>
                      <c:pt idx="454">
                        <c:v>-7.0446869956196118E-2</c:v>
                      </c:pt>
                      <c:pt idx="455">
                        <c:v>-3.400289431702426E-2</c:v>
                      </c:pt>
                      <c:pt idx="456">
                        <c:v>-2.7112289039059472E-2</c:v>
                      </c:pt>
                      <c:pt idx="457">
                        <c:v>-1.2496854016052565E-2</c:v>
                      </c:pt>
                      <c:pt idx="458">
                        <c:v>-8.3670922653074874E-3</c:v>
                      </c:pt>
                      <c:pt idx="459">
                        <c:v>-4.2317125018790536E-2</c:v>
                      </c:pt>
                      <c:pt idx="460">
                        <c:v>-6.453350879038755E-2</c:v>
                      </c:pt>
                      <c:pt idx="461">
                        <c:v>-6.1586272409176773E-2</c:v>
                      </c:pt>
                      <c:pt idx="462">
                        <c:v>-6.6276039088022723E-2</c:v>
                      </c:pt>
                      <c:pt idx="463">
                        <c:v>-9.2743756838316399E-2</c:v>
                      </c:pt>
                      <c:pt idx="464">
                        <c:v>-9.6720477908897928E-2</c:v>
                      </c:pt>
                      <c:pt idx="465">
                        <c:v>-0.10628856771776431</c:v>
                      </c:pt>
                      <c:pt idx="466">
                        <c:v>-0.13033258712258566</c:v>
                      </c:pt>
                      <c:pt idx="467">
                        <c:v>-0.11093432426677419</c:v>
                      </c:pt>
                      <c:pt idx="468">
                        <c:v>-9.8307213626718015E-2</c:v>
                      </c:pt>
                      <c:pt idx="469">
                        <c:v>-9.8545474872955396E-2</c:v>
                      </c:pt>
                      <c:pt idx="470">
                        <c:v>-6.9988418452470336E-2</c:v>
                      </c:pt>
                      <c:pt idx="471">
                        <c:v>-6.8641153364470686E-2</c:v>
                      </c:pt>
                      <c:pt idx="472">
                        <c:v>-5.8768644709595787E-2</c:v>
                      </c:pt>
                      <c:pt idx="473">
                        <c:v>-5.6433843195180668E-2</c:v>
                      </c:pt>
                      <c:pt idx="474">
                        <c:v>-4.4225355063307339E-2</c:v>
                      </c:pt>
                      <c:pt idx="475">
                        <c:v>-5.0597400119250499E-2</c:v>
                      </c:pt>
                      <c:pt idx="476">
                        <c:v>-7.927465235906378E-2</c:v>
                      </c:pt>
                      <c:pt idx="477">
                        <c:v>-7.2185262205843065E-2</c:v>
                      </c:pt>
                      <c:pt idx="478">
                        <c:v>-7.4269703055216449E-2</c:v>
                      </c:pt>
                      <c:pt idx="479">
                        <c:v>-7.1011922634176522E-2</c:v>
                      </c:pt>
                      <c:pt idx="480">
                        <c:v>-4.7460788184699947E-2</c:v>
                      </c:pt>
                      <c:pt idx="481">
                        <c:v>-5.4421683280874558E-2</c:v>
                      </c:pt>
                      <c:pt idx="482">
                        <c:v>-5.6002069988799842E-2</c:v>
                      </c:pt>
                      <c:pt idx="483">
                        <c:v>-4.6633059600812682E-2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F2F-498A-AFDF-D9118FA2DFD0}"/>
                  </c:ext>
                </c:extLst>
              </c15:ser>
            </c15:filteredAreaSeries>
          </c:ext>
        </c:extLst>
      </c:areaChart>
      <c:dateAx>
        <c:axId val="102887071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59711"/>
        <c:crosses val="autoZero"/>
        <c:auto val="1"/>
        <c:lblOffset val="100"/>
        <c:baseTimeUnit val="days"/>
      </c:dateAx>
      <c:valAx>
        <c:axId val="10285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7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Minimum variance portfolio </a:t>
            </a:r>
          </a:p>
          <a:p>
            <a:pPr>
              <a:defRPr/>
            </a:pPr>
            <a:endParaRPr lang="en-Z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Data!$CC$1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Data!$CC$2:$CC$485</c:f>
              <c:numCache>
                <c:formatCode>0.0%</c:formatCode>
                <c:ptCount val="484"/>
                <c:pt idx="0">
                  <c:v>0.149927342103471</c:v>
                </c:pt>
                <c:pt idx="1">
                  <c:v>0.15351994646477682</c:v>
                </c:pt>
                <c:pt idx="2">
                  <c:v>0.15598226369288867</c:v>
                </c:pt>
                <c:pt idx="3">
                  <c:v>0.15155294822297358</c:v>
                </c:pt>
                <c:pt idx="4">
                  <c:v>0.15638871390321979</c:v>
                </c:pt>
                <c:pt idx="5">
                  <c:v>0.15676956668879949</c:v>
                </c:pt>
                <c:pt idx="6">
                  <c:v>0.16356156996845819</c:v>
                </c:pt>
                <c:pt idx="7">
                  <c:v>0.16601280343928773</c:v>
                </c:pt>
                <c:pt idx="8">
                  <c:v>0.16849256963058717</c:v>
                </c:pt>
                <c:pt idx="9">
                  <c:v>0.16601551129471562</c:v>
                </c:pt>
                <c:pt idx="10">
                  <c:v>0.16361541217140479</c:v>
                </c:pt>
                <c:pt idx="11">
                  <c:v>0.16019981011428427</c:v>
                </c:pt>
                <c:pt idx="12">
                  <c:v>0.15603125949682056</c:v>
                </c:pt>
                <c:pt idx="13">
                  <c:v>0.15263003635628467</c:v>
                </c:pt>
                <c:pt idx="14">
                  <c:v>0.14542794376792875</c:v>
                </c:pt>
                <c:pt idx="15">
                  <c:v>0.14150535427094085</c:v>
                </c:pt>
                <c:pt idx="16">
                  <c:v>0.13972132416506453</c:v>
                </c:pt>
                <c:pt idx="17">
                  <c:v>0.14154182147918135</c:v>
                </c:pt>
                <c:pt idx="18">
                  <c:v>0.14024352283419408</c:v>
                </c:pt>
                <c:pt idx="19">
                  <c:v>0.13620490391296489</c:v>
                </c:pt>
                <c:pt idx="20">
                  <c:v>0.13457768814982488</c:v>
                </c:pt>
                <c:pt idx="21">
                  <c:v>0.14003237603809859</c:v>
                </c:pt>
                <c:pt idx="22">
                  <c:v>0.14949079300179005</c:v>
                </c:pt>
                <c:pt idx="23">
                  <c:v>0.1600647606260702</c:v>
                </c:pt>
                <c:pt idx="24">
                  <c:v>0.16760583916002561</c:v>
                </c:pt>
                <c:pt idx="25">
                  <c:v>0.22508430684702047</c:v>
                </c:pt>
                <c:pt idx="26">
                  <c:v>0.24069829549369073</c:v>
                </c:pt>
                <c:pt idx="27">
                  <c:v>0.23828138296090248</c:v>
                </c:pt>
                <c:pt idx="28">
                  <c:v>0.21975860648349915</c:v>
                </c:pt>
                <c:pt idx="29">
                  <c:v>0.21800390226375413</c:v>
                </c:pt>
                <c:pt idx="30">
                  <c:v>0.22076101406990989</c:v>
                </c:pt>
                <c:pt idx="31">
                  <c:v>0.22338225599143435</c:v>
                </c:pt>
                <c:pt idx="32">
                  <c:v>0.21149501912367427</c:v>
                </c:pt>
                <c:pt idx="33">
                  <c:v>0.21841713851457764</c:v>
                </c:pt>
                <c:pt idx="34">
                  <c:v>0.21680526633176933</c:v>
                </c:pt>
                <c:pt idx="35">
                  <c:v>0.21700879411588087</c:v>
                </c:pt>
                <c:pt idx="36">
                  <c:v>0.2166446261356571</c:v>
                </c:pt>
                <c:pt idx="37">
                  <c:v>0.2221691791063784</c:v>
                </c:pt>
                <c:pt idx="38">
                  <c:v>0.21511230396791534</c:v>
                </c:pt>
                <c:pt idx="39">
                  <c:v>0.21322653458532762</c:v>
                </c:pt>
                <c:pt idx="40">
                  <c:v>0.24351375187308938</c:v>
                </c:pt>
                <c:pt idx="41">
                  <c:v>0.22933360203664063</c:v>
                </c:pt>
                <c:pt idx="42">
                  <c:v>0.24306978624886272</c:v>
                </c:pt>
                <c:pt idx="43">
                  <c:v>0.27085806095545467</c:v>
                </c:pt>
                <c:pt idx="44">
                  <c:v>0.2814612209014663</c:v>
                </c:pt>
                <c:pt idx="45">
                  <c:v>0.24720558325086855</c:v>
                </c:pt>
                <c:pt idx="46">
                  <c:v>0.24641476570183055</c:v>
                </c:pt>
                <c:pt idx="47">
                  <c:v>0.23791021262302928</c:v>
                </c:pt>
                <c:pt idx="48">
                  <c:v>0.25068830243098322</c:v>
                </c:pt>
                <c:pt idx="49">
                  <c:v>0.24833281715966374</c:v>
                </c:pt>
                <c:pt idx="50">
                  <c:v>0.2523034274147013</c:v>
                </c:pt>
                <c:pt idx="51">
                  <c:v>0.26721681863730451</c:v>
                </c:pt>
                <c:pt idx="52">
                  <c:v>0.3126983437570619</c:v>
                </c:pt>
                <c:pt idx="53">
                  <c:v>0.30816723576064881</c:v>
                </c:pt>
                <c:pt idx="54">
                  <c:v>0.30790651558527515</c:v>
                </c:pt>
                <c:pt idx="55">
                  <c:v>0.31711250277062941</c:v>
                </c:pt>
                <c:pt idx="56">
                  <c:v>0.31991176986350484</c:v>
                </c:pt>
                <c:pt idx="57">
                  <c:v>0.30344177579415882</c:v>
                </c:pt>
                <c:pt idx="58">
                  <c:v>0.30045394159245781</c:v>
                </c:pt>
                <c:pt idx="59">
                  <c:v>0.28137951451355553</c:v>
                </c:pt>
                <c:pt idx="60">
                  <c:v>0.26843475897303776</c:v>
                </c:pt>
                <c:pt idx="61">
                  <c:v>0.26606863940991238</c:v>
                </c:pt>
                <c:pt idx="62">
                  <c:v>0.2670250281560112</c:v>
                </c:pt>
                <c:pt idx="63">
                  <c:v>0.29334641266654488</c:v>
                </c:pt>
                <c:pt idx="64">
                  <c:v>0.29117071370702974</c:v>
                </c:pt>
                <c:pt idx="65">
                  <c:v>0.2808292490033284</c:v>
                </c:pt>
                <c:pt idx="66">
                  <c:v>0.29869641463858404</c:v>
                </c:pt>
                <c:pt idx="67">
                  <c:v>0.29708683283787995</c:v>
                </c:pt>
                <c:pt idx="68">
                  <c:v>0.29176499574500503</c:v>
                </c:pt>
                <c:pt idx="69">
                  <c:v>0.32649719001104377</c:v>
                </c:pt>
                <c:pt idx="70">
                  <c:v>0.33919540764705064</c:v>
                </c:pt>
                <c:pt idx="71">
                  <c:v>0.34146818854333033</c:v>
                </c:pt>
                <c:pt idx="72">
                  <c:v>0.34862593012342646</c:v>
                </c:pt>
                <c:pt idx="73">
                  <c:v>0.30589965761288762</c:v>
                </c:pt>
                <c:pt idx="74">
                  <c:v>0.3017707221390335</c:v>
                </c:pt>
                <c:pt idx="75">
                  <c:v>0.30172744003857394</c:v>
                </c:pt>
                <c:pt idx="76">
                  <c:v>0.33898855617632351</c:v>
                </c:pt>
                <c:pt idx="77">
                  <c:v>0.33493766533939412</c:v>
                </c:pt>
                <c:pt idx="78">
                  <c:v>0.34594057616824059</c:v>
                </c:pt>
                <c:pt idx="79">
                  <c:v>0.3515165894812925</c:v>
                </c:pt>
                <c:pt idx="80">
                  <c:v>0.36226206001952854</c:v>
                </c:pt>
                <c:pt idx="81">
                  <c:v>0.36276487379728312</c:v>
                </c:pt>
                <c:pt idx="82">
                  <c:v>0.37184822887863</c:v>
                </c:pt>
                <c:pt idx="83">
                  <c:v>0.37324601494160736</c:v>
                </c:pt>
                <c:pt idx="84">
                  <c:v>0.39186604576072975</c:v>
                </c:pt>
                <c:pt idx="85">
                  <c:v>0.44847143436823383</c:v>
                </c:pt>
                <c:pt idx="86">
                  <c:v>0.45185088705937509</c:v>
                </c:pt>
                <c:pt idx="87">
                  <c:v>0.43787647443172395</c:v>
                </c:pt>
                <c:pt idx="88">
                  <c:v>0.46417413131848156</c:v>
                </c:pt>
                <c:pt idx="89">
                  <c:v>0.46129556404484023</c:v>
                </c:pt>
                <c:pt idx="90">
                  <c:v>0.48125340644278441</c:v>
                </c:pt>
                <c:pt idx="91">
                  <c:v>0.50733535830195575</c:v>
                </c:pt>
                <c:pt idx="92">
                  <c:v>0.49267942119240665</c:v>
                </c:pt>
                <c:pt idx="93">
                  <c:v>0.48530336202283803</c:v>
                </c:pt>
                <c:pt idx="94">
                  <c:v>0.49687961732705366</c:v>
                </c:pt>
                <c:pt idx="95">
                  <c:v>0.49071126058787728</c:v>
                </c:pt>
                <c:pt idx="96">
                  <c:v>0.49875924435190894</c:v>
                </c:pt>
                <c:pt idx="97">
                  <c:v>0.52835240712479425</c:v>
                </c:pt>
                <c:pt idx="98">
                  <c:v>0.52298017149838927</c:v>
                </c:pt>
                <c:pt idx="99">
                  <c:v>0.52643696156114916</c:v>
                </c:pt>
                <c:pt idx="100">
                  <c:v>0.54040554208976144</c:v>
                </c:pt>
                <c:pt idx="101">
                  <c:v>0.53271305659721824</c:v>
                </c:pt>
                <c:pt idx="102">
                  <c:v>0.48696660366801087</c:v>
                </c:pt>
                <c:pt idx="103">
                  <c:v>0.48983963913432788</c:v>
                </c:pt>
                <c:pt idx="104">
                  <c:v>0.45235427195037692</c:v>
                </c:pt>
                <c:pt idx="105">
                  <c:v>0.45356918272562746</c:v>
                </c:pt>
                <c:pt idx="106">
                  <c:v>0.44997987410365253</c:v>
                </c:pt>
                <c:pt idx="107">
                  <c:v>0.4481296632241959</c:v>
                </c:pt>
                <c:pt idx="108">
                  <c:v>0.46084959500677208</c:v>
                </c:pt>
                <c:pt idx="109">
                  <c:v>0.47882849640426639</c:v>
                </c:pt>
                <c:pt idx="110">
                  <c:v>0.45996690782853539</c:v>
                </c:pt>
                <c:pt idx="111">
                  <c:v>0.45313731727435519</c:v>
                </c:pt>
                <c:pt idx="112">
                  <c:v>0.42786950471822927</c:v>
                </c:pt>
                <c:pt idx="113">
                  <c:v>0.42948976217817114</c:v>
                </c:pt>
                <c:pt idx="114">
                  <c:v>0.42933310363666444</c:v>
                </c:pt>
                <c:pt idx="115">
                  <c:v>0.43319490819391537</c:v>
                </c:pt>
                <c:pt idx="116">
                  <c:v>0.43161033695793055</c:v>
                </c:pt>
                <c:pt idx="117">
                  <c:v>0.43812206461456837</c:v>
                </c:pt>
                <c:pt idx="118">
                  <c:v>0.44724880833052838</c:v>
                </c:pt>
                <c:pt idx="119">
                  <c:v>0.44796605454531441</c:v>
                </c:pt>
                <c:pt idx="120">
                  <c:v>0.42725746743587473</c:v>
                </c:pt>
                <c:pt idx="121">
                  <c:v>0.4531516739091031</c:v>
                </c:pt>
                <c:pt idx="122">
                  <c:v>0.44977432957347802</c:v>
                </c:pt>
                <c:pt idx="123">
                  <c:v>0.45476905154509478</c:v>
                </c:pt>
                <c:pt idx="124">
                  <c:v>0.45543245365159807</c:v>
                </c:pt>
                <c:pt idx="125">
                  <c:v>0.50531613172619405</c:v>
                </c:pt>
                <c:pt idx="126">
                  <c:v>0.50462576160842998</c:v>
                </c:pt>
                <c:pt idx="127">
                  <c:v>0.27547278630921013</c:v>
                </c:pt>
                <c:pt idx="128">
                  <c:v>0.26807975944198181</c:v>
                </c:pt>
                <c:pt idx="129">
                  <c:v>0.27061813945312579</c:v>
                </c:pt>
                <c:pt idx="130">
                  <c:v>0.26821651758980192</c:v>
                </c:pt>
                <c:pt idx="131">
                  <c:v>0.26433802180337956</c:v>
                </c:pt>
                <c:pt idx="132">
                  <c:v>0.25975944654557254</c:v>
                </c:pt>
                <c:pt idx="133">
                  <c:v>0.25277811739349798</c:v>
                </c:pt>
                <c:pt idx="134">
                  <c:v>0.26294311717788488</c:v>
                </c:pt>
                <c:pt idx="135">
                  <c:v>0.25954829242713962</c:v>
                </c:pt>
                <c:pt idx="136">
                  <c:v>0.25981797006923363</c:v>
                </c:pt>
                <c:pt idx="137">
                  <c:v>0.25696855878961844</c:v>
                </c:pt>
                <c:pt idx="138">
                  <c:v>0.25588385613768183</c:v>
                </c:pt>
                <c:pt idx="139">
                  <c:v>0.26223988942304677</c:v>
                </c:pt>
                <c:pt idx="140">
                  <c:v>0.25228487816146278</c:v>
                </c:pt>
                <c:pt idx="141">
                  <c:v>0.2574148411486889</c:v>
                </c:pt>
                <c:pt idx="142">
                  <c:v>0.25616442934592737</c:v>
                </c:pt>
                <c:pt idx="143">
                  <c:v>0.24891993421036271</c:v>
                </c:pt>
                <c:pt idx="144">
                  <c:v>0.25015891259413903</c:v>
                </c:pt>
                <c:pt idx="145">
                  <c:v>0.2509682573332368</c:v>
                </c:pt>
                <c:pt idx="146">
                  <c:v>0.22995745392604741</c:v>
                </c:pt>
                <c:pt idx="147">
                  <c:v>0.23327240943838659</c:v>
                </c:pt>
                <c:pt idx="148">
                  <c:v>0.22048047534764603</c:v>
                </c:pt>
                <c:pt idx="149">
                  <c:v>0.22309116321115746</c:v>
                </c:pt>
                <c:pt idx="150">
                  <c:v>0.24355940225628214</c:v>
                </c:pt>
                <c:pt idx="151">
                  <c:v>0.24819685975866063</c:v>
                </c:pt>
                <c:pt idx="152">
                  <c:v>0.25321943040215272</c:v>
                </c:pt>
                <c:pt idx="153">
                  <c:v>0.25590564711499858</c:v>
                </c:pt>
                <c:pt idx="154">
                  <c:v>0.25305732700031969</c:v>
                </c:pt>
                <c:pt idx="155">
                  <c:v>0.2518673956262234</c:v>
                </c:pt>
                <c:pt idx="156">
                  <c:v>0.25619684343657495</c:v>
                </c:pt>
                <c:pt idx="157">
                  <c:v>0.25977986806982306</c:v>
                </c:pt>
                <c:pt idx="158">
                  <c:v>0.2604490131097657</c:v>
                </c:pt>
                <c:pt idx="159">
                  <c:v>0.26089472789995716</c:v>
                </c:pt>
                <c:pt idx="160">
                  <c:v>0.2429815849330946</c:v>
                </c:pt>
                <c:pt idx="161">
                  <c:v>0.23824532716535346</c:v>
                </c:pt>
                <c:pt idx="162">
                  <c:v>0.24448155720021916</c:v>
                </c:pt>
                <c:pt idx="163">
                  <c:v>0.24520126681253401</c:v>
                </c:pt>
                <c:pt idx="164">
                  <c:v>0.25336118605052887</c:v>
                </c:pt>
                <c:pt idx="165">
                  <c:v>0.26344157210933128</c:v>
                </c:pt>
                <c:pt idx="166">
                  <c:v>0.26058595035874421</c:v>
                </c:pt>
                <c:pt idx="167">
                  <c:v>0.24502828748692898</c:v>
                </c:pt>
                <c:pt idx="168">
                  <c:v>0.25629633775312594</c:v>
                </c:pt>
                <c:pt idx="169">
                  <c:v>0.25581364486130148</c:v>
                </c:pt>
                <c:pt idx="170">
                  <c:v>0.23936805633904609</c:v>
                </c:pt>
                <c:pt idx="171">
                  <c:v>0.23315476975294799</c:v>
                </c:pt>
                <c:pt idx="172">
                  <c:v>0.23137273362084346</c:v>
                </c:pt>
                <c:pt idx="173">
                  <c:v>0.23327682316726767</c:v>
                </c:pt>
                <c:pt idx="174">
                  <c:v>0.23718302042863282</c:v>
                </c:pt>
                <c:pt idx="175">
                  <c:v>0.23099038654572979</c:v>
                </c:pt>
                <c:pt idx="176">
                  <c:v>0.23543544384677759</c:v>
                </c:pt>
                <c:pt idx="177">
                  <c:v>0.225217551869448</c:v>
                </c:pt>
                <c:pt idx="178">
                  <c:v>0.22485622563984339</c:v>
                </c:pt>
                <c:pt idx="179">
                  <c:v>0.36629718017873047</c:v>
                </c:pt>
                <c:pt idx="180">
                  <c:v>0.39454106286167295</c:v>
                </c:pt>
                <c:pt idx="181">
                  <c:v>0.39889968258067965</c:v>
                </c:pt>
                <c:pt idx="182">
                  <c:v>0.36531356750838728</c:v>
                </c:pt>
                <c:pt idx="183">
                  <c:v>0.37414395196032679</c:v>
                </c:pt>
                <c:pt idx="184">
                  <c:v>0.37862279125751969</c:v>
                </c:pt>
                <c:pt idx="185">
                  <c:v>0.35682186454318598</c:v>
                </c:pt>
                <c:pt idx="186">
                  <c:v>0.35641582573781444</c:v>
                </c:pt>
                <c:pt idx="187">
                  <c:v>0.38192379330280696</c:v>
                </c:pt>
                <c:pt idx="188">
                  <c:v>0.38250674521524508</c:v>
                </c:pt>
                <c:pt idx="189">
                  <c:v>0.38612958429941763</c:v>
                </c:pt>
                <c:pt idx="190">
                  <c:v>0.38726013959833183</c:v>
                </c:pt>
                <c:pt idx="191">
                  <c:v>0.38916833723637778</c:v>
                </c:pt>
                <c:pt idx="192">
                  <c:v>0.38942489925045032</c:v>
                </c:pt>
                <c:pt idx="193">
                  <c:v>0.37862871067978643</c:v>
                </c:pt>
                <c:pt idx="194">
                  <c:v>0.38310006336100111</c:v>
                </c:pt>
                <c:pt idx="195">
                  <c:v>0.36993622848730495</c:v>
                </c:pt>
                <c:pt idx="196">
                  <c:v>0.38270620031198704</c:v>
                </c:pt>
                <c:pt idx="197">
                  <c:v>0.3974641809674952</c:v>
                </c:pt>
                <c:pt idx="198">
                  <c:v>0.39834043935233143</c:v>
                </c:pt>
                <c:pt idx="199">
                  <c:v>0.42588939953559651</c:v>
                </c:pt>
                <c:pt idx="200">
                  <c:v>0.4348197648906903</c:v>
                </c:pt>
                <c:pt idx="201">
                  <c:v>0.42615532921206845</c:v>
                </c:pt>
                <c:pt idx="202">
                  <c:v>0.35995140589961133</c:v>
                </c:pt>
                <c:pt idx="203">
                  <c:v>0.3731887145209013</c:v>
                </c:pt>
                <c:pt idx="204">
                  <c:v>0.32550603059318034</c:v>
                </c:pt>
                <c:pt idx="205">
                  <c:v>0.23924726551863804</c:v>
                </c:pt>
                <c:pt idx="206">
                  <c:v>0.25451713018011868</c:v>
                </c:pt>
                <c:pt idx="207">
                  <c:v>0.25304734378629878</c:v>
                </c:pt>
                <c:pt idx="208">
                  <c:v>0.25341519227084591</c:v>
                </c:pt>
                <c:pt idx="209">
                  <c:v>0.25430714017564215</c:v>
                </c:pt>
                <c:pt idx="210">
                  <c:v>0.25471752852838608</c:v>
                </c:pt>
                <c:pt idx="211">
                  <c:v>0.2613247139613365</c:v>
                </c:pt>
                <c:pt idx="212">
                  <c:v>0.26310056030976769</c:v>
                </c:pt>
                <c:pt idx="213">
                  <c:v>0.23320512329619075</c:v>
                </c:pt>
                <c:pt idx="214">
                  <c:v>0.21608719719433939</c:v>
                </c:pt>
                <c:pt idx="215">
                  <c:v>0.2134214242017235</c:v>
                </c:pt>
                <c:pt idx="216">
                  <c:v>0.21163781913926366</c:v>
                </c:pt>
                <c:pt idx="217">
                  <c:v>0.20671104236803819</c:v>
                </c:pt>
                <c:pt idx="218">
                  <c:v>0.2037641681616873</c:v>
                </c:pt>
                <c:pt idx="219">
                  <c:v>0.21579115754693184</c:v>
                </c:pt>
                <c:pt idx="220">
                  <c:v>0.21226138902361608</c:v>
                </c:pt>
                <c:pt idx="221">
                  <c:v>0.22127198972920489</c:v>
                </c:pt>
                <c:pt idx="222">
                  <c:v>0.24949447518124801</c:v>
                </c:pt>
                <c:pt idx="223">
                  <c:v>0.26495096755362102</c:v>
                </c:pt>
                <c:pt idx="224">
                  <c:v>0.26821874729074124</c:v>
                </c:pt>
                <c:pt idx="225">
                  <c:v>0.26113263712748574</c:v>
                </c:pt>
                <c:pt idx="226">
                  <c:v>0.2575574640692771</c:v>
                </c:pt>
                <c:pt idx="227">
                  <c:v>0.25568576426522183</c:v>
                </c:pt>
                <c:pt idx="228">
                  <c:v>0.25730214585055178</c:v>
                </c:pt>
                <c:pt idx="229">
                  <c:v>0.27222868893753988</c:v>
                </c:pt>
                <c:pt idx="230">
                  <c:v>0.28497555309904715</c:v>
                </c:pt>
                <c:pt idx="231">
                  <c:v>0.28142205605147091</c:v>
                </c:pt>
                <c:pt idx="232">
                  <c:v>0.28693953287893914</c:v>
                </c:pt>
                <c:pt idx="233">
                  <c:v>0.28818128958988432</c:v>
                </c:pt>
                <c:pt idx="234">
                  <c:v>0.30349351358653143</c:v>
                </c:pt>
                <c:pt idx="235">
                  <c:v>0.29867009696624902</c:v>
                </c:pt>
                <c:pt idx="236">
                  <c:v>0.28892985315876485</c:v>
                </c:pt>
                <c:pt idx="237">
                  <c:v>0.29504098430128928</c:v>
                </c:pt>
                <c:pt idx="238">
                  <c:v>0.29120935551465893</c:v>
                </c:pt>
                <c:pt idx="239">
                  <c:v>0.28890920548434862</c:v>
                </c:pt>
                <c:pt idx="240">
                  <c:v>0.28871769255883484</c:v>
                </c:pt>
                <c:pt idx="241">
                  <c:v>0.23640433796319765</c:v>
                </c:pt>
                <c:pt idx="242">
                  <c:v>0.23676072727863395</c:v>
                </c:pt>
                <c:pt idx="243">
                  <c:v>0.24224256481530107</c:v>
                </c:pt>
                <c:pt idx="244">
                  <c:v>0.24861886422314478</c:v>
                </c:pt>
                <c:pt idx="245">
                  <c:v>0.25432280756159781</c:v>
                </c:pt>
                <c:pt idx="246">
                  <c:v>0.25572864834297404</c:v>
                </c:pt>
                <c:pt idx="247">
                  <c:v>0.26716004263476584</c:v>
                </c:pt>
                <c:pt idx="248">
                  <c:v>0.26684512417504264</c:v>
                </c:pt>
                <c:pt idx="249">
                  <c:v>0.27790892993891686</c:v>
                </c:pt>
                <c:pt idx="250">
                  <c:v>0.25169465344608244</c:v>
                </c:pt>
                <c:pt idx="251">
                  <c:v>0.22605625421359207</c:v>
                </c:pt>
                <c:pt idx="252">
                  <c:v>0.23429555750470221</c:v>
                </c:pt>
                <c:pt idx="253">
                  <c:v>0.2288945692378011</c:v>
                </c:pt>
                <c:pt idx="254">
                  <c:v>0.2077725256728522</c:v>
                </c:pt>
                <c:pt idx="255">
                  <c:v>0.20249676354130039</c:v>
                </c:pt>
                <c:pt idx="256">
                  <c:v>0.21541584708513009</c:v>
                </c:pt>
                <c:pt idx="257">
                  <c:v>0.27286470521811429</c:v>
                </c:pt>
                <c:pt idx="258">
                  <c:v>0.27298155437894178</c:v>
                </c:pt>
                <c:pt idx="259">
                  <c:v>0.29918336988887073</c:v>
                </c:pt>
                <c:pt idx="260">
                  <c:v>0.3230391030324512</c:v>
                </c:pt>
                <c:pt idx="261">
                  <c:v>0.33123230905945972</c:v>
                </c:pt>
                <c:pt idx="262">
                  <c:v>0.32392774494749998</c:v>
                </c:pt>
                <c:pt idx="263">
                  <c:v>0.33216544984803881</c:v>
                </c:pt>
                <c:pt idx="264">
                  <c:v>0.32819922706377608</c:v>
                </c:pt>
                <c:pt idx="265">
                  <c:v>0.36662223394016202</c:v>
                </c:pt>
                <c:pt idx="266">
                  <c:v>0.3997414212403691</c:v>
                </c:pt>
                <c:pt idx="267">
                  <c:v>0.40315341679057781</c:v>
                </c:pt>
                <c:pt idx="268">
                  <c:v>0.42378209565108588</c:v>
                </c:pt>
                <c:pt idx="269">
                  <c:v>0.40798142115599045</c:v>
                </c:pt>
                <c:pt idx="270">
                  <c:v>0.38751679231718927</c:v>
                </c:pt>
                <c:pt idx="271">
                  <c:v>0.38523948901689747</c:v>
                </c:pt>
                <c:pt idx="272">
                  <c:v>0.37065159902008377</c:v>
                </c:pt>
                <c:pt idx="273">
                  <c:v>0.36751570418171736</c:v>
                </c:pt>
                <c:pt idx="274">
                  <c:v>0.36691908982830507</c:v>
                </c:pt>
                <c:pt idx="275">
                  <c:v>0.36831855586316276</c:v>
                </c:pt>
                <c:pt idx="276">
                  <c:v>0.36744194909271682</c:v>
                </c:pt>
                <c:pt idx="277">
                  <c:v>0.38311765770575695</c:v>
                </c:pt>
                <c:pt idx="278">
                  <c:v>0.38415758579998432</c:v>
                </c:pt>
                <c:pt idx="279">
                  <c:v>0.39744516834488058</c:v>
                </c:pt>
                <c:pt idx="280">
                  <c:v>0.3873102520467272</c:v>
                </c:pt>
                <c:pt idx="281">
                  <c:v>0.39286011898105816</c:v>
                </c:pt>
                <c:pt idx="282">
                  <c:v>0.3683511022654678</c:v>
                </c:pt>
                <c:pt idx="283">
                  <c:v>0.39139979513312706</c:v>
                </c:pt>
                <c:pt idx="284">
                  <c:v>0.39185871280655488</c:v>
                </c:pt>
                <c:pt idx="285">
                  <c:v>0.38913969225944911</c:v>
                </c:pt>
                <c:pt idx="286">
                  <c:v>0.39870846092093803</c:v>
                </c:pt>
                <c:pt idx="287">
                  <c:v>0.39507892107848475</c:v>
                </c:pt>
                <c:pt idx="288">
                  <c:v>0.37538404766094252</c:v>
                </c:pt>
                <c:pt idx="289">
                  <c:v>0.36136842005748737</c:v>
                </c:pt>
                <c:pt idx="290">
                  <c:v>0.36983207049183703</c:v>
                </c:pt>
                <c:pt idx="291">
                  <c:v>0.40363395929733398</c:v>
                </c:pt>
                <c:pt idx="292">
                  <c:v>0.40268611731354081</c:v>
                </c:pt>
                <c:pt idx="293">
                  <c:v>0.48599198875342658</c:v>
                </c:pt>
                <c:pt idx="294">
                  <c:v>0.47742210568591442</c:v>
                </c:pt>
                <c:pt idx="295">
                  <c:v>0.47812055440181794</c:v>
                </c:pt>
                <c:pt idx="296">
                  <c:v>0.45607011708345629</c:v>
                </c:pt>
                <c:pt idx="297">
                  <c:v>0.46065602338206829</c:v>
                </c:pt>
                <c:pt idx="298">
                  <c:v>0.44520219792438342</c:v>
                </c:pt>
                <c:pt idx="299">
                  <c:v>0.44230358037168616</c:v>
                </c:pt>
                <c:pt idx="300">
                  <c:v>0.43337193829239079</c:v>
                </c:pt>
                <c:pt idx="301">
                  <c:v>0.43228121871807529</c:v>
                </c:pt>
                <c:pt idx="302">
                  <c:v>0.53706413317856294</c:v>
                </c:pt>
                <c:pt idx="303">
                  <c:v>0.54178000473856192</c:v>
                </c:pt>
                <c:pt idx="304">
                  <c:v>0.51648662079238039</c:v>
                </c:pt>
                <c:pt idx="305">
                  <c:v>0.50576144320834515</c:v>
                </c:pt>
                <c:pt idx="306">
                  <c:v>0.5493569599010053</c:v>
                </c:pt>
                <c:pt idx="307">
                  <c:v>0.54787151494007735</c:v>
                </c:pt>
                <c:pt idx="308">
                  <c:v>0.55481546109601576</c:v>
                </c:pt>
                <c:pt idx="309">
                  <c:v>0.55506281632876431</c:v>
                </c:pt>
                <c:pt idx="310">
                  <c:v>0.57202476756790477</c:v>
                </c:pt>
                <c:pt idx="311">
                  <c:v>0.56114938726659924</c:v>
                </c:pt>
                <c:pt idx="312">
                  <c:v>0.54741393117419224</c:v>
                </c:pt>
                <c:pt idx="313">
                  <c:v>0.55251927652133659</c:v>
                </c:pt>
                <c:pt idx="314">
                  <c:v>0.55445040704572124</c:v>
                </c:pt>
                <c:pt idx="315">
                  <c:v>0.55426621772999141</c:v>
                </c:pt>
                <c:pt idx="316">
                  <c:v>0.56378504552039643</c:v>
                </c:pt>
                <c:pt idx="317">
                  <c:v>0.56809538663065007</c:v>
                </c:pt>
                <c:pt idx="318">
                  <c:v>0.59113556239985288</c:v>
                </c:pt>
                <c:pt idx="319">
                  <c:v>0.58302853218729456</c:v>
                </c:pt>
                <c:pt idx="320">
                  <c:v>0.63181588417066292</c:v>
                </c:pt>
                <c:pt idx="321">
                  <c:v>0.65486507767121038</c:v>
                </c:pt>
                <c:pt idx="322">
                  <c:v>0.81802165046507491</c:v>
                </c:pt>
                <c:pt idx="323">
                  <c:v>0.85079972679959559</c:v>
                </c:pt>
                <c:pt idx="324">
                  <c:v>0.85126923611982253</c:v>
                </c:pt>
                <c:pt idx="325">
                  <c:v>0.85091983828436601</c:v>
                </c:pt>
                <c:pt idx="326">
                  <c:v>0.8647075557768743</c:v>
                </c:pt>
                <c:pt idx="327">
                  <c:v>0.87162280411271675</c:v>
                </c:pt>
                <c:pt idx="328">
                  <c:v>0.86272317899714579</c:v>
                </c:pt>
                <c:pt idx="329">
                  <c:v>0.87903554786192417</c:v>
                </c:pt>
                <c:pt idx="330">
                  <c:v>0.87802227816449485</c:v>
                </c:pt>
                <c:pt idx="331">
                  <c:v>0.87468483905322658</c:v>
                </c:pt>
                <c:pt idx="332">
                  <c:v>0.87593891742901397</c:v>
                </c:pt>
                <c:pt idx="333">
                  <c:v>0.87721781903532736</c:v>
                </c:pt>
                <c:pt idx="334">
                  <c:v>0.87487580129146858</c:v>
                </c:pt>
                <c:pt idx="335">
                  <c:v>0.8790488751244937</c:v>
                </c:pt>
                <c:pt idx="336">
                  <c:v>0.78923661104409615</c:v>
                </c:pt>
                <c:pt idx="337">
                  <c:v>0.78683943117159283</c:v>
                </c:pt>
                <c:pt idx="338">
                  <c:v>0.78892943692877848</c:v>
                </c:pt>
                <c:pt idx="339">
                  <c:v>0.79016765607128625</c:v>
                </c:pt>
                <c:pt idx="340">
                  <c:v>0.82176273201836103</c:v>
                </c:pt>
                <c:pt idx="341">
                  <c:v>0.81871747580543397</c:v>
                </c:pt>
                <c:pt idx="342">
                  <c:v>0.82719593470486952</c:v>
                </c:pt>
                <c:pt idx="343">
                  <c:v>0.81666886642340297</c:v>
                </c:pt>
                <c:pt idx="344">
                  <c:v>0.81783341367924145</c:v>
                </c:pt>
                <c:pt idx="345">
                  <c:v>0.81298263172773999</c:v>
                </c:pt>
                <c:pt idx="346">
                  <c:v>0.84048428445106815</c:v>
                </c:pt>
                <c:pt idx="347">
                  <c:v>0.84060359650529304</c:v>
                </c:pt>
                <c:pt idx="348">
                  <c:v>0.84105778052317459</c:v>
                </c:pt>
                <c:pt idx="349">
                  <c:v>0.83905491398220466</c:v>
                </c:pt>
                <c:pt idx="350">
                  <c:v>0.83737832593932882</c:v>
                </c:pt>
                <c:pt idx="351">
                  <c:v>0.85782617958557994</c:v>
                </c:pt>
                <c:pt idx="352">
                  <c:v>0.85505774277897062</c:v>
                </c:pt>
                <c:pt idx="353">
                  <c:v>0.85321787058202248</c:v>
                </c:pt>
                <c:pt idx="354">
                  <c:v>0.85215052011111614</c:v>
                </c:pt>
                <c:pt idx="355">
                  <c:v>0.84929698091421468</c:v>
                </c:pt>
                <c:pt idx="356">
                  <c:v>0.85923554129742563</c:v>
                </c:pt>
                <c:pt idx="357">
                  <c:v>0.86079347416182972</c:v>
                </c:pt>
                <c:pt idx="358">
                  <c:v>0.86170429792886061</c:v>
                </c:pt>
                <c:pt idx="359">
                  <c:v>0.86220448306062281</c:v>
                </c:pt>
                <c:pt idx="360">
                  <c:v>0.8630217428199225</c:v>
                </c:pt>
                <c:pt idx="361">
                  <c:v>0.87596747130490682</c:v>
                </c:pt>
                <c:pt idx="362">
                  <c:v>0.87106964768399897</c:v>
                </c:pt>
                <c:pt idx="363">
                  <c:v>0.86903014917669186</c:v>
                </c:pt>
                <c:pt idx="364">
                  <c:v>0.86905503147144791</c:v>
                </c:pt>
                <c:pt idx="365">
                  <c:v>0.87028783827471057</c:v>
                </c:pt>
                <c:pt idx="366">
                  <c:v>0.8738703669068566</c:v>
                </c:pt>
                <c:pt idx="367">
                  <c:v>0.87358973496197201</c:v>
                </c:pt>
                <c:pt idx="368">
                  <c:v>0.81841271997677623</c:v>
                </c:pt>
                <c:pt idx="369">
                  <c:v>0.82003954863050621</c:v>
                </c:pt>
                <c:pt idx="370">
                  <c:v>0.83182535779598787</c:v>
                </c:pt>
                <c:pt idx="371">
                  <c:v>0.83102564792379718</c:v>
                </c:pt>
                <c:pt idx="372">
                  <c:v>0.8297321253709955</c:v>
                </c:pt>
                <c:pt idx="373">
                  <c:v>0.80535623055560845</c:v>
                </c:pt>
                <c:pt idx="374">
                  <c:v>0.7929370403570728</c:v>
                </c:pt>
                <c:pt idx="375">
                  <c:v>0.74403299645220788</c:v>
                </c:pt>
                <c:pt idx="376">
                  <c:v>0.72273525733601074</c:v>
                </c:pt>
                <c:pt idx="377">
                  <c:v>0.68616089963547333</c:v>
                </c:pt>
                <c:pt idx="378">
                  <c:v>0.66831526641776939</c:v>
                </c:pt>
                <c:pt idx="379">
                  <c:v>0.66690770770849528</c:v>
                </c:pt>
                <c:pt idx="380">
                  <c:v>0.6514537754154327</c:v>
                </c:pt>
                <c:pt idx="381">
                  <c:v>0.61047345775447937</c:v>
                </c:pt>
                <c:pt idx="382">
                  <c:v>0.60461018788450094</c:v>
                </c:pt>
                <c:pt idx="383">
                  <c:v>0.60633455707358264</c:v>
                </c:pt>
                <c:pt idx="384">
                  <c:v>0.60811128407906534</c:v>
                </c:pt>
                <c:pt idx="385">
                  <c:v>0.60059406951982808</c:v>
                </c:pt>
                <c:pt idx="386">
                  <c:v>0.60375079776383467</c:v>
                </c:pt>
                <c:pt idx="387">
                  <c:v>0.61057391836038266</c:v>
                </c:pt>
                <c:pt idx="388">
                  <c:v>0.66817197631966718</c:v>
                </c:pt>
                <c:pt idx="389">
                  <c:v>0.64192302278594859</c:v>
                </c:pt>
                <c:pt idx="390">
                  <c:v>0.63504321369732153</c:v>
                </c:pt>
                <c:pt idx="391">
                  <c:v>0.61908242514771605</c:v>
                </c:pt>
                <c:pt idx="392">
                  <c:v>0.62153444542524772</c:v>
                </c:pt>
                <c:pt idx="393">
                  <c:v>0.62532577544214452</c:v>
                </c:pt>
                <c:pt idx="394">
                  <c:v>0.62452073866555147</c:v>
                </c:pt>
                <c:pt idx="395">
                  <c:v>0.61506679818985688</c:v>
                </c:pt>
                <c:pt idx="396">
                  <c:v>0.62334050545554043</c:v>
                </c:pt>
                <c:pt idx="397">
                  <c:v>0.61804195190872802</c:v>
                </c:pt>
                <c:pt idx="398">
                  <c:v>0.6665324343240665</c:v>
                </c:pt>
                <c:pt idx="399">
                  <c:v>0.67001833713116288</c:v>
                </c:pt>
                <c:pt idx="400">
                  <c:v>0.66317927000038701</c:v>
                </c:pt>
                <c:pt idx="401">
                  <c:v>0.66838738849766077</c:v>
                </c:pt>
                <c:pt idx="402">
                  <c:v>0.66371192331127105</c:v>
                </c:pt>
                <c:pt idx="403">
                  <c:v>0.64019651517704157</c:v>
                </c:pt>
                <c:pt idx="404">
                  <c:v>0.64186328766498035</c:v>
                </c:pt>
                <c:pt idx="405">
                  <c:v>0.64193229842966348</c:v>
                </c:pt>
                <c:pt idx="406">
                  <c:v>0.64143667765071355</c:v>
                </c:pt>
                <c:pt idx="407">
                  <c:v>0.64817899101426546</c:v>
                </c:pt>
                <c:pt idx="408">
                  <c:v>0.63996040772254104</c:v>
                </c:pt>
                <c:pt idx="409">
                  <c:v>0.5069772906704082</c:v>
                </c:pt>
                <c:pt idx="410">
                  <c:v>0.48161959620944139</c:v>
                </c:pt>
                <c:pt idx="411">
                  <c:v>0.47404334512398738</c:v>
                </c:pt>
                <c:pt idx="412">
                  <c:v>0.4721987454985323</c:v>
                </c:pt>
                <c:pt idx="413">
                  <c:v>0.47312525405086076</c:v>
                </c:pt>
                <c:pt idx="414">
                  <c:v>0.44352067557827674</c:v>
                </c:pt>
                <c:pt idx="415">
                  <c:v>0.44693013646716961</c:v>
                </c:pt>
                <c:pt idx="416">
                  <c:v>0.4488044163124878</c:v>
                </c:pt>
                <c:pt idx="417">
                  <c:v>0.43622276477098804</c:v>
                </c:pt>
                <c:pt idx="418">
                  <c:v>0.4143304381131151</c:v>
                </c:pt>
                <c:pt idx="419">
                  <c:v>0.40079846062572821</c:v>
                </c:pt>
                <c:pt idx="420">
                  <c:v>0.45800665879891495</c:v>
                </c:pt>
                <c:pt idx="421">
                  <c:v>0.4558500058284044</c:v>
                </c:pt>
                <c:pt idx="422">
                  <c:v>0.47628819302068898</c:v>
                </c:pt>
                <c:pt idx="423">
                  <c:v>0.46165722638443757</c:v>
                </c:pt>
                <c:pt idx="424">
                  <c:v>0.44297373969144732</c:v>
                </c:pt>
                <c:pt idx="425">
                  <c:v>0.45174780920741769</c:v>
                </c:pt>
                <c:pt idx="426">
                  <c:v>0.46902098637890666</c:v>
                </c:pt>
                <c:pt idx="427">
                  <c:v>0.47190574280753494</c:v>
                </c:pt>
                <c:pt idx="428">
                  <c:v>0.46621487554874169</c:v>
                </c:pt>
                <c:pt idx="429">
                  <c:v>0.47517752752930803</c:v>
                </c:pt>
                <c:pt idx="430">
                  <c:v>0.47514955594260616</c:v>
                </c:pt>
                <c:pt idx="431">
                  <c:v>0.50326261732406885</c:v>
                </c:pt>
                <c:pt idx="432">
                  <c:v>0.50011657915847774</c:v>
                </c:pt>
                <c:pt idx="433">
                  <c:v>0.48933601365294338</c:v>
                </c:pt>
                <c:pt idx="434">
                  <c:v>0.48685688161071111</c:v>
                </c:pt>
                <c:pt idx="435">
                  <c:v>0.49755915174442938</c:v>
                </c:pt>
                <c:pt idx="436">
                  <c:v>0.49298758383234786</c:v>
                </c:pt>
                <c:pt idx="437">
                  <c:v>0.49954362112888112</c:v>
                </c:pt>
                <c:pt idx="438">
                  <c:v>0.50256635273066708</c:v>
                </c:pt>
                <c:pt idx="439">
                  <c:v>0.5003849762854844</c:v>
                </c:pt>
                <c:pt idx="440">
                  <c:v>0.52616511915841346</c:v>
                </c:pt>
                <c:pt idx="441">
                  <c:v>0.52686407989070172</c:v>
                </c:pt>
                <c:pt idx="442">
                  <c:v>0.5323859282936142</c:v>
                </c:pt>
                <c:pt idx="443">
                  <c:v>0.53567385555095237</c:v>
                </c:pt>
                <c:pt idx="444">
                  <c:v>0.53232197611813259</c:v>
                </c:pt>
                <c:pt idx="445">
                  <c:v>0.52011533830313017</c:v>
                </c:pt>
                <c:pt idx="446">
                  <c:v>0.51236326110443864</c:v>
                </c:pt>
                <c:pt idx="447">
                  <c:v>0.51550025556394841</c:v>
                </c:pt>
                <c:pt idx="448">
                  <c:v>0.5063241660620954</c:v>
                </c:pt>
                <c:pt idx="449">
                  <c:v>0.50439231945559926</c:v>
                </c:pt>
                <c:pt idx="450">
                  <c:v>0.50479263301274035</c:v>
                </c:pt>
                <c:pt idx="451">
                  <c:v>0.50951375227137141</c:v>
                </c:pt>
                <c:pt idx="452">
                  <c:v>0.51182155506822391</c:v>
                </c:pt>
                <c:pt idx="453">
                  <c:v>0.51008837718481637</c:v>
                </c:pt>
                <c:pt idx="454">
                  <c:v>0.52586451697187586</c:v>
                </c:pt>
                <c:pt idx="455">
                  <c:v>0.52863639391859485</c:v>
                </c:pt>
                <c:pt idx="456">
                  <c:v>0.53130611005523121</c:v>
                </c:pt>
                <c:pt idx="457">
                  <c:v>0.52978563771577836</c:v>
                </c:pt>
                <c:pt idx="458">
                  <c:v>0.52928418061202831</c:v>
                </c:pt>
                <c:pt idx="459">
                  <c:v>0.52887630929832186</c:v>
                </c:pt>
                <c:pt idx="460">
                  <c:v>0.52527810979313294</c:v>
                </c:pt>
                <c:pt idx="461">
                  <c:v>0.59082578223936388</c:v>
                </c:pt>
                <c:pt idx="462">
                  <c:v>0.60784538916798236</c:v>
                </c:pt>
                <c:pt idx="463">
                  <c:v>0.60138482079835376</c:v>
                </c:pt>
                <c:pt idx="464">
                  <c:v>0.59699001493750248</c:v>
                </c:pt>
                <c:pt idx="465">
                  <c:v>0.59265122574850759</c:v>
                </c:pt>
                <c:pt idx="466">
                  <c:v>0.64711091636540918</c:v>
                </c:pt>
                <c:pt idx="467">
                  <c:v>0.64560856395672372</c:v>
                </c:pt>
                <c:pt idx="468">
                  <c:v>0.64843699211682737</c:v>
                </c:pt>
                <c:pt idx="469">
                  <c:v>0.64606908393626117</c:v>
                </c:pt>
                <c:pt idx="470">
                  <c:v>0.72309204585940878</c:v>
                </c:pt>
                <c:pt idx="471">
                  <c:v>0.72445162099722371</c:v>
                </c:pt>
                <c:pt idx="472">
                  <c:v>0.74642201375300943</c:v>
                </c:pt>
                <c:pt idx="473">
                  <c:v>0.78510431097781497</c:v>
                </c:pt>
                <c:pt idx="474">
                  <c:v>0.73739162581664364</c:v>
                </c:pt>
                <c:pt idx="475">
                  <c:v>0.77902680134962421</c:v>
                </c:pt>
                <c:pt idx="476">
                  <c:v>0.81065971062131614</c:v>
                </c:pt>
                <c:pt idx="477">
                  <c:v>0.81679438746500799</c:v>
                </c:pt>
                <c:pt idx="478">
                  <c:v>0.81379542243612535</c:v>
                </c:pt>
                <c:pt idx="479">
                  <c:v>0.81554820502599834</c:v>
                </c:pt>
                <c:pt idx="480">
                  <c:v>0.81590220020610782</c:v>
                </c:pt>
                <c:pt idx="481">
                  <c:v>0.80274603563907609</c:v>
                </c:pt>
                <c:pt idx="482">
                  <c:v>0.80127430345666395</c:v>
                </c:pt>
                <c:pt idx="483">
                  <c:v>0.79287551613086182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AD-41FB-B07D-A28E0E866DA1}"/>
            </c:ext>
          </c:extLst>
        </c:ser>
        <c:ser>
          <c:idx val="1"/>
          <c:order val="1"/>
          <c:tx>
            <c:strRef>
              <c:f>Data!$CD$1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Data!$CD$2:$CD$485</c:f>
              <c:numCache>
                <c:formatCode>0.0%</c:formatCode>
                <c:ptCount val="484"/>
                <c:pt idx="0">
                  <c:v>8.9178814605391593E-2</c:v>
                </c:pt>
                <c:pt idx="1">
                  <c:v>6.3867303037706338E-2</c:v>
                </c:pt>
                <c:pt idx="2">
                  <c:v>7.4611104364958172E-2</c:v>
                </c:pt>
                <c:pt idx="3">
                  <c:v>6.5849097657247863E-2</c:v>
                </c:pt>
                <c:pt idx="4">
                  <c:v>6.468647831022184E-2</c:v>
                </c:pt>
                <c:pt idx="5">
                  <c:v>6.1441337571041012E-2</c:v>
                </c:pt>
                <c:pt idx="6">
                  <c:v>8.162176360560551E-2</c:v>
                </c:pt>
                <c:pt idx="7">
                  <c:v>8.0194502486064467E-2</c:v>
                </c:pt>
                <c:pt idx="8">
                  <c:v>0.11886207623434181</c:v>
                </c:pt>
                <c:pt idx="9">
                  <c:v>0.1034302637038122</c:v>
                </c:pt>
                <c:pt idx="10">
                  <c:v>7.7213744707347598E-2</c:v>
                </c:pt>
                <c:pt idx="11">
                  <c:v>6.640914015791026E-2</c:v>
                </c:pt>
                <c:pt idx="12">
                  <c:v>5.4208282227340393E-2</c:v>
                </c:pt>
                <c:pt idx="13">
                  <c:v>7.0444005530669068E-2</c:v>
                </c:pt>
                <c:pt idx="14">
                  <c:v>7.2499798734482923E-2</c:v>
                </c:pt>
                <c:pt idx="15">
                  <c:v>6.5206124983308481E-2</c:v>
                </c:pt>
                <c:pt idx="16">
                  <c:v>6.7828653198800146E-2</c:v>
                </c:pt>
                <c:pt idx="17">
                  <c:v>6.620471650730253E-2</c:v>
                </c:pt>
                <c:pt idx="18">
                  <c:v>6.856289569858269E-2</c:v>
                </c:pt>
                <c:pt idx="19">
                  <c:v>9.2084269171150257E-2</c:v>
                </c:pt>
                <c:pt idx="20">
                  <c:v>0.11555455991016272</c:v>
                </c:pt>
                <c:pt idx="21">
                  <c:v>0.12650771865285054</c:v>
                </c:pt>
                <c:pt idx="22">
                  <c:v>0.13611581473789591</c:v>
                </c:pt>
                <c:pt idx="23">
                  <c:v>9.5781069646937569E-2</c:v>
                </c:pt>
                <c:pt idx="24">
                  <c:v>8.5805122495499792E-2</c:v>
                </c:pt>
                <c:pt idx="25">
                  <c:v>0.12582130146603651</c:v>
                </c:pt>
                <c:pt idx="26">
                  <c:v>0.14289568018105106</c:v>
                </c:pt>
                <c:pt idx="27">
                  <c:v>0.14417584325873301</c:v>
                </c:pt>
                <c:pt idx="28">
                  <c:v>0.15971197653874925</c:v>
                </c:pt>
                <c:pt idx="29">
                  <c:v>0.16070943366884471</c:v>
                </c:pt>
                <c:pt idx="30">
                  <c:v>0.15812293454216819</c:v>
                </c:pt>
                <c:pt idx="31">
                  <c:v>0.13899114997331646</c:v>
                </c:pt>
                <c:pt idx="32">
                  <c:v>0.13442652964356436</c:v>
                </c:pt>
                <c:pt idx="33">
                  <c:v>0.14242878086479815</c:v>
                </c:pt>
                <c:pt idx="34">
                  <c:v>0.14305236591408352</c:v>
                </c:pt>
                <c:pt idx="35">
                  <c:v>0.10375757331465213</c:v>
                </c:pt>
                <c:pt idx="36">
                  <c:v>6.9708165075361025E-2</c:v>
                </c:pt>
                <c:pt idx="37">
                  <c:v>7.3856192447686569E-2</c:v>
                </c:pt>
                <c:pt idx="38">
                  <c:v>7.6121513777693092E-2</c:v>
                </c:pt>
                <c:pt idx="39">
                  <c:v>7.1219994718804899E-2</c:v>
                </c:pt>
                <c:pt idx="40">
                  <c:v>8.9596451305791344E-2</c:v>
                </c:pt>
                <c:pt idx="41">
                  <c:v>8.1579670379200234E-2</c:v>
                </c:pt>
                <c:pt idx="42">
                  <c:v>8.8181405050390085E-2</c:v>
                </c:pt>
                <c:pt idx="43">
                  <c:v>8.0327388735594946E-2</c:v>
                </c:pt>
                <c:pt idx="44">
                  <c:v>6.4892444378986294E-2</c:v>
                </c:pt>
                <c:pt idx="45">
                  <c:v>3.595863626181444E-2</c:v>
                </c:pt>
                <c:pt idx="46">
                  <c:v>3.9676525751797045E-2</c:v>
                </c:pt>
                <c:pt idx="47">
                  <c:v>5.055401696115424E-2</c:v>
                </c:pt>
                <c:pt idx="48">
                  <c:v>6.7171094566956802E-2</c:v>
                </c:pt>
                <c:pt idx="49">
                  <c:v>5.9361037136475565E-2</c:v>
                </c:pt>
                <c:pt idx="50">
                  <c:v>5.1259476758918981E-2</c:v>
                </c:pt>
                <c:pt idx="51">
                  <c:v>4.1897806028561128E-2</c:v>
                </c:pt>
                <c:pt idx="52">
                  <c:v>2.8703397378426768E-2</c:v>
                </c:pt>
                <c:pt idx="53">
                  <c:v>5.6563294184887453E-2</c:v>
                </c:pt>
                <c:pt idx="54">
                  <c:v>4.3579757775960466E-2</c:v>
                </c:pt>
                <c:pt idx="55">
                  <c:v>3.6138578291456336E-2</c:v>
                </c:pt>
                <c:pt idx="56">
                  <c:v>4.3950447527325305E-2</c:v>
                </c:pt>
                <c:pt idx="57">
                  <c:v>5.8177071885103494E-2</c:v>
                </c:pt>
                <c:pt idx="58">
                  <c:v>3.1022760065685061E-2</c:v>
                </c:pt>
                <c:pt idx="59">
                  <c:v>5.1767599003150401E-2</c:v>
                </c:pt>
                <c:pt idx="60">
                  <c:v>1.6174683783250359E-2</c:v>
                </c:pt>
                <c:pt idx="61">
                  <c:v>1.3468095886516337E-2</c:v>
                </c:pt>
                <c:pt idx="62">
                  <c:v>1.0049636748486489E-2</c:v>
                </c:pt>
                <c:pt idx="63">
                  <c:v>-4.9576089995283555E-3</c:v>
                </c:pt>
                <c:pt idx="64">
                  <c:v>-1.9779966757648378E-3</c:v>
                </c:pt>
                <c:pt idx="65">
                  <c:v>-1.5959960828549197E-2</c:v>
                </c:pt>
                <c:pt idx="66">
                  <c:v>1.3820205373788036E-3</c:v>
                </c:pt>
                <c:pt idx="67">
                  <c:v>1.8995519837291357E-3</c:v>
                </c:pt>
                <c:pt idx="68">
                  <c:v>5.1066820043367343E-2</c:v>
                </c:pt>
                <c:pt idx="69">
                  <c:v>3.9070702160280434E-2</c:v>
                </c:pt>
                <c:pt idx="70">
                  <c:v>2.0217300911543407E-2</c:v>
                </c:pt>
                <c:pt idx="71">
                  <c:v>-1.6803659608260767E-2</c:v>
                </c:pt>
                <c:pt idx="72">
                  <c:v>-2.5629758852718877E-2</c:v>
                </c:pt>
                <c:pt idx="73">
                  <c:v>-1.688926399974883E-2</c:v>
                </c:pt>
                <c:pt idx="74">
                  <c:v>-2.7863101036684268E-2</c:v>
                </c:pt>
                <c:pt idx="75">
                  <c:v>-4.4551529865726004E-2</c:v>
                </c:pt>
                <c:pt idx="76">
                  <c:v>-6.7191337104715476E-2</c:v>
                </c:pt>
                <c:pt idx="77">
                  <c:v>-6.3006048598860026E-2</c:v>
                </c:pt>
                <c:pt idx="78">
                  <c:v>-4.3507281514870128E-2</c:v>
                </c:pt>
                <c:pt idx="79">
                  <c:v>-4.6596645145765239E-2</c:v>
                </c:pt>
                <c:pt idx="80">
                  <c:v>-3.2623532441683756E-2</c:v>
                </c:pt>
                <c:pt idx="81">
                  <c:v>-4.1533134323496701E-2</c:v>
                </c:pt>
                <c:pt idx="82">
                  <c:v>-2.5586135443764299E-2</c:v>
                </c:pt>
                <c:pt idx="83">
                  <c:v>-1.3775385630475867E-2</c:v>
                </c:pt>
                <c:pt idx="84">
                  <c:v>-5.542935694488365E-3</c:v>
                </c:pt>
                <c:pt idx="85">
                  <c:v>-1.263748333607255E-2</c:v>
                </c:pt>
                <c:pt idx="86">
                  <c:v>-3.175841580579105E-2</c:v>
                </c:pt>
                <c:pt idx="87">
                  <c:v>-1.1721120770227725E-2</c:v>
                </c:pt>
                <c:pt idx="88">
                  <c:v>7.3823527422426705E-2</c:v>
                </c:pt>
                <c:pt idx="89">
                  <c:v>7.1272309799635739E-2</c:v>
                </c:pt>
                <c:pt idx="90">
                  <c:v>4.3503709657877927E-2</c:v>
                </c:pt>
                <c:pt idx="91">
                  <c:v>9.9983682962643913E-2</c:v>
                </c:pt>
                <c:pt idx="92">
                  <c:v>8.6341917039607252E-2</c:v>
                </c:pt>
                <c:pt idx="93">
                  <c:v>0.14667865523898799</c:v>
                </c:pt>
                <c:pt idx="94">
                  <c:v>0.13271182483690083</c:v>
                </c:pt>
                <c:pt idx="95">
                  <c:v>0.13672237765365317</c:v>
                </c:pt>
                <c:pt idx="96">
                  <c:v>0.12400867748403321</c:v>
                </c:pt>
                <c:pt idx="97">
                  <c:v>0.12566600970826858</c:v>
                </c:pt>
                <c:pt idx="98">
                  <c:v>0.10676233660711423</c:v>
                </c:pt>
                <c:pt idx="99">
                  <c:v>8.5840611219126631E-2</c:v>
                </c:pt>
                <c:pt idx="100">
                  <c:v>0.12090735849078235</c:v>
                </c:pt>
                <c:pt idx="101">
                  <c:v>6.7827445930875543E-2</c:v>
                </c:pt>
                <c:pt idx="102">
                  <c:v>2.5170668025042642E-2</c:v>
                </c:pt>
                <c:pt idx="103">
                  <c:v>2.943445569060521E-2</c:v>
                </c:pt>
                <c:pt idx="104">
                  <c:v>-3.053291784033259E-3</c:v>
                </c:pt>
                <c:pt idx="105">
                  <c:v>-1.7891281110019143E-3</c:v>
                </c:pt>
                <c:pt idx="106">
                  <c:v>-5.4965524191832229E-3</c:v>
                </c:pt>
                <c:pt idx="107">
                  <c:v>-2.8425577481061729E-2</c:v>
                </c:pt>
                <c:pt idx="108">
                  <c:v>-4.3483865933712514E-2</c:v>
                </c:pt>
                <c:pt idx="109">
                  <c:v>-5.4353328271036526E-2</c:v>
                </c:pt>
                <c:pt idx="110">
                  <c:v>-3.7373147005508638E-2</c:v>
                </c:pt>
                <c:pt idx="111">
                  <c:v>-6.2672735519634565E-2</c:v>
                </c:pt>
                <c:pt idx="112">
                  <c:v>-4.0316660690507128E-2</c:v>
                </c:pt>
                <c:pt idx="113">
                  <c:v>-4.3013037556419824E-2</c:v>
                </c:pt>
                <c:pt idx="114">
                  <c:v>-4.2299773350493251E-2</c:v>
                </c:pt>
                <c:pt idx="115">
                  <c:v>-3.7949726700620703E-2</c:v>
                </c:pt>
                <c:pt idx="116">
                  <c:v>-6.7902213654474908E-2</c:v>
                </c:pt>
                <c:pt idx="117">
                  <c:v>-6.4284218819171679E-2</c:v>
                </c:pt>
                <c:pt idx="118">
                  <c:v>-4.8718457998293517E-2</c:v>
                </c:pt>
                <c:pt idx="119">
                  <c:v>-4.7491013321900408E-2</c:v>
                </c:pt>
                <c:pt idx="120">
                  <c:v>-8.9605389914158243E-2</c:v>
                </c:pt>
                <c:pt idx="121">
                  <c:v>-7.850771839762348E-2</c:v>
                </c:pt>
                <c:pt idx="122">
                  <c:v>-6.9982992100538349E-2</c:v>
                </c:pt>
                <c:pt idx="123">
                  <c:v>-6.8413629933517434E-2</c:v>
                </c:pt>
                <c:pt idx="124">
                  <c:v>-6.6565243269273863E-2</c:v>
                </c:pt>
                <c:pt idx="125">
                  <c:v>-6.0718007543441192E-2</c:v>
                </c:pt>
                <c:pt idx="126">
                  <c:v>-6.2780627114469773E-2</c:v>
                </c:pt>
                <c:pt idx="127">
                  <c:v>-0.1105488803601358</c:v>
                </c:pt>
                <c:pt idx="128">
                  <c:v>-0.12232355929620094</c:v>
                </c:pt>
                <c:pt idx="129">
                  <c:v>-0.12398459472905261</c:v>
                </c:pt>
                <c:pt idx="130">
                  <c:v>-0.13934522964741256</c:v>
                </c:pt>
                <c:pt idx="131">
                  <c:v>-0.12770786462853248</c:v>
                </c:pt>
                <c:pt idx="132">
                  <c:v>-0.12046495999911824</c:v>
                </c:pt>
                <c:pt idx="133">
                  <c:v>-0.10421370009425289</c:v>
                </c:pt>
                <c:pt idx="134">
                  <c:v>-9.2406903437796603E-2</c:v>
                </c:pt>
                <c:pt idx="135">
                  <c:v>-9.6861864491869398E-2</c:v>
                </c:pt>
                <c:pt idx="136">
                  <c:v>-8.2304574696959718E-2</c:v>
                </c:pt>
                <c:pt idx="137">
                  <c:v>-9.6166971681395375E-2</c:v>
                </c:pt>
                <c:pt idx="138">
                  <c:v>-2.3922878519281706E-2</c:v>
                </c:pt>
                <c:pt idx="139">
                  <c:v>-2.9236118252302434E-2</c:v>
                </c:pt>
                <c:pt idx="140">
                  <c:v>-3.52442808263531E-2</c:v>
                </c:pt>
                <c:pt idx="141">
                  <c:v>-3.0637595454221411E-2</c:v>
                </c:pt>
                <c:pt idx="142">
                  <c:v>-5.9755565714150777E-2</c:v>
                </c:pt>
                <c:pt idx="143">
                  <c:v>-7.5875723790552824E-2</c:v>
                </c:pt>
                <c:pt idx="144">
                  <c:v>-7.5421421700563859E-2</c:v>
                </c:pt>
                <c:pt idx="145">
                  <c:v>-6.5488418735072315E-2</c:v>
                </c:pt>
                <c:pt idx="146">
                  <c:v>8.736552353916148E-3</c:v>
                </c:pt>
                <c:pt idx="147">
                  <c:v>1.8039427430120145E-2</c:v>
                </c:pt>
                <c:pt idx="148">
                  <c:v>3.8126986349936928E-2</c:v>
                </c:pt>
                <c:pt idx="149">
                  <c:v>6.002359048690746E-2</c:v>
                </c:pt>
                <c:pt idx="150">
                  <c:v>9.319825253892651E-2</c:v>
                </c:pt>
                <c:pt idx="151">
                  <c:v>0.10020924117177457</c:v>
                </c:pt>
                <c:pt idx="152">
                  <c:v>7.7214565516457875E-2</c:v>
                </c:pt>
                <c:pt idx="153">
                  <c:v>7.7076637642334411E-2</c:v>
                </c:pt>
                <c:pt idx="154">
                  <c:v>8.9294821821741019E-2</c:v>
                </c:pt>
                <c:pt idx="155">
                  <c:v>6.4657860330074104E-2</c:v>
                </c:pt>
                <c:pt idx="156">
                  <c:v>8.0582673503869107E-2</c:v>
                </c:pt>
                <c:pt idx="157">
                  <c:v>7.0628428584938993E-2</c:v>
                </c:pt>
                <c:pt idx="158">
                  <c:v>6.6305266316938394E-2</c:v>
                </c:pt>
                <c:pt idx="159">
                  <c:v>6.3293349057900142E-2</c:v>
                </c:pt>
                <c:pt idx="160">
                  <c:v>0.11028966819463884</c:v>
                </c:pt>
                <c:pt idx="161">
                  <c:v>0.12626900740161345</c:v>
                </c:pt>
                <c:pt idx="162">
                  <c:v>0.11097004990002234</c:v>
                </c:pt>
                <c:pt idx="163">
                  <c:v>0.11324876509109955</c:v>
                </c:pt>
                <c:pt idx="164">
                  <c:v>8.0149120016937248E-2</c:v>
                </c:pt>
                <c:pt idx="165">
                  <c:v>0.10967094863278809</c:v>
                </c:pt>
                <c:pt idx="166">
                  <c:v>0.13057392729732439</c:v>
                </c:pt>
                <c:pt idx="167">
                  <c:v>0.13308379607218504</c:v>
                </c:pt>
                <c:pt idx="168">
                  <c:v>0.11088464209621003</c:v>
                </c:pt>
                <c:pt idx="169">
                  <c:v>0.14407167600944334</c:v>
                </c:pt>
                <c:pt idx="170">
                  <c:v>0.18333715309926502</c:v>
                </c:pt>
                <c:pt idx="171">
                  <c:v>0.1646064018903336</c:v>
                </c:pt>
                <c:pt idx="172">
                  <c:v>0.16519179482914817</c:v>
                </c:pt>
                <c:pt idx="173">
                  <c:v>0.17801856568298999</c:v>
                </c:pt>
                <c:pt idx="174">
                  <c:v>0.21175456716537908</c:v>
                </c:pt>
                <c:pt idx="175">
                  <c:v>0.21179395841444001</c:v>
                </c:pt>
                <c:pt idx="176">
                  <c:v>0.23647014775924813</c:v>
                </c:pt>
                <c:pt idx="177">
                  <c:v>0.19232888524010627</c:v>
                </c:pt>
                <c:pt idx="178">
                  <c:v>0.20835593758853732</c:v>
                </c:pt>
                <c:pt idx="179">
                  <c:v>0.20092723983175254</c:v>
                </c:pt>
                <c:pt idx="180">
                  <c:v>0.21996731883595066</c:v>
                </c:pt>
                <c:pt idx="181">
                  <c:v>0.21704247702772145</c:v>
                </c:pt>
                <c:pt idx="182">
                  <c:v>0.20571492280973888</c:v>
                </c:pt>
                <c:pt idx="183">
                  <c:v>0.18450127858208087</c:v>
                </c:pt>
                <c:pt idx="184">
                  <c:v>0.18159392143439226</c:v>
                </c:pt>
                <c:pt idx="185">
                  <c:v>0.20967115653014612</c:v>
                </c:pt>
                <c:pt idx="186">
                  <c:v>0.21837923834075287</c:v>
                </c:pt>
                <c:pt idx="187">
                  <c:v>0.13753415941735997</c:v>
                </c:pt>
                <c:pt idx="188">
                  <c:v>0.12099772440023399</c:v>
                </c:pt>
                <c:pt idx="189">
                  <c:v>0.1355601651018529</c:v>
                </c:pt>
                <c:pt idx="190">
                  <c:v>0.1388069129169299</c:v>
                </c:pt>
                <c:pt idx="191">
                  <c:v>0.13708484915335306</c:v>
                </c:pt>
                <c:pt idx="192">
                  <c:v>0.1457030992522988</c:v>
                </c:pt>
                <c:pt idx="193">
                  <c:v>0.17865934544328485</c:v>
                </c:pt>
                <c:pt idx="194">
                  <c:v>0.18552033836639653</c:v>
                </c:pt>
                <c:pt idx="195">
                  <c:v>0.21231121062733754</c:v>
                </c:pt>
                <c:pt idx="196">
                  <c:v>0.2434857843249609</c:v>
                </c:pt>
                <c:pt idx="197">
                  <c:v>0.2162631076205429</c:v>
                </c:pt>
                <c:pt idx="198">
                  <c:v>0.17950989261562217</c:v>
                </c:pt>
                <c:pt idx="199">
                  <c:v>0.2072788456093427</c:v>
                </c:pt>
                <c:pt idx="200">
                  <c:v>0.18104661424690696</c:v>
                </c:pt>
                <c:pt idx="201">
                  <c:v>0.17303457131019606</c:v>
                </c:pt>
                <c:pt idx="202">
                  <c:v>0.12038370814762339</c:v>
                </c:pt>
                <c:pt idx="203">
                  <c:v>0.14711078437369068</c:v>
                </c:pt>
                <c:pt idx="204">
                  <c:v>0.16408598446289507</c:v>
                </c:pt>
                <c:pt idx="205">
                  <c:v>0.1783894613053931</c:v>
                </c:pt>
                <c:pt idx="206">
                  <c:v>0.17555953157607909</c:v>
                </c:pt>
                <c:pt idx="207">
                  <c:v>0.21662464112686314</c:v>
                </c:pt>
                <c:pt idx="208">
                  <c:v>0.21021823363237982</c:v>
                </c:pt>
                <c:pt idx="209">
                  <c:v>0.19166555939177041</c:v>
                </c:pt>
                <c:pt idx="210">
                  <c:v>0.17588115653932196</c:v>
                </c:pt>
                <c:pt idx="211">
                  <c:v>0.1501078184670166</c:v>
                </c:pt>
                <c:pt idx="212">
                  <c:v>0.17412203747105306</c:v>
                </c:pt>
                <c:pt idx="213">
                  <c:v>8.1934464289332848E-2</c:v>
                </c:pt>
                <c:pt idx="214">
                  <c:v>7.6596030775946303E-2</c:v>
                </c:pt>
                <c:pt idx="215">
                  <c:v>7.9957288067883756E-2</c:v>
                </c:pt>
                <c:pt idx="216">
                  <c:v>8.6947347108365505E-2</c:v>
                </c:pt>
                <c:pt idx="217">
                  <c:v>7.8857738186329074E-2</c:v>
                </c:pt>
                <c:pt idx="218">
                  <c:v>4.6096404756770168E-2</c:v>
                </c:pt>
                <c:pt idx="219">
                  <c:v>7.8618727338047534E-2</c:v>
                </c:pt>
                <c:pt idx="220">
                  <c:v>9.3103523872349325E-2</c:v>
                </c:pt>
                <c:pt idx="221">
                  <c:v>9.14658486126015E-2</c:v>
                </c:pt>
                <c:pt idx="222">
                  <c:v>6.8127051105284608E-2</c:v>
                </c:pt>
                <c:pt idx="223">
                  <c:v>6.9868721455985591E-2</c:v>
                </c:pt>
                <c:pt idx="224">
                  <c:v>7.8550181913465258E-2</c:v>
                </c:pt>
                <c:pt idx="225">
                  <c:v>9.9077853953204925E-2</c:v>
                </c:pt>
                <c:pt idx="226">
                  <c:v>0.1020427243716269</c:v>
                </c:pt>
                <c:pt idx="227">
                  <c:v>9.231621768252242E-2</c:v>
                </c:pt>
                <c:pt idx="228">
                  <c:v>8.0364332413912151E-2</c:v>
                </c:pt>
                <c:pt idx="229">
                  <c:v>8.0456140476813223E-2</c:v>
                </c:pt>
                <c:pt idx="230">
                  <c:v>5.3433469033244391E-2</c:v>
                </c:pt>
                <c:pt idx="231">
                  <c:v>6.5137935398243224E-2</c:v>
                </c:pt>
                <c:pt idx="232">
                  <c:v>6.7859345735994295E-2</c:v>
                </c:pt>
                <c:pt idx="233">
                  <c:v>7.3998847128822251E-2</c:v>
                </c:pt>
                <c:pt idx="234">
                  <c:v>4.1882341630437775E-2</c:v>
                </c:pt>
                <c:pt idx="235">
                  <c:v>5.0086653799293918E-2</c:v>
                </c:pt>
                <c:pt idx="236">
                  <c:v>4.4236254850786139E-2</c:v>
                </c:pt>
                <c:pt idx="237">
                  <c:v>3.677709930751414E-2</c:v>
                </c:pt>
                <c:pt idx="238">
                  <c:v>6.0103810452213365E-2</c:v>
                </c:pt>
                <c:pt idx="239">
                  <c:v>6.8382953686610431E-2</c:v>
                </c:pt>
                <c:pt idx="240">
                  <c:v>6.9106097068382166E-2</c:v>
                </c:pt>
                <c:pt idx="241">
                  <c:v>5.3272331371203192E-2</c:v>
                </c:pt>
                <c:pt idx="242">
                  <c:v>3.8437528635494718E-2</c:v>
                </c:pt>
                <c:pt idx="243">
                  <c:v>2.9586914650886042E-2</c:v>
                </c:pt>
                <c:pt idx="244">
                  <c:v>3.2051551252333492E-2</c:v>
                </c:pt>
                <c:pt idx="245">
                  <c:v>-1.4029790720715696E-3</c:v>
                </c:pt>
                <c:pt idx="246">
                  <c:v>1.6599035926059404E-2</c:v>
                </c:pt>
                <c:pt idx="247">
                  <c:v>-9.6180189684473543E-3</c:v>
                </c:pt>
                <c:pt idx="248">
                  <c:v>-4.5763353982575868E-2</c:v>
                </c:pt>
                <c:pt idx="249">
                  <c:v>-1.4394394098446067E-2</c:v>
                </c:pt>
                <c:pt idx="250">
                  <c:v>-5.6826870548613538E-3</c:v>
                </c:pt>
                <c:pt idx="251">
                  <c:v>-9.0002609524133647E-3</c:v>
                </c:pt>
                <c:pt idx="252">
                  <c:v>-7.0881676547628137E-3</c:v>
                </c:pt>
                <c:pt idx="253">
                  <c:v>7.8816991150325311E-3</c:v>
                </c:pt>
                <c:pt idx="254">
                  <c:v>9.9385064307065674E-3</c:v>
                </c:pt>
                <c:pt idx="255">
                  <c:v>-1.6340187858846055E-3</c:v>
                </c:pt>
                <c:pt idx="256">
                  <c:v>1.2914783777723021E-2</c:v>
                </c:pt>
                <c:pt idx="257">
                  <c:v>-1.9635620365452754E-2</c:v>
                </c:pt>
                <c:pt idx="258">
                  <c:v>-2.6417451451534804E-2</c:v>
                </c:pt>
                <c:pt idx="259">
                  <c:v>-4.6599353003679587E-2</c:v>
                </c:pt>
                <c:pt idx="260">
                  <c:v>-3.8112896001343211E-2</c:v>
                </c:pt>
                <c:pt idx="261">
                  <c:v>-3.9094146823966378E-2</c:v>
                </c:pt>
                <c:pt idx="262">
                  <c:v>-4.6610806207713927E-2</c:v>
                </c:pt>
                <c:pt idx="263">
                  <c:v>-9.4964883748573353E-3</c:v>
                </c:pt>
                <c:pt idx="264">
                  <c:v>-1.9578749021484949E-2</c:v>
                </c:pt>
                <c:pt idx="265">
                  <c:v>5.3124468357177095E-2</c:v>
                </c:pt>
                <c:pt idx="266">
                  <c:v>3.6052057648851867E-2</c:v>
                </c:pt>
                <c:pt idx="267">
                  <c:v>4.8788536416727118E-2</c:v>
                </c:pt>
                <c:pt idx="268">
                  <c:v>4.7582614391470053E-2</c:v>
                </c:pt>
                <c:pt idx="269">
                  <c:v>7.9708402306873302E-2</c:v>
                </c:pt>
                <c:pt idx="270">
                  <c:v>4.3567131523589007E-2</c:v>
                </c:pt>
                <c:pt idx="271">
                  <c:v>3.6094816662012572E-3</c:v>
                </c:pt>
                <c:pt idx="272">
                  <c:v>4.5631970688969334E-2</c:v>
                </c:pt>
                <c:pt idx="273">
                  <c:v>5.5814197749804624E-2</c:v>
                </c:pt>
                <c:pt idx="274">
                  <c:v>5.5953099535340736E-2</c:v>
                </c:pt>
                <c:pt idx="275">
                  <c:v>3.6690233561139464E-2</c:v>
                </c:pt>
                <c:pt idx="276">
                  <c:v>4.8254531403276332E-2</c:v>
                </c:pt>
                <c:pt idx="277">
                  <c:v>4.2536058125815464E-2</c:v>
                </c:pt>
                <c:pt idx="278">
                  <c:v>3.2547228945078062E-2</c:v>
                </c:pt>
                <c:pt idx="279">
                  <c:v>1.6658184953933272E-2</c:v>
                </c:pt>
                <c:pt idx="280">
                  <c:v>3.1582981833577044E-2</c:v>
                </c:pt>
                <c:pt idx="281">
                  <c:v>4.73699455956927E-2</c:v>
                </c:pt>
                <c:pt idx="282">
                  <c:v>5.2848926070238091E-2</c:v>
                </c:pt>
                <c:pt idx="283">
                  <c:v>4.9191962758576013E-2</c:v>
                </c:pt>
                <c:pt idx="284">
                  <c:v>5.5011733347288698E-2</c:v>
                </c:pt>
                <c:pt idx="285">
                  <c:v>4.4020256623047212E-2</c:v>
                </c:pt>
                <c:pt idx="286">
                  <c:v>5.880359706520525E-2</c:v>
                </c:pt>
                <c:pt idx="287">
                  <c:v>5.9008108711559301E-2</c:v>
                </c:pt>
                <c:pt idx="288">
                  <c:v>5.3667178936022353E-2</c:v>
                </c:pt>
                <c:pt idx="289">
                  <c:v>6.7751863891306538E-2</c:v>
                </c:pt>
                <c:pt idx="290">
                  <c:v>4.3041953789836683E-2</c:v>
                </c:pt>
                <c:pt idx="291">
                  <c:v>2.8179558171789906E-2</c:v>
                </c:pt>
                <c:pt idx="292">
                  <c:v>1.5532920384795606E-2</c:v>
                </c:pt>
                <c:pt idx="293">
                  <c:v>2.9826590235826508E-2</c:v>
                </c:pt>
                <c:pt idx="294">
                  <c:v>5.7211572619214245E-2</c:v>
                </c:pt>
                <c:pt idx="295">
                  <c:v>6.6487281811343141E-2</c:v>
                </c:pt>
                <c:pt idx="296">
                  <c:v>4.3042913470804328E-2</c:v>
                </c:pt>
                <c:pt idx="297">
                  <c:v>1.3498829648104872E-2</c:v>
                </c:pt>
                <c:pt idx="298">
                  <c:v>2.4547141709946985E-2</c:v>
                </c:pt>
                <c:pt idx="299">
                  <c:v>5.222387646202644E-2</c:v>
                </c:pt>
                <c:pt idx="300">
                  <c:v>8.9741062443910516E-2</c:v>
                </c:pt>
                <c:pt idx="301">
                  <c:v>-1.003632363561551E-2</c:v>
                </c:pt>
                <c:pt idx="302">
                  <c:v>-3.4372983182925122E-2</c:v>
                </c:pt>
                <c:pt idx="303">
                  <c:v>-3.3957123663852583E-2</c:v>
                </c:pt>
                <c:pt idx="304">
                  <c:v>-1.4543514049054469E-2</c:v>
                </c:pt>
                <c:pt idx="305">
                  <c:v>-1.4109008896703688E-2</c:v>
                </c:pt>
                <c:pt idx="306">
                  <c:v>-3.3118654674452512E-2</c:v>
                </c:pt>
                <c:pt idx="307">
                  <c:v>-1.1218195740460063E-2</c:v>
                </c:pt>
                <c:pt idx="308">
                  <c:v>-2.3307843710941474E-2</c:v>
                </c:pt>
                <c:pt idx="309">
                  <c:v>-5.1037628677462693E-3</c:v>
                </c:pt>
                <c:pt idx="310">
                  <c:v>2.3771538149133156E-2</c:v>
                </c:pt>
                <c:pt idx="311">
                  <c:v>4.379556989508733E-2</c:v>
                </c:pt>
                <c:pt idx="312">
                  <c:v>4.5272710370121018E-2</c:v>
                </c:pt>
                <c:pt idx="313">
                  <c:v>5.2490570809991359E-2</c:v>
                </c:pt>
                <c:pt idx="314">
                  <c:v>8.6221167991611156E-2</c:v>
                </c:pt>
                <c:pt idx="315">
                  <c:v>7.1799209459820768E-2</c:v>
                </c:pt>
                <c:pt idx="316">
                  <c:v>9.9636737337808839E-2</c:v>
                </c:pt>
                <c:pt idx="317">
                  <c:v>0.10447578483584212</c:v>
                </c:pt>
                <c:pt idx="318">
                  <c:v>0.10151155175142527</c:v>
                </c:pt>
                <c:pt idx="319">
                  <c:v>8.7522206883132045E-2</c:v>
                </c:pt>
                <c:pt idx="320">
                  <c:v>9.5011516579815575E-2</c:v>
                </c:pt>
                <c:pt idx="321">
                  <c:v>4.8328277244616392E-2</c:v>
                </c:pt>
                <c:pt idx="322">
                  <c:v>7.6048914106206969E-2</c:v>
                </c:pt>
                <c:pt idx="323">
                  <c:v>0.10243001823300113</c:v>
                </c:pt>
                <c:pt idx="324">
                  <c:v>0.11690333146959601</c:v>
                </c:pt>
                <c:pt idx="325">
                  <c:v>0.11777440248375606</c:v>
                </c:pt>
                <c:pt idx="326">
                  <c:v>0.1412680786647397</c:v>
                </c:pt>
                <c:pt idx="327">
                  <c:v>0.15709035960597856</c:v>
                </c:pt>
                <c:pt idx="328">
                  <c:v>0.11858669697930994</c:v>
                </c:pt>
                <c:pt idx="329">
                  <c:v>4.8568434020741839E-2</c:v>
                </c:pt>
                <c:pt idx="330">
                  <c:v>6.4106928703376614E-2</c:v>
                </c:pt>
                <c:pt idx="331">
                  <c:v>6.1409389730314567E-2</c:v>
                </c:pt>
                <c:pt idx="332">
                  <c:v>5.8082590479832281E-2</c:v>
                </c:pt>
                <c:pt idx="333">
                  <c:v>5.402298564588115E-2</c:v>
                </c:pt>
                <c:pt idx="334">
                  <c:v>5.1153759294824686E-2</c:v>
                </c:pt>
                <c:pt idx="335">
                  <c:v>4.607186184403804E-2</c:v>
                </c:pt>
                <c:pt idx="336">
                  <c:v>6.0022521255227862E-2</c:v>
                </c:pt>
                <c:pt idx="337">
                  <c:v>6.5434330828080048E-2</c:v>
                </c:pt>
                <c:pt idx="338">
                  <c:v>6.3180665707578715E-2</c:v>
                </c:pt>
                <c:pt idx="339">
                  <c:v>5.8880404284066455E-2</c:v>
                </c:pt>
                <c:pt idx="340">
                  <c:v>7.7718470167078141E-2</c:v>
                </c:pt>
                <c:pt idx="341">
                  <c:v>8.1291462682180987E-2</c:v>
                </c:pt>
                <c:pt idx="342">
                  <c:v>7.7080465027102224E-2</c:v>
                </c:pt>
                <c:pt idx="343">
                  <c:v>7.9559851504689916E-2</c:v>
                </c:pt>
                <c:pt idx="344">
                  <c:v>7.658379044875685E-2</c:v>
                </c:pt>
                <c:pt idx="345">
                  <c:v>7.7682388591337137E-2</c:v>
                </c:pt>
                <c:pt idx="346">
                  <c:v>6.4154553003860193E-2</c:v>
                </c:pt>
                <c:pt idx="347">
                  <c:v>6.3770863706856515E-2</c:v>
                </c:pt>
                <c:pt idx="348">
                  <c:v>7.2420980991134587E-2</c:v>
                </c:pt>
                <c:pt idx="349">
                  <c:v>7.7553617707737332E-2</c:v>
                </c:pt>
                <c:pt idx="350">
                  <c:v>8.8097799085316356E-2</c:v>
                </c:pt>
                <c:pt idx="351">
                  <c:v>6.7642308746860669E-2</c:v>
                </c:pt>
                <c:pt idx="352">
                  <c:v>7.6724043571556128E-2</c:v>
                </c:pt>
                <c:pt idx="353">
                  <c:v>8.4390621475232672E-2</c:v>
                </c:pt>
                <c:pt idx="354">
                  <c:v>8.444559877257754E-2</c:v>
                </c:pt>
                <c:pt idx="355">
                  <c:v>8.2253799008256245E-2</c:v>
                </c:pt>
                <c:pt idx="356">
                  <c:v>7.0425798350217006E-2</c:v>
                </c:pt>
                <c:pt idx="357">
                  <c:v>6.8502953318723636E-2</c:v>
                </c:pt>
                <c:pt idx="358">
                  <c:v>6.6972752344578348E-2</c:v>
                </c:pt>
                <c:pt idx="359">
                  <c:v>6.7018206124112176E-2</c:v>
                </c:pt>
                <c:pt idx="360">
                  <c:v>6.6441302310281294E-2</c:v>
                </c:pt>
                <c:pt idx="361">
                  <c:v>5.2014249799685719E-2</c:v>
                </c:pt>
                <c:pt idx="362">
                  <c:v>5.2966450115619797E-2</c:v>
                </c:pt>
                <c:pt idx="363">
                  <c:v>5.2755751671649018E-2</c:v>
                </c:pt>
                <c:pt idx="364">
                  <c:v>5.2008384094673642E-2</c:v>
                </c:pt>
                <c:pt idx="365">
                  <c:v>5.0395407958150375E-2</c:v>
                </c:pt>
                <c:pt idx="366">
                  <c:v>4.5643254854743048E-2</c:v>
                </c:pt>
                <c:pt idx="367">
                  <c:v>4.5627003588539723E-2</c:v>
                </c:pt>
                <c:pt idx="368">
                  <c:v>4.598945184381633E-2</c:v>
                </c:pt>
                <c:pt idx="369">
                  <c:v>4.3249114510574789E-2</c:v>
                </c:pt>
                <c:pt idx="370">
                  <c:v>4.0607964116161237E-2</c:v>
                </c:pt>
                <c:pt idx="371">
                  <c:v>4.3533362273656596E-2</c:v>
                </c:pt>
                <c:pt idx="372">
                  <c:v>4.1433867905726084E-2</c:v>
                </c:pt>
                <c:pt idx="373">
                  <c:v>5.0489232971289079E-2</c:v>
                </c:pt>
                <c:pt idx="374">
                  <c:v>5.7587253999300946E-2</c:v>
                </c:pt>
                <c:pt idx="375">
                  <c:v>5.0718204373708158E-2</c:v>
                </c:pt>
                <c:pt idx="376">
                  <c:v>5.3426044143188869E-2</c:v>
                </c:pt>
                <c:pt idx="377">
                  <c:v>6.7077182909576746E-2</c:v>
                </c:pt>
                <c:pt idx="378">
                  <c:v>3.7353888435904911E-2</c:v>
                </c:pt>
                <c:pt idx="379">
                  <c:v>3.5327074976666449E-2</c:v>
                </c:pt>
                <c:pt idx="380">
                  <c:v>4.3329631186045492E-2</c:v>
                </c:pt>
                <c:pt idx="381">
                  <c:v>7.3056781985392102E-2</c:v>
                </c:pt>
                <c:pt idx="382">
                  <c:v>4.4671805947702911E-2</c:v>
                </c:pt>
                <c:pt idx="383">
                  <c:v>5.5331981666375818E-2</c:v>
                </c:pt>
                <c:pt idx="384">
                  <c:v>5.3409578461932748E-2</c:v>
                </c:pt>
                <c:pt idx="385">
                  <c:v>3.3773776434831211E-2</c:v>
                </c:pt>
                <c:pt idx="386">
                  <c:v>4.2968164350651455E-2</c:v>
                </c:pt>
                <c:pt idx="387">
                  <c:v>4.7635133874341901E-2</c:v>
                </c:pt>
                <c:pt idx="388">
                  <c:v>4.5170591188429587E-2</c:v>
                </c:pt>
                <c:pt idx="389">
                  <c:v>-2.8952787938675829E-2</c:v>
                </c:pt>
                <c:pt idx="390">
                  <c:v>-1.6647038683282652E-2</c:v>
                </c:pt>
                <c:pt idx="391">
                  <c:v>2.9842810188425807E-2</c:v>
                </c:pt>
                <c:pt idx="392">
                  <c:v>2.6806298229564755E-2</c:v>
                </c:pt>
                <c:pt idx="393">
                  <c:v>3.2149774475556891E-2</c:v>
                </c:pt>
                <c:pt idx="394">
                  <c:v>3.8317288643885006E-2</c:v>
                </c:pt>
                <c:pt idx="395">
                  <c:v>4.9963749671101329E-2</c:v>
                </c:pt>
                <c:pt idx="396">
                  <c:v>6.0656585410301889E-2</c:v>
                </c:pt>
                <c:pt idx="397">
                  <c:v>6.145483210173059E-2</c:v>
                </c:pt>
                <c:pt idx="398">
                  <c:v>9.4917291542798696E-2</c:v>
                </c:pt>
                <c:pt idx="399">
                  <c:v>0.10548824967133398</c:v>
                </c:pt>
                <c:pt idx="400">
                  <c:v>0.11676161430608518</c:v>
                </c:pt>
                <c:pt idx="401">
                  <c:v>0.12320106810133662</c:v>
                </c:pt>
                <c:pt idx="402">
                  <c:v>0.10539645264673052</c:v>
                </c:pt>
                <c:pt idx="403">
                  <c:v>0.14336412379425437</c:v>
                </c:pt>
                <c:pt idx="404">
                  <c:v>0.14031297660890246</c:v>
                </c:pt>
                <c:pt idx="405">
                  <c:v>0.14011592260326058</c:v>
                </c:pt>
                <c:pt idx="406">
                  <c:v>0.15332550554138147</c:v>
                </c:pt>
                <c:pt idx="407">
                  <c:v>0.15709669932596709</c:v>
                </c:pt>
                <c:pt idx="408">
                  <c:v>0.14725970077989459</c:v>
                </c:pt>
                <c:pt idx="409">
                  <c:v>0.20649083308397198</c:v>
                </c:pt>
                <c:pt idx="410">
                  <c:v>0.19210863934247194</c:v>
                </c:pt>
                <c:pt idx="411">
                  <c:v>0.18934072476438249</c:v>
                </c:pt>
                <c:pt idx="412">
                  <c:v>0.1990556472538878</c:v>
                </c:pt>
                <c:pt idx="413">
                  <c:v>0.19269522855743401</c:v>
                </c:pt>
                <c:pt idx="414">
                  <c:v>0.22137569090033515</c:v>
                </c:pt>
                <c:pt idx="415">
                  <c:v>0.2404405975910856</c:v>
                </c:pt>
                <c:pt idx="416">
                  <c:v>0.2571620583024839</c:v>
                </c:pt>
                <c:pt idx="417">
                  <c:v>0.26593850214059822</c:v>
                </c:pt>
                <c:pt idx="418">
                  <c:v>0.26481395995127477</c:v>
                </c:pt>
                <c:pt idx="419">
                  <c:v>0.31969127144349818</c:v>
                </c:pt>
                <c:pt idx="420">
                  <c:v>0.30782534725357896</c:v>
                </c:pt>
                <c:pt idx="421">
                  <c:v>0.29837210877413939</c:v>
                </c:pt>
                <c:pt idx="422">
                  <c:v>0.25544177236484816</c:v>
                </c:pt>
                <c:pt idx="423">
                  <c:v>0.25524565900014201</c:v>
                </c:pt>
                <c:pt idx="424">
                  <c:v>0.26743152709898127</c:v>
                </c:pt>
                <c:pt idx="425">
                  <c:v>0.26057937230686862</c:v>
                </c:pt>
                <c:pt idx="426">
                  <c:v>0.27894729410926994</c:v>
                </c:pt>
                <c:pt idx="427">
                  <c:v>0.26746616881731394</c:v>
                </c:pt>
                <c:pt idx="428">
                  <c:v>0.28371089930028554</c:v>
                </c:pt>
                <c:pt idx="429">
                  <c:v>0.26738736521367512</c:v>
                </c:pt>
                <c:pt idx="430">
                  <c:v>0.26846585856407695</c:v>
                </c:pt>
                <c:pt idx="431">
                  <c:v>0.26978201244423211</c:v>
                </c:pt>
                <c:pt idx="432">
                  <c:v>0.2835130781226477</c:v>
                </c:pt>
                <c:pt idx="433">
                  <c:v>0.27139787579168667</c:v>
                </c:pt>
                <c:pt idx="434">
                  <c:v>0.26903869274327979</c:v>
                </c:pt>
                <c:pt idx="435">
                  <c:v>0.27321407532353692</c:v>
                </c:pt>
                <c:pt idx="436">
                  <c:v>0.28799186541559069</c:v>
                </c:pt>
                <c:pt idx="437">
                  <c:v>0.28675684918766225</c:v>
                </c:pt>
                <c:pt idx="438">
                  <c:v>0.29036914018928944</c:v>
                </c:pt>
                <c:pt idx="439">
                  <c:v>0.29998912558605223</c:v>
                </c:pt>
                <c:pt idx="440">
                  <c:v>0.27027878966071422</c:v>
                </c:pt>
                <c:pt idx="441">
                  <c:v>0.26994772918934501</c:v>
                </c:pt>
                <c:pt idx="442">
                  <c:v>0.25625898108418382</c:v>
                </c:pt>
                <c:pt idx="443">
                  <c:v>0.24592507834984284</c:v>
                </c:pt>
                <c:pt idx="444">
                  <c:v>0.25380286708933048</c:v>
                </c:pt>
                <c:pt idx="445">
                  <c:v>0.25107947599885189</c:v>
                </c:pt>
                <c:pt idx="446">
                  <c:v>0.24892769046444102</c:v>
                </c:pt>
                <c:pt idx="447">
                  <c:v>0.24729627701710882</c:v>
                </c:pt>
                <c:pt idx="448">
                  <c:v>0.23679357675205998</c:v>
                </c:pt>
                <c:pt idx="449">
                  <c:v>0.25105179201198324</c:v>
                </c:pt>
                <c:pt idx="450">
                  <c:v>0.2610614103026484</c:v>
                </c:pt>
                <c:pt idx="451">
                  <c:v>0.25752497289425136</c:v>
                </c:pt>
                <c:pt idx="452">
                  <c:v>0.25198347585816822</c:v>
                </c:pt>
                <c:pt idx="453">
                  <c:v>0.26757539230913274</c:v>
                </c:pt>
                <c:pt idx="454">
                  <c:v>0.2588478545710996</c:v>
                </c:pt>
                <c:pt idx="455">
                  <c:v>0.23463768185329853</c:v>
                </c:pt>
                <c:pt idx="456">
                  <c:v>0.22841270746467504</c:v>
                </c:pt>
                <c:pt idx="457">
                  <c:v>0.22510064486928705</c:v>
                </c:pt>
                <c:pt idx="458">
                  <c:v>0.2233445208052332</c:v>
                </c:pt>
                <c:pt idx="459">
                  <c:v>0.20790458911178025</c:v>
                </c:pt>
                <c:pt idx="460">
                  <c:v>0.23122838273755197</c:v>
                </c:pt>
                <c:pt idx="461">
                  <c:v>0.22581683164286576</c:v>
                </c:pt>
                <c:pt idx="462">
                  <c:v>0.24834500124208322</c:v>
                </c:pt>
                <c:pt idx="463">
                  <c:v>0.27064923856620288</c:v>
                </c:pt>
                <c:pt idx="464">
                  <c:v>0.29502929917188331</c:v>
                </c:pt>
                <c:pt idx="465">
                  <c:v>0.2841392623976931</c:v>
                </c:pt>
                <c:pt idx="466">
                  <c:v>0.29648791029236421</c:v>
                </c:pt>
                <c:pt idx="467">
                  <c:v>0.29005840743914013</c:v>
                </c:pt>
                <c:pt idx="468">
                  <c:v>0.28580678982587354</c:v>
                </c:pt>
                <c:pt idx="469">
                  <c:v>0.28683080047081871</c:v>
                </c:pt>
                <c:pt idx="470">
                  <c:v>0.16829502353533937</c:v>
                </c:pt>
                <c:pt idx="471">
                  <c:v>0.16152321804285227</c:v>
                </c:pt>
                <c:pt idx="472">
                  <c:v>0.15933796106749909</c:v>
                </c:pt>
                <c:pt idx="473">
                  <c:v>0.21289768169193748</c:v>
                </c:pt>
                <c:pt idx="474">
                  <c:v>0.18345612403850786</c:v>
                </c:pt>
                <c:pt idx="475">
                  <c:v>0.10605443745901727</c:v>
                </c:pt>
                <c:pt idx="476">
                  <c:v>7.1288936916500761E-2</c:v>
                </c:pt>
                <c:pt idx="477">
                  <c:v>7.405492584381887E-2</c:v>
                </c:pt>
                <c:pt idx="478">
                  <c:v>5.684239590628383E-2</c:v>
                </c:pt>
                <c:pt idx="479">
                  <c:v>5.1627396489429253E-2</c:v>
                </c:pt>
                <c:pt idx="480">
                  <c:v>2.4244193575404027E-2</c:v>
                </c:pt>
                <c:pt idx="481">
                  <c:v>5.0213100114662193E-2</c:v>
                </c:pt>
                <c:pt idx="482">
                  <c:v>6.4608808915905536E-2</c:v>
                </c:pt>
                <c:pt idx="483">
                  <c:v>5.1342314498053057E-2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AD-41FB-B07D-A28E0E866DA1}"/>
            </c:ext>
          </c:extLst>
        </c:ser>
        <c:ser>
          <c:idx val="2"/>
          <c:order val="2"/>
          <c:tx>
            <c:strRef>
              <c:f>Data!$CE$1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Data!$CE$2:$CE$485</c:f>
              <c:numCache>
                <c:formatCode>0.0%</c:formatCode>
                <c:ptCount val="484"/>
                <c:pt idx="0">
                  <c:v>0.303321085068399</c:v>
                </c:pt>
                <c:pt idx="1">
                  <c:v>0.30991290245768183</c:v>
                </c:pt>
                <c:pt idx="2">
                  <c:v>0.30572124192588768</c:v>
                </c:pt>
                <c:pt idx="3">
                  <c:v>0.31113613075996038</c:v>
                </c:pt>
                <c:pt idx="4">
                  <c:v>0.29379243511935066</c:v>
                </c:pt>
                <c:pt idx="5">
                  <c:v>0.28442046861547593</c:v>
                </c:pt>
                <c:pt idx="6">
                  <c:v>0.24673048431895839</c:v>
                </c:pt>
                <c:pt idx="7">
                  <c:v>0.25239864352938057</c:v>
                </c:pt>
                <c:pt idx="8">
                  <c:v>0.23738602822176344</c:v>
                </c:pt>
                <c:pt idx="9">
                  <c:v>0.23504634300766977</c:v>
                </c:pt>
                <c:pt idx="10">
                  <c:v>0.25780627404605394</c:v>
                </c:pt>
                <c:pt idx="11">
                  <c:v>0.26217515325232593</c:v>
                </c:pt>
                <c:pt idx="12">
                  <c:v>0.25733977817325915</c:v>
                </c:pt>
                <c:pt idx="13">
                  <c:v>0.26269696820945654</c:v>
                </c:pt>
                <c:pt idx="14">
                  <c:v>0.24660530571432193</c:v>
                </c:pt>
                <c:pt idx="15">
                  <c:v>0.23869201826737768</c:v>
                </c:pt>
                <c:pt idx="16">
                  <c:v>0.23352316381038535</c:v>
                </c:pt>
                <c:pt idx="17">
                  <c:v>0.23145020354314422</c:v>
                </c:pt>
                <c:pt idx="18">
                  <c:v>0.23317275063706436</c:v>
                </c:pt>
                <c:pt idx="19">
                  <c:v>0.23505836239193914</c:v>
                </c:pt>
                <c:pt idx="20">
                  <c:v>0.22165588776832978</c:v>
                </c:pt>
                <c:pt idx="21">
                  <c:v>0.21832441162421495</c:v>
                </c:pt>
                <c:pt idx="22">
                  <c:v>0.21111097144500296</c:v>
                </c:pt>
                <c:pt idx="23">
                  <c:v>0.21073512589829854</c:v>
                </c:pt>
                <c:pt idx="24">
                  <c:v>0.220328397057341</c:v>
                </c:pt>
                <c:pt idx="25">
                  <c:v>0.20967699218581926</c:v>
                </c:pt>
                <c:pt idx="26">
                  <c:v>0.20270697709030164</c:v>
                </c:pt>
                <c:pt idx="27">
                  <c:v>0.19915081882984051</c:v>
                </c:pt>
                <c:pt idx="28">
                  <c:v>0.1925473937989666</c:v>
                </c:pt>
                <c:pt idx="29">
                  <c:v>0.1936591684451025</c:v>
                </c:pt>
                <c:pt idx="30">
                  <c:v>0.21235588479995901</c:v>
                </c:pt>
                <c:pt idx="31">
                  <c:v>0.22397472779796729</c:v>
                </c:pt>
                <c:pt idx="32">
                  <c:v>0.24761656411566021</c:v>
                </c:pt>
                <c:pt idx="33">
                  <c:v>0.17903070704284962</c:v>
                </c:pt>
                <c:pt idx="34">
                  <c:v>0.18735877751904273</c:v>
                </c:pt>
                <c:pt idx="35">
                  <c:v>0.17295422947090983</c:v>
                </c:pt>
                <c:pt idx="36">
                  <c:v>0.16794649536712419</c:v>
                </c:pt>
                <c:pt idx="37">
                  <c:v>0.17458862395111061</c:v>
                </c:pt>
                <c:pt idx="38">
                  <c:v>0.17050526353239789</c:v>
                </c:pt>
                <c:pt idx="39">
                  <c:v>0.18016016479710426</c:v>
                </c:pt>
                <c:pt idx="40">
                  <c:v>0.20850151557248675</c:v>
                </c:pt>
                <c:pt idx="41">
                  <c:v>0.21189980480817233</c:v>
                </c:pt>
                <c:pt idx="42">
                  <c:v>0.2051755628809733</c:v>
                </c:pt>
                <c:pt idx="43">
                  <c:v>0.2042685080809393</c:v>
                </c:pt>
                <c:pt idx="44">
                  <c:v>0.1951035454382142</c:v>
                </c:pt>
                <c:pt idx="45">
                  <c:v>0.27070929909417996</c:v>
                </c:pt>
                <c:pt idx="46">
                  <c:v>0.26888330580443104</c:v>
                </c:pt>
                <c:pt idx="47">
                  <c:v>0.25888633325280763</c:v>
                </c:pt>
                <c:pt idx="48">
                  <c:v>0.23061475412294621</c:v>
                </c:pt>
                <c:pt idx="49">
                  <c:v>0.17364102063319808</c:v>
                </c:pt>
                <c:pt idx="50">
                  <c:v>0.16136083769435072</c:v>
                </c:pt>
                <c:pt idx="51">
                  <c:v>0.16826194762119634</c:v>
                </c:pt>
                <c:pt idx="52">
                  <c:v>0.19948586595478685</c:v>
                </c:pt>
                <c:pt idx="53">
                  <c:v>0.20763156416181738</c:v>
                </c:pt>
                <c:pt idx="54">
                  <c:v>0.21713361065593798</c:v>
                </c:pt>
                <c:pt idx="55">
                  <c:v>0.22860579055027841</c:v>
                </c:pt>
                <c:pt idx="56">
                  <c:v>0.19011319604861804</c:v>
                </c:pt>
                <c:pt idx="57">
                  <c:v>0.14987559234621123</c:v>
                </c:pt>
                <c:pt idx="58">
                  <c:v>0.23987482062548632</c:v>
                </c:pt>
                <c:pt idx="59">
                  <c:v>0.17732250711185282</c:v>
                </c:pt>
                <c:pt idx="60">
                  <c:v>0.19711645988726828</c:v>
                </c:pt>
                <c:pt idx="61">
                  <c:v>0.19807342512132803</c:v>
                </c:pt>
                <c:pt idx="62">
                  <c:v>0.20124096837400549</c:v>
                </c:pt>
                <c:pt idx="63">
                  <c:v>0.22577026639892639</c:v>
                </c:pt>
                <c:pt idx="64">
                  <c:v>0.24605012564028389</c:v>
                </c:pt>
                <c:pt idx="65">
                  <c:v>0.22454309280908347</c:v>
                </c:pt>
                <c:pt idx="66">
                  <c:v>0.23124107041692701</c:v>
                </c:pt>
                <c:pt idx="67">
                  <c:v>0.23288203608519595</c:v>
                </c:pt>
                <c:pt idx="68">
                  <c:v>0.21237512901693847</c:v>
                </c:pt>
                <c:pt idx="69">
                  <c:v>0.20344204460215648</c:v>
                </c:pt>
                <c:pt idx="70">
                  <c:v>0.19489344193571698</c:v>
                </c:pt>
                <c:pt idx="71">
                  <c:v>0.18444322384679684</c:v>
                </c:pt>
                <c:pt idx="72">
                  <c:v>0.1824113509558655</c:v>
                </c:pt>
                <c:pt idx="73">
                  <c:v>0.16688411346481208</c:v>
                </c:pt>
                <c:pt idx="74">
                  <c:v>0.1744955911723936</c:v>
                </c:pt>
                <c:pt idx="75">
                  <c:v>0.18085899441476277</c:v>
                </c:pt>
                <c:pt idx="76">
                  <c:v>0.18050055804426277</c:v>
                </c:pt>
                <c:pt idx="77">
                  <c:v>0.18030872740337159</c:v>
                </c:pt>
                <c:pt idx="78">
                  <c:v>0.16647004238545965</c:v>
                </c:pt>
                <c:pt idx="79">
                  <c:v>0.16553275913294013</c:v>
                </c:pt>
                <c:pt idx="80">
                  <c:v>0.15611131385305679</c:v>
                </c:pt>
                <c:pt idx="81">
                  <c:v>0.1644607487780757</c:v>
                </c:pt>
                <c:pt idx="82">
                  <c:v>0.15109827857873045</c:v>
                </c:pt>
                <c:pt idx="83">
                  <c:v>0.14820684375198101</c:v>
                </c:pt>
                <c:pt idx="84">
                  <c:v>0.12465456441772378</c:v>
                </c:pt>
                <c:pt idx="85">
                  <c:v>0.11216827456602452</c:v>
                </c:pt>
                <c:pt idx="86">
                  <c:v>0.11538271882547096</c:v>
                </c:pt>
                <c:pt idx="87">
                  <c:v>0.11201211447959725</c:v>
                </c:pt>
                <c:pt idx="88">
                  <c:v>9.0415044296664054E-2</c:v>
                </c:pt>
                <c:pt idx="89">
                  <c:v>7.6017496771511164E-2</c:v>
                </c:pt>
                <c:pt idx="90">
                  <c:v>7.537112962585886E-2</c:v>
                </c:pt>
                <c:pt idx="91">
                  <c:v>5.0535935267441073E-2</c:v>
                </c:pt>
                <c:pt idx="92">
                  <c:v>4.1943145868700557E-2</c:v>
                </c:pt>
                <c:pt idx="93">
                  <c:v>2.9870273034200458E-2</c:v>
                </c:pt>
                <c:pt idx="94">
                  <c:v>3.8898286253885375E-2</c:v>
                </c:pt>
                <c:pt idx="95">
                  <c:v>4.359368705913131E-2</c:v>
                </c:pt>
                <c:pt idx="96">
                  <c:v>4.1059140797550103E-2</c:v>
                </c:pt>
                <c:pt idx="97">
                  <c:v>7.7071110298340831E-3</c:v>
                </c:pt>
                <c:pt idx="98">
                  <c:v>2.1448087513203276E-2</c:v>
                </c:pt>
                <c:pt idx="99">
                  <c:v>2.2603705215865615E-2</c:v>
                </c:pt>
                <c:pt idx="100">
                  <c:v>1.8631149015475156E-2</c:v>
                </c:pt>
                <c:pt idx="101">
                  <c:v>7.7834785651324734E-2</c:v>
                </c:pt>
                <c:pt idx="102">
                  <c:v>8.8806725408524578E-2</c:v>
                </c:pt>
                <c:pt idx="103">
                  <c:v>9.6880769944963779E-2</c:v>
                </c:pt>
                <c:pt idx="104">
                  <c:v>7.3555274352344172E-2</c:v>
                </c:pt>
                <c:pt idx="105">
                  <c:v>7.2081542671839374E-2</c:v>
                </c:pt>
                <c:pt idx="106">
                  <c:v>6.2257556730543909E-2</c:v>
                </c:pt>
                <c:pt idx="107">
                  <c:v>8.3778460747691699E-2</c:v>
                </c:pt>
                <c:pt idx="108">
                  <c:v>6.4712958850748084E-2</c:v>
                </c:pt>
                <c:pt idx="109">
                  <c:v>7.7461806860379928E-2</c:v>
                </c:pt>
                <c:pt idx="110">
                  <c:v>3.369300186690153E-2</c:v>
                </c:pt>
                <c:pt idx="111">
                  <c:v>5.6776086330410487E-2</c:v>
                </c:pt>
                <c:pt idx="112">
                  <c:v>-2.9016001853603909E-2</c:v>
                </c:pt>
                <c:pt idx="113">
                  <c:v>-5.4738066640751259E-2</c:v>
                </c:pt>
                <c:pt idx="114">
                  <c:v>-5.3911565010655006E-2</c:v>
                </c:pt>
                <c:pt idx="115">
                  <c:v>-5.9856190074009746E-2</c:v>
                </c:pt>
                <c:pt idx="116">
                  <c:v>-7.3997358418206816E-2</c:v>
                </c:pt>
                <c:pt idx="117">
                  <c:v>-8.3730627403472521E-2</c:v>
                </c:pt>
                <c:pt idx="118">
                  <c:v>-6.606779454609242E-2</c:v>
                </c:pt>
                <c:pt idx="119">
                  <c:v>-6.9014914892601864E-2</c:v>
                </c:pt>
                <c:pt idx="120">
                  <c:v>-6.6241761264986224E-2</c:v>
                </c:pt>
                <c:pt idx="121">
                  <c:v>-5.9314325911346409E-2</c:v>
                </c:pt>
                <c:pt idx="122">
                  <c:v>-5.6384182502687903E-2</c:v>
                </c:pt>
                <c:pt idx="123">
                  <c:v>-5.1706347193660539E-2</c:v>
                </c:pt>
                <c:pt idx="124">
                  <c:v>-5.3469080651921998E-2</c:v>
                </c:pt>
                <c:pt idx="125">
                  <c:v>-4.5249699533754476E-2</c:v>
                </c:pt>
                <c:pt idx="126">
                  <c:v>-4.6313645741560792E-2</c:v>
                </c:pt>
                <c:pt idx="127">
                  <c:v>1.83245123962806E-2</c:v>
                </c:pt>
                <c:pt idx="128">
                  <c:v>1.2607885054236443E-2</c:v>
                </c:pt>
                <c:pt idx="129">
                  <c:v>7.2532210477660054E-3</c:v>
                </c:pt>
                <c:pt idx="130">
                  <c:v>3.7980220318739932E-2</c:v>
                </c:pt>
                <c:pt idx="131">
                  <c:v>3.3870197521921733E-2</c:v>
                </c:pt>
                <c:pt idx="132">
                  <c:v>2.9028798919357765E-2</c:v>
                </c:pt>
                <c:pt idx="133">
                  <c:v>1.4728158737827679E-2</c:v>
                </c:pt>
                <c:pt idx="134">
                  <c:v>2.3450097573287882E-2</c:v>
                </c:pt>
                <c:pt idx="135">
                  <c:v>1.9922663313551862E-2</c:v>
                </c:pt>
                <c:pt idx="136">
                  <c:v>2.0168846344417152E-2</c:v>
                </c:pt>
                <c:pt idx="137">
                  <c:v>3.6679239690572692E-2</c:v>
                </c:pt>
                <c:pt idx="138">
                  <c:v>3.1834429978171146E-2</c:v>
                </c:pt>
                <c:pt idx="139">
                  <c:v>4.2203264775346493E-2</c:v>
                </c:pt>
                <c:pt idx="140">
                  <c:v>6.2784178013985947E-2</c:v>
                </c:pt>
                <c:pt idx="141">
                  <c:v>4.1806634411513589E-2</c:v>
                </c:pt>
                <c:pt idx="142">
                  <c:v>5.4393161212837243E-2</c:v>
                </c:pt>
                <c:pt idx="143">
                  <c:v>4.6971651972689037E-2</c:v>
                </c:pt>
                <c:pt idx="144">
                  <c:v>4.8620555209491871E-2</c:v>
                </c:pt>
                <c:pt idx="145">
                  <c:v>4.7738460420279495E-2</c:v>
                </c:pt>
                <c:pt idx="146">
                  <c:v>1.4458283318784109E-2</c:v>
                </c:pt>
                <c:pt idx="147">
                  <c:v>1.8252044537403343E-2</c:v>
                </c:pt>
                <c:pt idx="148">
                  <c:v>-1.6022545846081586E-2</c:v>
                </c:pt>
                <c:pt idx="149">
                  <c:v>-6.385093960534158E-3</c:v>
                </c:pt>
                <c:pt idx="150">
                  <c:v>-1.953933747240769E-2</c:v>
                </c:pt>
                <c:pt idx="151">
                  <c:v>-1.6707211058211834E-2</c:v>
                </c:pt>
                <c:pt idx="152">
                  <c:v>6.7245923298579402E-3</c:v>
                </c:pt>
                <c:pt idx="153">
                  <c:v>-4.9934890006046615E-3</c:v>
                </c:pt>
                <c:pt idx="154">
                  <c:v>-7.6364682352485311E-3</c:v>
                </c:pt>
                <c:pt idx="155">
                  <c:v>-1.6546565462857207E-2</c:v>
                </c:pt>
                <c:pt idx="156">
                  <c:v>-5.8661396513164559E-3</c:v>
                </c:pt>
                <c:pt idx="157">
                  <c:v>-4.8477369599075112E-3</c:v>
                </c:pt>
                <c:pt idx="158">
                  <c:v>-7.5967484665211788E-3</c:v>
                </c:pt>
                <c:pt idx="159">
                  <c:v>-5.8016529856530731E-3</c:v>
                </c:pt>
                <c:pt idx="160">
                  <c:v>2.858609397045304E-3</c:v>
                </c:pt>
                <c:pt idx="161">
                  <c:v>-5.9116304369807332E-2</c:v>
                </c:pt>
                <c:pt idx="162">
                  <c:v>-5.3848133894170383E-2</c:v>
                </c:pt>
                <c:pt idx="163">
                  <c:v>-6.005561703567986E-2</c:v>
                </c:pt>
                <c:pt idx="164">
                  <c:v>-1.9034230739542142E-2</c:v>
                </c:pt>
                <c:pt idx="165">
                  <c:v>-1.760000442356353E-2</c:v>
                </c:pt>
                <c:pt idx="166">
                  <c:v>-2.9178054532737821E-2</c:v>
                </c:pt>
                <c:pt idx="167">
                  <c:v>2.0494214210290289E-2</c:v>
                </c:pt>
                <c:pt idx="168">
                  <c:v>8.595020368644582E-2</c:v>
                </c:pt>
                <c:pt idx="169">
                  <c:v>7.7042856600825299E-2</c:v>
                </c:pt>
                <c:pt idx="170">
                  <c:v>3.7640095757550701E-2</c:v>
                </c:pt>
                <c:pt idx="171">
                  <c:v>1.7403286511683925E-2</c:v>
                </c:pt>
                <c:pt idx="172">
                  <c:v>3.8301948067121852E-2</c:v>
                </c:pt>
                <c:pt idx="173">
                  <c:v>4.0985774624594309E-2</c:v>
                </c:pt>
                <c:pt idx="174">
                  <c:v>9.3937264585355704E-3</c:v>
                </c:pt>
                <c:pt idx="175">
                  <c:v>1.0214427050020064E-2</c:v>
                </c:pt>
                <c:pt idx="176">
                  <c:v>2.4478341678529583E-4</c:v>
                </c:pt>
                <c:pt idx="177">
                  <c:v>-3.0924016557944216E-3</c:v>
                </c:pt>
                <c:pt idx="178">
                  <c:v>-1.8484630542701077E-2</c:v>
                </c:pt>
                <c:pt idx="179">
                  <c:v>-5.7288258951824975E-2</c:v>
                </c:pt>
                <c:pt idx="180">
                  <c:v>-6.9192974983007374E-2</c:v>
                </c:pt>
                <c:pt idx="181">
                  <c:v>-7.2005212612259298E-2</c:v>
                </c:pt>
                <c:pt idx="182">
                  <c:v>-5.9015914819215226E-2</c:v>
                </c:pt>
                <c:pt idx="183">
                  <c:v>-3.6363235859218732E-2</c:v>
                </c:pt>
                <c:pt idx="184">
                  <c:v>-2.0266928426085344E-2</c:v>
                </c:pt>
                <c:pt idx="185">
                  <c:v>-2.0927757578762557E-2</c:v>
                </c:pt>
                <c:pt idx="186">
                  <c:v>-2.4909189672249737E-2</c:v>
                </c:pt>
                <c:pt idx="187">
                  <c:v>-1.3959138702279824E-2</c:v>
                </c:pt>
                <c:pt idx="188">
                  <c:v>-1.2681535041594591E-2</c:v>
                </c:pt>
                <c:pt idx="189">
                  <c:v>-1.3441343820045916E-2</c:v>
                </c:pt>
                <c:pt idx="190">
                  <c:v>-1.7449855035602722E-2</c:v>
                </c:pt>
                <c:pt idx="191">
                  <c:v>-2.1437212249301611E-2</c:v>
                </c:pt>
                <c:pt idx="192">
                  <c:v>-3.5950879223446273E-2</c:v>
                </c:pt>
                <c:pt idx="193">
                  <c:v>-4.4157442609184243E-2</c:v>
                </c:pt>
                <c:pt idx="194">
                  <c:v>-5.6781931520944247E-2</c:v>
                </c:pt>
                <c:pt idx="195">
                  <c:v>-6.6382315901957201E-2</c:v>
                </c:pt>
                <c:pt idx="196">
                  <c:v>-9.0529351657571686E-2</c:v>
                </c:pt>
                <c:pt idx="197">
                  <c:v>-8.1770527016751901E-2</c:v>
                </c:pt>
                <c:pt idx="198">
                  <c:v>-4.1744284080668527E-2</c:v>
                </c:pt>
                <c:pt idx="199">
                  <c:v>-4.7919088307132103E-2</c:v>
                </c:pt>
                <c:pt idx="200">
                  <c:v>-1.0370353393220871E-2</c:v>
                </c:pt>
                <c:pt idx="201">
                  <c:v>1.2521170991363474E-2</c:v>
                </c:pt>
                <c:pt idx="202">
                  <c:v>9.1636749784045471E-2</c:v>
                </c:pt>
                <c:pt idx="203">
                  <c:v>6.6548900399853075E-2</c:v>
                </c:pt>
                <c:pt idx="204">
                  <c:v>6.2416631275293052E-2</c:v>
                </c:pt>
                <c:pt idx="205">
                  <c:v>0.12805428569927949</c:v>
                </c:pt>
                <c:pt idx="206">
                  <c:v>7.2184686662150027E-2</c:v>
                </c:pt>
                <c:pt idx="207">
                  <c:v>4.5963578183033649E-2</c:v>
                </c:pt>
                <c:pt idx="208">
                  <c:v>4.3038150399240034E-2</c:v>
                </c:pt>
                <c:pt idx="209">
                  <c:v>4.6865602976815704E-2</c:v>
                </c:pt>
                <c:pt idx="210">
                  <c:v>4.2264227049809519E-2</c:v>
                </c:pt>
                <c:pt idx="211">
                  <c:v>5.0007154696998485E-2</c:v>
                </c:pt>
                <c:pt idx="212">
                  <c:v>2.9226583687412929E-2</c:v>
                </c:pt>
                <c:pt idx="213">
                  <c:v>0.16902452752441188</c:v>
                </c:pt>
                <c:pt idx="214">
                  <c:v>0.1845455680846442</c:v>
                </c:pt>
                <c:pt idx="215">
                  <c:v>0.18519994597516434</c:v>
                </c:pt>
                <c:pt idx="216">
                  <c:v>0.20000785974314295</c:v>
                </c:pt>
                <c:pt idx="217">
                  <c:v>0.18326478397040663</c:v>
                </c:pt>
                <c:pt idx="218">
                  <c:v>0.18533639207067726</c:v>
                </c:pt>
                <c:pt idx="219">
                  <c:v>0.19371929602709725</c:v>
                </c:pt>
                <c:pt idx="220">
                  <c:v>0.16506026190899484</c:v>
                </c:pt>
                <c:pt idx="221">
                  <c:v>0.12229535878741676</c:v>
                </c:pt>
                <c:pt idx="222">
                  <c:v>0.12347009387429854</c:v>
                </c:pt>
                <c:pt idx="223">
                  <c:v>0.16309078893016099</c:v>
                </c:pt>
                <c:pt idx="224">
                  <c:v>0.17437915458308118</c:v>
                </c:pt>
                <c:pt idx="225">
                  <c:v>0.14318504913342947</c:v>
                </c:pt>
                <c:pt idx="226">
                  <c:v>0.13431883716767556</c:v>
                </c:pt>
                <c:pt idx="227">
                  <c:v>0.14982239053565224</c:v>
                </c:pt>
                <c:pt idx="228">
                  <c:v>0.12072965460274075</c:v>
                </c:pt>
                <c:pt idx="229">
                  <c:v>0.12722460415686987</c:v>
                </c:pt>
                <c:pt idx="230">
                  <c:v>0.15459555688753648</c:v>
                </c:pt>
                <c:pt idx="231">
                  <c:v>0.13195270410125309</c:v>
                </c:pt>
                <c:pt idx="232">
                  <c:v>0.15781525735220431</c:v>
                </c:pt>
                <c:pt idx="233">
                  <c:v>0.15819980666853437</c:v>
                </c:pt>
                <c:pt idx="234">
                  <c:v>0.17119891689630073</c:v>
                </c:pt>
                <c:pt idx="235">
                  <c:v>0.16132287083671251</c:v>
                </c:pt>
                <c:pt idx="236">
                  <c:v>0.17049353380253732</c:v>
                </c:pt>
                <c:pt idx="237">
                  <c:v>0.18751844884007898</c:v>
                </c:pt>
                <c:pt idx="238">
                  <c:v>0.21200306140227926</c:v>
                </c:pt>
                <c:pt idx="239">
                  <c:v>0.20399349095420438</c:v>
                </c:pt>
                <c:pt idx="240">
                  <c:v>0.20455048063274034</c:v>
                </c:pt>
                <c:pt idx="241">
                  <c:v>0.22542596827455455</c:v>
                </c:pt>
                <c:pt idx="242">
                  <c:v>0.23340602053641885</c:v>
                </c:pt>
                <c:pt idx="243">
                  <c:v>0.23655335044739037</c:v>
                </c:pt>
                <c:pt idx="244">
                  <c:v>0.24339120350942844</c:v>
                </c:pt>
                <c:pt idx="245">
                  <c:v>0.25348967190911648</c:v>
                </c:pt>
                <c:pt idx="246">
                  <c:v>0.24263540518331378</c:v>
                </c:pt>
                <c:pt idx="247">
                  <c:v>0.27296601864306619</c:v>
                </c:pt>
                <c:pt idx="248">
                  <c:v>0.30131589887613802</c:v>
                </c:pt>
                <c:pt idx="249">
                  <c:v>0.30061140517801721</c:v>
                </c:pt>
                <c:pt idx="250">
                  <c:v>0.31697706789955082</c:v>
                </c:pt>
                <c:pt idx="251">
                  <c:v>0.32099506059903055</c:v>
                </c:pt>
                <c:pt idx="252">
                  <c:v>0.30151769749399715</c:v>
                </c:pt>
                <c:pt idx="253">
                  <c:v>0.29791645562526564</c:v>
                </c:pt>
                <c:pt idx="254">
                  <c:v>0.29404893289514317</c:v>
                </c:pt>
                <c:pt idx="255">
                  <c:v>0.30043516443451374</c:v>
                </c:pt>
                <c:pt idx="256">
                  <c:v>0.30698721856236938</c:v>
                </c:pt>
                <c:pt idx="257">
                  <c:v>0.31630292209954142</c:v>
                </c:pt>
                <c:pt idx="258">
                  <c:v>0.3537854791498749</c:v>
                </c:pt>
                <c:pt idx="259">
                  <c:v>0.34568849244859701</c:v>
                </c:pt>
                <c:pt idx="260">
                  <c:v>0.31833253876253093</c:v>
                </c:pt>
                <c:pt idx="261">
                  <c:v>0.33751629988889953</c:v>
                </c:pt>
                <c:pt idx="262">
                  <c:v>0.34849366042368035</c:v>
                </c:pt>
                <c:pt idx="263">
                  <c:v>0.30088452233440482</c:v>
                </c:pt>
                <c:pt idx="264">
                  <c:v>0.31075211853062656</c:v>
                </c:pt>
                <c:pt idx="265">
                  <c:v>0.21973639004055895</c:v>
                </c:pt>
                <c:pt idx="266">
                  <c:v>0.2277612546776224</c:v>
                </c:pt>
                <c:pt idx="267">
                  <c:v>0.24012565523730292</c:v>
                </c:pt>
                <c:pt idx="268">
                  <c:v>0.23141380718647594</c:v>
                </c:pt>
                <c:pt idx="269">
                  <c:v>0.23477370711264858</c:v>
                </c:pt>
                <c:pt idx="270">
                  <c:v>0.26106707786959948</c:v>
                </c:pt>
                <c:pt idx="271">
                  <c:v>0.27252472173537889</c:v>
                </c:pt>
                <c:pt idx="272">
                  <c:v>0.2261441236047258</c:v>
                </c:pt>
                <c:pt idx="273">
                  <c:v>0.23321704996082118</c:v>
                </c:pt>
                <c:pt idx="274">
                  <c:v>0.23368890847481139</c:v>
                </c:pt>
                <c:pt idx="275">
                  <c:v>0.24665740145283069</c:v>
                </c:pt>
                <c:pt idx="276">
                  <c:v>0.24010824361674146</c:v>
                </c:pt>
                <c:pt idx="277">
                  <c:v>0.26360020632888675</c:v>
                </c:pt>
                <c:pt idx="278">
                  <c:v>0.27387707636438541</c:v>
                </c:pt>
                <c:pt idx="279">
                  <c:v>0.27671563777397556</c:v>
                </c:pt>
                <c:pt idx="280">
                  <c:v>0.30790449775122325</c:v>
                </c:pt>
                <c:pt idx="281">
                  <c:v>0.29154301482579553</c:v>
                </c:pt>
                <c:pt idx="282">
                  <c:v>0.28335336556978902</c:v>
                </c:pt>
                <c:pt idx="283">
                  <c:v>0.28533894958367506</c:v>
                </c:pt>
                <c:pt idx="284">
                  <c:v>0.29106681471519164</c:v>
                </c:pt>
                <c:pt idx="285">
                  <c:v>0.28745282558261992</c:v>
                </c:pt>
                <c:pt idx="286">
                  <c:v>0.28042049108415879</c:v>
                </c:pt>
                <c:pt idx="287">
                  <c:v>0.28884658687978026</c:v>
                </c:pt>
                <c:pt idx="288">
                  <c:v>0.29666797711195209</c:v>
                </c:pt>
                <c:pt idx="289">
                  <c:v>0.24509258942487178</c:v>
                </c:pt>
                <c:pt idx="290">
                  <c:v>0.22895990830424923</c:v>
                </c:pt>
                <c:pt idx="291">
                  <c:v>0.24836136297460701</c:v>
                </c:pt>
                <c:pt idx="292">
                  <c:v>0.25275821234691298</c:v>
                </c:pt>
                <c:pt idx="293">
                  <c:v>0.25834787091436734</c:v>
                </c:pt>
                <c:pt idx="294">
                  <c:v>0.26547421364084478</c:v>
                </c:pt>
                <c:pt idx="295">
                  <c:v>0.26778252667364427</c:v>
                </c:pt>
                <c:pt idx="296">
                  <c:v>0.24843876541536358</c:v>
                </c:pt>
                <c:pt idx="297">
                  <c:v>0.26508346271678873</c:v>
                </c:pt>
                <c:pt idx="298">
                  <c:v>0.26307675224873883</c:v>
                </c:pt>
                <c:pt idx="299">
                  <c:v>0.20847515954618645</c:v>
                </c:pt>
                <c:pt idx="300">
                  <c:v>0.19628538073889215</c:v>
                </c:pt>
                <c:pt idx="301">
                  <c:v>0.17517642760915267</c:v>
                </c:pt>
                <c:pt idx="302">
                  <c:v>0.13070990886089681</c:v>
                </c:pt>
                <c:pt idx="303">
                  <c:v>0.13349923294889487</c:v>
                </c:pt>
                <c:pt idx="304">
                  <c:v>0.11967614063186424</c:v>
                </c:pt>
                <c:pt idx="305">
                  <c:v>0.11371358593101859</c:v>
                </c:pt>
                <c:pt idx="306">
                  <c:v>9.6997530875648053E-2</c:v>
                </c:pt>
                <c:pt idx="307">
                  <c:v>7.9710144313848055E-2</c:v>
                </c:pt>
                <c:pt idx="308">
                  <c:v>5.7591705989218825E-2</c:v>
                </c:pt>
                <c:pt idx="309">
                  <c:v>5.091638078211036E-2</c:v>
                </c:pt>
                <c:pt idx="310">
                  <c:v>3.7479089243877467E-2</c:v>
                </c:pt>
                <c:pt idx="311">
                  <c:v>4.11104301346083E-2</c:v>
                </c:pt>
                <c:pt idx="312">
                  <c:v>6.3472707326242606E-2</c:v>
                </c:pt>
                <c:pt idx="313">
                  <c:v>5.4799905997255052E-2</c:v>
                </c:pt>
                <c:pt idx="314">
                  <c:v>5.674008221879228E-2</c:v>
                </c:pt>
                <c:pt idx="315">
                  <c:v>8.8414313126988678E-2</c:v>
                </c:pt>
                <c:pt idx="316">
                  <c:v>0.11207939338378997</c:v>
                </c:pt>
                <c:pt idx="317">
                  <c:v>9.7031317713974552E-2</c:v>
                </c:pt>
                <c:pt idx="318">
                  <c:v>8.7303736979950849E-2</c:v>
                </c:pt>
                <c:pt idx="319">
                  <c:v>7.5298521824029255E-2</c:v>
                </c:pt>
                <c:pt idx="320">
                  <c:v>8.1026177952696121E-2</c:v>
                </c:pt>
                <c:pt idx="321">
                  <c:v>7.4091774317510684E-2</c:v>
                </c:pt>
                <c:pt idx="322">
                  <c:v>-1.4371398508742949E-2</c:v>
                </c:pt>
                <c:pt idx="323">
                  <c:v>1.0907212983448241E-2</c:v>
                </c:pt>
                <c:pt idx="324">
                  <c:v>8.5349465272625564E-3</c:v>
                </c:pt>
                <c:pt idx="325">
                  <c:v>7.8284540099273197E-3</c:v>
                </c:pt>
                <c:pt idx="326">
                  <c:v>-4.8967549382258396E-3</c:v>
                </c:pt>
                <c:pt idx="327">
                  <c:v>-2.7411061530753882E-2</c:v>
                </c:pt>
                <c:pt idx="328">
                  <c:v>-2.3450772106888763E-2</c:v>
                </c:pt>
                <c:pt idx="329">
                  <c:v>-5.0308758977168223E-2</c:v>
                </c:pt>
                <c:pt idx="330">
                  <c:v>-4.1955365344344166E-2</c:v>
                </c:pt>
                <c:pt idx="331">
                  <c:v>-4.1838286827174616E-2</c:v>
                </c:pt>
                <c:pt idx="332">
                  <c:v>-4.1842876723275205E-2</c:v>
                </c:pt>
                <c:pt idx="333">
                  <c:v>-4.4445735862481517E-2</c:v>
                </c:pt>
                <c:pt idx="334">
                  <c:v>-3.5898507798205297E-2</c:v>
                </c:pt>
                <c:pt idx="335">
                  <c:v>-3.3977418365639799E-2</c:v>
                </c:pt>
                <c:pt idx="336">
                  <c:v>5.2989723064644098E-2</c:v>
                </c:pt>
                <c:pt idx="337">
                  <c:v>5.6473166755156116E-2</c:v>
                </c:pt>
                <c:pt idx="338">
                  <c:v>5.5821202170199827E-2</c:v>
                </c:pt>
                <c:pt idx="339">
                  <c:v>5.8765518565353746E-2</c:v>
                </c:pt>
                <c:pt idx="340">
                  <c:v>1.5109951968851955E-2</c:v>
                </c:pt>
                <c:pt idx="341">
                  <c:v>1.6047484736581435E-2</c:v>
                </c:pt>
                <c:pt idx="342">
                  <c:v>1.2578176112800789E-2</c:v>
                </c:pt>
                <c:pt idx="343">
                  <c:v>1.5293916687278274E-2</c:v>
                </c:pt>
                <c:pt idx="344">
                  <c:v>2.0344857112244426E-2</c:v>
                </c:pt>
                <c:pt idx="345">
                  <c:v>2.0358388572726836E-2</c:v>
                </c:pt>
                <c:pt idx="346">
                  <c:v>-6.9835956008616907E-3</c:v>
                </c:pt>
                <c:pt idx="347">
                  <c:v>-7.7400130782442683E-3</c:v>
                </c:pt>
                <c:pt idx="348">
                  <c:v>3.5116712808143095E-2</c:v>
                </c:pt>
                <c:pt idx="349">
                  <c:v>3.3542291380039446E-2</c:v>
                </c:pt>
                <c:pt idx="350">
                  <c:v>3.4077088186855037E-2</c:v>
                </c:pt>
                <c:pt idx="351">
                  <c:v>2.0046239758890139E-2</c:v>
                </c:pt>
                <c:pt idx="352">
                  <c:v>2.149277504920738E-2</c:v>
                </c:pt>
                <c:pt idx="353">
                  <c:v>2.2129301710607126E-2</c:v>
                </c:pt>
                <c:pt idx="354">
                  <c:v>2.4741111191878863E-2</c:v>
                </c:pt>
                <c:pt idx="355">
                  <c:v>3.0765950590986062E-2</c:v>
                </c:pt>
                <c:pt idx="356">
                  <c:v>1.2076654992840743E-2</c:v>
                </c:pt>
                <c:pt idx="357">
                  <c:v>1.3466259124035488E-2</c:v>
                </c:pt>
                <c:pt idx="358">
                  <c:v>1.909995224065383E-2</c:v>
                </c:pt>
                <c:pt idx="359">
                  <c:v>2.0216538424183698E-2</c:v>
                </c:pt>
                <c:pt idx="360">
                  <c:v>1.509710427067922E-2</c:v>
                </c:pt>
                <c:pt idx="361">
                  <c:v>8.6560104555991994E-3</c:v>
                </c:pt>
                <c:pt idx="362">
                  <c:v>1.3443030265379208E-2</c:v>
                </c:pt>
                <c:pt idx="363">
                  <c:v>8.9936282826127926E-3</c:v>
                </c:pt>
                <c:pt idx="364">
                  <c:v>1.126437284458256E-2</c:v>
                </c:pt>
                <c:pt idx="365">
                  <c:v>1.0568104507744078E-2</c:v>
                </c:pt>
                <c:pt idx="366">
                  <c:v>7.7067115664571761E-3</c:v>
                </c:pt>
                <c:pt idx="367">
                  <c:v>7.7076469432629403E-3</c:v>
                </c:pt>
                <c:pt idx="368">
                  <c:v>1.5116591127621036E-2</c:v>
                </c:pt>
                <c:pt idx="369">
                  <c:v>1.4249341203094283E-2</c:v>
                </c:pt>
                <c:pt idx="370">
                  <c:v>-9.8344291354298327E-3</c:v>
                </c:pt>
                <c:pt idx="371">
                  <c:v>-9.7045582338390092E-3</c:v>
                </c:pt>
                <c:pt idx="372">
                  <c:v>-1.3406685374166118E-2</c:v>
                </c:pt>
                <c:pt idx="373">
                  <c:v>-3.2264561141970988E-3</c:v>
                </c:pt>
                <c:pt idx="374">
                  <c:v>1.8431076899482948E-3</c:v>
                </c:pt>
                <c:pt idx="375">
                  <c:v>-5.4216880809499664E-3</c:v>
                </c:pt>
                <c:pt idx="376">
                  <c:v>-7.4601528620220044E-3</c:v>
                </c:pt>
                <c:pt idx="377">
                  <c:v>-4.5396263364741535E-2</c:v>
                </c:pt>
                <c:pt idx="378">
                  <c:v>4.3525221374142815E-3</c:v>
                </c:pt>
                <c:pt idx="379">
                  <c:v>3.4463386965359198E-3</c:v>
                </c:pt>
                <c:pt idx="380">
                  <c:v>1.1456921563932955E-4</c:v>
                </c:pt>
                <c:pt idx="381">
                  <c:v>4.9609527841200703E-3</c:v>
                </c:pt>
                <c:pt idx="382">
                  <c:v>-1.9281158886321865E-3</c:v>
                </c:pt>
                <c:pt idx="383">
                  <c:v>-5.0517775965929846E-3</c:v>
                </c:pt>
                <c:pt idx="384">
                  <c:v>-5.7203424646131802E-3</c:v>
                </c:pt>
                <c:pt idx="385">
                  <c:v>9.2716368775228107E-4</c:v>
                </c:pt>
                <c:pt idx="386">
                  <c:v>-4.8955939840479258E-3</c:v>
                </c:pt>
                <c:pt idx="387">
                  <c:v>-1.1404880071249563E-2</c:v>
                </c:pt>
                <c:pt idx="388">
                  <c:v>-5.3106243939542247E-2</c:v>
                </c:pt>
                <c:pt idx="389">
                  <c:v>-3.1093582610246397E-2</c:v>
                </c:pt>
                <c:pt idx="390">
                  <c:v>-2.4962483101887117E-2</c:v>
                </c:pt>
                <c:pt idx="391">
                  <c:v>-6.0748264714039921E-2</c:v>
                </c:pt>
                <c:pt idx="392">
                  <c:v>-5.582841123153065E-2</c:v>
                </c:pt>
                <c:pt idx="393">
                  <c:v>-6.0769408980339931E-2</c:v>
                </c:pt>
                <c:pt idx="394">
                  <c:v>-5.0064476842945023E-2</c:v>
                </c:pt>
                <c:pt idx="395">
                  <c:v>-3.4846655534752843E-2</c:v>
                </c:pt>
                <c:pt idx="396">
                  <c:v>-4.3812238347175361E-2</c:v>
                </c:pt>
                <c:pt idx="397">
                  <c:v>-3.6080836083839794E-2</c:v>
                </c:pt>
                <c:pt idx="398">
                  <c:v>-4.248774226565661E-2</c:v>
                </c:pt>
                <c:pt idx="399">
                  <c:v>-5.5670716235951691E-2</c:v>
                </c:pt>
                <c:pt idx="400">
                  <c:v>-0.118275970986609</c:v>
                </c:pt>
                <c:pt idx="401">
                  <c:v>-0.11504519243814058</c:v>
                </c:pt>
                <c:pt idx="402">
                  <c:v>-0.10333138524608673</c:v>
                </c:pt>
                <c:pt idx="403">
                  <c:v>-9.0238519222443109E-2</c:v>
                </c:pt>
                <c:pt idx="404">
                  <c:v>-8.2050494438201935E-2</c:v>
                </c:pt>
                <c:pt idx="405">
                  <c:v>-7.4554270057879152E-2</c:v>
                </c:pt>
                <c:pt idx="406">
                  <c:v>-7.7290876479811824E-2</c:v>
                </c:pt>
                <c:pt idx="407">
                  <c:v>-9.4898126474662198E-2</c:v>
                </c:pt>
                <c:pt idx="408">
                  <c:v>-6.7145479814997217E-2</c:v>
                </c:pt>
                <c:pt idx="409">
                  <c:v>-7.9344315668870055E-2</c:v>
                </c:pt>
                <c:pt idx="410">
                  <c:v>-9.0382385694450867E-2</c:v>
                </c:pt>
                <c:pt idx="411">
                  <c:v>-0.17097295258122411</c:v>
                </c:pt>
                <c:pt idx="412">
                  <c:v>-0.22389683648080597</c:v>
                </c:pt>
                <c:pt idx="413">
                  <c:v>-0.14602127785652269</c:v>
                </c:pt>
                <c:pt idx="414">
                  <c:v>-0.14132491914686887</c:v>
                </c:pt>
                <c:pt idx="415">
                  <c:v>-0.15593265608902104</c:v>
                </c:pt>
                <c:pt idx="416">
                  <c:v>-0.15738430480986568</c:v>
                </c:pt>
                <c:pt idx="417">
                  <c:v>-0.1615625413353366</c:v>
                </c:pt>
                <c:pt idx="418">
                  <c:v>-0.15351673927163859</c:v>
                </c:pt>
                <c:pt idx="419">
                  <c:v>-0.15467255366693783</c:v>
                </c:pt>
                <c:pt idx="420">
                  <c:v>-0.18286923333811658</c:v>
                </c:pt>
                <c:pt idx="421">
                  <c:v>-0.17907928533241971</c:v>
                </c:pt>
                <c:pt idx="422">
                  <c:v>-0.12924276106924826</c:v>
                </c:pt>
                <c:pt idx="423">
                  <c:v>-0.12527523531486079</c:v>
                </c:pt>
                <c:pt idx="424">
                  <c:v>-0.15564606765281039</c:v>
                </c:pt>
                <c:pt idx="425">
                  <c:v>-0.15661155669281954</c:v>
                </c:pt>
                <c:pt idx="426">
                  <c:v>-0.21553073007511891</c:v>
                </c:pt>
                <c:pt idx="427">
                  <c:v>-0.23333498612979434</c:v>
                </c:pt>
                <c:pt idx="428">
                  <c:v>-0.21852807904183794</c:v>
                </c:pt>
                <c:pt idx="429">
                  <c:v>-0.20916345300092806</c:v>
                </c:pt>
                <c:pt idx="430">
                  <c:v>-0.20938380007823662</c:v>
                </c:pt>
                <c:pt idx="431">
                  <c:v>-0.20728363034652558</c:v>
                </c:pt>
                <c:pt idx="432">
                  <c:v>-0.22328974832528267</c:v>
                </c:pt>
                <c:pt idx="433">
                  <c:v>-0.24556661410290342</c:v>
                </c:pt>
                <c:pt idx="434">
                  <c:v>-0.21095810743505991</c:v>
                </c:pt>
                <c:pt idx="435">
                  <c:v>-0.21998256075745989</c:v>
                </c:pt>
                <c:pt idx="436">
                  <c:v>-0.22695244723375224</c:v>
                </c:pt>
                <c:pt idx="437">
                  <c:v>-0.24814351883270971</c:v>
                </c:pt>
                <c:pt idx="438">
                  <c:v>-0.2379649655218819</c:v>
                </c:pt>
                <c:pt idx="439">
                  <c:v>-0.23120482449504179</c:v>
                </c:pt>
                <c:pt idx="440">
                  <c:v>-0.24195430931460571</c:v>
                </c:pt>
                <c:pt idx="441">
                  <c:v>-0.24405344691305145</c:v>
                </c:pt>
                <c:pt idx="442">
                  <c:v>-0.21166223146695698</c:v>
                </c:pt>
                <c:pt idx="443">
                  <c:v>-0.17251970387462634</c:v>
                </c:pt>
                <c:pt idx="444">
                  <c:v>-0.17356202446629487</c:v>
                </c:pt>
                <c:pt idx="445">
                  <c:v>-0.21971303811740278</c:v>
                </c:pt>
                <c:pt idx="446">
                  <c:v>-0.21629151435533919</c:v>
                </c:pt>
                <c:pt idx="447">
                  <c:v>-0.22307508041425977</c:v>
                </c:pt>
                <c:pt idx="448">
                  <c:v>-0.21607657975865732</c:v>
                </c:pt>
                <c:pt idx="449">
                  <c:v>-0.21282495414074917</c:v>
                </c:pt>
                <c:pt idx="450">
                  <c:v>-0.19936241311717778</c:v>
                </c:pt>
                <c:pt idx="451">
                  <c:v>-0.19683934374235057</c:v>
                </c:pt>
                <c:pt idx="452">
                  <c:v>-0.17887101267025804</c:v>
                </c:pt>
                <c:pt idx="453">
                  <c:v>-0.17784677610238023</c:v>
                </c:pt>
                <c:pt idx="454">
                  <c:v>-0.17044582099654751</c:v>
                </c:pt>
                <c:pt idx="455">
                  <c:v>-0.14352535680811038</c:v>
                </c:pt>
                <c:pt idx="456">
                  <c:v>-0.16923550089228312</c:v>
                </c:pt>
                <c:pt idx="457">
                  <c:v>-0.17448107750961445</c:v>
                </c:pt>
                <c:pt idx="458">
                  <c:v>-0.16967048819817809</c:v>
                </c:pt>
                <c:pt idx="459">
                  <c:v>-0.155589248096411</c:v>
                </c:pt>
                <c:pt idx="460">
                  <c:v>-0.15747759313132945</c:v>
                </c:pt>
                <c:pt idx="461">
                  <c:v>-0.13322644489471119</c:v>
                </c:pt>
                <c:pt idx="462">
                  <c:v>-0.12343401354541411</c:v>
                </c:pt>
                <c:pt idx="463">
                  <c:v>-0.11645656794140323</c:v>
                </c:pt>
                <c:pt idx="464">
                  <c:v>-0.10945795475767281</c:v>
                </c:pt>
                <c:pt idx="465">
                  <c:v>-7.9756654729520204E-2</c:v>
                </c:pt>
                <c:pt idx="466">
                  <c:v>-8.6108231522945916E-2</c:v>
                </c:pt>
                <c:pt idx="467">
                  <c:v>-9.6199039027734745E-2</c:v>
                </c:pt>
                <c:pt idx="468">
                  <c:v>-0.10201662951987844</c:v>
                </c:pt>
                <c:pt idx="469">
                  <c:v>-9.9865973560245069E-2</c:v>
                </c:pt>
                <c:pt idx="470">
                  <c:v>-8.2136699414257885E-2</c:v>
                </c:pt>
                <c:pt idx="471">
                  <c:v>-7.7580648988523029E-2</c:v>
                </c:pt>
                <c:pt idx="472">
                  <c:v>-6.6709973876130993E-2</c:v>
                </c:pt>
                <c:pt idx="473">
                  <c:v>-8.7974332780455827E-2</c:v>
                </c:pt>
                <c:pt idx="474">
                  <c:v>-0.10915373957741739</c:v>
                </c:pt>
                <c:pt idx="475">
                  <c:v>-9.9315421757731448E-2</c:v>
                </c:pt>
                <c:pt idx="476">
                  <c:v>-4.1590094088234324E-2</c:v>
                </c:pt>
                <c:pt idx="477">
                  <c:v>-4.5265119287440647E-2</c:v>
                </c:pt>
                <c:pt idx="478">
                  <c:v>-3.4065496475265182E-2</c:v>
                </c:pt>
                <c:pt idx="479">
                  <c:v>-3.4640978006547848E-2</c:v>
                </c:pt>
                <c:pt idx="480">
                  <c:v>-3.4138135779076248E-2</c:v>
                </c:pt>
                <c:pt idx="481">
                  <c:v>-3.1601106335511428E-2</c:v>
                </c:pt>
                <c:pt idx="482">
                  <c:v>-3.3367366865982795E-2</c:v>
                </c:pt>
                <c:pt idx="483">
                  <c:v>-3.70152341790915E-2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AD-41FB-B07D-A28E0E866DA1}"/>
            </c:ext>
          </c:extLst>
        </c:ser>
        <c:ser>
          <c:idx val="3"/>
          <c:order val="3"/>
          <c:tx>
            <c:strRef>
              <c:f>Data!$CF$1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Data!$CF$2:$CF$485</c:f>
              <c:numCache>
                <c:formatCode>0.0%</c:formatCode>
                <c:ptCount val="484"/>
                <c:pt idx="0">
                  <c:v>5.3646166622375598E-2</c:v>
                </c:pt>
                <c:pt idx="1">
                  <c:v>8.9848440556424505E-2</c:v>
                </c:pt>
                <c:pt idx="2">
                  <c:v>8.0928785678723511E-2</c:v>
                </c:pt>
                <c:pt idx="3">
                  <c:v>0.10075131247048229</c:v>
                </c:pt>
                <c:pt idx="4">
                  <c:v>0.12760331035096478</c:v>
                </c:pt>
                <c:pt idx="5">
                  <c:v>0.15133993606777929</c:v>
                </c:pt>
                <c:pt idx="6">
                  <c:v>0.16805658988960467</c:v>
                </c:pt>
                <c:pt idx="7">
                  <c:v>0.14434706397378735</c:v>
                </c:pt>
                <c:pt idx="8">
                  <c:v>0.15681742740263901</c:v>
                </c:pt>
                <c:pt idx="9">
                  <c:v>0.18686086924871959</c:v>
                </c:pt>
                <c:pt idx="10">
                  <c:v>0.16112344425094038</c:v>
                </c:pt>
                <c:pt idx="11">
                  <c:v>0.17804337316474142</c:v>
                </c:pt>
                <c:pt idx="12">
                  <c:v>0.19588889528639175</c:v>
                </c:pt>
                <c:pt idx="13">
                  <c:v>0.12394909270214186</c:v>
                </c:pt>
                <c:pt idx="14">
                  <c:v>7.084600273470204E-2</c:v>
                </c:pt>
                <c:pt idx="15">
                  <c:v>7.5070885755378736E-2</c:v>
                </c:pt>
                <c:pt idx="16">
                  <c:v>6.0576630007907105E-2</c:v>
                </c:pt>
                <c:pt idx="17">
                  <c:v>6.7339666046673047E-2</c:v>
                </c:pt>
                <c:pt idx="18">
                  <c:v>3.8421243211749286E-2</c:v>
                </c:pt>
                <c:pt idx="19">
                  <c:v>-2.5323137926404032E-2</c:v>
                </c:pt>
                <c:pt idx="20">
                  <c:v>-4.8193823116718229E-2</c:v>
                </c:pt>
                <c:pt idx="21">
                  <c:v>-3.9760380503172051E-2</c:v>
                </c:pt>
                <c:pt idx="22">
                  <c:v>-3.8630163553194673E-2</c:v>
                </c:pt>
                <c:pt idx="23">
                  <c:v>-3.3510106476204081E-2</c:v>
                </c:pt>
                <c:pt idx="24">
                  <c:v>-4.8987026216805757E-2</c:v>
                </c:pt>
                <c:pt idx="25">
                  <c:v>-2.9373531483273298E-2</c:v>
                </c:pt>
                <c:pt idx="26">
                  <c:v>-5.3257843506334467E-2</c:v>
                </c:pt>
                <c:pt idx="27">
                  <c:v>-4.8364206124557163E-2</c:v>
                </c:pt>
                <c:pt idx="28">
                  <c:v>-6.529296909568745E-2</c:v>
                </c:pt>
                <c:pt idx="29">
                  <c:v>-6.6674467196983542E-2</c:v>
                </c:pt>
                <c:pt idx="30">
                  <c:v>-6.9866929188794835E-2</c:v>
                </c:pt>
                <c:pt idx="31">
                  <c:v>-7.5260817445098313E-2</c:v>
                </c:pt>
                <c:pt idx="32">
                  <c:v>-6.6881945890470848E-2</c:v>
                </c:pt>
                <c:pt idx="33">
                  <c:v>-5.2683057209828389E-2</c:v>
                </c:pt>
                <c:pt idx="34">
                  <c:v>-8.6307015363877054E-2</c:v>
                </c:pt>
                <c:pt idx="35">
                  <c:v>-7.7748237197733827E-2</c:v>
                </c:pt>
                <c:pt idx="36">
                  <c:v>-6.4318698825709786E-2</c:v>
                </c:pt>
                <c:pt idx="37">
                  <c:v>-6.8757367216494211E-2</c:v>
                </c:pt>
                <c:pt idx="38">
                  <c:v>-5.1978960146748743E-2</c:v>
                </c:pt>
                <c:pt idx="39">
                  <c:v>-5.6843111126669142E-2</c:v>
                </c:pt>
                <c:pt idx="40">
                  <c:v>-1.0481706599257649E-2</c:v>
                </c:pt>
                <c:pt idx="41">
                  <c:v>-1.5333135949676455E-2</c:v>
                </c:pt>
                <c:pt idx="42">
                  <c:v>-2.3543722639208266E-2</c:v>
                </c:pt>
                <c:pt idx="43">
                  <c:v>-4.0848590736820532E-2</c:v>
                </c:pt>
                <c:pt idx="44">
                  <c:v>-7.0374288613082203E-2</c:v>
                </c:pt>
                <c:pt idx="45">
                  <c:v>-0.12768251536930539</c:v>
                </c:pt>
                <c:pt idx="46">
                  <c:v>-0.1039149206740233</c:v>
                </c:pt>
                <c:pt idx="47">
                  <c:v>-8.3149545287678442E-2</c:v>
                </c:pt>
                <c:pt idx="48">
                  <c:v>-5.426193292831287E-2</c:v>
                </c:pt>
                <c:pt idx="49">
                  <c:v>-4.6808401964816143E-3</c:v>
                </c:pt>
                <c:pt idx="50">
                  <c:v>-0.11295905112631011</c:v>
                </c:pt>
                <c:pt idx="51">
                  <c:v>-0.12009895778112872</c:v>
                </c:pt>
                <c:pt idx="52">
                  <c:v>-0.1661565590123715</c:v>
                </c:pt>
                <c:pt idx="53">
                  <c:v>-0.19068461968190153</c:v>
                </c:pt>
                <c:pt idx="54">
                  <c:v>-0.17856342274244644</c:v>
                </c:pt>
                <c:pt idx="55">
                  <c:v>-0.15945594077676425</c:v>
                </c:pt>
                <c:pt idx="56">
                  <c:v>-0.16366383608665228</c:v>
                </c:pt>
                <c:pt idx="57">
                  <c:v>-0.14949391319236222</c:v>
                </c:pt>
                <c:pt idx="58">
                  <c:v>-0.17926670002865888</c:v>
                </c:pt>
                <c:pt idx="59">
                  <c:v>-0.10442413754779055</c:v>
                </c:pt>
                <c:pt idx="60">
                  <c:v>-8.2820198466846462E-2</c:v>
                </c:pt>
                <c:pt idx="61">
                  <c:v>-7.9514762021549321E-2</c:v>
                </c:pt>
                <c:pt idx="62">
                  <c:v>-8.3708598590633995E-2</c:v>
                </c:pt>
                <c:pt idx="63">
                  <c:v>-7.2950713991400129E-2</c:v>
                </c:pt>
                <c:pt idx="64">
                  <c:v>-0.11054853682677585</c:v>
                </c:pt>
                <c:pt idx="65">
                  <c:v>-3.6435571676175192E-2</c:v>
                </c:pt>
                <c:pt idx="66">
                  <c:v>-5.9141057117660066E-2</c:v>
                </c:pt>
                <c:pt idx="67">
                  <c:v>-5.6088071377361007E-2</c:v>
                </c:pt>
                <c:pt idx="68">
                  <c:v>-6.9562769777904597E-3</c:v>
                </c:pt>
                <c:pt idx="69">
                  <c:v>2.8143854381762805E-2</c:v>
                </c:pt>
                <c:pt idx="70">
                  <c:v>4.9365145213227282E-2</c:v>
                </c:pt>
                <c:pt idx="71">
                  <c:v>0.13186804921011891</c:v>
                </c:pt>
                <c:pt idx="72">
                  <c:v>0.14276445975838928</c:v>
                </c:pt>
                <c:pt idx="73">
                  <c:v>0.16930001973722983</c:v>
                </c:pt>
                <c:pt idx="74">
                  <c:v>0.17011825453732501</c:v>
                </c:pt>
                <c:pt idx="75">
                  <c:v>0.17275891741056199</c:v>
                </c:pt>
                <c:pt idx="76">
                  <c:v>0.21588123525317185</c:v>
                </c:pt>
                <c:pt idx="77">
                  <c:v>0.20791841224648408</c:v>
                </c:pt>
                <c:pt idx="78">
                  <c:v>0.17759265832019575</c:v>
                </c:pt>
                <c:pt idx="79">
                  <c:v>0.17752793497312402</c:v>
                </c:pt>
                <c:pt idx="80">
                  <c:v>0.17154243920795945</c:v>
                </c:pt>
                <c:pt idx="81">
                  <c:v>0.18058607669205989</c:v>
                </c:pt>
                <c:pt idx="82">
                  <c:v>0.18354799284576381</c:v>
                </c:pt>
                <c:pt idx="83">
                  <c:v>0.15921937323701738</c:v>
                </c:pt>
                <c:pt idx="84">
                  <c:v>0.17325741223131771</c:v>
                </c:pt>
                <c:pt idx="85">
                  <c:v>0.23561656603006803</c:v>
                </c:pt>
                <c:pt idx="86">
                  <c:v>0.25550852405273722</c:v>
                </c:pt>
                <c:pt idx="87">
                  <c:v>0.27210232202728019</c:v>
                </c:pt>
                <c:pt idx="88">
                  <c:v>0.23300548148855399</c:v>
                </c:pt>
                <c:pt idx="89">
                  <c:v>0.23473748650361118</c:v>
                </c:pt>
                <c:pt idx="90">
                  <c:v>0.23255778120415779</c:v>
                </c:pt>
                <c:pt idx="91">
                  <c:v>0.23842767875134971</c:v>
                </c:pt>
                <c:pt idx="92">
                  <c:v>0.22102531373612158</c:v>
                </c:pt>
                <c:pt idx="93">
                  <c:v>0.23546097208185982</c:v>
                </c:pt>
                <c:pt idx="94">
                  <c:v>0.24554953901840684</c:v>
                </c:pt>
                <c:pt idx="95">
                  <c:v>0.21093188893043022</c:v>
                </c:pt>
                <c:pt idx="96">
                  <c:v>0.21353268987966725</c:v>
                </c:pt>
                <c:pt idx="97">
                  <c:v>0.22281132564729153</c:v>
                </c:pt>
                <c:pt idx="98">
                  <c:v>0.22771696035641614</c:v>
                </c:pt>
                <c:pt idx="99">
                  <c:v>0.2452334284309339</c:v>
                </c:pt>
                <c:pt idx="100">
                  <c:v>0.241098107855335</c:v>
                </c:pt>
                <c:pt idx="101">
                  <c:v>0.20682471430157337</c:v>
                </c:pt>
                <c:pt idx="102">
                  <c:v>0.24981177831117327</c:v>
                </c:pt>
                <c:pt idx="103">
                  <c:v>0.25638546523299793</c:v>
                </c:pt>
                <c:pt idx="104">
                  <c:v>0.31106092176305905</c:v>
                </c:pt>
                <c:pt idx="105">
                  <c:v>0.31171352701419885</c:v>
                </c:pt>
                <c:pt idx="106">
                  <c:v>0.31793598920114136</c:v>
                </c:pt>
                <c:pt idx="107">
                  <c:v>0.30060236860454043</c:v>
                </c:pt>
                <c:pt idx="108">
                  <c:v>0.30891697731456225</c:v>
                </c:pt>
                <c:pt idx="109">
                  <c:v>0.31376810322236443</c:v>
                </c:pt>
                <c:pt idx="110">
                  <c:v>0.34370995976329932</c:v>
                </c:pt>
                <c:pt idx="111">
                  <c:v>0.33143473512743782</c:v>
                </c:pt>
                <c:pt idx="112">
                  <c:v>0.35644103979158231</c:v>
                </c:pt>
                <c:pt idx="113">
                  <c:v>0.38319613107161876</c:v>
                </c:pt>
                <c:pt idx="114">
                  <c:v>0.3816629549035323</c:v>
                </c:pt>
                <c:pt idx="115">
                  <c:v>0.38638873145110891</c:v>
                </c:pt>
                <c:pt idx="116">
                  <c:v>0.41721969394389768</c:v>
                </c:pt>
                <c:pt idx="117">
                  <c:v>0.40044276173296151</c:v>
                </c:pt>
                <c:pt idx="118">
                  <c:v>0.34813555779345851</c:v>
                </c:pt>
                <c:pt idx="119">
                  <c:v>0.34328459864501326</c:v>
                </c:pt>
                <c:pt idx="120">
                  <c:v>0.34353725436189736</c:v>
                </c:pt>
                <c:pt idx="121">
                  <c:v>0.32468856627327752</c:v>
                </c:pt>
                <c:pt idx="122">
                  <c:v>0.31638974545109616</c:v>
                </c:pt>
                <c:pt idx="123">
                  <c:v>0.31622316267216327</c:v>
                </c:pt>
                <c:pt idx="124">
                  <c:v>0.31514947694765105</c:v>
                </c:pt>
                <c:pt idx="125">
                  <c:v>0.30709982124399715</c:v>
                </c:pt>
                <c:pt idx="126">
                  <c:v>0.30686537095501931</c:v>
                </c:pt>
                <c:pt idx="127">
                  <c:v>0.31921229412461644</c:v>
                </c:pt>
                <c:pt idx="128">
                  <c:v>0.34222467332444273</c:v>
                </c:pt>
                <c:pt idx="129">
                  <c:v>0.34564711191660891</c:v>
                </c:pt>
                <c:pt idx="130">
                  <c:v>0.34655898084733583</c:v>
                </c:pt>
                <c:pt idx="131">
                  <c:v>0.34706697984337187</c:v>
                </c:pt>
                <c:pt idx="132">
                  <c:v>0.35156660684155933</c:v>
                </c:pt>
                <c:pt idx="133">
                  <c:v>0.34150280255071874</c:v>
                </c:pt>
                <c:pt idx="134">
                  <c:v>0.2920279389876872</c:v>
                </c:pt>
                <c:pt idx="135">
                  <c:v>0.32209023274713006</c:v>
                </c:pt>
                <c:pt idx="136">
                  <c:v>0.30067970957948859</c:v>
                </c:pt>
                <c:pt idx="137">
                  <c:v>0.25203514500579588</c:v>
                </c:pt>
                <c:pt idx="138">
                  <c:v>0.21237075281033699</c:v>
                </c:pt>
                <c:pt idx="139">
                  <c:v>0.19270766331873138</c:v>
                </c:pt>
                <c:pt idx="140">
                  <c:v>0.20374770144329696</c:v>
                </c:pt>
                <c:pt idx="141">
                  <c:v>0.15060390542509541</c:v>
                </c:pt>
                <c:pt idx="142">
                  <c:v>0.14519519304881459</c:v>
                </c:pt>
                <c:pt idx="143">
                  <c:v>0.15751358349914693</c:v>
                </c:pt>
                <c:pt idx="144">
                  <c:v>0.15251189236963264</c:v>
                </c:pt>
                <c:pt idx="145">
                  <c:v>0.13905929646290882</c:v>
                </c:pt>
                <c:pt idx="146">
                  <c:v>0.13267935594699456</c:v>
                </c:pt>
                <c:pt idx="147">
                  <c:v>0.11708417417514794</c:v>
                </c:pt>
                <c:pt idx="148">
                  <c:v>0.15510573293736366</c:v>
                </c:pt>
                <c:pt idx="149">
                  <c:v>0.14362013861100745</c:v>
                </c:pt>
                <c:pt idx="150">
                  <c:v>0.11752452527794544</c:v>
                </c:pt>
                <c:pt idx="151">
                  <c:v>0.11447556014616954</c:v>
                </c:pt>
                <c:pt idx="152">
                  <c:v>0.11633762831185718</c:v>
                </c:pt>
                <c:pt idx="153">
                  <c:v>0.12640438204027846</c:v>
                </c:pt>
                <c:pt idx="154">
                  <c:v>0.12744214619211719</c:v>
                </c:pt>
                <c:pt idx="155">
                  <c:v>0.12703907800041275</c:v>
                </c:pt>
                <c:pt idx="156">
                  <c:v>0.12186766098473209</c:v>
                </c:pt>
                <c:pt idx="157">
                  <c:v>0.1248464867332119</c:v>
                </c:pt>
                <c:pt idx="158">
                  <c:v>0.12640723638242871</c:v>
                </c:pt>
                <c:pt idx="159">
                  <c:v>0.1252152755480096</c:v>
                </c:pt>
                <c:pt idx="160">
                  <c:v>0.12239796806546302</c:v>
                </c:pt>
                <c:pt idx="161">
                  <c:v>9.7337450463487157E-2</c:v>
                </c:pt>
                <c:pt idx="162">
                  <c:v>7.8780941699872542E-2</c:v>
                </c:pt>
                <c:pt idx="163">
                  <c:v>9.1333259443650172E-2</c:v>
                </c:pt>
                <c:pt idx="164">
                  <c:v>9.0773338486212399E-2</c:v>
                </c:pt>
                <c:pt idx="165">
                  <c:v>3.650271574766327E-2</c:v>
                </c:pt>
                <c:pt idx="166">
                  <c:v>4.4083929719208381E-2</c:v>
                </c:pt>
                <c:pt idx="167">
                  <c:v>1.4167738425399388E-2</c:v>
                </c:pt>
                <c:pt idx="168">
                  <c:v>-6.7824341917075565E-2</c:v>
                </c:pt>
                <c:pt idx="169">
                  <c:v>-7.0538487481196205E-2</c:v>
                </c:pt>
                <c:pt idx="170">
                  <c:v>-4.0999985239969436E-2</c:v>
                </c:pt>
                <c:pt idx="171">
                  <c:v>2.1572944958543731E-2</c:v>
                </c:pt>
                <c:pt idx="172">
                  <c:v>3.2908413348298429E-2</c:v>
                </c:pt>
                <c:pt idx="173">
                  <c:v>1.7309813185944389E-2</c:v>
                </c:pt>
                <c:pt idx="174">
                  <c:v>-7.8262661346198935E-3</c:v>
                </c:pt>
                <c:pt idx="175">
                  <c:v>-9.9043155749939556E-3</c:v>
                </c:pt>
                <c:pt idx="176">
                  <c:v>-2.3212419296936349E-2</c:v>
                </c:pt>
                <c:pt idx="177">
                  <c:v>-4.5544800879780328E-2</c:v>
                </c:pt>
                <c:pt idx="178">
                  <c:v>-3.7747060851084799E-2</c:v>
                </c:pt>
                <c:pt idx="179">
                  <c:v>4.349814579376407E-2</c:v>
                </c:pt>
                <c:pt idx="180">
                  <c:v>3.4333275632553367E-2</c:v>
                </c:pt>
                <c:pt idx="181">
                  <c:v>3.6610795865884303E-2</c:v>
                </c:pt>
                <c:pt idx="182">
                  <c:v>5.6911530583677081E-2</c:v>
                </c:pt>
                <c:pt idx="183">
                  <c:v>7.8733758752809871E-2</c:v>
                </c:pt>
                <c:pt idx="184">
                  <c:v>6.5870980297133119E-2</c:v>
                </c:pt>
                <c:pt idx="185">
                  <c:v>6.9187779611257744E-2</c:v>
                </c:pt>
                <c:pt idx="186">
                  <c:v>6.4189933574111929E-2</c:v>
                </c:pt>
                <c:pt idx="187">
                  <c:v>4.0936662945042689E-2</c:v>
                </c:pt>
                <c:pt idx="188">
                  <c:v>4.0435841859221749E-2</c:v>
                </c:pt>
                <c:pt idx="189">
                  <c:v>3.9092449319920765E-2</c:v>
                </c:pt>
                <c:pt idx="190">
                  <c:v>6.431602950398696E-2</c:v>
                </c:pt>
                <c:pt idx="191">
                  <c:v>6.1136765405988891E-2</c:v>
                </c:pt>
                <c:pt idx="192">
                  <c:v>5.5482060611034938E-2</c:v>
                </c:pt>
                <c:pt idx="193">
                  <c:v>2.7462353002555045E-2</c:v>
                </c:pt>
                <c:pt idx="194">
                  <c:v>3.8024095554331824E-2</c:v>
                </c:pt>
                <c:pt idx="195">
                  <c:v>1.9162325842331327E-2</c:v>
                </c:pt>
                <c:pt idx="196">
                  <c:v>6.4648949825844267E-3</c:v>
                </c:pt>
                <c:pt idx="197">
                  <c:v>2.7614504014401364E-2</c:v>
                </c:pt>
                <c:pt idx="198">
                  <c:v>1.640029218384028E-2</c:v>
                </c:pt>
                <c:pt idx="199">
                  <c:v>5.4375184495777558E-2</c:v>
                </c:pt>
                <c:pt idx="200">
                  <c:v>2.222225694607028E-2</c:v>
                </c:pt>
                <c:pt idx="201">
                  <c:v>2.6648284245913732E-2</c:v>
                </c:pt>
                <c:pt idx="202">
                  <c:v>6.2472967240572233E-2</c:v>
                </c:pt>
                <c:pt idx="203">
                  <c:v>5.1150255439379295E-2</c:v>
                </c:pt>
                <c:pt idx="204">
                  <c:v>2.5239586269332308E-2</c:v>
                </c:pt>
                <c:pt idx="205">
                  <c:v>6.1016088230764376E-2</c:v>
                </c:pt>
                <c:pt idx="206">
                  <c:v>5.3091306164745687E-2</c:v>
                </c:pt>
                <c:pt idx="207">
                  <c:v>5.4615748536844526E-2</c:v>
                </c:pt>
                <c:pt idx="208">
                  <c:v>5.620957048053541E-2</c:v>
                </c:pt>
                <c:pt idx="209">
                  <c:v>8.3784994846730756E-2</c:v>
                </c:pt>
                <c:pt idx="210">
                  <c:v>9.4614722891954411E-2</c:v>
                </c:pt>
                <c:pt idx="211">
                  <c:v>9.1720289052821341E-2</c:v>
                </c:pt>
                <c:pt idx="212">
                  <c:v>9.8118699053151112E-2</c:v>
                </c:pt>
                <c:pt idx="213">
                  <c:v>3.9002866523312148E-2</c:v>
                </c:pt>
                <c:pt idx="214">
                  <c:v>6.2295872677624674E-2</c:v>
                </c:pt>
                <c:pt idx="215">
                  <c:v>3.3802238570926131E-2</c:v>
                </c:pt>
                <c:pt idx="216">
                  <c:v>8.148096703514851E-3</c:v>
                </c:pt>
                <c:pt idx="217">
                  <c:v>9.7369459219530507E-3</c:v>
                </c:pt>
                <c:pt idx="218">
                  <c:v>2.4378234072816616E-2</c:v>
                </c:pt>
                <c:pt idx="219">
                  <c:v>-4.0905529341871513E-2</c:v>
                </c:pt>
                <c:pt idx="220">
                  <c:v>-4.6281170165851419E-2</c:v>
                </c:pt>
                <c:pt idx="221">
                  <c:v>-2.3627959294763478E-2</c:v>
                </c:pt>
                <c:pt idx="222">
                  <c:v>2.6941284454575719E-3</c:v>
                </c:pt>
                <c:pt idx="223">
                  <c:v>-5.460138191825227E-2</c:v>
                </c:pt>
                <c:pt idx="224">
                  <c:v>-3.7879525075890409E-2</c:v>
                </c:pt>
                <c:pt idx="225">
                  <c:v>-4.8076283797348407E-2</c:v>
                </c:pt>
                <c:pt idx="226">
                  <c:v>-3.0913321618884618E-2</c:v>
                </c:pt>
                <c:pt idx="227">
                  <c:v>-3.2537809753469288E-2</c:v>
                </c:pt>
                <c:pt idx="228">
                  <c:v>-2.3171893996775331E-2</c:v>
                </c:pt>
                <c:pt idx="229">
                  <c:v>-2.9718851704477051E-2</c:v>
                </c:pt>
                <c:pt idx="230">
                  <c:v>-1.8231982607182243E-2</c:v>
                </c:pt>
                <c:pt idx="231">
                  <c:v>-3.6592378427813141E-2</c:v>
                </c:pt>
                <c:pt idx="232">
                  <c:v>-3.4597449440581594E-2</c:v>
                </c:pt>
                <c:pt idx="233">
                  <c:v>-3.7337905922428277E-2</c:v>
                </c:pt>
                <c:pt idx="234">
                  <c:v>-1.8537596943004483E-2</c:v>
                </c:pt>
                <c:pt idx="235">
                  <c:v>-3.2405909791817351E-2</c:v>
                </c:pt>
                <c:pt idx="236">
                  <c:v>-3.307951043590205E-2</c:v>
                </c:pt>
                <c:pt idx="237">
                  <c:v>-5.1624196155098494E-2</c:v>
                </c:pt>
                <c:pt idx="238">
                  <c:v>-4.022005954771523E-2</c:v>
                </c:pt>
                <c:pt idx="239">
                  <c:v>-2.8140388935493244E-2</c:v>
                </c:pt>
                <c:pt idx="240">
                  <c:v>-2.8708294903060916E-2</c:v>
                </c:pt>
                <c:pt idx="241">
                  <c:v>-2.4879003556075818E-2</c:v>
                </c:pt>
                <c:pt idx="242">
                  <c:v>-4.8942300292112391E-2</c:v>
                </c:pt>
                <c:pt idx="243">
                  <c:v>-4.0693767797822585E-2</c:v>
                </c:pt>
                <c:pt idx="244">
                  <c:v>-4.1912743800940316E-2</c:v>
                </c:pt>
                <c:pt idx="245">
                  <c:v>2.294367615261694E-2</c:v>
                </c:pt>
                <c:pt idx="246">
                  <c:v>5.8277252627751679E-2</c:v>
                </c:pt>
                <c:pt idx="247">
                  <c:v>6.3450323398215797E-2</c:v>
                </c:pt>
                <c:pt idx="248">
                  <c:v>9.0080160318851757E-2</c:v>
                </c:pt>
                <c:pt idx="249">
                  <c:v>1.9281166178370928E-2</c:v>
                </c:pt>
                <c:pt idx="250">
                  <c:v>2.8874077107763865E-2</c:v>
                </c:pt>
                <c:pt idx="251">
                  <c:v>-5.2374690618399869E-3</c:v>
                </c:pt>
                <c:pt idx="252">
                  <c:v>-2.0931903168794962E-2</c:v>
                </c:pt>
                <c:pt idx="253">
                  <c:v>-1.6842000607096799E-2</c:v>
                </c:pt>
                <c:pt idx="254">
                  <c:v>1.2718625430497101E-2</c:v>
                </c:pt>
                <c:pt idx="255">
                  <c:v>1.3373624976013077E-2</c:v>
                </c:pt>
                <c:pt idx="256">
                  <c:v>2.0989827966612282E-2</c:v>
                </c:pt>
                <c:pt idx="257">
                  <c:v>2.0184931031606242E-2</c:v>
                </c:pt>
                <c:pt idx="258">
                  <c:v>3.4559224670451673E-2</c:v>
                </c:pt>
                <c:pt idx="259">
                  <c:v>3.1213310012066623E-2</c:v>
                </c:pt>
                <c:pt idx="260">
                  <c:v>3.4943115545352274E-2</c:v>
                </c:pt>
                <c:pt idx="261">
                  <c:v>2.3300554502440635E-2</c:v>
                </c:pt>
                <c:pt idx="262">
                  <c:v>1.8538084356303254E-2</c:v>
                </c:pt>
                <c:pt idx="263">
                  <c:v>3.4012666018900323E-2</c:v>
                </c:pt>
                <c:pt idx="264">
                  <c:v>1.7121926138303774E-2</c:v>
                </c:pt>
                <c:pt idx="265">
                  <c:v>5.6031176807919678E-2</c:v>
                </c:pt>
                <c:pt idx="266">
                  <c:v>4.3194189795383572E-2</c:v>
                </c:pt>
                <c:pt idx="267">
                  <c:v>4.5260665936929859E-2</c:v>
                </c:pt>
                <c:pt idx="268">
                  <c:v>5.9390203086953759E-2</c:v>
                </c:pt>
                <c:pt idx="269">
                  <c:v>4.1024057923745028E-2</c:v>
                </c:pt>
                <c:pt idx="270">
                  <c:v>6.4791048428188003E-2</c:v>
                </c:pt>
                <c:pt idx="271">
                  <c:v>0.106160199983119</c:v>
                </c:pt>
                <c:pt idx="272">
                  <c:v>0.1242803931170169</c:v>
                </c:pt>
                <c:pt idx="273">
                  <c:v>0.1219690080556441</c:v>
                </c:pt>
                <c:pt idx="274">
                  <c:v>0.12133429885840658</c:v>
                </c:pt>
                <c:pt idx="275">
                  <c:v>0.10229702894029605</c:v>
                </c:pt>
                <c:pt idx="276">
                  <c:v>0.10477728112019406</c:v>
                </c:pt>
                <c:pt idx="277">
                  <c:v>0.13153686130099079</c:v>
                </c:pt>
                <c:pt idx="278">
                  <c:v>0.14208198311387371</c:v>
                </c:pt>
                <c:pt idx="279">
                  <c:v>0.15078958508835702</c:v>
                </c:pt>
                <c:pt idx="280">
                  <c:v>0.14485938812316718</c:v>
                </c:pt>
                <c:pt idx="281">
                  <c:v>0.13643218446243155</c:v>
                </c:pt>
                <c:pt idx="282">
                  <c:v>0.11107155530830358</c:v>
                </c:pt>
                <c:pt idx="283">
                  <c:v>0.1139710150644813</c:v>
                </c:pt>
                <c:pt idx="284">
                  <c:v>0.11547149998659792</c:v>
                </c:pt>
                <c:pt idx="285">
                  <c:v>0.11724898913067998</c:v>
                </c:pt>
                <c:pt idx="286">
                  <c:v>0.12699703919708169</c:v>
                </c:pt>
                <c:pt idx="287">
                  <c:v>0.13531119711575904</c:v>
                </c:pt>
                <c:pt idx="288">
                  <c:v>0.14213410711867377</c:v>
                </c:pt>
                <c:pt idx="289">
                  <c:v>0.14932956693235913</c:v>
                </c:pt>
                <c:pt idx="290">
                  <c:v>0.15616831934991068</c:v>
                </c:pt>
                <c:pt idx="291">
                  <c:v>0.15456985924488173</c:v>
                </c:pt>
                <c:pt idx="292">
                  <c:v>0.15958145478608057</c:v>
                </c:pt>
                <c:pt idx="293">
                  <c:v>0.16312494213726927</c:v>
                </c:pt>
                <c:pt idx="294">
                  <c:v>0.17567692638749288</c:v>
                </c:pt>
                <c:pt idx="295">
                  <c:v>0.17800840997551881</c:v>
                </c:pt>
                <c:pt idx="296">
                  <c:v>0.19847447353199341</c:v>
                </c:pt>
                <c:pt idx="297">
                  <c:v>0.1556267165902778</c:v>
                </c:pt>
                <c:pt idx="298">
                  <c:v>0.14102061854247139</c:v>
                </c:pt>
                <c:pt idx="299">
                  <c:v>0.1434132659923617</c:v>
                </c:pt>
                <c:pt idx="300">
                  <c:v>0.12421495505136368</c:v>
                </c:pt>
                <c:pt idx="301">
                  <c:v>0.26714450234050002</c:v>
                </c:pt>
                <c:pt idx="302">
                  <c:v>0.2844570350890418</c:v>
                </c:pt>
                <c:pt idx="303">
                  <c:v>0.29171420495604544</c:v>
                </c:pt>
                <c:pt idx="304">
                  <c:v>0.29605209984094499</c:v>
                </c:pt>
                <c:pt idx="305">
                  <c:v>0.27839461951138594</c:v>
                </c:pt>
                <c:pt idx="306">
                  <c:v>0.25049113373822629</c:v>
                </c:pt>
                <c:pt idx="307">
                  <c:v>0.24123093818971411</c:v>
                </c:pt>
                <c:pt idx="308">
                  <c:v>0.24116521663546606</c:v>
                </c:pt>
                <c:pt idx="309">
                  <c:v>0.20166482317726325</c:v>
                </c:pt>
                <c:pt idx="310">
                  <c:v>0.18739213975080152</c:v>
                </c:pt>
                <c:pt idx="311">
                  <c:v>0.18545655463770458</c:v>
                </c:pt>
                <c:pt idx="312">
                  <c:v>0.19642552057498255</c:v>
                </c:pt>
                <c:pt idx="313">
                  <c:v>0.19411534236684636</c:v>
                </c:pt>
                <c:pt idx="314">
                  <c:v>0.18226370912940545</c:v>
                </c:pt>
                <c:pt idx="315">
                  <c:v>0.18498559702333703</c:v>
                </c:pt>
                <c:pt idx="316">
                  <c:v>0.17031344355822459</c:v>
                </c:pt>
                <c:pt idx="317">
                  <c:v>0.1693219901598976</c:v>
                </c:pt>
                <c:pt idx="318">
                  <c:v>0.18134786222508503</c:v>
                </c:pt>
                <c:pt idx="319">
                  <c:v>0.19521664160677449</c:v>
                </c:pt>
                <c:pt idx="320">
                  <c:v>0.21346742311249262</c:v>
                </c:pt>
                <c:pt idx="321">
                  <c:v>0.24038394862708837</c:v>
                </c:pt>
                <c:pt idx="322">
                  <c:v>8.8788794953812186E-2</c:v>
                </c:pt>
                <c:pt idx="323">
                  <c:v>6.6935309749319896E-2</c:v>
                </c:pt>
                <c:pt idx="324">
                  <c:v>4.9772748920840604E-2</c:v>
                </c:pt>
                <c:pt idx="325">
                  <c:v>4.9147204934467476E-2</c:v>
                </c:pt>
                <c:pt idx="326">
                  <c:v>2.6662987547601463E-2</c:v>
                </c:pt>
                <c:pt idx="327">
                  <c:v>6.2095413274026172E-2</c:v>
                </c:pt>
                <c:pt idx="328">
                  <c:v>3.8468196588364659E-2</c:v>
                </c:pt>
                <c:pt idx="329">
                  <c:v>4.6528046182933991E-2</c:v>
                </c:pt>
                <c:pt idx="330">
                  <c:v>3.5019942981952185E-2</c:v>
                </c:pt>
                <c:pt idx="331">
                  <c:v>3.5963459587221719E-2</c:v>
                </c:pt>
                <c:pt idx="332">
                  <c:v>3.6664683568856785E-2</c:v>
                </c:pt>
                <c:pt idx="333">
                  <c:v>4.1613949382718472E-2</c:v>
                </c:pt>
                <c:pt idx="334">
                  <c:v>3.1321425150305782E-2</c:v>
                </c:pt>
                <c:pt idx="335">
                  <c:v>2.3899254211699989E-2</c:v>
                </c:pt>
                <c:pt idx="336">
                  <c:v>-7.609468413529967E-2</c:v>
                </c:pt>
                <c:pt idx="337">
                  <c:v>-8.2894982464881278E-2</c:v>
                </c:pt>
                <c:pt idx="338">
                  <c:v>-8.4066102153708785E-2</c:v>
                </c:pt>
                <c:pt idx="339">
                  <c:v>-8.7593717444220232E-2</c:v>
                </c:pt>
                <c:pt idx="340">
                  <c:v>-3.8458990038296094E-2</c:v>
                </c:pt>
                <c:pt idx="341">
                  <c:v>-3.9076647302553391E-2</c:v>
                </c:pt>
                <c:pt idx="342">
                  <c:v>-3.6115669271490403E-2</c:v>
                </c:pt>
                <c:pt idx="343">
                  <c:v>-4.2235001637003423E-2</c:v>
                </c:pt>
                <c:pt idx="344">
                  <c:v>-4.9574693530604869E-2</c:v>
                </c:pt>
                <c:pt idx="345">
                  <c:v>-5.8206708824980566E-2</c:v>
                </c:pt>
                <c:pt idx="346">
                  <c:v>-2.4439106058202771E-2</c:v>
                </c:pt>
                <c:pt idx="347">
                  <c:v>-2.3441085551966733E-2</c:v>
                </c:pt>
                <c:pt idx="348">
                  <c:v>-8.0788079583597808E-2</c:v>
                </c:pt>
                <c:pt idx="349">
                  <c:v>-7.7998259660251271E-2</c:v>
                </c:pt>
                <c:pt idx="350">
                  <c:v>-7.8607813892468389E-2</c:v>
                </c:pt>
                <c:pt idx="351">
                  <c:v>-6.5238648433453228E-2</c:v>
                </c:pt>
                <c:pt idx="352">
                  <c:v>-6.7877800037499561E-2</c:v>
                </c:pt>
                <c:pt idx="353">
                  <c:v>-6.860957846005343E-2</c:v>
                </c:pt>
                <c:pt idx="354">
                  <c:v>-7.4354661351289056E-2</c:v>
                </c:pt>
                <c:pt idx="355">
                  <c:v>-8.1611742902396991E-2</c:v>
                </c:pt>
                <c:pt idx="356">
                  <c:v>-6.7944280217306488E-2</c:v>
                </c:pt>
                <c:pt idx="357">
                  <c:v>-6.8875990122367045E-2</c:v>
                </c:pt>
                <c:pt idx="358">
                  <c:v>-7.4406808514966519E-2</c:v>
                </c:pt>
                <c:pt idx="359">
                  <c:v>-7.5103825193785181E-2</c:v>
                </c:pt>
                <c:pt idx="360">
                  <c:v>-7.0853768069453912E-2</c:v>
                </c:pt>
                <c:pt idx="361">
                  <c:v>-5.8081615073682397E-2</c:v>
                </c:pt>
                <c:pt idx="362">
                  <c:v>-6.7807905065342011E-2</c:v>
                </c:pt>
                <c:pt idx="363">
                  <c:v>-6.2940665547529556E-2</c:v>
                </c:pt>
                <c:pt idx="364">
                  <c:v>-6.7199631349009151E-2</c:v>
                </c:pt>
                <c:pt idx="365">
                  <c:v>-6.634394636822219E-2</c:v>
                </c:pt>
                <c:pt idx="366">
                  <c:v>-6.1558906108777421E-2</c:v>
                </c:pt>
                <c:pt idx="367">
                  <c:v>-6.1985225974950958E-2</c:v>
                </c:pt>
                <c:pt idx="368">
                  <c:v>-6.5074667742094972E-2</c:v>
                </c:pt>
                <c:pt idx="369">
                  <c:v>-6.2163692438847312E-2</c:v>
                </c:pt>
                <c:pt idx="370">
                  <c:v>7.5872996469091604E-3</c:v>
                </c:pt>
                <c:pt idx="371">
                  <c:v>6.6051263839413945E-3</c:v>
                </c:pt>
                <c:pt idx="372">
                  <c:v>7.3221115962289387E-3</c:v>
                </c:pt>
                <c:pt idx="373">
                  <c:v>-7.7808917849468964E-3</c:v>
                </c:pt>
                <c:pt idx="374">
                  <c:v>7.1705752983061352E-4</c:v>
                </c:pt>
                <c:pt idx="375">
                  <c:v>-1.2937949925013984E-2</c:v>
                </c:pt>
                <c:pt idx="376">
                  <c:v>-3.5500305308995096E-2</c:v>
                </c:pt>
                <c:pt idx="377">
                  <c:v>-3.0069284721562298E-2</c:v>
                </c:pt>
                <c:pt idx="378">
                  <c:v>-1.883794832330174E-2</c:v>
                </c:pt>
                <c:pt idx="379">
                  <c:v>-1.9604845504033488E-2</c:v>
                </c:pt>
                <c:pt idx="380">
                  <c:v>-1.8883158129931278E-2</c:v>
                </c:pt>
                <c:pt idx="381">
                  <c:v>-3.0643142804099577E-2</c:v>
                </c:pt>
                <c:pt idx="382">
                  <c:v>-2.2108129529272016E-2</c:v>
                </c:pt>
                <c:pt idx="383">
                  <c:v>-2.5653506333602603E-2</c:v>
                </c:pt>
                <c:pt idx="384">
                  <c:v>-2.302956766338381E-2</c:v>
                </c:pt>
                <c:pt idx="385">
                  <c:v>-1.2811837613324202E-2</c:v>
                </c:pt>
                <c:pt idx="386">
                  <c:v>-1.0559854231531319E-2</c:v>
                </c:pt>
                <c:pt idx="387">
                  <c:v>-7.5440914961926011E-3</c:v>
                </c:pt>
                <c:pt idx="388">
                  <c:v>2.9314273166658553E-2</c:v>
                </c:pt>
                <c:pt idx="389">
                  <c:v>4.6481725505921938E-2</c:v>
                </c:pt>
                <c:pt idx="390">
                  <c:v>4.7267222335285804E-2</c:v>
                </c:pt>
                <c:pt idx="391">
                  <c:v>4.7923570978144536E-2</c:v>
                </c:pt>
                <c:pt idx="392">
                  <c:v>4.6755068899417551E-2</c:v>
                </c:pt>
                <c:pt idx="393">
                  <c:v>5.7974413970007264E-2</c:v>
                </c:pt>
                <c:pt idx="394">
                  <c:v>5.9466057101766147E-2</c:v>
                </c:pt>
                <c:pt idx="395">
                  <c:v>7.4732556329057551E-2</c:v>
                </c:pt>
                <c:pt idx="396">
                  <c:v>6.8293706039322444E-2</c:v>
                </c:pt>
                <c:pt idx="397">
                  <c:v>8.2243769090332042E-2</c:v>
                </c:pt>
                <c:pt idx="398">
                  <c:v>0.10508719438914101</c:v>
                </c:pt>
                <c:pt idx="399">
                  <c:v>9.5390777768611545E-2</c:v>
                </c:pt>
                <c:pt idx="400">
                  <c:v>0.11156600183681789</c:v>
                </c:pt>
                <c:pt idx="401">
                  <c:v>0.11474660788443722</c:v>
                </c:pt>
                <c:pt idx="402">
                  <c:v>0.11294223504058469</c:v>
                </c:pt>
                <c:pt idx="403">
                  <c:v>0.10242276184362749</c:v>
                </c:pt>
                <c:pt idx="404">
                  <c:v>0.10264018937182376</c:v>
                </c:pt>
                <c:pt idx="405">
                  <c:v>0.10014591881279135</c:v>
                </c:pt>
                <c:pt idx="406">
                  <c:v>0.11487335622081393</c:v>
                </c:pt>
                <c:pt idx="407">
                  <c:v>0.12296215622953155</c:v>
                </c:pt>
                <c:pt idx="408">
                  <c:v>0.1096285011530292</c:v>
                </c:pt>
                <c:pt idx="409">
                  <c:v>0.1358272515399695</c:v>
                </c:pt>
                <c:pt idx="410">
                  <c:v>0.16616182508839619</c:v>
                </c:pt>
                <c:pt idx="411">
                  <c:v>0.1911557367366086</c:v>
                </c:pt>
                <c:pt idx="412">
                  <c:v>0.21222180065998866</c:v>
                </c:pt>
                <c:pt idx="413">
                  <c:v>0.18539181742226063</c:v>
                </c:pt>
                <c:pt idx="414">
                  <c:v>0.1911010580873978</c:v>
                </c:pt>
                <c:pt idx="415">
                  <c:v>0.20405330301237765</c:v>
                </c:pt>
                <c:pt idx="416">
                  <c:v>0.21491529611482837</c:v>
                </c:pt>
                <c:pt idx="417">
                  <c:v>0.21763057740805838</c:v>
                </c:pt>
                <c:pt idx="418">
                  <c:v>0.21326359173331913</c:v>
                </c:pt>
                <c:pt idx="419">
                  <c:v>0.20284435016285796</c:v>
                </c:pt>
                <c:pt idx="420">
                  <c:v>0.19621517196372201</c:v>
                </c:pt>
                <c:pt idx="421">
                  <c:v>0.20015630110874527</c:v>
                </c:pt>
                <c:pt idx="422">
                  <c:v>0.12990238558635445</c:v>
                </c:pt>
                <c:pt idx="423">
                  <c:v>0.11494159682983639</c:v>
                </c:pt>
                <c:pt idx="424">
                  <c:v>0.13021982530131662</c:v>
                </c:pt>
                <c:pt idx="425">
                  <c:v>0.13390536550729001</c:v>
                </c:pt>
                <c:pt idx="426">
                  <c:v>0.14469479630562568</c:v>
                </c:pt>
                <c:pt idx="427">
                  <c:v>0.14309910887632335</c:v>
                </c:pt>
                <c:pt idx="428">
                  <c:v>0.17895827783366561</c:v>
                </c:pt>
                <c:pt idx="429">
                  <c:v>0.18865271033401787</c:v>
                </c:pt>
                <c:pt idx="430">
                  <c:v>0.18611412867264435</c:v>
                </c:pt>
                <c:pt idx="431">
                  <c:v>0.18707888266031053</c:v>
                </c:pt>
                <c:pt idx="432">
                  <c:v>0.23527988228315369</c:v>
                </c:pt>
                <c:pt idx="433">
                  <c:v>0.23329623334356236</c:v>
                </c:pt>
                <c:pt idx="434">
                  <c:v>0.23133404994625906</c:v>
                </c:pt>
                <c:pt idx="435">
                  <c:v>0.21439716509452514</c:v>
                </c:pt>
                <c:pt idx="436">
                  <c:v>0.23258436566015361</c:v>
                </c:pt>
                <c:pt idx="437">
                  <c:v>0.25240355505750506</c:v>
                </c:pt>
                <c:pt idx="438">
                  <c:v>0.24844427708004557</c:v>
                </c:pt>
                <c:pt idx="439">
                  <c:v>0.2495106781291721</c:v>
                </c:pt>
                <c:pt idx="440">
                  <c:v>0.26404083694153585</c:v>
                </c:pt>
                <c:pt idx="441">
                  <c:v>0.26923018492596468</c:v>
                </c:pt>
                <c:pt idx="442">
                  <c:v>0.24653440293837883</c:v>
                </c:pt>
                <c:pt idx="443">
                  <c:v>0.23558493474005041</c:v>
                </c:pt>
                <c:pt idx="444">
                  <c:v>0.23046804256465969</c:v>
                </c:pt>
                <c:pt idx="445">
                  <c:v>0.23715618877925135</c:v>
                </c:pt>
                <c:pt idx="446">
                  <c:v>0.23619395364299547</c:v>
                </c:pt>
                <c:pt idx="447">
                  <c:v>0.23500178008767425</c:v>
                </c:pt>
                <c:pt idx="448">
                  <c:v>0.24199520041000061</c:v>
                </c:pt>
                <c:pt idx="449">
                  <c:v>0.22197131481780763</c:v>
                </c:pt>
                <c:pt idx="450">
                  <c:v>0.23301936956571959</c:v>
                </c:pt>
                <c:pt idx="451">
                  <c:v>0.24459543062601827</c:v>
                </c:pt>
                <c:pt idx="452">
                  <c:v>0.2138010605600123</c:v>
                </c:pt>
                <c:pt idx="453">
                  <c:v>0.21001807297148395</c:v>
                </c:pt>
                <c:pt idx="454">
                  <c:v>0.23030383846208008</c:v>
                </c:pt>
                <c:pt idx="455">
                  <c:v>0.19361995610798005</c:v>
                </c:pt>
                <c:pt idx="456">
                  <c:v>0.20894717849554836</c:v>
                </c:pt>
                <c:pt idx="457">
                  <c:v>0.20700838054781337</c:v>
                </c:pt>
                <c:pt idx="458">
                  <c:v>0.20036794487143891</c:v>
                </c:pt>
                <c:pt idx="459">
                  <c:v>0.22886798579225517</c:v>
                </c:pt>
                <c:pt idx="460">
                  <c:v>0.22294465896943866</c:v>
                </c:pt>
                <c:pt idx="461">
                  <c:v>0.14866954224632115</c:v>
                </c:pt>
                <c:pt idx="462">
                  <c:v>9.7541939054813426E-2</c:v>
                </c:pt>
                <c:pt idx="463">
                  <c:v>8.6273211451861481E-2</c:v>
                </c:pt>
                <c:pt idx="464">
                  <c:v>6.5891346185197847E-2</c:v>
                </c:pt>
                <c:pt idx="465">
                  <c:v>6.1196960803994747E-2</c:v>
                </c:pt>
                <c:pt idx="466">
                  <c:v>2.8284205558429861E-3</c:v>
                </c:pt>
                <c:pt idx="467">
                  <c:v>1.0558693930839368E-2</c:v>
                </c:pt>
                <c:pt idx="468">
                  <c:v>5.9045593700515105E-3</c:v>
                </c:pt>
                <c:pt idx="469">
                  <c:v>5.2740450581227607E-3</c:v>
                </c:pt>
                <c:pt idx="470">
                  <c:v>9.3062025233507234E-2</c:v>
                </c:pt>
                <c:pt idx="471">
                  <c:v>9.5329537067709386E-2</c:v>
                </c:pt>
                <c:pt idx="472">
                  <c:v>7.1890620116029647E-2</c:v>
                </c:pt>
                <c:pt idx="473">
                  <c:v>2.2148312022066657E-2</c:v>
                </c:pt>
                <c:pt idx="474">
                  <c:v>7.92540759910942E-2</c:v>
                </c:pt>
                <c:pt idx="475">
                  <c:v>0.16168587110051838</c:v>
                </c:pt>
                <c:pt idx="476">
                  <c:v>0.12227941690516421</c:v>
                </c:pt>
                <c:pt idx="477">
                  <c:v>0.11735692885751203</c:v>
                </c:pt>
                <c:pt idx="478">
                  <c:v>0.1255449475815747</c:v>
                </c:pt>
                <c:pt idx="479">
                  <c:v>0.12575006842640471</c:v>
                </c:pt>
                <c:pt idx="480">
                  <c:v>0.11891126991385417</c:v>
                </c:pt>
                <c:pt idx="481">
                  <c:v>0.11085306921007043</c:v>
                </c:pt>
                <c:pt idx="482">
                  <c:v>0.10090101791611571</c:v>
                </c:pt>
                <c:pt idx="483">
                  <c:v>0.10750823025700519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AD-41FB-B07D-A28E0E866DA1}"/>
            </c:ext>
          </c:extLst>
        </c:ser>
        <c:ser>
          <c:idx val="4"/>
          <c:order val="4"/>
          <c:tx>
            <c:strRef>
              <c:f>Data!$CG$1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Data!$CG$2:$CG$485</c:f>
              <c:numCache>
                <c:formatCode>0.0%</c:formatCode>
                <c:ptCount val="484"/>
                <c:pt idx="0">
                  <c:v>1.82224839186849E-2</c:v>
                </c:pt>
                <c:pt idx="1">
                  <c:v>5.9256973943375858E-3</c:v>
                </c:pt>
                <c:pt idx="2">
                  <c:v>8.8882808074660889E-3</c:v>
                </c:pt>
                <c:pt idx="3">
                  <c:v>-8.8870202378822163E-3</c:v>
                </c:pt>
                <c:pt idx="4">
                  <c:v>-3.1025124822961696E-2</c:v>
                </c:pt>
                <c:pt idx="5">
                  <c:v>-4.3620818534013631E-2</c:v>
                </c:pt>
                <c:pt idx="6">
                  <c:v>-6.106611384522951E-2</c:v>
                </c:pt>
                <c:pt idx="7">
                  <c:v>-5.4471833024122659E-2</c:v>
                </c:pt>
                <c:pt idx="8">
                  <c:v>-0.10107513201675719</c:v>
                </c:pt>
                <c:pt idx="9">
                  <c:v>-0.10575236501748668</c:v>
                </c:pt>
                <c:pt idx="10">
                  <c:v>-5.6670565922550223E-2</c:v>
                </c:pt>
                <c:pt idx="11">
                  <c:v>-6.6061154537437855E-2</c:v>
                </c:pt>
                <c:pt idx="12">
                  <c:v>-5.464035856582479E-2</c:v>
                </c:pt>
                <c:pt idx="13">
                  <c:v>-5.1351151551401039E-3</c:v>
                </c:pt>
                <c:pt idx="14">
                  <c:v>6.7523938586089349E-2</c:v>
                </c:pt>
                <c:pt idx="15">
                  <c:v>7.8367760299352551E-2</c:v>
                </c:pt>
                <c:pt idx="16">
                  <c:v>9.344239532950549E-2</c:v>
                </c:pt>
                <c:pt idx="17">
                  <c:v>9.0803619532874039E-2</c:v>
                </c:pt>
                <c:pt idx="18">
                  <c:v>0.11521730457309864</c:v>
                </c:pt>
                <c:pt idx="19">
                  <c:v>0.14644883168040418</c:v>
                </c:pt>
                <c:pt idx="20">
                  <c:v>0.1577005941917542</c:v>
                </c:pt>
                <c:pt idx="21">
                  <c:v>0.14829173106671079</c:v>
                </c:pt>
                <c:pt idx="22">
                  <c:v>0.13865655432033289</c:v>
                </c:pt>
                <c:pt idx="23">
                  <c:v>0.17160827073607263</c:v>
                </c:pt>
                <c:pt idx="24">
                  <c:v>0.1868789837502203</c:v>
                </c:pt>
                <c:pt idx="25">
                  <c:v>0.16951193507064585</c:v>
                </c:pt>
                <c:pt idx="26">
                  <c:v>0.20610530965211588</c:v>
                </c:pt>
                <c:pt idx="27">
                  <c:v>0.20838447101569313</c:v>
                </c:pt>
                <c:pt idx="28">
                  <c:v>0.19545835773722681</c:v>
                </c:pt>
                <c:pt idx="29">
                  <c:v>0.1972888614367779</c:v>
                </c:pt>
                <c:pt idx="30">
                  <c:v>0.18465774106886668</c:v>
                </c:pt>
                <c:pt idx="31">
                  <c:v>0.19808687865905203</c:v>
                </c:pt>
                <c:pt idx="32">
                  <c:v>0.15377283716508056</c:v>
                </c:pt>
                <c:pt idx="33">
                  <c:v>0.17328759545003872</c:v>
                </c:pt>
                <c:pt idx="34">
                  <c:v>0.18863081202979193</c:v>
                </c:pt>
                <c:pt idx="35">
                  <c:v>0.23345720057391214</c:v>
                </c:pt>
                <c:pt idx="36">
                  <c:v>0.24892609667385771</c:v>
                </c:pt>
                <c:pt idx="37">
                  <c:v>0.23850658930645097</c:v>
                </c:pt>
                <c:pt idx="38">
                  <c:v>0.21706780413461274</c:v>
                </c:pt>
                <c:pt idx="39">
                  <c:v>0.21629930857890958</c:v>
                </c:pt>
                <c:pt idx="40">
                  <c:v>0.16252631730136954</c:v>
                </c:pt>
                <c:pt idx="41">
                  <c:v>0.17184566331221873</c:v>
                </c:pt>
                <c:pt idx="42">
                  <c:v>0.17376922786889759</c:v>
                </c:pt>
                <c:pt idx="43">
                  <c:v>0.18218906995788714</c:v>
                </c:pt>
                <c:pt idx="44">
                  <c:v>0.21877167711733234</c:v>
                </c:pt>
                <c:pt idx="45">
                  <c:v>0.22512454215797345</c:v>
                </c:pt>
                <c:pt idx="46">
                  <c:v>0.20561569656193188</c:v>
                </c:pt>
                <c:pt idx="47">
                  <c:v>0.16579057636045333</c:v>
                </c:pt>
                <c:pt idx="48">
                  <c:v>0.13209135620939585</c:v>
                </c:pt>
                <c:pt idx="49">
                  <c:v>0.13218152307791994</c:v>
                </c:pt>
                <c:pt idx="50">
                  <c:v>0.2404713177965383</c:v>
                </c:pt>
                <c:pt idx="51">
                  <c:v>0.24029865981228632</c:v>
                </c:pt>
                <c:pt idx="52">
                  <c:v>0.23004854905864891</c:v>
                </c:pt>
                <c:pt idx="53">
                  <c:v>0.20790015661165889</c:v>
                </c:pt>
                <c:pt idx="54">
                  <c:v>0.19859413019430289</c:v>
                </c:pt>
                <c:pt idx="55">
                  <c:v>0.16491009017711578</c:v>
                </c:pt>
                <c:pt idx="56">
                  <c:v>0.19830452422825384</c:v>
                </c:pt>
                <c:pt idx="57">
                  <c:v>0.21284531402542495</c:v>
                </c:pt>
                <c:pt idx="58">
                  <c:v>0.20394457215906864</c:v>
                </c:pt>
                <c:pt idx="59">
                  <c:v>0.19146088496760008</c:v>
                </c:pt>
                <c:pt idx="60">
                  <c:v>0.19531182608541192</c:v>
                </c:pt>
                <c:pt idx="61">
                  <c:v>0.1957913963011168</c:v>
                </c:pt>
                <c:pt idx="62">
                  <c:v>0.2002593404596883</c:v>
                </c:pt>
                <c:pt idx="63">
                  <c:v>0.15797848719525295</c:v>
                </c:pt>
                <c:pt idx="64">
                  <c:v>0.15792269841079976</c:v>
                </c:pt>
                <c:pt idx="65">
                  <c:v>0.13694649361363154</c:v>
                </c:pt>
                <c:pt idx="66">
                  <c:v>0.12541475445990335</c:v>
                </c:pt>
                <c:pt idx="67">
                  <c:v>0.12096484143438392</c:v>
                </c:pt>
                <c:pt idx="68">
                  <c:v>5.8983854583765052E-2</c:v>
                </c:pt>
                <c:pt idx="69">
                  <c:v>4.9621922168862936E-2</c:v>
                </c:pt>
                <c:pt idx="70">
                  <c:v>5.6489077771647751E-2</c:v>
                </c:pt>
                <c:pt idx="71">
                  <c:v>4.4544832969049666E-2</c:v>
                </c:pt>
                <c:pt idx="72">
                  <c:v>3.1121896776472566E-2</c:v>
                </c:pt>
                <c:pt idx="73">
                  <c:v>5.0916377182750466E-2</c:v>
                </c:pt>
                <c:pt idx="74">
                  <c:v>5.5785089672535489E-2</c:v>
                </c:pt>
                <c:pt idx="75">
                  <c:v>6.6331168871668664E-2</c:v>
                </c:pt>
                <c:pt idx="76">
                  <c:v>5.5345487143245761E-2</c:v>
                </c:pt>
                <c:pt idx="77">
                  <c:v>5.7268405524370056E-2</c:v>
                </c:pt>
                <c:pt idx="78">
                  <c:v>6.5134873373655824E-2</c:v>
                </c:pt>
                <c:pt idx="79">
                  <c:v>6.4651663548649679E-2</c:v>
                </c:pt>
                <c:pt idx="80">
                  <c:v>7.5665943373910097E-2</c:v>
                </c:pt>
                <c:pt idx="81">
                  <c:v>7.204697525973662E-2</c:v>
                </c:pt>
                <c:pt idx="82">
                  <c:v>6.6606393466690603E-2</c:v>
                </c:pt>
                <c:pt idx="83">
                  <c:v>7.8802409611284957E-2</c:v>
                </c:pt>
                <c:pt idx="84">
                  <c:v>0.10490744646217813</c:v>
                </c:pt>
                <c:pt idx="85">
                  <c:v>9.3390301716499993E-2</c:v>
                </c:pt>
                <c:pt idx="86">
                  <c:v>0.10351397662334191</c:v>
                </c:pt>
                <c:pt idx="87">
                  <c:v>9.8295030930723337E-2</c:v>
                </c:pt>
                <c:pt idx="88">
                  <c:v>8.6922215830314078E-2</c:v>
                </c:pt>
                <c:pt idx="89">
                  <c:v>0.10134296990904079</c:v>
                </c:pt>
                <c:pt idx="90">
                  <c:v>0.12052578606596101</c:v>
                </c:pt>
                <c:pt idx="91">
                  <c:v>3.0296441661845374E-2</c:v>
                </c:pt>
                <c:pt idx="92">
                  <c:v>4.9115167692874065E-2</c:v>
                </c:pt>
                <c:pt idx="93">
                  <c:v>1.0768001925515707E-2</c:v>
                </c:pt>
                <c:pt idx="94">
                  <c:v>1.7126350352536592E-2</c:v>
                </c:pt>
                <c:pt idx="95">
                  <c:v>3.109911181725377E-2</c:v>
                </c:pt>
                <c:pt idx="96">
                  <c:v>4.4988570809711248E-2</c:v>
                </c:pt>
                <c:pt idx="97">
                  <c:v>5.7599444920910313E-2</c:v>
                </c:pt>
                <c:pt idx="98">
                  <c:v>5.4133660543695068E-2</c:v>
                </c:pt>
                <c:pt idx="99">
                  <c:v>5.6256874564724821E-2</c:v>
                </c:pt>
                <c:pt idx="100">
                  <c:v>1.0456281375215102E-2</c:v>
                </c:pt>
                <c:pt idx="101">
                  <c:v>-5.2181985382126258E-3</c:v>
                </c:pt>
                <c:pt idx="102">
                  <c:v>-4.1296171380247583E-2</c:v>
                </c:pt>
                <c:pt idx="103">
                  <c:v>-5.5601794724589232E-2</c:v>
                </c:pt>
                <c:pt idx="104">
                  <c:v>-6.3595453537696425E-2</c:v>
                </c:pt>
                <c:pt idx="105">
                  <c:v>-6.5768158090201659E-2</c:v>
                </c:pt>
                <c:pt idx="106">
                  <c:v>-6.2089994859777183E-2</c:v>
                </c:pt>
                <c:pt idx="107">
                  <c:v>-4.5257709128514179E-2</c:v>
                </c:pt>
                <c:pt idx="108">
                  <c:v>-2.8336770754951442E-2</c:v>
                </c:pt>
                <c:pt idx="109">
                  <c:v>-3.5191571391499588E-2</c:v>
                </c:pt>
                <c:pt idx="110">
                  <c:v>-3.9210439956368463E-2</c:v>
                </c:pt>
                <c:pt idx="111">
                  <c:v>-3.6107086797679142E-2</c:v>
                </c:pt>
                <c:pt idx="112">
                  <c:v>-1.4592652433989398E-2</c:v>
                </c:pt>
                <c:pt idx="113">
                  <c:v>-2.2333208715454869E-2</c:v>
                </c:pt>
                <c:pt idx="114">
                  <c:v>-2.2629305712661078E-2</c:v>
                </c:pt>
                <c:pt idx="115">
                  <c:v>-2.7239871187344285E-2</c:v>
                </c:pt>
                <c:pt idx="116">
                  <c:v>-1.5598164711560628E-2</c:v>
                </c:pt>
                <c:pt idx="117">
                  <c:v>-1.8014869387754564E-3</c:v>
                </c:pt>
                <c:pt idx="118">
                  <c:v>5.1792254687280503E-3</c:v>
                </c:pt>
                <c:pt idx="119">
                  <c:v>7.8100180185959401E-3</c:v>
                </c:pt>
                <c:pt idx="120">
                  <c:v>5.1838040290644719E-2</c:v>
                </c:pt>
                <c:pt idx="121">
                  <c:v>4.7517760438885524E-2</c:v>
                </c:pt>
                <c:pt idx="122">
                  <c:v>4.3647808284167804E-2</c:v>
                </c:pt>
                <c:pt idx="123">
                  <c:v>3.8061354725719067E-2</c:v>
                </c:pt>
                <c:pt idx="124">
                  <c:v>3.8326488754536113E-2</c:v>
                </c:pt>
                <c:pt idx="125">
                  <c:v>1.1995992349490319E-2</c:v>
                </c:pt>
                <c:pt idx="126">
                  <c:v>1.4402176448161372E-2</c:v>
                </c:pt>
                <c:pt idx="127">
                  <c:v>6.07147486335399E-2</c:v>
                </c:pt>
                <c:pt idx="128">
                  <c:v>6.4357412827391006E-2</c:v>
                </c:pt>
                <c:pt idx="129">
                  <c:v>6.6258349997013244E-2</c:v>
                </c:pt>
                <c:pt idx="130">
                  <c:v>5.0674905413461514E-2</c:v>
                </c:pt>
                <c:pt idx="131">
                  <c:v>4.528408376805991E-2</c:v>
                </c:pt>
                <c:pt idx="132">
                  <c:v>3.9800036238256314E-2</c:v>
                </c:pt>
                <c:pt idx="133">
                  <c:v>4.2662046802524223E-2</c:v>
                </c:pt>
                <c:pt idx="134">
                  <c:v>5.9411833171613596E-2</c:v>
                </c:pt>
                <c:pt idx="135">
                  <c:v>4.0792109647625148E-2</c:v>
                </c:pt>
                <c:pt idx="136">
                  <c:v>4.328701948529743E-2</c:v>
                </c:pt>
                <c:pt idx="137">
                  <c:v>7.438489994966252E-2</c:v>
                </c:pt>
                <c:pt idx="138">
                  <c:v>3.6267881526596914E-2</c:v>
                </c:pt>
                <c:pt idx="139">
                  <c:v>4.3215606212807386E-2</c:v>
                </c:pt>
                <c:pt idx="140">
                  <c:v>2.6408194019984E-2</c:v>
                </c:pt>
                <c:pt idx="141">
                  <c:v>8.2917731479611095E-2</c:v>
                </c:pt>
                <c:pt idx="142">
                  <c:v>0.11025420721804244</c:v>
                </c:pt>
                <c:pt idx="143">
                  <c:v>0.13371390487864743</c:v>
                </c:pt>
                <c:pt idx="144">
                  <c:v>0.13407837928424626</c:v>
                </c:pt>
                <c:pt idx="145">
                  <c:v>0.13090673083041582</c:v>
                </c:pt>
                <c:pt idx="146">
                  <c:v>8.9219891545072497E-2</c:v>
                </c:pt>
                <c:pt idx="147">
                  <c:v>8.8946424428809789E-2</c:v>
                </c:pt>
                <c:pt idx="148">
                  <c:v>8.4096710647298914E-2</c:v>
                </c:pt>
                <c:pt idx="149">
                  <c:v>6.2682657096020861E-2</c:v>
                </c:pt>
                <c:pt idx="150">
                  <c:v>5.934092891379792E-2</c:v>
                </c:pt>
                <c:pt idx="151">
                  <c:v>4.9698048569292351E-2</c:v>
                </c:pt>
                <c:pt idx="152">
                  <c:v>5.2691896948544106E-2</c:v>
                </c:pt>
                <c:pt idx="153">
                  <c:v>5.7886802943658722E-2</c:v>
                </c:pt>
                <c:pt idx="154">
                  <c:v>5.8710352634431716E-2</c:v>
                </c:pt>
                <c:pt idx="155">
                  <c:v>9.2964464564430971E-2</c:v>
                </c:pt>
                <c:pt idx="156">
                  <c:v>8.9281454264172999E-2</c:v>
                </c:pt>
                <c:pt idx="157">
                  <c:v>9.6683290703580879E-2</c:v>
                </c:pt>
                <c:pt idx="158">
                  <c:v>0.10135211322427243</c:v>
                </c:pt>
                <c:pt idx="159">
                  <c:v>0.10334260276695166</c:v>
                </c:pt>
                <c:pt idx="160">
                  <c:v>8.3907662337992961E-2</c:v>
                </c:pt>
                <c:pt idx="161">
                  <c:v>0.13256262385890635</c:v>
                </c:pt>
                <c:pt idx="162">
                  <c:v>0.15617406283546617</c:v>
                </c:pt>
                <c:pt idx="163">
                  <c:v>0.15235016082990555</c:v>
                </c:pt>
                <c:pt idx="164">
                  <c:v>0.15354149383361715</c:v>
                </c:pt>
                <c:pt idx="165">
                  <c:v>0.17722511708712113</c:v>
                </c:pt>
                <c:pt idx="166">
                  <c:v>0.16638675797076252</c:v>
                </c:pt>
                <c:pt idx="167">
                  <c:v>0.16985503227655518</c:v>
                </c:pt>
                <c:pt idx="168">
                  <c:v>0.20626220872654086</c:v>
                </c:pt>
                <c:pt idx="169">
                  <c:v>0.19500690665806608</c:v>
                </c:pt>
                <c:pt idx="170">
                  <c:v>0.17041507281940427</c:v>
                </c:pt>
                <c:pt idx="171">
                  <c:v>0.13988404371135393</c:v>
                </c:pt>
                <c:pt idx="172">
                  <c:v>9.8185553069356141E-2</c:v>
                </c:pt>
                <c:pt idx="173">
                  <c:v>9.372985443138461E-2</c:v>
                </c:pt>
                <c:pt idx="174">
                  <c:v>0.12617636981953767</c:v>
                </c:pt>
                <c:pt idx="175">
                  <c:v>0.11429406379321179</c:v>
                </c:pt>
                <c:pt idx="176">
                  <c:v>0.1064823498916814</c:v>
                </c:pt>
                <c:pt idx="177">
                  <c:v>0.17921874148684458</c:v>
                </c:pt>
                <c:pt idx="178">
                  <c:v>0.17396013234067831</c:v>
                </c:pt>
                <c:pt idx="179">
                  <c:v>6.3824328832491409E-2</c:v>
                </c:pt>
                <c:pt idx="180">
                  <c:v>3.816846587711565E-2</c:v>
                </c:pt>
                <c:pt idx="181">
                  <c:v>3.8757431078798407E-2</c:v>
                </c:pt>
                <c:pt idx="182">
                  <c:v>3.3490156992751562E-2</c:v>
                </c:pt>
                <c:pt idx="183">
                  <c:v>1.4352999095470194E-2</c:v>
                </c:pt>
                <c:pt idx="184">
                  <c:v>6.391677332542034E-3</c:v>
                </c:pt>
                <c:pt idx="185">
                  <c:v>9.0435803103810434E-4</c:v>
                </c:pt>
                <c:pt idx="186">
                  <c:v>-2.3077650366981891E-4</c:v>
                </c:pt>
                <c:pt idx="187">
                  <c:v>8.0099459999936506E-2</c:v>
                </c:pt>
                <c:pt idx="188">
                  <c:v>9.5984683273720214E-2</c:v>
                </c:pt>
                <c:pt idx="189">
                  <c:v>8.4647335784539451E-2</c:v>
                </c:pt>
                <c:pt idx="190">
                  <c:v>6.0197650296533511E-2</c:v>
                </c:pt>
                <c:pt idx="191">
                  <c:v>6.4054740277912997E-2</c:v>
                </c:pt>
                <c:pt idx="192">
                  <c:v>6.9643998914946076E-2</c:v>
                </c:pt>
                <c:pt idx="193">
                  <c:v>8.2936774310720926E-2</c:v>
                </c:pt>
                <c:pt idx="194">
                  <c:v>7.0144514271231292E-2</c:v>
                </c:pt>
                <c:pt idx="195">
                  <c:v>9.2031676260450029E-2</c:v>
                </c:pt>
                <c:pt idx="196">
                  <c:v>8.9212066941927043E-2</c:v>
                </c:pt>
                <c:pt idx="197">
                  <c:v>9.1762024106284923E-2</c:v>
                </c:pt>
                <c:pt idx="198">
                  <c:v>0.11035481476437148</c:v>
                </c:pt>
                <c:pt idx="199">
                  <c:v>7.1047934981693497E-2</c:v>
                </c:pt>
                <c:pt idx="200">
                  <c:v>8.2598841431798506E-2</c:v>
                </c:pt>
                <c:pt idx="201">
                  <c:v>7.363013105309052E-2</c:v>
                </c:pt>
                <c:pt idx="202">
                  <c:v>6.5315071852628359E-2</c:v>
                </c:pt>
                <c:pt idx="203">
                  <c:v>6.2382296640355439E-2</c:v>
                </c:pt>
                <c:pt idx="204">
                  <c:v>8.5799612291902139E-2</c:v>
                </c:pt>
                <c:pt idx="205">
                  <c:v>4.3722229750729293E-2</c:v>
                </c:pt>
                <c:pt idx="206">
                  <c:v>7.3916952463934857E-2</c:v>
                </c:pt>
                <c:pt idx="207">
                  <c:v>6.3507049708055097E-2</c:v>
                </c:pt>
                <c:pt idx="208">
                  <c:v>6.5538484978304085E-2</c:v>
                </c:pt>
                <c:pt idx="209">
                  <c:v>4.9113112501824159E-2</c:v>
                </c:pt>
                <c:pt idx="210">
                  <c:v>5.2407793719845705E-2</c:v>
                </c:pt>
                <c:pt idx="211">
                  <c:v>6.3300178406179047E-2</c:v>
                </c:pt>
                <c:pt idx="212">
                  <c:v>5.5471519539062486E-2</c:v>
                </c:pt>
                <c:pt idx="213">
                  <c:v>9.2074848947423849E-2</c:v>
                </c:pt>
                <c:pt idx="214">
                  <c:v>7.141747625843986E-2</c:v>
                </c:pt>
                <c:pt idx="215">
                  <c:v>9.0734297753728682E-2</c:v>
                </c:pt>
                <c:pt idx="216">
                  <c:v>9.5397241692344481E-2</c:v>
                </c:pt>
                <c:pt idx="217">
                  <c:v>0.12512208076615072</c:v>
                </c:pt>
                <c:pt idx="218">
                  <c:v>0.14603794492611694</c:v>
                </c:pt>
                <c:pt idx="219">
                  <c:v>0.15350436204480911</c:v>
                </c:pt>
                <c:pt idx="220">
                  <c:v>0.17646868686729344</c:v>
                </c:pt>
                <c:pt idx="221">
                  <c:v>0.21104964065251522</c:v>
                </c:pt>
                <c:pt idx="222">
                  <c:v>0.20766430197396293</c:v>
                </c:pt>
                <c:pt idx="223">
                  <c:v>0.23597773747791143</c:v>
                </c:pt>
                <c:pt idx="224">
                  <c:v>0.19264638008932605</c:v>
                </c:pt>
                <c:pt idx="225">
                  <c:v>0.21175788601648568</c:v>
                </c:pt>
                <c:pt idx="226">
                  <c:v>0.20845488921438018</c:v>
                </c:pt>
                <c:pt idx="227">
                  <c:v>0.2034069789246635</c:v>
                </c:pt>
                <c:pt idx="228">
                  <c:v>0.21074774722640724</c:v>
                </c:pt>
                <c:pt idx="229">
                  <c:v>0.19825259966191378</c:v>
                </c:pt>
                <c:pt idx="230">
                  <c:v>0.18125004427465413</c:v>
                </c:pt>
                <c:pt idx="231">
                  <c:v>0.21054053634699477</c:v>
                </c:pt>
                <c:pt idx="232">
                  <c:v>0.16605979439611471</c:v>
                </c:pt>
                <c:pt idx="233">
                  <c:v>0.16320339208744128</c:v>
                </c:pt>
                <c:pt idx="234">
                  <c:v>0.16252052390646041</c:v>
                </c:pt>
                <c:pt idx="235">
                  <c:v>0.17230009494843657</c:v>
                </c:pt>
                <c:pt idx="236">
                  <c:v>0.17330471828770452</c:v>
                </c:pt>
                <c:pt idx="237">
                  <c:v>0.17824522444547666</c:v>
                </c:pt>
                <c:pt idx="238">
                  <c:v>0.1247000602115626</c:v>
                </c:pt>
                <c:pt idx="239">
                  <c:v>0.11604513736881206</c:v>
                </c:pt>
                <c:pt idx="240">
                  <c:v>0.11532300408022371</c:v>
                </c:pt>
                <c:pt idx="241">
                  <c:v>0.12658119155429901</c:v>
                </c:pt>
                <c:pt idx="242">
                  <c:v>0.15386647660166175</c:v>
                </c:pt>
                <c:pt idx="243">
                  <c:v>0.15804635666047304</c:v>
                </c:pt>
                <c:pt idx="244">
                  <c:v>0.14325829343831073</c:v>
                </c:pt>
                <c:pt idx="245">
                  <c:v>0.10096639602361757</c:v>
                </c:pt>
                <c:pt idx="246">
                  <c:v>4.229896148728831E-2</c:v>
                </c:pt>
                <c:pt idx="247">
                  <c:v>1.9165103922606484E-2</c:v>
                </c:pt>
                <c:pt idx="248">
                  <c:v>-6.6450510247358765E-3</c:v>
                </c:pt>
                <c:pt idx="249">
                  <c:v>2.924147761095754E-2</c:v>
                </c:pt>
                <c:pt idx="250">
                  <c:v>-1.8618656988036632E-3</c:v>
                </c:pt>
                <c:pt idx="251">
                  <c:v>1.939325988513135E-2</c:v>
                </c:pt>
                <c:pt idx="252">
                  <c:v>4.361285416489076E-2</c:v>
                </c:pt>
                <c:pt idx="253">
                  <c:v>2.1664326199284892E-2</c:v>
                </c:pt>
                <c:pt idx="254">
                  <c:v>8.3210908330768E-3</c:v>
                </c:pt>
                <c:pt idx="255">
                  <c:v>1.6948264202223826E-2</c:v>
                </c:pt>
                <c:pt idx="256">
                  <c:v>-1.3459090863244977E-2</c:v>
                </c:pt>
                <c:pt idx="257">
                  <c:v>-3.0824766336504193E-2</c:v>
                </c:pt>
                <c:pt idx="258">
                  <c:v>-4.8948156476029694E-2</c:v>
                </c:pt>
                <c:pt idx="259">
                  <c:v>-2.0856981670920052E-2</c:v>
                </c:pt>
                <c:pt idx="260">
                  <c:v>7.1112352491927745E-4</c:v>
                </c:pt>
                <c:pt idx="261">
                  <c:v>-2.6696599744942388E-3</c:v>
                </c:pt>
                <c:pt idx="262">
                  <c:v>-7.9386826260185225E-3</c:v>
                </c:pt>
                <c:pt idx="263">
                  <c:v>8.2082733462526848E-3</c:v>
                </c:pt>
                <c:pt idx="264">
                  <c:v>3.9500471649852015E-2</c:v>
                </c:pt>
                <c:pt idx="265">
                  <c:v>-1.0757259290147174E-2</c:v>
                </c:pt>
                <c:pt idx="266">
                  <c:v>-1.029255877052372E-2</c:v>
                </c:pt>
                <c:pt idx="267">
                  <c:v>-2.6530264304765308E-2</c:v>
                </c:pt>
                <c:pt idx="268">
                  <c:v>-3.6774340448134012E-2</c:v>
                </c:pt>
                <c:pt idx="269">
                  <c:v>-5.6578369262997544E-2</c:v>
                </c:pt>
                <c:pt idx="270">
                  <c:v>-5.2214429876962849E-2</c:v>
                </c:pt>
                <c:pt idx="271">
                  <c:v>-6.2796450479811625E-2</c:v>
                </c:pt>
                <c:pt idx="272">
                  <c:v>-8.5472883441701245E-2</c:v>
                </c:pt>
                <c:pt idx="273">
                  <c:v>-0.11211012154760484</c:v>
                </c:pt>
                <c:pt idx="274">
                  <c:v>-0.11226367031095187</c:v>
                </c:pt>
                <c:pt idx="275">
                  <c:v>-9.3915983144953391E-2</c:v>
                </c:pt>
                <c:pt idx="276">
                  <c:v>-0.10243871371009385</c:v>
                </c:pt>
                <c:pt idx="277">
                  <c:v>-0.14331360508838145</c:v>
                </c:pt>
                <c:pt idx="278">
                  <c:v>-0.14874282337347197</c:v>
                </c:pt>
                <c:pt idx="279">
                  <c:v>-0.14231621392131266</c:v>
                </c:pt>
                <c:pt idx="280">
                  <c:v>-0.15043957455438167</c:v>
                </c:pt>
                <c:pt idx="281">
                  <c:v>-0.15415262001115879</c:v>
                </c:pt>
                <c:pt idx="282">
                  <c:v>-0.11682154342544289</c:v>
                </c:pt>
                <c:pt idx="283">
                  <c:v>-0.12313102372332579</c:v>
                </c:pt>
                <c:pt idx="284">
                  <c:v>-0.14101404248909949</c:v>
                </c:pt>
                <c:pt idx="285">
                  <c:v>-0.12938760895305448</c:v>
                </c:pt>
                <c:pt idx="286">
                  <c:v>-0.15127710792057819</c:v>
                </c:pt>
                <c:pt idx="287">
                  <c:v>-0.16400143696517111</c:v>
                </c:pt>
                <c:pt idx="288">
                  <c:v>-0.16325980375822299</c:v>
                </c:pt>
                <c:pt idx="289">
                  <c:v>-0.12669190645230141</c:v>
                </c:pt>
                <c:pt idx="290">
                  <c:v>-9.1209456556031548E-2</c:v>
                </c:pt>
                <c:pt idx="291">
                  <c:v>-0.11323275816256242</c:v>
                </c:pt>
                <c:pt idx="292">
                  <c:v>-0.11768918266916974</c:v>
                </c:pt>
                <c:pt idx="293">
                  <c:v>-0.18858339460972356</c:v>
                </c:pt>
                <c:pt idx="294">
                  <c:v>-0.2263371065854296</c:v>
                </c:pt>
                <c:pt idx="295">
                  <c:v>-0.24358279488955051</c:v>
                </c:pt>
                <c:pt idx="296">
                  <c:v>-0.21693011670564674</c:v>
                </c:pt>
                <c:pt idx="297">
                  <c:v>-0.17232159698892749</c:v>
                </c:pt>
                <c:pt idx="298">
                  <c:v>-0.14588138295631686</c:v>
                </c:pt>
                <c:pt idx="299">
                  <c:v>-0.12455237588161021</c:v>
                </c:pt>
                <c:pt idx="300">
                  <c:v>-0.12359528542240546</c:v>
                </c:pt>
                <c:pt idx="301">
                  <c:v>-0.15867707821009827</c:v>
                </c:pt>
                <c:pt idx="302">
                  <c:v>-0.16474093460001812</c:v>
                </c:pt>
                <c:pt idx="303">
                  <c:v>-0.17273333476569136</c:v>
                </c:pt>
                <c:pt idx="304">
                  <c:v>-0.15984261493104893</c:v>
                </c:pt>
                <c:pt idx="305">
                  <c:v>-0.12758467847702895</c:v>
                </c:pt>
                <c:pt idx="306">
                  <c:v>-0.11200155963732025</c:v>
                </c:pt>
                <c:pt idx="307">
                  <c:v>-0.10368895110835985</c:v>
                </c:pt>
                <c:pt idx="308">
                  <c:v>-7.6903662693240629E-2</c:v>
                </c:pt>
                <c:pt idx="309">
                  <c:v>-4.3174721437808108E-2</c:v>
                </c:pt>
                <c:pt idx="310">
                  <c:v>-6.0986923956170405E-2</c:v>
                </c:pt>
                <c:pt idx="311">
                  <c:v>-9.0564655903026176E-2</c:v>
                </c:pt>
                <c:pt idx="312">
                  <c:v>-0.12413936780871908</c:v>
                </c:pt>
                <c:pt idx="313">
                  <c:v>-0.12377492022910683</c:v>
                </c:pt>
                <c:pt idx="314">
                  <c:v>-0.13911727107575897</c:v>
                </c:pt>
                <c:pt idx="315">
                  <c:v>-0.16430095283920518</c:v>
                </c:pt>
                <c:pt idx="316">
                  <c:v>-0.21585675161331341</c:v>
                </c:pt>
                <c:pt idx="317">
                  <c:v>-0.19901727302427971</c:v>
                </c:pt>
                <c:pt idx="318">
                  <c:v>-0.21187090812627363</c:v>
                </c:pt>
                <c:pt idx="319">
                  <c:v>-0.19377368665789629</c:v>
                </c:pt>
                <c:pt idx="320">
                  <c:v>-0.25896681538529343</c:v>
                </c:pt>
                <c:pt idx="321">
                  <c:v>-0.2361734018190165</c:v>
                </c:pt>
                <c:pt idx="322">
                  <c:v>-0.11525376676269268</c:v>
                </c:pt>
                <c:pt idx="323">
                  <c:v>-0.17044785217537733</c:v>
                </c:pt>
                <c:pt idx="324">
                  <c:v>-0.17043785396925709</c:v>
                </c:pt>
                <c:pt idx="325">
                  <c:v>-0.16950088611778391</c:v>
                </c:pt>
                <c:pt idx="326">
                  <c:v>-0.15994680864922517</c:v>
                </c:pt>
                <c:pt idx="327">
                  <c:v>-0.1935483291926903</c:v>
                </c:pt>
                <c:pt idx="328">
                  <c:v>-0.11305863495906503</c:v>
                </c:pt>
                <c:pt idx="329">
                  <c:v>-2.6465374851267858E-2</c:v>
                </c:pt>
                <c:pt idx="330">
                  <c:v>-3.6580433644267572E-2</c:v>
                </c:pt>
                <c:pt idx="331">
                  <c:v>-3.9732825006857986E-2</c:v>
                </c:pt>
                <c:pt idx="332">
                  <c:v>-3.8530308603829472E-2</c:v>
                </c:pt>
                <c:pt idx="333">
                  <c:v>-4.0116597883671161E-2</c:v>
                </c:pt>
                <c:pt idx="334">
                  <c:v>-3.8966548612696272E-2</c:v>
                </c:pt>
                <c:pt idx="335">
                  <c:v>-4.9093735647392969E-3</c:v>
                </c:pt>
                <c:pt idx="336">
                  <c:v>9.1341225573001571E-3</c:v>
                </c:pt>
                <c:pt idx="337">
                  <c:v>1.2012369362169859E-2</c:v>
                </c:pt>
                <c:pt idx="338">
                  <c:v>1.5580807502282386E-2</c:v>
                </c:pt>
                <c:pt idx="339">
                  <c:v>1.9586747169416184E-2</c:v>
                </c:pt>
                <c:pt idx="340">
                  <c:v>-1.8129706302858631E-3</c:v>
                </c:pt>
                <c:pt idx="341">
                  <c:v>-3.138304065884744E-3</c:v>
                </c:pt>
                <c:pt idx="342">
                  <c:v>-5.4183628085207724E-4</c:v>
                </c:pt>
                <c:pt idx="343">
                  <c:v>5.5460011525790259E-3</c:v>
                </c:pt>
                <c:pt idx="344">
                  <c:v>1.3810408271104729E-2</c:v>
                </c:pt>
                <c:pt idx="345">
                  <c:v>2.4213057449980979E-2</c:v>
                </c:pt>
                <c:pt idx="346">
                  <c:v>9.3548185311508672E-3</c:v>
                </c:pt>
                <c:pt idx="347">
                  <c:v>8.9659490032050777E-3</c:v>
                </c:pt>
                <c:pt idx="348">
                  <c:v>4.2384907499148368E-2</c:v>
                </c:pt>
                <c:pt idx="349">
                  <c:v>3.4624760070656541E-2</c:v>
                </c:pt>
                <c:pt idx="350">
                  <c:v>2.9784116278504958E-2</c:v>
                </c:pt>
                <c:pt idx="351">
                  <c:v>3.8605575493277665E-2</c:v>
                </c:pt>
                <c:pt idx="352">
                  <c:v>3.6208251144405172E-2</c:v>
                </c:pt>
                <c:pt idx="353">
                  <c:v>3.4615806487095079E-2</c:v>
                </c:pt>
                <c:pt idx="354">
                  <c:v>4.0804820995462981E-2</c:v>
                </c:pt>
                <c:pt idx="355">
                  <c:v>4.6794055408047736E-2</c:v>
                </c:pt>
                <c:pt idx="356">
                  <c:v>4.7707149539765306E-2</c:v>
                </c:pt>
                <c:pt idx="357">
                  <c:v>4.742254032061536E-2</c:v>
                </c:pt>
                <c:pt idx="358">
                  <c:v>4.8477389115354659E-2</c:v>
                </c:pt>
                <c:pt idx="359">
                  <c:v>4.8469694603668331E-2</c:v>
                </c:pt>
                <c:pt idx="360">
                  <c:v>4.93715850259853E-2</c:v>
                </c:pt>
                <c:pt idx="361">
                  <c:v>4.8118825335715619E-2</c:v>
                </c:pt>
                <c:pt idx="362">
                  <c:v>5.5281954317858761E-2</c:v>
                </c:pt>
                <c:pt idx="363">
                  <c:v>5.5794657275706608E-2</c:v>
                </c:pt>
                <c:pt idx="364">
                  <c:v>6.0482761528763598E-2</c:v>
                </c:pt>
                <c:pt idx="365">
                  <c:v>6.1014295663772651E-2</c:v>
                </c:pt>
                <c:pt idx="366">
                  <c:v>6.042935461697968E-2</c:v>
                </c:pt>
                <c:pt idx="367">
                  <c:v>6.078653423572903E-2</c:v>
                </c:pt>
                <c:pt idx="368">
                  <c:v>5.5546690997505976E-2</c:v>
                </c:pt>
                <c:pt idx="369">
                  <c:v>5.5166266264304216E-2</c:v>
                </c:pt>
                <c:pt idx="370">
                  <c:v>-1.1484078190819784E-3</c:v>
                </c:pt>
                <c:pt idx="371">
                  <c:v>-1.6408123309188535E-3</c:v>
                </c:pt>
                <c:pt idx="372">
                  <c:v>2.8532176603859698E-3</c:v>
                </c:pt>
                <c:pt idx="373">
                  <c:v>1.3513805464790125E-2</c:v>
                </c:pt>
                <c:pt idx="374">
                  <c:v>-6.2566903206509351E-3</c:v>
                </c:pt>
                <c:pt idx="375">
                  <c:v>5.0795713483786843E-2</c:v>
                </c:pt>
                <c:pt idx="376">
                  <c:v>7.5233602843073441E-2</c:v>
                </c:pt>
                <c:pt idx="377">
                  <c:v>0.10400670332560456</c:v>
                </c:pt>
                <c:pt idx="378">
                  <c:v>6.9599193593085834E-2</c:v>
                </c:pt>
                <c:pt idx="379">
                  <c:v>7.3678564247607159E-2</c:v>
                </c:pt>
                <c:pt idx="380">
                  <c:v>5.6423767502900311E-2</c:v>
                </c:pt>
                <c:pt idx="381">
                  <c:v>6.1380999975106147E-2</c:v>
                </c:pt>
                <c:pt idx="382">
                  <c:v>8.6681951868275098E-2</c:v>
                </c:pt>
                <c:pt idx="383">
                  <c:v>8.9289751897253147E-2</c:v>
                </c:pt>
                <c:pt idx="384">
                  <c:v>8.6875504595437705E-2</c:v>
                </c:pt>
                <c:pt idx="385">
                  <c:v>8.2670236979214579E-2</c:v>
                </c:pt>
                <c:pt idx="386">
                  <c:v>7.4020730562845596E-2</c:v>
                </c:pt>
                <c:pt idx="387">
                  <c:v>6.65735513336181E-2</c:v>
                </c:pt>
                <c:pt idx="388">
                  <c:v>6.7692003909050877E-2</c:v>
                </c:pt>
                <c:pt idx="389">
                  <c:v>9.6958394832587891E-2</c:v>
                </c:pt>
                <c:pt idx="390">
                  <c:v>7.7953219495658144E-2</c:v>
                </c:pt>
                <c:pt idx="391">
                  <c:v>6.8624896615490552E-2</c:v>
                </c:pt>
                <c:pt idx="392">
                  <c:v>6.4878781579693068E-2</c:v>
                </c:pt>
                <c:pt idx="393">
                  <c:v>5.0499038112554434E-2</c:v>
                </c:pt>
                <c:pt idx="394">
                  <c:v>3.6708407611194246E-2</c:v>
                </c:pt>
                <c:pt idx="395">
                  <c:v>5.8305737254885723E-3</c:v>
                </c:pt>
                <c:pt idx="396">
                  <c:v>5.9017714116728166E-3</c:v>
                </c:pt>
                <c:pt idx="397">
                  <c:v>-1.5213283499257194E-2</c:v>
                </c:pt>
                <c:pt idx="398">
                  <c:v>-7.9782616514484803E-2</c:v>
                </c:pt>
                <c:pt idx="399">
                  <c:v>-6.8192734183272735E-2</c:v>
                </c:pt>
                <c:pt idx="400">
                  <c:v>-3.023347691392864E-2</c:v>
                </c:pt>
                <c:pt idx="401">
                  <c:v>-5.7807190689554019E-2</c:v>
                </c:pt>
                <c:pt idx="402">
                  <c:v>-4.5711100182435911E-2</c:v>
                </c:pt>
                <c:pt idx="403">
                  <c:v>-8.0053333942270821E-2</c:v>
                </c:pt>
                <c:pt idx="404">
                  <c:v>-8.2765158481063805E-2</c:v>
                </c:pt>
                <c:pt idx="405">
                  <c:v>-8.7408058487939311E-2</c:v>
                </c:pt>
                <c:pt idx="406">
                  <c:v>-0.11730469259600469</c:v>
                </c:pt>
                <c:pt idx="407">
                  <c:v>-0.12561735821102873</c:v>
                </c:pt>
                <c:pt idx="408">
                  <c:v>-0.10165583886240534</c:v>
                </c:pt>
                <c:pt idx="409">
                  <c:v>-9.4316542627539829E-2</c:v>
                </c:pt>
                <c:pt idx="410">
                  <c:v>-7.2599561419239483E-2</c:v>
                </c:pt>
                <c:pt idx="411">
                  <c:v>-7.0670738063803532E-3</c:v>
                </c:pt>
                <c:pt idx="412">
                  <c:v>2.2075161441112084E-2</c:v>
                </c:pt>
                <c:pt idx="413">
                  <c:v>-1.4962600534084262E-2</c:v>
                </c:pt>
                <c:pt idx="414">
                  <c:v>-3.1635421114288007E-2</c:v>
                </c:pt>
                <c:pt idx="415">
                  <c:v>-4.997563029616104E-2</c:v>
                </c:pt>
                <c:pt idx="416">
                  <c:v>-8.0460393676945033E-2</c:v>
                </c:pt>
                <c:pt idx="417">
                  <c:v>-7.8689842753356998E-2</c:v>
                </c:pt>
                <c:pt idx="418">
                  <c:v>-7.9284475424381315E-2</c:v>
                </c:pt>
                <c:pt idx="419">
                  <c:v>-0.11234542585726448</c:v>
                </c:pt>
                <c:pt idx="420">
                  <c:v>-5.2149895280360438E-2</c:v>
                </c:pt>
                <c:pt idx="421">
                  <c:v>-5.2561286671045718E-2</c:v>
                </c:pt>
                <c:pt idx="422">
                  <c:v>-5.71672536453347E-3</c:v>
                </c:pt>
                <c:pt idx="423">
                  <c:v>8.1172290825776202E-3</c:v>
                </c:pt>
                <c:pt idx="424">
                  <c:v>3.7617432923323986E-2</c:v>
                </c:pt>
                <c:pt idx="425">
                  <c:v>3.8331976005818301E-2</c:v>
                </c:pt>
                <c:pt idx="426">
                  <c:v>6.1703931609267598E-2</c:v>
                </c:pt>
                <c:pt idx="427">
                  <c:v>9.2440289509733611E-2</c:v>
                </c:pt>
                <c:pt idx="428">
                  <c:v>3.4468702582995288E-2</c:v>
                </c:pt>
                <c:pt idx="429">
                  <c:v>2.3013157748142617E-2</c:v>
                </c:pt>
                <c:pt idx="430">
                  <c:v>2.5590448077681908E-2</c:v>
                </c:pt>
                <c:pt idx="431">
                  <c:v>1.9267149356158086E-2</c:v>
                </c:pt>
                <c:pt idx="432">
                  <c:v>-2.6203869189498893E-2</c:v>
                </c:pt>
                <c:pt idx="433">
                  <c:v>1.6476688944872839E-2</c:v>
                </c:pt>
                <c:pt idx="434">
                  <c:v>-2.7870190118277575E-3</c:v>
                </c:pt>
                <c:pt idx="435">
                  <c:v>-3.2020309935256954E-4</c:v>
                </c:pt>
                <c:pt idx="436">
                  <c:v>-2.1761305821182783E-2</c:v>
                </c:pt>
                <c:pt idx="437">
                  <c:v>-1.5617996449973805E-2</c:v>
                </c:pt>
                <c:pt idx="438">
                  <c:v>-3.7797154882733414E-2</c:v>
                </c:pt>
                <c:pt idx="439">
                  <c:v>-6.2970605623967765E-2</c:v>
                </c:pt>
                <c:pt idx="440">
                  <c:v>-5.2594468522389068E-2</c:v>
                </c:pt>
                <c:pt idx="441">
                  <c:v>-5.9019331551804839E-2</c:v>
                </c:pt>
                <c:pt idx="442">
                  <c:v>-4.6543915791431759E-2</c:v>
                </c:pt>
                <c:pt idx="443">
                  <c:v>-8.102942558733113E-2</c:v>
                </c:pt>
                <c:pt idx="444">
                  <c:v>-7.7742762356494424E-2</c:v>
                </c:pt>
                <c:pt idx="445">
                  <c:v>5.106966640122724E-3</c:v>
                </c:pt>
                <c:pt idx="446">
                  <c:v>4.5188412071201474E-3</c:v>
                </c:pt>
                <c:pt idx="447">
                  <c:v>1.6088287796296608E-2</c:v>
                </c:pt>
                <c:pt idx="448">
                  <c:v>2.3559295899387218E-2</c:v>
                </c:pt>
                <c:pt idx="449">
                  <c:v>2.7492274694986923E-2</c:v>
                </c:pt>
                <c:pt idx="450">
                  <c:v>-1.6712212581075664E-2</c:v>
                </c:pt>
                <c:pt idx="451">
                  <c:v>-3.1133249577524166E-2</c:v>
                </c:pt>
                <c:pt idx="452">
                  <c:v>-2.1248059107224875E-2</c:v>
                </c:pt>
                <c:pt idx="453">
                  <c:v>-3.3545279713653682E-2</c:v>
                </c:pt>
                <c:pt idx="454">
                  <c:v>-7.0446869956196118E-2</c:v>
                </c:pt>
                <c:pt idx="455">
                  <c:v>-3.400289431702426E-2</c:v>
                </c:pt>
                <c:pt idx="456">
                  <c:v>-2.7112289039059472E-2</c:v>
                </c:pt>
                <c:pt idx="457">
                  <c:v>-1.2496854016052565E-2</c:v>
                </c:pt>
                <c:pt idx="458">
                  <c:v>-8.3670922653074874E-3</c:v>
                </c:pt>
                <c:pt idx="459">
                  <c:v>-4.2317125018790536E-2</c:v>
                </c:pt>
                <c:pt idx="460">
                  <c:v>-6.453350879038755E-2</c:v>
                </c:pt>
                <c:pt idx="461">
                  <c:v>-6.1586272409176773E-2</c:v>
                </c:pt>
                <c:pt idx="462">
                  <c:v>-6.6276039088022723E-2</c:v>
                </c:pt>
                <c:pt idx="463">
                  <c:v>-9.2743756838316399E-2</c:v>
                </c:pt>
                <c:pt idx="464">
                  <c:v>-9.6720477908897928E-2</c:v>
                </c:pt>
                <c:pt idx="465">
                  <c:v>-0.10628856771776431</c:v>
                </c:pt>
                <c:pt idx="466">
                  <c:v>-0.13033258712258566</c:v>
                </c:pt>
                <c:pt idx="467">
                  <c:v>-0.11093432426677419</c:v>
                </c:pt>
                <c:pt idx="468">
                  <c:v>-9.8307213626718015E-2</c:v>
                </c:pt>
                <c:pt idx="469">
                  <c:v>-9.8545474872955396E-2</c:v>
                </c:pt>
                <c:pt idx="470">
                  <c:v>-6.9988418452470336E-2</c:v>
                </c:pt>
                <c:pt idx="471">
                  <c:v>-6.8641153364470686E-2</c:v>
                </c:pt>
                <c:pt idx="472">
                  <c:v>-5.8768644709595787E-2</c:v>
                </c:pt>
                <c:pt idx="473">
                  <c:v>-5.6433843195180668E-2</c:v>
                </c:pt>
                <c:pt idx="474">
                  <c:v>-4.4225355063307339E-2</c:v>
                </c:pt>
                <c:pt idx="475">
                  <c:v>-5.0597400119250499E-2</c:v>
                </c:pt>
                <c:pt idx="476">
                  <c:v>-7.927465235906378E-2</c:v>
                </c:pt>
                <c:pt idx="477">
                  <c:v>-7.2185262205843065E-2</c:v>
                </c:pt>
                <c:pt idx="478">
                  <c:v>-7.4269703055216449E-2</c:v>
                </c:pt>
                <c:pt idx="479">
                  <c:v>-7.1011922634176522E-2</c:v>
                </c:pt>
                <c:pt idx="480">
                  <c:v>-4.7460788184699947E-2</c:v>
                </c:pt>
                <c:pt idx="481">
                  <c:v>-5.4421683280874558E-2</c:v>
                </c:pt>
                <c:pt idx="482">
                  <c:v>-5.6002069988799842E-2</c:v>
                </c:pt>
                <c:pt idx="483">
                  <c:v>-4.6633059600812682E-2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AD-41FB-B07D-A28E0E866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42271"/>
        <c:axId val="102937471"/>
      </c:areaChart>
      <c:dateAx>
        <c:axId val="102942271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37471"/>
        <c:crosses val="autoZero"/>
        <c:auto val="1"/>
        <c:lblOffset val="100"/>
        <c:baseTimeUnit val="days"/>
      </c:dateAx>
      <c:valAx>
        <c:axId val="10293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422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/>
              <a:t>Tangent</a:t>
            </a:r>
            <a:r>
              <a:rPr lang="en-ZA" sz="1600" b="1" baseline="0"/>
              <a:t> portfolio</a:t>
            </a:r>
            <a:endParaRPr lang="en-ZA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Data!$BN$1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Data!$BN$2:$BN$485</c:f>
              <c:numCache>
                <c:formatCode>0.0%</c:formatCode>
                <c:ptCount val="484"/>
                <c:pt idx="0">
                  <c:v>0.36445349877345767</c:v>
                </c:pt>
                <c:pt idx="1">
                  <c:v>0.33912366234773716</c:v>
                </c:pt>
                <c:pt idx="2">
                  <c:v>0.30353270066470356</c:v>
                </c:pt>
                <c:pt idx="3">
                  <c:v>0.26572094427011522</c:v>
                </c:pt>
                <c:pt idx="4">
                  <c:v>0.21232402151901605</c:v>
                </c:pt>
                <c:pt idx="5">
                  <c:v>0.20922597766171663</c:v>
                </c:pt>
                <c:pt idx="6">
                  <c:v>0.17757065628648319</c:v>
                </c:pt>
                <c:pt idx="7">
                  <c:v>0.1625602419072594</c:v>
                </c:pt>
                <c:pt idx="8">
                  <c:v>0.18827202206626686</c:v>
                </c:pt>
                <c:pt idx="9">
                  <c:v>0.15281737378096638</c:v>
                </c:pt>
                <c:pt idx="10">
                  <c:v>0.15913619771936896</c:v>
                </c:pt>
                <c:pt idx="11">
                  <c:v>0.19280798782783928</c:v>
                </c:pt>
                <c:pt idx="12">
                  <c:v>0.18197788080018579</c:v>
                </c:pt>
                <c:pt idx="13">
                  <c:v>0.16843677129022563</c:v>
                </c:pt>
                <c:pt idx="14">
                  <c:v>0.14477004037931945</c:v>
                </c:pt>
                <c:pt idx="15">
                  <c:v>0.15275943833308492</c:v>
                </c:pt>
                <c:pt idx="16">
                  <c:v>0.13928312555883327</c:v>
                </c:pt>
                <c:pt idx="17">
                  <c:v>0.1955309549268863</c:v>
                </c:pt>
                <c:pt idx="18">
                  <c:v>0.19559187505835465</c:v>
                </c:pt>
                <c:pt idx="19">
                  <c:v>0.19647132548696819</c:v>
                </c:pt>
                <c:pt idx="20">
                  <c:v>0.18815927719287603</c:v>
                </c:pt>
                <c:pt idx="21">
                  <c:v>0.23424008299229976</c:v>
                </c:pt>
                <c:pt idx="22">
                  <c:v>0.14698733383506901</c:v>
                </c:pt>
                <c:pt idx="23">
                  <c:v>0.16731368104603797</c:v>
                </c:pt>
                <c:pt idx="24">
                  <c:v>0.21683973141493176</c:v>
                </c:pt>
                <c:pt idx="25">
                  <c:v>0.23873803613759564</c:v>
                </c:pt>
                <c:pt idx="26">
                  <c:v>0.27634800808086502</c:v>
                </c:pt>
                <c:pt idx="27">
                  <c:v>0.275546868830846</c:v>
                </c:pt>
                <c:pt idx="28">
                  <c:v>0.22852259986944595</c:v>
                </c:pt>
                <c:pt idx="29">
                  <c:v>0.2198598605879456</c:v>
                </c:pt>
                <c:pt idx="30">
                  <c:v>0.24305367377899401</c:v>
                </c:pt>
                <c:pt idx="31">
                  <c:v>0.25067330084602574</c:v>
                </c:pt>
                <c:pt idx="32">
                  <c:v>0.2171655717983286</c:v>
                </c:pt>
                <c:pt idx="33">
                  <c:v>0.21485238286690059</c:v>
                </c:pt>
                <c:pt idx="34">
                  <c:v>0.21342908922854573</c:v>
                </c:pt>
                <c:pt idx="35">
                  <c:v>0.1934597062982065</c:v>
                </c:pt>
                <c:pt idx="36">
                  <c:v>0.20954208630087995</c:v>
                </c:pt>
                <c:pt idx="37">
                  <c:v>0.21045154087272977</c:v>
                </c:pt>
                <c:pt idx="38">
                  <c:v>0.20880850878499918</c:v>
                </c:pt>
                <c:pt idx="39">
                  <c:v>0.19815378105984643</c:v>
                </c:pt>
                <c:pt idx="40">
                  <c:v>0.24562517496640129</c:v>
                </c:pt>
                <c:pt idx="41">
                  <c:v>0.29837844873849145</c:v>
                </c:pt>
                <c:pt idx="42">
                  <c:v>0.23107836162360837</c:v>
                </c:pt>
                <c:pt idx="43">
                  <c:v>0.25479029818937099</c:v>
                </c:pt>
                <c:pt idx="44">
                  <c:v>0.21258138179640076</c:v>
                </c:pt>
                <c:pt idx="45">
                  <c:v>0.17306055900127065</c:v>
                </c:pt>
                <c:pt idx="46">
                  <c:v>0.17308884417633447</c:v>
                </c:pt>
                <c:pt idx="47">
                  <c:v>0.16317828900747014</c:v>
                </c:pt>
                <c:pt idx="48">
                  <c:v>0.15206548660172867</c:v>
                </c:pt>
                <c:pt idx="49">
                  <c:v>0.12054360916319765</c:v>
                </c:pt>
                <c:pt idx="50">
                  <c:v>0.12302192019494265</c:v>
                </c:pt>
                <c:pt idx="51">
                  <c:v>0.19297042143521334</c:v>
                </c:pt>
                <c:pt idx="52">
                  <c:v>0.23503906492011553</c:v>
                </c:pt>
                <c:pt idx="53">
                  <c:v>0.2295107106377651</c:v>
                </c:pt>
                <c:pt idx="54">
                  <c:v>0.23737125258226113</c:v>
                </c:pt>
                <c:pt idx="55">
                  <c:v>0.24395196105382275</c:v>
                </c:pt>
                <c:pt idx="56">
                  <c:v>0.20516764422175132</c:v>
                </c:pt>
                <c:pt idx="57">
                  <c:v>0.13866059100454448</c:v>
                </c:pt>
                <c:pt idx="58">
                  <c:v>0.13769600709877741</c:v>
                </c:pt>
                <c:pt idx="59">
                  <c:v>0.14623041988854063</c:v>
                </c:pt>
                <c:pt idx="60">
                  <c:v>0.14565661791999426</c:v>
                </c:pt>
                <c:pt idx="61">
                  <c:v>0.23424847449156863</c:v>
                </c:pt>
                <c:pt idx="62">
                  <c:v>0.20171619917748132</c:v>
                </c:pt>
                <c:pt idx="63">
                  <c:v>0.14174142905641804</c:v>
                </c:pt>
                <c:pt idx="64">
                  <c:v>0.10925087631721477</c:v>
                </c:pt>
                <c:pt idx="65">
                  <c:v>4.0410367186342618E-2</c:v>
                </c:pt>
                <c:pt idx="66">
                  <c:v>0.12808930822755332</c:v>
                </c:pt>
                <c:pt idx="67">
                  <c:v>0.13225713730947511</c:v>
                </c:pt>
                <c:pt idx="68">
                  <c:v>0.13947032449824978</c:v>
                </c:pt>
                <c:pt idx="69">
                  <c:v>9.9364976255484488E-2</c:v>
                </c:pt>
                <c:pt idx="70">
                  <c:v>0.12982341305786191</c:v>
                </c:pt>
                <c:pt idx="71">
                  <c:v>0.12622614581455821</c:v>
                </c:pt>
                <c:pt idx="72">
                  <c:v>9.3123284753058935E-3</c:v>
                </c:pt>
                <c:pt idx="73">
                  <c:v>0.11702013548657351</c:v>
                </c:pt>
                <c:pt idx="74">
                  <c:v>0.15147448836431365</c:v>
                </c:pt>
                <c:pt idx="75">
                  <c:v>0.14550489978983841</c:v>
                </c:pt>
                <c:pt idx="76">
                  <c:v>-0.50372887666170651</c:v>
                </c:pt>
                <c:pt idx="77">
                  <c:v>-0.24873842816230973</c:v>
                </c:pt>
                <c:pt idx="78">
                  <c:v>-0.35654802087334403</c:v>
                </c:pt>
                <c:pt idx="79">
                  <c:v>-0.28206487051471957</c:v>
                </c:pt>
                <c:pt idx="80">
                  <c:v>-0.27876704944660918</c:v>
                </c:pt>
                <c:pt idx="81">
                  <c:v>-5.7032908724223612E-2</c:v>
                </c:pt>
                <c:pt idx="82">
                  <c:v>-0.25685320478200085</c:v>
                </c:pt>
                <c:pt idx="83">
                  <c:v>-0.24075943020176202</c:v>
                </c:pt>
                <c:pt idx="84">
                  <c:v>4.4921814475612054E-2</c:v>
                </c:pt>
                <c:pt idx="85">
                  <c:v>0.31421792710162677</c:v>
                </c:pt>
                <c:pt idx="86">
                  <c:v>0.26492344172440552</c:v>
                </c:pt>
                <c:pt idx="87">
                  <c:v>0.53782826623671687</c:v>
                </c:pt>
                <c:pt idx="88">
                  <c:v>0.32340617348531853</c:v>
                </c:pt>
                <c:pt idx="89">
                  <c:v>0.42659613778071387</c:v>
                </c:pt>
                <c:pt idx="90">
                  <c:v>0.62956070931653452</c:v>
                </c:pt>
                <c:pt idx="91">
                  <c:v>0.52187816612397731</c:v>
                </c:pt>
                <c:pt idx="92">
                  <c:v>0.50706186769809447</c:v>
                </c:pt>
                <c:pt idx="93">
                  <c:v>0.28527563425739366</c:v>
                </c:pt>
                <c:pt idx="94">
                  <c:v>0.18813118818088989</c:v>
                </c:pt>
                <c:pt idx="95">
                  <c:v>0.3102886448450155</c:v>
                </c:pt>
                <c:pt idx="96">
                  <c:v>0.39184134947548988</c:v>
                </c:pt>
                <c:pt idx="97">
                  <c:v>0.3674128084301434</c:v>
                </c:pt>
                <c:pt idx="98">
                  <c:v>0.3416685821478378</c:v>
                </c:pt>
                <c:pt idx="99">
                  <c:v>0.31410303455612837</c:v>
                </c:pt>
                <c:pt idx="100">
                  <c:v>0.31890760127258416</c:v>
                </c:pt>
                <c:pt idx="101">
                  <c:v>0.34070367012119984</c:v>
                </c:pt>
                <c:pt idx="102">
                  <c:v>0.34577284100056388</c:v>
                </c:pt>
                <c:pt idx="103">
                  <c:v>0.33809475625474295</c:v>
                </c:pt>
                <c:pt idx="104">
                  <c:v>0.33320841422550951</c:v>
                </c:pt>
                <c:pt idx="105">
                  <c:v>0.33179838623845481</c:v>
                </c:pt>
                <c:pt idx="106">
                  <c:v>0.33474761151884252</c:v>
                </c:pt>
                <c:pt idx="107">
                  <c:v>0.33738761322655225</c:v>
                </c:pt>
                <c:pt idx="108">
                  <c:v>0.33683493707744433</c:v>
                </c:pt>
                <c:pt idx="109">
                  <c:v>0.33534528642359107</c:v>
                </c:pt>
                <c:pt idx="110">
                  <c:v>0.22710339831701773</c:v>
                </c:pt>
                <c:pt idx="111">
                  <c:v>0.39068331617179514</c:v>
                </c:pt>
                <c:pt idx="112">
                  <c:v>0.47012662874348576</c:v>
                </c:pt>
                <c:pt idx="113">
                  <c:v>0.42712625762262424</c:v>
                </c:pt>
                <c:pt idx="114">
                  <c:v>0.38065796350812764</c:v>
                </c:pt>
                <c:pt idx="115">
                  <c:v>0.51042933137286906</c:v>
                </c:pt>
                <c:pt idx="116">
                  <c:v>0.60604274015479198</c:v>
                </c:pt>
                <c:pt idx="117">
                  <c:v>0.52662210459019876</c:v>
                </c:pt>
                <c:pt idx="118">
                  <c:v>0.51152719915202938</c:v>
                </c:pt>
                <c:pt idx="119">
                  <c:v>0.50131888612745468</c:v>
                </c:pt>
                <c:pt idx="120">
                  <c:v>0.3369677986808276</c:v>
                </c:pt>
                <c:pt idx="121">
                  <c:v>0.35131485463542922</c:v>
                </c:pt>
                <c:pt idx="122">
                  <c:v>0.41467128009272641</c:v>
                </c:pt>
                <c:pt idx="123">
                  <c:v>0.5646009282788238</c:v>
                </c:pt>
                <c:pt idx="124">
                  <c:v>0.67919149144009738</c:v>
                </c:pt>
                <c:pt idx="125">
                  <c:v>0.81426455835699074</c:v>
                </c:pt>
                <c:pt idx="126">
                  <c:v>0.72286930275326311</c:v>
                </c:pt>
                <c:pt idx="127">
                  <c:v>0.55484003060545117</c:v>
                </c:pt>
                <c:pt idx="128">
                  <c:v>0.32298047462897528</c:v>
                </c:pt>
                <c:pt idx="129">
                  <c:v>0.58191686659376107</c:v>
                </c:pt>
                <c:pt idx="130">
                  <c:v>0.60580909323676602</c:v>
                </c:pt>
                <c:pt idx="131">
                  <c:v>0.2922280103109261</c:v>
                </c:pt>
                <c:pt idx="132">
                  <c:v>0.20992121752543624</c:v>
                </c:pt>
                <c:pt idx="133">
                  <c:v>0.47008071366493986</c:v>
                </c:pt>
                <c:pt idx="134">
                  <c:v>0.43396805808089367</c:v>
                </c:pt>
                <c:pt idx="135">
                  <c:v>0.41670063343452834</c:v>
                </c:pt>
                <c:pt idx="136">
                  <c:v>0.43008922754960732</c:v>
                </c:pt>
                <c:pt idx="137">
                  <c:v>3.3927991295154405E-2</c:v>
                </c:pt>
                <c:pt idx="138">
                  <c:v>0.32670226455164081</c:v>
                </c:pt>
                <c:pt idx="139">
                  <c:v>0.33162715801460013</c:v>
                </c:pt>
                <c:pt idx="140">
                  <c:v>0.34901372094162353</c:v>
                </c:pt>
                <c:pt idx="141">
                  <c:v>0.33171843626686404</c:v>
                </c:pt>
                <c:pt idx="142">
                  <c:v>0.31711134743628838</c:v>
                </c:pt>
                <c:pt idx="143">
                  <c:v>0.30288430657939697</c:v>
                </c:pt>
                <c:pt idx="144">
                  <c:v>0.28471217501222401</c:v>
                </c:pt>
                <c:pt idx="145">
                  <c:v>0.32053848697180537</c:v>
                </c:pt>
                <c:pt idx="146">
                  <c:v>1.0609161352764422</c:v>
                </c:pt>
                <c:pt idx="147">
                  <c:v>0.38146568643113243</c:v>
                </c:pt>
                <c:pt idx="148">
                  <c:v>0.43035887814041063</c:v>
                </c:pt>
                <c:pt idx="149">
                  <c:v>0.38813269042330734</c:v>
                </c:pt>
                <c:pt idx="150">
                  <c:v>0.45271547983353128</c:v>
                </c:pt>
                <c:pt idx="151">
                  <c:v>0.84725539155901686</c:v>
                </c:pt>
                <c:pt idx="152">
                  <c:v>0.59047639924916606</c:v>
                </c:pt>
                <c:pt idx="153">
                  <c:v>0.59304580870185819</c:v>
                </c:pt>
                <c:pt idx="154">
                  <c:v>0.52620719061977472</c:v>
                </c:pt>
                <c:pt idx="155">
                  <c:v>0.5468845483610093</c:v>
                </c:pt>
                <c:pt idx="156">
                  <c:v>0.56353107267823765</c:v>
                </c:pt>
                <c:pt idx="157">
                  <c:v>-0.50596455469649904</c:v>
                </c:pt>
                <c:pt idx="158">
                  <c:v>-0.41833120720504463</c:v>
                </c:pt>
                <c:pt idx="159">
                  <c:v>-0.27764021203080574</c:v>
                </c:pt>
                <c:pt idx="160">
                  <c:v>0.1468189494897901</c:v>
                </c:pt>
                <c:pt idx="161">
                  <c:v>8.307225531663745E-2</c:v>
                </c:pt>
                <c:pt idx="162">
                  <c:v>0.11583623138607656</c:v>
                </c:pt>
                <c:pt idx="163">
                  <c:v>-4.1811066437372521E-2</c:v>
                </c:pt>
                <c:pt idx="164">
                  <c:v>-0.12828851488245971</c:v>
                </c:pt>
                <c:pt idx="165">
                  <c:v>-7.4334794909025503E-2</c:v>
                </c:pt>
                <c:pt idx="166">
                  <c:v>-0.13170946242452936</c:v>
                </c:pt>
                <c:pt idx="167">
                  <c:v>-4.3452003515547111E-3</c:v>
                </c:pt>
                <c:pt idx="168">
                  <c:v>-2.5940078900318263E-2</c:v>
                </c:pt>
                <c:pt idx="169">
                  <c:v>-4.1513269502740494E-2</c:v>
                </c:pt>
                <c:pt idx="170">
                  <c:v>-6.3991769629714354E-2</c:v>
                </c:pt>
                <c:pt idx="171">
                  <c:v>-6.7160441514334618E-2</c:v>
                </c:pt>
                <c:pt idx="172">
                  <c:v>-5.8427859604602471E-2</c:v>
                </c:pt>
                <c:pt idx="173">
                  <c:v>5.5223969553460449E-2</c:v>
                </c:pt>
                <c:pt idx="174">
                  <c:v>0.13140490117882994</c:v>
                </c:pt>
                <c:pt idx="175">
                  <c:v>0.12200309041543506</c:v>
                </c:pt>
                <c:pt idx="176">
                  <c:v>0.12784199589181613</c:v>
                </c:pt>
                <c:pt idx="177">
                  <c:v>-3.333854734631659E-2</c:v>
                </c:pt>
                <c:pt idx="178">
                  <c:v>8.1240363115145584E-3</c:v>
                </c:pt>
                <c:pt idx="179">
                  <c:v>1.9948108651278844</c:v>
                </c:pt>
                <c:pt idx="180">
                  <c:v>2.1438919062388311</c:v>
                </c:pt>
                <c:pt idx="181">
                  <c:v>0.64210546397399926</c:v>
                </c:pt>
                <c:pt idx="182">
                  <c:v>0.71506268723045197</c:v>
                </c:pt>
                <c:pt idx="183">
                  <c:v>0.79978548677545447</c:v>
                </c:pt>
                <c:pt idx="184">
                  <c:v>0.89577741404454569</c:v>
                </c:pt>
                <c:pt idx="185">
                  <c:v>1.1870689113612507</c:v>
                </c:pt>
                <c:pt idx="186">
                  <c:v>1.3222750651824333</c:v>
                </c:pt>
                <c:pt idx="187">
                  <c:v>1.4501795535125608</c:v>
                </c:pt>
                <c:pt idx="188">
                  <c:v>1.0017506545829566</c:v>
                </c:pt>
                <c:pt idx="189">
                  <c:v>1.9163168204388146</c:v>
                </c:pt>
                <c:pt idx="190">
                  <c:v>2.0114425156315749</c:v>
                </c:pt>
                <c:pt idx="191">
                  <c:v>1.8295358917268461</c:v>
                </c:pt>
                <c:pt idx="192">
                  <c:v>1.8046933855635539</c:v>
                </c:pt>
                <c:pt idx="193">
                  <c:v>1.6194562695198198</c:v>
                </c:pt>
                <c:pt idx="194">
                  <c:v>1.6619107272823039</c:v>
                </c:pt>
                <c:pt idx="195">
                  <c:v>1.6921580378208385</c:v>
                </c:pt>
                <c:pt idx="196">
                  <c:v>1.7907876639976787</c:v>
                </c:pt>
                <c:pt idx="197">
                  <c:v>1.7728549273632308</c:v>
                </c:pt>
                <c:pt idx="198">
                  <c:v>-0.27904868444761038</c:v>
                </c:pt>
                <c:pt idx="199">
                  <c:v>-0.64958126294854002</c:v>
                </c:pt>
                <c:pt idx="200">
                  <c:v>-0.38234432530575008</c:v>
                </c:pt>
                <c:pt idx="201">
                  <c:v>-0.29184703912051518</c:v>
                </c:pt>
                <c:pt idx="202">
                  <c:v>-0.43803243009492693</c:v>
                </c:pt>
                <c:pt idx="203">
                  <c:v>-0.38374009460393288</c:v>
                </c:pt>
                <c:pt idx="204">
                  <c:v>0.10698763868837509</c:v>
                </c:pt>
                <c:pt idx="205">
                  <c:v>0.25977797820598147</c:v>
                </c:pt>
                <c:pt idx="206">
                  <c:v>0.22601396247901226</c:v>
                </c:pt>
                <c:pt idx="207">
                  <c:v>0.22338445050840469</c:v>
                </c:pt>
                <c:pt idx="208">
                  <c:v>0.21470016386237986</c:v>
                </c:pt>
                <c:pt idx="209">
                  <c:v>0.23110028226777418</c:v>
                </c:pt>
                <c:pt idx="210">
                  <c:v>0.22576365592265674</c:v>
                </c:pt>
                <c:pt idx="211">
                  <c:v>0.2065540648680686</c:v>
                </c:pt>
                <c:pt idx="212">
                  <c:v>0.21572466573983373</c:v>
                </c:pt>
                <c:pt idx="213">
                  <c:v>9.9452589268115385E-2</c:v>
                </c:pt>
                <c:pt idx="214">
                  <c:v>6.7700769525043296E-3</c:v>
                </c:pt>
                <c:pt idx="215">
                  <c:v>3.7139634531271386E-2</c:v>
                </c:pt>
                <c:pt idx="216">
                  <c:v>2.5153467085760686E-2</c:v>
                </c:pt>
                <c:pt idx="217">
                  <c:v>5.3924346396476912E-2</c:v>
                </c:pt>
                <c:pt idx="218">
                  <c:v>4.999081483328326E-3</c:v>
                </c:pt>
                <c:pt idx="219">
                  <c:v>3.5198290093081133E-2</c:v>
                </c:pt>
                <c:pt idx="220">
                  <c:v>2.146374456325072E-2</c:v>
                </c:pt>
                <c:pt idx="221">
                  <c:v>-2.6305798539320864E-2</c:v>
                </c:pt>
                <c:pt idx="222">
                  <c:v>5.7108211027578196E-2</c:v>
                </c:pt>
                <c:pt idx="223">
                  <c:v>3.5796382921264247E-2</c:v>
                </c:pt>
                <c:pt idx="224">
                  <c:v>4.7706166310142739E-2</c:v>
                </c:pt>
                <c:pt idx="225">
                  <c:v>9.6695722998329209E-2</c:v>
                </c:pt>
                <c:pt idx="226">
                  <c:v>9.7872461699879953E-2</c:v>
                </c:pt>
                <c:pt idx="227">
                  <c:v>9.4319703097991314E-2</c:v>
                </c:pt>
                <c:pt idx="228">
                  <c:v>5.2396965820234773E-2</c:v>
                </c:pt>
                <c:pt idx="229">
                  <c:v>0.12357439851185895</c:v>
                </c:pt>
                <c:pt idx="230">
                  <c:v>0.10909029304951512</c:v>
                </c:pt>
                <c:pt idx="231">
                  <c:v>0.17824084537586854</c:v>
                </c:pt>
                <c:pt idx="232">
                  <c:v>0.20073012367101067</c:v>
                </c:pt>
                <c:pt idx="233">
                  <c:v>0.2061914929497369</c:v>
                </c:pt>
                <c:pt idx="234">
                  <c:v>0.15274523477786808</c:v>
                </c:pt>
                <c:pt idx="235">
                  <c:v>0.1607040315238554</c:v>
                </c:pt>
                <c:pt idx="236">
                  <c:v>0.13611685583436553</c:v>
                </c:pt>
                <c:pt idx="237">
                  <c:v>7.3292905210997683E-2</c:v>
                </c:pt>
                <c:pt idx="238">
                  <c:v>1.4141761604759539E-2</c:v>
                </c:pt>
                <c:pt idx="239">
                  <c:v>1.2029166041919869E-2</c:v>
                </c:pt>
                <c:pt idx="240">
                  <c:v>1.0320609043816644E-2</c:v>
                </c:pt>
                <c:pt idx="241">
                  <c:v>5.7664153885983616E-2</c:v>
                </c:pt>
                <c:pt idx="242">
                  <c:v>6.3060078028399802E-2</c:v>
                </c:pt>
                <c:pt idx="243">
                  <c:v>7.8463515431526479E-2</c:v>
                </c:pt>
                <c:pt idx="244">
                  <c:v>9.5071465603916661E-2</c:v>
                </c:pt>
                <c:pt idx="245">
                  <c:v>9.5061279917895314E-2</c:v>
                </c:pt>
                <c:pt idx="246">
                  <c:v>0.10161144296244121</c:v>
                </c:pt>
                <c:pt idx="247">
                  <c:v>8.8961517582713923E-2</c:v>
                </c:pt>
                <c:pt idx="248">
                  <c:v>8.741695498714197E-2</c:v>
                </c:pt>
                <c:pt idx="249">
                  <c:v>9.4529908990056796E-2</c:v>
                </c:pt>
                <c:pt idx="250">
                  <c:v>0.16340760170986782</c:v>
                </c:pt>
                <c:pt idx="251">
                  <c:v>0.18809840902952721</c:v>
                </c:pt>
                <c:pt idx="252">
                  <c:v>0.19343404986777565</c:v>
                </c:pt>
                <c:pt idx="253">
                  <c:v>0.15795965620439475</c:v>
                </c:pt>
                <c:pt idx="254">
                  <c:v>6.1595834081821808E-2</c:v>
                </c:pt>
                <c:pt idx="255">
                  <c:v>6.1343526885475244E-2</c:v>
                </c:pt>
                <c:pt idx="256">
                  <c:v>-9.7895341395767249E-2</c:v>
                </c:pt>
                <c:pt idx="257">
                  <c:v>-0.46263274696653223</c:v>
                </c:pt>
                <c:pt idx="258">
                  <c:v>4.4725785339376177E-2</c:v>
                </c:pt>
                <c:pt idx="259">
                  <c:v>4.0456668374599596E-2</c:v>
                </c:pt>
                <c:pt idx="260">
                  <c:v>3.5049344313053885E-2</c:v>
                </c:pt>
                <c:pt idx="261">
                  <c:v>2.2213518573372483E-2</c:v>
                </c:pt>
                <c:pt idx="262">
                  <c:v>5.6250295277570066E-3</c:v>
                </c:pt>
                <c:pt idx="263">
                  <c:v>-1.3155872506244851E-2</c:v>
                </c:pt>
                <c:pt idx="264">
                  <c:v>-3.026742537730881E-2</c:v>
                </c:pt>
                <c:pt idx="265">
                  <c:v>-3.9453751323221868E-2</c:v>
                </c:pt>
                <c:pt idx="266">
                  <c:v>-4.9533479144091577E-2</c:v>
                </c:pt>
                <c:pt idx="267">
                  <c:v>-4.4697292918924013E-2</c:v>
                </c:pt>
                <c:pt idx="268">
                  <c:v>-2.9037475141631998E-3</c:v>
                </c:pt>
                <c:pt idx="269">
                  <c:v>-7.6667007995171359E-3</c:v>
                </c:pt>
                <c:pt idx="270">
                  <c:v>-1.2479037716928808E-2</c:v>
                </c:pt>
                <c:pt idx="271">
                  <c:v>0.14788170285512942</c:v>
                </c:pt>
                <c:pt idx="272">
                  <c:v>2.5569329493396697E-2</c:v>
                </c:pt>
                <c:pt idx="273">
                  <c:v>-6.6649305333344608E-2</c:v>
                </c:pt>
                <c:pt idx="274">
                  <c:v>-7.0803132012667511E-2</c:v>
                </c:pt>
                <c:pt idx="275">
                  <c:v>7.7654773097009253E-3</c:v>
                </c:pt>
                <c:pt idx="276">
                  <c:v>1.1807586126203093E-2</c:v>
                </c:pt>
                <c:pt idx="277">
                  <c:v>-4.0043166580037114E-2</c:v>
                </c:pt>
                <c:pt idx="278">
                  <c:v>3.774019806991849E-2</c:v>
                </c:pt>
                <c:pt idx="279">
                  <c:v>0.20334489820049664</c:v>
                </c:pt>
                <c:pt idx="280">
                  <c:v>0.23686507542963003</c:v>
                </c:pt>
                <c:pt idx="281">
                  <c:v>0.25905009438753862</c:v>
                </c:pt>
                <c:pt idx="282">
                  <c:v>0.38526572827755085</c:v>
                </c:pt>
                <c:pt idx="283">
                  <c:v>0.28602582215101918</c:v>
                </c:pt>
                <c:pt idx="284">
                  <c:v>0.26499148410789902</c:v>
                </c:pt>
                <c:pt idx="285">
                  <c:v>0.19881639800671219</c:v>
                </c:pt>
                <c:pt idx="286">
                  <c:v>0.18438641181769311</c:v>
                </c:pt>
                <c:pt idx="287">
                  <c:v>0.20164429438684212</c:v>
                </c:pt>
                <c:pt idx="288">
                  <c:v>0.22581304048353004</c:v>
                </c:pt>
                <c:pt idx="289">
                  <c:v>0.24462032472489117</c:v>
                </c:pt>
                <c:pt idx="290">
                  <c:v>0.24874786737733062</c:v>
                </c:pt>
                <c:pt idx="291">
                  <c:v>0.2499361465721007</c:v>
                </c:pt>
                <c:pt idx="292">
                  <c:v>0.24902475179055691</c:v>
                </c:pt>
                <c:pt idx="293">
                  <c:v>1.0612896252221948</c:v>
                </c:pt>
                <c:pt idx="294">
                  <c:v>0.81329810871374164</c:v>
                </c:pt>
                <c:pt idx="295">
                  <c:v>0.81876453348405032</c:v>
                </c:pt>
                <c:pt idx="296">
                  <c:v>1.1961607520362112</c:v>
                </c:pt>
                <c:pt idx="297">
                  <c:v>0.53092994447914488</c:v>
                </c:pt>
                <c:pt idx="298">
                  <c:v>0.56385850948837524</c:v>
                </c:pt>
                <c:pt idx="299">
                  <c:v>0.59766305638885986</c:v>
                </c:pt>
                <c:pt idx="300">
                  <c:v>0.63296732955525659</c:v>
                </c:pt>
                <c:pt idx="301">
                  <c:v>0.67138927577304919</c:v>
                </c:pt>
                <c:pt idx="302">
                  <c:v>0.60605001735428954</c:v>
                </c:pt>
                <c:pt idx="303">
                  <c:v>4.7993657632834932</c:v>
                </c:pt>
                <c:pt idx="304">
                  <c:v>2.6419435747536117</c:v>
                </c:pt>
                <c:pt idx="305">
                  <c:v>4.0123069540507394</c:v>
                </c:pt>
                <c:pt idx="306">
                  <c:v>1.6252635177163028</c:v>
                </c:pt>
                <c:pt idx="307">
                  <c:v>2.8221403857269536</c:v>
                </c:pt>
                <c:pt idx="308">
                  <c:v>1.7307269597840012</c:v>
                </c:pt>
                <c:pt idx="309">
                  <c:v>1.7254435415684835</c:v>
                </c:pt>
                <c:pt idx="310">
                  <c:v>1.7661576023017354</c:v>
                </c:pt>
                <c:pt idx="311">
                  <c:v>1.8611751144419346</c:v>
                </c:pt>
                <c:pt idx="312">
                  <c:v>1.9609686994383624</c:v>
                </c:pt>
                <c:pt idx="313">
                  <c:v>2.0658383642883242</c:v>
                </c:pt>
                <c:pt idx="314">
                  <c:v>2.1760592131139447</c:v>
                </c:pt>
                <c:pt idx="315">
                  <c:v>2.2918030544478594</c:v>
                </c:pt>
                <c:pt idx="316">
                  <c:v>2.4214763649935187</c:v>
                </c:pt>
                <c:pt idx="317">
                  <c:v>2.2385617958942903</c:v>
                </c:pt>
                <c:pt idx="318">
                  <c:v>2.2075324282897273</c:v>
                </c:pt>
                <c:pt idx="319">
                  <c:v>2.0687036186158028</c:v>
                </c:pt>
                <c:pt idx="320">
                  <c:v>2.1028143956080725</c:v>
                </c:pt>
                <c:pt idx="321">
                  <c:v>2.047481627137389</c:v>
                </c:pt>
                <c:pt idx="322">
                  <c:v>0.48920618161442991</c:v>
                </c:pt>
                <c:pt idx="323">
                  <c:v>0.75420058604475648</c:v>
                </c:pt>
                <c:pt idx="324">
                  <c:v>0.74311215609603465</c:v>
                </c:pt>
                <c:pt idx="325">
                  <c:v>0.52214163820117165</c:v>
                </c:pt>
                <c:pt idx="326">
                  <c:v>1.7022254941804098</c:v>
                </c:pt>
                <c:pt idx="327">
                  <c:v>0.80151136328404204</c:v>
                </c:pt>
                <c:pt idx="328">
                  <c:v>0.74796695390436396</c:v>
                </c:pt>
                <c:pt idx="329">
                  <c:v>0.68002466159933772</c:v>
                </c:pt>
                <c:pt idx="330">
                  <c:v>0.69778853401981589</c:v>
                </c:pt>
                <c:pt idx="331">
                  <c:v>0.79313084099381803</c:v>
                </c:pt>
                <c:pt idx="332">
                  <c:v>0.82690024759152791</c:v>
                </c:pt>
                <c:pt idx="333">
                  <c:v>0.75788710023215089</c:v>
                </c:pt>
                <c:pt idx="334">
                  <c:v>0.88950595268455757</c:v>
                </c:pt>
                <c:pt idx="335">
                  <c:v>1.2802527824574714</c:v>
                </c:pt>
                <c:pt idx="336">
                  <c:v>0.86128063932995846</c:v>
                </c:pt>
                <c:pt idx="337">
                  <c:v>0.86951756650574308</c:v>
                </c:pt>
                <c:pt idx="338">
                  <c:v>0.87924105961418231</c:v>
                </c:pt>
                <c:pt idx="339">
                  <c:v>0.90671024587672155</c:v>
                </c:pt>
                <c:pt idx="340">
                  <c:v>0.84551676523797625</c:v>
                </c:pt>
                <c:pt idx="341">
                  <c:v>0.8489017961575096</c:v>
                </c:pt>
                <c:pt idx="342">
                  <c:v>0.85666601479236693</c:v>
                </c:pt>
                <c:pt idx="343">
                  <c:v>0.37913614221291136</c:v>
                </c:pt>
                <c:pt idx="344">
                  <c:v>0.84574208874514578</c:v>
                </c:pt>
                <c:pt idx="345">
                  <c:v>0.84978910780294015</c:v>
                </c:pt>
                <c:pt idx="346">
                  <c:v>0.57258348136106008</c:v>
                </c:pt>
                <c:pt idx="347">
                  <c:v>0.58478978457902342</c:v>
                </c:pt>
                <c:pt idx="348">
                  <c:v>0.81385595959023138</c:v>
                </c:pt>
                <c:pt idx="349">
                  <c:v>0.73299790449768509</c:v>
                </c:pt>
                <c:pt idx="350">
                  <c:v>0.76811137822873055</c:v>
                </c:pt>
                <c:pt idx="351">
                  <c:v>0.76031090220742203</c:v>
                </c:pt>
                <c:pt idx="352">
                  <c:v>0.75116242856074811</c:v>
                </c:pt>
                <c:pt idx="353">
                  <c:v>0.73919721184413478</c:v>
                </c:pt>
                <c:pt idx="354">
                  <c:v>0.73101878465999293</c:v>
                </c:pt>
                <c:pt idx="355">
                  <c:v>1.6641114127803289</c:v>
                </c:pt>
                <c:pt idx="356">
                  <c:v>1.2191933786694498</c:v>
                </c:pt>
                <c:pt idx="357">
                  <c:v>1.2254017082578545</c:v>
                </c:pt>
                <c:pt idx="358">
                  <c:v>1.291082606304593</c:v>
                </c:pt>
                <c:pt idx="359">
                  <c:v>1.2529019952977298</c:v>
                </c:pt>
                <c:pt idx="360">
                  <c:v>1.3347234794153064</c:v>
                </c:pt>
                <c:pt idx="361">
                  <c:v>1.4089471065719428</c:v>
                </c:pt>
                <c:pt idx="362">
                  <c:v>1.3499010488471928</c:v>
                </c:pt>
                <c:pt idx="363">
                  <c:v>1.3477779709834035</c:v>
                </c:pt>
                <c:pt idx="364">
                  <c:v>1.41519202456755</c:v>
                </c:pt>
                <c:pt idx="365">
                  <c:v>1.2692864029003137</c:v>
                </c:pt>
                <c:pt idx="366">
                  <c:v>1.2617730091916901</c:v>
                </c:pt>
                <c:pt idx="367">
                  <c:v>1.2241751327734711</c:v>
                </c:pt>
                <c:pt idx="368">
                  <c:v>1.4844142583738553</c:v>
                </c:pt>
                <c:pt idx="369">
                  <c:v>1.2126409543698173</c:v>
                </c:pt>
                <c:pt idx="370">
                  <c:v>1.4071810427667502</c:v>
                </c:pt>
                <c:pt idx="371">
                  <c:v>1.3326550578173997</c:v>
                </c:pt>
                <c:pt idx="372">
                  <c:v>1.3645099332574193</c:v>
                </c:pt>
                <c:pt idx="373">
                  <c:v>1.2807655988287578</c:v>
                </c:pt>
                <c:pt idx="374">
                  <c:v>1.3892394941049546</c:v>
                </c:pt>
                <c:pt idx="375">
                  <c:v>2.4311286379015651</c:v>
                </c:pt>
                <c:pt idx="376">
                  <c:v>1.6815146934432168</c:v>
                </c:pt>
                <c:pt idx="377">
                  <c:v>1.1430153563744161</c:v>
                </c:pt>
                <c:pt idx="378">
                  <c:v>1.2756236973666442</c:v>
                </c:pt>
                <c:pt idx="379">
                  <c:v>1.3301583680571609</c:v>
                </c:pt>
                <c:pt idx="380">
                  <c:v>1.0896663974845695</c:v>
                </c:pt>
                <c:pt idx="381">
                  <c:v>0.98959891479568751</c:v>
                </c:pt>
                <c:pt idx="382">
                  <c:v>0.92530696575975535</c:v>
                </c:pt>
                <c:pt idx="383">
                  <c:v>0.91111309583870614</c:v>
                </c:pt>
                <c:pt idx="384">
                  <c:v>0.97946548374597742</c:v>
                </c:pt>
                <c:pt idx="385">
                  <c:v>1.1336270971223015</c:v>
                </c:pt>
                <c:pt idx="386">
                  <c:v>1.1863377322103379</c:v>
                </c:pt>
                <c:pt idx="387">
                  <c:v>1.0787488615197678</c:v>
                </c:pt>
                <c:pt idx="388">
                  <c:v>1.1536707265185504</c:v>
                </c:pt>
                <c:pt idx="389">
                  <c:v>0.90588884384463597</c:v>
                </c:pt>
                <c:pt idx="390">
                  <c:v>1.2485901462121507</c:v>
                </c:pt>
                <c:pt idx="391">
                  <c:v>1.0035713719249291</c:v>
                </c:pt>
                <c:pt idx="392">
                  <c:v>0.92610275454492974</c:v>
                </c:pt>
                <c:pt idx="393">
                  <c:v>0.8977517322900338</c:v>
                </c:pt>
                <c:pt idx="394">
                  <c:v>1.071460504096748</c:v>
                </c:pt>
                <c:pt idx="395">
                  <c:v>1.0605749770284385</c:v>
                </c:pt>
                <c:pt idx="396">
                  <c:v>2.2306376172537852</c:v>
                </c:pt>
                <c:pt idx="397">
                  <c:v>1.157699753523397</c:v>
                </c:pt>
                <c:pt idx="398">
                  <c:v>1.1669197445243387</c:v>
                </c:pt>
                <c:pt idx="399">
                  <c:v>1.1669197445243387</c:v>
                </c:pt>
                <c:pt idx="400">
                  <c:v>1.1930228345923091</c:v>
                </c:pt>
                <c:pt idx="401">
                  <c:v>-0.5992321899175489</c:v>
                </c:pt>
                <c:pt idx="402">
                  <c:v>-0.8630670306554582</c:v>
                </c:pt>
                <c:pt idx="403">
                  <c:v>-0.93679663684560155</c:v>
                </c:pt>
                <c:pt idx="404">
                  <c:v>-1.141876524231646</c:v>
                </c:pt>
                <c:pt idx="405">
                  <c:v>0.44348022897963535</c:v>
                </c:pt>
                <c:pt idx="406">
                  <c:v>-0.49429190268027151</c:v>
                </c:pt>
                <c:pt idx="407">
                  <c:v>8.5524551483806915E-2</c:v>
                </c:pt>
                <c:pt idx="408">
                  <c:v>0.13895120377897704</c:v>
                </c:pt>
                <c:pt idx="409">
                  <c:v>0.26958416155831366</c:v>
                </c:pt>
                <c:pt idx="410">
                  <c:v>0.29853009964081689</c:v>
                </c:pt>
                <c:pt idx="411">
                  <c:v>0.30470053009707676</c:v>
                </c:pt>
                <c:pt idx="412">
                  <c:v>0.34048624621363427</c:v>
                </c:pt>
                <c:pt idx="413">
                  <c:v>0.3591114734192537</c:v>
                </c:pt>
                <c:pt idx="414">
                  <c:v>0.39700527923295026</c:v>
                </c:pt>
                <c:pt idx="415">
                  <c:v>0.44006846132323263</c:v>
                </c:pt>
                <c:pt idx="416">
                  <c:v>0.43797084324249452</c:v>
                </c:pt>
                <c:pt idx="417">
                  <c:v>0.37321429400495704</c:v>
                </c:pt>
                <c:pt idx="418">
                  <c:v>0.45421902726302743</c:v>
                </c:pt>
                <c:pt idx="419">
                  <c:v>0.41084829101289266</c:v>
                </c:pt>
                <c:pt idx="420">
                  <c:v>0.55859047392142525</c:v>
                </c:pt>
                <c:pt idx="421">
                  <c:v>0.50159539843578482</c:v>
                </c:pt>
                <c:pt idx="422">
                  <c:v>0.52926770023001524</c:v>
                </c:pt>
                <c:pt idx="423">
                  <c:v>0.54389701574652738</c:v>
                </c:pt>
                <c:pt idx="424">
                  <c:v>0.47463349192529508</c:v>
                </c:pt>
                <c:pt idx="425">
                  <c:v>0.50680786727235905</c:v>
                </c:pt>
                <c:pt idx="426">
                  <c:v>0.57819927341217814</c:v>
                </c:pt>
                <c:pt idx="427">
                  <c:v>0.54328007009992829</c:v>
                </c:pt>
                <c:pt idx="428">
                  <c:v>0.4773216488030706</c:v>
                </c:pt>
                <c:pt idx="429">
                  <c:v>0.46667606223623775</c:v>
                </c:pt>
                <c:pt idx="430">
                  <c:v>0.46283463062982971</c:v>
                </c:pt>
                <c:pt idx="431">
                  <c:v>0.52933705718667867</c:v>
                </c:pt>
                <c:pt idx="432">
                  <c:v>0.55982975770131704</c:v>
                </c:pt>
                <c:pt idx="433">
                  <c:v>0.54524749283786866</c:v>
                </c:pt>
                <c:pt idx="434">
                  <c:v>0.53615643581498307</c:v>
                </c:pt>
                <c:pt idx="435">
                  <c:v>0.59858979187572181</c:v>
                </c:pt>
                <c:pt idx="436">
                  <c:v>0.5521486512272118</c:v>
                </c:pt>
                <c:pt idx="437">
                  <c:v>0.58391962432526667</c:v>
                </c:pt>
                <c:pt idx="438">
                  <c:v>0.58679683161960006</c:v>
                </c:pt>
                <c:pt idx="439">
                  <c:v>0.5805468637043909</c:v>
                </c:pt>
                <c:pt idx="440">
                  <c:v>0.69451376080810423</c:v>
                </c:pt>
                <c:pt idx="441">
                  <c:v>0.66871674674603554</c:v>
                </c:pt>
                <c:pt idx="442">
                  <c:v>0.63246251433837619</c:v>
                </c:pt>
                <c:pt idx="443">
                  <c:v>0.69225374349894631</c:v>
                </c:pt>
                <c:pt idx="444">
                  <c:v>0.68916113950694868</c:v>
                </c:pt>
                <c:pt idx="445">
                  <c:v>0.63471490283135346</c:v>
                </c:pt>
                <c:pt idx="446">
                  <c:v>0.6969407496821084</c:v>
                </c:pt>
                <c:pt idx="447">
                  <c:v>0.68769211301567479</c:v>
                </c:pt>
                <c:pt idx="448">
                  <c:v>0.70229041157170891</c:v>
                </c:pt>
                <c:pt idx="449">
                  <c:v>0.68850405031405615</c:v>
                </c:pt>
                <c:pt idx="450">
                  <c:v>0.70406572767873032</c:v>
                </c:pt>
                <c:pt idx="451">
                  <c:v>0.73910606643348087</c:v>
                </c:pt>
                <c:pt idx="452">
                  <c:v>0.78624394213955962</c:v>
                </c:pt>
                <c:pt idx="453">
                  <c:v>0.68516629569145249</c:v>
                </c:pt>
                <c:pt idx="454">
                  <c:v>0.71408625834808148</c:v>
                </c:pt>
                <c:pt idx="455">
                  <c:v>0.70388105177062066</c:v>
                </c:pt>
                <c:pt idx="456">
                  <c:v>0.83126201373766306</c:v>
                </c:pt>
                <c:pt idx="457">
                  <c:v>0.82893638546709891</c:v>
                </c:pt>
                <c:pt idx="458">
                  <c:v>0.81793907120191989</c:v>
                </c:pt>
                <c:pt idx="459">
                  <c:v>0.78034589445806402</c:v>
                </c:pt>
                <c:pt idx="460">
                  <c:v>0.82318867134594709</c:v>
                </c:pt>
                <c:pt idx="461">
                  <c:v>0.86549492977905396</c:v>
                </c:pt>
                <c:pt idx="462">
                  <c:v>0.78317661241479286</c:v>
                </c:pt>
                <c:pt idx="463">
                  <c:v>0.96471091408481457</c:v>
                </c:pt>
                <c:pt idx="464">
                  <c:v>0.79176637339307976</c:v>
                </c:pt>
                <c:pt idx="465">
                  <c:v>1.0549584031513537</c:v>
                </c:pt>
                <c:pt idx="466">
                  <c:v>0.85417792690337868</c:v>
                </c:pt>
                <c:pt idx="467">
                  <c:v>0.85646951821995043</c:v>
                </c:pt>
                <c:pt idx="468">
                  <c:v>0.37804883882872214</c:v>
                </c:pt>
                <c:pt idx="469">
                  <c:v>0.2928128857027088</c:v>
                </c:pt>
                <c:pt idx="470">
                  <c:v>0.6056767145186116</c:v>
                </c:pt>
                <c:pt idx="471">
                  <c:v>0.5951357368441369</c:v>
                </c:pt>
                <c:pt idx="472">
                  <c:v>0.72438862093612699</c:v>
                </c:pt>
                <c:pt idx="473">
                  <c:v>0.68609415696201415</c:v>
                </c:pt>
                <c:pt idx="474">
                  <c:v>0.78718623936737042</c:v>
                </c:pt>
                <c:pt idx="475">
                  <c:v>0.83926985622033157</c:v>
                </c:pt>
                <c:pt idx="476">
                  <c:v>0.84143737362582016</c:v>
                </c:pt>
                <c:pt idx="477">
                  <c:v>0.81646829988742731</c:v>
                </c:pt>
                <c:pt idx="478">
                  <c:v>0.89108537425076595</c:v>
                </c:pt>
                <c:pt idx="479">
                  <c:v>0.70518757932070231</c:v>
                </c:pt>
                <c:pt idx="480">
                  <c:v>0.72536944506578571</c:v>
                </c:pt>
                <c:pt idx="481">
                  <c:v>0.68404408448117016</c:v>
                </c:pt>
                <c:pt idx="482">
                  <c:v>0.68109825254722589</c:v>
                </c:pt>
                <c:pt idx="483">
                  <c:v>0.80534417646538692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0-4CB9-9738-350BB60C7710}"/>
            </c:ext>
          </c:extLst>
        </c:ser>
        <c:ser>
          <c:idx val="1"/>
          <c:order val="1"/>
          <c:tx>
            <c:strRef>
              <c:f>Data!$BO$1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Data!$BO$2:$BO$485</c:f>
              <c:numCache>
                <c:formatCode>0.0%</c:formatCode>
                <c:ptCount val="484"/>
                <c:pt idx="0">
                  <c:v>0.53959100626059198</c:v>
                </c:pt>
                <c:pt idx="1">
                  <c:v>0.38767475567610604</c:v>
                </c:pt>
                <c:pt idx="2">
                  <c:v>0.324429351800395</c:v>
                </c:pt>
                <c:pt idx="3">
                  <c:v>0.21072584556547852</c:v>
                </c:pt>
                <c:pt idx="4">
                  <c:v>0.35251067018991722</c:v>
                </c:pt>
                <c:pt idx="5">
                  <c:v>0.36707556833945126</c:v>
                </c:pt>
                <c:pt idx="6">
                  <c:v>0.35657159536845989</c:v>
                </c:pt>
                <c:pt idx="7">
                  <c:v>0.39143921297534628</c:v>
                </c:pt>
                <c:pt idx="8">
                  <c:v>0.51557750365260946</c:v>
                </c:pt>
                <c:pt idx="9">
                  <c:v>0.54701805129546799</c:v>
                </c:pt>
                <c:pt idx="10">
                  <c:v>0.39093800122205019</c:v>
                </c:pt>
                <c:pt idx="11">
                  <c:v>0.16339774565228532</c:v>
                </c:pt>
                <c:pt idx="12">
                  <c:v>0.18080166848369336</c:v>
                </c:pt>
                <c:pt idx="13">
                  <c:v>0.28066066774856141</c:v>
                </c:pt>
                <c:pt idx="14">
                  <c:v>0.30468329884801093</c:v>
                </c:pt>
                <c:pt idx="15">
                  <c:v>0.33038953823545453</c:v>
                </c:pt>
                <c:pt idx="16">
                  <c:v>0.36553905823949961</c:v>
                </c:pt>
                <c:pt idx="17">
                  <c:v>0.30095636829795352</c:v>
                </c:pt>
                <c:pt idx="18">
                  <c:v>0.1959085246437505</c:v>
                </c:pt>
                <c:pt idx="19">
                  <c:v>0.25504289722321521</c:v>
                </c:pt>
                <c:pt idx="20">
                  <c:v>0.3860199532425394</c:v>
                </c:pt>
                <c:pt idx="21">
                  <c:v>0.52934495071130883</c:v>
                </c:pt>
                <c:pt idx="22">
                  <c:v>0.52633362670581352</c:v>
                </c:pt>
                <c:pt idx="23">
                  <c:v>0.39464526236422237</c:v>
                </c:pt>
                <c:pt idx="24">
                  <c:v>0.3076609141365495</c:v>
                </c:pt>
                <c:pt idx="25">
                  <c:v>0.32575914885276241</c:v>
                </c:pt>
                <c:pt idx="26">
                  <c:v>0.29329678548102434</c:v>
                </c:pt>
                <c:pt idx="27">
                  <c:v>0.3163464692284445</c:v>
                </c:pt>
                <c:pt idx="28">
                  <c:v>0.35010385508371072</c:v>
                </c:pt>
                <c:pt idx="29">
                  <c:v>0.34865398271016257</c:v>
                </c:pt>
                <c:pt idx="30">
                  <c:v>0.35969018867466712</c:v>
                </c:pt>
                <c:pt idx="31">
                  <c:v>0.29958017324888264</c:v>
                </c:pt>
                <c:pt idx="32">
                  <c:v>0.3411854601351641</c:v>
                </c:pt>
                <c:pt idx="33">
                  <c:v>0.33149639775204431</c:v>
                </c:pt>
                <c:pt idx="34">
                  <c:v>0.32337131965482047</c:v>
                </c:pt>
                <c:pt idx="35">
                  <c:v>0.29625332366558349</c:v>
                </c:pt>
                <c:pt idx="36">
                  <c:v>0.19975530159683427</c:v>
                </c:pt>
                <c:pt idx="37">
                  <c:v>0.19557407341514388</c:v>
                </c:pt>
                <c:pt idx="38">
                  <c:v>0.22162827457861631</c:v>
                </c:pt>
                <c:pt idx="39">
                  <c:v>0.20801997824193957</c:v>
                </c:pt>
                <c:pt idx="40">
                  <c:v>0.2507826811276207</c:v>
                </c:pt>
                <c:pt idx="41">
                  <c:v>0.27640290826798564</c:v>
                </c:pt>
                <c:pt idx="42">
                  <c:v>0.28287277864377885</c:v>
                </c:pt>
                <c:pt idx="43">
                  <c:v>0.32377389829509323</c:v>
                </c:pt>
                <c:pt idx="44">
                  <c:v>0.40015123318884666</c:v>
                </c:pt>
                <c:pt idx="45">
                  <c:v>0.26980583511481582</c:v>
                </c:pt>
                <c:pt idx="46">
                  <c:v>0.29007503502208709</c:v>
                </c:pt>
                <c:pt idx="47">
                  <c:v>0.30028370938876348</c:v>
                </c:pt>
                <c:pt idx="48">
                  <c:v>0.27961324593071291</c:v>
                </c:pt>
                <c:pt idx="49">
                  <c:v>0.32445036972669872</c:v>
                </c:pt>
                <c:pt idx="50">
                  <c:v>0.3562909645361233</c:v>
                </c:pt>
                <c:pt idx="51">
                  <c:v>0.27097886100269453</c:v>
                </c:pt>
                <c:pt idx="52">
                  <c:v>0.2715755156928808</c:v>
                </c:pt>
                <c:pt idx="53">
                  <c:v>0.39272198799259855</c:v>
                </c:pt>
                <c:pt idx="54">
                  <c:v>0.36193606617135338</c:v>
                </c:pt>
                <c:pt idx="55">
                  <c:v>0.37016839245874811</c:v>
                </c:pt>
                <c:pt idx="56">
                  <c:v>0.70388383060695292</c:v>
                </c:pt>
                <c:pt idx="57">
                  <c:v>0.78138510764500613</c:v>
                </c:pt>
                <c:pt idx="58">
                  <c:v>0.82385537758125116</c:v>
                </c:pt>
                <c:pt idx="59">
                  <c:v>0.78036538370748509</c:v>
                </c:pt>
                <c:pt idx="60">
                  <c:v>0.61939650278788905</c:v>
                </c:pt>
                <c:pt idx="61">
                  <c:v>0.84204084836859949</c:v>
                </c:pt>
                <c:pt idx="62">
                  <c:v>1.0003062969979932</c:v>
                </c:pt>
                <c:pt idx="63">
                  <c:v>0.93139441218933294</c:v>
                </c:pt>
                <c:pt idx="64">
                  <c:v>0.72135584481167325</c:v>
                </c:pt>
                <c:pt idx="65">
                  <c:v>0.70783742448879305</c:v>
                </c:pt>
                <c:pt idx="66">
                  <c:v>0.76747306761834966</c:v>
                </c:pt>
                <c:pt idx="67">
                  <c:v>0.78621523720065634</c:v>
                </c:pt>
                <c:pt idx="68">
                  <c:v>0.65011848877694411</c:v>
                </c:pt>
                <c:pt idx="69">
                  <c:v>0.82613170328586349</c:v>
                </c:pt>
                <c:pt idx="70">
                  <c:v>1.0431469929441506</c:v>
                </c:pt>
                <c:pt idx="71">
                  <c:v>1.0027842393362412</c:v>
                </c:pt>
                <c:pt idx="72">
                  <c:v>1.2749286130412989</c:v>
                </c:pt>
                <c:pt idx="73">
                  <c:v>1.1477854747482239</c:v>
                </c:pt>
                <c:pt idx="74">
                  <c:v>1.3383250040271943</c:v>
                </c:pt>
                <c:pt idx="75">
                  <c:v>1.646434316408695</c:v>
                </c:pt>
                <c:pt idx="76">
                  <c:v>3.4207944669165813</c:v>
                </c:pt>
                <c:pt idx="77">
                  <c:v>2.7230136683031656</c:v>
                </c:pt>
                <c:pt idx="78">
                  <c:v>2.1199705939272744</c:v>
                </c:pt>
                <c:pt idx="79">
                  <c:v>1.9182491553185508</c:v>
                </c:pt>
                <c:pt idx="80">
                  <c:v>1.2960797035319112</c:v>
                </c:pt>
                <c:pt idx="81">
                  <c:v>1.1995684459554492</c:v>
                </c:pt>
                <c:pt idx="82">
                  <c:v>1.284174503578758</c:v>
                </c:pt>
                <c:pt idx="83">
                  <c:v>1.4204642325830306</c:v>
                </c:pt>
                <c:pt idx="84">
                  <c:v>0.86688140144997505</c:v>
                </c:pt>
                <c:pt idx="85">
                  <c:v>3.2231742410660562</c:v>
                </c:pt>
                <c:pt idx="86">
                  <c:v>2.7804234970346924</c:v>
                </c:pt>
                <c:pt idx="87">
                  <c:v>1.3600598227359377</c:v>
                </c:pt>
                <c:pt idx="88">
                  <c:v>0.97274746581021154</c:v>
                </c:pt>
                <c:pt idx="89">
                  <c:v>1.192825206806446</c:v>
                </c:pt>
                <c:pt idx="90">
                  <c:v>0.78449394687549656</c:v>
                </c:pt>
                <c:pt idx="91">
                  <c:v>0.41758697049777882</c:v>
                </c:pt>
                <c:pt idx="92">
                  <c:v>0.34627654085418602</c:v>
                </c:pt>
                <c:pt idx="93">
                  <c:v>-4.590312514738875E-2</c:v>
                </c:pt>
                <c:pt idx="94">
                  <c:v>7.5692055994031018E-2</c:v>
                </c:pt>
                <c:pt idx="95">
                  <c:v>-0.25130406078293271</c:v>
                </c:pt>
                <c:pt idx="96">
                  <c:v>-0.28717195161358511</c:v>
                </c:pt>
                <c:pt idx="97">
                  <c:v>4.2529404967014885E-2</c:v>
                </c:pt>
                <c:pt idx="98">
                  <c:v>-1.9980189288112446E-2</c:v>
                </c:pt>
                <c:pt idx="99">
                  <c:v>-8.1022977645162184E-2</c:v>
                </c:pt>
                <c:pt idx="100">
                  <c:v>-8.68762863947911E-2</c:v>
                </c:pt>
                <c:pt idx="101">
                  <c:v>-0.11397101012626143</c:v>
                </c:pt>
                <c:pt idx="102">
                  <c:v>-9.1082168350149553E-2</c:v>
                </c:pt>
                <c:pt idx="103">
                  <c:v>-5.840053780624363E-2</c:v>
                </c:pt>
                <c:pt idx="104">
                  <c:v>-7.5222194935120057E-2</c:v>
                </c:pt>
                <c:pt idx="105">
                  <c:v>-8.4429195876287985E-2</c:v>
                </c:pt>
                <c:pt idx="106">
                  <c:v>-8.4996898914808952E-2</c:v>
                </c:pt>
                <c:pt idx="107">
                  <c:v>-8.4683667668145265E-2</c:v>
                </c:pt>
                <c:pt idx="108">
                  <c:v>-7.9802443925125907E-2</c:v>
                </c:pt>
                <c:pt idx="109">
                  <c:v>-7.7922489854288637E-2</c:v>
                </c:pt>
                <c:pt idx="110">
                  <c:v>-0.75263177779061674</c:v>
                </c:pt>
                <c:pt idx="111">
                  <c:v>-0.54619506968665532</c:v>
                </c:pt>
                <c:pt idx="112">
                  <c:v>-0.47054196382651869</c:v>
                </c:pt>
                <c:pt idx="113">
                  <c:v>-0.61401704379277899</c:v>
                </c:pt>
                <c:pt idx="114">
                  <c:v>-0.40343747366667521</c:v>
                </c:pt>
                <c:pt idx="115">
                  <c:v>-0.52638760194803769</c:v>
                </c:pt>
                <c:pt idx="116">
                  <c:v>-0.2857141664866496</c:v>
                </c:pt>
                <c:pt idx="117">
                  <c:v>-0.74115686329993047</c:v>
                </c:pt>
                <c:pt idx="118">
                  <c:v>-0.68406391905201713</c:v>
                </c:pt>
                <c:pt idx="119">
                  <c:v>-0.78209988065843883</c:v>
                </c:pt>
                <c:pt idx="120">
                  <c:v>-0.4868135804045674</c:v>
                </c:pt>
                <c:pt idx="121">
                  <c:v>-0.70464849439664123</c:v>
                </c:pt>
                <c:pt idx="122">
                  <c:v>-0.88733418846384493</c:v>
                </c:pt>
                <c:pt idx="123">
                  <c:v>-0.80218075024168711</c:v>
                </c:pt>
                <c:pt idx="124">
                  <c:v>-0.49947951514894989</c:v>
                </c:pt>
                <c:pt idx="125">
                  <c:v>-0.33636603227860251</c:v>
                </c:pt>
                <c:pt idx="126">
                  <c:v>-0.4272159328964476</c:v>
                </c:pt>
                <c:pt idx="127">
                  <c:v>-0.59200549911867717</c:v>
                </c:pt>
                <c:pt idx="128">
                  <c:v>-1.848942955725297</c:v>
                </c:pt>
                <c:pt idx="129">
                  <c:v>-0.77050355341050092</c:v>
                </c:pt>
                <c:pt idx="130">
                  <c:v>-0.75381346268859473</c:v>
                </c:pt>
                <c:pt idx="131">
                  <c:v>-1.1123873155514683</c:v>
                </c:pt>
                <c:pt idx="132">
                  <c:v>-0.99525358154254462</c:v>
                </c:pt>
                <c:pt idx="133">
                  <c:v>-0.92858890013336148</c:v>
                </c:pt>
                <c:pt idx="134">
                  <c:v>-1.0002136097386347</c:v>
                </c:pt>
                <c:pt idx="135">
                  <c:v>-1.0585290541129146</c:v>
                </c:pt>
                <c:pt idx="136">
                  <c:v>-0.94561278245400282</c:v>
                </c:pt>
                <c:pt idx="137">
                  <c:v>0.17354194405075243</c:v>
                </c:pt>
                <c:pt idx="138">
                  <c:v>-0.83814904278316782</c:v>
                </c:pt>
                <c:pt idx="139">
                  <c:v>-0.79897214667341054</c:v>
                </c:pt>
                <c:pt idx="140">
                  <c:v>-0.77093194169210566</c:v>
                </c:pt>
                <c:pt idx="141">
                  <c:v>-0.74840951905764042</c:v>
                </c:pt>
                <c:pt idx="142">
                  <c:v>-0.71243750610321277</c:v>
                </c:pt>
                <c:pt idx="143">
                  <c:v>-0.6629958563875411</c:v>
                </c:pt>
                <c:pt idx="144">
                  <c:v>-0.62262200980661808</c:v>
                </c:pt>
                <c:pt idx="145">
                  <c:v>-0.7363597175005282</c:v>
                </c:pt>
                <c:pt idx="146">
                  <c:v>-0.28884276955495386</c:v>
                </c:pt>
                <c:pt idx="147">
                  <c:v>-5.0338881937836942E-2</c:v>
                </c:pt>
                <c:pt idx="148">
                  <c:v>-4.4556214613638311E-2</c:v>
                </c:pt>
                <c:pt idx="149">
                  <c:v>-0.24956203503580807</c:v>
                </c:pt>
                <c:pt idx="150">
                  <c:v>-0.37932535497670355</c:v>
                </c:pt>
                <c:pt idx="151">
                  <c:v>-0.32771270485189852</c:v>
                </c:pt>
                <c:pt idx="152">
                  <c:v>0.64612791722911378</c:v>
                </c:pt>
                <c:pt idx="153">
                  <c:v>-9.9172863391675067E-2</c:v>
                </c:pt>
                <c:pt idx="154">
                  <c:v>-7.2077162511206674E-2</c:v>
                </c:pt>
                <c:pt idx="155">
                  <c:v>-7.5182631164545197E-2</c:v>
                </c:pt>
                <c:pt idx="156">
                  <c:v>-7.9557833528960467E-2</c:v>
                </c:pt>
                <c:pt idx="157">
                  <c:v>-0.66053740261144012</c:v>
                </c:pt>
                <c:pt idx="158">
                  <c:v>-1.3803597910654424</c:v>
                </c:pt>
                <c:pt idx="159">
                  <c:v>-3.0808757644812097</c:v>
                </c:pt>
                <c:pt idx="160">
                  <c:v>-0.77825192125063991</c:v>
                </c:pt>
                <c:pt idx="161">
                  <c:v>-0.87526321523049222</c:v>
                </c:pt>
                <c:pt idx="162">
                  <c:v>-2.3349723607723538</c:v>
                </c:pt>
                <c:pt idx="163">
                  <c:v>-1.3128311841343627</c:v>
                </c:pt>
                <c:pt idx="164">
                  <c:v>-1.4890130913637059</c:v>
                </c:pt>
                <c:pt idx="165">
                  <c:v>-1.6073667611854581</c:v>
                </c:pt>
                <c:pt idx="166">
                  <c:v>-5.1959544269645629E-2</c:v>
                </c:pt>
                <c:pt idx="167">
                  <c:v>-1.2070940111723798</c:v>
                </c:pt>
                <c:pt idx="168">
                  <c:v>-1.2683571668754854</c:v>
                </c:pt>
                <c:pt idx="169">
                  <c:v>-1.324513445681913</c:v>
                </c:pt>
                <c:pt idx="170">
                  <c:v>-1.1801621720975641</c:v>
                </c:pt>
                <c:pt idx="171">
                  <c:v>-1.1612094560923076</c:v>
                </c:pt>
                <c:pt idx="172">
                  <c:v>-1.1143803653392506</c:v>
                </c:pt>
                <c:pt idx="173">
                  <c:v>0.42942224039364651</c:v>
                </c:pt>
                <c:pt idx="174">
                  <c:v>0.54681198901587724</c:v>
                </c:pt>
                <c:pt idx="175">
                  <c:v>0.68625335951052768</c:v>
                </c:pt>
                <c:pt idx="176">
                  <c:v>0.95693737380095278</c:v>
                </c:pt>
                <c:pt idx="177">
                  <c:v>1.1259648205829373</c:v>
                </c:pt>
                <c:pt idx="178">
                  <c:v>0.27844534171084945</c:v>
                </c:pt>
                <c:pt idx="179">
                  <c:v>0.89629803814871967</c:v>
                </c:pt>
                <c:pt idx="180">
                  <c:v>0.39237339886995576</c:v>
                </c:pt>
                <c:pt idx="181">
                  <c:v>0.69758347451997427</c:v>
                </c:pt>
                <c:pt idx="182">
                  <c:v>0.71912225816341668</c:v>
                </c:pt>
                <c:pt idx="183">
                  <c:v>0.72381781511382937</c:v>
                </c:pt>
                <c:pt idx="184">
                  <c:v>0.69051502101566886</c:v>
                </c:pt>
                <c:pt idx="185">
                  <c:v>0.40530333460780593</c:v>
                </c:pt>
                <c:pt idx="186">
                  <c:v>0.2928167518886754</c:v>
                </c:pt>
                <c:pt idx="187">
                  <c:v>-0.14088153696672071</c:v>
                </c:pt>
                <c:pt idx="188">
                  <c:v>0.48403958833466426</c:v>
                </c:pt>
                <c:pt idx="189">
                  <c:v>-1.9864824138771722</c:v>
                </c:pt>
                <c:pt idx="190">
                  <c:v>-2.8213482891689372</c:v>
                </c:pt>
                <c:pt idx="191">
                  <c:v>-2.3151411860893547</c:v>
                </c:pt>
                <c:pt idx="192">
                  <c:v>-2.0565754428806553</c:v>
                </c:pt>
                <c:pt idx="193">
                  <c:v>-1.220510361251357</c:v>
                </c:pt>
                <c:pt idx="194">
                  <c:v>-1.4366999488427903</c:v>
                </c:pt>
                <c:pt idx="195">
                  <c:v>-1.6218168648250859</c:v>
                </c:pt>
                <c:pt idx="196">
                  <c:v>-1.9226535009907644</c:v>
                </c:pt>
                <c:pt idx="197">
                  <c:v>-1.9135350848641348</c:v>
                </c:pt>
                <c:pt idx="198">
                  <c:v>1.1289468042814161</c:v>
                </c:pt>
                <c:pt idx="199">
                  <c:v>0.99875172192253958</c:v>
                </c:pt>
                <c:pt idx="200">
                  <c:v>0.54280304817377434</c:v>
                </c:pt>
                <c:pt idx="201">
                  <c:v>0.27557314366957109</c:v>
                </c:pt>
                <c:pt idx="202">
                  <c:v>0.76104737157961255</c:v>
                </c:pt>
                <c:pt idx="203">
                  <c:v>0.16188287318496103</c:v>
                </c:pt>
                <c:pt idx="204">
                  <c:v>0.17838112084128516</c:v>
                </c:pt>
                <c:pt idx="205">
                  <c:v>0.1095282991943364</c:v>
                </c:pt>
                <c:pt idx="206">
                  <c:v>0.17650501632673263</c:v>
                </c:pt>
                <c:pt idx="207">
                  <c:v>0.55988649425786563</c:v>
                </c:pt>
                <c:pt idx="208">
                  <c:v>0.51777888459916654</c:v>
                </c:pt>
                <c:pt idx="209">
                  <c:v>0.38190898899975551</c:v>
                </c:pt>
                <c:pt idx="210">
                  <c:v>0.32219334100559532</c:v>
                </c:pt>
                <c:pt idx="211">
                  <c:v>0.33209001384498915</c:v>
                </c:pt>
                <c:pt idx="212">
                  <c:v>0.46137278300681606</c:v>
                </c:pt>
                <c:pt idx="213">
                  <c:v>0.23586597857015909</c:v>
                </c:pt>
                <c:pt idx="214">
                  <c:v>0.38924114467003423</c:v>
                </c:pt>
                <c:pt idx="215">
                  <c:v>0.26533860937956233</c:v>
                </c:pt>
                <c:pt idx="216">
                  <c:v>0.34514947998277684</c:v>
                </c:pt>
                <c:pt idx="217">
                  <c:v>0.37834915697524707</c:v>
                </c:pt>
                <c:pt idx="218">
                  <c:v>-0.21339307895322904</c:v>
                </c:pt>
                <c:pt idx="219">
                  <c:v>-0.12657253794869938</c:v>
                </c:pt>
                <c:pt idx="220">
                  <c:v>-3.7196846374526624E-2</c:v>
                </c:pt>
                <c:pt idx="221">
                  <c:v>2.8438076745826716E-2</c:v>
                </c:pt>
                <c:pt idx="222">
                  <c:v>-1.2146152901071367E-2</c:v>
                </c:pt>
                <c:pt idx="223">
                  <c:v>2.7979633466746513E-2</c:v>
                </c:pt>
                <c:pt idx="224">
                  <c:v>-6.0959187922656873E-2</c:v>
                </c:pt>
                <c:pt idx="225">
                  <c:v>-0.18926416131337725</c:v>
                </c:pt>
                <c:pt idx="226">
                  <c:v>-0.1838255655586834</c:v>
                </c:pt>
                <c:pt idx="227">
                  <c:v>-0.21534122387892771</c:v>
                </c:pt>
                <c:pt idx="228">
                  <c:v>-0.35311015506736404</c:v>
                </c:pt>
                <c:pt idx="229">
                  <c:v>-0.33474486945279314</c:v>
                </c:pt>
                <c:pt idx="230">
                  <c:v>-0.24284739545556991</c:v>
                </c:pt>
                <c:pt idx="231">
                  <c:v>-0.14228498474013321</c:v>
                </c:pt>
                <c:pt idx="232">
                  <c:v>-0.19114699387841461</c:v>
                </c:pt>
                <c:pt idx="233">
                  <c:v>-0.13505758675255275</c:v>
                </c:pt>
                <c:pt idx="234">
                  <c:v>-0.11599955747745784</c:v>
                </c:pt>
                <c:pt idx="235">
                  <c:v>-0.12275237991727236</c:v>
                </c:pt>
                <c:pt idx="236">
                  <c:v>-0.16397434394564023</c:v>
                </c:pt>
                <c:pt idx="237">
                  <c:v>-5.798809696715692E-2</c:v>
                </c:pt>
                <c:pt idx="238">
                  <c:v>5.8633880057789217E-2</c:v>
                </c:pt>
                <c:pt idx="239">
                  <c:v>5.9291734825755935E-3</c:v>
                </c:pt>
                <c:pt idx="240">
                  <c:v>-4.9379996350090119E-2</c:v>
                </c:pt>
                <c:pt idx="241">
                  <c:v>-9.7508724184999881E-2</c:v>
                </c:pt>
                <c:pt idx="242">
                  <c:v>-5.9361337360559679E-2</c:v>
                </c:pt>
                <c:pt idx="243">
                  <c:v>-7.8759043622559824E-2</c:v>
                </c:pt>
                <c:pt idx="244">
                  <c:v>-6.9890946441251878E-2</c:v>
                </c:pt>
                <c:pt idx="245">
                  <c:v>-9.8168141351922478E-2</c:v>
                </c:pt>
                <c:pt idx="246">
                  <c:v>-5.0388088312168323E-2</c:v>
                </c:pt>
                <c:pt idx="247">
                  <c:v>-0.14166228116282387</c:v>
                </c:pt>
                <c:pt idx="248">
                  <c:v>-0.23347858543373171</c:v>
                </c:pt>
                <c:pt idx="249">
                  <c:v>-0.11079593335266429</c:v>
                </c:pt>
                <c:pt idx="250">
                  <c:v>-0.11048683244596634</c:v>
                </c:pt>
                <c:pt idx="251">
                  <c:v>-2.3980731624418258E-2</c:v>
                </c:pt>
                <c:pt idx="252">
                  <c:v>-1.8014021646986445E-2</c:v>
                </c:pt>
                <c:pt idx="253">
                  <c:v>4.4629453367239676E-2</c:v>
                </c:pt>
                <c:pt idx="254">
                  <c:v>1.0192151220242638E-2</c:v>
                </c:pt>
                <c:pt idx="255">
                  <c:v>0.16404049549962466</c:v>
                </c:pt>
                <c:pt idx="256">
                  <c:v>4.0108656128593545E-2</c:v>
                </c:pt>
                <c:pt idx="257">
                  <c:v>4.7998953907211712E-2</c:v>
                </c:pt>
                <c:pt idx="258">
                  <c:v>-1.8978639438085487E-2</c:v>
                </c:pt>
                <c:pt idx="259">
                  <c:v>2.471355161479141E-3</c:v>
                </c:pt>
                <c:pt idx="260">
                  <c:v>1.3798084012893484E-2</c:v>
                </c:pt>
                <c:pt idx="261">
                  <c:v>2.6226575658779467E-2</c:v>
                </c:pt>
                <c:pt idx="262">
                  <c:v>3.1247306387099237E-2</c:v>
                </c:pt>
                <c:pt idx="263">
                  <c:v>3.6173439190507806E-2</c:v>
                </c:pt>
                <c:pt idx="264">
                  <c:v>3.5327837772834617E-2</c:v>
                </c:pt>
                <c:pt idx="265">
                  <c:v>3.7841406428093818E-2</c:v>
                </c:pt>
                <c:pt idx="266">
                  <c:v>2.5221497520940734E-2</c:v>
                </c:pt>
                <c:pt idx="267">
                  <c:v>2.3732781660175454E-2</c:v>
                </c:pt>
                <c:pt idx="268">
                  <c:v>2.1306164435471828E-2</c:v>
                </c:pt>
                <c:pt idx="269">
                  <c:v>2.5334644822827556E-2</c:v>
                </c:pt>
                <c:pt idx="270">
                  <c:v>2.7620973788962399E-2</c:v>
                </c:pt>
                <c:pt idx="271">
                  <c:v>-3.8814643215973402E-2</c:v>
                </c:pt>
                <c:pt idx="272">
                  <c:v>0.22271557889882101</c:v>
                </c:pt>
                <c:pt idx="273">
                  <c:v>0.36798952461688089</c:v>
                </c:pt>
                <c:pt idx="274">
                  <c:v>0.316354658411509</c:v>
                </c:pt>
                <c:pt idx="275">
                  <c:v>0.40361084704251843</c:v>
                </c:pt>
                <c:pt idx="276">
                  <c:v>0.43212997523014579</c:v>
                </c:pt>
                <c:pt idx="277">
                  <c:v>0.43002850549927629</c:v>
                </c:pt>
                <c:pt idx="278">
                  <c:v>0.36041811086804265</c:v>
                </c:pt>
                <c:pt idx="279">
                  <c:v>0.40241698965123612</c:v>
                </c:pt>
                <c:pt idx="280">
                  <c:v>0.26614858583871237</c:v>
                </c:pt>
                <c:pt idx="281">
                  <c:v>0.30592186832127233</c:v>
                </c:pt>
                <c:pt idx="282">
                  <c:v>0.3393423092551317</c:v>
                </c:pt>
                <c:pt idx="283">
                  <c:v>0.34803551390024301</c:v>
                </c:pt>
                <c:pt idx="284">
                  <c:v>0.117498548563317</c:v>
                </c:pt>
                <c:pt idx="285">
                  <c:v>-8.3232628545469645E-2</c:v>
                </c:pt>
                <c:pt idx="286">
                  <c:v>0.29187077785819071</c:v>
                </c:pt>
                <c:pt idx="287">
                  <c:v>0.27784485812099524</c:v>
                </c:pt>
                <c:pt idx="288">
                  <c:v>0.26262649338316713</c:v>
                </c:pt>
                <c:pt idx="289">
                  <c:v>0.25284733163467965</c:v>
                </c:pt>
                <c:pt idx="290">
                  <c:v>0.23789036583302398</c:v>
                </c:pt>
                <c:pt idx="291">
                  <c:v>0.23506454383245515</c:v>
                </c:pt>
                <c:pt idx="292">
                  <c:v>0.2279788113835734</c:v>
                </c:pt>
                <c:pt idx="293">
                  <c:v>0.5050630421765363</c:v>
                </c:pt>
                <c:pt idx="294">
                  <c:v>0.81514585529962202</c:v>
                </c:pt>
                <c:pt idx="295">
                  <c:v>1.0121941309758939</c:v>
                </c:pt>
                <c:pt idx="296">
                  <c:v>2.2492515966099385</c:v>
                </c:pt>
                <c:pt idx="297">
                  <c:v>0.60759070292498851</c:v>
                </c:pt>
                <c:pt idx="298">
                  <c:v>0.64056528740538787</c:v>
                </c:pt>
                <c:pt idx="299">
                  <c:v>0.67835916680760999</c:v>
                </c:pt>
                <c:pt idx="300">
                  <c:v>0.72091035032490303</c:v>
                </c:pt>
                <c:pt idx="301">
                  <c:v>0.76921234877409084</c:v>
                </c:pt>
                <c:pt idx="302">
                  <c:v>0.68862104107559241</c:v>
                </c:pt>
                <c:pt idx="303">
                  <c:v>-1.6828354753904675</c:v>
                </c:pt>
                <c:pt idx="304">
                  <c:v>-0.74153923915320719</c:v>
                </c:pt>
                <c:pt idx="305">
                  <c:v>-1.3111102701754203</c:v>
                </c:pt>
                <c:pt idx="306">
                  <c:v>0.2619025509203417</c:v>
                </c:pt>
                <c:pt idx="307">
                  <c:v>-0.16142639738342432</c:v>
                </c:pt>
                <c:pt idx="308">
                  <c:v>-0.58862166619399836</c:v>
                </c:pt>
                <c:pt idx="309">
                  <c:v>0.16391384588817967</c:v>
                </c:pt>
                <c:pt idx="310">
                  <c:v>3.5032496788135878E-3</c:v>
                </c:pt>
                <c:pt idx="311">
                  <c:v>-4.2965015955507571E-2</c:v>
                </c:pt>
                <c:pt idx="312">
                  <c:v>-9.5544270060191838E-2</c:v>
                </c:pt>
                <c:pt idx="313">
                  <c:v>-0.15507530366540737</c:v>
                </c:pt>
                <c:pt idx="314">
                  <c:v>-0.22245881551081595</c:v>
                </c:pt>
                <c:pt idx="315">
                  <c:v>-0.29874121276350107</c:v>
                </c:pt>
                <c:pt idx="316">
                  <c:v>-0.37469215536650818</c:v>
                </c:pt>
                <c:pt idx="317">
                  <c:v>-0.274065746133896</c:v>
                </c:pt>
                <c:pt idx="318">
                  <c:v>-0.23810624667087199</c:v>
                </c:pt>
                <c:pt idx="319">
                  <c:v>-0.15556747563206058</c:v>
                </c:pt>
                <c:pt idx="320">
                  <c:v>-0.18768055459762994</c:v>
                </c:pt>
                <c:pt idx="321">
                  <c:v>-0.18970010515256888</c:v>
                </c:pt>
                <c:pt idx="322">
                  <c:v>-1.4558086884859793</c:v>
                </c:pt>
                <c:pt idx="323">
                  <c:v>-0.8789334798250823</c:v>
                </c:pt>
                <c:pt idx="324">
                  <c:v>-0.65689789795057119</c:v>
                </c:pt>
                <c:pt idx="325">
                  <c:v>-8.7426382599188918E-2</c:v>
                </c:pt>
                <c:pt idx="326">
                  <c:v>-0.39808877418108324</c:v>
                </c:pt>
                <c:pt idx="327">
                  <c:v>0.16453624265621827</c:v>
                </c:pt>
                <c:pt idx="328">
                  <c:v>7.5813920196529189E-2</c:v>
                </c:pt>
                <c:pt idx="329">
                  <c:v>0.10987088757373985</c:v>
                </c:pt>
                <c:pt idx="330">
                  <c:v>0.39105857674156808</c:v>
                </c:pt>
                <c:pt idx="331">
                  <c:v>-0.3039861773193166</c:v>
                </c:pt>
                <c:pt idx="332">
                  <c:v>-0.17600589830079855</c:v>
                </c:pt>
                <c:pt idx="333">
                  <c:v>4.354792525799004E-2</c:v>
                </c:pt>
                <c:pt idx="334">
                  <c:v>-0.25861691164527262</c:v>
                </c:pt>
                <c:pt idx="335">
                  <c:v>0.43129193497295848</c:v>
                </c:pt>
                <c:pt idx="336">
                  <c:v>-0.11875661803248536</c:v>
                </c:pt>
                <c:pt idx="337">
                  <c:v>-6.0281474817670197E-2</c:v>
                </c:pt>
                <c:pt idx="338">
                  <c:v>-1.4387903807447045E-2</c:v>
                </c:pt>
                <c:pt idx="339">
                  <c:v>-8.7695592850053593E-3</c:v>
                </c:pt>
                <c:pt idx="340">
                  <c:v>2.1178072630077555E-2</c:v>
                </c:pt>
                <c:pt idx="341">
                  <c:v>1.0150521089605187E-2</c:v>
                </c:pt>
                <c:pt idx="342">
                  <c:v>5.0994903890725744E-3</c:v>
                </c:pt>
                <c:pt idx="343">
                  <c:v>5.6691551546906367E-2</c:v>
                </c:pt>
                <c:pt idx="344">
                  <c:v>-2.8680388255491192E-2</c:v>
                </c:pt>
                <c:pt idx="345">
                  <c:v>-7.5030198659661639E-3</c:v>
                </c:pt>
                <c:pt idx="346">
                  <c:v>1.0828810186640283E-2</c:v>
                </c:pt>
                <c:pt idx="347">
                  <c:v>0.10517564412450801</c:v>
                </c:pt>
                <c:pt idx="348">
                  <c:v>3.0925927759669472E-2</c:v>
                </c:pt>
                <c:pt idx="349">
                  <c:v>2.2651845511669124E-2</c:v>
                </c:pt>
                <c:pt idx="350">
                  <c:v>1.1006116708197585E-2</c:v>
                </c:pt>
                <c:pt idx="351">
                  <c:v>1.6489777594802801E-2</c:v>
                </c:pt>
                <c:pt idx="352">
                  <c:v>1.8864983856514327E-2</c:v>
                </c:pt>
                <c:pt idx="353">
                  <c:v>2.0990717944323535E-2</c:v>
                </c:pt>
                <c:pt idx="354">
                  <c:v>2.0976306045419377E-2</c:v>
                </c:pt>
                <c:pt idx="355">
                  <c:v>-0.12011662929023099</c:v>
                </c:pt>
                <c:pt idx="356">
                  <c:v>2.3574782981524947E-2</c:v>
                </c:pt>
                <c:pt idx="357">
                  <c:v>2.2898426764882018E-2</c:v>
                </c:pt>
                <c:pt idx="358">
                  <c:v>-1.9709448366441711E-2</c:v>
                </c:pt>
                <c:pt idx="359">
                  <c:v>-5.7031429990868507E-2</c:v>
                </c:pt>
                <c:pt idx="360">
                  <c:v>-0.10385812847342497</c:v>
                </c:pt>
                <c:pt idx="361">
                  <c:v>-0.16010953387825741</c:v>
                </c:pt>
                <c:pt idx="362">
                  <c:v>-0.18322075918897854</c:v>
                </c:pt>
                <c:pt idx="363">
                  <c:v>-0.18530703508503166</c:v>
                </c:pt>
                <c:pt idx="364">
                  <c:v>-0.21832465121897057</c:v>
                </c:pt>
                <c:pt idx="365">
                  <c:v>-0.17638974968256008</c:v>
                </c:pt>
                <c:pt idx="366">
                  <c:v>-0.19006569729761949</c:v>
                </c:pt>
                <c:pt idx="367">
                  <c:v>-0.15399228086940561</c:v>
                </c:pt>
                <c:pt idx="368">
                  <c:v>-0.30794595695843918</c:v>
                </c:pt>
                <c:pt idx="369">
                  <c:v>-0.15552160565750237</c:v>
                </c:pt>
                <c:pt idx="370">
                  <c:v>-0.25854462341583911</c:v>
                </c:pt>
                <c:pt idx="371">
                  <c:v>-0.1643995398668669</c:v>
                </c:pt>
                <c:pt idx="372">
                  <c:v>-0.12542135531024179</c:v>
                </c:pt>
                <c:pt idx="373">
                  <c:v>-0.12105844494970196</c:v>
                </c:pt>
                <c:pt idx="374">
                  <c:v>-0.15238842045605694</c:v>
                </c:pt>
                <c:pt idx="375">
                  <c:v>-0.38607355668995597</c:v>
                </c:pt>
                <c:pt idx="376">
                  <c:v>-0.18989328455705964</c:v>
                </c:pt>
                <c:pt idx="377">
                  <c:v>-3.7560689320226409E-3</c:v>
                </c:pt>
                <c:pt idx="378">
                  <c:v>7.6107934109776704E-2</c:v>
                </c:pt>
                <c:pt idx="379">
                  <c:v>5.8977559924521104E-2</c:v>
                </c:pt>
                <c:pt idx="380">
                  <c:v>3.5060111959918552E-2</c:v>
                </c:pt>
                <c:pt idx="381">
                  <c:v>0.24498021457908711</c:v>
                </c:pt>
                <c:pt idx="382">
                  <c:v>3.1166702572959424E-2</c:v>
                </c:pt>
                <c:pt idx="383">
                  <c:v>-2.54183340251245E-2</c:v>
                </c:pt>
                <c:pt idx="384">
                  <c:v>-0.11553231805044331</c:v>
                </c:pt>
                <c:pt idx="385">
                  <c:v>-5.238637631496415E-3</c:v>
                </c:pt>
                <c:pt idx="386">
                  <c:v>0.17794491566936624</c:v>
                </c:pt>
                <c:pt idx="387">
                  <c:v>0.11264359170951176</c:v>
                </c:pt>
                <c:pt idx="388">
                  <c:v>0.16834169077351255</c:v>
                </c:pt>
                <c:pt idx="389">
                  <c:v>-0.13347001203795075</c:v>
                </c:pt>
                <c:pt idx="390">
                  <c:v>-0.2255558425804462</c:v>
                </c:pt>
                <c:pt idx="391">
                  <c:v>3.4260910449777679E-2</c:v>
                </c:pt>
                <c:pt idx="392">
                  <c:v>2.7324170345299673E-2</c:v>
                </c:pt>
                <c:pt idx="393">
                  <c:v>3.2642274909359163E-2</c:v>
                </c:pt>
                <c:pt idx="394">
                  <c:v>2.9415092841885926E-2</c:v>
                </c:pt>
                <c:pt idx="395">
                  <c:v>2.1830815444881961E-2</c:v>
                </c:pt>
                <c:pt idx="396">
                  <c:v>5.8874788370742878E-2</c:v>
                </c:pt>
                <c:pt idx="397">
                  <c:v>1.2630748022657462E-2</c:v>
                </c:pt>
                <c:pt idx="398">
                  <c:v>-1.5783006025976914E-2</c:v>
                </c:pt>
                <c:pt idx="399">
                  <c:v>-1.578300602597691E-2</c:v>
                </c:pt>
                <c:pt idx="400">
                  <c:v>-4.0143054247795268E-3</c:v>
                </c:pt>
                <c:pt idx="401">
                  <c:v>0.84617465955675142</c:v>
                </c:pt>
                <c:pt idx="402">
                  <c:v>0.79048041186973872</c:v>
                </c:pt>
                <c:pt idx="403">
                  <c:v>0.65302848594638763</c:v>
                </c:pt>
                <c:pt idx="404">
                  <c:v>1.3906515398614783</c:v>
                </c:pt>
                <c:pt idx="405">
                  <c:v>0.37380911315959053</c:v>
                </c:pt>
                <c:pt idx="406">
                  <c:v>0.80394110461217294</c:v>
                </c:pt>
                <c:pt idx="407">
                  <c:v>0.49802097949844149</c:v>
                </c:pt>
                <c:pt idx="408">
                  <c:v>0.4615707856375702</c:v>
                </c:pt>
                <c:pt idx="409">
                  <c:v>0.37559663962199591</c:v>
                </c:pt>
                <c:pt idx="410">
                  <c:v>0.3978696117486249</c:v>
                </c:pt>
                <c:pt idx="411">
                  <c:v>0.38125741582950667</c:v>
                </c:pt>
                <c:pt idx="412">
                  <c:v>0.28535260106540733</c:v>
                </c:pt>
                <c:pt idx="413">
                  <c:v>0.17195429530082479</c:v>
                </c:pt>
                <c:pt idx="414">
                  <c:v>6.2699169829124601E-2</c:v>
                </c:pt>
                <c:pt idx="415">
                  <c:v>0.23734918088960882</c:v>
                </c:pt>
                <c:pt idx="416">
                  <c:v>0.19050152755772637</c:v>
                </c:pt>
                <c:pt idx="417">
                  <c:v>0.21573469386925065</c:v>
                </c:pt>
                <c:pt idx="418">
                  <c:v>0.20918295222560876</c:v>
                </c:pt>
                <c:pt idx="419">
                  <c:v>0.38267842282633835</c:v>
                </c:pt>
                <c:pt idx="420">
                  <c:v>0.38654261610536916</c:v>
                </c:pt>
                <c:pt idx="421">
                  <c:v>0.26520017315864236</c:v>
                </c:pt>
                <c:pt idx="422">
                  <c:v>0.23078709940794084</c:v>
                </c:pt>
                <c:pt idx="423">
                  <c:v>0.2373958023581417</c:v>
                </c:pt>
                <c:pt idx="424">
                  <c:v>0.28095739842461848</c:v>
                </c:pt>
                <c:pt idx="425">
                  <c:v>0.22075073596970402</c:v>
                </c:pt>
                <c:pt idx="426">
                  <c:v>0.18690787106969844</c:v>
                </c:pt>
                <c:pt idx="427">
                  <c:v>0.26512102542990801</c:v>
                </c:pt>
                <c:pt idx="428">
                  <c:v>0.18206034831888954</c:v>
                </c:pt>
                <c:pt idx="429">
                  <c:v>0.21136792628538159</c:v>
                </c:pt>
                <c:pt idx="430">
                  <c:v>0.24296555541178497</c:v>
                </c:pt>
                <c:pt idx="431">
                  <c:v>0.21997089740641773</c:v>
                </c:pt>
                <c:pt idx="432">
                  <c:v>0.1442348119002583</c:v>
                </c:pt>
                <c:pt idx="433">
                  <c:v>0.1807142695835651</c:v>
                </c:pt>
                <c:pt idx="434">
                  <c:v>0.1589464882804609</c:v>
                </c:pt>
                <c:pt idx="435">
                  <c:v>8.6884487946634698E-2</c:v>
                </c:pt>
                <c:pt idx="436">
                  <c:v>0.18346183734393437</c:v>
                </c:pt>
                <c:pt idx="437">
                  <c:v>0.17750399898342623</c:v>
                </c:pt>
                <c:pt idx="438">
                  <c:v>0.22567295733898421</c:v>
                </c:pt>
                <c:pt idx="439">
                  <c:v>0.28864138347180585</c:v>
                </c:pt>
                <c:pt idx="440">
                  <c:v>0.21738641349452484</c:v>
                </c:pt>
                <c:pt idx="441">
                  <c:v>0.20830230056628551</c:v>
                </c:pt>
                <c:pt idx="442">
                  <c:v>0.26480626007735658</c:v>
                </c:pt>
                <c:pt idx="443">
                  <c:v>0.15835009641422412</c:v>
                </c:pt>
                <c:pt idx="444">
                  <c:v>0.12389775765866762</c:v>
                </c:pt>
                <c:pt idx="445">
                  <c:v>0.13550336740632984</c:v>
                </c:pt>
                <c:pt idx="446">
                  <c:v>0.14207992470508296</c:v>
                </c:pt>
                <c:pt idx="447">
                  <c:v>0.14075538373218305</c:v>
                </c:pt>
                <c:pt idx="448">
                  <c:v>0.14420083826010599</c:v>
                </c:pt>
                <c:pt idx="449">
                  <c:v>9.6359787684888079E-2</c:v>
                </c:pt>
                <c:pt idx="450">
                  <c:v>0.16023695166537014</c:v>
                </c:pt>
                <c:pt idx="451">
                  <c:v>0.16888032158942876</c:v>
                </c:pt>
                <c:pt idx="452">
                  <c:v>0.10799989719068108</c:v>
                </c:pt>
                <c:pt idx="453">
                  <c:v>0.18480269018930987</c:v>
                </c:pt>
                <c:pt idx="454">
                  <c:v>-1.610300182448255E-2</c:v>
                </c:pt>
                <c:pt idx="455">
                  <c:v>0.12647161605988971</c:v>
                </c:pt>
                <c:pt idx="456">
                  <c:v>-0.11909267827754395</c:v>
                </c:pt>
                <c:pt idx="457">
                  <c:v>-0.17636422540963886</c:v>
                </c:pt>
                <c:pt idx="458">
                  <c:v>-0.15795388835303859</c:v>
                </c:pt>
                <c:pt idx="459">
                  <c:v>-0.16884183749402759</c:v>
                </c:pt>
                <c:pt idx="460">
                  <c:v>-0.51852520773908051</c:v>
                </c:pt>
                <c:pt idx="461">
                  <c:v>-0.68101506094328357</c:v>
                </c:pt>
                <c:pt idx="462">
                  <c:v>-1.0738851347610703</c:v>
                </c:pt>
                <c:pt idx="463">
                  <c:v>-2.2914191501764871</c:v>
                </c:pt>
                <c:pt idx="464">
                  <c:v>-1.4456977288657815</c:v>
                </c:pt>
                <c:pt idx="465">
                  <c:v>-1.6777528563356567</c:v>
                </c:pt>
                <c:pt idx="466">
                  <c:v>-0.83105477683556084</c:v>
                </c:pt>
                <c:pt idx="467">
                  <c:v>-0.9022509866913625</c:v>
                </c:pt>
                <c:pt idx="468">
                  <c:v>2.395450050476414</c:v>
                </c:pt>
                <c:pt idx="469">
                  <c:v>2.0022319403723774</c:v>
                </c:pt>
                <c:pt idx="470">
                  <c:v>0.91269920633463109</c:v>
                </c:pt>
                <c:pt idx="471">
                  <c:v>1.0486708509181932</c:v>
                </c:pt>
                <c:pt idx="472">
                  <c:v>1.1066684007470122</c:v>
                </c:pt>
                <c:pt idx="473">
                  <c:v>1.2832775643463397</c:v>
                </c:pt>
                <c:pt idx="474">
                  <c:v>0.80017115062900479</c:v>
                </c:pt>
                <c:pt idx="475">
                  <c:v>0.29961310181879686</c:v>
                </c:pt>
                <c:pt idx="476">
                  <c:v>0.28964375521923053</c:v>
                </c:pt>
                <c:pt idx="477">
                  <c:v>0.27461189833006855</c:v>
                </c:pt>
                <c:pt idx="478">
                  <c:v>0.44609749438738439</c:v>
                </c:pt>
                <c:pt idx="479">
                  <c:v>0.46542997359365029</c:v>
                </c:pt>
                <c:pt idx="480">
                  <c:v>0.3806920047015806</c:v>
                </c:pt>
                <c:pt idx="481">
                  <c:v>0.44386100265037876</c:v>
                </c:pt>
                <c:pt idx="482">
                  <c:v>0.51870053909245617</c:v>
                </c:pt>
                <c:pt idx="483">
                  <c:v>0.38162538091861065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0-4CB9-9738-350BB60C7710}"/>
            </c:ext>
          </c:extLst>
        </c:ser>
        <c:ser>
          <c:idx val="2"/>
          <c:order val="2"/>
          <c:tx>
            <c:strRef>
              <c:f>Data!$BP$1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Data!$BP$2:$BP$485</c:f>
              <c:numCache>
                <c:formatCode>0.0%</c:formatCode>
                <c:ptCount val="484"/>
                <c:pt idx="0">
                  <c:v>-0.17590364174279521</c:v>
                </c:pt>
                <c:pt idx="1">
                  <c:v>-0.1933339326088363</c:v>
                </c:pt>
                <c:pt idx="2">
                  <c:v>-0.15884632313503608</c:v>
                </c:pt>
                <c:pt idx="3">
                  <c:v>-1.8661377878512516E-2</c:v>
                </c:pt>
                <c:pt idx="4">
                  <c:v>-0.15026594000852761</c:v>
                </c:pt>
                <c:pt idx="5">
                  <c:v>-0.14125343239009036</c:v>
                </c:pt>
                <c:pt idx="6">
                  <c:v>-0.11585345792388475</c:v>
                </c:pt>
                <c:pt idx="7">
                  <c:v>-0.1176062969726607</c:v>
                </c:pt>
                <c:pt idx="8">
                  <c:v>-0.1744079118477779</c:v>
                </c:pt>
                <c:pt idx="9">
                  <c:v>-0.17831722128690475</c:v>
                </c:pt>
                <c:pt idx="10">
                  <c:v>-2.4387508898743446E-2</c:v>
                </c:pt>
                <c:pt idx="11">
                  <c:v>5.3017266714817365E-2</c:v>
                </c:pt>
                <c:pt idx="12">
                  <c:v>-1.0661262076889633E-2</c:v>
                </c:pt>
                <c:pt idx="13">
                  <c:v>9.1065342797536267E-2</c:v>
                </c:pt>
                <c:pt idx="14">
                  <c:v>2.7123837232163512E-2</c:v>
                </c:pt>
                <c:pt idx="15">
                  <c:v>4.3551705555033952E-2</c:v>
                </c:pt>
                <c:pt idx="16">
                  <c:v>-5.6121623491938366E-3</c:v>
                </c:pt>
                <c:pt idx="17">
                  <c:v>-8.0671752618090967E-2</c:v>
                </c:pt>
                <c:pt idx="18">
                  <c:v>-7.5772689819888966E-2</c:v>
                </c:pt>
                <c:pt idx="19">
                  <c:v>-7.4384425687946273E-2</c:v>
                </c:pt>
                <c:pt idx="20">
                  <c:v>-9.9340117288676394E-2</c:v>
                </c:pt>
                <c:pt idx="21">
                  <c:v>-0.13532092591983394</c:v>
                </c:pt>
                <c:pt idx="22">
                  <c:v>-0.12302663335871473</c:v>
                </c:pt>
                <c:pt idx="23">
                  <c:v>-9.3621065795356798E-2</c:v>
                </c:pt>
                <c:pt idx="24">
                  <c:v>-8.5607045909210505E-3</c:v>
                </c:pt>
                <c:pt idx="25">
                  <c:v>1.7642106605843685E-2</c:v>
                </c:pt>
                <c:pt idx="26">
                  <c:v>4.4713887163442143E-2</c:v>
                </c:pt>
                <c:pt idx="27">
                  <c:v>4.3139688565739437E-2</c:v>
                </c:pt>
                <c:pt idx="28">
                  <c:v>4.0305103137654653E-2</c:v>
                </c:pt>
                <c:pt idx="29">
                  <c:v>6.8382728862275616E-2</c:v>
                </c:pt>
                <c:pt idx="30">
                  <c:v>0.10721116717240428</c:v>
                </c:pt>
                <c:pt idx="31">
                  <c:v>0.13809024731445063</c:v>
                </c:pt>
                <c:pt idx="32">
                  <c:v>0.2076927525322711</c:v>
                </c:pt>
                <c:pt idx="33">
                  <c:v>0.14743179458757144</c:v>
                </c:pt>
                <c:pt idx="34">
                  <c:v>0.16892806417649209</c:v>
                </c:pt>
                <c:pt idx="35">
                  <c:v>0.11866964518936199</c:v>
                </c:pt>
                <c:pt idx="36">
                  <c:v>0.11528576864290643</c:v>
                </c:pt>
                <c:pt idx="37">
                  <c:v>0.10439071571298712</c:v>
                </c:pt>
                <c:pt idx="38">
                  <c:v>9.6018615333506793E-2</c:v>
                </c:pt>
                <c:pt idx="39">
                  <c:v>0.14222020952933373</c:v>
                </c:pt>
                <c:pt idx="40">
                  <c:v>0.15117393892583986</c:v>
                </c:pt>
                <c:pt idx="41">
                  <c:v>0.13804837722939145</c:v>
                </c:pt>
                <c:pt idx="42">
                  <c:v>0.11027515799923908</c:v>
                </c:pt>
                <c:pt idx="43">
                  <c:v>0.19524371664447013</c:v>
                </c:pt>
                <c:pt idx="44">
                  <c:v>0.20140336538448889</c:v>
                </c:pt>
                <c:pt idx="45">
                  <c:v>0.4042355767772316</c:v>
                </c:pt>
                <c:pt idx="46">
                  <c:v>0.40416874644104411</c:v>
                </c:pt>
                <c:pt idx="47">
                  <c:v>0.3776668947575571</c:v>
                </c:pt>
                <c:pt idx="48">
                  <c:v>0.44266008289168834</c:v>
                </c:pt>
                <c:pt idx="49">
                  <c:v>0.36700392812375809</c:v>
                </c:pt>
                <c:pt idx="50">
                  <c:v>0.43678348517317889</c:v>
                </c:pt>
                <c:pt idx="51">
                  <c:v>0.43513376368264178</c:v>
                </c:pt>
                <c:pt idx="52">
                  <c:v>0.59288131186313753</c:v>
                </c:pt>
                <c:pt idx="53">
                  <c:v>0.57979796468785205</c:v>
                </c:pt>
                <c:pt idx="54">
                  <c:v>0.71480298370594364</c:v>
                </c:pt>
                <c:pt idx="55">
                  <c:v>0.73591348170273108</c:v>
                </c:pt>
                <c:pt idx="56">
                  <c:v>0.60091633324883476</c:v>
                </c:pt>
                <c:pt idx="57">
                  <c:v>0.72380236781991125</c:v>
                </c:pt>
                <c:pt idx="58">
                  <c:v>0.51642137287620371</c:v>
                </c:pt>
                <c:pt idx="59">
                  <c:v>0.67494597912072218</c:v>
                </c:pt>
                <c:pt idx="60">
                  <c:v>0.77708559479464956</c:v>
                </c:pt>
                <c:pt idx="61">
                  <c:v>0.29779199343799434</c:v>
                </c:pt>
                <c:pt idx="62">
                  <c:v>0.1510003844103126</c:v>
                </c:pt>
                <c:pt idx="63">
                  <c:v>0.11460993537269679</c:v>
                </c:pt>
                <c:pt idx="64">
                  <c:v>0.24822484131136396</c:v>
                </c:pt>
                <c:pt idx="65">
                  <c:v>0.16317457834477725</c:v>
                </c:pt>
                <c:pt idx="66">
                  <c:v>4.5231412438091742E-2</c:v>
                </c:pt>
                <c:pt idx="67">
                  <c:v>2.8901337691699145E-2</c:v>
                </c:pt>
                <c:pt idx="68">
                  <c:v>5.727309967144309E-2</c:v>
                </c:pt>
                <c:pt idx="69">
                  <c:v>2.3834440492349093E-3</c:v>
                </c:pt>
                <c:pt idx="70">
                  <c:v>-0.11570120911784909</c:v>
                </c:pt>
                <c:pt idx="71">
                  <c:v>-7.8617384857878489E-2</c:v>
                </c:pt>
                <c:pt idx="72">
                  <c:v>-0.18365122651553814</c:v>
                </c:pt>
                <c:pt idx="73">
                  <c:v>-0.12165377414005531</c:v>
                </c:pt>
                <c:pt idx="74">
                  <c:v>-0.22762897943210814</c:v>
                </c:pt>
                <c:pt idx="75">
                  <c:v>-0.32555114871216334</c:v>
                </c:pt>
                <c:pt idx="76">
                  <c:v>-0.92330312606089249</c:v>
                </c:pt>
                <c:pt idx="77">
                  <c:v>-0.86148538647669737</c:v>
                </c:pt>
                <c:pt idx="78">
                  <c:v>-0.53527448284528722</c:v>
                </c:pt>
                <c:pt idx="79">
                  <c:v>-0.48998950107693545</c:v>
                </c:pt>
                <c:pt idx="80">
                  <c:v>-0.19749503400698026</c:v>
                </c:pt>
                <c:pt idx="81">
                  <c:v>-0.11152556333193661</c:v>
                </c:pt>
                <c:pt idx="82">
                  <c:v>-0.37840793010936302</c:v>
                </c:pt>
                <c:pt idx="83">
                  <c:v>-0.41669879434670182</c:v>
                </c:pt>
                <c:pt idx="84">
                  <c:v>-0.25649580611952905</c:v>
                </c:pt>
                <c:pt idx="85">
                  <c:v>-1.4526623658014384</c:v>
                </c:pt>
                <c:pt idx="86">
                  <c:v>-1.5471448924420041</c:v>
                </c:pt>
                <c:pt idx="87">
                  <c:v>-1.1386842595108035</c:v>
                </c:pt>
                <c:pt idx="88">
                  <c:v>-0.12502295929810398</c:v>
                </c:pt>
                <c:pt idx="89">
                  <c:v>0.20649984049795969</c:v>
                </c:pt>
                <c:pt idx="90">
                  <c:v>0.18964508172889744</c:v>
                </c:pt>
                <c:pt idx="91">
                  <c:v>6.8438182408495252E-2</c:v>
                </c:pt>
                <c:pt idx="92">
                  <c:v>-5.0785421976672365E-2</c:v>
                </c:pt>
                <c:pt idx="93">
                  <c:v>0.11724127590089051</c:v>
                </c:pt>
                <c:pt idx="94">
                  <c:v>1.003232398204656E-2</c:v>
                </c:pt>
                <c:pt idx="95">
                  <c:v>-0.22211321035159412</c:v>
                </c:pt>
                <c:pt idx="96">
                  <c:v>-0.19730598141723377</c:v>
                </c:pt>
                <c:pt idx="97">
                  <c:v>-4.5748805242344648E-2</c:v>
                </c:pt>
                <c:pt idx="98">
                  <c:v>-6.4779969850817978E-2</c:v>
                </c:pt>
                <c:pt idx="99">
                  <c:v>-6.7112394496508909E-2</c:v>
                </c:pt>
                <c:pt idx="100">
                  <c:v>-9.7838006229408817E-2</c:v>
                </c:pt>
                <c:pt idx="101">
                  <c:v>-0.11581639459798472</c:v>
                </c:pt>
                <c:pt idx="102">
                  <c:v>-9.8100258639049809E-2</c:v>
                </c:pt>
                <c:pt idx="103">
                  <c:v>-8.1565971509352478E-2</c:v>
                </c:pt>
                <c:pt idx="104">
                  <c:v>-8.7535499220520452E-2</c:v>
                </c:pt>
                <c:pt idx="105">
                  <c:v>-9.1328087448804204E-2</c:v>
                </c:pt>
                <c:pt idx="106">
                  <c:v>-9.5364036274186728E-2</c:v>
                </c:pt>
                <c:pt idx="107">
                  <c:v>-9.4951707948316408E-2</c:v>
                </c:pt>
                <c:pt idx="108">
                  <c:v>-9.147426017337168E-2</c:v>
                </c:pt>
                <c:pt idx="109">
                  <c:v>-9.0369927095758654E-2</c:v>
                </c:pt>
                <c:pt idx="110">
                  <c:v>0.11845030647585374</c:v>
                </c:pt>
                <c:pt idx="111">
                  <c:v>0.2336510807421372</c:v>
                </c:pt>
                <c:pt idx="112">
                  <c:v>0.24533500053410204</c:v>
                </c:pt>
                <c:pt idx="113">
                  <c:v>0.25560020318647175</c:v>
                </c:pt>
                <c:pt idx="114">
                  <c:v>0.20249219874314733</c:v>
                </c:pt>
                <c:pt idx="115">
                  <c:v>-5.2713896676909504E-2</c:v>
                </c:pt>
                <c:pt idx="116">
                  <c:v>0.25689004097378293</c:v>
                </c:pt>
                <c:pt idx="117">
                  <c:v>0.45084153634681062</c:v>
                </c:pt>
                <c:pt idx="118">
                  <c:v>0.2482644034134632</c:v>
                </c:pt>
                <c:pt idx="119">
                  <c:v>0.30356983066502335</c:v>
                </c:pt>
                <c:pt idx="120">
                  <c:v>0.27486190520984566</c:v>
                </c:pt>
                <c:pt idx="121">
                  <c:v>0.47533001330729785</c:v>
                </c:pt>
                <c:pt idx="122">
                  <c:v>0.55925960105500372</c:v>
                </c:pt>
                <c:pt idx="123">
                  <c:v>0.62349006742289459</c:v>
                </c:pt>
                <c:pt idx="124">
                  <c:v>0.33771073156531073</c:v>
                </c:pt>
                <c:pt idx="125">
                  <c:v>0.24238709074388687</c:v>
                </c:pt>
                <c:pt idx="126">
                  <c:v>0.17204973289219316</c:v>
                </c:pt>
                <c:pt idx="127">
                  <c:v>0.38358416317091892</c:v>
                </c:pt>
                <c:pt idx="128">
                  <c:v>1.3375318265473584</c:v>
                </c:pt>
                <c:pt idx="129">
                  <c:v>0.52228760191393797</c:v>
                </c:pt>
                <c:pt idx="130">
                  <c:v>0.51700588775092871</c:v>
                </c:pt>
                <c:pt idx="131">
                  <c:v>1.3102068050529256</c:v>
                </c:pt>
                <c:pt idx="132">
                  <c:v>1.0059119684261448</c:v>
                </c:pt>
                <c:pt idx="133">
                  <c:v>0.74979685510777261</c:v>
                </c:pt>
                <c:pt idx="134">
                  <c:v>0.83233215828142681</c:v>
                </c:pt>
                <c:pt idx="135">
                  <c:v>0.89643901472578502</c:v>
                </c:pt>
                <c:pt idx="136">
                  <c:v>0.8334257558941317</c:v>
                </c:pt>
                <c:pt idx="137">
                  <c:v>-0.91198082072039433</c:v>
                </c:pt>
                <c:pt idx="138">
                  <c:v>0.6737331052525416</c:v>
                </c:pt>
                <c:pt idx="139">
                  <c:v>0.58280829099534393</c:v>
                </c:pt>
                <c:pt idx="140">
                  <c:v>0.52236490850522965</c:v>
                </c:pt>
                <c:pt idx="141">
                  <c:v>0.48987463041915202</c:v>
                </c:pt>
                <c:pt idx="142">
                  <c:v>0.44095212643882709</c:v>
                </c:pt>
                <c:pt idx="143">
                  <c:v>0.37588257096926164</c:v>
                </c:pt>
                <c:pt idx="144">
                  <c:v>0.31051925883713732</c:v>
                </c:pt>
                <c:pt idx="145">
                  <c:v>0.48516212734535619</c:v>
                </c:pt>
                <c:pt idx="146">
                  <c:v>2.3027941011251216</c:v>
                </c:pt>
                <c:pt idx="147">
                  <c:v>1.4046971499778877</c:v>
                </c:pt>
                <c:pt idx="148">
                  <c:v>1.0598470516298537</c:v>
                </c:pt>
                <c:pt idx="149">
                  <c:v>1.2062246122861608</c:v>
                </c:pt>
                <c:pt idx="150">
                  <c:v>1.0207324103101114</c:v>
                </c:pt>
                <c:pt idx="151">
                  <c:v>2.354276124474743</c:v>
                </c:pt>
                <c:pt idx="152">
                  <c:v>1.3121228967598655</c:v>
                </c:pt>
                <c:pt idx="153">
                  <c:v>1.5229563352233917</c:v>
                </c:pt>
                <c:pt idx="154">
                  <c:v>1.4115509400945734</c:v>
                </c:pt>
                <c:pt idx="155">
                  <c:v>1.4125300529683855</c:v>
                </c:pt>
                <c:pt idx="156">
                  <c:v>1.4629133388738904</c:v>
                </c:pt>
                <c:pt idx="157">
                  <c:v>-0.48595817752869208</c:v>
                </c:pt>
                <c:pt idx="158">
                  <c:v>-0.86141408783607787</c:v>
                </c:pt>
                <c:pt idx="159">
                  <c:v>-0.50286273169985396</c:v>
                </c:pt>
                <c:pt idx="160">
                  <c:v>0.56567366715651668</c:v>
                </c:pt>
                <c:pt idx="161">
                  <c:v>0.42891900028982027</c:v>
                </c:pt>
                <c:pt idx="162">
                  <c:v>-0.7941050596252387</c:v>
                </c:pt>
                <c:pt idx="163">
                  <c:v>-2.6690578624233598E-2</c:v>
                </c:pt>
                <c:pt idx="164">
                  <c:v>-0.23949113826682272</c:v>
                </c:pt>
                <c:pt idx="165">
                  <c:v>-0.20428156122941285</c:v>
                </c:pt>
                <c:pt idx="166">
                  <c:v>-1.1405478319481022</c:v>
                </c:pt>
                <c:pt idx="167">
                  <c:v>-0.2015033574639247</c:v>
                </c:pt>
                <c:pt idx="168">
                  <c:v>-0.31110007526684491</c:v>
                </c:pt>
                <c:pt idx="169">
                  <c:v>-0.41681708606065426</c:v>
                </c:pt>
                <c:pt idx="170">
                  <c:v>-0.36291880412285643</c:v>
                </c:pt>
                <c:pt idx="171">
                  <c:v>-0.41095140776551681</c:v>
                </c:pt>
                <c:pt idx="172">
                  <c:v>-0.435445731979616</c:v>
                </c:pt>
                <c:pt idx="173">
                  <c:v>-0.65958237267151054</c:v>
                </c:pt>
                <c:pt idx="174">
                  <c:v>-0.6520155814555485</c:v>
                </c:pt>
                <c:pt idx="175">
                  <c:v>-0.86557367721682266</c:v>
                </c:pt>
                <c:pt idx="176">
                  <c:v>-0.95644375705621643</c:v>
                </c:pt>
                <c:pt idx="177">
                  <c:v>-1.5108854522993829</c:v>
                </c:pt>
                <c:pt idx="178">
                  <c:v>-0.77475418729709278</c:v>
                </c:pt>
                <c:pt idx="179">
                  <c:v>-0.10051789884588194</c:v>
                </c:pt>
                <c:pt idx="180">
                  <c:v>0.25336603822693476</c:v>
                </c:pt>
                <c:pt idx="181">
                  <c:v>-0.65811778799200149</c:v>
                </c:pt>
                <c:pt idx="182">
                  <c:v>-0.65898953178292341</c:v>
                </c:pt>
                <c:pt idx="183">
                  <c:v>-0.62947751100665206</c:v>
                </c:pt>
                <c:pt idx="184">
                  <c:v>-0.58276804728528564</c:v>
                </c:pt>
                <c:pt idx="185">
                  <c:v>0.11836717046782061</c:v>
                </c:pt>
                <c:pt idx="186">
                  <c:v>0.25137371764595196</c:v>
                </c:pt>
                <c:pt idx="187">
                  <c:v>0.45543055289070089</c:v>
                </c:pt>
                <c:pt idx="188">
                  <c:v>-0.24345449100891273</c:v>
                </c:pt>
                <c:pt idx="189">
                  <c:v>0.76318966217979767</c:v>
                </c:pt>
                <c:pt idx="190">
                  <c:v>1.0594972675261947</c:v>
                </c:pt>
                <c:pt idx="191">
                  <c:v>0.66300348060826164</c:v>
                </c:pt>
                <c:pt idx="192">
                  <c:v>0.63303289074182512</c:v>
                </c:pt>
                <c:pt idx="193">
                  <c:v>0.51172472579768846</c:v>
                </c:pt>
                <c:pt idx="194">
                  <c:v>0.5489177269622223</c:v>
                </c:pt>
                <c:pt idx="195">
                  <c:v>0.56227303754386815</c:v>
                </c:pt>
                <c:pt idx="196">
                  <c:v>0.67737697019426535</c:v>
                </c:pt>
                <c:pt idx="197">
                  <c:v>0.66511801419633232</c:v>
                </c:pt>
                <c:pt idx="198">
                  <c:v>-0.77924593397759956</c:v>
                </c:pt>
                <c:pt idx="199">
                  <c:v>-0.79911119604260639</c:v>
                </c:pt>
                <c:pt idx="200">
                  <c:v>-6.3502411145825929E-2</c:v>
                </c:pt>
                <c:pt idx="201">
                  <c:v>0.10786772153713399</c:v>
                </c:pt>
                <c:pt idx="202">
                  <c:v>0.35908973939049921</c:v>
                </c:pt>
                <c:pt idx="203">
                  <c:v>0.44275924852926735</c:v>
                </c:pt>
                <c:pt idx="204">
                  <c:v>7.590896013891324E-2</c:v>
                </c:pt>
                <c:pt idx="205">
                  <c:v>1.4062347540194689E-2</c:v>
                </c:pt>
                <c:pt idx="206">
                  <c:v>0.13766839356513499</c:v>
                </c:pt>
                <c:pt idx="207">
                  <c:v>-0.11318122335868366</c:v>
                </c:pt>
                <c:pt idx="208">
                  <c:v>-7.9258451065618116E-2</c:v>
                </c:pt>
                <c:pt idx="209">
                  <c:v>-0.19432815402465553</c:v>
                </c:pt>
                <c:pt idx="210">
                  <c:v>-0.27292412381004477</c:v>
                </c:pt>
                <c:pt idx="211">
                  <c:v>-0.17075030811004285</c:v>
                </c:pt>
                <c:pt idx="212">
                  <c:v>-0.25792412255848757</c:v>
                </c:pt>
                <c:pt idx="213">
                  <c:v>9.7989888681024401E-2</c:v>
                </c:pt>
                <c:pt idx="214">
                  <c:v>-3.8201096122813957E-2</c:v>
                </c:pt>
                <c:pt idx="215">
                  <c:v>0.1144804466892422</c:v>
                </c:pt>
                <c:pt idx="216">
                  <c:v>0.21285816976551139</c:v>
                </c:pt>
                <c:pt idx="217">
                  <c:v>0.35828510517657092</c:v>
                </c:pt>
                <c:pt idx="218">
                  <c:v>0.40807430945434392</c:v>
                </c:pt>
                <c:pt idx="219">
                  <c:v>0.46048422975595932</c:v>
                </c:pt>
                <c:pt idx="220">
                  <c:v>0.32688607624582677</c:v>
                </c:pt>
                <c:pt idx="221">
                  <c:v>3.2822810961559569E-2</c:v>
                </c:pt>
                <c:pt idx="222">
                  <c:v>3.6908285942077144E-2</c:v>
                </c:pt>
                <c:pt idx="223">
                  <c:v>-0.11423853405980811</c:v>
                </c:pt>
                <c:pt idx="224">
                  <c:v>-0.10893967987402726</c:v>
                </c:pt>
                <c:pt idx="225">
                  <c:v>0.19617186288722135</c:v>
                </c:pt>
                <c:pt idx="226">
                  <c:v>0.13232761625278669</c:v>
                </c:pt>
                <c:pt idx="227">
                  <c:v>0.16008390315994006</c:v>
                </c:pt>
                <c:pt idx="228">
                  <c:v>6.5065877807095954E-2</c:v>
                </c:pt>
                <c:pt idx="229">
                  <c:v>0.11358730059536776</c:v>
                </c:pt>
                <c:pt idx="230">
                  <c:v>1.6173882876625096E-2</c:v>
                </c:pt>
                <c:pt idx="231">
                  <c:v>3.8900711675955948E-2</c:v>
                </c:pt>
                <c:pt idx="232">
                  <c:v>0.19213016049875417</c:v>
                </c:pt>
                <c:pt idx="233">
                  <c:v>0.18534989932793489</c:v>
                </c:pt>
                <c:pt idx="234">
                  <c:v>0.22965351938942227</c:v>
                </c:pt>
                <c:pt idx="235">
                  <c:v>0.23821366653996123</c:v>
                </c:pt>
                <c:pt idx="236">
                  <c:v>0.37203601377235473</c:v>
                </c:pt>
                <c:pt idx="237">
                  <c:v>0.20098318402043749</c:v>
                </c:pt>
                <c:pt idx="238">
                  <c:v>0.28886761347542828</c:v>
                </c:pt>
                <c:pt idx="239">
                  <c:v>0.34023769821795669</c:v>
                </c:pt>
                <c:pt idx="240">
                  <c:v>0.35007157254790838</c:v>
                </c:pt>
                <c:pt idx="241">
                  <c:v>0.32269061598007309</c:v>
                </c:pt>
                <c:pt idx="242">
                  <c:v>0.30283188594476618</c:v>
                </c:pt>
                <c:pt idx="243">
                  <c:v>0.31855247633464878</c:v>
                </c:pt>
                <c:pt idx="244">
                  <c:v>0.3402878642537181</c:v>
                </c:pt>
                <c:pt idx="245">
                  <c:v>0.33780650828572856</c:v>
                </c:pt>
                <c:pt idx="246">
                  <c:v>0.33547715531157968</c:v>
                </c:pt>
                <c:pt idx="247">
                  <c:v>0.39533435785853194</c:v>
                </c:pt>
                <c:pt idx="248">
                  <c:v>0.45111867517417192</c:v>
                </c:pt>
                <c:pt idx="249">
                  <c:v>0.5315615674664127</c:v>
                </c:pt>
                <c:pt idx="250">
                  <c:v>0.48176544734564875</c:v>
                </c:pt>
                <c:pt idx="251">
                  <c:v>0.47872570289549532</c:v>
                </c:pt>
                <c:pt idx="252">
                  <c:v>0.50693866100769913</c:v>
                </c:pt>
                <c:pt idx="253">
                  <c:v>0.54054547718934753</c:v>
                </c:pt>
                <c:pt idx="254">
                  <c:v>0.48366858432229604</c:v>
                </c:pt>
                <c:pt idx="255">
                  <c:v>0.47367201864326997</c:v>
                </c:pt>
                <c:pt idx="256">
                  <c:v>0.46466828044391867</c:v>
                </c:pt>
                <c:pt idx="257">
                  <c:v>0.67998965054717375</c:v>
                </c:pt>
                <c:pt idx="258">
                  <c:v>0.50926540650354335</c:v>
                </c:pt>
                <c:pt idx="259">
                  <c:v>0.5150800796364805</c:v>
                </c:pt>
                <c:pt idx="260">
                  <c:v>0.51343193085348726</c:v>
                </c:pt>
                <c:pt idx="261">
                  <c:v>0.51659857920427121</c:v>
                </c:pt>
                <c:pt idx="262">
                  <c:v>0.52038586683514887</c:v>
                </c:pt>
                <c:pt idx="263">
                  <c:v>0.52173058741789369</c:v>
                </c:pt>
                <c:pt idx="264">
                  <c:v>0.51984909844074834</c:v>
                </c:pt>
                <c:pt idx="265">
                  <c:v>0.52346714985259357</c:v>
                </c:pt>
                <c:pt idx="266">
                  <c:v>0.52844666297352594</c:v>
                </c:pt>
                <c:pt idx="267">
                  <c:v>0.53482450122648673</c:v>
                </c:pt>
                <c:pt idx="268">
                  <c:v>0.52030798629441788</c:v>
                </c:pt>
                <c:pt idx="269">
                  <c:v>0.52141224427350541</c:v>
                </c:pt>
                <c:pt idx="270">
                  <c:v>0.52204546073720781</c:v>
                </c:pt>
                <c:pt idx="271">
                  <c:v>0.30825616536724737</c:v>
                </c:pt>
                <c:pt idx="272">
                  <c:v>4.0509859971362902E-2</c:v>
                </c:pt>
                <c:pt idx="273">
                  <c:v>0.13232168915896803</c:v>
                </c:pt>
                <c:pt idx="274">
                  <c:v>0.24247507003222515</c:v>
                </c:pt>
                <c:pt idx="275">
                  <c:v>0.2612772005962945</c:v>
                </c:pt>
                <c:pt idx="276">
                  <c:v>0.29325770497572912</c:v>
                </c:pt>
                <c:pt idx="277">
                  <c:v>0.1064793296979646</c:v>
                </c:pt>
                <c:pt idx="278">
                  <c:v>0.24517141351774374</c:v>
                </c:pt>
                <c:pt idx="279">
                  <c:v>0.48874516054407424</c:v>
                </c:pt>
                <c:pt idx="280">
                  <c:v>0.64546300669496248</c:v>
                </c:pt>
                <c:pt idx="281">
                  <c:v>0.56877975723409646</c:v>
                </c:pt>
                <c:pt idx="282">
                  <c:v>0.817700661306898</c:v>
                </c:pt>
                <c:pt idx="283">
                  <c:v>0.94365894353561275</c:v>
                </c:pt>
                <c:pt idx="284">
                  <c:v>0.86555925142400569</c:v>
                </c:pt>
                <c:pt idx="285">
                  <c:v>0.8138688584875946</c:v>
                </c:pt>
                <c:pt idx="286">
                  <c:v>0.57886840874186818</c:v>
                </c:pt>
                <c:pt idx="287">
                  <c:v>0.607429479118482</c:v>
                </c:pt>
                <c:pt idx="288">
                  <c:v>0.65752449406053393</c:v>
                </c:pt>
                <c:pt idx="289">
                  <c:v>0.69875980211481292</c:v>
                </c:pt>
                <c:pt idx="290">
                  <c:v>0.71976126627188663</c:v>
                </c:pt>
                <c:pt idx="291">
                  <c:v>0.72719109222957912</c:v>
                </c:pt>
                <c:pt idx="292">
                  <c:v>0.7430322257291273</c:v>
                </c:pt>
                <c:pt idx="293">
                  <c:v>0.27770930800121441</c:v>
                </c:pt>
                <c:pt idx="294">
                  <c:v>-8.7834340253665766E-2</c:v>
                </c:pt>
                <c:pt idx="295">
                  <c:v>2.5696715230496193E-2</c:v>
                </c:pt>
                <c:pt idx="296">
                  <c:v>-0.79677727207725513</c:v>
                </c:pt>
                <c:pt idx="297">
                  <c:v>0.35724927704252107</c:v>
                </c:pt>
                <c:pt idx="298">
                  <c:v>0.33223125683492505</c:v>
                </c:pt>
                <c:pt idx="299">
                  <c:v>0.2997019331123642</c:v>
                </c:pt>
                <c:pt idx="300">
                  <c:v>0.25979614621211933</c:v>
                </c:pt>
                <c:pt idx="301">
                  <c:v>0.21379963420614256</c:v>
                </c:pt>
                <c:pt idx="302">
                  <c:v>0.29002438805032832</c:v>
                </c:pt>
                <c:pt idx="303">
                  <c:v>0.24269564436230914</c:v>
                </c:pt>
                <c:pt idx="304">
                  <c:v>0.38884326234573136</c:v>
                </c:pt>
                <c:pt idx="305">
                  <c:v>-0.16746230103736248</c:v>
                </c:pt>
                <c:pt idx="306">
                  <c:v>0.14201019690518235</c:v>
                </c:pt>
                <c:pt idx="307">
                  <c:v>0.14095461822949393</c:v>
                </c:pt>
                <c:pt idx="308">
                  <c:v>6.0848684866263464E-2</c:v>
                </c:pt>
                <c:pt idx="309">
                  <c:v>0.13568580531175101</c:v>
                </c:pt>
                <c:pt idx="310">
                  <c:v>0.20741373434167457</c:v>
                </c:pt>
                <c:pt idx="311">
                  <c:v>0.19588792336468636</c:v>
                </c:pt>
                <c:pt idx="312">
                  <c:v>0.18539997463620647</c:v>
                </c:pt>
                <c:pt idx="313">
                  <c:v>0.17660751629188662</c:v>
                </c:pt>
                <c:pt idx="314">
                  <c:v>0.17020839091340725</c:v>
                </c:pt>
                <c:pt idx="315">
                  <c:v>0.16685521835242756</c:v>
                </c:pt>
                <c:pt idx="316">
                  <c:v>0.15738066683720445</c:v>
                </c:pt>
                <c:pt idx="317">
                  <c:v>0.15081797625835019</c:v>
                </c:pt>
                <c:pt idx="318">
                  <c:v>0.13250833886701321</c:v>
                </c:pt>
                <c:pt idx="319">
                  <c:v>0.15558300347504209</c:v>
                </c:pt>
                <c:pt idx="320">
                  <c:v>0.15662706551887745</c:v>
                </c:pt>
                <c:pt idx="321">
                  <c:v>0.15783263838729159</c:v>
                </c:pt>
                <c:pt idx="322">
                  <c:v>0.17281361947104656</c:v>
                </c:pt>
                <c:pt idx="323">
                  <c:v>0.3842005612487383</c:v>
                </c:pt>
                <c:pt idx="324">
                  <c:v>0.42892519413488017</c:v>
                </c:pt>
                <c:pt idx="325">
                  <c:v>-0.22095407176106641</c:v>
                </c:pt>
                <c:pt idx="326">
                  <c:v>0.16841585523039224</c:v>
                </c:pt>
                <c:pt idx="327">
                  <c:v>-0.23321446028757717</c:v>
                </c:pt>
                <c:pt idx="328">
                  <c:v>-7.8946820814860388E-2</c:v>
                </c:pt>
                <c:pt idx="329">
                  <c:v>-7.512180659837267E-2</c:v>
                </c:pt>
                <c:pt idx="330">
                  <c:v>1.503156611483868E-2</c:v>
                </c:pt>
                <c:pt idx="331">
                  <c:v>6.2349959637557704E-2</c:v>
                </c:pt>
                <c:pt idx="332">
                  <c:v>5.0076219656058935E-2</c:v>
                </c:pt>
                <c:pt idx="333">
                  <c:v>-4.3304223715392477E-2</c:v>
                </c:pt>
                <c:pt idx="334">
                  <c:v>6.0623402361810394E-2</c:v>
                </c:pt>
                <c:pt idx="335">
                  <c:v>-0.1089838108524236</c:v>
                </c:pt>
                <c:pt idx="336">
                  <c:v>3.1469043411891051E-2</c:v>
                </c:pt>
                <c:pt idx="337">
                  <c:v>4.3358497321335778E-3</c:v>
                </c:pt>
                <c:pt idx="338">
                  <c:v>-2.8324869068077699E-2</c:v>
                </c:pt>
                <c:pt idx="339">
                  <c:v>-1.3507238091693954E-2</c:v>
                </c:pt>
                <c:pt idx="340">
                  <c:v>-2.750132219339289E-2</c:v>
                </c:pt>
                <c:pt idx="341">
                  <c:v>-1.167723464768641E-2</c:v>
                </c:pt>
                <c:pt idx="342">
                  <c:v>-6.5026510963653358E-3</c:v>
                </c:pt>
                <c:pt idx="343">
                  <c:v>-0.3514892129002708</c:v>
                </c:pt>
                <c:pt idx="344">
                  <c:v>-2.9418160597373195E-2</c:v>
                </c:pt>
                <c:pt idx="345">
                  <c:v>-3.6477246769290955E-2</c:v>
                </c:pt>
                <c:pt idx="346">
                  <c:v>-0.2632036759693468</c:v>
                </c:pt>
                <c:pt idx="347">
                  <c:v>-0.17202938112289204</c:v>
                </c:pt>
                <c:pt idx="348">
                  <c:v>-7.7946916166522245E-2</c:v>
                </c:pt>
                <c:pt idx="349">
                  <c:v>-0.10847175571812674</c:v>
                </c:pt>
                <c:pt idx="350">
                  <c:v>-8.6324139585300413E-2</c:v>
                </c:pt>
                <c:pt idx="351">
                  <c:v>-9.3297984917410717E-2</c:v>
                </c:pt>
                <c:pt idx="352">
                  <c:v>-9.8295916905820971E-2</c:v>
                </c:pt>
                <c:pt idx="353">
                  <c:v>-0.10481812296844614</c:v>
                </c:pt>
                <c:pt idx="354">
                  <c:v>-0.11076556918191176</c:v>
                </c:pt>
                <c:pt idx="355">
                  <c:v>-0.26677907084029628</c:v>
                </c:pt>
                <c:pt idx="356">
                  <c:v>-4.4692454776192103E-2</c:v>
                </c:pt>
                <c:pt idx="357">
                  <c:v>-3.3943966927631797E-2</c:v>
                </c:pt>
                <c:pt idx="358">
                  <c:v>-1.6511274753237094E-2</c:v>
                </c:pt>
                <c:pt idx="359">
                  <c:v>-7.900172025790525E-2</c:v>
                </c:pt>
                <c:pt idx="360">
                  <c:v>-0.1264863365698333</c:v>
                </c:pt>
                <c:pt idx="361">
                  <c:v>-0.1536334451116437</c:v>
                </c:pt>
                <c:pt idx="362">
                  <c:v>-0.13625521104061172</c:v>
                </c:pt>
                <c:pt idx="363">
                  <c:v>-0.16395556139363571</c:v>
                </c:pt>
                <c:pt idx="364">
                  <c:v>-0.17208374673313184</c:v>
                </c:pt>
                <c:pt idx="365">
                  <c:v>-0.14208081334274636</c:v>
                </c:pt>
                <c:pt idx="366">
                  <c:v>-0.1477769816069972</c:v>
                </c:pt>
                <c:pt idx="367">
                  <c:v>-0.13695678231212927</c:v>
                </c:pt>
                <c:pt idx="368">
                  <c:v>-0.24697986169273448</c:v>
                </c:pt>
                <c:pt idx="369">
                  <c:v>-0.15099366404557149</c:v>
                </c:pt>
                <c:pt idx="370">
                  <c:v>-0.2186596932316387</c:v>
                </c:pt>
                <c:pt idx="371">
                  <c:v>-0.19851828897084209</c:v>
                </c:pt>
                <c:pt idx="372">
                  <c:v>-0.17046601554135338</c:v>
                </c:pt>
                <c:pt idx="373">
                  <c:v>-0.12412800633467022</c:v>
                </c:pt>
                <c:pt idx="374">
                  <c:v>-0.18171368411595235</c:v>
                </c:pt>
                <c:pt idx="375">
                  <c:v>-0.37591190441838651</c:v>
                </c:pt>
                <c:pt idx="376">
                  <c:v>-0.26343363190338948</c:v>
                </c:pt>
                <c:pt idx="377">
                  <c:v>-0.44863686453075596</c:v>
                </c:pt>
                <c:pt idx="378">
                  <c:v>-0.4515684895994711</c:v>
                </c:pt>
                <c:pt idx="379">
                  <c:v>-0.42358968698236388</c:v>
                </c:pt>
                <c:pt idx="380">
                  <c:v>-0.37697243288353316</c:v>
                </c:pt>
                <c:pt idx="381">
                  <c:v>-0.32399925466172474</c:v>
                </c:pt>
                <c:pt idx="382">
                  <c:v>-0.2869287274886626</c:v>
                </c:pt>
                <c:pt idx="383">
                  <c:v>-0.25976042309796943</c:v>
                </c:pt>
                <c:pt idx="384">
                  <c:v>-0.30727650919216326</c:v>
                </c:pt>
                <c:pt idx="385">
                  <c:v>-0.5005167294670978</c:v>
                </c:pt>
                <c:pt idx="386">
                  <c:v>-0.72265058848540664</c:v>
                </c:pt>
                <c:pt idx="387">
                  <c:v>-0.50678217234603973</c:v>
                </c:pt>
                <c:pt idx="388">
                  <c:v>-0.56674567536208975</c:v>
                </c:pt>
                <c:pt idx="389">
                  <c:v>-0.27077761935722705</c:v>
                </c:pt>
                <c:pt idx="390">
                  <c:v>-0.6088909958919817</c:v>
                </c:pt>
                <c:pt idx="391">
                  <c:v>-0.58844381749455221</c:v>
                </c:pt>
                <c:pt idx="392">
                  <c:v>-0.74832522896703402</c:v>
                </c:pt>
                <c:pt idx="393">
                  <c:v>-0.74347303410824261</c:v>
                </c:pt>
                <c:pt idx="394">
                  <c:v>-1.104179530933924</c:v>
                </c:pt>
                <c:pt idx="395">
                  <c:v>-0.63607853924135949</c:v>
                </c:pt>
                <c:pt idx="396">
                  <c:v>-3.9130177183462425</c:v>
                </c:pt>
                <c:pt idx="397">
                  <c:v>-0.96867143320486926</c:v>
                </c:pt>
                <c:pt idx="398">
                  <c:v>-1.0646508797272702</c:v>
                </c:pt>
                <c:pt idx="399">
                  <c:v>-1.0646508797272705</c:v>
                </c:pt>
                <c:pt idx="400">
                  <c:v>-1.1440382057642748</c:v>
                </c:pt>
                <c:pt idx="401">
                  <c:v>2.0843072318637663</c:v>
                </c:pt>
                <c:pt idx="402">
                  <c:v>1.6062282253153466</c:v>
                </c:pt>
                <c:pt idx="403">
                  <c:v>1.6734400026694849</c:v>
                </c:pt>
                <c:pt idx="404">
                  <c:v>2.1460635330144591</c:v>
                </c:pt>
                <c:pt idx="405">
                  <c:v>-0.12810686631482296</c:v>
                </c:pt>
                <c:pt idx="406">
                  <c:v>1.18576352567538</c:v>
                </c:pt>
                <c:pt idx="407">
                  <c:v>0.41074510468538128</c:v>
                </c:pt>
                <c:pt idx="408">
                  <c:v>0.41107604177208068</c:v>
                </c:pt>
                <c:pt idx="409">
                  <c:v>0.34152622854500919</c:v>
                </c:pt>
                <c:pt idx="410">
                  <c:v>0.46106764802062938</c:v>
                </c:pt>
                <c:pt idx="411">
                  <c:v>0.25397635224999021</c:v>
                </c:pt>
                <c:pt idx="412">
                  <c:v>1.6971170370150074E-2</c:v>
                </c:pt>
                <c:pt idx="413">
                  <c:v>0.22229493235721684</c:v>
                </c:pt>
                <c:pt idx="414">
                  <c:v>0.22427297276838901</c:v>
                </c:pt>
                <c:pt idx="415">
                  <c:v>7.3601945352045645E-2</c:v>
                </c:pt>
                <c:pt idx="416">
                  <c:v>9.6921921656439092E-2</c:v>
                </c:pt>
                <c:pt idx="417">
                  <c:v>4.3921411936251674E-2</c:v>
                </c:pt>
                <c:pt idx="418">
                  <c:v>3.7844772694320634E-2</c:v>
                </c:pt>
                <c:pt idx="419">
                  <c:v>1.6187369388297047E-2</c:v>
                </c:pt>
                <c:pt idx="420">
                  <c:v>-4.9336902943809338E-2</c:v>
                </c:pt>
                <c:pt idx="421">
                  <c:v>2.5150257202452415E-2</c:v>
                </c:pt>
                <c:pt idx="422">
                  <c:v>-1.4244588756466343E-2</c:v>
                </c:pt>
                <c:pt idx="423">
                  <c:v>-1.7157328478683162E-2</c:v>
                </c:pt>
                <c:pt idx="424">
                  <c:v>-9.2678089519712736E-2</c:v>
                </c:pt>
                <c:pt idx="425">
                  <c:v>-7.7731497749884526E-2</c:v>
                </c:pt>
                <c:pt idx="426">
                  <c:v>-0.22206065292102758</c:v>
                </c:pt>
                <c:pt idx="427">
                  <c:v>-0.25559223700804862</c:v>
                </c:pt>
                <c:pt idx="428">
                  <c:v>-0.23444943103001792</c:v>
                </c:pt>
                <c:pt idx="429">
                  <c:v>-0.24655076715985932</c:v>
                </c:pt>
                <c:pt idx="430">
                  <c:v>-0.25892852943416067</c:v>
                </c:pt>
                <c:pt idx="431">
                  <c:v>-0.2918658157680587</c:v>
                </c:pt>
                <c:pt idx="432">
                  <c:v>-0.33007552417479114</c:v>
                </c:pt>
                <c:pt idx="433">
                  <c:v>-0.37948121084999065</c:v>
                </c:pt>
                <c:pt idx="434">
                  <c:v>-0.19982823745573428</c:v>
                </c:pt>
                <c:pt idx="435">
                  <c:v>-0.16454287265331427</c:v>
                </c:pt>
                <c:pt idx="436">
                  <c:v>-0.16283503576784031</c:v>
                </c:pt>
                <c:pt idx="437">
                  <c:v>-0.29331637066743443</c:v>
                </c:pt>
                <c:pt idx="438">
                  <c:v>-0.26761576501073214</c:v>
                </c:pt>
                <c:pt idx="439">
                  <c:v>-0.19722338126406738</c:v>
                </c:pt>
                <c:pt idx="440">
                  <c:v>-0.26489581481310209</c:v>
                </c:pt>
                <c:pt idx="441">
                  <c:v>-0.22922426434179163</c:v>
                </c:pt>
                <c:pt idx="442">
                  <c:v>-0.30453261318500785</c:v>
                </c:pt>
                <c:pt idx="443">
                  <c:v>-0.14732975930136824</c:v>
                </c:pt>
                <c:pt idx="444">
                  <c:v>-7.3280997906765941E-2</c:v>
                </c:pt>
                <c:pt idx="445">
                  <c:v>-0.2011368171671698</c:v>
                </c:pt>
                <c:pt idx="446">
                  <c:v>-0.22024984090535507</c:v>
                </c:pt>
                <c:pt idx="447">
                  <c:v>-0.19162391638532469</c:v>
                </c:pt>
                <c:pt idx="448">
                  <c:v>-0.13823808513408009</c:v>
                </c:pt>
                <c:pt idx="449">
                  <c:v>-8.3372615816306728E-2</c:v>
                </c:pt>
                <c:pt idx="450">
                  <c:v>-8.8900824278433252E-2</c:v>
                </c:pt>
                <c:pt idx="451">
                  <c:v>-1.2495258046382872E-2</c:v>
                </c:pt>
                <c:pt idx="452">
                  <c:v>0.20235261103107624</c:v>
                </c:pt>
                <c:pt idx="453">
                  <c:v>0.10644940977525959</c:v>
                </c:pt>
                <c:pt idx="454">
                  <c:v>0.2491736580147412</c:v>
                </c:pt>
                <c:pt idx="455">
                  <c:v>-3.7804167891197539E-2</c:v>
                </c:pt>
                <c:pt idx="456">
                  <c:v>0.20413539636815528</c:v>
                </c:pt>
                <c:pt idx="457">
                  <c:v>0.28372899564325371</c:v>
                </c:pt>
                <c:pt idx="458">
                  <c:v>0.4156662081409121</c:v>
                </c:pt>
                <c:pt idx="459">
                  <c:v>0.33969855152945511</c:v>
                </c:pt>
                <c:pt idx="460">
                  <c:v>0.40721211681186342</c:v>
                </c:pt>
                <c:pt idx="461">
                  <c:v>0.38694151553969297</c:v>
                </c:pt>
                <c:pt idx="462">
                  <c:v>0.26579675998042729</c:v>
                </c:pt>
                <c:pt idx="463">
                  <c:v>0.8481081125753569</c:v>
                </c:pt>
                <c:pt idx="464">
                  <c:v>0.76973706218927385</c:v>
                </c:pt>
                <c:pt idx="465">
                  <c:v>0.4944054313995524</c:v>
                </c:pt>
                <c:pt idx="466">
                  <c:v>0.44154301501779425</c:v>
                </c:pt>
                <c:pt idx="467">
                  <c:v>0.46528377688275818</c:v>
                </c:pt>
                <c:pt idx="468">
                  <c:v>-1.0203766344344674</c:v>
                </c:pt>
                <c:pt idx="469">
                  <c:v>-0.76560569439361159</c:v>
                </c:pt>
                <c:pt idx="470">
                  <c:v>-0.47314637780815821</c:v>
                </c:pt>
                <c:pt idx="471">
                  <c:v>-0.44459691579085076</c:v>
                </c:pt>
                <c:pt idx="472">
                  <c:v>-0.36055930527195229</c:v>
                </c:pt>
                <c:pt idx="473">
                  <c:v>-0.33675135852063437</c:v>
                </c:pt>
                <c:pt idx="474">
                  <c:v>-0.21466588390186284</c:v>
                </c:pt>
                <c:pt idx="475">
                  <c:v>-8.7423809999903498E-2</c:v>
                </c:pt>
                <c:pt idx="476">
                  <c:v>-0.10169611305934886</c:v>
                </c:pt>
                <c:pt idx="477">
                  <c:v>-8.2367020252045731E-2</c:v>
                </c:pt>
                <c:pt idx="478">
                  <c:v>-0.2277243550248895</c:v>
                </c:pt>
                <c:pt idx="479">
                  <c:v>0.11750375128410682</c:v>
                </c:pt>
                <c:pt idx="480">
                  <c:v>-2.2602824005219227E-3</c:v>
                </c:pt>
                <c:pt idx="481">
                  <c:v>-6.25707659546673E-4</c:v>
                </c:pt>
                <c:pt idx="482">
                  <c:v>-3.0549168017784414E-2</c:v>
                </c:pt>
                <c:pt idx="483">
                  <c:v>-8.0039904242819537E-2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0-4CB9-9738-350BB60C7710}"/>
            </c:ext>
          </c:extLst>
        </c:ser>
        <c:ser>
          <c:idx val="3"/>
          <c:order val="3"/>
          <c:tx>
            <c:strRef>
              <c:f>Data!$BQ$1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Data!$BQ$2:$BQ$485</c:f>
              <c:numCache>
                <c:formatCode>0.0%</c:formatCode>
                <c:ptCount val="484"/>
                <c:pt idx="0">
                  <c:v>-0.37912885902628962</c:v>
                </c:pt>
                <c:pt idx="1">
                  <c:v>-0.28739289653199662</c:v>
                </c:pt>
                <c:pt idx="2">
                  <c:v>-0.23412285175429517</c:v>
                </c:pt>
                <c:pt idx="3">
                  <c:v>-2.4177209805963776E-2</c:v>
                </c:pt>
                <c:pt idx="4">
                  <c:v>0.10511319325289174</c:v>
                </c:pt>
                <c:pt idx="5">
                  <c:v>5.4961991044534884E-2</c:v>
                </c:pt>
                <c:pt idx="6">
                  <c:v>0.16795129795302027</c:v>
                </c:pt>
                <c:pt idx="7">
                  <c:v>0.13478376841815448</c:v>
                </c:pt>
                <c:pt idx="8">
                  <c:v>9.3812592852249951E-2</c:v>
                </c:pt>
                <c:pt idx="9">
                  <c:v>3.5777223154055619E-2</c:v>
                </c:pt>
                <c:pt idx="10">
                  <c:v>-0.20722002401331258</c:v>
                </c:pt>
                <c:pt idx="11">
                  <c:v>0.17173025131618955</c:v>
                </c:pt>
                <c:pt idx="12">
                  <c:v>0.17470888724355621</c:v>
                </c:pt>
                <c:pt idx="13">
                  <c:v>-0.16928495038398192</c:v>
                </c:pt>
                <c:pt idx="14">
                  <c:v>-0.34249809971055362</c:v>
                </c:pt>
                <c:pt idx="15">
                  <c:v>-0.33859725405398611</c:v>
                </c:pt>
                <c:pt idx="16">
                  <c:v>-0.26629741998213446</c:v>
                </c:pt>
                <c:pt idx="17">
                  <c:v>-3.7998707694127738E-3</c:v>
                </c:pt>
                <c:pt idx="18">
                  <c:v>0.20607027750510898</c:v>
                </c:pt>
                <c:pt idx="19">
                  <c:v>-4.0155580377157156E-2</c:v>
                </c:pt>
                <c:pt idx="20">
                  <c:v>-0.10940744688253919</c:v>
                </c:pt>
                <c:pt idx="21">
                  <c:v>-0.11070286338263489</c:v>
                </c:pt>
                <c:pt idx="22">
                  <c:v>-0.1059507867560443</c:v>
                </c:pt>
                <c:pt idx="23">
                  <c:v>-8.9900429812630245E-2</c:v>
                </c:pt>
                <c:pt idx="24">
                  <c:v>-5.4416486676200408E-2</c:v>
                </c:pt>
                <c:pt idx="25">
                  <c:v>-8.2119556183228817E-2</c:v>
                </c:pt>
                <c:pt idx="26">
                  <c:v>-0.11570557556589114</c:v>
                </c:pt>
                <c:pt idx="27">
                  <c:v>-8.3120853325300462E-2</c:v>
                </c:pt>
                <c:pt idx="28">
                  <c:v>-0.10426391511404055</c:v>
                </c:pt>
                <c:pt idx="29">
                  <c:v>-0.11796456855059552</c:v>
                </c:pt>
                <c:pt idx="30">
                  <c:v>-0.14453160169675958</c:v>
                </c:pt>
                <c:pt idx="31">
                  <c:v>-0.14287296179725525</c:v>
                </c:pt>
                <c:pt idx="32">
                  <c:v>-0.19794889533668558</c:v>
                </c:pt>
                <c:pt idx="33">
                  <c:v>-0.14654134292758741</c:v>
                </c:pt>
                <c:pt idx="34">
                  <c:v>-0.22948499160143426</c:v>
                </c:pt>
                <c:pt idx="35">
                  <c:v>-0.26917053022737608</c:v>
                </c:pt>
                <c:pt idx="36">
                  <c:v>-0.26412598413484051</c:v>
                </c:pt>
                <c:pt idx="37">
                  <c:v>-0.26303129580431023</c:v>
                </c:pt>
                <c:pt idx="38">
                  <c:v>-0.25467747197274393</c:v>
                </c:pt>
                <c:pt idx="39">
                  <c:v>-0.2795930892740589</c:v>
                </c:pt>
                <c:pt idx="40">
                  <c:v>-0.22286180777200942</c:v>
                </c:pt>
                <c:pt idx="41">
                  <c:v>-0.21811009568912393</c:v>
                </c:pt>
                <c:pt idx="42">
                  <c:v>-0.26006981550850072</c:v>
                </c:pt>
                <c:pt idx="43">
                  <c:v>-0.33779491311615717</c:v>
                </c:pt>
                <c:pt idx="44">
                  <c:v>-0.32537758060874172</c:v>
                </c:pt>
                <c:pt idx="45">
                  <c:v>-0.45657610355048639</c:v>
                </c:pt>
                <c:pt idx="46">
                  <c:v>-0.33641112696485154</c:v>
                </c:pt>
                <c:pt idx="47">
                  <c:v>-0.32595980337336383</c:v>
                </c:pt>
                <c:pt idx="48">
                  <c:v>-0.35115647306353753</c:v>
                </c:pt>
                <c:pt idx="49">
                  <c:v>-0.3240028422924715</c:v>
                </c:pt>
                <c:pt idx="50">
                  <c:v>-0.35628964804736729</c:v>
                </c:pt>
                <c:pt idx="51">
                  <c:v>-0.30722990887749202</c:v>
                </c:pt>
                <c:pt idx="52">
                  <c:v>-0.37599856175601737</c:v>
                </c:pt>
                <c:pt idx="53">
                  <c:v>-0.5753445838213247</c:v>
                </c:pt>
                <c:pt idx="54">
                  <c:v>-0.51682764375142543</c:v>
                </c:pt>
                <c:pt idx="55">
                  <c:v>-0.51822791873886243</c:v>
                </c:pt>
                <c:pt idx="56">
                  <c:v>-0.69420296120071801</c:v>
                </c:pt>
                <c:pt idx="57">
                  <c:v>-0.74835476136574952</c:v>
                </c:pt>
                <c:pt idx="58">
                  <c:v>-0.65702526771048475</c:v>
                </c:pt>
                <c:pt idx="59">
                  <c:v>-0.819279249521491</c:v>
                </c:pt>
                <c:pt idx="60">
                  <c:v>-0.82410813315474873</c:v>
                </c:pt>
                <c:pt idx="61">
                  <c:v>-1.045387694493128</c:v>
                </c:pt>
                <c:pt idx="62">
                  <c:v>-0.86805296144175359</c:v>
                </c:pt>
                <c:pt idx="63">
                  <c:v>-0.9823138489224581</c:v>
                </c:pt>
                <c:pt idx="64">
                  <c:v>-0.89420355744828783</c:v>
                </c:pt>
                <c:pt idx="65">
                  <c:v>-0.6651279461182823</c:v>
                </c:pt>
                <c:pt idx="66">
                  <c:v>-0.64803335804633277</c:v>
                </c:pt>
                <c:pt idx="67">
                  <c:v>-0.60158408716653733</c:v>
                </c:pt>
                <c:pt idx="68">
                  <c:v>-0.56869206603547218</c:v>
                </c:pt>
                <c:pt idx="69">
                  <c:v>-0.67122890525576817</c:v>
                </c:pt>
                <c:pt idx="70">
                  <c:v>-0.91420928782698518</c:v>
                </c:pt>
                <c:pt idx="71">
                  <c:v>-0.89398823789104498</c:v>
                </c:pt>
                <c:pt idx="72">
                  <c:v>-1.1769038063298285</c:v>
                </c:pt>
                <c:pt idx="73">
                  <c:v>-1.1699241553500275</c:v>
                </c:pt>
                <c:pt idx="74">
                  <c:v>-1.2352702085974601</c:v>
                </c:pt>
                <c:pt idx="75">
                  <c:v>-1.6374269555804302</c:v>
                </c:pt>
                <c:pt idx="76">
                  <c:v>-3.3344178222680627</c:v>
                </c:pt>
                <c:pt idx="77">
                  <c:v>-2.2917372667476306</c:v>
                </c:pt>
                <c:pt idx="78">
                  <c:v>-1.575200003669663</c:v>
                </c:pt>
                <c:pt idx="79">
                  <c:v>-1.4609452086139108</c:v>
                </c:pt>
                <c:pt idx="80">
                  <c:v>-1.2440998503333556</c:v>
                </c:pt>
                <c:pt idx="81">
                  <c:v>-1.1140813032244694</c:v>
                </c:pt>
                <c:pt idx="82">
                  <c:v>-0.7730449318576299</c:v>
                </c:pt>
                <c:pt idx="83">
                  <c:v>-0.99506986418483157</c:v>
                </c:pt>
                <c:pt idx="84">
                  <c:v>-0.89406799100191303</c:v>
                </c:pt>
                <c:pt idx="85">
                  <c:v>-2.9126323019512177</c:v>
                </c:pt>
                <c:pt idx="86">
                  <c:v>-2.037266680875895</c:v>
                </c:pt>
                <c:pt idx="87">
                  <c:v>-2.0746827686161935</c:v>
                </c:pt>
                <c:pt idx="88">
                  <c:v>-0.69994944873245069</c:v>
                </c:pt>
                <c:pt idx="89">
                  <c:v>-0.86218520760499806</c:v>
                </c:pt>
                <c:pt idx="90">
                  <c:v>-0.77232039364436145</c:v>
                </c:pt>
                <c:pt idx="91">
                  <c:v>-0.24965620533930213</c:v>
                </c:pt>
                <c:pt idx="92">
                  <c:v>-0.20121902794673638</c:v>
                </c:pt>
                <c:pt idx="93">
                  <c:v>-0.43826512012094865</c:v>
                </c:pt>
                <c:pt idx="94">
                  <c:v>-0.53377380629925475</c:v>
                </c:pt>
                <c:pt idx="95">
                  <c:v>-0.6305193218861217</c:v>
                </c:pt>
                <c:pt idx="96">
                  <c:v>-0.46928459619963953</c:v>
                </c:pt>
                <c:pt idx="97">
                  <c:v>-0.42045301296533388</c:v>
                </c:pt>
                <c:pt idx="98">
                  <c:v>-0.44891914756967249</c:v>
                </c:pt>
                <c:pt idx="99">
                  <c:v>-0.49020250084016181</c:v>
                </c:pt>
                <c:pt idx="100">
                  <c:v>-0.49885873096003069</c:v>
                </c:pt>
                <c:pt idx="101">
                  <c:v>-0.49303955173682668</c:v>
                </c:pt>
                <c:pt idx="102">
                  <c:v>-0.47012625671194419</c:v>
                </c:pt>
                <c:pt idx="103">
                  <c:v>-0.470266533463995</c:v>
                </c:pt>
                <c:pt idx="104">
                  <c:v>-0.47856878688043847</c:v>
                </c:pt>
                <c:pt idx="105">
                  <c:v>-0.48351039343223273</c:v>
                </c:pt>
                <c:pt idx="106">
                  <c:v>-0.48239504219757801</c:v>
                </c:pt>
                <c:pt idx="107">
                  <c:v>-0.47965109407050255</c:v>
                </c:pt>
                <c:pt idx="108">
                  <c:v>-0.47741968445944849</c:v>
                </c:pt>
                <c:pt idx="109">
                  <c:v>-0.47863525575069921</c:v>
                </c:pt>
                <c:pt idx="110">
                  <c:v>1.6036270119992406</c:v>
                </c:pt>
                <c:pt idx="111">
                  <c:v>0.86663402431852277</c:v>
                </c:pt>
                <c:pt idx="112">
                  <c:v>0.76158845216382254</c:v>
                </c:pt>
                <c:pt idx="113">
                  <c:v>1.0865109305619911</c:v>
                </c:pt>
                <c:pt idx="114">
                  <c:v>1.0900145435587796</c:v>
                </c:pt>
                <c:pt idx="115">
                  <c:v>1.2204001535829665</c:v>
                </c:pt>
                <c:pt idx="116">
                  <c:v>0.79909093228250372</c:v>
                </c:pt>
                <c:pt idx="117">
                  <c:v>1.2358077188996837</c:v>
                </c:pt>
                <c:pt idx="118">
                  <c:v>1.2588992045951732</c:v>
                </c:pt>
                <c:pt idx="119">
                  <c:v>1.3355319959525871</c:v>
                </c:pt>
                <c:pt idx="120">
                  <c:v>0.78824951539008337</c:v>
                </c:pt>
                <c:pt idx="121">
                  <c:v>1.0602742387615709</c:v>
                </c:pt>
                <c:pt idx="122">
                  <c:v>1.3375095801950809</c:v>
                </c:pt>
                <c:pt idx="123">
                  <c:v>1.3080391073973625</c:v>
                </c:pt>
                <c:pt idx="124">
                  <c:v>1.1063032485320676</c:v>
                </c:pt>
                <c:pt idx="125">
                  <c:v>0.86302134176235545</c:v>
                </c:pt>
                <c:pt idx="126">
                  <c:v>0.73541735877174153</c:v>
                </c:pt>
                <c:pt idx="127">
                  <c:v>1.0284020558300375</c:v>
                </c:pt>
                <c:pt idx="128">
                  <c:v>2.1167621992484813</c:v>
                </c:pt>
                <c:pt idx="129">
                  <c:v>1.2136364131053037</c:v>
                </c:pt>
                <c:pt idx="130">
                  <c:v>1.1959402463781927</c:v>
                </c:pt>
                <c:pt idx="131">
                  <c:v>1.2890208301421986</c:v>
                </c:pt>
                <c:pt idx="132">
                  <c:v>1.4400625425136846</c:v>
                </c:pt>
                <c:pt idx="133">
                  <c:v>1.2884630922842342</c:v>
                </c:pt>
                <c:pt idx="134">
                  <c:v>1.3674696256431618</c:v>
                </c:pt>
                <c:pt idx="135">
                  <c:v>1.4159078499021795</c:v>
                </c:pt>
                <c:pt idx="136">
                  <c:v>1.3157857999955651</c:v>
                </c:pt>
                <c:pt idx="137">
                  <c:v>-0.38337253642919006</c:v>
                </c:pt>
                <c:pt idx="138">
                  <c:v>1.1047624577216906</c:v>
                </c:pt>
                <c:pt idx="139">
                  <c:v>1.0784398330901894</c:v>
                </c:pt>
                <c:pt idx="140">
                  <c:v>1.02677944602969</c:v>
                </c:pt>
                <c:pt idx="141">
                  <c:v>0.98939606799332658</c:v>
                </c:pt>
                <c:pt idx="142">
                  <c:v>0.93538555975763582</c:v>
                </c:pt>
                <c:pt idx="143">
                  <c:v>0.86673951830841545</c:v>
                </c:pt>
                <c:pt idx="144">
                  <c:v>0.80259004949596535</c:v>
                </c:pt>
                <c:pt idx="145">
                  <c:v>0.97201327605670185</c:v>
                </c:pt>
                <c:pt idx="146">
                  <c:v>0.20714158449006609</c:v>
                </c:pt>
                <c:pt idx="147">
                  <c:v>-0.24012910878095844</c:v>
                </c:pt>
                <c:pt idx="148">
                  <c:v>-0.53262373554088216</c:v>
                </c:pt>
                <c:pt idx="149">
                  <c:v>-0.42675591434850402</c:v>
                </c:pt>
                <c:pt idx="150">
                  <c:v>0.23556795281154347</c:v>
                </c:pt>
                <c:pt idx="151">
                  <c:v>-0.72358810919896788</c:v>
                </c:pt>
                <c:pt idx="152">
                  <c:v>-0.68244826215833454</c:v>
                </c:pt>
                <c:pt idx="153">
                  <c:v>-0.30897651324657677</c:v>
                </c:pt>
                <c:pt idx="154">
                  <c:v>-0.38270767006609718</c:v>
                </c:pt>
                <c:pt idx="155">
                  <c:v>-0.40307603596397412</c:v>
                </c:pt>
                <c:pt idx="156">
                  <c:v>-0.38456922173870156</c:v>
                </c:pt>
                <c:pt idx="157">
                  <c:v>1.3279041850665916</c:v>
                </c:pt>
                <c:pt idx="158">
                  <c:v>1.7233939843656665</c:v>
                </c:pt>
                <c:pt idx="159">
                  <c:v>1.6146141453557419</c:v>
                </c:pt>
                <c:pt idx="160">
                  <c:v>0.45522612482466435</c:v>
                </c:pt>
                <c:pt idx="161">
                  <c:v>0.56439793026341312</c:v>
                </c:pt>
                <c:pt idx="162">
                  <c:v>1.291498918671232</c:v>
                </c:pt>
                <c:pt idx="163">
                  <c:v>0.94178086668694405</c:v>
                </c:pt>
                <c:pt idx="164">
                  <c:v>1.1312594507477505</c:v>
                </c:pt>
                <c:pt idx="165">
                  <c:v>1.1031673458450588</c:v>
                </c:pt>
                <c:pt idx="166">
                  <c:v>2.781097221333801</c:v>
                </c:pt>
                <c:pt idx="167">
                  <c:v>1.181203979767552</c:v>
                </c:pt>
                <c:pt idx="168">
                  <c:v>1.2849151019022502</c:v>
                </c:pt>
                <c:pt idx="169">
                  <c:v>1.3878461264220838</c:v>
                </c:pt>
                <c:pt idx="170">
                  <c:v>1.4016100132436342</c:v>
                </c:pt>
                <c:pt idx="171">
                  <c:v>1.4672998913231614</c:v>
                </c:pt>
                <c:pt idx="172">
                  <c:v>1.5153056685482202</c:v>
                </c:pt>
                <c:pt idx="173">
                  <c:v>0.35466439018212037</c:v>
                </c:pt>
                <c:pt idx="174">
                  <c:v>7.0233743540223737E-3</c:v>
                </c:pt>
                <c:pt idx="175">
                  <c:v>3.3431720802178273E-2</c:v>
                </c:pt>
                <c:pt idx="176">
                  <c:v>-8.5794185749017968E-2</c:v>
                </c:pt>
                <c:pt idx="177">
                  <c:v>0.43737974715363231</c:v>
                </c:pt>
                <c:pt idx="178">
                  <c:v>-1.8050032257835632E-2</c:v>
                </c:pt>
                <c:pt idx="179">
                  <c:v>-1.0629384941959712E-2</c:v>
                </c:pt>
                <c:pt idx="180">
                  <c:v>0.13251293008645576</c:v>
                </c:pt>
                <c:pt idx="181">
                  <c:v>7.0839167063925054E-2</c:v>
                </c:pt>
                <c:pt idx="182">
                  <c:v>7.9955708879625442E-2</c:v>
                </c:pt>
                <c:pt idx="183">
                  <c:v>8.660199289068933E-2</c:v>
                </c:pt>
                <c:pt idx="184">
                  <c:v>0.11123001841064752</c:v>
                </c:pt>
                <c:pt idx="185">
                  <c:v>0.78209855739566692</c:v>
                </c:pt>
                <c:pt idx="186">
                  <c:v>0.8237038307687129</c:v>
                </c:pt>
                <c:pt idx="187">
                  <c:v>0.68753111124726307</c:v>
                </c:pt>
                <c:pt idx="188">
                  <c:v>0.37742291237950426</c:v>
                </c:pt>
                <c:pt idx="189">
                  <c:v>2.1319017925165178</c:v>
                </c:pt>
                <c:pt idx="190">
                  <c:v>3.4033769517658117</c:v>
                </c:pt>
                <c:pt idx="191">
                  <c:v>3.1903121231990843</c:v>
                </c:pt>
                <c:pt idx="192">
                  <c:v>3.0412563375078001</c:v>
                </c:pt>
                <c:pt idx="193">
                  <c:v>1.9507864370549564</c:v>
                </c:pt>
                <c:pt idx="194">
                  <c:v>2.1117982379529909</c:v>
                </c:pt>
                <c:pt idx="195">
                  <c:v>2.3152649703395238</c:v>
                </c:pt>
                <c:pt idx="196">
                  <c:v>2.5920995500480979</c:v>
                </c:pt>
                <c:pt idx="197">
                  <c:v>2.6578420868383232</c:v>
                </c:pt>
                <c:pt idx="198">
                  <c:v>-1.5483081726197301</c:v>
                </c:pt>
                <c:pt idx="199">
                  <c:v>-1.7310012794577936</c:v>
                </c:pt>
                <c:pt idx="200">
                  <c:v>-1.6911845724810963</c:v>
                </c:pt>
                <c:pt idx="201">
                  <c:v>-1.324032717044682</c:v>
                </c:pt>
                <c:pt idx="202">
                  <c:v>-1.9572057366114644</c:v>
                </c:pt>
                <c:pt idx="203">
                  <c:v>-1.2296422424444402</c:v>
                </c:pt>
                <c:pt idx="204">
                  <c:v>-0.67488969443046221</c:v>
                </c:pt>
                <c:pt idx="205">
                  <c:v>-0.61204157097705636</c:v>
                </c:pt>
                <c:pt idx="206">
                  <c:v>-0.59044831271290144</c:v>
                </c:pt>
                <c:pt idx="207">
                  <c:v>-0.54294270780888254</c:v>
                </c:pt>
                <c:pt idx="208">
                  <c:v>-0.5380666997506991</c:v>
                </c:pt>
                <c:pt idx="209">
                  <c:v>-0.3450488096793593</c:v>
                </c:pt>
                <c:pt idx="210">
                  <c:v>-0.27880676590962722</c:v>
                </c:pt>
                <c:pt idx="211">
                  <c:v>-0.35222804400458652</c:v>
                </c:pt>
                <c:pt idx="212">
                  <c:v>-0.33743055066186056</c:v>
                </c:pt>
                <c:pt idx="213">
                  <c:v>-0.60126351191073013</c:v>
                </c:pt>
                <c:pt idx="214">
                  <c:v>-0.6559916969216425</c:v>
                </c:pt>
                <c:pt idx="215">
                  <c:v>-0.63222925048959655</c:v>
                </c:pt>
                <c:pt idx="216">
                  <c:v>-0.68250272935379863</c:v>
                </c:pt>
                <c:pt idx="217">
                  <c:v>-0.68901530877871675</c:v>
                </c:pt>
                <c:pt idx="218">
                  <c:v>-0.4829301166058414</c:v>
                </c:pt>
                <c:pt idx="219">
                  <c:v>-0.65037788905209293</c:v>
                </c:pt>
                <c:pt idx="220">
                  <c:v>-0.59872758515278179</c:v>
                </c:pt>
                <c:pt idx="221">
                  <c:v>-0.67216309798923557</c:v>
                </c:pt>
                <c:pt idx="222">
                  <c:v>-0.49717313294904358</c:v>
                </c:pt>
                <c:pt idx="223">
                  <c:v>-0.27978914969426449</c:v>
                </c:pt>
                <c:pt idx="224">
                  <c:v>-0.27095963180442739</c:v>
                </c:pt>
                <c:pt idx="225">
                  <c:v>-0.15026591993391311</c:v>
                </c:pt>
                <c:pt idx="226">
                  <c:v>-1.9854374655762064E-2</c:v>
                </c:pt>
                <c:pt idx="227">
                  <c:v>3.048899018115565E-2</c:v>
                </c:pt>
                <c:pt idx="228">
                  <c:v>9.6438765021189518E-2</c:v>
                </c:pt>
                <c:pt idx="229">
                  <c:v>5.7539486409966204E-3</c:v>
                </c:pt>
                <c:pt idx="230">
                  <c:v>-9.051602687562171E-3</c:v>
                </c:pt>
                <c:pt idx="231">
                  <c:v>-8.6175087405438333E-2</c:v>
                </c:pt>
                <c:pt idx="232">
                  <c:v>-7.48922512172428E-2</c:v>
                </c:pt>
                <c:pt idx="233">
                  <c:v>-7.0843998247421908E-2</c:v>
                </c:pt>
                <c:pt idx="234">
                  <c:v>-9.503900109596472E-2</c:v>
                </c:pt>
                <c:pt idx="235">
                  <c:v>-5.4929026853129052E-2</c:v>
                </c:pt>
                <c:pt idx="236">
                  <c:v>-0.12762015037029703</c:v>
                </c:pt>
                <c:pt idx="237">
                  <c:v>3.6769116850586189E-2</c:v>
                </c:pt>
                <c:pt idx="238">
                  <c:v>4.4936923268378032E-2</c:v>
                </c:pt>
                <c:pt idx="239">
                  <c:v>-5.4911831860676587E-2</c:v>
                </c:pt>
                <c:pt idx="240">
                  <c:v>-2.4723495198779193E-2</c:v>
                </c:pt>
                <c:pt idx="241">
                  <c:v>-5.3081269875120164E-3</c:v>
                </c:pt>
                <c:pt idx="242">
                  <c:v>0.11659909274959432</c:v>
                </c:pt>
                <c:pt idx="243">
                  <c:v>0.14961381199883117</c:v>
                </c:pt>
                <c:pt idx="244">
                  <c:v>0.1461834567591731</c:v>
                </c:pt>
                <c:pt idx="245">
                  <c:v>0.214826301047714</c:v>
                </c:pt>
                <c:pt idx="246">
                  <c:v>0.2206460414489215</c:v>
                </c:pt>
                <c:pt idx="247">
                  <c:v>0.2652579164926081</c:v>
                </c:pt>
                <c:pt idx="248">
                  <c:v>0.35393135469355214</c:v>
                </c:pt>
                <c:pt idx="249">
                  <c:v>0.11127428208036669</c:v>
                </c:pt>
                <c:pt idx="250">
                  <c:v>0.10055912683586817</c:v>
                </c:pt>
                <c:pt idx="251">
                  <c:v>0.20953067676927623</c:v>
                </c:pt>
                <c:pt idx="252">
                  <c:v>0.2619794072710544</c:v>
                </c:pt>
                <c:pt idx="253">
                  <c:v>0.30574806910233554</c:v>
                </c:pt>
                <c:pt idx="254">
                  <c:v>0.4295742500023329</c:v>
                </c:pt>
                <c:pt idx="255">
                  <c:v>0.4265330817879735</c:v>
                </c:pt>
                <c:pt idx="256">
                  <c:v>0.25044611890756752</c:v>
                </c:pt>
                <c:pt idx="257">
                  <c:v>0.44241947397646969</c:v>
                </c:pt>
                <c:pt idx="258">
                  <c:v>0.28919958414267966</c:v>
                </c:pt>
                <c:pt idx="259">
                  <c:v>0.28272640708759245</c:v>
                </c:pt>
                <c:pt idx="260">
                  <c:v>0.29987161958831499</c:v>
                </c:pt>
                <c:pt idx="261">
                  <c:v>0.31980286886355963</c:v>
                </c:pt>
                <c:pt idx="262">
                  <c:v>0.33083008807298797</c:v>
                </c:pt>
                <c:pt idx="263">
                  <c:v>0.33771515615318137</c:v>
                </c:pt>
                <c:pt idx="264">
                  <c:v>0.34091186485826591</c:v>
                </c:pt>
                <c:pt idx="265">
                  <c:v>0.33204562634385926</c:v>
                </c:pt>
                <c:pt idx="266">
                  <c:v>0.32259688079944787</c:v>
                </c:pt>
                <c:pt idx="267">
                  <c:v>0.32981195698863586</c:v>
                </c:pt>
                <c:pt idx="268">
                  <c:v>0.31855120528985253</c:v>
                </c:pt>
                <c:pt idx="269">
                  <c:v>0.32148636740456976</c:v>
                </c:pt>
                <c:pt idx="270">
                  <c:v>0.32536236343626745</c:v>
                </c:pt>
                <c:pt idx="271">
                  <c:v>-0.24532143262048328</c:v>
                </c:pt>
                <c:pt idx="272">
                  <c:v>-0.18816062730981931</c:v>
                </c:pt>
                <c:pt idx="273">
                  <c:v>-0.24145308991096998</c:v>
                </c:pt>
                <c:pt idx="274">
                  <c:v>-0.3691717836298723</c:v>
                </c:pt>
                <c:pt idx="275">
                  <c:v>-0.28371775201610194</c:v>
                </c:pt>
                <c:pt idx="276">
                  <c:v>-0.2067242326700004</c:v>
                </c:pt>
                <c:pt idx="277">
                  <c:v>-0.33736317246612907</c:v>
                </c:pt>
                <c:pt idx="278">
                  <c:v>-0.33842055129081211</c:v>
                </c:pt>
                <c:pt idx="279">
                  <c:v>-0.53440296007428034</c:v>
                </c:pt>
                <c:pt idx="280">
                  <c:v>-0.36690522866164232</c:v>
                </c:pt>
                <c:pt idx="281">
                  <c:v>-0.32713235890367598</c:v>
                </c:pt>
                <c:pt idx="282">
                  <c:v>-0.24079057021076697</c:v>
                </c:pt>
                <c:pt idx="283">
                  <c:v>-0.34331210169827564</c:v>
                </c:pt>
                <c:pt idx="284">
                  <c:v>-0.69078206889289706</c:v>
                </c:pt>
                <c:pt idx="285">
                  <c:v>-0.6351763872852999</c:v>
                </c:pt>
                <c:pt idx="286">
                  <c:v>-0.40210096321537803</c:v>
                </c:pt>
                <c:pt idx="287">
                  <c:v>-0.42163863626991577</c:v>
                </c:pt>
                <c:pt idx="288">
                  <c:v>-0.43006618265029439</c:v>
                </c:pt>
                <c:pt idx="289">
                  <c:v>-0.4392307457862426</c:v>
                </c:pt>
                <c:pt idx="290">
                  <c:v>-0.42971352435743881</c:v>
                </c:pt>
                <c:pt idx="291">
                  <c:v>-0.43599435392701852</c:v>
                </c:pt>
                <c:pt idx="292">
                  <c:v>-0.44688055342935284</c:v>
                </c:pt>
                <c:pt idx="293">
                  <c:v>0.79251596946103631</c:v>
                </c:pt>
                <c:pt idx="294">
                  <c:v>0.76790093142977311</c:v>
                </c:pt>
                <c:pt idx="295">
                  <c:v>0.80402655526488453</c:v>
                </c:pt>
                <c:pt idx="296">
                  <c:v>1.4570020967607762</c:v>
                </c:pt>
                <c:pt idx="297">
                  <c:v>0.12179215564962073</c:v>
                </c:pt>
                <c:pt idx="298">
                  <c:v>0.17613523484157437</c:v>
                </c:pt>
                <c:pt idx="299">
                  <c:v>0.23675537659076129</c:v>
                </c:pt>
                <c:pt idx="300">
                  <c:v>0.30435398882846165</c:v>
                </c:pt>
                <c:pt idx="301">
                  <c:v>0.37776074014705174</c:v>
                </c:pt>
                <c:pt idx="302">
                  <c:v>0.25280183626722214</c:v>
                </c:pt>
                <c:pt idx="303">
                  <c:v>3.6042416791893443</c:v>
                </c:pt>
                <c:pt idx="304">
                  <c:v>1.9525947385517242</c:v>
                </c:pt>
                <c:pt idx="305">
                  <c:v>2.8917845693524518</c:v>
                </c:pt>
                <c:pt idx="306">
                  <c:v>1.1375222416178989</c:v>
                </c:pt>
                <c:pt idx="307">
                  <c:v>1.9015217781522191</c:v>
                </c:pt>
                <c:pt idx="308">
                  <c:v>1.5667211854057868</c:v>
                </c:pt>
                <c:pt idx="309">
                  <c:v>1.2293067401042226</c:v>
                </c:pt>
                <c:pt idx="310">
                  <c:v>1.2117917126691031</c:v>
                </c:pt>
                <c:pt idx="311">
                  <c:v>1.2956378324398325</c:v>
                </c:pt>
                <c:pt idx="312">
                  <c:v>1.3817534168704679</c:v>
                </c:pt>
                <c:pt idx="313">
                  <c:v>1.4698301891996761</c:v>
                </c:pt>
                <c:pt idx="314">
                  <c:v>1.5594822046128463</c:v>
                </c:pt>
                <c:pt idx="315">
                  <c:v>1.6503838557255994</c:v>
                </c:pt>
                <c:pt idx="316">
                  <c:v>1.7578901649147056</c:v>
                </c:pt>
                <c:pt idx="317">
                  <c:v>1.6158631253551179</c:v>
                </c:pt>
                <c:pt idx="318">
                  <c:v>1.589960693570764</c:v>
                </c:pt>
                <c:pt idx="319">
                  <c:v>1.4898203954337108</c:v>
                </c:pt>
                <c:pt idx="320">
                  <c:v>1.5169202534195425</c:v>
                </c:pt>
                <c:pt idx="321">
                  <c:v>1.4873355207477983</c:v>
                </c:pt>
                <c:pt idx="322">
                  <c:v>1.4297322770634004</c:v>
                </c:pt>
                <c:pt idx="323">
                  <c:v>0.91798884555045768</c:v>
                </c:pt>
                <c:pt idx="324">
                  <c:v>0.57253506290246903</c:v>
                </c:pt>
                <c:pt idx="325">
                  <c:v>0.20004337085824728</c:v>
                </c:pt>
                <c:pt idx="326">
                  <c:v>1.3275219968734102</c:v>
                </c:pt>
                <c:pt idx="327">
                  <c:v>3.5039643852189606E-2</c:v>
                </c:pt>
                <c:pt idx="328">
                  <c:v>-0.1988873453944621</c:v>
                </c:pt>
                <c:pt idx="329">
                  <c:v>-0.19592390746136215</c:v>
                </c:pt>
                <c:pt idx="330">
                  <c:v>-0.35336863432266163</c:v>
                </c:pt>
                <c:pt idx="331">
                  <c:v>0.41496458999129859</c:v>
                </c:pt>
                <c:pt idx="332">
                  <c:v>0.30221262476106525</c:v>
                </c:pt>
                <c:pt idx="333">
                  <c:v>6.7282857101125249E-4</c:v>
                </c:pt>
                <c:pt idx="334">
                  <c:v>0.45691283646098935</c:v>
                </c:pt>
                <c:pt idx="335">
                  <c:v>-0.13620397690661235</c:v>
                </c:pt>
                <c:pt idx="336">
                  <c:v>0.25719291813354156</c:v>
                </c:pt>
                <c:pt idx="337">
                  <c:v>0.20636246217839413</c:v>
                </c:pt>
                <c:pt idx="338">
                  <c:v>0.178195339045773</c:v>
                </c:pt>
                <c:pt idx="339">
                  <c:v>0.17651472121404416</c:v>
                </c:pt>
                <c:pt idx="340">
                  <c:v>8.7975700009477603E-2</c:v>
                </c:pt>
                <c:pt idx="341">
                  <c:v>9.2047704329268981E-2</c:v>
                </c:pt>
                <c:pt idx="342">
                  <c:v>0.11442732353878673</c:v>
                </c:pt>
                <c:pt idx="343">
                  <c:v>0.54248348482579778</c:v>
                </c:pt>
                <c:pt idx="344">
                  <c:v>0.20721219662714127</c:v>
                </c:pt>
                <c:pt idx="345">
                  <c:v>0.19123124329143687</c:v>
                </c:pt>
                <c:pt idx="346">
                  <c:v>0.29929773507782614</c:v>
                </c:pt>
                <c:pt idx="347">
                  <c:v>0.26290284925524493</c:v>
                </c:pt>
                <c:pt idx="348">
                  <c:v>0.19074151543231699</c:v>
                </c:pt>
                <c:pt idx="349">
                  <c:v>0.22092441693192194</c:v>
                </c:pt>
                <c:pt idx="350">
                  <c:v>0.21310128398134079</c:v>
                </c:pt>
                <c:pt idx="351">
                  <c:v>0.21361965488925974</c:v>
                </c:pt>
                <c:pt idx="352">
                  <c:v>0.21634460226183569</c:v>
                </c:pt>
                <c:pt idx="353">
                  <c:v>0.21940843926551198</c:v>
                </c:pt>
                <c:pt idx="354">
                  <c:v>0.22951864997751462</c:v>
                </c:pt>
                <c:pt idx="355">
                  <c:v>0.27986479182208218</c:v>
                </c:pt>
                <c:pt idx="356">
                  <c:v>3.9810862610755844E-2</c:v>
                </c:pt>
                <c:pt idx="357">
                  <c:v>3.2155723608612297E-2</c:v>
                </c:pt>
                <c:pt idx="358">
                  <c:v>5.6462471361506006E-2</c:v>
                </c:pt>
                <c:pt idx="359">
                  <c:v>0.1148235071733156</c:v>
                </c:pt>
                <c:pt idx="360">
                  <c:v>0.1649418023788104</c:v>
                </c:pt>
                <c:pt idx="361">
                  <c:v>0.21113959239315269</c:v>
                </c:pt>
                <c:pt idx="362">
                  <c:v>0.16766424287201762</c:v>
                </c:pt>
                <c:pt idx="363">
                  <c:v>0.19847311898992093</c:v>
                </c:pt>
                <c:pt idx="364">
                  <c:v>0.21805435835256126</c:v>
                </c:pt>
                <c:pt idx="365">
                  <c:v>0.16536426023863782</c:v>
                </c:pt>
                <c:pt idx="366">
                  <c:v>0.17407660289456856</c:v>
                </c:pt>
                <c:pt idx="367">
                  <c:v>0.15920940841371267</c:v>
                </c:pt>
                <c:pt idx="368">
                  <c:v>0.35446231246672288</c:v>
                </c:pt>
                <c:pt idx="369">
                  <c:v>0.2102179748297564</c:v>
                </c:pt>
                <c:pt idx="370">
                  <c:v>0.46963228145956026</c:v>
                </c:pt>
                <c:pt idx="371">
                  <c:v>0.33387623689453028</c:v>
                </c:pt>
                <c:pt idx="372">
                  <c:v>0.34102673254066751</c:v>
                </c:pt>
                <c:pt idx="373">
                  <c:v>0.27253029782942273</c:v>
                </c:pt>
                <c:pt idx="374">
                  <c:v>0.22097146880261001</c:v>
                </c:pt>
                <c:pt idx="375">
                  <c:v>0.53772846644665051</c:v>
                </c:pt>
                <c:pt idx="376">
                  <c:v>9.5561502831234352E-2</c:v>
                </c:pt>
                <c:pt idx="377">
                  <c:v>-1.103237072931787E-2</c:v>
                </c:pt>
                <c:pt idx="378">
                  <c:v>-9.5928894779719776E-2</c:v>
                </c:pt>
                <c:pt idx="379">
                  <c:v>3.4869465122819833E-2</c:v>
                </c:pt>
                <c:pt idx="380">
                  <c:v>-0.12390282301413354</c:v>
                </c:pt>
                <c:pt idx="381">
                  <c:v>-0.13118048595760856</c:v>
                </c:pt>
                <c:pt idx="382">
                  <c:v>-4.3891168103999754E-2</c:v>
                </c:pt>
                <c:pt idx="383">
                  <c:v>-8.4409813168193126E-2</c:v>
                </c:pt>
                <c:pt idx="384">
                  <c:v>-3.8013645063220559E-2</c:v>
                </c:pt>
                <c:pt idx="385">
                  <c:v>-3.0072882985634423E-2</c:v>
                </c:pt>
                <c:pt idx="386">
                  <c:v>4.8399494621192231E-2</c:v>
                </c:pt>
                <c:pt idx="387">
                  <c:v>2.4147846823031047E-2</c:v>
                </c:pt>
                <c:pt idx="388">
                  <c:v>-4.5287266553676216E-2</c:v>
                </c:pt>
                <c:pt idx="389">
                  <c:v>-3.0908751315062329E-3</c:v>
                </c:pt>
                <c:pt idx="390">
                  <c:v>-0.15684031120776068</c:v>
                </c:pt>
                <c:pt idx="391">
                  <c:v>-9.5435021066494291E-2</c:v>
                </c:pt>
                <c:pt idx="392">
                  <c:v>5.8590441180519558E-2</c:v>
                </c:pt>
                <c:pt idx="393">
                  <c:v>4.6969729748916757E-2</c:v>
                </c:pt>
                <c:pt idx="394">
                  <c:v>6.73709747645405E-2</c:v>
                </c:pt>
                <c:pt idx="395">
                  <c:v>-8.5247869806871733E-3</c:v>
                </c:pt>
                <c:pt idx="396">
                  <c:v>-0.47417964566538756</c:v>
                </c:pt>
                <c:pt idx="397">
                  <c:v>-5.8627891408850427E-2</c:v>
                </c:pt>
                <c:pt idx="398">
                  <c:v>-6.9307487307412166E-2</c:v>
                </c:pt>
                <c:pt idx="399">
                  <c:v>-6.930748730741218E-2</c:v>
                </c:pt>
                <c:pt idx="400">
                  <c:v>-7.5929148525002765E-2</c:v>
                </c:pt>
                <c:pt idx="401">
                  <c:v>0.80034698892590783</c:v>
                </c:pt>
                <c:pt idx="402">
                  <c:v>0.76752448369310211</c:v>
                </c:pt>
                <c:pt idx="403">
                  <c:v>0.88819033033224215</c:v>
                </c:pt>
                <c:pt idx="404">
                  <c:v>0.42778480051046069</c:v>
                </c:pt>
                <c:pt idx="405">
                  <c:v>0.21279701562669601</c:v>
                </c:pt>
                <c:pt idx="406">
                  <c:v>0.87857231670283642</c:v>
                </c:pt>
                <c:pt idx="407">
                  <c:v>0.44076333206225493</c:v>
                </c:pt>
                <c:pt idx="408">
                  <c:v>0.36060795593757011</c:v>
                </c:pt>
                <c:pt idx="409">
                  <c:v>0.26988508681842999</c:v>
                </c:pt>
                <c:pt idx="410">
                  <c:v>0.14043172810222751</c:v>
                </c:pt>
                <c:pt idx="411">
                  <c:v>0.1738891034730993</c:v>
                </c:pt>
                <c:pt idx="412">
                  <c:v>0.27677769042109535</c:v>
                </c:pt>
                <c:pt idx="413">
                  <c:v>0.28028035200423657</c:v>
                </c:pt>
                <c:pt idx="414">
                  <c:v>0.24886565436549274</c:v>
                </c:pt>
                <c:pt idx="415">
                  <c:v>0.34894102191537346</c:v>
                </c:pt>
                <c:pt idx="416">
                  <c:v>0.27498344825854715</c:v>
                </c:pt>
                <c:pt idx="417">
                  <c:v>0.26768145103073321</c:v>
                </c:pt>
                <c:pt idx="418">
                  <c:v>0.31975993225790222</c:v>
                </c:pt>
                <c:pt idx="419">
                  <c:v>0.27740003370846805</c:v>
                </c:pt>
                <c:pt idx="420">
                  <c:v>0.29046724655617001</c:v>
                </c:pt>
                <c:pt idx="421">
                  <c:v>0.33364230059162803</c:v>
                </c:pt>
                <c:pt idx="422">
                  <c:v>0.33649833505276094</c:v>
                </c:pt>
                <c:pt idx="423">
                  <c:v>0.28595565529649075</c:v>
                </c:pt>
                <c:pt idx="424">
                  <c:v>0.36287408432500096</c:v>
                </c:pt>
                <c:pt idx="425">
                  <c:v>0.36680217714520164</c:v>
                </c:pt>
                <c:pt idx="426">
                  <c:v>0.39525248675480512</c:v>
                </c:pt>
                <c:pt idx="427">
                  <c:v>0.38328853699309057</c:v>
                </c:pt>
                <c:pt idx="428">
                  <c:v>0.38943834736359273</c:v>
                </c:pt>
                <c:pt idx="429">
                  <c:v>0.34425245876962807</c:v>
                </c:pt>
                <c:pt idx="430">
                  <c:v>0.26586942974298478</c:v>
                </c:pt>
                <c:pt idx="431">
                  <c:v>0.30996600232559252</c:v>
                </c:pt>
                <c:pt idx="432">
                  <c:v>0.32656088291718166</c:v>
                </c:pt>
                <c:pt idx="433">
                  <c:v>0.35131367164505994</c:v>
                </c:pt>
                <c:pt idx="434">
                  <c:v>0.33381220414968193</c:v>
                </c:pt>
                <c:pt idx="435">
                  <c:v>0.30568789777488248</c:v>
                </c:pt>
                <c:pt idx="436">
                  <c:v>0.33969355329439183</c:v>
                </c:pt>
                <c:pt idx="437">
                  <c:v>0.45763322971003845</c:v>
                </c:pt>
                <c:pt idx="438">
                  <c:v>0.41985635821688444</c:v>
                </c:pt>
                <c:pt idx="439">
                  <c:v>0.38048552289223692</c:v>
                </c:pt>
                <c:pt idx="440">
                  <c:v>0.40370392186442844</c:v>
                </c:pt>
                <c:pt idx="441">
                  <c:v>0.26087691465524199</c:v>
                </c:pt>
                <c:pt idx="442">
                  <c:v>0.27855377732240016</c:v>
                </c:pt>
                <c:pt idx="443">
                  <c:v>0.21760877370056012</c:v>
                </c:pt>
                <c:pt idx="444">
                  <c:v>0.2386282013717074</c:v>
                </c:pt>
                <c:pt idx="445">
                  <c:v>0.2562287350479075</c:v>
                </c:pt>
                <c:pt idx="446">
                  <c:v>0.26441069898830172</c:v>
                </c:pt>
                <c:pt idx="447">
                  <c:v>0.24046630018580867</c:v>
                </c:pt>
                <c:pt idx="448">
                  <c:v>2.4810709669223985E-2</c:v>
                </c:pt>
                <c:pt idx="449">
                  <c:v>6.4747828375293151E-2</c:v>
                </c:pt>
                <c:pt idx="450">
                  <c:v>0.28387668188069032</c:v>
                </c:pt>
                <c:pt idx="451">
                  <c:v>0.33958166043287219</c:v>
                </c:pt>
                <c:pt idx="452">
                  <c:v>9.5012106496291229E-2</c:v>
                </c:pt>
                <c:pt idx="453">
                  <c:v>0.33374101665013062</c:v>
                </c:pt>
                <c:pt idx="454">
                  <c:v>0.46595426899825831</c:v>
                </c:pt>
                <c:pt idx="455">
                  <c:v>0.23688300067247775</c:v>
                </c:pt>
                <c:pt idx="456">
                  <c:v>0.35498045624892655</c:v>
                </c:pt>
                <c:pt idx="457">
                  <c:v>0.31284979946508956</c:v>
                </c:pt>
                <c:pt idx="458">
                  <c:v>0.10108762223080882</c:v>
                </c:pt>
                <c:pt idx="459">
                  <c:v>7.2333267059646031E-2</c:v>
                </c:pt>
                <c:pt idx="460">
                  <c:v>0.17175422445089494</c:v>
                </c:pt>
                <c:pt idx="461">
                  <c:v>0.28152077159561228</c:v>
                </c:pt>
                <c:pt idx="462">
                  <c:v>0.80658299681667234</c:v>
                </c:pt>
                <c:pt idx="463">
                  <c:v>1.113386096741448</c:v>
                </c:pt>
                <c:pt idx="464">
                  <c:v>0.67606557392152089</c:v>
                </c:pt>
                <c:pt idx="465">
                  <c:v>0.63079187998849351</c:v>
                </c:pt>
                <c:pt idx="466">
                  <c:v>0.4521352688519113</c:v>
                </c:pt>
                <c:pt idx="467">
                  <c:v>0.46185075011220977</c:v>
                </c:pt>
                <c:pt idx="468">
                  <c:v>-0.67681555649007186</c:v>
                </c:pt>
                <c:pt idx="469">
                  <c:v>-0.74889100624104554</c:v>
                </c:pt>
                <c:pt idx="470">
                  <c:v>-0.15671968020565741</c:v>
                </c:pt>
                <c:pt idx="471">
                  <c:v>-0.27299807507552487</c:v>
                </c:pt>
                <c:pt idx="472">
                  <c:v>-0.53281374310355645</c:v>
                </c:pt>
                <c:pt idx="473">
                  <c:v>-0.70720236342992548</c:v>
                </c:pt>
                <c:pt idx="474">
                  <c:v>-0.42305365428960157</c:v>
                </c:pt>
                <c:pt idx="475">
                  <c:v>-1.6862929721308498E-2</c:v>
                </c:pt>
                <c:pt idx="476">
                  <c:v>-3.7421117242660021E-2</c:v>
                </c:pt>
                <c:pt idx="477">
                  <c:v>7.1780096438863513E-3</c:v>
                </c:pt>
                <c:pt idx="478">
                  <c:v>-2.4685248752471141E-2</c:v>
                </c:pt>
                <c:pt idx="479">
                  <c:v>-6.74693070493739E-2</c:v>
                </c:pt>
                <c:pt idx="480">
                  <c:v>2.9820509422469714E-2</c:v>
                </c:pt>
                <c:pt idx="481">
                  <c:v>3.3288881419492539E-3</c:v>
                </c:pt>
                <c:pt idx="482">
                  <c:v>-6.5237605468314086E-2</c:v>
                </c:pt>
                <c:pt idx="483">
                  <c:v>-8.3136292729142192E-2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E0-4CB9-9738-350BB60C7710}"/>
            </c:ext>
          </c:extLst>
        </c:ser>
        <c:ser>
          <c:idx val="4"/>
          <c:order val="4"/>
          <c:tx>
            <c:strRef>
              <c:f>Data!$BR$1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Data!$BR$2:$BR$485</c:f>
              <c:numCache>
                <c:formatCode>0.0%</c:formatCode>
                <c:ptCount val="484"/>
                <c:pt idx="0">
                  <c:v>-0.20106410950112899</c:v>
                </c:pt>
                <c:pt idx="1">
                  <c:v>-4.2155881515541671E-2</c:v>
                </c:pt>
                <c:pt idx="2">
                  <c:v>-8.5877528672606854E-2</c:v>
                </c:pt>
                <c:pt idx="3">
                  <c:v>-0.24016039535438793</c:v>
                </c:pt>
                <c:pt idx="4">
                  <c:v>-0.34985841051962285</c:v>
                </c:pt>
                <c:pt idx="5">
                  <c:v>-0.32716476161251001</c:v>
                </c:pt>
                <c:pt idx="6">
                  <c:v>-0.38397938319786928</c:v>
                </c:pt>
                <c:pt idx="7">
                  <c:v>-0.3740103839856414</c:v>
                </c:pt>
                <c:pt idx="8">
                  <c:v>-0.44591092339241079</c:v>
                </c:pt>
                <c:pt idx="9">
                  <c:v>-0.41453679927236436</c:v>
                </c:pt>
                <c:pt idx="10">
                  <c:v>-6.8191052302602959E-2</c:v>
                </c:pt>
                <c:pt idx="11">
                  <c:v>-0.2730443115600702</c:v>
                </c:pt>
                <c:pt idx="12">
                  <c:v>-0.11521973694752205</c:v>
                </c:pt>
                <c:pt idx="13">
                  <c:v>7.3427153499681139E-2</c:v>
                </c:pt>
                <c:pt idx="14">
                  <c:v>0.29601035509302903</c:v>
                </c:pt>
                <c:pt idx="15">
                  <c:v>0.25051594078877826</c:v>
                </c:pt>
                <c:pt idx="16">
                  <c:v>0.1805666446017806</c:v>
                </c:pt>
                <c:pt idx="17">
                  <c:v>8.2572542730578749E-2</c:v>
                </c:pt>
                <c:pt idx="18">
                  <c:v>1.973101223808418E-2</c:v>
                </c:pt>
                <c:pt idx="19">
                  <c:v>0.23259850827420139</c:v>
                </c:pt>
                <c:pt idx="20">
                  <c:v>0.16696556104556159</c:v>
                </c:pt>
                <c:pt idx="21">
                  <c:v>9.8708109132655722E-2</c:v>
                </c:pt>
                <c:pt idx="22">
                  <c:v>0.13924652861744982</c:v>
                </c:pt>
                <c:pt idx="23">
                  <c:v>0.2244161117721061</c:v>
                </c:pt>
                <c:pt idx="24">
                  <c:v>0.17684291558441728</c:v>
                </c:pt>
                <c:pt idx="25">
                  <c:v>0.16795723777599275</c:v>
                </c:pt>
                <c:pt idx="26">
                  <c:v>0.25578772789019921</c:v>
                </c:pt>
                <c:pt idx="27">
                  <c:v>0.20147591685503946</c:v>
                </c:pt>
                <c:pt idx="28">
                  <c:v>0.15085805273625555</c:v>
                </c:pt>
                <c:pt idx="29">
                  <c:v>0.15309120083774819</c:v>
                </c:pt>
                <c:pt idx="30">
                  <c:v>0.1293149206930411</c:v>
                </c:pt>
                <c:pt idx="31">
                  <c:v>0.16245523253720096</c:v>
                </c:pt>
                <c:pt idx="32">
                  <c:v>6.2259596583649532E-2</c:v>
                </c:pt>
                <c:pt idx="33">
                  <c:v>6.7463386327542438E-2</c:v>
                </c:pt>
                <c:pt idx="34">
                  <c:v>0.11673238729586259</c:v>
                </c:pt>
                <c:pt idx="35">
                  <c:v>0.22280491165104302</c:v>
                </c:pt>
                <c:pt idx="36">
                  <c:v>0.2278995197702951</c:v>
                </c:pt>
                <c:pt idx="37">
                  <c:v>0.24980666821020472</c:v>
                </c:pt>
                <c:pt idx="38">
                  <c:v>0.20384074626940024</c:v>
                </c:pt>
                <c:pt idx="39">
                  <c:v>0.17418414055255521</c:v>
                </c:pt>
                <c:pt idx="40">
                  <c:v>8.612215522692257E-2</c:v>
                </c:pt>
                <c:pt idx="41">
                  <c:v>6.0709973090539597E-2</c:v>
                </c:pt>
                <c:pt idx="42">
                  <c:v>0.15003673321934069</c:v>
                </c:pt>
                <c:pt idx="43">
                  <c:v>0.15290419714473488</c:v>
                </c:pt>
                <c:pt idx="44">
                  <c:v>6.9024862067812345E-2</c:v>
                </c:pt>
                <c:pt idx="45">
                  <c:v>0.140871473349476</c:v>
                </c:pt>
                <c:pt idx="46">
                  <c:v>3.1458997077479435E-2</c:v>
                </c:pt>
                <c:pt idx="47">
                  <c:v>1.0092487029003054E-2</c:v>
                </c:pt>
                <c:pt idx="48">
                  <c:v>1.2439364574338137E-2</c:v>
                </c:pt>
                <c:pt idx="49">
                  <c:v>-1.4130744140898353E-2</c:v>
                </c:pt>
                <c:pt idx="50">
                  <c:v>-9.4575498941955619E-2</c:v>
                </c:pt>
                <c:pt idx="51">
                  <c:v>-7.4467002590042158E-2</c:v>
                </c:pt>
                <c:pt idx="52">
                  <c:v>-0.20106738406796687</c:v>
                </c:pt>
                <c:pt idx="53">
                  <c:v>-0.15888596324104465</c:v>
                </c:pt>
                <c:pt idx="54">
                  <c:v>-0.25613272998376413</c:v>
                </c:pt>
                <c:pt idx="55">
                  <c:v>-0.28306952388910855</c:v>
                </c:pt>
                <c:pt idx="56">
                  <c:v>-0.26813937850915404</c:v>
                </c:pt>
                <c:pt idx="57">
                  <c:v>-0.34831147796689144</c:v>
                </c:pt>
                <c:pt idx="58">
                  <c:v>-0.323728727777363</c:v>
                </c:pt>
                <c:pt idx="59">
                  <c:v>-0.35431709792815702</c:v>
                </c:pt>
                <c:pt idx="60">
                  <c:v>-0.32733920005750827</c:v>
                </c:pt>
                <c:pt idx="61">
                  <c:v>2.6264884650731381E-2</c:v>
                </c:pt>
                <c:pt idx="62">
                  <c:v>-0.1665981644850443</c:v>
                </c:pt>
                <c:pt idx="63">
                  <c:v>0.11344215139980149</c:v>
                </c:pt>
                <c:pt idx="64">
                  <c:v>-5.4299537187055637E-2</c:v>
                </c:pt>
                <c:pt idx="65">
                  <c:v>-0.16182157587105675</c:v>
                </c:pt>
                <c:pt idx="66">
                  <c:v>-0.11990147841638675</c:v>
                </c:pt>
                <c:pt idx="67">
                  <c:v>-0.16545681504739551</c:v>
                </c:pt>
                <c:pt idx="68">
                  <c:v>-6.4635460407212075E-2</c:v>
                </c:pt>
                <c:pt idx="69">
                  <c:v>-7.5984611501205279E-2</c:v>
                </c:pt>
                <c:pt idx="70">
                  <c:v>-0.17787713706202199</c:v>
                </c:pt>
                <c:pt idx="71">
                  <c:v>-0.18378016981204007</c:v>
                </c:pt>
                <c:pt idx="72">
                  <c:v>-0.24044032879938745</c:v>
                </c:pt>
                <c:pt idx="73">
                  <c:v>-0.26401616575569314</c:v>
                </c:pt>
                <c:pt idx="74">
                  <c:v>-0.34457882545578894</c:v>
                </c:pt>
                <c:pt idx="75">
                  <c:v>-0.40717036937977186</c:v>
                </c:pt>
                <c:pt idx="76">
                  <c:v>-0.72605648466856565</c:v>
                </c:pt>
                <c:pt idx="77">
                  <c:v>-0.5805651018484379</c:v>
                </c:pt>
                <c:pt idx="78">
                  <c:v>-0.6415997183958797</c:v>
                </c:pt>
                <c:pt idx="79">
                  <c:v>-0.47207164060886125</c:v>
                </c:pt>
                <c:pt idx="80">
                  <c:v>-0.51547858805297508</c:v>
                </c:pt>
                <c:pt idx="81">
                  <c:v>-0.65363388156488267</c:v>
                </c:pt>
                <c:pt idx="82">
                  <c:v>-0.76743591849671877</c:v>
                </c:pt>
                <c:pt idx="83">
                  <c:v>-0.66092553511852759</c:v>
                </c:pt>
                <c:pt idx="84">
                  <c:v>-0.28195951924555235</c:v>
                </c:pt>
                <c:pt idx="85">
                  <c:v>-1.4906355144114303</c:v>
                </c:pt>
                <c:pt idx="86">
                  <c:v>-1.4463301075203727</c:v>
                </c:pt>
                <c:pt idx="87">
                  <c:v>-1.0556271000654609</c:v>
                </c:pt>
                <c:pt idx="88">
                  <c:v>-0.64029850530860344</c:v>
                </c:pt>
                <c:pt idx="89">
                  <c:v>-1.0790192837867671</c:v>
                </c:pt>
                <c:pt idx="90">
                  <c:v>-0.95327552126984938</c:v>
                </c:pt>
                <c:pt idx="91">
                  <c:v>-0.17707644914212356</c:v>
                </c:pt>
                <c:pt idx="92">
                  <c:v>-3.3667169494196431E-2</c:v>
                </c:pt>
                <c:pt idx="93">
                  <c:v>0.25439826591003806</c:v>
                </c:pt>
                <c:pt idx="94">
                  <c:v>0.22517042924443906</c:v>
                </c:pt>
                <c:pt idx="95">
                  <c:v>0.21361835809938354</c:v>
                </c:pt>
                <c:pt idx="96">
                  <c:v>0.26011888179626186</c:v>
                </c:pt>
                <c:pt idx="97">
                  <c:v>0.1237603860689671</c:v>
                </c:pt>
                <c:pt idx="98">
                  <c:v>0.17389985860414883</c:v>
                </c:pt>
                <c:pt idx="99">
                  <c:v>0.20849436328720641</c:v>
                </c:pt>
                <c:pt idx="100">
                  <c:v>0.20084371285006777</c:v>
                </c:pt>
                <c:pt idx="101">
                  <c:v>0.19678926011767259</c:v>
                </c:pt>
                <c:pt idx="102">
                  <c:v>0.1939844104540541</c:v>
                </c:pt>
                <c:pt idx="103">
                  <c:v>0.18296199856368611</c:v>
                </c:pt>
                <c:pt idx="104">
                  <c:v>0.19282893397947265</c:v>
                </c:pt>
                <c:pt idx="105">
                  <c:v>0.19598377987535995</c:v>
                </c:pt>
                <c:pt idx="106">
                  <c:v>0.19389868264005219</c:v>
                </c:pt>
                <c:pt idx="107">
                  <c:v>0.19274117760504961</c:v>
                </c:pt>
                <c:pt idx="108">
                  <c:v>0.19206649718627911</c:v>
                </c:pt>
                <c:pt idx="109">
                  <c:v>0.19174684497498329</c:v>
                </c:pt>
                <c:pt idx="110">
                  <c:v>0.32707401677603187</c:v>
                </c:pt>
                <c:pt idx="111">
                  <c:v>0.22879137974936042</c:v>
                </c:pt>
                <c:pt idx="112">
                  <c:v>0.19408478163046408</c:v>
                </c:pt>
                <c:pt idx="113">
                  <c:v>-0.12277328191839239</c:v>
                </c:pt>
                <c:pt idx="114">
                  <c:v>-0.23520181463601328</c:v>
                </c:pt>
                <c:pt idx="115">
                  <c:v>-0.10313339696433865</c:v>
                </c:pt>
                <c:pt idx="116">
                  <c:v>-0.14738448175206054</c:v>
                </c:pt>
                <c:pt idx="117">
                  <c:v>-0.17871504253184681</c:v>
                </c:pt>
                <c:pt idx="118">
                  <c:v>-0.10323020526483574</c:v>
                </c:pt>
                <c:pt idx="119">
                  <c:v>-0.14707965139400661</c:v>
                </c:pt>
                <c:pt idx="120">
                  <c:v>-5.1479822205725848E-2</c:v>
                </c:pt>
                <c:pt idx="121">
                  <c:v>-0.11027570498122892</c:v>
                </c:pt>
                <c:pt idx="122">
                  <c:v>-0.14175259237507334</c:v>
                </c:pt>
                <c:pt idx="123">
                  <c:v>-0.28377287976216298</c:v>
                </c:pt>
                <c:pt idx="124">
                  <c:v>-0.22078449308102585</c:v>
                </c:pt>
                <c:pt idx="125">
                  <c:v>-0.26605771720709648</c:v>
                </c:pt>
                <c:pt idx="126">
                  <c:v>-9.5647195824597048E-2</c:v>
                </c:pt>
                <c:pt idx="127">
                  <c:v>-0.16711005791955863</c:v>
                </c:pt>
                <c:pt idx="128">
                  <c:v>-0.31591878791913636</c:v>
                </c:pt>
                <c:pt idx="129">
                  <c:v>-0.21300624629837867</c:v>
                </c:pt>
                <c:pt idx="130">
                  <c:v>-0.22318533971599369</c:v>
                </c:pt>
                <c:pt idx="131">
                  <c:v>-0.63259820290109392</c:v>
                </c:pt>
                <c:pt idx="132">
                  <c:v>-0.6220483391302416</c:v>
                </c:pt>
                <c:pt idx="133">
                  <c:v>-0.32421630995842854</c:v>
                </c:pt>
                <c:pt idx="134">
                  <c:v>-0.35686904054897589</c:v>
                </c:pt>
                <c:pt idx="135">
                  <c:v>-0.38397746663889265</c:v>
                </c:pt>
                <c:pt idx="136">
                  <c:v>-0.39370013502742923</c:v>
                </c:pt>
                <c:pt idx="137">
                  <c:v>0.8992520253451658</c:v>
                </c:pt>
                <c:pt idx="138">
                  <c:v>-0.25916535269427088</c:v>
                </c:pt>
                <c:pt idx="139">
                  <c:v>-0.20581780266472474</c:v>
                </c:pt>
                <c:pt idx="140">
                  <c:v>-0.14635629745536516</c:v>
                </c:pt>
                <c:pt idx="141">
                  <c:v>-0.1209477242406418</c:v>
                </c:pt>
                <c:pt idx="142">
                  <c:v>-8.7244679053736937E-2</c:v>
                </c:pt>
                <c:pt idx="143">
                  <c:v>-4.4854280827286146E-2</c:v>
                </c:pt>
                <c:pt idx="144">
                  <c:v>4.9808412013057348E-3</c:v>
                </c:pt>
                <c:pt idx="145">
                  <c:v>-0.12277218510495999</c:v>
                </c:pt>
                <c:pt idx="146">
                  <c:v>-1.326024123281683</c:v>
                </c:pt>
                <c:pt idx="147">
                  <c:v>-0.58503420067401546</c:v>
                </c:pt>
                <c:pt idx="148">
                  <c:v>-0.33730718713461433</c:v>
                </c:pt>
                <c:pt idx="149">
                  <c:v>-0.29859640432118861</c:v>
                </c:pt>
                <c:pt idx="150">
                  <c:v>-0.38708679144892028</c:v>
                </c:pt>
                <c:pt idx="151">
                  <c:v>-1.3264337274446134</c:v>
                </c:pt>
                <c:pt idx="152">
                  <c:v>-1.4163804150413162</c:v>
                </c:pt>
                <c:pt idx="153">
                  <c:v>-0.81098040704947871</c:v>
                </c:pt>
                <c:pt idx="154">
                  <c:v>-0.737402733302021</c:v>
                </c:pt>
                <c:pt idx="155">
                  <c:v>-0.75916966653459317</c:v>
                </c:pt>
                <c:pt idx="156">
                  <c:v>-0.81943573502030442</c:v>
                </c:pt>
                <c:pt idx="157">
                  <c:v>1.6429322327929576</c:v>
                </c:pt>
                <c:pt idx="158">
                  <c:v>2.1845367654803152</c:v>
                </c:pt>
                <c:pt idx="159">
                  <c:v>3.4511061888524606</c:v>
                </c:pt>
                <c:pt idx="160">
                  <c:v>0.59308380645990511</c:v>
                </c:pt>
                <c:pt idx="161">
                  <c:v>0.79366440838981711</c:v>
                </c:pt>
                <c:pt idx="162">
                  <c:v>2.2142669072870333</c:v>
                </c:pt>
                <c:pt idx="163">
                  <c:v>1.4371649391774548</c:v>
                </c:pt>
                <c:pt idx="164">
                  <c:v>1.7595364640628492</c:v>
                </c:pt>
                <c:pt idx="165">
                  <c:v>1.7761942113871194</c:v>
                </c:pt>
                <c:pt idx="166">
                  <c:v>-0.54351517478418254</c:v>
                </c:pt>
                <c:pt idx="167">
                  <c:v>1.1471993659971422</c:v>
                </c:pt>
                <c:pt idx="168">
                  <c:v>1.2263587316453191</c:v>
                </c:pt>
                <c:pt idx="169">
                  <c:v>1.2881722063961052</c:v>
                </c:pt>
                <c:pt idx="170">
                  <c:v>1.1558729634116869</c:v>
                </c:pt>
                <c:pt idx="171">
                  <c:v>1.1156883954451484</c:v>
                </c:pt>
                <c:pt idx="172">
                  <c:v>1.0237100999283339</c:v>
                </c:pt>
                <c:pt idx="173">
                  <c:v>8.8571824796338475E-2</c:v>
                </c:pt>
                <c:pt idx="174">
                  <c:v>0.39619915951544016</c:v>
                </c:pt>
                <c:pt idx="175">
                  <c:v>0.47241205533774427</c:v>
                </c:pt>
                <c:pt idx="176">
                  <c:v>0.37393909209678799</c:v>
                </c:pt>
                <c:pt idx="177">
                  <c:v>0.39358115551658612</c:v>
                </c:pt>
                <c:pt idx="178">
                  <c:v>0.74090935287060067</c:v>
                </c:pt>
                <c:pt idx="179">
                  <c:v>-1.2315316958839915</c:v>
                </c:pt>
                <c:pt idx="180">
                  <c:v>-1.197401340748812</c:v>
                </c:pt>
                <c:pt idx="181">
                  <c:v>-7.4131744708063286E-3</c:v>
                </c:pt>
                <c:pt idx="182">
                  <c:v>-6.5072079325984397E-2</c:v>
                </c:pt>
                <c:pt idx="183">
                  <c:v>-0.14185552713508848</c:v>
                </c:pt>
                <c:pt idx="184">
                  <c:v>-0.2155404727396423</c:v>
                </c:pt>
                <c:pt idx="185">
                  <c:v>-1.2198644461338708</c:v>
                </c:pt>
                <c:pt idx="186">
                  <c:v>-1.3628047805170553</c:v>
                </c:pt>
                <c:pt idx="187">
                  <c:v>-1.0316054589387249</c:v>
                </c:pt>
                <c:pt idx="188">
                  <c:v>-0.57773656275159613</c:v>
                </c:pt>
                <c:pt idx="189">
                  <c:v>-0.97914877016670765</c:v>
                </c:pt>
                <c:pt idx="190">
                  <c:v>-2.0884610918909652</c:v>
                </c:pt>
                <c:pt idx="191">
                  <c:v>-1.8916414651425817</c:v>
                </c:pt>
                <c:pt idx="192">
                  <c:v>-1.900027300920494</c:v>
                </c:pt>
                <c:pt idx="193">
                  <c:v>-1.4044893471897322</c:v>
                </c:pt>
                <c:pt idx="194">
                  <c:v>-1.4104442852858288</c:v>
                </c:pt>
                <c:pt idx="195">
                  <c:v>-1.4645641176211295</c:v>
                </c:pt>
                <c:pt idx="196">
                  <c:v>-1.5912537683167771</c:v>
                </c:pt>
                <c:pt idx="197">
                  <c:v>-1.6786973394810725</c:v>
                </c:pt>
                <c:pt idx="198">
                  <c:v>1.3739341106608463</c:v>
                </c:pt>
                <c:pt idx="199">
                  <c:v>1.6438957363268372</c:v>
                </c:pt>
                <c:pt idx="200">
                  <c:v>1.3019323610130504</c:v>
                </c:pt>
                <c:pt idx="201">
                  <c:v>1.1293641889114945</c:v>
                </c:pt>
                <c:pt idx="202">
                  <c:v>1.0884801012292511</c:v>
                </c:pt>
                <c:pt idx="203">
                  <c:v>0.91372496232998113</c:v>
                </c:pt>
                <c:pt idx="204">
                  <c:v>0.71794149200309609</c:v>
                </c:pt>
                <c:pt idx="205">
                  <c:v>0.68996149946021379</c:v>
                </c:pt>
                <c:pt idx="206">
                  <c:v>0.61234590295908364</c:v>
                </c:pt>
                <c:pt idx="207">
                  <c:v>0.48312697173916497</c:v>
                </c:pt>
                <c:pt idx="208">
                  <c:v>0.49744079747153291</c:v>
                </c:pt>
                <c:pt idx="209">
                  <c:v>0.50466761097681778</c:v>
                </c:pt>
                <c:pt idx="210">
                  <c:v>0.53554900973577957</c:v>
                </c:pt>
                <c:pt idx="211">
                  <c:v>0.5554995756868053</c:v>
                </c:pt>
                <c:pt idx="212">
                  <c:v>0.51484397687106764</c:v>
                </c:pt>
                <c:pt idx="213">
                  <c:v>0.73788963501258997</c:v>
                </c:pt>
                <c:pt idx="214">
                  <c:v>0.82660102045520767</c:v>
                </c:pt>
                <c:pt idx="215">
                  <c:v>0.75750851063689328</c:v>
                </c:pt>
                <c:pt idx="216">
                  <c:v>0.61496221529008455</c:v>
                </c:pt>
                <c:pt idx="217">
                  <c:v>0.39630555750712398</c:v>
                </c:pt>
                <c:pt idx="218">
                  <c:v>0.82030685652327973</c:v>
                </c:pt>
                <c:pt idx="219">
                  <c:v>0.78487486099723858</c:v>
                </c:pt>
                <c:pt idx="220">
                  <c:v>0.79245557545067924</c:v>
                </c:pt>
                <c:pt idx="221">
                  <c:v>1.3068518853899969</c:v>
                </c:pt>
                <c:pt idx="222">
                  <c:v>1.1087435216642731</c:v>
                </c:pt>
                <c:pt idx="223">
                  <c:v>0.98338146762524203</c:v>
                </c:pt>
                <c:pt idx="224">
                  <c:v>1.0459219576279153</c:v>
                </c:pt>
                <c:pt idx="225">
                  <c:v>0.75001307235368242</c:v>
                </c:pt>
                <c:pt idx="226">
                  <c:v>0.65802877199859333</c:v>
                </c:pt>
                <c:pt idx="227">
                  <c:v>0.61375898022288677</c:v>
                </c:pt>
                <c:pt idx="228">
                  <c:v>0.75011898366350782</c:v>
                </c:pt>
                <c:pt idx="229">
                  <c:v>0.71706751056800599</c:v>
                </c:pt>
                <c:pt idx="230">
                  <c:v>0.75032592466810444</c:v>
                </c:pt>
                <c:pt idx="231">
                  <c:v>0.6134676822637174</c:v>
                </c:pt>
                <c:pt idx="232">
                  <c:v>0.43392308621470971</c:v>
                </c:pt>
                <c:pt idx="233">
                  <c:v>0.38675627491787762</c:v>
                </c:pt>
                <c:pt idx="234">
                  <c:v>0.34921382985378691</c:v>
                </c:pt>
                <c:pt idx="235">
                  <c:v>0.3280875038794675</c:v>
                </c:pt>
                <c:pt idx="236">
                  <c:v>0.261908266864532</c:v>
                </c:pt>
                <c:pt idx="237">
                  <c:v>0.20457836536552881</c:v>
                </c:pt>
                <c:pt idx="238">
                  <c:v>-1.6029084870603668E-2</c:v>
                </c:pt>
                <c:pt idx="239">
                  <c:v>4.2000076065438638E-2</c:v>
                </c:pt>
                <c:pt idx="240">
                  <c:v>3.4831849782457569E-2</c:v>
                </c:pt>
                <c:pt idx="241">
                  <c:v>7.6472347144057276E-2</c:v>
                </c:pt>
                <c:pt idx="242">
                  <c:v>-5.8582718545596213E-2</c:v>
                </c:pt>
                <c:pt idx="243">
                  <c:v>-6.2781772664090796E-2</c:v>
                </c:pt>
                <c:pt idx="244">
                  <c:v>-0.10704578575357873</c:v>
                </c:pt>
                <c:pt idx="245">
                  <c:v>-0.1443389140199256</c:v>
                </c:pt>
                <c:pt idx="246">
                  <c:v>-0.17069490850750835</c:v>
                </c:pt>
                <c:pt idx="247">
                  <c:v>-0.17830627276139033</c:v>
                </c:pt>
                <c:pt idx="248">
                  <c:v>-0.2538991709224882</c:v>
                </c:pt>
                <c:pt idx="249">
                  <c:v>-0.27969524833115128</c:v>
                </c:pt>
                <c:pt idx="250">
                  <c:v>-0.23211679418836589</c:v>
                </c:pt>
                <c:pt idx="251">
                  <c:v>-0.390949157638319</c:v>
                </c:pt>
                <c:pt idx="252">
                  <c:v>-0.47749864198820952</c:v>
                </c:pt>
                <c:pt idx="253">
                  <c:v>-0.64665482884962622</c:v>
                </c:pt>
                <c:pt idx="254">
                  <c:v>-0.64584951923671408</c:v>
                </c:pt>
                <c:pt idx="255">
                  <c:v>-0.83864808004141222</c:v>
                </c:pt>
                <c:pt idx="256">
                  <c:v>-0.53408790556249053</c:v>
                </c:pt>
                <c:pt idx="257">
                  <c:v>-0.90956081564371694</c:v>
                </c:pt>
                <c:pt idx="258">
                  <c:v>-0.52089601624024939</c:v>
                </c:pt>
                <c:pt idx="259">
                  <c:v>-0.54759570077202557</c:v>
                </c:pt>
                <c:pt idx="260">
                  <c:v>-0.57438574601611303</c:v>
                </c:pt>
                <c:pt idx="261">
                  <c:v>-0.60861264119888769</c:v>
                </c:pt>
                <c:pt idx="262">
                  <c:v>-0.63037898955494454</c:v>
                </c:pt>
                <c:pt idx="263">
                  <c:v>-0.64566702431161804</c:v>
                </c:pt>
                <c:pt idx="264">
                  <c:v>-0.6455682438578173</c:v>
                </c:pt>
                <c:pt idx="265">
                  <c:v>-0.64554011631992769</c:v>
                </c:pt>
                <c:pt idx="266">
                  <c:v>-0.62622931994777908</c:v>
                </c:pt>
                <c:pt idx="267">
                  <c:v>-0.63544346138630792</c:v>
                </c:pt>
                <c:pt idx="268">
                  <c:v>-0.60803172596056698</c:v>
                </c:pt>
                <c:pt idx="269">
                  <c:v>-0.61674529693259872</c:v>
                </c:pt>
                <c:pt idx="270">
                  <c:v>-0.62366025654865598</c:v>
                </c:pt>
                <c:pt idx="271">
                  <c:v>-0.33429697849394246</c:v>
                </c:pt>
                <c:pt idx="272">
                  <c:v>-0.46363604788659296</c:v>
                </c:pt>
                <c:pt idx="273">
                  <c:v>-0.39086901787941314</c:v>
                </c:pt>
                <c:pt idx="274">
                  <c:v>-0.28498759677627333</c:v>
                </c:pt>
                <c:pt idx="275">
                  <c:v>-0.39197786565123366</c:v>
                </c:pt>
                <c:pt idx="276">
                  <c:v>-0.49394870860763218</c:v>
                </c:pt>
                <c:pt idx="277">
                  <c:v>-0.19775675546676194</c:v>
                </c:pt>
                <c:pt idx="278">
                  <c:v>-0.27088226150189049</c:v>
                </c:pt>
                <c:pt idx="279">
                  <c:v>-0.5052393612600643</c:v>
                </c:pt>
                <c:pt idx="280">
                  <c:v>-0.45353338194687004</c:v>
                </c:pt>
                <c:pt idx="281">
                  <c:v>-0.50210725720242977</c:v>
                </c:pt>
                <c:pt idx="282">
                  <c:v>-0.88826584700790179</c:v>
                </c:pt>
                <c:pt idx="283">
                  <c:v>-0.88589410608016994</c:v>
                </c:pt>
                <c:pt idx="284">
                  <c:v>-3.9183343306557906E-2</c:v>
                </c:pt>
                <c:pt idx="285">
                  <c:v>0.20261767115214199</c:v>
                </c:pt>
                <c:pt idx="286">
                  <c:v>-0.40341933512281364</c:v>
                </c:pt>
                <c:pt idx="287">
                  <c:v>-0.39436639777433175</c:v>
                </c:pt>
                <c:pt idx="288">
                  <c:v>-0.41402736200508877</c:v>
                </c:pt>
                <c:pt idx="289">
                  <c:v>-0.42834187205540858</c:v>
                </c:pt>
                <c:pt idx="290">
                  <c:v>-0.42065212313494305</c:v>
                </c:pt>
                <c:pt idx="291">
                  <c:v>-0.41736399725375029</c:v>
                </c:pt>
                <c:pt idx="292">
                  <c:v>-0.40888967125888237</c:v>
                </c:pt>
                <c:pt idx="293">
                  <c:v>-1.2572763378767402</c:v>
                </c:pt>
                <c:pt idx="294">
                  <c:v>-1.0936249153531408</c:v>
                </c:pt>
                <c:pt idx="295">
                  <c:v>-1.5601231106399824</c:v>
                </c:pt>
                <c:pt idx="296">
                  <c:v>-2.9438083706740494</c:v>
                </c:pt>
                <c:pt idx="297">
                  <c:v>-0.93384741580263186</c:v>
                </c:pt>
                <c:pt idx="298">
                  <c:v>-0.9877955176054618</c:v>
                </c:pt>
                <c:pt idx="299">
                  <c:v>-1.045172333165499</c:v>
                </c:pt>
                <c:pt idx="300">
                  <c:v>-1.1068553792765083</c:v>
                </c:pt>
                <c:pt idx="301">
                  <c:v>-1.175475704890665</c:v>
                </c:pt>
                <c:pt idx="302">
                  <c:v>-1.0599405191528972</c:v>
                </c:pt>
                <c:pt idx="303">
                  <c:v>-4.1560667094901769</c:v>
                </c:pt>
                <c:pt idx="304">
                  <c:v>-2.3104518254324966</c:v>
                </c:pt>
                <c:pt idx="305">
                  <c:v>-2.7052380658478108</c:v>
                </c:pt>
                <c:pt idx="306">
                  <c:v>-1.8424651841338195</c:v>
                </c:pt>
                <c:pt idx="307">
                  <c:v>-2.2165309410313303</c:v>
                </c:pt>
                <c:pt idx="308">
                  <c:v>-1.0595254809612582</c:v>
                </c:pt>
                <c:pt idx="309">
                  <c:v>-1.8110133421126617</c:v>
                </c:pt>
                <c:pt idx="310">
                  <c:v>-1.7238752629925551</c:v>
                </c:pt>
                <c:pt idx="311">
                  <c:v>-1.7846466358533184</c:v>
                </c:pt>
                <c:pt idx="312">
                  <c:v>-1.8459428757185383</c:v>
                </c:pt>
                <c:pt idx="313">
                  <c:v>-1.9075406097610796</c:v>
                </c:pt>
                <c:pt idx="314">
                  <c:v>-1.9691317813368157</c:v>
                </c:pt>
                <c:pt idx="315">
                  <c:v>-2.0301822487557506</c:v>
                </c:pt>
                <c:pt idx="316">
                  <c:v>-2.1048162279559701</c:v>
                </c:pt>
                <c:pt idx="317">
                  <c:v>-1.9470277293764156</c:v>
                </c:pt>
                <c:pt idx="318">
                  <c:v>-1.9190720296797941</c:v>
                </c:pt>
                <c:pt idx="319">
                  <c:v>-1.8585977192053313</c:v>
                </c:pt>
                <c:pt idx="320">
                  <c:v>-1.8598386834416014</c:v>
                </c:pt>
                <c:pt idx="321">
                  <c:v>-1.8324008174731607</c:v>
                </c:pt>
                <c:pt idx="322">
                  <c:v>0.81979802315133021</c:v>
                </c:pt>
                <c:pt idx="323">
                  <c:v>0.13620287493368965</c:v>
                </c:pt>
                <c:pt idx="324">
                  <c:v>0.22077178573712625</c:v>
                </c:pt>
                <c:pt idx="325">
                  <c:v>1.1729087341820321</c:v>
                </c:pt>
                <c:pt idx="326">
                  <c:v>-1.1599174176139799</c:v>
                </c:pt>
                <c:pt idx="327">
                  <c:v>0.6501863085988685</c:v>
                </c:pt>
                <c:pt idx="328">
                  <c:v>0.74683485088176627</c:v>
                </c:pt>
                <c:pt idx="329">
                  <c:v>0.84917884870510973</c:v>
                </c:pt>
                <c:pt idx="330">
                  <c:v>0.72252433957773465</c:v>
                </c:pt>
                <c:pt idx="331">
                  <c:v>0.46205426090596419</c:v>
                </c:pt>
                <c:pt idx="332">
                  <c:v>0.42230495398981238</c:v>
                </c:pt>
                <c:pt idx="333">
                  <c:v>0.64218059377654269</c:v>
                </c:pt>
                <c:pt idx="334">
                  <c:v>0.2963559491809874</c:v>
                </c:pt>
                <c:pt idx="335">
                  <c:v>0.65929785972406152</c:v>
                </c:pt>
                <c:pt idx="336">
                  <c:v>0.4477603032753627</c:v>
                </c:pt>
                <c:pt idx="337">
                  <c:v>0.47172625930164525</c:v>
                </c:pt>
                <c:pt idx="338">
                  <c:v>0.49103044957583902</c:v>
                </c:pt>
                <c:pt idx="339">
                  <c:v>0.43857827383690118</c:v>
                </c:pt>
                <c:pt idx="340">
                  <c:v>0.56153948087158423</c:v>
                </c:pt>
                <c:pt idx="341">
                  <c:v>0.55472049412333169</c:v>
                </c:pt>
                <c:pt idx="342">
                  <c:v>0.53994246668037504</c:v>
                </c:pt>
                <c:pt idx="343">
                  <c:v>-0.83558486417443334</c:v>
                </c:pt>
                <c:pt idx="344">
                  <c:v>0.39630049854369037</c:v>
                </c:pt>
                <c:pt idx="345">
                  <c:v>0.39124251682351535</c:v>
                </c:pt>
                <c:pt idx="346">
                  <c:v>-0.44703617272993657</c:v>
                </c:pt>
                <c:pt idx="347">
                  <c:v>-0.55376942160143316</c:v>
                </c:pt>
                <c:pt idx="348">
                  <c:v>0.23967293417311558</c:v>
                </c:pt>
                <c:pt idx="349">
                  <c:v>9.4114214745534344E-2</c:v>
                </c:pt>
                <c:pt idx="350">
                  <c:v>0.18019054847459451</c:v>
                </c:pt>
                <c:pt idx="351">
                  <c:v>0.15776472456482143</c:v>
                </c:pt>
                <c:pt idx="352">
                  <c:v>0.13212889956397392</c:v>
                </c:pt>
                <c:pt idx="353">
                  <c:v>0.10855587077374874</c:v>
                </c:pt>
                <c:pt idx="354">
                  <c:v>7.3710977689299836E-2</c:v>
                </c:pt>
                <c:pt idx="355">
                  <c:v>7.1523013957714515E-2</c:v>
                </c:pt>
                <c:pt idx="356">
                  <c:v>6.5395456218518166E-2</c:v>
                </c:pt>
                <c:pt idx="357">
                  <c:v>6.0995492172001613E-2</c:v>
                </c:pt>
                <c:pt idx="358">
                  <c:v>4.4780324598927133E-2</c:v>
                </c:pt>
                <c:pt idx="359">
                  <c:v>4.6644969968242245E-2</c:v>
                </c:pt>
                <c:pt idx="360">
                  <c:v>5.9271330173892689E-2</c:v>
                </c:pt>
                <c:pt idx="361">
                  <c:v>4.5508714798814603E-2</c:v>
                </c:pt>
                <c:pt idx="362">
                  <c:v>7.2612864603826668E-2</c:v>
                </c:pt>
                <c:pt idx="363">
                  <c:v>0.10267139507854987</c:v>
                </c:pt>
                <c:pt idx="364">
                  <c:v>0.12090552338715151</c:v>
                </c:pt>
                <c:pt idx="365">
                  <c:v>9.2587894929370584E-2</c:v>
                </c:pt>
                <c:pt idx="366">
                  <c:v>9.3817149015385654E-2</c:v>
                </c:pt>
                <c:pt idx="367">
                  <c:v>6.5963101025553778E-2</c:v>
                </c:pt>
                <c:pt idx="368">
                  <c:v>5.7374298581114744E-2</c:v>
                </c:pt>
                <c:pt idx="369">
                  <c:v>1.7988785631055954E-2</c:v>
                </c:pt>
                <c:pt idx="370">
                  <c:v>-0.12319520927562262</c:v>
                </c:pt>
                <c:pt idx="371">
                  <c:v>-6.088784327706967E-2</c:v>
                </c:pt>
                <c:pt idx="372">
                  <c:v>-0.13030629881862638</c:v>
                </c:pt>
                <c:pt idx="373">
                  <c:v>-8.843943234714563E-2</c:v>
                </c:pt>
                <c:pt idx="374">
                  <c:v>6.0636322049120596E-2</c:v>
                </c:pt>
                <c:pt idx="375">
                  <c:v>-0.22182336472848202</c:v>
                </c:pt>
                <c:pt idx="376">
                  <c:v>0.11943551909670298</c:v>
                </c:pt>
                <c:pt idx="377">
                  <c:v>0.41966042673085169</c:v>
                </c:pt>
                <c:pt idx="378">
                  <c:v>0.45440739526049906</c:v>
                </c:pt>
                <c:pt idx="379">
                  <c:v>0.3276836818285081</c:v>
                </c:pt>
                <c:pt idx="380">
                  <c:v>0.45759078292817862</c:v>
                </c:pt>
                <c:pt idx="381">
                  <c:v>0.29612965988258039</c:v>
                </c:pt>
                <c:pt idx="382">
                  <c:v>0.38704291752780118</c:v>
                </c:pt>
                <c:pt idx="383">
                  <c:v>0.40049491004273041</c:v>
                </c:pt>
                <c:pt idx="384">
                  <c:v>0.42728609839837822</c:v>
                </c:pt>
                <c:pt idx="385">
                  <c:v>0.50949584921273516</c:v>
                </c:pt>
                <c:pt idx="386">
                  <c:v>0.43099909939858422</c:v>
                </c:pt>
                <c:pt idx="387">
                  <c:v>0.37435275745480778</c:v>
                </c:pt>
                <c:pt idx="388">
                  <c:v>0.44423107571450571</c:v>
                </c:pt>
                <c:pt idx="389">
                  <c:v>0.45698084376576453</c:v>
                </c:pt>
                <c:pt idx="390">
                  <c:v>0.98473387976239535</c:v>
                </c:pt>
                <c:pt idx="391">
                  <c:v>0.67023865802199678</c:v>
                </c:pt>
                <c:pt idx="392">
                  <c:v>0.76234771299247772</c:v>
                </c:pt>
                <c:pt idx="393">
                  <c:v>0.79347565381118335</c:v>
                </c:pt>
                <c:pt idx="394">
                  <c:v>1.1194791378356443</c:v>
                </c:pt>
                <c:pt idx="395">
                  <c:v>0.6546334667970094</c:v>
                </c:pt>
                <c:pt idx="396">
                  <c:v>3.9511988433525622</c:v>
                </c:pt>
                <c:pt idx="397">
                  <c:v>1.0211672029508347</c:v>
                </c:pt>
                <c:pt idx="398">
                  <c:v>1.1571394888099853</c:v>
                </c:pt>
                <c:pt idx="399">
                  <c:v>1.1571394888099853</c:v>
                </c:pt>
                <c:pt idx="400">
                  <c:v>1.2271553533144073</c:v>
                </c:pt>
                <c:pt idx="401">
                  <c:v>-3.3800184671613427</c:v>
                </c:pt>
                <c:pt idx="402">
                  <c:v>-2.7539213559887976</c:v>
                </c:pt>
                <c:pt idx="403">
                  <c:v>-2.7707679929461624</c:v>
                </c:pt>
                <c:pt idx="404">
                  <c:v>-3.3527708375559593</c:v>
                </c:pt>
                <c:pt idx="405">
                  <c:v>-0.30890448096174777</c:v>
                </c:pt>
                <c:pt idx="406">
                  <c:v>-2.5636703940583452</c:v>
                </c:pt>
                <c:pt idx="407">
                  <c:v>-1.1937838886562506</c:v>
                </c:pt>
                <c:pt idx="408">
                  <c:v>-1.0197181411505514</c:v>
                </c:pt>
                <c:pt idx="409">
                  <c:v>-0.8237228721383143</c:v>
                </c:pt>
                <c:pt idx="410">
                  <c:v>-0.90147158920080395</c:v>
                </c:pt>
                <c:pt idx="411">
                  <c:v>-0.68804356959068069</c:v>
                </c:pt>
                <c:pt idx="412">
                  <c:v>-0.46405974119912241</c:v>
                </c:pt>
                <c:pt idx="413">
                  <c:v>-0.58540672187832921</c:v>
                </c:pt>
                <c:pt idx="414">
                  <c:v>-0.50235725195085279</c:v>
                </c:pt>
                <c:pt idx="415">
                  <c:v>-0.61973415541182331</c:v>
                </c:pt>
                <c:pt idx="416">
                  <c:v>-0.50255113403694529</c:v>
                </c:pt>
                <c:pt idx="417">
                  <c:v>-0.39224057439171794</c:v>
                </c:pt>
                <c:pt idx="418">
                  <c:v>-0.43021602378046797</c:v>
                </c:pt>
                <c:pt idx="419">
                  <c:v>-0.50101717343521646</c:v>
                </c:pt>
                <c:pt idx="420">
                  <c:v>-0.44290107193118433</c:v>
                </c:pt>
                <c:pt idx="421">
                  <c:v>-0.45243230109244242</c:v>
                </c:pt>
                <c:pt idx="422">
                  <c:v>-0.39444053835000636</c:v>
                </c:pt>
                <c:pt idx="423">
                  <c:v>-0.35917399446506409</c:v>
                </c:pt>
                <c:pt idx="424">
                  <c:v>-0.31642896642799268</c:v>
                </c:pt>
                <c:pt idx="425">
                  <c:v>-0.29103931973710356</c:v>
                </c:pt>
                <c:pt idx="426">
                  <c:v>-0.19544394610857627</c:v>
                </c:pt>
                <c:pt idx="427">
                  <c:v>-0.16151208522578098</c:v>
                </c:pt>
                <c:pt idx="428">
                  <c:v>-5.7885161678879235E-2</c:v>
                </c:pt>
                <c:pt idx="429">
                  <c:v>-1.8399864219763962E-2</c:v>
                </c:pt>
                <c:pt idx="430">
                  <c:v>6.255194834806721E-2</c:v>
                </c:pt>
                <c:pt idx="431">
                  <c:v>8.0432888122462978E-2</c:v>
                </c:pt>
                <c:pt idx="432">
                  <c:v>0.16470555909729112</c:v>
                </c:pt>
                <c:pt idx="433">
                  <c:v>0.17174198639863267</c:v>
                </c:pt>
                <c:pt idx="434">
                  <c:v>8.4373299495250631E-2</c:v>
                </c:pt>
                <c:pt idx="435">
                  <c:v>5.6787400203319433E-2</c:v>
                </c:pt>
                <c:pt idx="436">
                  <c:v>-4.2077291696665624E-2</c:v>
                </c:pt>
                <c:pt idx="437">
                  <c:v>-1.1229392351607279E-2</c:v>
                </c:pt>
                <c:pt idx="438">
                  <c:v>-8.0585486516822472E-2</c:v>
                </c:pt>
                <c:pt idx="439">
                  <c:v>-0.22411598899198307</c:v>
                </c:pt>
                <c:pt idx="440">
                  <c:v>-0.15085521971626242</c:v>
                </c:pt>
                <c:pt idx="441">
                  <c:v>7.1287424559213719E-2</c:v>
                </c:pt>
                <c:pt idx="442">
                  <c:v>8.2723901963324423E-2</c:v>
                </c:pt>
                <c:pt idx="443">
                  <c:v>2.4560730327047232E-2</c:v>
                </c:pt>
                <c:pt idx="444">
                  <c:v>-0.11426394965353513</c:v>
                </c:pt>
                <c:pt idx="445">
                  <c:v>0.11002195906717166</c:v>
                </c:pt>
                <c:pt idx="446">
                  <c:v>0.12541009062556854</c:v>
                </c:pt>
                <c:pt idx="447">
                  <c:v>9.4248079147488034E-2</c:v>
                </c:pt>
                <c:pt idx="448">
                  <c:v>0.24169186458923239</c:v>
                </c:pt>
                <c:pt idx="449">
                  <c:v>0.20771066418480158</c:v>
                </c:pt>
                <c:pt idx="450">
                  <c:v>-0.11811610810776781</c:v>
                </c:pt>
                <c:pt idx="451">
                  <c:v>-0.31954516411972755</c:v>
                </c:pt>
                <c:pt idx="452">
                  <c:v>-0.30367842895217395</c:v>
                </c:pt>
                <c:pt idx="453">
                  <c:v>-0.48902006325656172</c:v>
                </c:pt>
                <c:pt idx="454">
                  <c:v>-0.57808355038999648</c:v>
                </c:pt>
                <c:pt idx="455">
                  <c:v>-0.10293606572119654</c:v>
                </c:pt>
                <c:pt idx="456">
                  <c:v>-0.41619812429076458</c:v>
                </c:pt>
                <c:pt idx="457">
                  <c:v>-0.32451957086423722</c:v>
                </c:pt>
                <c:pt idx="458">
                  <c:v>-0.24305281370394222</c:v>
                </c:pt>
                <c:pt idx="459">
                  <c:v>-4.7995648036015338E-2</c:v>
                </c:pt>
                <c:pt idx="460">
                  <c:v>0.22753448705716342</c:v>
                </c:pt>
                <c:pt idx="461">
                  <c:v>0.4679584834042757</c:v>
                </c:pt>
                <c:pt idx="462">
                  <c:v>0.68014771614278269</c:v>
                </c:pt>
                <c:pt idx="463">
                  <c:v>1.349131918428534</c:v>
                </c:pt>
                <c:pt idx="464">
                  <c:v>1.0794608585316734</c:v>
                </c:pt>
                <c:pt idx="465">
                  <c:v>1.2448043247504366</c:v>
                </c:pt>
                <c:pt idx="466">
                  <c:v>0.40172716314199058</c:v>
                </c:pt>
                <c:pt idx="467">
                  <c:v>0.48351969188526622</c:v>
                </c:pt>
                <c:pt idx="468">
                  <c:v>-1.4964227991658572</c:v>
                </c:pt>
                <c:pt idx="469">
                  <c:v>-0.92274841700699961</c:v>
                </c:pt>
                <c:pt idx="470">
                  <c:v>-0.48607245050833148</c:v>
                </c:pt>
                <c:pt idx="471">
                  <c:v>-0.53209472999758056</c:v>
                </c:pt>
                <c:pt idx="472">
                  <c:v>-0.44408568535344217</c:v>
                </c:pt>
                <c:pt idx="473">
                  <c:v>-0.56176915244681391</c:v>
                </c:pt>
                <c:pt idx="474">
                  <c:v>-0.31319020262841579</c:v>
                </c:pt>
                <c:pt idx="475">
                  <c:v>-0.18619316739324882</c:v>
                </c:pt>
                <c:pt idx="476">
                  <c:v>-0.1502617443204777</c:v>
                </c:pt>
                <c:pt idx="477">
                  <c:v>-0.20633923771143281</c:v>
                </c:pt>
                <c:pt idx="478">
                  <c:v>-0.27251805443491278</c:v>
                </c:pt>
                <c:pt idx="479">
                  <c:v>-0.34861916131467147</c:v>
                </c:pt>
                <c:pt idx="480">
                  <c:v>-0.20367807138513058</c:v>
                </c:pt>
                <c:pt idx="481">
                  <c:v>-0.22194357100861223</c:v>
                </c:pt>
                <c:pt idx="482">
                  <c:v>-0.20238834577725601</c:v>
                </c:pt>
                <c:pt idx="483">
                  <c:v>-3.2509151281598668E-2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0-4CB9-9738-350BB60C7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2031"/>
        <c:axId val="102907711"/>
      </c:areaChart>
      <c:dateAx>
        <c:axId val="102912031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07711"/>
        <c:crosses val="autoZero"/>
        <c:auto val="1"/>
        <c:lblOffset val="100"/>
        <c:baseTimeUnit val="days"/>
      </c:dateAx>
      <c:valAx>
        <c:axId val="10290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2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Tangent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5"/>
          <c:order val="5"/>
          <c:tx>
            <c:strRef>
              <c:f>Data!$BS$1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Data!$BS$2:$BS$485</c:f>
              <c:numCache>
                <c:formatCode>0.0%</c:formatCode>
                <c:ptCount val="484"/>
                <c:pt idx="0">
                  <c:v>0.16974870487007571</c:v>
                </c:pt>
                <c:pt idx="1">
                  <c:v>0.14283275037698134</c:v>
                </c:pt>
                <c:pt idx="2">
                  <c:v>0.1529111669586535</c:v>
                </c:pt>
                <c:pt idx="3">
                  <c:v>0.15281912397101571</c:v>
                </c:pt>
                <c:pt idx="4">
                  <c:v>0.23978103917296129</c:v>
                </c:pt>
                <c:pt idx="5">
                  <c:v>0.25207727009993786</c:v>
                </c:pt>
                <c:pt idx="6">
                  <c:v>0.24714500010823962</c:v>
                </c:pt>
                <c:pt idx="7">
                  <c:v>0.2604854264919525</c:v>
                </c:pt>
                <c:pt idx="8">
                  <c:v>0.25867809575092343</c:v>
                </c:pt>
                <c:pt idx="9">
                  <c:v>0.3055538275781588</c:v>
                </c:pt>
                <c:pt idx="10">
                  <c:v>0.27053483722327193</c:v>
                </c:pt>
                <c:pt idx="11">
                  <c:v>0.23419051794999457</c:v>
                </c:pt>
                <c:pt idx="12">
                  <c:v>0.19402354162008292</c:v>
                </c:pt>
                <c:pt idx="13">
                  <c:v>0.12412348415969843</c:v>
                </c:pt>
                <c:pt idx="14">
                  <c:v>0.15176987014614923</c:v>
                </c:pt>
                <c:pt idx="15">
                  <c:v>0.16482676263457449</c:v>
                </c:pt>
                <c:pt idx="16">
                  <c:v>0.14572519791083988</c:v>
                </c:pt>
                <c:pt idx="17">
                  <c:v>0.16357647979873666</c:v>
                </c:pt>
                <c:pt idx="18">
                  <c:v>0.16681709021143934</c:v>
                </c:pt>
                <c:pt idx="19">
                  <c:v>0.17044382585384599</c:v>
                </c:pt>
                <c:pt idx="20">
                  <c:v>0.18182454948363699</c:v>
                </c:pt>
                <c:pt idx="21">
                  <c:v>0.18203079038959963</c:v>
                </c:pt>
                <c:pt idx="22">
                  <c:v>0.17431423696358914</c:v>
                </c:pt>
                <c:pt idx="23">
                  <c:v>0.1685665891986789</c:v>
                </c:pt>
                <c:pt idx="24">
                  <c:v>0.1201071011636478</c:v>
                </c:pt>
                <c:pt idx="25">
                  <c:v>0.11129084482226052</c:v>
                </c:pt>
                <c:pt idx="26">
                  <c:v>8.4311953877922952E-2</c:v>
                </c:pt>
                <c:pt idx="27">
                  <c:v>9.2569794233660935E-2</c:v>
                </c:pt>
                <c:pt idx="28">
                  <c:v>0.10142929638302978</c:v>
                </c:pt>
                <c:pt idx="29">
                  <c:v>0.1098234422567223</c:v>
                </c:pt>
                <c:pt idx="30">
                  <c:v>8.8706613116662697E-2</c:v>
                </c:pt>
                <c:pt idx="31">
                  <c:v>7.9594767172367409E-2</c:v>
                </c:pt>
                <c:pt idx="32">
                  <c:v>9.9243957730272267E-2</c:v>
                </c:pt>
                <c:pt idx="33">
                  <c:v>0.10756972265433719</c:v>
                </c:pt>
                <c:pt idx="34">
                  <c:v>0.10035475824952589</c:v>
                </c:pt>
                <c:pt idx="35">
                  <c:v>0.10505405229805671</c:v>
                </c:pt>
                <c:pt idx="36">
                  <c:v>0.11989505704681337</c:v>
                </c:pt>
                <c:pt idx="37">
                  <c:v>0.13410855034402597</c:v>
                </c:pt>
                <c:pt idx="38">
                  <c:v>0.15051509045426872</c:v>
                </c:pt>
                <c:pt idx="39">
                  <c:v>0.13933685799185649</c:v>
                </c:pt>
                <c:pt idx="40">
                  <c:v>0.16927178089291856</c:v>
                </c:pt>
                <c:pt idx="41">
                  <c:v>0.22219168118026641</c:v>
                </c:pt>
                <c:pt idx="42">
                  <c:v>0.28833447754603525</c:v>
                </c:pt>
                <c:pt idx="43">
                  <c:v>0.24452180148951178</c:v>
                </c:pt>
                <c:pt idx="44">
                  <c:v>0.28867366970269387</c:v>
                </c:pt>
                <c:pt idx="45">
                  <c:v>0.30063160356854801</c:v>
                </c:pt>
                <c:pt idx="46">
                  <c:v>0.31236692625476192</c:v>
                </c:pt>
                <c:pt idx="47">
                  <c:v>0.33634161210912872</c:v>
                </c:pt>
                <c:pt idx="48">
                  <c:v>0.34115141630608548</c:v>
                </c:pt>
                <c:pt idx="49">
                  <c:v>0.3930430350715457</c:v>
                </c:pt>
                <c:pt idx="50">
                  <c:v>0.41249084638474931</c:v>
                </c:pt>
                <c:pt idx="51">
                  <c:v>0.39636801974376085</c:v>
                </c:pt>
                <c:pt idx="52">
                  <c:v>0.41590897656904413</c:v>
                </c:pt>
                <c:pt idx="53">
                  <c:v>0.43900310882957944</c:v>
                </c:pt>
                <c:pt idx="54">
                  <c:v>0.38858692411953449</c:v>
                </c:pt>
                <c:pt idx="55">
                  <c:v>0.39081798379626054</c:v>
                </c:pt>
                <c:pt idx="56">
                  <c:v>0.31349982582763541</c:v>
                </c:pt>
                <c:pt idx="57">
                  <c:v>0.34919034534213811</c:v>
                </c:pt>
                <c:pt idx="58">
                  <c:v>0.33122194393564885</c:v>
                </c:pt>
                <c:pt idx="59">
                  <c:v>0.27935103884178919</c:v>
                </c:pt>
                <c:pt idx="60">
                  <c:v>0.25260788897158426</c:v>
                </c:pt>
                <c:pt idx="61">
                  <c:v>0.15058425803194539</c:v>
                </c:pt>
                <c:pt idx="62">
                  <c:v>0.20989818812866379</c:v>
                </c:pt>
                <c:pt idx="63">
                  <c:v>0.32856329524553585</c:v>
                </c:pt>
                <c:pt idx="64">
                  <c:v>0.42678632836366648</c:v>
                </c:pt>
                <c:pt idx="65">
                  <c:v>0.52957719986647034</c:v>
                </c:pt>
                <c:pt idx="66">
                  <c:v>0.40828975647859928</c:v>
                </c:pt>
                <c:pt idx="67">
                  <c:v>0.40030858974390265</c:v>
                </c:pt>
                <c:pt idx="68">
                  <c:v>0.32975801147348033</c:v>
                </c:pt>
                <c:pt idx="69">
                  <c:v>0.23423527907251049</c:v>
                </c:pt>
                <c:pt idx="70">
                  <c:v>0.34765083451175038</c:v>
                </c:pt>
                <c:pt idx="71">
                  <c:v>0.37414736530710174</c:v>
                </c:pt>
                <c:pt idx="72">
                  <c:v>0.41959989631269512</c:v>
                </c:pt>
                <c:pt idx="73">
                  <c:v>0.3856805424076365</c:v>
                </c:pt>
                <c:pt idx="74">
                  <c:v>0.46868530416404153</c:v>
                </c:pt>
                <c:pt idx="75">
                  <c:v>0.49704345475450318</c:v>
                </c:pt>
                <c:pt idx="76">
                  <c:v>1.1612932277380035</c:v>
                </c:pt>
                <c:pt idx="77">
                  <c:v>1.0642007442924823</c:v>
                </c:pt>
                <c:pt idx="78">
                  <c:v>1.2819180021101624</c:v>
                </c:pt>
                <c:pt idx="79">
                  <c:v>1.0710281964764135</c:v>
                </c:pt>
                <c:pt idx="80">
                  <c:v>0.94094070942610997</c:v>
                </c:pt>
                <c:pt idx="81">
                  <c:v>0.88574599233463913</c:v>
                </c:pt>
                <c:pt idx="82">
                  <c:v>1.032287462529742</c:v>
                </c:pt>
                <c:pt idx="83">
                  <c:v>0.97077436825937402</c:v>
                </c:pt>
                <c:pt idx="84">
                  <c:v>0.71815959079178127</c:v>
                </c:pt>
                <c:pt idx="85">
                  <c:v>1.5243299967388466</c:v>
                </c:pt>
                <c:pt idx="86">
                  <c:v>1.5871580784250681</c:v>
                </c:pt>
                <c:pt idx="87">
                  <c:v>1.1692375188881352</c:v>
                </c:pt>
                <c:pt idx="88">
                  <c:v>0.92586382367434661</c:v>
                </c:pt>
                <c:pt idx="89">
                  <c:v>0.99726162934757212</c:v>
                </c:pt>
                <c:pt idx="90">
                  <c:v>0.52386472964326281</c:v>
                </c:pt>
                <c:pt idx="91">
                  <c:v>0.33432842234447718</c:v>
                </c:pt>
                <c:pt idx="92">
                  <c:v>0.3110986881569916</c:v>
                </c:pt>
                <c:pt idx="93">
                  <c:v>0.45557758843373597</c:v>
                </c:pt>
                <c:pt idx="94">
                  <c:v>0.50010237771064359</c:v>
                </c:pt>
                <c:pt idx="95">
                  <c:v>1.7165026610110141</c:v>
                </c:pt>
                <c:pt idx="96">
                  <c:v>1.42896531006548</c:v>
                </c:pt>
                <c:pt idx="97">
                  <c:v>0.79109584128705712</c:v>
                </c:pt>
                <c:pt idx="98">
                  <c:v>0.86722374444415384</c:v>
                </c:pt>
                <c:pt idx="99">
                  <c:v>0.95991125382534737</c:v>
                </c:pt>
                <c:pt idx="100">
                  <c:v>1.0439668647239493</c:v>
                </c:pt>
                <c:pt idx="101">
                  <c:v>1.1346109458928335</c:v>
                </c:pt>
                <c:pt idx="102">
                  <c:v>1.0376289933731371</c:v>
                </c:pt>
                <c:pt idx="103">
                  <c:v>0.97240627392441314</c:v>
                </c:pt>
                <c:pt idx="104">
                  <c:v>1.0026246793639724</c:v>
                </c:pt>
                <c:pt idx="105">
                  <c:v>1.0251915018506088</c:v>
                </c:pt>
                <c:pt idx="106">
                  <c:v>1.0360715431881522</c:v>
                </c:pt>
                <c:pt idx="107">
                  <c:v>1.0347556562655196</c:v>
                </c:pt>
                <c:pt idx="108">
                  <c:v>1.0181131079943004</c:v>
                </c:pt>
                <c:pt idx="109">
                  <c:v>1.0148604604311611</c:v>
                </c:pt>
                <c:pt idx="110">
                  <c:v>-1.6016305863460327</c:v>
                </c:pt>
                <c:pt idx="111">
                  <c:v>-0.7814266089352554</c:v>
                </c:pt>
                <c:pt idx="112">
                  <c:v>-0.81246327928721573</c:v>
                </c:pt>
                <c:pt idx="113">
                  <c:v>-0.54294426171859456</c:v>
                </c:pt>
                <c:pt idx="114">
                  <c:v>-0.50674787193559967</c:v>
                </c:pt>
                <c:pt idx="115">
                  <c:v>-0.28738696251900897</c:v>
                </c:pt>
                <c:pt idx="116">
                  <c:v>-0.5456001084695411</c:v>
                </c:pt>
                <c:pt idx="117">
                  <c:v>-0.46178681106554542</c:v>
                </c:pt>
                <c:pt idx="118">
                  <c:v>-0.35002687523715215</c:v>
                </c:pt>
                <c:pt idx="119">
                  <c:v>-0.25257985459023746</c:v>
                </c:pt>
                <c:pt idx="120">
                  <c:v>-0.64096716601822024</c:v>
                </c:pt>
                <c:pt idx="121">
                  <c:v>-1.0868980800750923</c:v>
                </c:pt>
                <c:pt idx="122">
                  <c:v>-1.4023176266974025</c:v>
                </c:pt>
                <c:pt idx="123">
                  <c:v>-1.1364040352943268</c:v>
                </c:pt>
                <c:pt idx="124">
                  <c:v>-1.0794906306807452</c:v>
                </c:pt>
                <c:pt idx="125">
                  <c:v>-0.74280081360305783</c:v>
                </c:pt>
                <c:pt idx="126">
                  <c:v>-0.54707793709436459</c:v>
                </c:pt>
                <c:pt idx="127">
                  <c:v>-0.94799375563760135</c:v>
                </c:pt>
                <c:pt idx="128">
                  <c:v>-1.8509610533177727</c:v>
                </c:pt>
                <c:pt idx="129">
                  <c:v>-1.1010065503321815</c:v>
                </c:pt>
                <c:pt idx="130">
                  <c:v>-1.0579621108514359</c:v>
                </c:pt>
                <c:pt idx="131">
                  <c:v>-0.48399797742640133</c:v>
                </c:pt>
                <c:pt idx="132">
                  <c:v>-0.4843957172443083</c:v>
                </c:pt>
                <c:pt idx="133">
                  <c:v>-0.92477072884343803</c:v>
                </c:pt>
                <c:pt idx="134">
                  <c:v>-0.97872684195044857</c:v>
                </c:pt>
                <c:pt idx="135">
                  <c:v>-0.98311728285228384</c:v>
                </c:pt>
                <c:pt idx="136">
                  <c:v>-0.8591396013572139</c:v>
                </c:pt>
                <c:pt idx="137">
                  <c:v>1.2731139467523078</c:v>
                </c:pt>
                <c:pt idx="138">
                  <c:v>-0.4915763147031123</c:v>
                </c:pt>
                <c:pt idx="139">
                  <c:v>-0.49265893431407098</c:v>
                </c:pt>
                <c:pt idx="140">
                  <c:v>-0.49383939389546561</c:v>
                </c:pt>
                <c:pt idx="141">
                  <c:v>-0.43227777461718392</c:v>
                </c:pt>
                <c:pt idx="142">
                  <c:v>-0.35421362214100321</c:v>
                </c:pt>
                <c:pt idx="143">
                  <c:v>-0.26437024203939175</c:v>
                </c:pt>
                <c:pt idx="144">
                  <c:v>-0.17940319070827426</c:v>
                </c:pt>
                <c:pt idx="145">
                  <c:v>-0.38690563891692881</c:v>
                </c:pt>
                <c:pt idx="146">
                  <c:v>-1.9865488543568479</c:v>
                </c:pt>
                <c:pt idx="147">
                  <c:v>-0.99158580990776002</c:v>
                </c:pt>
                <c:pt idx="148">
                  <c:v>0.1846107537064953</c:v>
                </c:pt>
                <c:pt idx="149">
                  <c:v>-4.0300989677544009E-2</c:v>
                </c:pt>
                <c:pt idx="150">
                  <c:v>-0.52350056741432172</c:v>
                </c:pt>
                <c:pt idx="151">
                  <c:v>-0.23094202867097677</c:v>
                </c:pt>
                <c:pt idx="152">
                  <c:v>9.4589671486884658E-2</c:v>
                </c:pt>
                <c:pt idx="153">
                  <c:v>-0.49909683211915296</c:v>
                </c:pt>
                <c:pt idx="154">
                  <c:v>-0.28660368608519654</c:v>
                </c:pt>
                <c:pt idx="155">
                  <c:v>-0.18589195411054457</c:v>
                </c:pt>
                <c:pt idx="156">
                  <c:v>-0.23882091237012171</c:v>
                </c:pt>
                <c:pt idx="157">
                  <c:v>0.32388827879155141</c:v>
                </c:pt>
                <c:pt idx="158">
                  <c:v>0.34103975480509613</c:v>
                </c:pt>
                <c:pt idx="159">
                  <c:v>0.31981423387032254</c:v>
                </c:pt>
                <c:pt idx="160">
                  <c:v>-3.2238731031149402E-2</c:v>
                </c:pt>
                <c:pt idx="161">
                  <c:v>3.4455283409993979E-2</c:v>
                </c:pt>
                <c:pt idx="162">
                  <c:v>0.37161804978928231</c:v>
                </c:pt>
                <c:pt idx="163">
                  <c:v>0.15996513675213933</c:v>
                </c:pt>
                <c:pt idx="164">
                  <c:v>0.21693457234103378</c:v>
                </c:pt>
                <c:pt idx="165">
                  <c:v>0.20165547141953125</c:v>
                </c:pt>
                <c:pt idx="166">
                  <c:v>0.41443523854420217</c:v>
                </c:pt>
                <c:pt idx="167">
                  <c:v>0.1952607173178619</c:v>
                </c:pt>
                <c:pt idx="168">
                  <c:v>0.22776063851057779</c:v>
                </c:pt>
                <c:pt idx="169">
                  <c:v>0.25537568923923265</c:v>
                </c:pt>
                <c:pt idx="170">
                  <c:v>0.23876963773208271</c:v>
                </c:pt>
                <c:pt idx="171">
                  <c:v>0.25002742358636032</c:v>
                </c:pt>
                <c:pt idx="172">
                  <c:v>0.25475497376426409</c:v>
                </c:pt>
                <c:pt idx="173">
                  <c:v>-0.55666433381811764</c:v>
                </c:pt>
                <c:pt idx="174">
                  <c:v>-0.51701003749288477</c:v>
                </c:pt>
                <c:pt idx="175">
                  <c:v>-0.52232202707094111</c:v>
                </c:pt>
                <c:pt idx="176">
                  <c:v>-0.64006414596333039</c:v>
                </c:pt>
                <c:pt idx="177">
                  <c:v>-0.89274384501665194</c:v>
                </c:pt>
                <c:pt idx="178">
                  <c:v>-1.1831139251240004</c:v>
                </c:pt>
                <c:pt idx="179">
                  <c:v>0.85465226295027719</c:v>
                </c:pt>
                <c:pt idx="180">
                  <c:v>0.70704037144429843</c:v>
                </c:pt>
                <c:pt idx="181">
                  <c:v>-0.31336590661046188</c:v>
                </c:pt>
                <c:pt idx="182">
                  <c:v>-0.28427388791297281</c:v>
                </c:pt>
                <c:pt idx="183">
                  <c:v>-0.25026701089040593</c:v>
                </c:pt>
                <c:pt idx="184">
                  <c:v>-0.19458170587998813</c:v>
                </c:pt>
                <c:pt idx="185">
                  <c:v>0.40183007223647316</c:v>
                </c:pt>
                <c:pt idx="186">
                  <c:v>-5.3399025214413469E-2</c:v>
                </c:pt>
                <c:pt idx="187">
                  <c:v>-0.2321078578665822</c:v>
                </c:pt>
                <c:pt idx="188">
                  <c:v>-0.13230933173405016</c:v>
                </c:pt>
                <c:pt idx="189">
                  <c:v>-0.66542522991176323</c:v>
                </c:pt>
                <c:pt idx="190">
                  <c:v>-0.33666514136169123</c:v>
                </c:pt>
                <c:pt idx="191">
                  <c:v>-0.39685390483403843</c:v>
                </c:pt>
                <c:pt idx="192">
                  <c:v>-5.3461131352864441E-2</c:v>
                </c:pt>
                <c:pt idx="193">
                  <c:v>-0.26717451746791471</c:v>
                </c:pt>
                <c:pt idx="194">
                  <c:v>-0.2977138735041292</c:v>
                </c:pt>
                <c:pt idx="195">
                  <c:v>-0.30708616145235018</c:v>
                </c:pt>
                <c:pt idx="196">
                  <c:v>-0.33205427998353593</c:v>
                </c:pt>
                <c:pt idx="197">
                  <c:v>-0.28442985856521774</c:v>
                </c:pt>
                <c:pt idx="198">
                  <c:v>-0.36388057715751082</c:v>
                </c:pt>
                <c:pt idx="199">
                  <c:v>-0.66649024700423021</c:v>
                </c:pt>
                <c:pt idx="200">
                  <c:v>0.46340493100384633</c:v>
                </c:pt>
                <c:pt idx="201">
                  <c:v>0.49332006068914769</c:v>
                </c:pt>
                <c:pt idx="202">
                  <c:v>0.92470587716233976</c:v>
                </c:pt>
                <c:pt idx="203">
                  <c:v>0.95790756234521002</c:v>
                </c:pt>
                <c:pt idx="204">
                  <c:v>0.48708342778347274</c:v>
                </c:pt>
                <c:pt idx="205">
                  <c:v>0.69929748795698454</c:v>
                </c:pt>
                <c:pt idx="206">
                  <c:v>0.64599726253530987</c:v>
                </c:pt>
                <c:pt idx="207">
                  <c:v>0.5999387611780288</c:v>
                </c:pt>
                <c:pt idx="208">
                  <c:v>0.61965616966257819</c:v>
                </c:pt>
                <c:pt idx="209">
                  <c:v>0.43017127286987389</c:v>
                </c:pt>
                <c:pt idx="210">
                  <c:v>-0.35639566652654997</c:v>
                </c:pt>
                <c:pt idx="211">
                  <c:v>-0.16207245404600024</c:v>
                </c:pt>
                <c:pt idx="212">
                  <c:v>-0.24403752862913067</c:v>
                </c:pt>
                <c:pt idx="213">
                  <c:v>0.13115553606208583</c:v>
                </c:pt>
                <c:pt idx="214">
                  <c:v>-7.7136879985945359E-2</c:v>
                </c:pt>
                <c:pt idx="215">
                  <c:v>-3.2305763983510774E-2</c:v>
                </c:pt>
                <c:pt idx="216">
                  <c:v>-8.9381371911007715E-2</c:v>
                </c:pt>
                <c:pt idx="217">
                  <c:v>-0.10001207099572616</c:v>
                </c:pt>
                <c:pt idx="218">
                  <c:v>-0.18815608938789069</c:v>
                </c:pt>
                <c:pt idx="219">
                  <c:v>-0.28079223455829833</c:v>
                </c:pt>
                <c:pt idx="220">
                  <c:v>-0.30464516882414566</c:v>
                </c:pt>
                <c:pt idx="221">
                  <c:v>-0.27146663560771311</c:v>
                </c:pt>
                <c:pt idx="222">
                  <c:v>-0.22206309125817944</c:v>
                </c:pt>
                <c:pt idx="223">
                  <c:v>-0.23214578606002237</c:v>
                </c:pt>
                <c:pt idx="224">
                  <c:v>-0.24385024611344383</c:v>
                </c:pt>
                <c:pt idx="225">
                  <c:v>-2.3005875936178418E-2</c:v>
                </c:pt>
                <c:pt idx="226">
                  <c:v>3.3448778447764421E-2</c:v>
                </c:pt>
                <c:pt idx="227">
                  <c:v>0.11270016367018945</c:v>
                </c:pt>
                <c:pt idx="228">
                  <c:v>0.14731786139929628</c:v>
                </c:pt>
                <c:pt idx="229">
                  <c:v>0.14277116761222167</c:v>
                </c:pt>
                <c:pt idx="230">
                  <c:v>0.18102380053736372</c:v>
                </c:pt>
                <c:pt idx="231">
                  <c:v>0.14586558737797833</c:v>
                </c:pt>
                <c:pt idx="232">
                  <c:v>0.14695449836857238</c:v>
                </c:pt>
                <c:pt idx="233">
                  <c:v>0.17587256785904262</c:v>
                </c:pt>
                <c:pt idx="234">
                  <c:v>0.14484006679399788</c:v>
                </c:pt>
                <c:pt idx="235">
                  <c:v>0.15685130460329583</c:v>
                </c:pt>
                <c:pt idx="236">
                  <c:v>9.0559069102333425E-2</c:v>
                </c:pt>
                <c:pt idx="237">
                  <c:v>4.8945126430937118E-2</c:v>
                </c:pt>
                <c:pt idx="238">
                  <c:v>-0.4113402674390883</c:v>
                </c:pt>
                <c:pt idx="239">
                  <c:v>-0.40090261595519538</c:v>
                </c:pt>
                <c:pt idx="240">
                  <c:v>-0.43642756464150567</c:v>
                </c:pt>
                <c:pt idx="241">
                  <c:v>-0.38816530888093281</c:v>
                </c:pt>
                <c:pt idx="242">
                  <c:v>-0.3894633141069303</c:v>
                </c:pt>
                <c:pt idx="243">
                  <c:v>-0.3668127455304096</c:v>
                </c:pt>
                <c:pt idx="244">
                  <c:v>-0.39643919654145027</c:v>
                </c:pt>
                <c:pt idx="245">
                  <c:v>-0.41887863418636206</c:v>
                </c:pt>
                <c:pt idx="246">
                  <c:v>-0.33985223276299653</c:v>
                </c:pt>
                <c:pt idx="247">
                  <c:v>-0.44181649040727439</c:v>
                </c:pt>
                <c:pt idx="248">
                  <c:v>-0.4712835522082226</c:v>
                </c:pt>
                <c:pt idx="249">
                  <c:v>-0.52975504277672325</c:v>
                </c:pt>
                <c:pt idx="250">
                  <c:v>-0.50803945147032514</c:v>
                </c:pt>
                <c:pt idx="251">
                  <c:v>-0.5080363543743952</c:v>
                </c:pt>
                <c:pt idx="252">
                  <c:v>-0.49549740055158747</c:v>
                </c:pt>
                <c:pt idx="253">
                  <c:v>-0.59253762080589689</c:v>
                </c:pt>
                <c:pt idx="254">
                  <c:v>-0.68699555373374965</c:v>
                </c:pt>
                <c:pt idx="255">
                  <c:v>-0.73581600546023496</c:v>
                </c:pt>
                <c:pt idx="256">
                  <c:v>-0.70186102217578783</c:v>
                </c:pt>
                <c:pt idx="257">
                  <c:v>-0.97087415185428882</c:v>
                </c:pt>
                <c:pt idx="258">
                  <c:v>-0.62006961554112106</c:v>
                </c:pt>
                <c:pt idx="259">
                  <c:v>-0.63494822187441102</c:v>
                </c:pt>
                <c:pt idx="260">
                  <c:v>-0.64546753978417981</c:v>
                </c:pt>
                <c:pt idx="261">
                  <c:v>-0.65921034861556538</c:v>
                </c:pt>
                <c:pt idx="262">
                  <c:v>-0.67432774803968232</c:v>
                </c:pt>
                <c:pt idx="263">
                  <c:v>-0.6922107827884918</c:v>
                </c:pt>
                <c:pt idx="264">
                  <c:v>-0.70217809898675143</c:v>
                </c:pt>
                <c:pt idx="265">
                  <c:v>-0.70369635351205151</c:v>
                </c:pt>
                <c:pt idx="266">
                  <c:v>-0.70048438831723314</c:v>
                </c:pt>
                <c:pt idx="267">
                  <c:v>-0.70034672493137762</c:v>
                </c:pt>
                <c:pt idx="268">
                  <c:v>-0.67329398223908643</c:v>
                </c:pt>
                <c:pt idx="269">
                  <c:v>-0.67861641890888302</c:v>
                </c:pt>
                <c:pt idx="270">
                  <c:v>-0.68298323861233023</c:v>
                </c:pt>
                <c:pt idx="271">
                  <c:v>-0.43215544951708351</c:v>
                </c:pt>
                <c:pt idx="272">
                  <c:v>-0.26288360821895873</c:v>
                </c:pt>
                <c:pt idx="273">
                  <c:v>-0.27758536153309654</c:v>
                </c:pt>
                <c:pt idx="274">
                  <c:v>-0.1959514618497683</c:v>
                </c:pt>
                <c:pt idx="275">
                  <c:v>-0.1109581569812825</c:v>
                </c:pt>
                <c:pt idx="276">
                  <c:v>-0.16483653416433111</c:v>
                </c:pt>
                <c:pt idx="277">
                  <c:v>-0.21563909252597699</c:v>
                </c:pt>
                <c:pt idx="278">
                  <c:v>-0.18042600555488025</c:v>
                </c:pt>
                <c:pt idx="279">
                  <c:v>-0.31660420160231095</c:v>
                </c:pt>
                <c:pt idx="280">
                  <c:v>-0.1669232820295001</c:v>
                </c:pt>
                <c:pt idx="281">
                  <c:v>-0.15901022685956032</c:v>
                </c:pt>
                <c:pt idx="282">
                  <c:v>-0.28596209942715439</c:v>
                </c:pt>
                <c:pt idx="283">
                  <c:v>-0.36444498187779689</c:v>
                </c:pt>
                <c:pt idx="284">
                  <c:v>-0.10847715408730128</c:v>
                </c:pt>
                <c:pt idx="285">
                  <c:v>-0.1343715646268922</c:v>
                </c:pt>
                <c:pt idx="286">
                  <c:v>-0.20966951427557046</c:v>
                </c:pt>
                <c:pt idx="287">
                  <c:v>-0.21415281228669433</c:v>
                </c:pt>
                <c:pt idx="288">
                  <c:v>-0.2140041842627661</c:v>
                </c:pt>
                <c:pt idx="289">
                  <c:v>-0.21736200213355467</c:v>
                </c:pt>
                <c:pt idx="290">
                  <c:v>-0.20743778218667902</c:v>
                </c:pt>
                <c:pt idx="291">
                  <c:v>-0.21148923220239696</c:v>
                </c:pt>
                <c:pt idx="292">
                  <c:v>-0.21673713273668063</c:v>
                </c:pt>
                <c:pt idx="293">
                  <c:v>-0.14305480372222745</c:v>
                </c:pt>
                <c:pt idx="294">
                  <c:v>-5.4463017105805304E-2</c:v>
                </c:pt>
                <c:pt idx="295">
                  <c:v>-0.15587436580477712</c:v>
                </c:pt>
                <c:pt idx="296">
                  <c:v>-0.48538954951921753</c:v>
                </c:pt>
                <c:pt idx="297">
                  <c:v>-0.21199648819607991</c:v>
                </c:pt>
                <c:pt idx="298">
                  <c:v>-0.2117808557870185</c:v>
                </c:pt>
                <c:pt idx="299">
                  <c:v>-0.21155852293944372</c:v>
                </c:pt>
                <c:pt idx="300">
                  <c:v>-0.21097817502003263</c:v>
                </c:pt>
                <c:pt idx="301">
                  <c:v>-0.21133221430336796</c:v>
                </c:pt>
                <c:pt idx="302">
                  <c:v>-0.2114964724351755</c:v>
                </c:pt>
                <c:pt idx="303">
                  <c:v>-0.98478128164893308</c:v>
                </c:pt>
                <c:pt idx="304">
                  <c:v>-0.45224805633657567</c:v>
                </c:pt>
                <c:pt idx="305">
                  <c:v>-0.59302412424376094</c:v>
                </c:pt>
                <c:pt idx="306">
                  <c:v>-0.37845857404296057</c:v>
                </c:pt>
                <c:pt idx="307">
                  <c:v>-0.59525012834907398</c:v>
                </c:pt>
                <c:pt idx="308">
                  <c:v>-0.37080377665341813</c:v>
                </c:pt>
                <c:pt idx="309">
                  <c:v>-0.3945460168826968</c:v>
                </c:pt>
                <c:pt idx="310">
                  <c:v>-0.38755805283373373</c:v>
                </c:pt>
                <c:pt idx="311">
                  <c:v>-0.4010627885750917</c:v>
                </c:pt>
                <c:pt idx="312">
                  <c:v>-0.41562293725109734</c:v>
                </c:pt>
                <c:pt idx="313">
                  <c:v>-0.43132019989045534</c:v>
                </c:pt>
                <c:pt idx="314">
                  <c:v>-0.44826958641894932</c:v>
                </c:pt>
                <c:pt idx="315">
                  <c:v>-0.46649553812014788</c:v>
                </c:pt>
                <c:pt idx="316">
                  <c:v>-0.48611085086514577</c:v>
                </c:pt>
                <c:pt idx="317">
                  <c:v>-0.44775158695870054</c:v>
                </c:pt>
                <c:pt idx="318">
                  <c:v>-0.44740570469886387</c:v>
                </c:pt>
                <c:pt idx="319">
                  <c:v>-0.4362042878107949</c:v>
                </c:pt>
                <c:pt idx="320">
                  <c:v>-0.44064626579293598</c:v>
                </c:pt>
                <c:pt idx="321">
                  <c:v>-0.42875366098092543</c:v>
                </c:pt>
                <c:pt idx="322">
                  <c:v>0.71452933940546803</c:v>
                </c:pt>
                <c:pt idx="323">
                  <c:v>0.52474128302056533</c:v>
                </c:pt>
                <c:pt idx="324">
                  <c:v>0.71300944976446157</c:v>
                </c:pt>
                <c:pt idx="325">
                  <c:v>0.88605136604210399</c:v>
                </c:pt>
                <c:pt idx="326">
                  <c:v>-9.1894326408024626E-2</c:v>
                </c:pt>
                <c:pt idx="327">
                  <c:v>0.69471884398194772</c:v>
                </c:pt>
                <c:pt idx="328">
                  <c:v>0.50661522142933102</c:v>
                </c:pt>
                <c:pt idx="329">
                  <c:v>0.69912637561310065</c:v>
                </c:pt>
                <c:pt idx="330">
                  <c:v>0.50038116145843037</c:v>
                </c:pt>
                <c:pt idx="331">
                  <c:v>0.57191985714526483</c:v>
                </c:pt>
                <c:pt idx="332">
                  <c:v>0.5560743591163535</c:v>
                </c:pt>
                <c:pt idx="333">
                  <c:v>0.58813930312407148</c:v>
                </c:pt>
                <c:pt idx="334">
                  <c:v>0.49497373636247299</c:v>
                </c:pt>
                <c:pt idx="335">
                  <c:v>0.25378545661370744</c:v>
                </c:pt>
                <c:pt idx="336">
                  <c:v>0.53058785286644516</c:v>
                </c:pt>
                <c:pt idx="337">
                  <c:v>0.53103758900843578</c:v>
                </c:pt>
                <c:pt idx="338">
                  <c:v>0.51703975356566478</c:v>
                </c:pt>
                <c:pt idx="339">
                  <c:v>0.48865424491363085</c:v>
                </c:pt>
                <c:pt idx="340">
                  <c:v>0.5333118273229891</c:v>
                </c:pt>
                <c:pt idx="341">
                  <c:v>0.52089590296460753</c:v>
                </c:pt>
                <c:pt idx="342">
                  <c:v>0.52199441692885962</c:v>
                </c:pt>
                <c:pt idx="343">
                  <c:v>-1.0407232822070001</c:v>
                </c:pt>
                <c:pt idx="344">
                  <c:v>0.38982238597888491</c:v>
                </c:pt>
                <c:pt idx="345">
                  <c:v>0.37581488819685566</c:v>
                </c:pt>
                <c:pt idx="346">
                  <c:v>-0.73231505201981173</c:v>
                </c:pt>
                <c:pt idx="347">
                  <c:v>-0.61717532123284635</c:v>
                </c:pt>
                <c:pt idx="348">
                  <c:v>0.17482543560772482</c:v>
                </c:pt>
                <c:pt idx="349">
                  <c:v>1.4050133504473733E-2</c:v>
                </c:pt>
                <c:pt idx="350">
                  <c:v>0.12901791711788219</c:v>
                </c:pt>
                <c:pt idx="351">
                  <c:v>9.8093326972455E-2</c:v>
                </c:pt>
                <c:pt idx="352">
                  <c:v>6.5866678772977347E-2</c:v>
                </c:pt>
                <c:pt idx="353">
                  <c:v>3.3344558300619373E-2</c:v>
                </c:pt>
                <c:pt idx="354">
                  <c:v>-5.1144623934090798E-3</c:v>
                </c:pt>
                <c:pt idx="355">
                  <c:v>0.41832773116351774</c:v>
                </c:pt>
                <c:pt idx="356">
                  <c:v>0.31049079548243191</c:v>
                </c:pt>
                <c:pt idx="357">
                  <c:v>0.22580672761572576</c:v>
                </c:pt>
                <c:pt idx="358">
                  <c:v>0.36715376124191307</c:v>
                </c:pt>
                <c:pt idx="359">
                  <c:v>0.34143665892419583</c:v>
                </c:pt>
                <c:pt idx="360">
                  <c:v>0.41132869893086049</c:v>
                </c:pt>
                <c:pt idx="361">
                  <c:v>0.45013878203617619</c:v>
                </c:pt>
                <c:pt idx="362">
                  <c:v>0.38445066510961573</c:v>
                </c:pt>
                <c:pt idx="363">
                  <c:v>0.52673219081817257</c:v>
                </c:pt>
                <c:pt idx="364">
                  <c:v>0.60321293464913761</c:v>
                </c:pt>
                <c:pt idx="365">
                  <c:v>0.43448514217414125</c:v>
                </c:pt>
                <c:pt idx="366">
                  <c:v>0.46547265737950849</c:v>
                </c:pt>
                <c:pt idx="367">
                  <c:v>0.4282926343651336</c:v>
                </c:pt>
                <c:pt idx="368">
                  <c:v>0.86332914136978289</c:v>
                </c:pt>
                <c:pt idx="369">
                  <c:v>0.4741080018261517</c:v>
                </c:pt>
                <c:pt idx="370">
                  <c:v>0.86202592875407513</c:v>
                </c:pt>
                <c:pt idx="371">
                  <c:v>0.71506608051360332</c:v>
                </c:pt>
                <c:pt idx="372">
                  <c:v>0.6988086601402792</c:v>
                </c:pt>
                <c:pt idx="373">
                  <c:v>0.57456510194079669</c:v>
                </c:pt>
                <c:pt idx="374">
                  <c:v>0.45337916541169898</c:v>
                </c:pt>
                <c:pt idx="375">
                  <c:v>0.34692822777325516</c:v>
                </c:pt>
                <c:pt idx="376">
                  <c:v>0.14298613362620885</c:v>
                </c:pt>
                <c:pt idx="377">
                  <c:v>0.18772093195076395</c:v>
                </c:pt>
                <c:pt idx="378">
                  <c:v>0.1869726646482881</c:v>
                </c:pt>
                <c:pt idx="379">
                  <c:v>0.26449099862893272</c:v>
                </c:pt>
                <c:pt idx="380">
                  <c:v>0.30728735432710125</c:v>
                </c:pt>
                <c:pt idx="381">
                  <c:v>0.31979559415729725</c:v>
                </c:pt>
                <c:pt idx="382">
                  <c:v>0.36294438809236196</c:v>
                </c:pt>
                <c:pt idx="383">
                  <c:v>0.32552372221592135</c:v>
                </c:pt>
                <c:pt idx="384">
                  <c:v>0.27994325178397428</c:v>
                </c:pt>
                <c:pt idx="385">
                  <c:v>0.51022530828668056</c:v>
                </c:pt>
                <c:pt idx="386">
                  <c:v>0.39179868036804028</c:v>
                </c:pt>
                <c:pt idx="387">
                  <c:v>0.32623268632411456</c:v>
                </c:pt>
                <c:pt idx="388">
                  <c:v>0.39989504087733335</c:v>
                </c:pt>
                <c:pt idx="389">
                  <c:v>0.32162473465470504</c:v>
                </c:pt>
                <c:pt idx="390">
                  <c:v>6.8706977288672214E-2</c:v>
                </c:pt>
                <c:pt idx="391">
                  <c:v>0.22716124879722754</c:v>
                </c:pt>
                <c:pt idx="392">
                  <c:v>0.24986007171989938</c:v>
                </c:pt>
                <c:pt idx="393">
                  <c:v>0.28243781537256057</c:v>
                </c:pt>
                <c:pt idx="394">
                  <c:v>0.2542585242021988</c:v>
                </c:pt>
                <c:pt idx="395">
                  <c:v>0.30322010878914318</c:v>
                </c:pt>
                <c:pt idx="396">
                  <c:v>1.443410423136035</c:v>
                </c:pt>
                <c:pt idx="397">
                  <c:v>0.38768076311618893</c:v>
                </c:pt>
                <c:pt idx="398">
                  <c:v>0.39315118523073678</c:v>
                </c:pt>
                <c:pt idx="399">
                  <c:v>0.39315118523073672</c:v>
                </c:pt>
                <c:pt idx="400">
                  <c:v>0.40030383028833993</c:v>
                </c:pt>
                <c:pt idx="401">
                  <c:v>-0.86431096104830862</c:v>
                </c:pt>
                <c:pt idx="402">
                  <c:v>-0.81655786116814399</c:v>
                </c:pt>
                <c:pt idx="403">
                  <c:v>-0.98714907534636798</c:v>
                </c:pt>
                <c:pt idx="404">
                  <c:v>-1.2538812757349476</c:v>
                </c:pt>
                <c:pt idx="405">
                  <c:v>-6.0098167750658779E-2</c:v>
                </c:pt>
                <c:pt idx="406">
                  <c:v>-0.79403916979733047</c:v>
                </c:pt>
                <c:pt idx="407">
                  <c:v>-0.41664728404722373</c:v>
                </c:pt>
                <c:pt idx="408">
                  <c:v>-0.2264090813070197</c:v>
                </c:pt>
                <c:pt idx="409">
                  <c:v>-0.18099496227581474</c:v>
                </c:pt>
                <c:pt idx="410">
                  <c:v>-0.14165016010433223</c:v>
                </c:pt>
                <c:pt idx="411">
                  <c:v>-0.14114999250732624</c:v>
                </c:pt>
                <c:pt idx="412">
                  <c:v>-0.13577940659588913</c:v>
                </c:pt>
                <c:pt idx="413">
                  <c:v>-0.25188581426918488</c:v>
                </c:pt>
                <c:pt idx="414">
                  <c:v>-0.22724474122357716</c:v>
                </c:pt>
                <c:pt idx="415">
                  <c:v>-0.19511097154724583</c:v>
                </c:pt>
                <c:pt idx="416">
                  <c:v>-0.13877925937528218</c:v>
                </c:pt>
                <c:pt idx="417">
                  <c:v>-0.11126499312894041</c:v>
                </c:pt>
                <c:pt idx="418">
                  <c:v>-2.4795417894230794E-2</c:v>
                </c:pt>
                <c:pt idx="419">
                  <c:v>2.692168968413914E-2</c:v>
                </c:pt>
                <c:pt idx="420">
                  <c:v>4.0602124657694423E-2</c:v>
                </c:pt>
                <c:pt idx="421">
                  <c:v>2.9544674981211227E-2</c:v>
                </c:pt>
                <c:pt idx="422">
                  <c:v>-9.1547910433347937E-2</c:v>
                </c:pt>
                <c:pt idx="423">
                  <c:v>-9.3069317523327047E-2</c:v>
                </c:pt>
                <c:pt idx="424">
                  <c:v>-9.4588331549367966E-2</c:v>
                </c:pt>
                <c:pt idx="425">
                  <c:v>-9.5026229543960242E-2</c:v>
                </c:pt>
                <c:pt idx="426">
                  <c:v>-0.1240407784670096</c:v>
                </c:pt>
                <c:pt idx="427">
                  <c:v>-0.10930874639029575</c:v>
                </c:pt>
                <c:pt idx="428">
                  <c:v>-0.11990863445832586</c:v>
                </c:pt>
                <c:pt idx="429">
                  <c:v>-0.11815797660048821</c:v>
                </c:pt>
                <c:pt idx="430">
                  <c:v>-0.11128082643840902</c:v>
                </c:pt>
                <c:pt idx="431">
                  <c:v>-0.10617993295754764</c:v>
                </c:pt>
                <c:pt idx="432">
                  <c:v>-0.11201270492937432</c:v>
                </c:pt>
                <c:pt idx="433">
                  <c:v>-0.10921508833762454</c:v>
                </c:pt>
                <c:pt idx="434">
                  <c:v>-0.14480192113578966</c:v>
                </c:pt>
                <c:pt idx="435">
                  <c:v>-0.15560998576439744</c:v>
                </c:pt>
                <c:pt idx="436">
                  <c:v>-0.14337520753800079</c:v>
                </c:pt>
                <c:pt idx="437">
                  <c:v>-0.13379246799762853</c:v>
                </c:pt>
                <c:pt idx="438">
                  <c:v>-0.13994695240598151</c:v>
                </c:pt>
                <c:pt idx="439">
                  <c:v>-0.15298521334648174</c:v>
                </c:pt>
                <c:pt idx="440">
                  <c:v>-0.16911485084802705</c:v>
                </c:pt>
                <c:pt idx="441">
                  <c:v>-0.17035525257656964</c:v>
                </c:pt>
                <c:pt idx="442">
                  <c:v>-0.16529251609992887</c:v>
                </c:pt>
                <c:pt idx="443">
                  <c:v>-0.2209096566335961</c:v>
                </c:pt>
                <c:pt idx="444">
                  <c:v>-0.23463371046971487</c:v>
                </c:pt>
                <c:pt idx="445">
                  <c:v>-0.14982619656665069</c:v>
                </c:pt>
                <c:pt idx="446">
                  <c:v>-0.19927847509545477</c:v>
                </c:pt>
                <c:pt idx="447">
                  <c:v>-0.204784821567253</c:v>
                </c:pt>
                <c:pt idx="448">
                  <c:v>-0.21387841039499572</c:v>
                </c:pt>
                <c:pt idx="449">
                  <c:v>-0.21484951416154821</c:v>
                </c:pt>
                <c:pt idx="450">
                  <c:v>-0.19582883140011806</c:v>
                </c:pt>
                <c:pt idx="451">
                  <c:v>-0.23049333063049721</c:v>
                </c:pt>
                <c:pt idx="452">
                  <c:v>-0.28063895514599513</c:v>
                </c:pt>
                <c:pt idx="453">
                  <c:v>-0.23083771723388591</c:v>
                </c:pt>
                <c:pt idx="454">
                  <c:v>-0.2239375433073644</c:v>
                </c:pt>
                <c:pt idx="455">
                  <c:v>-0.21443537955037631</c:v>
                </c:pt>
                <c:pt idx="456">
                  <c:v>-0.2601195625449747</c:v>
                </c:pt>
                <c:pt idx="457">
                  <c:v>-0.23854627345426438</c:v>
                </c:pt>
                <c:pt idx="458">
                  <c:v>-0.28458724292032367</c:v>
                </c:pt>
                <c:pt idx="459">
                  <c:v>-0.26763122753492846</c:v>
                </c:pt>
                <c:pt idx="460">
                  <c:v>-0.12414484813778283</c:v>
                </c:pt>
                <c:pt idx="461">
                  <c:v>-0.1084772906045719</c:v>
                </c:pt>
                <c:pt idx="462">
                  <c:v>-6.0132631085720381E-3</c:v>
                </c:pt>
                <c:pt idx="463">
                  <c:v>-4.061941214960519E-2</c:v>
                </c:pt>
                <c:pt idx="464">
                  <c:v>-8.1788336025861719E-2</c:v>
                </c:pt>
                <c:pt idx="465">
                  <c:v>-7.2910638487765522E-2</c:v>
                </c:pt>
                <c:pt idx="466">
                  <c:v>-0.14848380949686507</c:v>
                </c:pt>
                <c:pt idx="467">
                  <c:v>-0.13732023419205408</c:v>
                </c:pt>
                <c:pt idx="468">
                  <c:v>0.10412629063002199</c:v>
                </c:pt>
                <c:pt idx="469">
                  <c:v>0.12819968658780548</c:v>
                </c:pt>
                <c:pt idx="470">
                  <c:v>5.2303431140635598E-2</c:v>
                </c:pt>
                <c:pt idx="471">
                  <c:v>7.4576435005098057E-2</c:v>
                </c:pt>
                <c:pt idx="472">
                  <c:v>7.9699543767235564E-2</c:v>
                </c:pt>
                <c:pt idx="473">
                  <c:v>7.5743247390194182E-2</c:v>
                </c:pt>
                <c:pt idx="474">
                  <c:v>7.5301142666715981E-3</c:v>
                </c:pt>
                <c:pt idx="475">
                  <c:v>3.3366455979706798E-2</c:v>
                </c:pt>
                <c:pt idx="476">
                  <c:v>3.1719764332321869E-2</c:v>
                </c:pt>
                <c:pt idx="477">
                  <c:v>1.7545795873987333E-2</c:v>
                </c:pt>
                <c:pt idx="478">
                  <c:v>-4.360559312161106E-3</c:v>
                </c:pt>
                <c:pt idx="479">
                  <c:v>-5.9989357465006991E-2</c:v>
                </c:pt>
                <c:pt idx="480">
                  <c:v>-1.8567859335511645E-2</c:v>
                </c:pt>
                <c:pt idx="481">
                  <c:v>3.0345189548122257E-3</c:v>
                </c:pt>
                <c:pt idx="482">
                  <c:v>5.8254435337030865E-3</c:v>
                </c:pt>
                <c:pt idx="483">
                  <c:v>3.1681233218643835E-2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B-4902-BFD8-A0DFDB91B79F}"/>
            </c:ext>
          </c:extLst>
        </c:ser>
        <c:ser>
          <c:idx val="6"/>
          <c:order val="6"/>
          <c:tx>
            <c:strRef>
              <c:f>Data!$BT$1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Data!$BT$2:$BT$485</c:f>
              <c:numCache>
                <c:formatCode>0.0%</c:formatCode>
                <c:ptCount val="484"/>
                <c:pt idx="0">
                  <c:v>0.25617051858864759</c:v>
                </c:pt>
                <c:pt idx="1">
                  <c:v>0.37730250234907098</c:v>
                </c:pt>
                <c:pt idx="2">
                  <c:v>0.44406689301876007</c:v>
                </c:pt>
                <c:pt idx="3">
                  <c:v>0.39536715806443867</c:v>
                </c:pt>
                <c:pt idx="4">
                  <c:v>0.34107012861060604</c:v>
                </c:pt>
                <c:pt idx="5">
                  <c:v>0.33900301013737788</c:v>
                </c:pt>
                <c:pt idx="6">
                  <c:v>0.31917208702875588</c:v>
                </c:pt>
                <c:pt idx="7">
                  <c:v>0.26011907967637077</c:v>
                </c:pt>
                <c:pt idx="8">
                  <c:v>0.2424911518559055</c:v>
                </c:pt>
                <c:pt idx="9">
                  <c:v>0.2292598614960322</c:v>
                </c:pt>
                <c:pt idx="10">
                  <c:v>0.24692376710645639</c:v>
                </c:pt>
                <c:pt idx="11">
                  <c:v>0.20360264941771644</c:v>
                </c:pt>
                <c:pt idx="12">
                  <c:v>0.1114811264174267</c:v>
                </c:pt>
                <c:pt idx="13">
                  <c:v>0.13654641690078437</c:v>
                </c:pt>
                <c:pt idx="14">
                  <c:v>0.1189857814033093</c:v>
                </c:pt>
                <c:pt idx="15">
                  <c:v>7.0505360776419598E-2</c:v>
                </c:pt>
                <c:pt idx="16">
                  <c:v>7.9416723970518105E-2</c:v>
                </c:pt>
                <c:pt idx="17">
                  <c:v>3.0687943220399565E-3</c:v>
                </c:pt>
                <c:pt idx="18">
                  <c:v>-1.6447561582541204E-3</c:v>
                </c:pt>
                <c:pt idx="19">
                  <c:v>-8.3011246625529098E-2</c:v>
                </c:pt>
                <c:pt idx="20">
                  <c:v>-3.6623703123983081E-2</c:v>
                </c:pt>
                <c:pt idx="21">
                  <c:v>-6.715972095648709E-2</c:v>
                </c:pt>
                <c:pt idx="22">
                  <c:v>-8.7218696403998194E-2</c:v>
                </c:pt>
                <c:pt idx="23">
                  <c:v>-0.10430271026221317</c:v>
                </c:pt>
                <c:pt idx="24">
                  <c:v>-8.681020375815969E-2</c:v>
                </c:pt>
                <c:pt idx="25">
                  <c:v>-7.2267587814412865E-2</c:v>
                </c:pt>
                <c:pt idx="26">
                  <c:v>-9.8681707399124394E-2</c:v>
                </c:pt>
                <c:pt idx="27">
                  <c:v>-8.6563002572090972E-2</c:v>
                </c:pt>
                <c:pt idx="28">
                  <c:v>-5.6008243376624613E-2</c:v>
                </c:pt>
                <c:pt idx="29">
                  <c:v>-5.8952374691873276E-2</c:v>
                </c:pt>
                <c:pt idx="30">
                  <c:v>-4.6817381284226418E-2</c:v>
                </c:pt>
                <c:pt idx="31">
                  <c:v>-4.5163604479565793E-2</c:v>
                </c:pt>
                <c:pt idx="32">
                  <c:v>-2.8804147963995344E-3</c:v>
                </c:pt>
                <c:pt idx="33">
                  <c:v>-4.6548728272996429E-2</c:v>
                </c:pt>
                <c:pt idx="34">
                  <c:v>-3.3074333596315751E-2</c:v>
                </c:pt>
                <c:pt idx="35">
                  <c:v>-8.1246327239616944E-2</c:v>
                </c:pt>
                <c:pt idx="36">
                  <c:v>-9.1767413957148658E-2</c:v>
                </c:pt>
                <c:pt idx="37">
                  <c:v>-0.10283744366212352</c:v>
                </c:pt>
                <c:pt idx="38">
                  <c:v>-0.11705553403902379</c:v>
                </c:pt>
                <c:pt idx="39">
                  <c:v>-6.2842233106049389E-2</c:v>
                </c:pt>
                <c:pt idx="40">
                  <c:v>-0.1908556752816373</c:v>
                </c:pt>
                <c:pt idx="41">
                  <c:v>-0.42117146410939293</c:v>
                </c:pt>
                <c:pt idx="42">
                  <c:v>-0.5386399624508359</c:v>
                </c:pt>
                <c:pt idx="43">
                  <c:v>-0.46778985684068974</c:v>
                </c:pt>
                <c:pt idx="44">
                  <c:v>-0.48278202041513629</c:v>
                </c:pt>
                <c:pt idx="45">
                  <c:v>-0.47614276456120869</c:v>
                </c:pt>
                <c:pt idx="46">
                  <c:v>-0.43948194984214872</c:v>
                </c:pt>
                <c:pt idx="47">
                  <c:v>-0.47917429089288771</c:v>
                </c:pt>
                <c:pt idx="48">
                  <c:v>-0.48938302221012003</c:v>
                </c:pt>
                <c:pt idx="49">
                  <c:v>-0.58679374509471571</c:v>
                </c:pt>
                <c:pt idx="50">
                  <c:v>-0.65680592764511869</c:v>
                </c:pt>
                <c:pt idx="51">
                  <c:v>-0.61134393148589206</c:v>
                </c:pt>
                <c:pt idx="52">
                  <c:v>-0.73468487708045038</c:v>
                </c:pt>
                <c:pt idx="53">
                  <c:v>-0.86090592021710521</c:v>
                </c:pt>
                <c:pt idx="54">
                  <c:v>-0.76408398369262465</c:v>
                </c:pt>
                <c:pt idx="55">
                  <c:v>-0.81346680198070487</c:v>
                </c:pt>
                <c:pt idx="56">
                  <c:v>-0.71181855327065946</c:v>
                </c:pt>
                <c:pt idx="57">
                  <c:v>-0.86806889748912408</c:v>
                </c:pt>
                <c:pt idx="58">
                  <c:v>-0.86027038947815637</c:v>
                </c:pt>
                <c:pt idx="59">
                  <c:v>-0.79444184047207089</c:v>
                </c:pt>
                <c:pt idx="60">
                  <c:v>-0.41061611981723978</c:v>
                </c:pt>
                <c:pt idx="61">
                  <c:v>-0.35463526589938116</c:v>
                </c:pt>
                <c:pt idx="62">
                  <c:v>-0.42462993798806326</c:v>
                </c:pt>
                <c:pt idx="63">
                  <c:v>-0.46042848789074864</c:v>
                </c:pt>
                <c:pt idx="64">
                  <c:v>-0.34901528603936399</c:v>
                </c:pt>
                <c:pt idx="65">
                  <c:v>-0.50473141489642392</c:v>
                </c:pt>
                <c:pt idx="66">
                  <c:v>-0.51813311714686483</c:v>
                </c:pt>
                <c:pt idx="67">
                  <c:v>-0.58646604541770764</c:v>
                </c:pt>
                <c:pt idx="68">
                  <c:v>-0.51095591855675859</c:v>
                </c:pt>
                <c:pt idx="69">
                  <c:v>-0.66838807841969194</c:v>
                </c:pt>
                <c:pt idx="70">
                  <c:v>-0.89169023043056828</c:v>
                </c:pt>
                <c:pt idx="71">
                  <c:v>-0.89683076074529666</c:v>
                </c:pt>
                <c:pt idx="72">
                  <c:v>-1.0893374194199896</c:v>
                </c:pt>
                <c:pt idx="73">
                  <c:v>-0.99394233740917581</c:v>
                </c:pt>
                <c:pt idx="74">
                  <c:v>-1.1209357370024446</c:v>
                </c:pt>
                <c:pt idx="75">
                  <c:v>-1.3423978185545664</c:v>
                </c:pt>
                <c:pt idx="76">
                  <c:v>-3.1007340319135497</c:v>
                </c:pt>
                <c:pt idx="77">
                  <c:v>-2.5918107007225641</c:v>
                </c:pt>
                <c:pt idx="78">
                  <c:v>-2.3067884182536771</c:v>
                </c:pt>
                <c:pt idx="79">
                  <c:v>-1.9526589432244308</c:v>
                </c:pt>
                <c:pt idx="80">
                  <c:v>-0.95399027167991446</c:v>
                </c:pt>
                <c:pt idx="81">
                  <c:v>-0.98111697580152191</c:v>
                </c:pt>
                <c:pt idx="82">
                  <c:v>-1.1157725085268246</c:v>
                </c:pt>
                <c:pt idx="83">
                  <c:v>-1.0962790834342671</c:v>
                </c:pt>
                <c:pt idx="84">
                  <c:v>-0.63288745257346368</c:v>
                </c:pt>
                <c:pt idx="85">
                  <c:v>-1.5422102954468673</c:v>
                </c:pt>
                <c:pt idx="86">
                  <c:v>-1.3747820148173067</c:v>
                </c:pt>
                <c:pt idx="87">
                  <c:v>-1.0590125928145797</c:v>
                </c:pt>
                <c:pt idx="88">
                  <c:v>-0.393349540133758</c:v>
                </c:pt>
                <c:pt idx="89">
                  <c:v>-0.57066378513364613</c:v>
                </c:pt>
                <c:pt idx="90">
                  <c:v>-0.47862964384765627</c:v>
                </c:pt>
                <c:pt idx="91">
                  <c:v>-0.13087254643798693</c:v>
                </c:pt>
                <c:pt idx="92">
                  <c:v>6.8809405575701301E-3</c:v>
                </c:pt>
                <c:pt idx="93">
                  <c:v>0.15677375202951183</c:v>
                </c:pt>
                <c:pt idx="94">
                  <c:v>0.16830273467131293</c:v>
                </c:pt>
                <c:pt idx="95">
                  <c:v>-0.1270823470019512</c:v>
                </c:pt>
                <c:pt idx="96">
                  <c:v>-1.0417504084826839E-2</c:v>
                </c:pt>
                <c:pt idx="97">
                  <c:v>1.0597504955604986E-2</c:v>
                </c:pt>
                <c:pt idx="98">
                  <c:v>3.4175846854536972E-2</c:v>
                </c:pt>
                <c:pt idx="99">
                  <c:v>3.8724997904031451E-2</c:v>
                </c:pt>
                <c:pt idx="100">
                  <c:v>1.9050205549784715E-2</c:v>
                </c:pt>
                <c:pt idx="101">
                  <c:v>-5.8252159704699838E-3</c:v>
                </c:pt>
                <c:pt idx="102">
                  <c:v>1.4384305868110217E-2</c:v>
                </c:pt>
                <c:pt idx="103">
                  <c:v>1.8517940860266393E-2</c:v>
                </c:pt>
                <c:pt idx="104">
                  <c:v>1.9838013511043296E-2</c:v>
                </c:pt>
                <c:pt idx="105">
                  <c:v>1.7448374620461015E-2</c:v>
                </c:pt>
                <c:pt idx="106">
                  <c:v>1.3902270739865942E-2</c:v>
                </c:pt>
                <c:pt idx="107">
                  <c:v>1.3044281604879479E-2</c:v>
                </c:pt>
                <c:pt idx="108">
                  <c:v>1.6189197867437725E-2</c:v>
                </c:pt>
                <c:pt idx="109">
                  <c:v>1.6490013200658977E-2</c:v>
                </c:pt>
                <c:pt idx="110">
                  <c:v>0.12103794184256586</c:v>
                </c:pt>
                <c:pt idx="111">
                  <c:v>-9.7038331893950766E-2</c:v>
                </c:pt>
                <c:pt idx="112">
                  <c:v>9.0283943263799404E-2</c:v>
                </c:pt>
                <c:pt idx="113">
                  <c:v>0.1419506755039894</c:v>
                </c:pt>
                <c:pt idx="114">
                  <c:v>6.138171709988402E-2</c:v>
                </c:pt>
                <c:pt idx="115">
                  <c:v>-5.9121422275292761E-2</c:v>
                </c:pt>
                <c:pt idx="116">
                  <c:v>4.2159700925860057E-2</c:v>
                </c:pt>
                <c:pt idx="117">
                  <c:v>-0.21022686165614507</c:v>
                </c:pt>
                <c:pt idx="118">
                  <c:v>-0.26195942253841986</c:v>
                </c:pt>
                <c:pt idx="119">
                  <c:v>-0.65045563751364444</c:v>
                </c:pt>
                <c:pt idx="120">
                  <c:v>-0.18589178399800702</c:v>
                </c:pt>
                <c:pt idx="121">
                  <c:v>-0.28519326101409553</c:v>
                </c:pt>
                <c:pt idx="122">
                  <c:v>-0.46161678467920814</c:v>
                </c:pt>
                <c:pt idx="123">
                  <c:v>-0.68259128910570033</c:v>
                </c:pt>
                <c:pt idx="124">
                  <c:v>-0.45366066667856275</c:v>
                </c:pt>
                <c:pt idx="125">
                  <c:v>-0.35712658418733217</c:v>
                </c:pt>
                <c:pt idx="126">
                  <c:v>-0.25670615574558464</c:v>
                </c:pt>
                <c:pt idx="127">
                  <c:v>-0.38325521791549871</c:v>
                </c:pt>
                <c:pt idx="128">
                  <c:v>-1.9415901183363189</c:v>
                </c:pt>
                <c:pt idx="129">
                  <c:v>-0.64807811666402937</c:v>
                </c:pt>
                <c:pt idx="130">
                  <c:v>-0.67471544980471809</c:v>
                </c:pt>
                <c:pt idx="131">
                  <c:v>-1.274793959153087</c:v>
                </c:pt>
                <c:pt idx="132">
                  <c:v>-0.23637532999761995</c:v>
                </c:pt>
                <c:pt idx="133">
                  <c:v>-0.77364490680240816</c:v>
                </c:pt>
                <c:pt idx="134">
                  <c:v>-0.84749329981052579</c:v>
                </c:pt>
                <c:pt idx="135">
                  <c:v>-0.91381302579552959</c:v>
                </c:pt>
                <c:pt idx="136">
                  <c:v>-0.76698772686113126</c:v>
                </c:pt>
                <c:pt idx="137">
                  <c:v>-0.55362588323284234</c:v>
                </c:pt>
                <c:pt idx="138">
                  <c:v>-0.76667630452187774</c:v>
                </c:pt>
                <c:pt idx="139">
                  <c:v>-0.69408806814599067</c:v>
                </c:pt>
                <c:pt idx="140">
                  <c:v>-0.75947560216718646</c:v>
                </c:pt>
                <c:pt idx="141">
                  <c:v>-0.75745141579072617</c:v>
                </c:pt>
                <c:pt idx="142">
                  <c:v>-0.74458828950218348</c:v>
                </c:pt>
                <c:pt idx="143">
                  <c:v>-0.72041332717456252</c:v>
                </c:pt>
                <c:pt idx="144">
                  <c:v>-0.71375984150505278</c:v>
                </c:pt>
                <c:pt idx="145">
                  <c:v>-0.73663612125822564</c:v>
                </c:pt>
                <c:pt idx="146">
                  <c:v>1.8568927114719774E-2</c:v>
                </c:pt>
                <c:pt idx="147">
                  <c:v>1.3548263169118817</c:v>
                </c:pt>
                <c:pt idx="148">
                  <c:v>-0.34149366312571228</c:v>
                </c:pt>
                <c:pt idx="149">
                  <c:v>0.53225454120623916</c:v>
                </c:pt>
                <c:pt idx="150">
                  <c:v>-8.66647382615304E-2</c:v>
                </c:pt>
                <c:pt idx="151">
                  <c:v>1.6506998396586556</c:v>
                </c:pt>
                <c:pt idx="152">
                  <c:v>1.3615909169188702</c:v>
                </c:pt>
                <c:pt idx="153">
                  <c:v>0.64139744863187487</c:v>
                </c:pt>
                <c:pt idx="154">
                  <c:v>0.73037295170575423</c:v>
                </c:pt>
                <c:pt idx="155">
                  <c:v>0.6411653281048787</c:v>
                </c:pt>
                <c:pt idx="156">
                  <c:v>0.78154518399496309</c:v>
                </c:pt>
                <c:pt idx="157">
                  <c:v>-1.536449853103204</c:v>
                </c:pt>
                <c:pt idx="158">
                  <c:v>-1.2439860568046646</c:v>
                </c:pt>
                <c:pt idx="159">
                  <c:v>-2.0977557538253682</c:v>
                </c:pt>
                <c:pt idx="160">
                  <c:v>-0.2976729644708237</c:v>
                </c:pt>
                <c:pt idx="161">
                  <c:v>-0.43182588062835198</c:v>
                </c:pt>
                <c:pt idx="162">
                  <c:v>-3.7006305601613172</c:v>
                </c:pt>
                <c:pt idx="163">
                  <c:v>-1.2181108407141095</c:v>
                </c:pt>
                <c:pt idx="164">
                  <c:v>-1.5037759871011198</c:v>
                </c:pt>
                <c:pt idx="165">
                  <c:v>-1.499108291957965</c:v>
                </c:pt>
                <c:pt idx="166">
                  <c:v>-1.6717144678337275</c:v>
                </c:pt>
                <c:pt idx="167">
                  <c:v>-1.4746912846953448</c:v>
                </c:pt>
                <c:pt idx="168">
                  <c:v>-1.6428367590131336</c:v>
                </c:pt>
                <c:pt idx="169">
                  <c:v>-1.8158383130681026</c:v>
                </c:pt>
                <c:pt idx="170">
                  <c:v>-1.5465822777690719</c:v>
                </c:pt>
                <c:pt idx="171">
                  <c:v>-1.5935067687769238</c:v>
                </c:pt>
                <c:pt idx="172">
                  <c:v>-1.6063254518734671</c:v>
                </c:pt>
                <c:pt idx="173">
                  <c:v>-1.0727867293506925</c:v>
                </c:pt>
                <c:pt idx="174">
                  <c:v>-1.2822969137680951</c:v>
                </c:pt>
                <c:pt idx="175">
                  <c:v>-1.3261357455344058</c:v>
                </c:pt>
                <c:pt idx="176">
                  <c:v>-1.2744644280035478</c:v>
                </c:pt>
                <c:pt idx="177">
                  <c:v>-1.1158097586514149</c:v>
                </c:pt>
                <c:pt idx="178">
                  <c:v>-0.86796392337927619</c:v>
                </c:pt>
                <c:pt idx="179">
                  <c:v>1.9534544512943668</c:v>
                </c:pt>
                <c:pt idx="180">
                  <c:v>2.1371116264459111</c:v>
                </c:pt>
                <c:pt idx="181">
                  <c:v>-0.25372924165663729</c:v>
                </c:pt>
                <c:pt idx="182">
                  <c:v>-0.10679100278357197</c:v>
                </c:pt>
                <c:pt idx="183">
                  <c:v>6.7401103323690023E-2</c:v>
                </c:pt>
                <c:pt idx="184">
                  <c:v>0.2590961792275811</c:v>
                </c:pt>
                <c:pt idx="185">
                  <c:v>2.1856995685965699</c:v>
                </c:pt>
                <c:pt idx="186">
                  <c:v>2.8485028442965987</c:v>
                </c:pt>
                <c:pt idx="187">
                  <c:v>3.1756750074468885</c:v>
                </c:pt>
                <c:pt idx="188">
                  <c:v>1.1679792083501599</c:v>
                </c:pt>
                <c:pt idx="189">
                  <c:v>4.7336271228271842</c:v>
                </c:pt>
                <c:pt idx="190">
                  <c:v>5.2281961409757223</c:v>
                </c:pt>
                <c:pt idx="191">
                  <c:v>4.6096002909482561</c:v>
                </c:pt>
                <c:pt idx="192">
                  <c:v>4.6541488715243986</c:v>
                </c:pt>
                <c:pt idx="193">
                  <c:v>3.7739613551956017</c:v>
                </c:pt>
                <c:pt idx="194">
                  <c:v>3.9061697138954585</c:v>
                </c:pt>
                <c:pt idx="195">
                  <c:v>4.0105261005309689</c:v>
                </c:pt>
                <c:pt idx="196">
                  <c:v>4.4166042279853697</c:v>
                </c:pt>
                <c:pt idx="197">
                  <c:v>4.3713152430079676</c:v>
                </c:pt>
                <c:pt idx="198">
                  <c:v>-2.3433212201865827</c:v>
                </c:pt>
                <c:pt idx="199">
                  <c:v>-2.8006225827640781</c:v>
                </c:pt>
                <c:pt idx="200">
                  <c:v>-2.7076948746081948</c:v>
                </c:pt>
                <c:pt idx="201">
                  <c:v>-2.1079815435971581</c:v>
                </c:pt>
                <c:pt idx="202">
                  <c:v>-2.6869870568996008</c:v>
                </c:pt>
                <c:pt idx="203">
                  <c:v>-1.9164676435316674</c:v>
                </c:pt>
                <c:pt idx="204">
                  <c:v>-1.2052935932838866</c:v>
                </c:pt>
                <c:pt idx="205">
                  <c:v>-1.0969091023402069</c:v>
                </c:pt>
                <c:pt idx="206">
                  <c:v>-0.83372199234806998</c:v>
                </c:pt>
                <c:pt idx="207">
                  <c:v>-0.75809737834045055</c:v>
                </c:pt>
                <c:pt idx="208">
                  <c:v>-0.73000332435654369</c:v>
                </c:pt>
                <c:pt idx="209">
                  <c:v>-0.69448281619547581</c:v>
                </c:pt>
                <c:pt idx="210">
                  <c:v>-0.58008078836918131</c:v>
                </c:pt>
                <c:pt idx="211">
                  <c:v>-0.55610871869930945</c:v>
                </c:pt>
                <c:pt idx="212">
                  <c:v>-0.28504018375262435</c:v>
                </c:pt>
                <c:pt idx="213">
                  <c:v>-0.79580037136065374</c:v>
                </c:pt>
                <c:pt idx="214">
                  <c:v>-0.97530391756962698</c:v>
                </c:pt>
                <c:pt idx="215">
                  <c:v>-0.92939707555291751</c:v>
                </c:pt>
                <c:pt idx="216">
                  <c:v>-0.82008773720759831</c:v>
                </c:pt>
                <c:pt idx="217">
                  <c:v>-0.93378793286660566</c:v>
                </c:pt>
                <c:pt idx="218">
                  <c:v>-0.84396831596712929</c:v>
                </c:pt>
                <c:pt idx="219">
                  <c:v>-0.87221114902516439</c:v>
                </c:pt>
                <c:pt idx="220">
                  <c:v>-0.68890297374365406</c:v>
                </c:pt>
                <c:pt idx="221">
                  <c:v>-0.69870410165538122</c:v>
                </c:pt>
                <c:pt idx="222">
                  <c:v>-0.68632784739371988</c:v>
                </c:pt>
                <c:pt idx="223">
                  <c:v>-0.73749257447559946</c:v>
                </c:pt>
                <c:pt idx="224">
                  <c:v>-0.85647981820339125</c:v>
                </c:pt>
                <c:pt idx="225">
                  <c:v>-1.1797738237386175</c:v>
                </c:pt>
                <c:pt idx="226">
                  <c:v>-1.2266920037903599</c:v>
                </c:pt>
                <c:pt idx="227">
                  <c:v>-1.1071391503601753</c:v>
                </c:pt>
                <c:pt idx="228">
                  <c:v>-1.4301046197433169</c:v>
                </c:pt>
                <c:pt idx="229">
                  <c:v>-1.3929923032650735</c:v>
                </c:pt>
                <c:pt idx="230">
                  <c:v>-1.2244427234609363</c:v>
                </c:pt>
                <c:pt idx="231">
                  <c:v>-1.0172078099874344</c:v>
                </c:pt>
                <c:pt idx="232">
                  <c:v>-0.93119762018890728</c:v>
                </c:pt>
                <c:pt idx="233">
                  <c:v>-0.94952319596079338</c:v>
                </c:pt>
                <c:pt idx="234">
                  <c:v>-0.93477946757190178</c:v>
                </c:pt>
                <c:pt idx="235">
                  <c:v>-0.94001527808745133</c:v>
                </c:pt>
                <c:pt idx="236">
                  <c:v>-0.94128923558159183</c:v>
                </c:pt>
                <c:pt idx="237">
                  <c:v>-0.83350108013583635</c:v>
                </c:pt>
                <c:pt idx="238">
                  <c:v>-0.46636477284214456</c:v>
                </c:pt>
                <c:pt idx="239">
                  <c:v>-0.6223767349005962</c:v>
                </c:pt>
                <c:pt idx="240">
                  <c:v>-0.57450578585067824</c:v>
                </c:pt>
                <c:pt idx="241">
                  <c:v>-0.55845889058221276</c:v>
                </c:pt>
                <c:pt idx="242">
                  <c:v>-0.51533316146072394</c:v>
                </c:pt>
                <c:pt idx="243">
                  <c:v>-0.55526501483578028</c:v>
                </c:pt>
                <c:pt idx="244">
                  <c:v>-0.52374562167085204</c:v>
                </c:pt>
                <c:pt idx="245">
                  <c:v>-0.57398071963840969</c:v>
                </c:pt>
                <c:pt idx="246">
                  <c:v>-0.64863836565479072</c:v>
                </c:pt>
                <c:pt idx="247">
                  <c:v>-0.778799266761943</c:v>
                </c:pt>
                <c:pt idx="248">
                  <c:v>-0.83429120193047746</c:v>
                </c:pt>
                <c:pt idx="249">
                  <c:v>-0.97299562883340063</c:v>
                </c:pt>
                <c:pt idx="250">
                  <c:v>-0.93362496793941663</c:v>
                </c:pt>
                <c:pt idx="251">
                  <c:v>-0.93276911728311396</c:v>
                </c:pt>
                <c:pt idx="252">
                  <c:v>-0.94287003649112555</c:v>
                </c:pt>
                <c:pt idx="253">
                  <c:v>-0.99879464389379413</c:v>
                </c:pt>
                <c:pt idx="254">
                  <c:v>-1.1395833770521868</c:v>
                </c:pt>
                <c:pt idx="255">
                  <c:v>-1.2013251967827281</c:v>
                </c:pt>
                <c:pt idx="256">
                  <c:v>-1.1231048236624781</c:v>
                </c:pt>
                <c:pt idx="257">
                  <c:v>-1.6984500827656794</c:v>
                </c:pt>
                <c:pt idx="258">
                  <c:v>-1.0777809076634401</c:v>
                </c:pt>
                <c:pt idx="259">
                  <c:v>-1.1021298782367364</c:v>
                </c:pt>
                <c:pt idx="260">
                  <c:v>-1.1150433031770699</c:v>
                </c:pt>
                <c:pt idx="261">
                  <c:v>-1.1331851367008352</c:v>
                </c:pt>
                <c:pt idx="262">
                  <c:v>-1.1532267386426072</c:v>
                </c:pt>
                <c:pt idx="263">
                  <c:v>-1.1742624088577553</c:v>
                </c:pt>
                <c:pt idx="264">
                  <c:v>-1.1918091853541515</c:v>
                </c:pt>
                <c:pt idx="265">
                  <c:v>-1.1970317661843481</c:v>
                </c:pt>
                <c:pt idx="266">
                  <c:v>-1.19660242312451</c:v>
                </c:pt>
                <c:pt idx="267">
                  <c:v>-1.2039521830707132</c:v>
                </c:pt>
                <c:pt idx="268">
                  <c:v>-1.1545023931012168</c:v>
                </c:pt>
                <c:pt idx="269">
                  <c:v>-1.1621745416449945</c:v>
                </c:pt>
                <c:pt idx="270">
                  <c:v>-1.1681790079858201</c:v>
                </c:pt>
                <c:pt idx="271">
                  <c:v>-0.72704673487628657</c:v>
                </c:pt>
                <c:pt idx="272">
                  <c:v>-0.28550031240634693</c:v>
                </c:pt>
                <c:pt idx="273">
                  <c:v>-0.27513463220501327</c:v>
                </c:pt>
                <c:pt idx="274">
                  <c:v>-0.2604590390364237</c:v>
                </c:pt>
                <c:pt idx="275">
                  <c:v>-3.6267630027283324E-2</c:v>
                </c:pt>
                <c:pt idx="276">
                  <c:v>-0.11513595367417903</c:v>
                </c:pt>
                <c:pt idx="277">
                  <c:v>5.6843706344721502E-2</c:v>
                </c:pt>
                <c:pt idx="278">
                  <c:v>-0.61889558697457081</c:v>
                </c:pt>
                <c:pt idx="279">
                  <c:v>-1.1216720725755263</c:v>
                </c:pt>
                <c:pt idx="280">
                  <c:v>-0.6685152352491035</c:v>
                </c:pt>
                <c:pt idx="281">
                  <c:v>-0.58928201137512459</c:v>
                </c:pt>
                <c:pt idx="282">
                  <c:v>-1.1415894810369989</c:v>
                </c:pt>
                <c:pt idx="283">
                  <c:v>-1.602938175349585</c:v>
                </c:pt>
                <c:pt idx="284">
                  <c:v>-2.2261509576487657</c:v>
                </c:pt>
                <c:pt idx="285">
                  <c:v>-1.9950792520320526</c:v>
                </c:pt>
                <c:pt idx="286">
                  <c:v>-1.0022415019571187</c:v>
                </c:pt>
                <c:pt idx="287">
                  <c:v>-1.0909520567854125</c:v>
                </c:pt>
                <c:pt idx="288">
                  <c:v>-1.205731633098426</c:v>
                </c:pt>
                <c:pt idx="289">
                  <c:v>-1.2644152377108115</c:v>
                </c:pt>
                <c:pt idx="290">
                  <c:v>-1.2786895542243399</c:v>
                </c:pt>
                <c:pt idx="291">
                  <c:v>-1.3397069861218636</c:v>
                </c:pt>
                <c:pt idx="292">
                  <c:v>-1.4147494835965373</c:v>
                </c:pt>
                <c:pt idx="293">
                  <c:v>1.9831204224738852</c:v>
                </c:pt>
                <c:pt idx="294">
                  <c:v>1.4500660047434717</c:v>
                </c:pt>
                <c:pt idx="295">
                  <c:v>1.1859553849647033</c:v>
                </c:pt>
                <c:pt idx="296">
                  <c:v>1.707384073560513</c:v>
                </c:pt>
                <c:pt idx="297">
                  <c:v>-0.12677190657948176</c:v>
                </c:pt>
                <c:pt idx="298">
                  <c:v>-3.0353891558888801E-2</c:v>
                </c:pt>
                <c:pt idx="299">
                  <c:v>8.718388259506496E-2</c:v>
                </c:pt>
                <c:pt idx="300">
                  <c:v>0.22234379462565271</c:v>
                </c:pt>
                <c:pt idx="301">
                  <c:v>0.37244712951065195</c:v>
                </c:pt>
                <c:pt idx="302">
                  <c:v>0.11952412559092457</c:v>
                </c:pt>
                <c:pt idx="303">
                  <c:v>9.838589041095494E-2</c:v>
                </c:pt>
                <c:pt idx="304">
                  <c:v>0.11468651549098942</c:v>
                </c:pt>
                <c:pt idx="305">
                  <c:v>0.19299576033729746</c:v>
                </c:pt>
                <c:pt idx="306">
                  <c:v>0.27578253739836789</c:v>
                </c:pt>
                <c:pt idx="307">
                  <c:v>1.0406728458587611</c:v>
                </c:pt>
                <c:pt idx="308">
                  <c:v>0.75599514049146943</c:v>
                </c:pt>
                <c:pt idx="309">
                  <c:v>0.37155968444094439</c:v>
                </c:pt>
                <c:pt idx="310">
                  <c:v>0.26880396220097758</c:v>
                </c:pt>
                <c:pt idx="311">
                  <c:v>0.29923287518408981</c:v>
                </c:pt>
                <c:pt idx="312">
                  <c:v>0.32458570339508819</c:v>
                </c:pt>
                <c:pt idx="313">
                  <c:v>0.34284738191816688</c:v>
                </c:pt>
                <c:pt idx="314">
                  <c:v>0.35211688863297569</c:v>
                </c:pt>
                <c:pt idx="315">
                  <c:v>0.35055302395007748</c:v>
                </c:pt>
                <c:pt idx="316">
                  <c:v>0.36832447767001231</c:v>
                </c:pt>
                <c:pt idx="317">
                  <c:v>0.38908898438224748</c:v>
                </c:pt>
                <c:pt idx="318">
                  <c:v>0.41019686660465199</c:v>
                </c:pt>
                <c:pt idx="319">
                  <c:v>0.42690464400983313</c:v>
                </c:pt>
                <c:pt idx="320">
                  <c:v>0.43852942144148432</c:v>
                </c:pt>
                <c:pt idx="321">
                  <c:v>0.39221069648630913</c:v>
                </c:pt>
                <c:pt idx="322">
                  <c:v>0.98215940835539672</c:v>
                </c:pt>
                <c:pt idx="323">
                  <c:v>0.66551056795684393</c:v>
                </c:pt>
                <c:pt idx="324">
                  <c:v>0.8982606128518551</c:v>
                </c:pt>
                <c:pt idx="325">
                  <c:v>1.325222129961104</c:v>
                </c:pt>
                <c:pt idx="326">
                  <c:v>0.56476346955545831</c:v>
                </c:pt>
                <c:pt idx="327">
                  <c:v>0.94911754979219976</c:v>
                </c:pt>
                <c:pt idx="328">
                  <c:v>0.81226040649036979</c:v>
                </c:pt>
                <c:pt idx="329">
                  <c:v>0.90914612526741911</c:v>
                </c:pt>
                <c:pt idx="330">
                  <c:v>0.87838090377008071</c:v>
                </c:pt>
                <c:pt idx="331">
                  <c:v>0.88720235266674752</c:v>
                </c:pt>
                <c:pt idx="332">
                  <c:v>0.87665156870134209</c:v>
                </c:pt>
                <c:pt idx="333">
                  <c:v>0.88545981778135985</c:v>
                </c:pt>
                <c:pt idx="334">
                  <c:v>0.84818043151049893</c:v>
                </c:pt>
                <c:pt idx="335">
                  <c:v>0.91822959136507953</c:v>
                </c:pt>
                <c:pt idx="336">
                  <c:v>0.87833734828233534</c:v>
                </c:pt>
                <c:pt idx="337">
                  <c:v>0.89470863907660392</c:v>
                </c:pt>
                <c:pt idx="338">
                  <c:v>0.89443541032466156</c:v>
                </c:pt>
                <c:pt idx="339">
                  <c:v>0.86129797035262734</c:v>
                </c:pt>
                <c:pt idx="340">
                  <c:v>0.88410831656779421</c:v>
                </c:pt>
                <c:pt idx="341">
                  <c:v>0.87910760631976304</c:v>
                </c:pt>
                <c:pt idx="342">
                  <c:v>0.88424969861433178</c:v>
                </c:pt>
                <c:pt idx="343">
                  <c:v>-9.4275047146798879E-2</c:v>
                </c:pt>
                <c:pt idx="344">
                  <c:v>0.80751490033971907</c:v>
                </c:pt>
                <c:pt idx="345">
                  <c:v>0.80138509631456301</c:v>
                </c:pt>
                <c:pt idx="346">
                  <c:v>-1.8900430347333911E-2</c:v>
                </c:pt>
                <c:pt idx="347">
                  <c:v>-0.26915518318814935</c:v>
                </c:pt>
                <c:pt idx="348">
                  <c:v>0.64008030129809224</c:v>
                </c:pt>
                <c:pt idx="349">
                  <c:v>0.50156836208577571</c:v>
                </c:pt>
                <c:pt idx="350">
                  <c:v>0.5897019723547422</c:v>
                </c:pt>
                <c:pt idx="351">
                  <c:v>0.56623992106844523</c:v>
                </c:pt>
                <c:pt idx="352">
                  <c:v>0.54099411420258237</c:v>
                </c:pt>
                <c:pt idx="353">
                  <c:v>0.51635535603719429</c:v>
                </c:pt>
                <c:pt idx="354">
                  <c:v>0.48806666676560972</c:v>
                </c:pt>
                <c:pt idx="355">
                  <c:v>0.24906278810087537</c:v>
                </c:pt>
                <c:pt idx="356">
                  <c:v>-0.21607518594515324</c:v>
                </c:pt>
                <c:pt idx="357">
                  <c:v>-0.25845638961962064</c:v>
                </c:pt>
                <c:pt idx="358">
                  <c:v>-0.37310894781874293</c:v>
                </c:pt>
                <c:pt idx="359">
                  <c:v>-0.40154721328639104</c:v>
                </c:pt>
                <c:pt idx="360">
                  <c:v>-0.4375418721975729</c:v>
                </c:pt>
                <c:pt idx="361">
                  <c:v>-0.36832791432237394</c:v>
                </c:pt>
                <c:pt idx="362">
                  <c:v>-0.2292657219071722</c:v>
                </c:pt>
                <c:pt idx="363">
                  <c:v>-0.29575871555298372</c:v>
                </c:pt>
                <c:pt idx="364">
                  <c:v>-0.3756202489166966</c:v>
                </c:pt>
                <c:pt idx="365">
                  <c:v>-0.21865588396735508</c:v>
                </c:pt>
                <c:pt idx="366">
                  <c:v>-0.2813895811823296</c:v>
                </c:pt>
                <c:pt idx="367">
                  <c:v>-0.2213874240084828</c:v>
                </c:pt>
                <c:pt idx="368">
                  <c:v>-0.30455024922304946</c:v>
                </c:pt>
                <c:pt idx="369">
                  <c:v>-0.18207511964388925</c:v>
                </c:pt>
                <c:pt idx="370">
                  <c:v>-0.88912737858184587</c:v>
                </c:pt>
                <c:pt idx="371">
                  <c:v>-0.74883714459402029</c:v>
                </c:pt>
                <c:pt idx="372">
                  <c:v>-0.88031795520021794</c:v>
                </c:pt>
                <c:pt idx="373">
                  <c:v>-0.83874349252326819</c:v>
                </c:pt>
                <c:pt idx="374">
                  <c:v>-0.99116211307711566</c:v>
                </c:pt>
                <c:pt idx="375">
                  <c:v>-1.6291478700205484</c:v>
                </c:pt>
                <c:pt idx="376">
                  <c:v>-0.93685903964723916</c:v>
                </c:pt>
                <c:pt idx="377">
                  <c:v>-0.69114914030560493</c:v>
                </c:pt>
                <c:pt idx="378">
                  <c:v>-0.8854087518224808</c:v>
                </c:pt>
                <c:pt idx="379">
                  <c:v>-0.98877175876029688</c:v>
                </c:pt>
                <c:pt idx="380">
                  <c:v>-0.72894814524017859</c:v>
                </c:pt>
                <c:pt idx="381">
                  <c:v>-0.819464326034822</c:v>
                </c:pt>
                <c:pt idx="382">
                  <c:v>-0.84740387453909971</c:v>
                </c:pt>
                <c:pt idx="383">
                  <c:v>-0.69552192368079335</c:v>
                </c:pt>
                <c:pt idx="384">
                  <c:v>-0.70118228625057544</c:v>
                </c:pt>
                <c:pt idx="385">
                  <c:v>-0.96829218723254584</c:v>
                </c:pt>
                <c:pt idx="386">
                  <c:v>-0.90021809701234001</c:v>
                </c:pt>
                <c:pt idx="387">
                  <c:v>-0.87021231874843963</c:v>
                </c:pt>
                <c:pt idx="388">
                  <c:v>-0.97243528872984697</c:v>
                </c:pt>
                <c:pt idx="389">
                  <c:v>-0.80952343822355977</c:v>
                </c:pt>
                <c:pt idx="390">
                  <c:v>-1.1636867482787685</c:v>
                </c:pt>
                <c:pt idx="391">
                  <c:v>-0.7719139753054205</c:v>
                </c:pt>
                <c:pt idx="392">
                  <c:v>-0.83956016794155353</c:v>
                </c:pt>
                <c:pt idx="393">
                  <c:v>-0.84505420620693772</c:v>
                </c:pt>
                <c:pt idx="394">
                  <c:v>-1.0267310023057248</c:v>
                </c:pt>
                <c:pt idx="395">
                  <c:v>-0.9167627429985139</c:v>
                </c:pt>
                <c:pt idx="396">
                  <c:v>-3.7013746881749667</c:v>
                </c:pt>
                <c:pt idx="397">
                  <c:v>-1.1917254576913734</c:v>
                </c:pt>
                <c:pt idx="398">
                  <c:v>-1.2518147141252021</c:v>
                </c:pt>
                <c:pt idx="399">
                  <c:v>-1.2518147141252018</c:v>
                </c:pt>
                <c:pt idx="400">
                  <c:v>-1.2960438417153664</c:v>
                </c:pt>
                <c:pt idx="401">
                  <c:v>3.3681087935192924</c:v>
                </c:pt>
                <c:pt idx="402">
                  <c:v>3.7055032036903341</c:v>
                </c:pt>
                <c:pt idx="403">
                  <c:v>4.0147301018587935</c:v>
                </c:pt>
                <c:pt idx="404">
                  <c:v>4.2745706890806217</c:v>
                </c:pt>
                <c:pt idx="405">
                  <c:v>0.57533766293184163</c:v>
                </c:pt>
                <c:pt idx="406">
                  <c:v>2.6984481120499395</c:v>
                </c:pt>
                <c:pt idx="407">
                  <c:v>1.0649308151692338</c:v>
                </c:pt>
                <c:pt idx="408">
                  <c:v>0.60718566156553644</c:v>
                </c:pt>
                <c:pt idx="409">
                  <c:v>0.50971645711164049</c:v>
                </c:pt>
                <c:pt idx="410">
                  <c:v>0.51690000489530785</c:v>
                </c:pt>
                <c:pt idx="411">
                  <c:v>0.31772198738996615</c:v>
                </c:pt>
                <c:pt idx="412">
                  <c:v>0.30155169335959364</c:v>
                </c:pt>
                <c:pt idx="413">
                  <c:v>0.35999056112041983</c:v>
                </c:pt>
                <c:pt idx="414">
                  <c:v>0.38901805450205384</c:v>
                </c:pt>
                <c:pt idx="415">
                  <c:v>0.59381569153121494</c:v>
                </c:pt>
                <c:pt idx="416">
                  <c:v>0.4463655579868428</c:v>
                </c:pt>
                <c:pt idx="417">
                  <c:v>0.3532815857244494</c:v>
                </c:pt>
                <c:pt idx="418">
                  <c:v>0.17350153770707694</c:v>
                </c:pt>
                <c:pt idx="419">
                  <c:v>0.17517538296942889</c:v>
                </c:pt>
                <c:pt idx="420">
                  <c:v>1.1833126940418835E-4</c:v>
                </c:pt>
                <c:pt idx="421">
                  <c:v>6.9117771319969656E-2</c:v>
                </c:pt>
                <c:pt idx="422">
                  <c:v>0.19581587962223326</c:v>
                </c:pt>
                <c:pt idx="423">
                  <c:v>0.19883688808623373</c:v>
                </c:pt>
                <c:pt idx="424">
                  <c:v>1.6194020731902924E-2</c:v>
                </c:pt>
                <c:pt idx="425">
                  <c:v>2.5211732157772591E-2</c:v>
                </c:pt>
                <c:pt idx="426">
                  <c:v>-4.1484267728130728E-2</c:v>
                </c:pt>
                <c:pt idx="427">
                  <c:v>7.0353410969894769E-3</c:v>
                </c:pt>
                <c:pt idx="428">
                  <c:v>5.8134216002372105E-2</c:v>
                </c:pt>
                <c:pt idx="429">
                  <c:v>5.3548266265865445E-2</c:v>
                </c:pt>
                <c:pt idx="430">
                  <c:v>-4.4614707809976615E-6</c:v>
                </c:pt>
                <c:pt idx="431">
                  <c:v>-6.449609595210494E-2</c:v>
                </c:pt>
                <c:pt idx="432">
                  <c:v>-7.3486411425176826E-2</c:v>
                </c:pt>
                <c:pt idx="433">
                  <c:v>-9.916902166608968E-2</c:v>
                </c:pt>
                <c:pt idx="434">
                  <c:v>-0.57478995185333792</c:v>
                </c:pt>
                <c:pt idx="435">
                  <c:v>-0.47369715837079307</c:v>
                </c:pt>
                <c:pt idx="436">
                  <c:v>-0.31642229087569534</c:v>
                </c:pt>
                <c:pt idx="437">
                  <c:v>-0.46589835532312235</c:v>
                </c:pt>
                <c:pt idx="438">
                  <c:v>-0.46306630821891803</c:v>
                </c:pt>
                <c:pt idx="439">
                  <c:v>-0.28465573467108396</c:v>
                </c:pt>
                <c:pt idx="440">
                  <c:v>-0.32297298637291294</c:v>
                </c:pt>
                <c:pt idx="441">
                  <c:v>-0.32389831234929878</c:v>
                </c:pt>
                <c:pt idx="442">
                  <c:v>-0.23910154283173649</c:v>
                </c:pt>
                <c:pt idx="443">
                  <c:v>-0.3266001205522977</c:v>
                </c:pt>
                <c:pt idx="444">
                  <c:v>-0.19439245888044793</c:v>
                </c:pt>
                <c:pt idx="445">
                  <c:v>-0.24895042913960894</c:v>
                </c:pt>
                <c:pt idx="446">
                  <c:v>-0.44275630346703621</c:v>
                </c:pt>
                <c:pt idx="447">
                  <c:v>-0.42130680679668098</c:v>
                </c:pt>
                <c:pt idx="448">
                  <c:v>-0.39598288697593625</c:v>
                </c:pt>
                <c:pt idx="449">
                  <c:v>-0.37721309654064861</c:v>
                </c:pt>
                <c:pt idx="450">
                  <c:v>-0.4001885954937433</c:v>
                </c:pt>
                <c:pt idx="451">
                  <c:v>-0.4779313235040149</c:v>
                </c:pt>
                <c:pt idx="452">
                  <c:v>-0.42675136229559157</c:v>
                </c:pt>
                <c:pt idx="453">
                  <c:v>-0.41157665022539375</c:v>
                </c:pt>
                <c:pt idx="454">
                  <c:v>-0.33153052696094476</c:v>
                </c:pt>
                <c:pt idx="455">
                  <c:v>-0.39341879813995995</c:v>
                </c:pt>
                <c:pt idx="456">
                  <c:v>-0.41337837794458793</c:v>
                </c:pt>
                <c:pt idx="457">
                  <c:v>-0.30680330506443404</c:v>
                </c:pt>
                <c:pt idx="458">
                  <c:v>-0.31230743165158426</c:v>
                </c:pt>
                <c:pt idx="459">
                  <c:v>-0.26591122530619765</c:v>
                </c:pt>
                <c:pt idx="460">
                  <c:v>-0.10805437670843072</c:v>
                </c:pt>
                <c:pt idx="461">
                  <c:v>-0.24026355272740688</c:v>
                </c:pt>
                <c:pt idx="462">
                  <c:v>-0.1555394904291604</c:v>
                </c:pt>
                <c:pt idx="463">
                  <c:v>0.12326976376821676</c:v>
                </c:pt>
                <c:pt idx="464">
                  <c:v>7.1795420667992771E-2</c:v>
                </c:pt>
                <c:pt idx="465">
                  <c:v>-6.9289948524854702E-3</c:v>
                </c:pt>
                <c:pt idx="466">
                  <c:v>-0.16141215702480782</c:v>
                </c:pt>
                <c:pt idx="467">
                  <c:v>-0.13621553493282978</c:v>
                </c:pt>
                <c:pt idx="468">
                  <c:v>-0.13894268971146823</c:v>
                </c:pt>
                <c:pt idx="469">
                  <c:v>1.1032397409809321E-2</c:v>
                </c:pt>
                <c:pt idx="470">
                  <c:v>-8.1208703257097406E-2</c:v>
                </c:pt>
                <c:pt idx="471">
                  <c:v>-2.3788178277334909E-2</c:v>
                </c:pt>
                <c:pt idx="472">
                  <c:v>-0.16285574620809071</c:v>
                </c:pt>
                <c:pt idx="473">
                  <c:v>-4.9738538396010598E-2</c:v>
                </c:pt>
                <c:pt idx="474">
                  <c:v>3.9674916593474198E-2</c:v>
                </c:pt>
                <c:pt idx="475">
                  <c:v>0.13046346172423734</c:v>
                </c:pt>
                <c:pt idx="476">
                  <c:v>0.11163121136056835</c:v>
                </c:pt>
                <c:pt idx="477">
                  <c:v>0.1273223152237497</c:v>
                </c:pt>
                <c:pt idx="478">
                  <c:v>0.12748682524601274</c:v>
                </c:pt>
                <c:pt idx="479">
                  <c:v>0.32526819107174465</c:v>
                </c:pt>
                <c:pt idx="480">
                  <c:v>0.1870088997643993</c:v>
                </c:pt>
                <c:pt idx="481">
                  <c:v>0.12459236375015025</c:v>
                </c:pt>
                <c:pt idx="482">
                  <c:v>0.12838243815414732</c:v>
                </c:pt>
                <c:pt idx="483">
                  <c:v>0.11401092789168819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4B-4902-BFD8-A0DFDB91B79F}"/>
            </c:ext>
          </c:extLst>
        </c:ser>
        <c:ser>
          <c:idx val="7"/>
          <c:order val="7"/>
          <c:tx>
            <c:strRef>
              <c:f>Data!$BU$1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Data!$BU$2:$BU$485</c:f>
              <c:numCache>
                <c:formatCode>0.0%</c:formatCode>
                <c:ptCount val="484"/>
                <c:pt idx="0">
                  <c:v>9.3671827477006711E-2</c:v>
                </c:pt>
                <c:pt idx="1">
                  <c:v>6.4263724619033999E-2</c:v>
                </c:pt>
                <c:pt idx="2">
                  <c:v>5.6199341695363288E-2</c:v>
                </c:pt>
                <c:pt idx="3">
                  <c:v>-4.5100396932869762E-2</c:v>
                </c:pt>
                <c:pt idx="4">
                  <c:v>-5.6427325968345064E-2</c:v>
                </c:pt>
                <c:pt idx="5">
                  <c:v>-7.7390531294751125E-2</c:v>
                </c:pt>
                <c:pt idx="6">
                  <c:v>-4.3754459652616921E-2</c:v>
                </c:pt>
                <c:pt idx="7">
                  <c:v>-2.9374405138004843E-2</c:v>
                </c:pt>
                <c:pt idx="8">
                  <c:v>-1.8603512304158736E-2</c:v>
                </c:pt>
                <c:pt idx="9">
                  <c:v>-5.515068697835987E-2</c:v>
                </c:pt>
                <c:pt idx="10">
                  <c:v>-8.8337106527121678E-2</c:v>
                </c:pt>
                <c:pt idx="11">
                  <c:v>-6.3387010362660992E-2</c:v>
                </c:pt>
                <c:pt idx="12">
                  <c:v>-5.9798869758035805E-3</c:v>
                </c:pt>
                <c:pt idx="13">
                  <c:v>1.2915398338995325E-3</c:v>
                </c:pt>
                <c:pt idx="14">
                  <c:v>3.4527525392400719E-2</c:v>
                </c:pt>
                <c:pt idx="15">
                  <c:v>5.9129969271838237E-2</c:v>
                </c:pt>
                <c:pt idx="16">
                  <c:v>0.14396071365344898</c:v>
                </c:pt>
                <c:pt idx="17">
                  <c:v>0.10323561603268157</c:v>
                </c:pt>
                <c:pt idx="18">
                  <c:v>7.3849506887443309E-2</c:v>
                </c:pt>
                <c:pt idx="19">
                  <c:v>0.1330492212059628</c:v>
                </c:pt>
                <c:pt idx="20">
                  <c:v>9.4304587396283543E-2</c:v>
                </c:pt>
                <c:pt idx="21">
                  <c:v>6.9099595890150897E-2</c:v>
                </c:pt>
                <c:pt idx="22">
                  <c:v>0.10847825085251421</c:v>
                </c:pt>
                <c:pt idx="23">
                  <c:v>0.11494616591952098</c:v>
                </c:pt>
                <c:pt idx="24">
                  <c:v>0.12910376471306043</c:v>
                </c:pt>
                <c:pt idx="25">
                  <c:v>0.12548691687608016</c:v>
                </c:pt>
                <c:pt idx="26">
                  <c:v>0.1172817480691441</c:v>
                </c:pt>
                <c:pt idx="27">
                  <c:v>0.11195692989746515</c:v>
                </c:pt>
                <c:pt idx="28">
                  <c:v>7.6200967404949055E-2</c:v>
                </c:pt>
                <c:pt idx="29">
                  <c:v>9.084595251731703E-2</c:v>
                </c:pt>
                <c:pt idx="30">
                  <c:v>8.2076805591394325E-2</c:v>
                </c:pt>
                <c:pt idx="31">
                  <c:v>8.8710159222723031E-2</c:v>
                </c:pt>
                <c:pt idx="32">
                  <c:v>6.3411044411736187E-2</c:v>
                </c:pt>
                <c:pt idx="33">
                  <c:v>5.9408567130141754E-2</c:v>
                </c:pt>
                <c:pt idx="34">
                  <c:v>7.1850147143888987E-2</c:v>
                </c:pt>
                <c:pt idx="35">
                  <c:v>6.6485318989091269E-2</c:v>
                </c:pt>
                <c:pt idx="36">
                  <c:v>0.17566121840960688</c:v>
                </c:pt>
                <c:pt idx="37">
                  <c:v>0.18509202286026777</c:v>
                </c:pt>
                <c:pt idx="38">
                  <c:v>0.20430141952365671</c:v>
                </c:pt>
                <c:pt idx="39">
                  <c:v>0.19722556338964378</c:v>
                </c:pt>
                <c:pt idx="40">
                  <c:v>0.28317746522085674</c:v>
                </c:pt>
                <c:pt idx="41">
                  <c:v>0.30425639197289345</c:v>
                </c:pt>
                <c:pt idx="42">
                  <c:v>0.30543451159085383</c:v>
                </c:pt>
                <c:pt idx="43">
                  <c:v>0.30242399204201215</c:v>
                </c:pt>
                <c:pt idx="44">
                  <c:v>0.32421164517599199</c:v>
                </c:pt>
                <c:pt idx="45">
                  <c:v>0.30742737780395696</c:v>
                </c:pt>
                <c:pt idx="46">
                  <c:v>0.33206679758954505</c:v>
                </c:pt>
                <c:pt idx="47">
                  <c:v>0.32520217561099374</c:v>
                </c:pt>
                <c:pt idx="48">
                  <c:v>0.31139371868841353</c:v>
                </c:pt>
                <c:pt idx="49">
                  <c:v>0.33868309109541317</c:v>
                </c:pt>
                <c:pt idx="50">
                  <c:v>0.35490107554346323</c:v>
                </c:pt>
                <c:pt idx="51">
                  <c:v>0.38532774790139901</c:v>
                </c:pt>
                <c:pt idx="52">
                  <c:v>0.38707875736544523</c:v>
                </c:pt>
                <c:pt idx="53">
                  <c:v>0.41111807514857557</c:v>
                </c:pt>
                <c:pt idx="54">
                  <c:v>0.34615461391289293</c:v>
                </c:pt>
                <c:pt idx="55">
                  <c:v>0.3574104989028658</c:v>
                </c:pt>
                <c:pt idx="56">
                  <c:v>0.63668757509509366</c:v>
                </c:pt>
                <c:pt idx="57">
                  <c:v>0.67104089199336481</c:v>
                </c:pt>
                <c:pt idx="58">
                  <c:v>0.69905497936018557</c:v>
                </c:pt>
                <c:pt idx="59">
                  <c:v>0.81124149428473946</c:v>
                </c:pt>
                <c:pt idx="60">
                  <c:v>0.66576505704806443</c:v>
                </c:pt>
                <c:pt idx="61">
                  <c:v>0.69746640342989397</c:v>
                </c:pt>
                <c:pt idx="62">
                  <c:v>0.73122481102218628</c:v>
                </c:pt>
                <c:pt idx="63">
                  <c:v>0.67160565087177992</c:v>
                </c:pt>
                <c:pt idx="64">
                  <c:v>0.72558556848169364</c:v>
                </c:pt>
                <c:pt idx="65">
                  <c:v>0.76726759242290976</c:v>
                </c:pt>
                <c:pt idx="66">
                  <c:v>0.70843047671150228</c:v>
                </c:pt>
                <c:pt idx="67">
                  <c:v>0.71053370388852721</c:v>
                </c:pt>
                <c:pt idx="68">
                  <c:v>0.61169934170425377</c:v>
                </c:pt>
                <c:pt idx="69">
                  <c:v>0.69980683096387697</c:v>
                </c:pt>
                <c:pt idx="70">
                  <c:v>0.92220525771187722</c:v>
                </c:pt>
                <c:pt idx="71">
                  <c:v>0.90927300921183818</c:v>
                </c:pt>
                <c:pt idx="72">
                  <c:v>1.2332597218905346</c:v>
                </c:pt>
                <c:pt idx="73">
                  <c:v>1.183235380246956</c:v>
                </c:pt>
                <c:pt idx="74">
                  <c:v>1.184723631290731</c:v>
                </c:pt>
                <c:pt idx="75">
                  <c:v>1.4791150676414897</c:v>
                </c:pt>
                <c:pt idx="76">
                  <c:v>2.9125232585752996</c:v>
                </c:pt>
                <c:pt idx="77">
                  <c:v>2.1763195654668479</c:v>
                </c:pt>
                <c:pt idx="78">
                  <c:v>1.7036086335327167</c:v>
                </c:pt>
                <c:pt idx="79">
                  <c:v>1.4240064259869465</c:v>
                </c:pt>
                <c:pt idx="80">
                  <c:v>1.3814925208521771</c:v>
                </c:pt>
                <c:pt idx="81">
                  <c:v>1.1688621543783422</c:v>
                </c:pt>
                <c:pt idx="82">
                  <c:v>1.0832653962504568</c:v>
                </c:pt>
                <c:pt idx="83">
                  <c:v>1.0822354196014492</c:v>
                </c:pt>
                <c:pt idx="84">
                  <c:v>0.78421595181552861</c:v>
                </c:pt>
                <c:pt idx="85">
                  <c:v>2.1916940660442683</c:v>
                </c:pt>
                <c:pt idx="86">
                  <c:v>1.8018514393562322</c:v>
                </c:pt>
                <c:pt idx="87">
                  <c:v>2.7998319320948326</c:v>
                </c:pt>
                <c:pt idx="88">
                  <c:v>0.75178568280832259</c:v>
                </c:pt>
                <c:pt idx="89">
                  <c:v>0.76932113610864461</c:v>
                </c:pt>
                <c:pt idx="90">
                  <c:v>1.0614173870306898</c:v>
                </c:pt>
                <c:pt idx="91">
                  <c:v>0.14761855038385657</c:v>
                </c:pt>
                <c:pt idx="92">
                  <c:v>1.5453417887258875E-2</c:v>
                </c:pt>
                <c:pt idx="93">
                  <c:v>3.0097122533443172E-2</c:v>
                </c:pt>
                <c:pt idx="94">
                  <c:v>4.4632228745711535E-3</c:v>
                </c:pt>
                <c:pt idx="95">
                  <c:v>-6.9194417096697533E-2</c:v>
                </c:pt>
                <c:pt idx="96">
                  <c:v>-7.4783878116555971E-2</c:v>
                </c:pt>
                <c:pt idx="97">
                  <c:v>8.9423364109793829E-3</c:v>
                </c:pt>
                <c:pt idx="98">
                  <c:v>-1.4170365917833487E-2</c:v>
                </c:pt>
                <c:pt idx="99">
                  <c:v>-1.9107663218682212E-2</c:v>
                </c:pt>
                <c:pt idx="100">
                  <c:v>-2.7308460844036445E-2</c:v>
                </c:pt>
                <c:pt idx="101">
                  <c:v>-3.2603741463804375E-2</c:v>
                </c:pt>
                <c:pt idx="102">
                  <c:v>-2.6505295524988846E-2</c:v>
                </c:pt>
                <c:pt idx="103">
                  <c:v>-1.8458865093060998E-2</c:v>
                </c:pt>
                <c:pt idx="104">
                  <c:v>-2.3025732010401062E-2</c:v>
                </c:pt>
                <c:pt idx="105">
                  <c:v>-2.450162635916232E-2</c:v>
                </c:pt>
                <c:pt idx="106">
                  <c:v>-2.5400620215909008E-2</c:v>
                </c:pt>
                <c:pt idx="107">
                  <c:v>-2.5082646777887765E-2</c:v>
                </c:pt>
                <c:pt idx="108">
                  <c:v>-2.3829130996901666E-2</c:v>
                </c:pt>
                <c:pt idx="109">
                  <c:v>-2.3383103575553805E-2</c:v>
                </c:pt>
                <c:pt idx="110">
                  <c:v>1.9932412406983142</c:v>
                </c:pt>
                <c:pt idx="111">
                  <c:v>1.4420536829068835</c:v>
                </c:pt>
                <c:pt idx="112">
                  <c:v>1.2377883966847538</c:v>
                </c:pt>
                <c:pt idx="113">
                  <c:v>1.1611069624581358</c:v>
                </c:pt>
                <c:pt idx="114">
                  <c:v>1.2227730574175901</c:v>
                </c:pt>
                <c:pt idx="115">
                  <c:v>1.204851859746999</c:v>
                </c:pt>
                <c:pt idx="116">
                  <c:v>1.3480041630682928</c:v>
                </c:pt>
                <c:pt idx="117">
                  <c:v>1.7257083645539202</c:v>
                </c:pt>
                <c:pt idx="118">
                  <c:v>1.5208394943719221</c:v>
                </c:pt>
                <c:pt idx="119">
                  <c:v>1.7060815969078129</c:v>
                </c:pt>
                <c:pt idx="120">
                  <c:v>0.95727444258329952</c:v>
                </c:pt>
                <c:pt idx="121">
                  <c:v>1.0308330690183602</c:v>
                </c:pt>
                <c:pt idx="122">
                  <c:v>1.1412095762455383</c:v>
                </c:pt>
                <c:pt idx="123">
                  <c:v>1.2020162428111101</c:v>
                </c:pt>
                <c:pt idx="124">
                  <c:v>0.99087543116267884</c:v>
                </c:pt>
                <c:pt idx="125">
                  <c:v>0.77226654219590729</c:v>
                </c:pt>
                <c:pt idx="126">
                  <c:v>0.79132919516227718</c:v>
                </c:pt>
                <c:pt idx="127">
                  <c:v>0.98368635702559593</c:v>
                </c:pt>
                <c:pt idx="128">
                  <c:v>2.7249122637291938</c:v>
                </c:pt>
                <c:pt idx="129">
                  <c:v>1.2294708011903288</c:v>
                </c:pt>
                <c:pt idx="130">
                  <c:v>1.2420795476110131</c:v>
                </c:pt>
                <c:pt idx="131">
                  <c:v>1.9001935726701165</c:v>
                </c:pt>
                <c:pt idx="132">
                  <c:v>1.6216520157163365</c:v>
                </c:pt>
                <c:pt idx="133">
                  <c:v>1.4990462504435516</c:v>
                </c:pt>
                <c:pt idx="134">
                  <c:v>1.6001486869123052</c:v>
                </c:pt>
                <c:pt idx="135">
                  <c:v>1.6882147340389779</c:v>
                </c:pt>
                <c:pt idx="136">
                  <c:v>1.5401150869403757</c:v>
                </c:pt>
                <c:pt idx="137">
                  <c:v>-6.6501924428574749E-2</c:v>
                </c:pt>
                <c:pt idx="138">
                  <c:v>1.3975526317561555</c:v>
                </c:pt>
                <c:pt idx="139">
                  <c:v>1.3257467830541609</c:v>
                </c:pt>
                <c:pt idx="140">
                  <c:v>1.2834746069595646</c:v>
                </c:pt>
                <c:pt idx="141">
                  <c:v>1.2526786578904237</c:v>
                </c:pt>
                <c:pt idx="142">
                  <c:v>1.2030400823158691</c:v>
                </c:pt>
                <c:pt idx="143">
                  <c:v>1.1337294177839963</c:v>
                </c:pt>
                <c:pt idx="144">
                  <c:v>1.0756743221902278</c:v>
                </c:pt>
                <c:pt idx="145">
                  <c:v>1.2388423574214855</c:v>
                </c:pt>
                <c:pt idx="146">
                  <c:v>0.7980223443962805</c:v>
                </c:pt>
                <c:pt idx="147">
                  <c:v>0.85699682728199966</c:v>
                </c:pt>
                <c:pt idx="148">
                  <c:v>1.0396042054334822</c:v>
                </c:pt>
                <c:pt idx="149">
                  <c:v>0.76801007483205097</c:v>
                </c:pt>
                <c:pt idx="150">
                  <c:v>0.98726850704850333</c:v>
                </c:pt>
                <c:pt idx="151">
                  <c:v>1.4206260555371468</c:v>
                </c:pt>
                <c:pt idx="152">
                  <c:v>1.1169740280792797</c:v>
                </c:pt>
                <c:pt idx="153">
                  <c:v>0.99821457751553466</c:v>
                </c:pt>
                <c:pt idx="154">
                  <c:v>1.0268134679611425</c:v>
                </c:pt>
                <c:pt idx="155">
                  <c:v>1.0510729880581628</c:v>
                </c:pt>
                <c:pt idx="156">
                  <c:v>1.0527113855759744</c:v>
                </c:pt>
                <c:pt idx="157">
                  <c:v>0.26122581783141691</c:v>
                </c:pt>
                <c:pt idx="158">
                  <c:v>3.2163771116367076E-2</c:v>
                </c:pt>
                <c:pt idx="159">
                  <c:v>0.25933624789487586</c:v>
                </c:pt>
                <c:pt idx="160">
                  <c:v>0.6687911794219249</c:v>
                </c:pt>
                <c:pt idx="161">
                  <c:v>0.6217306939799806</c:v>
                </c:pt>
                <c:pt idx="162">
                  <c:v>1.5291344514300171</c:v>
                </c:pt>
                <c:pt idx="163">
                  <c:v>0.63215622103579394</c:v>
                </c:pt>
                <c:pt idx="164">
                  <c:v>0.57207691181576803</c:v>
                </c:pt>
                <c:pt idx="165">
                  <c:v>0.61648421095638972</c:v>
                </c:pt>
                <c:pt idx="166">
                  <c:v>0.67355601662724096</c:v>
                </c:pt>
                <c:pt idx="167">
                  <c:v>0.75913281218101658</c:v>
                </c:pt>
                <c:pt idx="168">
                  <c:v>0.77203875971802971</c:v>
                </c:pt>
                <c:pt idx="169">
                  <c:v>0.79351134053775108</c:v>
                </c:pt>
                <c:pt idx="170">
                  <c:v>0.68842232469599873</c:v>
                </c:pt>
                <c:pt idx="171">
                  <c:v>0.69646033950459929</c:v>
                </c:pt>
                <c:pt idx="172">
                  <c:v>0.71422940060300377</c:v>
                </c:pt>
                <c:pt idx="173">
                  <c:v>1.1328744857884929</c:v>
                </c:pt>
                <c:pt idx="174">
                  <c:v>1.1846238819060062</c:v>
                </c:pt>
                <c:pt idx="175">
                  <c:v>1.2511095660301359</c:v>
                </c:pt>
                <c:pt idx="176">
                  <c:v>1.2189403495939743</c:v>
                </c:pt>
                <c:pt idx="177">
                  <c:v>1.2596411653900486</c:v>
                </c:pt>
                <c:pt idx="178">
                  <c:v>1.2282964733443471</c:v>
                </c:pt>
                <c:pt idx="179">
                  <c:v>-1.4878482041686214</c:v>
                </c:pt>
                <c:pt idx="180">
                  <c:v>-1.5928010061562776</c:v>
                </c:pt>
                <c:pt idx="181">
                  <c:v>0.43742317513423046</c:v>
                </c:pt>
                <c:pt idx="182">
                  <c:v>0.33068021702397676</c:v>
                </c:pt>
                <c:pt idx="183">
                  <c:v>0.19919031002309687</c:v>
                </c:pt>
                <c:pt idx="184">
                  <c:v>5.3511732941542954E-2</c:v>
                </c:pt>
                <c:pt idx="185">
                  <c:v>-1.7813264218588278</c:v>
                </c:pt>
                <c:pt idx="186">
                  <c:v>-1.7276000381389287</c:v>
                </c:pt>
                <c:pt idx="187">
                  <c:v>-2.0388832404787132</c:v>
                </c:pt>
                <c:pt idx="188">
                  <c:v>-0.6467148950505176</c:v>
                </c:pt>
                <c:pt idx="189">
                  <c:v>-2.6140746750005865</c:v>
                </c:pt>
                <c:pt idx="190">
                  <c:v>-3.2483064798762977</c:v>
                </c:pt>
                <c:pt idx="191">
                  <c:v>-2.7782473192513764</c:v>
                </c:pt>
                <c:pt idx="192">
                  <c:v>-2.9201072391841536</c:v>
                </c:pt>
                <c:pt idx="193">
                  <c:v>-2.2819905552829391</c:v>
                </c:pt>
                <c:pt idx="194">
                  <c:v>-2.3611892005892261</c:v>
                </c:pt>
                <c:pt idx="195">
                  <c:v>-2.4072329091764426</c:v>
                </c:pt>
                <c:pt idx="196">
                  <c:v>-2.6587354826230034</c:v>
                </c:pt>
                <c:pt idx="197">
                  <c:v>-2.6651155979976342</c:v>
                </c:pt>
                <c:pt idx="198">
                  <c:v>0.99893933891653452</c:v>
                </c:pt>
                <c:pt idx="199">
                  <c:v>1.5728987699563775</c:v>
                </c:pt>
                <c:pt idx="200">
                  <c:v>1.605294379182397</c:v>
                </c:pt>
                <c:pt idx="201">
                  <c:v>1.3016394769659774</c:v>
                </c:pt>
                <c:pt idx="202">
                  <c:v>1.4541497259078726</c:v>
                </c:pt>
                <c:pt idx="203">
                  <c:v>1.1481588360292829</c:v>
                </c:pt>
                <c:pt idx="204">
                  <c:v>0.78569031957471613</c:v>
                </c:pt>
                <c:pt idx="205">
                  <c:v>0.55563625206938538</c:v>
                </c:pt>
                <c:pt idx="206">
                  <c:v>0.43016065871669934</c:v>
                </c:pt>
                <c:pt idx="207">
                  <c:v>0.33306399627756245</c:v>
                </c:pt>
                <c:pt idx="208">
                  <c:v>0.21295017326621482</c:v>
                </c:pt>
                <c:pt idx="209">
                  <c:v>0.20061477937810282</c:v>
                </c:pt>
                <c:pt idx="210">
                  <c:v>0.35329768286080648</c:v>
                </c:pt>
                <c:pt idx="211">
                  <c:v>0.2422730278517792</c:v>
                </c:pt>
                <c:pt idx="212">
                  <c:v>0.15636320647733126</c:v>
                </c:pt>
                <c:pt idx="213">
                  <c:v>-0.16810053201522129</c:v>
                </c:pt>
                <c:pt idx="214">
                  <c:v>-9.2905950425663963E-2</c:v>
                </c:pt>
                <c:pt idx="215">
                  <c:v>-7.4714794180996399E-2</c:v>
                </c:pt>
                <c:pt idx="216">
                  <c:v>-9.9818489308245328E-2</c:v>
                </c:pt>
                <c:pt idx="217">
                  <c:v>-8.6067416285771817E-2</c:v>
                </c:pt>
                <c:pt idx="218">
                  <c:v>-8.8392046656780646E-2</c:v>
                </c:pt>
                <c:pt idx="219">
                  <c:v>-9.3012638831786579E-2</c:v>
                </c:pt>
                <c:pt idx="220">
                  <c:v>-0.10369231103466182</c:v>
                </c:pt>
                <c:pt idx="221">
                  <c:v>-0.15605363043111009</c:v>
                </c:pt>
                <c:pt idx="222">
                  <c:v>-0.12573635178962658</c:v>
                </c:pt>
                <c:pt idx="223">
                  <c:v>-0.10910285054171875</c:v>
                </c:pt>
                <c:pt idx="224">
                  <c:v>-2.102864674478095E-2</c:v>
                </c:pt>
                <c:pt idx="225">
                  <c:v>-7.2511505712100971E-3</c:v>
                </c:pt>
                <c:pt idx="226">
                  <c:v>1.722138751140578E-2</c:v>
                </c:pt>
                <c:pt idx="227">
                  <c:v>-6.9412123568964076E-2</c:v>
                </c:pt>
                <c:pt idx="228">
                  <c:v>8.6500773073935004E-3</c:v>
                </c:pt>
                <c:pt idx="229">
                  <c:v>6.6890430306540904E-2</c:v>
                </c:pt>
                <c:pt idx="230">
                  <c:v>6.4578725226113187E-2</c:v>
                </c:pt>
                <c:pt idx="231">
                  <c:v>0.13929880980317288</c:v>
                </c:pt>
                <c:pt idx="232">
                  <c:v>0.10638728215434956</c:v>
                </c:pt>
                <c:pt idx="233">
                  <c:v>6.9784219606286502E-2</c:v>
                </c:pt>
                <c:pt idx="234">
                  <c:v>4.4788658663870357E-2</c:v>
                </c:pt>
                <c:pt idx="235">
                  <c:v>5.2180674253184865E-2</c:v>
                </c:pt>
                <c:pt idx="236">
                  <c:v>-4.0671436280137495E-2</c:v>
                </c:pt>
                <c:pt idx="237">
                  <c:v>-0.17385401453180177</c:v>
                </c:pt>
                <c:pt idx="238">
                  <c:v>-0.20251860724372417</c:v>
                </c:pt>
                <c:pt idx="239">
                  <c:v>-0.16533710032414017</c:v>
                </c:pt>
                <c:pt idx="240">
                  <c:v>-0.14437267997256223</c:v>
                </c:pt>
                <c:pt idx="241">
                  <c:v>-6.5875557870290105E-2</c:v>
                </c:pt>
                <c:pt idx="242">
                  <c:v>-0.11786727406367332</c:v>
                </c:pt>
                <c:pt idx="243">
                  <c:v>-0.12564912137504214</c:v>
                </c:pt>
                <c:pt idx="244">
                  <c:v>-0.12239325666899475</c:v>
                </c:pt>
                <c:pt idx="245">
                  <c:v>-0.14854551673854779</c:v>
                </c:pt>
                <c:pt idx="246">
                  <c:v>-0.10179687178982945</c:v>
                </c:pt>
                <c:pt idx="247">
                  <c:v>-5.6424448674026302E-2</c:v>
                </c:pt>
                <c:pt idx="248">
                  <c:v>-2.9685166254162676E-2</c:v>
                </c:pt>
                <c:pt idx="249">
                  <c:v>-5.5411674407515044E-2</c:v>
                </c:pt>
                <c:pt idx="250">
                  <c:v>-1.4536541436107886E-2</c:v>
                </c:pt>
                <c:pt idx="251">
                  <c:v>-4.4624131208799364E-2</c:v>
                </c:pt>
                <c:pt idx="252">
                  <c:v>-0.1981436692004401</c:v>
                </c:pt>
                <c:pt idx="253">
                  <c:v>-0.34006296125102098</c:v>
                </c:pt>
                <c:pt idx="254">
                  <c:v>-0.38474610277191096</c:v>
                </c:pt>
                <c:pt idx="255">
                  <c:v>-0.60707959394870059</c:v>
                </c:pt>
                <c:pt idx="256">
                  <c:v>-0.52428533479954609</c:v>
                </c:pt>
                <c:pt idx="257">
                  <c:v>-0.79675366891616695</c:v>
                </c:pt>
                <c:pt idx="258">
                  <c:v>-0.2995328844194371</c:v>
                </c:pt>
                <c:pt idx="259">
                  <c:v>-0.32651765623596452</c:v>
                </c:pt>
                <c:pt idx="260">
                  <c:v>-0.35362825441880946</c:v>
                </c:pt>
                <c:pt idx="261">
                  <c:v>-0.38753742571707961</c:v>
                </c:pt>
                <c:pt idx="262">
                  <c:v>-0.42182875516790769</c:v>
                </c:pt>
                <c:pt idx="263">
                  <c:v>-0.4441972637646544</c:v>
                </c:pt>
                <c:pt idx="264">
                  <c:v>-0.45461069401601772</c:v>
                </c:pt>
                <c:pt idx="265">
                  <c:v>-0.46159715314042843</c:v>
                </c:pt>
                <c:pt idx="266">
                  <c:v>-0.44704890905960121</c:v>
                </c:pt>
                <c:pt idx="267">
                  <c:v>-0.43932526648560677</c:v>
                </c:pt>
                <c:pt idx="268">
                  <c:v>-0.4035824262425507</c:v>
                </c:pt>
                <c:pt idx="269">
                  <c:v>-0.41398738042486205</c:v>
                </c:pt>
                <c:pt idx="270">
                  <c:v>-0.42273435284375183</c:v>
                </c:pt>
                <c:pt idx="271">
                  <c:v>-0.66321055625882297</c:v>
                </c:pt>
                <c:pt idx="272">
                  <c:v>-0.67014213614620188</c:v>
                </c:pt>
                <c:pt idx="273">
                  <c:v>-0.52420310810200443</c:v>
                </c:pt>
                <c:pt idx="274">
                  <c:v>-0.40334812167057066</c:v>
                </c:pt>
                <c:pt idx="275">
                  <c:v>-0.42319430346906106</c:v>
                </c:pt>
                <c:pt idx="276">
                  <c:v>-0.1987826325274954</c:v>
                </c:pt>
                <c:pt idx="277">
                  <c:v>-0.26919146225714846</c:v>
                </c:pt>
                <c:pt idx="278">
                  <c:v>-0.51959661999755635</c:v>
                </c:pt>
                <c:pt idx="279">
                  <c:v>-0.94999740327180704</c:v>
                </c:pt>
                <c:pt idx="280">
                  <c:v>-0.72531626530895277</c:v>
                </c:pt>
                <c:pt idx="281">
                  <c:v>-0.75026564180111366</c:v>
                </c:pt>
                <c:pt idx="282">
                  <c:v>-0.83979209407003419</c:v>
                </c:pt>
                <c:pt idx="283">
                  <c:v>-1.09239990059059</c:v>
                </c:pt>
                <c:pt idx="284">
                  <c:v>-1.0407560680627241</c:v>
                </c:pt>
                <c:pt idx="285">
                  <c:v>-0.93332739529213116</c:v>
                </c:pt>
                <c:pt idx="286">
                  <c:v>-0.73194254831795535</c:v>
                </c:pt>
                <c:pt idx="287">
                  <c:v>-0.78525853989700134</c:v>
                </c:pt>
                <c:pt idx="288">
                  <c:v>-0.83686524766098658</c:v>
                </c:pt>
                <c:pt idx="289">
                  <c:v>-0.86859211042732964</c:v>
                </c:pt>
                <c:pt idx="290">
                  <c:v>-0.86045158114288189</c:v>
                </c:pt>
                <c:pt idx="291">
                  <c:v>-0.87396511272627486</c:v>
                </c:pt>
                <c:pt idx="292">
                  <c:v>-0.8863350598187909</c:v>
                </c:pt>
                <c:pt idx="293">
                  <c:v>1.1703491316271262</c:v>
                </c:pt>
                <c:pt idx="294">
                  <c:v>0.77524280059213468</c:v>
                </c:pt>
                <c:pt idx="295">
                  <c:v>0.80062385006405801</c:v>
                </c:pt>
                <c:pt idx="296">
                  <c:v>1.4682444413578104</c:v>
                </c:pt>
                <c:pt idx="297">
                  <c:v>-8.9700742803213565E-2</c:v>
                </c:pt>
                <c:pt idx="298">
                  <c:v>-2.0144963093834761E-2</c:v>
                </c:pt>
                <c:pt idx="299">
                  <c:v>6.1527065362880384E-2</c:v>
                </c:pt>
                <c:pt idx="300">
                  <c:v>0.15453898294190133</c:v>
                </c:pt>
                <c:pt idx="301">
                  <c:v>0.25603803935037966</c:v>
                </c:pt>
                <c:pt idx="302">
                  <c:v>8.3644210867997323E-2</c:v>
                </c:pt>
                <c:pt idx="303">
                  <c:v>0.99183906382483733</c:v>
                </c:pt>
                <c:pt idx="304">
                  <c:v>-7.7012883045280381E-2</c:v>
                </c:pt>
                <c:pt idx="305">
                  <c:v>-0.42544951344141818</c:v>
                </c:pt>
                <c:pt idx="306">
                  <c:v>0.24035237013220595</c:v>
                </c:pt>
                <c:pt idx="307">
                  <c:v>-1.299033897350216</c:v>
                </c:pt>
                <c:pt idx="308">
                  <c:v>-0.78208331758385541</c:v>
                </c:pt>
                <c:pt idx="309">
                  <c:v>4.328914280924568E-2</c:v>
                </c:pt>
                <c:pt idx="310">
                  <c:v>-6.6322803232951588E-2</c:v>
                </c:pt>
                <c:pt idx="311">
                  <c:v>-6.4524500189085288E-2</c:v>
                </c:pt>
                <c:pt idx="312">
                  <c:v>-6.7938310734873789E-2</c:v>
                </c:pt>
                <c:pt idx="313">
                  <c:v>-7.7897185819316414E-2</c:v>
                </c:pt>
                <c:pt idx="314">
                  <c:v>-9.5776891108640877E-2</c:v>
                </c:pt>
                <c:pt idx="315">
                  <c:v>-0.12283957806702707</c:v>
                </c:pt>
                <c:pt idx="316">
                  <c:v>-0.13872294644664435</c:v>
                </c:pt>
                <c:pt idx="317">
                  <c:v>-0.22568925492906594</c:v>
                </c:pt>
                <c:pt idx="318">
                  <c:v>-0.23712589892012639</c:v>
                </c:pt>
                <c:pt idx="319">
                  <c:v>-0.22263946703387319</c:v>
                </c:pt>
                <c:pt idx="320">
                  <c:v>-0.25825422373895618</c:v>
                </c:pt>
                <c:pt idx="321">
                  <c:v>-0.17819424884578236</c:v>
                </c:pt>
                <c:pt idx="322">
                  <c:v>-1.8154187517949221</c:v>
                </c:pt>
                <c:pt idx="323">
                  <c:v>-1.2658533036194612</c:v>
                </c:pt>
                <c:pt idx="324">
                  <c:v>-1.4397588129482706</c:v>
                </c:pt>
                <c:pt idx="325">
                  <c:v>-1.9755058111863464</c:v>
                </c:pt>
                <c:pt idx="326">
                  <c:v>-0.61951356726603335</c:v>
                </c:pt>
                <c:pt idx="327">
                  <c:v>-1.4796290874902294</c:v>
                </c:pt>
                <c:pt idx="328">
                  <c:v>-0.99122496541479976</c:v>
                </c:pt>
                <c:pt idx="329">
                  <c:v>-1.5221689107388006</c:v>
                </c:pt>
                <c:pt idx="330">
                  <c:v>-1.5167396429429441</c:v>
                </c:pt>
                <c:pt idx="331">
                  <c:v>-1.402868094822423</c:v>
                </c:pt>
                <c:pt idx="332">
                  <c:v>-1.3570291329365898</c:v>
                </c:pt>
                <c:pt idx="333">
                  <c:v>-1.3782766390576313</c:v>
                </c:pt>
                <c:pt idx="334">
                  <c:v>-1.3032446899280181</c:v>
                </c:pt>
                <c:pt idx="335">
                  <c:v>-3.4734240850971743</c:v>
                </c:pt>
                <c:pt idx="336">
                  <c:v>-1.5173259033422093</c:v>
                </c:pt>
                <c:pt idx="337">
                  <c:v>-1.5366699494747282</c:v>
                </c:pt>
                <c:pt idx="338">
                  <c:v>-1.5441246522844558</c:v>
                </c:pt>
                <c:pt idx="339">
                  <c:v>-1.5109414862150798</c:v>
                </c:pt>
                <c:pt idx="340">
                  <c:v>-1.5795128645957761</c:v>
                </c:pt>
                <c:pt idx="341">
                  <c:v>-1.5871962320654331</c:v>
                </c:pt>
                <c:pt idx="342">
                  <c:v>-1.6330401756539434</c:v>
                </c:pt>
                <c:pt idx="343">
                  <c:v>3.2969383577418752</c:v>
                </c:pt>
                <c:pt idx="344">
                  <c:v>-1.2712858113639682</c:v>
                </c:pt>
                <c:pt idx="345">
                  <c:v>-1.261164097251779</c:v>
                </c:pt>
                <c:pt idx="346">
                  <c:v>2.3230453312120489</c:v>
                </c:pt>
                <c:pt idx="347">
                  <c:v>2.1651473351549515</c:v>
                </c:pt>
                <c:pt idx="348">
                  <c:v>-0.70227340255659021</c:v>
                </c:pt>
                <c:pt idx="349">
                  <c:v>-2.7704617708735026E-2</c:v>
                </c:pt>
                <c:pt idx="350">
                  <c:v>-0.37452171269704709</c:v>
                </c:pt>
                <c:pt idx="351">
                  <c:v>-0.28512569448337938</c:v>
                </c:pt>
                <c:pt idx="352">
                  <c:v>-0.18827962080637356</c:v>
                </c:pt>
                <c:pt idx="353">
                  <c:v>-8.6536400390319235E-2</c:v>
                </c:pt>
                <c:pt idx="354">
                  <c:v>2.8307943010100586E-2</c:v>
                </c:pt>
                <c:pt idx="355">
                  <c:v>-1.774118971444467</c:v>
                </c:pt>
                <c:pt idx="356">
                  <c:v>-0.70522470094127976</c:v>
                </c:pt>
                <c:pt idx="357">
                  <c:v>-0.5669166077336627</c:v>
                </c:pt>
                <c:pt idx="358">
                  <c:v>-0.78779099641812289</c:v>
                </c:pt>
                <c:pt idx="359">
                  <c:v>-0.60495693265419559</c:v>
                </c:pt>
                <c:pt idx="360">
                  <c:v>-0.74865570287442107</c:v>
                </c:pt>
                <c:pt idx="361">
                  <c:v>-0.90569465535032412</c:v>
                </c:pt>
                <c:pt idx="362">
                  <c:v>-0.72350108820308001</c:v>
                </c:pt>
                <c:pt idx="363">
                  <c:v>-0.8786757268616453</c:v>
                </c:pt>
                <c:pt idx="364">
                  <c:v>-1.0307241368392352</c:v>
                </c:pt>
                <c:pt idx="365">
                  <c:v>-0.65612241487593004</c:v>
                </c:pt>
                <c:pt idx="366">
                  <c:v>-0.56850348825480834</c:v>
                </c:pt>
                <c:pt idx="367">
                  <c:v>-0.57069740254132795</c:v>
                </c:pt>
                <c:pt idx="368">
                  <c:v>-1.3336367095493717</c:v>
                </c:pt>
                <c:pt idx="369">
                  <c:v>-0.56704951735745424</c:v>
                </c:pt>
                <c:pt idx="370">
                  <c:v>-0.99293576374198367</c:v>
                </c:pt>
                <c:pt idx="371">
                  <c:v>-0.73961115503651431</c:v>
                </c:pt>
                <c:pt idx="372">
                  <c:v>-0.64260264925077348</c:v>
                </c:pt>
                <c:pt idx="373">
                  <c:v>-0.51589979915736273</c:v>
                </c:pt>
                <c:pt idx="374">
                  <c:v>-0.23201023707151805</c:v>
                </c:pt>
                <c:pt idx="375">
                  <c:v>-0.38933857504751351</c:v>
                </c:pt>
                <c:pt idx="376">
                  <c:v>-0.37794879729482755</c:v>
                </c:pt>
                <c:pt idx="377">
                  <c:v>-0.22270774269274726</c:v>
                </c:pt>
                <c:pt idx="378">
                  <c:v>-0.14957327982151122</c:v>
                </c:pt>
                <c:pt idx="379">
                  <c:v>-0.21409396555312057</c:v>
                </c:pt>
                <c:pt idx="380">
                  <c:v>-0.29932493981448305</c:v>
                </c:pt>
                <c:pt idx="381">
                  <c:v>-0.32059763699645194</c:v>
                </c:pt>
                <c:pt idx="382">
                  <c:v>-0.35019471920546252</c:v>
                </c:pt>
                <c:pt idx="383">
                  <c:v>-0.23458473365505933</c:v>
                </c:pt>
                <c:pt idx="384">
                  <c:v>-0.20149968071646629</c:v>
                </c:pt>
                <c:pt idx="385">
                  <c:v>-0.2129936790752156</c:v>
                </c:pt>
                <c:pt idx="386">
                  <c:v>-7.9522829118830823E-2</c:v>
                </c:pt>
                <c:pt idx="387">
                  <c:v>-6.978643321815782E-2</c:v>
                </c:pt>
                <c:pt idx="388">
                  <c:v>-7.422996082760569E-2</c:v>
                </c:pt>
                <c:pt idx="389">
                  <c:v>-0.16296434089679632</c:v>
                </c:pt>
                <c:pt idx="390">
                  <c:v>0.10407336468041065</c:v>
                </c:pt>
                <c:pt idx="391">
                  <c:v>-0.10565150451365359</c:v>
                </c:pt>
                <c:pt idx="392">
                  <c:v>-0.15599816282019047</c:v>
                </c:pt>
                <c:pt idx="393">
                  <c:v>-0.16536195960238592</c:v>
                </c:pt>
                <c:pt idx="394">
                  <c:v>-0.12250756661261035</c:v>
                </c:pt>
                <c:pt idx="395">
                  <c:v>-0.10449430720050359</c:v>
                </c:pt>
                <c:pt idx="396">
                  <c:v>1.5963671686473226</c:v>
                </c:pt>
                <c:pt idx="397">
                  <c:v>7.3944629763582959E-2</c:v>
                </c:pt>
                <c:pt idx="398">
                  <c:v>0.10637859127168622</c:v>
                </c:pt>
                <c:pt idx="399">
                  <c:v>0.10637859127168622</c:v>
                </c:pt>
                <c:pt idx="400">
                  <c:v>0.13331288448853446</c:v>
                </c:pt>
                <c:pt idx="401">
                  <c:v>-2.0860639427270837</c:v>
                </c:pt>
                <c:pt idx="402">
                  <c:v>-2.0606445598570109</c:v>
                </c:pt>
                <c:pt idx="403">
                  <c:v>-2.0780393139405038</c:v>
                </c:pt>
                <c:pt idx="404">
                  <c:v>-2.235368124415658</c:v>
                </c:pt>
                <c:pt idx="405">
                  <c:v>-0.65482283826979482</c:v>
                </c:pt>
                <c:pt idx="406">
                  <c:v>-1.552902194210203</c:v>
                </c:pt>
                <c:pt idx="407">
                  <c:v>-0.75030976001825234</c:v>
                </c:pt>
                <c:pt idx="408">
                  <c:v>-0.58017369279961273</c:v>
                </c:pt>
                <c:pt idx="409">
                  <c:v>-0.47727470717316017</c:v>
                </c:pt>
                <c:pt idx="410">
                  <c:v>-0.59805846334907209</c:v>
                </c:pt>
                <c:pt idx="411">
                  <c:v>-0.29126660909380697</c:v>
                </c:pt>
                <c:pt idx="412">
                  <c:v>-0.26470047450239959</c:v>
                </c:pt>
                <c:pt idx="413">
                  <c:v>-0.19986074878069393</c:v>
                </c:pt>
                <c:pt idx="414">
                  <c:v>-0.13167241001683583</c:v>
                </c:pt>
                <c:pt idx="415">
                  <c:v>-0.1941374855501361</c:v>
                </c:pt>
                <c:pt idx="416">
                  <c:v>-0.23200643570044738</c:v>
                </c:pt>
                <c:pt idx="417">
                  <c:v>-9.5214426407443348E-2</c:v>
                </c:pt>
                <c:pt idx="418">
                  <c:v>-0.10394886385078708</c:v>
                </c:pt>
                <c:pt idx="419">
                  <c:v>-0.11098595430927391</c:v>
                </c:pt>
                <c:pt idx="420">
                  <c:v>-0.15257817553569208</c:v>
                </c:pt>
                <c:pt idx="421">
                  <c:v>7.7655804521617709E-3</c:v>
                </c:pt>
                <c:pt idx="422">
                  <c:v>3.609351832812728E-2</c:v>
                </c:pt>
                <c:pt idx="423">
                  <c:v>5.7325631991050598E-2</c:v>
                </c:pt>
                <c:pt idx="424">
                  <c:v>0.18851856516534776</c:v>
                </c:pt>
                <c:pt idx="425">
                  <c:v>0.10629774238902098</c:v>
                </c:pt>
                <c:pt idx="426">
                  <c:v>0.29165357218949078</c:v>
                </c:pt>
                <c:pt idx="427">
                  <c:v>0.14447719374416343</c:v>
                </c:pt>
                <c:pt idx="428">
                  <c:v>0.17474467980007166</c:v>
                </c:pt>
                <c:pt idx="429">
                  <c:v>0.19234325378130951</c:v>
                </c:pt>
                <c:pt idx="430">
                  <c:v>0.21563403887522459</c:v>
                </c:pt>
                <c:pt idx="431">
                  <c:v>0.25262693422626442</c:v>
                </c:pt>
                <c:pt idx="432">
                  <c:v>0.262739239864482</c:v>
                </c:pt>
                <c:pt idx="433">
                  <c:v>0.27052954351970132</c:v>
                </c:pt>
                <c:pt idx="434">
                  <c:v>0.24065279178887483</c:v>
                </c:pt>
                <c:pt idx="435">
                  <c:v>0.39886169237189972</c:v>
                </c:pt>
                <c:pt idx="436">
                  <c:v>0.26027640444122951</c:v>
                </c:pt>
                <c:pt idx="437">
                  <c:v>0.27704823810843476</c:v>
                </c:pt>
                <c:pt idx="438">
                  <c:v>0.31999844703709351</c:v>
                </c:pt>
                <c:pt idx="439">
                  <c:v>0.30769725428822964</c:v>
                </c:pt>
                <c:pt idx="440">
                  <c:v>0.26883874082250758</c:v>
                </c:pt>
                <c:pt idx="441">
                  <c:v>0.17074695995965999</c:v>
                </c:pt>
                <c:pt idx="442">
                  <c:v>0.16984795561390748</c:v>
                </c:pt>
                <c:pt idx="443">
                  <c:v>0.22024453757146664</c:v>
                </c:pt>
                <c:pt idx="444">
                  <c:v>0.23715602323538076</c:v>
                </c:pt>
                <c:pt idx="445">
                  <c:v>0.30733098495225986</c:v>
                </c:pt>
                <c:pt idx="446">
                  <c:v>0.32636971239060886</c:v>
                </c:pt>
                <c:pt idx="447">
                  <c:v>0.3490201365801488</c:v>
                </c:pt>
                <c:pt idx="448">
                  <c:v>0.38946736432841417</c:v>
                </c:pt>
                <c:pt idx="449">
                  <c:v>0.38251958509916761</c:v>
                </c:pt>
                <c:pt idx="450">
                  <c:v>0.52160964538088961</c:v>
                </c:pt>
                <c:pt idx="451">
                  <c:v>0.50739512763233119</c:v>
                </c:pt>
                <c:pt idx="452">
                  <c:v>0.51417013063444739</c:v>
                </c:pt>
                <c:pt idx="453">
                  <c:v>0.58804408108050932</c:v>
                </c:pt>
                <c:pt idx="454">
                  <c:v>0.71265435508246955</c:v>
                </c:pt>
                <c:pt idx="455">
                  <c:v>0.45985811231612467</c:v>
                </c:pt>
                <c:pt idx="456">
                  <c:v>0.49873986470009063</c:v>
                </c:pt>
                <c:pt idx="457">
                  <c:v>0.56201681315687202</c:v>
                </c:pt>
                <c:pt idx="458">
                  <c:v>0.56216698020149292</c:v>
                </c:pt>
                <c:pt idx="459">
                  <c:v>0.5168510541187632</c:v>
                </c:pt>
                <c:pt idx="460">
                  <c:v>0.73281602154974124</c:v>
                </c:pt>
                <c:pt idx="461">
                  <c:v>0.63690031880754661</c:v>
                </c:pt>
                <c:pt idx="462">
                  <c:v>0.8345350887466817</c:v>
                </c:pt>
                <c:pt idx="463">
                  <c:v>0.82407834693557602</c:v>
                </c:pt>
                <c:pt idx="464">
                  <c:v>0.552634451075246</c:v>
                </c:pt>
                <c:pt idx="465">
                  <c:v>0.56637348951282895</c:v>
                </c:pt>
                <c:pt idx="466">
                  <c:v>0.62871124288048397</c:v>
                </c:pt>
                <c:pt idx="467">
                  <c:v>0.64170838069852321</c:v>
                </c:pt>
                <c:pt idx="468">
                  <c:v>0.12303693470253918</c:v>
                </c:pt>
                <c:pt idx="469">
                  <c:v>0.29674223536301353</c:v>
                </c:pt>
                <c:pt idx="470">
                  <c:v>0.13338619757350489</c:v>
                </c:pt>
                <c:pt idx="471">
                  <c:v>0.20978418197974949</c:v>
                </c:pt>
                <c:pt idx="472">
                  <c:v>0.18505935043269292</c:v>
                </c:pt>
                <c:pt idx="473">
                  <c:v>0.13290976536298293</c:v>
                </c:pt>
                <c:pt idx="474">
                  <c:v>6.8481879287455125E-2</c:v>
                </c:pt>
                <c:pt idx="475">
                  <c:v>9.6619635848978105E-2</c:v>
                </c:pt>
                <c:pt idx="476">
                  <c:v>5.9239388653988437E-2</c:v>
                </c:pt>
                <c:pt idx="477">
                  <c:v>1.8998793431027207E-2</c:v>
                </c:pt>
                <c:pt idx="478">
                  <c:v>-6.4506253790165132E-3</c:v>
                </c:pt>
                <c:pt idx="479">
                  <c:v>-0.20575418016804375</c:v>
                </c:pt>
                <c:pt idx="480">
                  <c:v>-8.4575280416152171E-2</c:v>
                </c:pt>
                <c:pt idx="481">
                  <c:v>3.038721782057742E-2</c:v>
                </c:pt>
                <c:pt idx="482">
                  <c:v>2.8904697375148686E-2</c:v>
                </c:pt>
                <c:pt idx="483">
                  <c:v>0.10171742678310851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4B-4902-BFD8-A0DFDB91B79F}"/>
            </c:ext>
          </c:extLst>
        </c:ser>
        <c:ser>
          <c:idx val="8"/>
          <c:order val="8"/>
          <c:tx>
            <c:strRef>
              <c:f>Data!$BV$1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Data!$BV$2:$BV$485</c:f>
              <c:numCache>
                <c:formatCode>0.0%</c:formatCode>
                <c:ptCount val="484"/>
                <c:pt idx="0">
                  <c:v>0.11386559780866502</c:v>
                </c:pt>
                <c:pt idx="1">
                  <c:v>3.9246626810178091E-2</c:v>
                </c:pt>
                <c:pt idx="2">
                  <c:v>3.7166777567233078E-2</c:v>
                </c:pt>
                <c:pt idx="3">
                  <c:v>-2.2710319833620547E-3</c:v>
                </c:pt>
                <c:pt idx="4">
                  <c:v>5.4920064360079852E-2</c:v>
                </c:pt>
                <c:pt idx="5">
                  <c:v>4.603463815079873E-2</c:v>
                </c:pt>
                <c:pt idx="6">
                  <c:v>6.2205514578978292E-2</c:v>
                </c:pt>
                <c:pt idx="7">
                  <c:v>7.6224095274085205E-2</c:v>
                </c:pt>
                <c:pt idx="8">
                  <c:v>9.5103409613915516E-2</c:v>
                </c:pt>
                <c:pt idx="9">
                  <c:v>0.11680818006847041</c:v>
                </c:pt>
                <c:pt idx="10">
                  <c:v>9.6204108720290032E-2</c:v>
                </c:pt>
                <c:pt idx="11">
                  <c:v>0.17137229035101686</c:v>
                </c:pt>
                <c:pt idx="12">
                  <c:v>0.18143374886783123</c:v>
                </c:pt>
                <c:pt idx="13">
                  <c:v>0.13111861530476915</c:v>
                </c:pt>
                <c:pt idx="14">
                  <c:v>0.14322603642745171</c:v>
                </c:pt>
                <c:pt idx="15">
                  <c:v>0.12059928592505328</c:v>
                </c:pt>
                <c:pt idx="16">
                  <c:v>0.14612924426952892</c:v>
                </c:pt>
                <c:pt idx="17">
                  <c:v>0.12455882855862346</c:v>
                </c:pt>
                <c:pt idx="18">
                  <c:v>0.13659778633954925</c:v>
                </c:pt>
                <c:pt idx="19">
                  <c:v>9.18700782376944E-2</c:v>
                </c:pt>
                <c:pt idx="20">
                  <c:v>9.9923375727105648E-2</c:v>
                </c:pt>
                <c:pt idx="21">
                  <c:v>5.5816112507795536E-2</c:v>
                </c:pt>
                <c:pt idx="22">
                  <c:v>6.1500662875525483E-2</c:v>
                </c:pt>
                <c:pt idx="23">
                  <c:v>7.3433295774432208E-2</c:v>
                </c:pt>
                <c:pt idx="24">
                  <c:v>5.2348412866361736E-2</c:v>
                </c:pt>
                <c:pt idx="25">
                  <c:v>3.2430920504688474E-2</c:v>
                </c:pt>
                <c:pt idx="26">
                  <c:v>1.5153462625553686E-2</c:v>
                </c:pt>
                <c:pt idx="27">
                  <c:v>1.784867512641895E-2</c:v>
                </c:pt>
                <c:pt idx="28">
                  <c:v>0.13328260266901359</c:v>
                </c:pt>
                <c:pt idx="29">
                  <c:v>0.12068074809835266</c:v>
                </c:pt>
                <c:pt idx="30">
                  <c:v>0.11408099379770424</c:v>
                </c:pt>
                <c:pt idx="31">
                  <c:v>8.4702236846607978E-2</c:v>
                </c:pt>
                <c:pt idx="32">
                  <c:v>0.14197215726336174</c:v>
                </c:pt>
                <c:pt idx="33">
                  <c:v>0.18593833250940411</c:v>
                </c:pt>
                <c:pt idx="34">
                  <c:v>0.19629359787413081</c:v>
                </c:pt>
                <c:pt idx="35">
                  <c:v>0.26810401750608376</c:v>
                </c:pt>
                <c:pt idx="36">
                  <c:v>0.24891419358611697</c:v>
                </c:pt>
                <c:pt idx="37">
                  <c:v>0.24003446944626408</c:v>
                </c:pt>
                <c:pt idx="38">
                  <c:v>0.24092145232680026</c:v>
                </c:pt>
                <c:pt idx="39">
                  <c:v>0.24031908985878991</c:v>
                </c:pt>
                <c:pt idx="40">
                  <c:v>0.18636691885513629</c:v>
                </c:pt>
                <c:pt idx="41">
                  <c:v>0.29894430675930272</c:v>
                </c:pt>
                <c:pt idx="42">
                  <c:v>0.35062179111021241</c:v>
                </c:pt>
                <c:pt idx="43">
                  <c:v>0.27964443643559905</c:v>
                </c:pt>
                <c:pt idx="44">
                  <c:v>0.26745192629816694</c:v>
                </c:pt>
                <c:pt idx="45">
                  <c:v>0.30183875674848282</c:v>
                </c:pt>
                <c:pt idx="46">
                  <c:v>0.22213665222611501</c:v>
                </c:pt>
                <c:pt idx="47">
                  <c:v>0.28489617036868126</c:v>
                </c:pt>
                <c:pt idx="48">
                  <c:v>0.29142232272609142</c:v>
                </c:pt>
                <c:pt idx="49">
                  <c:v>0.38119227208393058</c:v>
                </c:pt>
                <c:pt idx="50">
                  <c:v>0.43316374041573347</c:v>
                </c:pt>
                <c:pt idx="51">
                  <c:v>0.31177594775287104</c:v>
                </c:pt>
                <c:pt idx="52">
                  <c:v>0.41962138983917602</c:v>
                </c:pt>
                <c:pt idx="53">
                  <c:v>0.49883670907027378</c:v>
                </c:pt>
                <c:pt idx="54">
                  <c:v>0.42625143924655695</c:v>
                </c:pt>
                <c:pt idx="55">
                  <c:v>0.42930792191612038</c:v>
                </c:pt>
                <c:pt idx="56">
                  <c:v>0.14832544886366023</c:v>
                </c:pt>
                <c:pt idx="57">
                  <c:v>0.2221755220575295</c:v>
                </c:pt>
                <c:pt idx="58">
                  <c:v>0.24255692073290733</c:v>
                </c:pt>
                <c:pt idx="59">
                  <c:v>0.21038905234913674</c:v>
                </c:pt>
                <c:pt idx="60">
                  <c:v>0.1035068992231722</c:v>
                </c:pt>
                <c:pt idx="61">
                  <c:v>0.13829407119680689</c:v>
                </c:pt>
                <c:pt idx="62">
                  <c:v>0.13076243667702495</c:v>
                </c:pt>
                <c:pt idx="63">
                  <c:v>9.2296104649913668E-2</c:v>
                </c:pt>
                <c:pt idx="64">
                  <c:v>2.9665720804723031E-2</c:v>
                </c:pt>
                <c:pt idx="65">
                  <c:v>5.8805747222121799E-2</c:v>
                </c:pt>
                <c:pt idx="66">
                  <c:v>0.11388675994728019</c:v>
                </c:pt>
                <c:pt idx="67">
                  <c:v>0.13365611450512416</c:v>
                </c:pt>
                <c:pt idx="68">
                  <c:v>0.21613718473359514</c:v>
                </c:pt>
                <c:pt idx="69">
                  <c:v>0.40441670815284009</c:v>
                </c:pt>
                <c:pt idx="70">
                  <c:v>0.40001208845368441</c:v>
                </c:pt>
                <c:pt idx="71">
                  <c:v>0.38917409417387933</c:v>
                </c:pt>
                <c:pt idx="72">
                  <c:v>0.48046609628455056</c:v>
                </c:pt>
                <c:pt idx="73">
                  <c:v>0.45871950069993978</c:v>
                </c:pt>
                <c:pt idx="74">
                  <c:v>0.47227605420919883</c:v>
                </c:pt>
                <c:pt idx="75">
                  <c:v>0.52730203431573652</c:v>
                </c:pt>
                <c:pt idx="76">
                  <c:v>1.2503528751872803</c:v>
                </c:pt>
                <c:pt idx="77">
                  <c:v>0.93246634781874982</c:v>
                </c:pt>
                <c:pt idx="78">
                  <c:v>0.75045084113820859</c:v>
                </c:pt>
                <c:pt idx="79">
                  <c:v>0.69304644454547826</c:v>
                </c:pt>
                <c:pt idx="80">
                  <c:v>0.17306384432696034</c:v>
                </c:pt>
                <c:pt idx="81">
                  <c:v>0.15554612228989495</c:v>
                </c:pt>
                <c:pt idx="82">
                  <c:v>0.30014533300381041</c:v>
                </c:pt>
                <c:pt idx="83">
                  <c:v>0.34639629894261897</c:v>
                </c:pt>
                <c:pt idx="84">
                  <c:v>0.14740100991143426</c:v>
                </c:pt>
                <c:pt idx="85">
                  <c:v>-9.9136621944748954E-2</c:v>
                </c:pt>
                <c:pt idx="86">
                  <c:v>-0.32771760519632187</c:v>
                </c:pt>
                <c:pt idx="87">
                  <c:v>-0.44589336309655553</c:v>
                </c:pt>
                <c:pt idx="88">
                  <c:v>-0.42683364606571705</c:v>
                </c:pt>
                <c:pt idx="89">
                  <c:v>-0.53184716203992566</c:v>
                </c:pt>
                <c:pt idx="90">
                  <c:v>-0.44446406349566109</c:v>
                </c:pt>
                <c:pt idx="91">
                  <c:v>-0.18986561852307854</c:v>
                </c:pt>
                <c:pt idx="92">
                  <c:v>-0.1188598754903374</c:v>
                </c:pt>
                <c:pt idx="93">
                  <c:v>-0.20446478681590205</c:v>
                </c:pt>
                <c:pt idx="94">
                  <c:v>-9.0813132948800736E-4</c:v>
                </c:pt>
                <c:pt idx="95">
                  <c:v>-0.45147356910035097</c:v>
                </c:pt>
                <c:pt idx="96">
                  <c:v>-0.48548838109187409</c:v>
                </c:pt>
                <c:pt idx="97">
                  <c:v>-0.24184339372517183</c:v>
                </c:pt>
                <c:pt idx="98">
                  <c:v>-0.25050635625885409</c:v>
                </c:pt>
                <c:pt idx="99">
                  <c:v>-0.27244743638694019</c:v>
                </c:pt>
                <c:pt idx="100">
                  <c:v>-0.28377787798211324</c:v>
                </c:pt>
                <c:pt idx="101">
                  <c:v>-0.33092283575755072</c:v>
                </c:pt>
                <c:pt idx="102">
                  <c:v>-0.31083104686708402</c:v>
                </c:pt>
                <c:pt idx="103">
                  <c:v>-0.28172149116295236</c:v>
                </c:pt>
                <c:pt idx="104">
                  <c:v>-0.28836784073591576</c:v>
                </c:pt>
                <c:pt idx="105">
                  <c:v>-0.2946780881487594</c:v>
                </c:pt>
                <c:pt idx="106">
                  <c:v>-0.29838319677572928</c:v>
                </c:pt>
                <c:pt idx="107">
                  <c:v>-0.30081741657466526</c:v>
                </c:pt>
                <c:pt idx="108">
                  <c:v>-0.29579984671085102</c:v>
                </c:pt>
                <c:pt idx="109">
                  <c:v>-0.29329464668481214</c:v>
                </c:pt>
                <c:pt idx="110">
                  <c:v>-0.65438856137461587</c:v>
                </c:pt>
                <c:pt idx="111">
                  <c:v>-0.50190647637634389</c:v>
                </c:pt>
                <c:pt idx="112">
                  <c:v>-0.49215237608273038</c:v>
                </c:pt>
                <c:pt idx="113">
                  <c:v>-0.51543727710490439</c:v>
                </c:pt>
                <c:pt idx="114">
                  <c:v>-0.50093110522894657</c:v>
                </c:pt>
                <c:pt idx="115">
                  <c:v>-0.57288937283499586</c:v>
                </c:pt>
                <c:pt idx="116">
                  <c:v>-0.68902596738869093</c:v>
                </c:pt>
                <c:pt idx="117">
                  <c:v>-0.84439959552669741</c:v>
                </c:pt>
                <c:pt idx="118">
                  <c:v>-0.79425059165580114</c:v>
                </c:pt>
                <c:pt idx="119">
                  <c:v>-0.853534336020491</c:v>
                </c:pt>
                <c:pt idx="120">
                  <c:v>0.11264587396144156</c:v>
                </c:pt>
                <c:pt idx="121">
                  <c:v>0.38207034207053858</c:v>
                </c:pt>
                <c:pt idx="122">
                  <c:v>0.43561649306277705</c:v>
                </c:pt>
                <c:pt idx="123">
                  <c:v>7.7756126149007801E-2</c:v>
                </c:pt>
                <c:pt idx="124">
                  <c:v>0.15216473127667804</c:v>
                </c:pt>
                <c:pt idx="125">
                  <c:v>4.3025957704461194E-2</c:v>
                </c:pt>
                <c:pt idx="126">
                  <c:v>-8.2545994300169359E-2</c:v>
                </c:pt>
                <c:pt idx="127">
                  <c:v>0.16010478998924782</c:v>
                </c:pt>
                <c:pt idx="128">
                  <c:v>0.17302622823529318</c:v>
                </c:pt>
                <c:pt idx="129">
                  <c:v>0.13702119030247081</c:v>
                </c:pt>
                <c:pt idx="130">
                  <c:v>9.436471847956994E-2</c:v>
                </c:pt>
                <c:pt idx="131">
                  <c:v>-0.53686609878250569</c:v>
                </c:pt>
                <c:pt idx="132">
                  <c:v>-1.1163499630551668</c:v>
                </c:pt>
                <c:pt idx="133">
                  <c:v>-0.16732073273303713</c:v>
                </c:pt>
                <c:pt idx="134">
                  <c:v>-0.17943140965201826</c:v>
                </c:pt>
                <c:pt idx="135">
                  <c:v>-0.22793658102934197</c:v>
                </c:pt>
                <c:pt idx="136">
                  <c:v>-0.28521698235286125</c:v>
                </c:pt>
                <c:pt idx="137">
                  <c:v>1.0043026056862936</c:v>
                </c:pt>
                <c:pt idx="138">
                  <c:v>-0.21554559455980535</c:v>
                </c:pt>
                <c:pt idx="139">
                  <c:v>-0.16964266538513381</c:v>
                </c:pt>
                <c:pt idx="140">
                  <c:v>-3.43987657179863E-2</c:v>
                </c:pt>
                <c:pt idx="141">
                  <c:v>-1.5409913287264768E-2</c:v>
                </c:pt>
                <c:pt idx="142">
                  <c:v>8.0217290505571626E-3</c:v>
                </c:pt>
                <c:pt idx="143">
                  <c:v>4.1730059061971324E-2</c:v>
                </c:pt>
                <c:pt idx="144">
                  <c:v>8.8436779264090257E-2</c:v>
                </c:pt>
                <c:pt idx="145">
                  <c:v>-4.2401195939081641E-2</c:v>
                </c:pt>
                <c:pt idx="146">
                  <c:v>0.55853990453833258</c:v>
                </c:pt>
                <c:pt idx="147">
                  <c:v>-0.94826331561133348</c:v>
                </c:pt>
                <c:pt idx="148">
                  <c:v>-0.41728210903844809</c:v>
                </c:pt>
                <c:pt idx="149">
                  <c:v>-0.88574341410980184</c:v>
                </c:pt>
                <c:pt idx="150">
                  <c:v>-0.22928332740489582</c:v>
                </c:pt>
                <c:pt idx="151">
                  <c:v>-3.1428877479996351</c:v>
                </c:pt>
                <c:pt idx="152">
                  <c:v>-2.2419643517063386</c:v>
                </c:pt>
                <c:pt idx="153">
                  <c:v>-1.0438406230474457</c:v>
                </c:pt>
                <c:pt idx="154">
                  <c:v>-1.2727521269882711</c:v>
                </c:pt>
                <c:pt idx="155">
                  <c:v>-1.3191076714706909</c:v>
                </c:pt>
                <c:pt idx="156">
                  <c:v>-1.447939894675297</c:v>
                </c:pt>
                <c:pt idx="157">
                  <c:v>0.87414353315883486</c:v>
                </c:pt>
                <c:pt idx="158">
                  <c:v>0.52534313757034035</c:v>
                </c:pt>
                <c:pt idx="159">
                  <c:v>0.76063391574193429</c:v>
                </c:pt>
                <c:pt idx="160">
                  <c:v>-0.41764567567294225</c:v>
                </c:pt>
                <c:pt idx="161">
                  <c:v>-0.32818925461944165</c:v>
                </c:pt>
                <c:pt idx="162">
                  <c:v>1.3378924795287093</c:v>
                </c:pt>
                <c:pt idx="163">
                  <c:v>0.18631974871887683</c:v>
                </c:pt>
                <c:pt idx="164">
                  <c:v>0.41978541206090164</c:v>
                </c:pt>
                <c:pt idx="165">
                  <c:v>0.35487710904691117</c:v>
                </c:pt>
                <c:pt idx="166">
                  <c:v>0.39216162527477277</c:v>
                </c:pt>
                <c:pt idx="167">
                  <c:v>0.27788592061968398</c:v>
                </c:pt>
                <c:pt idx="168">
                  <c:v>0.3772475772329163</c:v>
                </c:pt>
                <c:pt idx="169">
                  <c:v>0.47802426749753879</c:v>
                </c:pt>
                <c:pt idx="170">
                  <c:v>0.35518595149308591</c:v>
                </c:pt>
                <c:pt idx="171">
                  <c:v>0.37930969474654436</c:v>
                </c:pt>
                <c:pt idx="172">
                  <c:v>0.37352744941592192</c:v>
                </c:pt>
                <c:pt idx="173">
                  <c:v>0.98804259836485919</c:v>
                </c:pt>
                <c:pt idx="174">
                  <c:v>0.94326797231262727</c:v>
                </c:pt>
                <c:pt idx="175">
                  <c:v>0.85988373174349308</c:v>
                </c:pt>
                <c:pt idx="176">
                  <c:v>1.061489652249112</c:v>
                </c:pt>
                <c:pt idx="177">
                  <c:v>1.0790116536810472</c:v>
                </c:pt>
                <c:pt idx="178">
                  <c:v>1.2642210552764006</c:v>
                </c:pt>
                <c:pt idx="179">
                  <c:v>-1.2569232748388759</c:v>
                </c:pt>
                <c:pt idx="180">
                  <c:v>-1.3725314064218808</c:v>
                </c:pt>
                <c:pt idx="181">
                  <c:v>0.3683456262859891</c:v>
                </c:pt>
                <c:pt idx="182">
                  <c:v>0.28621386256789794</c:v>
                </c:pt>
                <c:pt idx="183">
                  <c:v>0.20426102411424146</c:v>
                </c:pt>
                <c:pt idx="184">
                  <c:v>8.1799791523545676E-2</c:v>
                </c:pt>
                <c:pt idx="185">
                  <c:v>0.15144482472972953</c:v>
                </c:pt>
                <c:pt idx="186">
                  <c:v>-0.22806826631493377</c:v>
                </c:pt>
                <c:pt idx="187">
                  <c:v>-4.8088305554347205E-2</c:v>
                </c:pt>
                <c:pt idx="188">
                  <c:v>0.11655836533601752</c:v>
                </c:pt>
                <c:pt idx="189">
                  <c:v>-1.1941265792926992</c:v>
                </c:pt>
                <c:pt idx="190">
                  <c:v>-1.1437939406356914</c:v>
                </c:pt>
                <c:pt idx="191">
                  <c:v>-0.93361701619116688</c:v>
                </c:pt>
                <c:pt idx="192">
                  <c:v>-1.1573024518724682</c:v>
                </c:pt>
                <c:pt idx="193">
                  <c:v>-0.65549117064646989</c:v>
                </c:pt>
                <c:pt idx="194">
                  <c:v>-0.71655158555097498</c:v>
                </c:pt>
                <c:pt idx="195">
                  <c:v>-0.81204633983620755</c:v>
                </c:pt>
                <c:pt idx="196">
                  <c:v>-0.94470415486081116</c:v>
                </c:pt>
                <c:pt idx="197">
                  <c:v>-0.90907237994196988</c:v>
                </c:pt>
                <c:pt idx="198">
                  <c:v>2.1746401593774927</c:v>
                </c:pt>
                <c:pt idx="199">
                  <c:v>2.5908175388674501</c:v>
                </c:pt>
                <c:pt idx="200">
                  <c:v>1.4042638752442052</c:v>
                </c:pt>
                <c:pt idx="201">
                  <c:v>0.96273418653746845</c:v>
                </c:pt>
                <c:pt idx="202">
                  <c:v>0.90785178510136533</c:v>
                </c:pt>
                <c:pt idx="203">
                  <c:v>0.51583505875129521</c:v>
                </c:pt>
                <c:pt idx="204">
                  <c:v>0.42341768586687378</c:v>
                </c:pt>
                <c:pt idx="205">
                  <c:v>0.346874685991856</c:v>
                </c:pt>
                <c:pt idx="206">
                  <c:v>0.21518008985899675</c:v>
                </c:pt>
                <c:pt idx="207">
                  <c:v>0.26457576108236869</c:v>
                </c:pt>
                <c:pt idx="208">
                  <c:v>0.32713849222603159</c:v>
                </c:pt>
                <c:pt idx="209">
                  <c:v>0.3911882635593546</c:v>
                </c:pt>
                <c:pt idx="210">
                  <c:v>0.81343922362526289</c:v>
                </c:pt>
                <c:pt idx="211">
                  <c:v>0.74892466623555143</c:v>
                </c:pt>
                <c:pt idx="212">
                  <c:v>0.58366376095899786</c:v>
                </c:pt>
                <c:pt idx="213">
                  <c:v>1.0745142772927951</c:v>
                </c:pt>
                <c:pt idx="214">
                  <c:v>1.3856691798168002</c:v>
                </c:pt>
                <c:pt idx="215">
                  <c:v>1.2666498543873534</c:v>
                </c:pt>
                <c:pt idx="216">
                  <c:v>1.2941091685767001</c:v>
                </c:pt>
                <c:pt idx="217">
                  <c:v>1.3304525285907616</c:v>
                </c:pt>
                <c:pt idx="218">
                  <c:v>1.3191823654600998</c:v>
                </c:pt>
                <c:pt idx="219">
                  <c:v>1.4559771425136723</c:v>
                </c:pt>
                <c:pt idx="220">
                  <c:v>1.3435755797829423</c:v>
                </c:pt>
                <c:pt idx="221">
                  <c:v>1.3478305076769865</c:v>
                </c:pt>
                <c:pt idx="222">
                  <c:v>1.2072938621817204</c:v>
                </c:pt>
                <c:pt idx="223">
                  <c:v>1.2787717790011293</c:v>
                </c:pt>
                <c:pt idx="224">
                  <c:v>1.2400008550029442</c:v>
                </c:pt>
                <c:pt idx="225">
                  <c:v>1.2415953488356246</c:v>
                </c:pt>
                <c:pt idx="226">
                  <c:v>1.2445935493428795</c:v>
                </c:pt>
                <c:pt idx="227">
                  <c:v>1.191471488023399</c:v>
                </c:pt>
                <c:pt idx="228">
                  <c:v>1.3900241441979788</c:v>
                </c:pt>
                <c:pt idx="229">
                  <c:v>1.2688202841563299</c:v>
                </c:pt>
                <c:pt idx="230">
                  <c:v>1.1060959286139931</c:v>
                </c:pt>
                <c:pt idx="231">
                  <c:v>0.86698118384437839</c:v>
                </c:pt>
                <c:pt idx="232">
                  <c:v>0.74014222157400422</c:v>
                </c:pt>
                <c:pt idx="233">
                  <c:v>0.7691798264431452</c:v>
                </c:pt>
                <c:pt idx="234">
                  <c:v>0.81196853052158702</c:v>
                </c:pt>
                <c:pt idx="235">
                  <c:v>0.76177559209064027</c:v>
                </c:pt>
                <c:pt idx="236">
                  <c:v>1.0276149304534044</c:v>
                </c:pt>
                <c:pt idx="237">
                  <c:v>1.3288868483027396</c:v>
                </c:pt>
                <c:pt idx="238">
                  <c:v>1.5325858303036124</c:v>
                </c:pt>
                <c:pt idx="239">
                  <c:v>1.6492511975678483</c:v>
                </c:pt>
                <c:pt idx="240">
                  <c:v>1.5920441463558466</c:v>
                </c:pt>
                <c:pt idx="241">
                  <c:v>1.4557093341045566</c:v>
                </c:pt>
                <c:pt idx="242">
                  <c:v>1.4133282054928606</c:v>
                </c:pt>
                <c:pt idx="243">
                  <c:v>1.4369122937958683</c:v>
                </c:pt>
                <c:pt idx="244">
                  <c:v>1.4650631403562613</c:v>
                </c:pt>
                <c:pt idx="245">
                  <c:v>1.5707299585356462</c:v>
                </c:pt>
                <c:pt idx="246">
                  <c:v>1.4902235902664291</c:v>
                </c:pt>
                <c:pt idx="247">
                  <c:v>1.6113232432758728</c:v>
                </c:pt>
                <c:pt idx="248">
                  <c:v>1.7223781089058128</c:v>
                </c:pt>
                <c:pt idx="249">
                  <c:v>2.003635017478417</c:v>
                </c:pt>
                <c:pt idx="250">
                  <c:v>1.8443435935403765</c:v>
                </c:pt>
                <c:pt idx="251">
                  <c:v>1.8757034034100737</c:v>
                </c:pt>
                <c:pt idx="252">
                  <c:v>2.0201830045215523</c:v>
                </c:pt>
                <c:pt idx="253">
                  <c:v>2.4130334132611302</c:v>
                </c:pt>
                <c:pt idx="254">
                  <c:v>2.8041092583985963</c:v>
                </c:pt>
                <c:pt idx="255">
                  <c:v>3.2317376049557192</c:v>
                </c:pt>
                <c:pt idx="256">
                  <c:v>3.1607031441029312</c:v>
                </c:pt>
                <c:pt idx="257">
                  <c:v>4.5503802661389168</c:v>
                </c:pt>
                <c:pt idx="258">
                  <c:v>2.5626206814713526</c:v>
                </c:pt>
                <c:pt idx="259">
                  <c:v>2.6466449387279063</c:v>
                </c:pt>
                <c:pt idx="260">
                  <c:v>2.7109459308528554</c:v>
                </c:pt>
                <c:pt idx="261">
                  <c:v>2.7976061645841033</c:v>
                </c:pt>
                <c:pt idx="262">
                  <c:v>2.889796440701506</c:v>
                </c:pt>
                <c:pt idx="263">
                  <c:v>2.9767577843195014</c:v>
                </c:pt>
                <c:pt idx="264">
                  <c:v>3.0331302214253388</c:v>
                </c:pt>
                <c:pt idx="265">
                  <c:v>3.0560323177280133</c:v>
                </c:pt>
                <c:pt idx="266">
                  <c:v>3.0384617890052428</c:v>
                </c:pt>
                <c:pt idx="267">
                  <c:v>3.0262376534954738</c:v>
                </c:pt>
                <c:pt idx="268">
                  <c:v>2.8738233922311296</c:v>
                </c:pt>
                <c:pt idx="269">
                  <c:v>2.9049436633071073</c:v>
                </c:pt>
                <c:pt idx="270">
                  <c:v>2.9307735357650273</c:v>
                </c:pt>
                <c:pt idx="271">
                  <c:v>3.034431730669076</c:v>
                </c:pt>
                <c:pt idx="272">
                  <c:v>2.7039600876818826</c:v>
                </c:pt>
                <c:pt idx="273">
                  <c:v>2.2196867335809789</c:v>
                </c:pt>
                <c:pt idx="274">
                  <c:v>2.0645889919089084</c:v>
                </c:pt>
                <c:pt idx="275">
                  <c:v>1.7347448529126523</c:v>
                </c:pt>
                <c:pt idx="276">
                  <c:v>1.5329266506354178</c:v>
                </c:pt>
                <c:pt idx="277">
                  <c:v>1.5776906412869951</c:v>
                </c:pt>
                <c:pt idx="278">
                  <c:v>2.3842500916121225</c:v>
                </c:pt>
                <c:pt idx="279">
                  <c:v>3.4596180795262348</c:v>
                </c:pt>
                <c:pt idx="280">
                  <c:v>2.4069602117628208</c:v>
                </c:pt>
                <c:pt idx="281">
                  <c:v>2.3876301349830511</c:v>
                </c:pt>
                <c:pt idx="282">
                  <c:v>3.0280456074044402</c:v>
                </c:pt>
                <c:pt idx="283">
                  <c:v>3.9345594212811315</c:v>
                </c:pt>
                <c:pt idx="284">
                  <c:v>4.4194681261010818</c:v>
                </c:pt>
                <c:pt idx="285">
                  <c:v>4.0840100912439485</c:v>
                </c:pt>
                <c:pt idx="286">
                  <c:v>2.9215159055837239</c:v>
                </c:pt>
                <c:pt idx="287">
                  <c:v>3.0603748310785548</c:v>
                </c:pt>
                <c:pt idx="288">
                  <c:v>3.2086432500577109</c:v>
                </c:pt>
                <c:pt idx="289">
                  <c:v>3.2910825659022698</c:v>
                </c:pt>
                <c:pt idx="290">
                  <c:v>3.2742290145398734</c:v>
                </c:pt>
                <c:pt idx="291">
                  <c:v>3.3609558948175788</c:v>
                </c:pt>
                <c:pt idx="292">
                  <c:v>3.4582884708010311</c:v>
                </c:pt>
                <c:pt idx="293">
                  <c:v>-3.6899795244069709</c:v>
                </c:pt>
                <c:pt idx="294">
                  <c:v>-2.765087230302659</c:v>
                </c:pt>
                <c:pt idx="295">
                  <c:v>-2.3542245429548361</c:v>
                </c:pt>
                <c:pt idx="296">
                  <c:v>-3.8704977058537939</c:v>
                </c:pt>
                <c:pt idx="297">
                  <c:v>0.6973785023678758</c:v>
                </c:pt>
                <c:pt idx="298">
                  <c:v>0.46107886949680771</c:v>
                </c:pt>
                <c:pt idx="299">
                  <c:v>0.18632243144071781</c:v>
                </c:pt>
                <c:pt idx="300">
                  <c:v>-0.12415358200543744</c:v>
                </c:pt>
                <c:pt idx="301">
                  <c:v>-0.4639918416599686</c:v>
                </c:pt>
                <c:pt idx="302">
                  <c:v>0.11241548632172998</c:v>
                </c:pt>
                <c:pt idx="303">
                  <c:v>-2.8893255191813161</c:v>
                </c:pt>
                <c:pt idx="304">
                  <c:v>-1.029583858117739</c:v>
                </c:pt>
                <c:pt idx="305">
                  <c:v>-1.6115391715923939</c:v>
                </c:pt>
                <c:pt idx="306">
                  <c:v>-0.85318963887835175</c:v>
                </c:pt>
                <c:pt idx="307">
                  <c:v>-0.82324261530663434</c:v>
                </c:pt>
                <c:pt idx="308">
                  <c:v>-0.51546177565401807</c:v>
                </c:pt>
                <c:pt idx="309">
                  <c:v>-0.82490695527865543</c:v>
                </c:pt>
                <c:pt idx="310">
                  <c:v>-0.5906307436959527</c:v>
                </c:pt>
                <c:pt idx="311">
                  <c:v>-0.68970837800855478</c:v>
                </c:pt>
                <c:pt idx="312">
                  <c:v>-0.77823047397050571</c:v>
                </c:pt>
                <c:pt idx="313">
                  <c:v>-0.85242685130983054</c:v>
                </c:pt>
                <c:pt idx="314">
                  <c:v>-0.9084478720255531</c:v>
                </c:pt>
                <c:pt idx="315">
                  <c:v>-0.94263679743829043</c:v>
                </c:pt>
                <c:pt idx="316">
                  <c:v>-1.0237946654198304</c:v>
                </c:pt>
                <c:pt idx="317">
                  <c:v>-0.8802922920535623</c:v>
                </c:pt>
                <c:pt idx="318">
                  <c:v>-0.86880832543324094</c:v>
                </c:pt>
                <c:pt idx="319">
                  <c:v>-0.81167518342099854</c:v>
                </c:pt>
                <c:pt idx="320">
                  <c:v>-0.8084817637704329</c:v>
                </c:pt>
                <c:pt idx="321">
                  <c:v>-0.8073463136522635</c:v>
                </c:pt>
                <c:pt idx="322">
                  <c:v>-0.88064552952943687</c:v>
                </c:pt>
                <c:pt idx="323">
                  <c:v>-0.59109298526725129</c:v>
                </c:pt>
                <c:pt idx="324">
                  <c:v>-0.90295833311636398</c:v>
                </c:pt>
                <c:pt idx="325">
                  <c:v>-1.2044602375183651</c:v>
                </c:pt>
                <c:pt idx="326">
                  <c:v>-0.88331285768887846</c:v>
                </c:pt>
                <c:pt idx="327">
                  <c:v>-0.62074499742801825</c:v>
                </c:pt>
                <c:pt idx="328">
                  <c:v>-0.67579917650063515</c:v>
                </c:pt>
                <c:pt idx="329">
                  <c:v>-0.4964699773290277</c:v>
                </c:pt>
                <c:pt idx="330">
                  <c:v>-0.44273230470049163</c:v>
                </c:pt>
                <c:pt idx="331">
                  <c:v>-0.74424626656427428</c:v>
                </c:pt>
                <c:pt idx="332">
                  <c:v>-0.72909079290147849</c:v>
                </c:pt>
                <c:pt idx="333">
                  <c:v>-0.61818058590398761</c:v>
                </c:pt>
                <c:pt idx="334">
                  <c:v>-0.73823695062311323</c:v>
                </c:pt>
                <c:pt idx="335">
                  <c:v>1.129142471735092</c:v>
                </c:pt>
                <c:pt idx="336">
                  <c:v>-0.57832176875436869</c:v>
                </c:pt>
                <c:pt idx="337">
                  <c:v>-0.57733936748414694</c:v>
                </c:pt>
                <c:pt idx="338">
                  <c:v>-0.55229175474320713</c:v>
                </c:pt>
                <c:pt idx="339">
                  <c:v>-0.50212494837588728</c:v>
                </c:pt>
                <c:pt idx="340">
                  <c:v>-0.47280280150565723</c:v>
                </c:pt>
                <c:pt idx="341">
                  <c:v>-0.46142263258855259</c:v>
                </c:pt>
                <c:pt idx="342">
                  <c:v>-0.44493212921070013</c:v>
                </c:pt>
                <c:pt idx="343">
                  <c:v>-1.3639198215285988</c:v>
                </c:pt>
                <c:pt idx="344">
                  <c:v>-0.51182825757299089</c:v>
                </c:pt>
                <c:pt idx="345">
                  <c:v>-0.493949949189046</c:v>
                </c:pt>
                <c:pt idx="346">
                  <c:v>-1.0403992150823758</c:v>
                </c:pt>
                <c:pt idx="347">
                  <c:v>-0.86172695632962548</c:v>
                </c:pt>
                <c:pt idx="348">
                  <c:v>-0.51783977927923575</c:v>
                </c:pt>
                <c:pt idx="349">
                  <c:v>-0.68542461580964242</c:v>
                </c:pt>
                <c:pt idx="350">
                  <c:v>-0.65276940220766666</c:v>
                </c:pt>
                <c:pt idx="351">
                  <c:v>-0.65857171257101443</c:v>
                </c:pt>
                <c:pt idx="352">
                  <c:v>-0.66674709394238418</c:v>
                </c:pt>
                <c:pt idx="353">
                  <c:v>-0.67941033590903765</c:v>
                </c:pt>
                <c:pt idx="354">
                  <c:v>-0.69530322317083626</c:v>
                </c:pt>
                <c:pt idx="355">
                  <c:v>1.1978669255589194</c:v>
                </c:pt>
                <c:pt idx="356">
                  <c:v>0.58203695731803962</c:v>
                </c:pt>
                <c:pt idx="357">
                  <c:v>0.44044728098539687</c:v>
                </c:pt>
                <c:pt idx="358">
                  <c:v>0.65987979909835026</c:v>
                </c:pt>
                <c:pt idx="359">
                  <c:v>0.56834553329670867</c:v>
                </c:pt>
                <c:pt idx="360">
                  <c:v>0.69486458598392498</c:v>
                </c:pt>
                <c:pt idx="361">
                  <c:v>0.84269915134801499</c:v>
                </c:pt>
                <c:pt idx="362">
                  <c:v>0.67137991422053467</c:v>
                </c:pt>
                <c:pt idx="363">
                  <c:v>0.65597730400386323</c:v>
                </c:pt>
                <c:pt idx="364">
                  <c:v>0.79304021977807593</c:v>
                </c:pt>
                <c:pt idx="365">
                  <c:v>0.51300596653423758</c:v>
                </c:pt>
                <c:pt idx="366">
                  <c:v>0.44587164171016186</c:v>
                </c:pt>
                <c:pt idx="367">
                  <c:v>0.47153376790699869</c:v>
                </c:pt>
                <c:pt idx="368">
                  <c:v>0.94236205708937038</c:v>
                </c:pt>
                <c:pt idx="369">
                  <c:v>0.34789932204140323</c:v>
                </c:pt>
                <c:pt idx="370">
                  <c:v>1.0519471214451457</c:v>
                </c:pt>
                <c:pt idx="371">
                  <c:v>0.76617424019544744</c:v>
                </c:pt>
                <c:pt idx="372">
                  <c:v>0.70274210882155563</c:v>
                </c:pt>
                <c:pt idx="373">
                  <c:v>0.66851859988555773</c:v>
                </c:pt>
                <c:pt idx="374">
                  <c:v>0.40168765817826585</c:v>
                </c:pt>
                <c:pt idx="375">
                  <c:v>0.96979303065045452</c:v>
                </c:pt>
                <c:pt idx="376">
                  <c:v>0.48132523846443964</c:v>
                </c:pt>
                <c:pt idx="377">
                  <c:v>0.47524825639438939</c:v>
                </c:pt>
                <c:pt idx="378">
                  <c:v>0.39879750424872923</c:v>
                </c:pt>
                <c:pt idx="379">
                  <c:v>0.34593490846664193</c:v>
                </c:pt>
                <c:pt idx="380">
                  <c:v>0.37159249135079242</c:v>
                </c:pt>
                <c:pt idx="381">
                  <c:v>0.28537769369131799</c:v>
                </c:pt>
                <c:pt idx="382">
                  <c:v>0.42940997269352243</c:v>
                </c:pt>
                <c:pt idx="383">
                  <c:v>0.31655173826486976</c:v>
                </c:pt>
                <c:pt idx="384">
                  <c:v>0.31089230767726284</c:v>
                </c:pt>
                <c:pt idx="385">
                  <c:v>0.22357424359778083</c:v>
                </c:pt>
                <c:pt idx="386">
                  <c:v>0.14486966822556571</c:v>
                </c:pt>
                <c:pt idx="387">
                  <c:v>0.17837489737209744</c:v>
                </c:pt>
                <c:pt idx="388">
                  <c:v>0.12232398996300585</c:v>
                </c:pt>
                <c:pt idx="389">
                  <c:v>0.30081382010582797</c:v>
                </c:pt>
                <c:pt idx="390">
                  <c:v>0.31612266571617748</c:v>
                </c:pt>
                <c:pt idx="391">
                  <c:v>0.2041067951199054</c:v>
                </c:pt>
                <c:pt idx="392">
                  <c:v>0.14616539299226547</c:v>
                </c:pt>
                <c:pt idx="393">
                  <c:v>0.12072679201891305</c:v>
                </c:pt>
                <c:pt idx="394">
                  <c:v>-2.9336814358714602E-2</c:v>
                </c:pt>
                <c:pt idx="395">
                  <c:v>0.17277414507528249</c:v>
                </c:pt>
                <c:pt idx="396">
                  <c:v>-0.72189378564293283</c:v>
                </c:pt>
                <c:pt idx="397">
                  <c:v>8.1017789836182769E-2</c:v>
                </c:pt>
                <c:pt idx="398">
                  <c:v>6.5610755651434136E-2</c:v>
                </c:pt>
                <c:pt idx="399">
                  <c:v>6.5610755651434136E-2</c:v>
                </c:pt>
                <c:pt idx="400">
                  <c:v>4.2090449205994765E-2</c:v>
                </c:pt>
                <c:pt idx="401">
                  <c:v>0.31792823290694472</c:v>
                </c:pt>
                <c:pt idx="402">
                  <c:v>0.25260605870754549</c:v>
                </c:pt>
                <c:pt idx="403">
                  <c:v>9.3599671235727072E-2</c:v>
                </c:pt>
                <c:pt idx="404">
                  <c:v>0.24353595219894239</c:v>
                </c:pt>
                <c:pt idx="405">
                  <c:v>6.1288002482655514E-2</c:v>
                </c:pt>
                <c:pt idx="406">
                  <c:v>0.42852950055582217</c:v>
                </c:pt>
                <c:pt idx="407">
                  <c:v>0.39045336205141457</c:v>
                </c:pt>
                <c:pt idx="408">
                  <c:v>0.47627073361673056</c:v>
                </c:pt>
                <c:pt idx="409">
                  <c:v>0.41024455994159592</c:v>
                </c:pt>
                <c:pt idx="410">
                  <c:v>0.50296592476063762</c:v>
                </c:pt>
                <c:pt idx="411">
                  <c:v>0.48195245378798346</c:v>
                </c:pt>
                <c:pt idx="412">
                  <c:v>0.40115725939282182</c:v>
                </c:pt>
                <c:pt idx="413">
                  <c:v>0.50076886722410441</c:v>
                </c:pt>
                <c:pt idx="414">
                  <c:v>0.46029236569438603</c:v>
                </c:pt>
                <c:pt idx="415">
                  <c:v>0.13427864147327515</c:v>
                </c:pt>
                <c:pt idx="416">
                  <c:v>0.25405793152993278</c:v>
                </c:pt>
                <c:pt idx="417">
                  <c:v>0.23953909604594548</c:v>
                </c:pt>
                <c:pt idx="418">
                  <c:v>0.22051146502692415</c:v>
                </c:pt>
                <c:pt idx="419">
                  <c:v>0.21541973242103482</c:v>
                </c:pt>
                <c:pt idx="420">
                  <c:v>0.37545474944210422</c:v>
                </c:pt>
                <c:pt idx="421">
                  <c:v>0.24196762926513696</c:v>
                </c:pt>
                <c:pt idx="422">
                  <c:v>0.18240079605986895</c:v>
                </c:pt>
                <c:pt idx="423">
                  <c:v>0.14770458334632661</c:v>
                </c:pt>
                <c:pt idx="424">
                  <c:v>0.22141653086553786</c:v>
                </c:pt>
                <c:pt idx="425">
                  <c:v>0.26646918425995147</c:v>
                </c:pt>
                <c:pt idx="426">
                  <c:v>0.15791697853832304</c:v>
                </c:pt>
                <c:pt idx="427">
                  <c:v>0.21488256176336781</c:v>
                </c:pt>
                <c:pt idx="428">
                  <c:v>0.16287304685288082</c:v>
                </c:pt>
                <c:pt idx="429">
                  <c:v>0.15299607568828397</c:v>
                </c:pt>
                <c:pt idx="430">
                  <c:v>0.15541675004329597</c:v>
                </c:pt>
                <c:pt idx="431">
                  <c:v>0.10688080037921165</c:v>
                </c:pt>
                <c:pt idx="432">
                  <c:v>9.7084786361949768E-2</c:v>
                </c:pt>
                <c:pt idx="433">
                  <c:v>7.423094459886935E-2</c:v>
                </c:pt>
                <c:pt idx="434">
                  <c:v>0.57005523419509607</c:v>
                </c:pt>
                <c:pt idx="435">
                  <c:v>0.39554427126444158</c:v>
                </c:pt>
                <c:pt idx="436">
                  <c:v>0.36285650479328557</c:v>
                </c:pt>
                <c:pt idx="437">
                  <c:v>0.41835972371940161</c:v>
                </c:pt>
                <c:pt idx="438">
                  <c:v>0.41416517140442788</c:v>
                </c:pt>
                <c:pt idx="439">
                  <c:v>0.32578926060827401</c:v>
                </c:pt>
                <c:pt idx="440">
                  <c:v>0.33186429215738855</c:v>
                </c:pt>
                <c:pt idx="441">
                  <c:v>0.35621206433084429</c:v>
                </c:pt>
                <c:pt idx="442">
                  <c:v>0.29986222656803063</c:v>
                </c:pt>
                <c:pt idx="443">
                  <c:v>0.40245950017866733</c:v>
                </c:pt>
                <c:pt idx="444">
                  <c:v>0.36598119959058312</c:v>
                </c:pt>
                <c:pt idx="445">
                  <c:v>0.1851962459922572</c:v>
                </c:pt>
                <c:pt idx="446">
                  <c:v>0.29747939439039983</c:v>
                </c:pt>
                <c:pt idx="447">
                  <c:v>0.30188455442942125</c:v>
                </c:pt>
                <c:pt idx="448">
                  <c:v>0.2473292109773523</c:v>
                </c:pt>
                <c:pt idx="449">
                  <c:v>0.2438494417003946</c:v>
                </c:pt>
                <c:pt idx="450">
                  <c:v>0.152795273622709</c:v>
                </c:pt>
                <c:pt idx="451">
                  <c:v>0.29142932200754057</c:v>
                </c:pt>
                <c:pt idx="452">
                  <c:v>0.3219141778546396</c:v>
                </c:pt>
                <c:pt idx="453">
                  <c:v>0.26161631745857622</c:v>
                </c:pt>
                <c:pt idx="454">
                  <c:v>5.6899437766360417E-2</c:v>
                </c:pt>
                <c:pt idx="455">
                  <c:v>0.23603933761996512</c:v>
                </c:pt>
                <c:pt idx="456">
                  <c:v>0.32575213587116864</c:v>
                </c:pt>
                <c:pt idx="457">
                  <c:v>8.9471202383825069E-2</c:v>
                </c:pt>
                <c:pt idx="458">
                  <c:v>0.13136956351039256</c:v>
                </c:pt>
                <c:pt idx="459">
                  <c:v>6.9264412512920995E-2</c:v>
                </c:pt>
                <c:pt idx="460">
                  <c:v>-0.52479086967110966</c:v>
                </c:pt>
                <c:pt idx="461">
                  <c:v>-0.4831895398395038</c:v>
                </c:pt>
                <c:pt idx="462">
                  <c:v>-0.94997171779240308</c:v>
                </c:pt>
                <c:pt idx="463">
                  <c:v>-1.5920469314062409</c:v>
                </c:pt>
                <c:pt idx="464">
                  <c:v>-1.1528462882276072</c:v>
                </c:pt>
                <c:pt idx="465">
                  <c:v>-1.0586733888857831</c:v>
                </c:pt>
                <c:pt idx="466">
                  <c:v>-0.51456614215443408</c:v>
                </c:pt>
                <c:pt idx="467">
                  <c:v>-0.59859796995699432</c:v>
                </c:pt>
                <c:pt idx="468">
                  <c:v>1.098812086644658</c:v>
                </c:pt>
                <c:pt idx="469">
                  <c:v>0.56202106036944555</c:v>
                </c:pt>
                <c:pt idx="470">
                  <c:v>0.40052849478853886</c:v>
                </c:pt>
                <c:pt idx="471">
                  <c:v>0.27282925606221015</c:v>
                </c:pt>
                <c:pt idx="472">
                  <c:v>0.37963886684792852</c:v>
                </c:pt>
                <c:pt idx="473">
                  <c:v>0.44775581309265944</c:v>
                </c:pt>
                <c:pt idx="474">
                  <c:v>0.22681571385361593</c:v>
                </c:pt>
                <c:pt idx="475">
                  <c:v>-9.8073315759475019E-2</c:v>
                </c:pt>
                <c:pt idx="476">
                  <c:v>-4.1919717508354215E-2</c:v>
                </c:pt>
                <c:pt idx="477">
                  <c:v>2.1590150512387409E-2</c:v>
                </c:pt>
                <c:pt idx="478">
                  <c:v>4.2176855314402517E-2</c:v>
                </c:pt>
                <c:pt idx="479">
                  <c:v>8.6201697027788834E-2</c:v>
                </c:pt>
                <c:pt idx="480">
                  <c:v>-7.3052452831145172E-3</c:v>
                </c:pt>
                <c:pt idx="481">
                  <c:v>-3.4470282103565605E-2</c:v>
                </c:pt>
                <c:pt idx="482">
                  <c:v>-3.5887441676717667E-2</c:v>
                </c:pt>
                <c:pt idx="483">
                  <c:v>-0.20913974514390216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4B-4902-BFD8-A0DFDB91B79F}"/>
            </c:ext>
          </c:extLst>
        </c:ser>
        <c:ser>
          <c:idx val="9"/>
          <c:order val="9"/>
          <c:tx>
            <c:strRef>
              <c:f>Data!$BW$1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Data!$BW$2:$BW$485</c:f>
              <c:numCache>
                <c:formatCode>0.0%</c:formatCode>
                <c:ptCount val="484"/>
                <c:pt idx="0">
                  <c:v>0.21859545649176904</c:v>
                </c:pt>
                <c:pt idx="1">
                  <c:v>0.17243868847726701</c:v>
                </c:pt>
                <c:pt idx="2">
                  <c:v>0.16054047185682976</c:v>
                </c:pt>
                <c:pt idx="3">
                  <c:v>0.30573734008404801</c:v>
                </c:pt>
                <c:pt idx="4">
                  <c:v>0.25083255939102334</c:v>
                </c:pt>
                <c:pt idx="5">
                  <c:v>0.27743026986353436</c:v>
                </c:pt>
                <c:pt idx="6">
                  <c:v>0.21297114945043377</c:v>
                </c:pt>
                <c:pt idx="7">
                  <c:v>0.23537926135313825</c:v>
                </c:pt>
                <c:pt idx="8">
                  <c:v>0.24498757175247676</c:v>
                </c:pt>
                <c:pt idx="9">
                  <c:v>0.26077019016447761</c:v>
                </c:pt>
                <c:pt idx="10">
                  <c:v>0.22439877975034317</c:v>
                </c:pt>
                <c:pt idx="11">
                  <c:v>0.14631261269287177</c:v>
                </c:pt>
                <c:pt idx="12">
                  <c:v>0.10743403256743901</c:v>
                </c:pt>
                <c:pt idx="13">
                  <c:v>0.16261495884882596</c:v>
                </c:pt>
                <c:pt idx="14">
                  <c:v>0.12140135478871975</c:v>
                </c:pt>
                <c:pt idx="15">
                  <c:v>0.14631925253374883</c:v>
                </c:pt>
                <c:pt idx="16">
                  <c:v>7.1288874126878912E-2</c:v>
                </c:pt>
                <c:pt idx="17">
                  <c:v>0.11097203872000365</c:v>
                </c:pt>
                <c:pt idx="18">
                  <c:v>8.2851373094412942E-2</c:v>
                </c:pt>
                <c:pt idx="19">
                  <c:v>0.11807539640874448</c:v>
                </c:pt>
                <c:pt idx="20">
                  <c:v>0.12817396320719548</c:v>
                </c:pt>
                <c:pt idx="21">
                  <c:v>0.14394386863514558</c:v>
                </c:pt>
                <c:pt idx="22">
                  <c:v>0.15933547666879586</c:v>
                </c:pt>
                <c:pt idx="23">
                  <c:v>0.14450309979520173</c:v>
                </c:pt>
                <c:pt idx="24">
                  <c:v>0.14688455514631249</c:v>
                </c:pt>
                <c:pt idx="25">
                  <c:v>0.13508193242241814</c:v>
                </c:pt>
                <c:pt idx="26">
                  <c:v>0.12749370977686389</c:v>
                </c:pt>
                <c:pt idx="27">
                  <c:v>0.11079951315977703</c:v>
                </c:pt>
                <c:pt idx="28">
                  <c:v>7.9569681206605944E-2</c:v>
                </c:pt>
                <c:pt idx="29">
                  <c:v>6.5579027371944779E-2</c:v>
                </c:pt>
                <c:pt idx="30">
                  <c:v>6.721462015611801E-2</c:v>
                </c:pt>
                <c:pt idx="31">
                  <c:v>8.4230449088562628E-2</c:v>
                </c:pt>
                <c:pt idx="32">
                  <c:v>6.7898769678301621E-2</c:v>
                </c:pt>
                <c:pt idx="33">
                  <c:v>7.8929487372642076E-2</c:v>
                </c:pt>
                <c:pt idx="34">
                  <c:v>7.1599961574483492E-2</c:v>
                </c:pt>
                <c:pt idx="35">
                  <c:v>7.9585881869566208E-2</c:v>
                </c:pt>
                <c:pt idx="36">
                  <c:v>5.8940252738536043E-2</c:v>
                </c:pt>
                <c:pt idx="37">
                  <c:v>4.6410698604810383E-2</c:v>
                </c:pt>
                <c:pt idx="38">
                  <c:v>4.5698898740519585E-2</c:v>
                </c:pt>
                <c:pt idx="39">
                  <c:v>4.2975701756143167E-2</c:v>
                </c:pt>
                <c:pt idx="40">
                  <c:v>4.1197367837950721E-2</c:v>
                </c:pt>
                <c:pt idx="41">
                  <c:v>4.0349472559646035E-2</c:v>
                </c:pt>
                <c:pt idx="42">
                  <c:v>8.0055966226267941E-2</c:v>
                </c:pt>
                <c:pt idx="43">
                  <c:v>5.2282429716054742E-2</c:v>
                </c:pt>
                <c:pt idx="44">
                  <c:v>4.4661517409476478E-2</c:v>
                </c:pt>
                <c:pt idx="45">
                  <c:v>3.48476857479132E-2</c:v>
                </c:pt>
                <c:pt idx="46">
                  <c:v>1.0531078019632987E-2</c:v>
                </c:pt>
                <c:pt idx="47">
                  <c:v>7.4727559946538916E-3</c:v>
                </c:pt>
                <c:pt idx="48">
                  <c:v>9.7938575545990694E-3</c:v>
                </c:pt>
                <c:pt idx="49">
                  <c:v>1.1026263541661459E-5</c:v>
                </c:pt>
                <c:pt idx="50">
                  <c:v>-8.9809576137490389E-3</c:v>
                </c:pt>
                <c:pt idx="51">
                  <c:v>4.8608143484570889E-4</c:v>
                </c:pt>
                <c:pt idx="52">
                  <c:v>-1.0354193345364393E-2</c:v>
                </c:pt>
                <c:pt idx="53">
                  <c:v>4.4147910912830005E-2</c:v>
                </c:pt>
                <c:pt idx="54">
                  <c:v>6.1941077689271692E-2</c:v>
                </c:pt>
                <c:pt idx="55">
                  <c:v>8.7194004778127124E-2</c:v>
                </c:pt>
                <c:pt idx="56">
                  <c:v>6.5680235116603383E-2</c:v>
                </c:pt>
                <c:pt idx="57">
                  <c:v>7.8480310959270716E-2</c:v>
                </c:pt>
                <c:pt idx="58">
                  <c:v>9.0217783381030273E-2</c:v>
                </c:pt>
                <c:pt idx="59">
                  <c:v>6.5514819729305632E-2</c:v>
                </c:pt>
                <c:pt idx="60">
                  <c:v>-1.9551077158568892E-3</c:v>
                </c:pt>
                <c:pt idx="61">
                  <c:v>1.3332026784968837E-2</c:v>
                </c:pt>
                <c:pt idx="62">
                  <c:v>3.4372747501198897E-2</c:v>
                </c:pt>
                <c:pt idx="63">
                  <c:v>4.9089358027728028E-2</c:v>
                </c:pt>
                <c:pt idx="64">
                  <c:v>3.6649200584372092E-2</c:v>
                </c:pt>
                <c:pt idx="65">
                  <c:v>6.4608027354348077E-2</c:v>
                </c:pt>
                <c:pt idx="66">
                  <c:v>0.11466717218820786</c:v>
                </c:pt>
                <c:pt idx="67">
                  <c:v>0.16163482729225595</c:v>
                </c:pt>
                <c:pt idx="68">
                  <c:v>0.13982699414147659</c:v>
                </c:pt>
                <c:pt idx="69">
                  <c:v>0.14926265339685499</c:v>
                </c:pt>
                <c:pt idx="70">
                  <c:v>0.2566392777580998</c:v>
                </c:pt>
                <c:pt idx="71">
                  <c:v>0.2516116994626415</c:v>
                </c:pt>
                <c:pt idx="72">
                  <c:v>0.27276612506035847</c:v>
                </c:pt>
                <c:pt idx="73">
                  <c:v>0.25709539906562201</c:v>
                </c:pt>
                <c:pt idx="74">
                  <c:v>0.31292926843232233</c:v>
                </c:pt>
                <c:pt idx="75">
                  <c:v>0.4171465193166693</c:v>
                </c:pt>
                <c:pt idx="76">
                  <c:v>0.84327651315561281</c:v>
                </c:pt>
                <c:pt idx="77">
                  <c:v>0.67833655807639437</c:v>
                </c:pt>
                <c:pt idx="78">
                  <c:v>0.55946257332948857</c:v>
                </c:pt>
                <c:pt idx="79">
                  <c:v>0.55139994171146844</c:v>
                </c:pt>
                <c:pt idx="80">
                  <c:v>0.3982540153826758</c:v>
                </c:pt>
                <c:pt idx="81">
                  <c:v>0.50766791768870878</c:v>
                </c:pt>
                <c:pt idx="82">
                  <c:v>0.59164179840977016</c:v>
                </c:pt>
                <c:pt idx="83">
                  <c:v>0.5898623878996172</c:v>
                </c:pt>
                <c:pt idx="84">
                  <c:v>0.50383100049612661</c:v>
                </c:pt>
                <c:pt idx="85">
                  <c:v>1.2438608686049042</c:v>
                </c:pt>
                <c:pt idx="86">
                  <c:v>1.2988848443115026</c:v>
                </c:pt>
                <c:pt idx="87">
                  <c:v>0.90694254414797093</c:v>
                </c:pt>
                <c:pt idx="88">
                  <c:v>0.31165095376043384</c:v>
                </c:pt>
                <c:pt idx="89">
                  <c:v>0.4512114880240008</c:v>
                </c:pt>
                <c:pt idx="90">
                  <c:v>0.45970776766264676</c:v>
                </c:pt>
                <c:pt idx="91">
                  <c:v>0.2576205276839062</c:v>
                </c:pt>
                <c:pt idx="92">
                  <c:v>0.21776003975384156</c:v>
                </c:pt>
                <c:pt idx="93">
                  <c:v>0.38926939301922625</c:v>
                </c:pt>
                <c:pt idx="94">
                  <c:v>0.36278760497080853</c:v>
                </c:pt>
                <c:pt idx="95">
                  <c:v>0.51127726226423487</c:v>
                </c:pt>
                <c:pt idx="96">
                  <c:v>0.4435267511864836</c:v>
                </c:pt>
                <c:pt idx="97">
                  <c:v>0.3637069298130835</c:v>
                </c:pt>
                <c:pt idx="98">
                  <c:v>0.38138799683461305</c:v>
                </c:pt>
                <c:pt idx="99">
                  <c:v>0.40865932301474167</c:v>
                </c:pt>
                <c:pt idx="100">
                  <c:v>0.41189097801399427</c:v>
                </c:pt>
                <c:pt idx="101">
                  <c:v>0.42007487352119183</c:v>
                </c:pt>
                <c:pt idx="102">
                  <c:v>0.40487447539735127</c:v>
                </c:pt>
                <c:pt idx="103">
                  <c:v>0.39843242943249596</c:v>
                </c:pt>
                <c:pt idx="104">
                  <c:v>0.40422001270239805</c:v>
                </c:pt>
                <c:pt idx="105">
                  <c:v>0.40802534868036222</c:v>
                </c:pt>
                <c:pt idx="106">
                  <c:v>0.40791968629129888</c:v>
                </c:pt>
                <c:pt idx="107">
                  <c:v>0.4072578043375164</c:v>
                </c:pt>
                <c:pt idx="108">
                  <c:v>0.40512162614023722</c:v>
                </c:pt>
                <c:pt idx="109">
                  <c:v>0.40516281793071812</c:v>
                </c:pt>
                <c:pt idx="110">
                  <c:v>-0.38188299059775888</c:v>
                </c:pt>
                <c:pt idx="111">
                  <c:v>-0.23524699699649373</c:v>
                </c:pt>
                <c:pt idx="112">
                  <c:v>-0.22404958382396295</c:v>
                </c:pt>
                <c:pt idx="113">
                  <c:v>-0.27712316479854221</c:v>
                </c:pt>
                <c:pt idx="114">
                  <c:v>-0.31100121486029386</c:v>
                </c:pt>
                <c:pt idx="115">
                  <c:v>-0.33404869148425109</c:v>
                </c:pt>
                <c:pt idx="116">
                  <c:v>-0.38446285330828972</c:v>
                </c:pt>
                <c:pt idx="117">
                  <c:v>-0.50269455031044796</c:v>
                </c:pt>
                <c:pt idx="118">
                  <c:v>-0.34599928778436195</c:v>
                </c:pt>
                <c:pt idx="119">
                  <c:v>-0.16075294947605961</c:v>
                </c:pt>
                <c:pt idx="120">
                  <c:v>-0.10484718319897736</c:v>
                </c:pt>
                <c:pt idx="121">
                  <c:v>-0.11280697732613905</c:v>
                </c:pt>
                <c:pt idx="122">
                  <c:v>4.7546615644022336E-3</c:v>
                </c:pt>
                <c:pt idx="123">
                  <c:v>0.12904648234467833</c:v>
                </c:pt>
                <c:pt idx="124">
                  <c:v>-1.2830328387548606E-2</c:v>
                </c:pt>
                <c:pt idx="125">
                  <c:v>-3.2614343487512437E-2</c:v>
                </c:pt>
                <c:pt idx="126">
                  <c:v>-1.2472373718311645E-2</c:v>
                </c:pt>
                <c:pt idx="127">
                  <c:v>-2.0252866029915502E-2</c:v>
                </c:pt>
                <c:pt idx="128">
                  <c:v>0.28219992290922313</c:v>
                </c:pt>
                <c:pt idx="129">
                  <c:v>4.826159359928793E-2</c:v>
                </c:pt>
                <c:pt idx="130">
                  <c:v>5.4476869604271602E-2</c:v>
                </c:pt>
                <c:pt idx="131">
                  <c:v>0.24899433563838955</c:v>
                </c:pt>
                <c:pt idx="132">
                  <c:v>0.17687518678827888</c:v>
                </c:pt>
                <c:pt idx="133">
                  <c:v>0.11115466697017484</c:v>
                </c:pt>
                <c:pt idx="134">
                  <c:v>0.12881567278281578</c:v>
                </c:pt>
                <c:pt idx="135">
                  <c:v>0.15011117832749168</c:v>
                </c:pt>
                <c:pt idx="136">
                  <c:v>0.13124135767295861</c:v>
                </c:pt>
                <c:pt idx="137">
                  <c:v>-0.46865734831867262</c:v>
                </c:pt>
                <c:pt idx="138">
                  <c:v>6.8362149980205247E-2</c:v>
                </c:pt>
                <c:pt idx="139">
                  <c:v>4.2557552029036057E-2</c:v>
                </c:pt>
                <c:pt idx="140">
                  <c:v>2.3369318492001377E-2</c:v>
                </c:pt>
                <c:pt idx="141">
                  <c:v>1.082855442369088E-2</c:v>
                </c:pt>
                <c:pt idx="142">
                  <c:v>-6.0267481990412515E-3</c:v>
                </c:pt>
                <c:pt idx="143">
                  <c:v>-2.8332166274260249E-2</c:v>
                </c:pt>
                <c:pt idx="144">
                  <c:v>-5.1128383981005797E-2</c:v>
                </c:pt>
                <c:pt idx="145">
                  <c:v>8.5186109243751817E-3</c:v>
                </c:pt>
                <c:pt idx="146">
                  <c:v>-0.34456724974747838</c:v>
                </c:pt>
                <c:pt idx="147">
                  <c:v>-0.18263466369099687</c:v>
                </c:pt>
                <c:pt idx="148">
                  <c:v>-4.1157979456946762E-2</c:v>
                </c:pt>
                <c:pt idx="149">
                  <c:v>6.3368387450882784E-3</c:v>
                </c:pt>
                <c:pt idx="150">
                  <c:v>-9.0423570497317793E-2</c:v>
                </c:pt>
                <c:pt idx="151">
                  <c:v>0.47870690693652912</c:v>
                </c:pt>
                <c:pt idx="152">
                  <c:v>0.21891119918280938</c:v>
                </c:pt>
                <c:pt idx="153">
                  <c:v>6.4530687816695765E-3</c:v>
                </c:pt>
                <c:pt idx="154">
                  <c:v>5.6598828571547848E-2</c:v>
                </c:pt>
                <c:pt idx="155">
                  <c:v>9.0775041751911381E-2</c:v>
                </c:pt>
                <c:pt idx="156">
                  <c:v>0.10962261621031968</c:v>
                </c:pt>
                <c:pt idx="157">
                  <c:v>-0.24118405970151716</c:v>
                </c:pt>
                <c:pt idx="158">
                  <c:v>9.7613729573443733E-2</c:v>
                </c:pt>
                <c:pt idx="159">
                  <c:v>0.55362973032190232</c:v>
                </c:pt>
                <c:pt idx="160">
                  <c:v>9.6215565072753903E-2</c:v>
                </c:pt>
                <c:pt idx="161">
                  <c:v>0.1090387788286231</c:v>
                </c:pt>
                <c:pt idx="162">
                  <c:v>0.96946094246655901</c:v>
                </c:pt>
                <c:pt idx="163">
                  <c:v>0.24205675753886924</c:v>
                </c:pt>
                <c:pt idx="164">
                  <c:v>0.26097592058580488</c:v>
                </c:pt>
                <c:pt idx="165">
                  <c:v>0.33271306062685085</c:v>
                </c:pt>
                <c:pt idx="166">
                  <c:v>0.27819637948017006</c:v>
                </c:pt>
                <c:pt idx="167">
                  <c:v>0.32695105779994726</c:v>
                </c:pt>
                <c:pt idx="168">
                  <c:v>0.35991327104668919</c:v>
                </c:pt>
                <c:pt idx="169">
                  <c:v>0.39575248422069864</c:v>
                </c:pt>
                <c:pt idx="170">
                  <c:v>0.31379413304271864</c:v>
                </c:pt>
                <c:pt idx="171">
                  <c:v>0.32404232954326856</c:v>
                </c:pt>
                <c:pt idx="172">
                  <c:v>0.3330518165371919</c:v>
                </c:pt>
                <c:pt idx="173">
                  <c:v>0.24023392676140243</c:v>
                </c:pt>
                <c:pt idx="174">
                  <c:v>0.24199125443372527</c:v>
                </c:pt>
                <c:pt idx="175">
                  <c:v>0.28893792598265516</c:v>
                </c:pt>
                <c:pt idx="176">
                  <c:v>0.21761805313946905</c:v>
                </c:pt>
                <c:pt idx="177">
                  <c:v>0.25719906098951445</c:v>
                </c:pt>
                <c:pt idx="178">
                  <c:v>0.32388580854449284</c:v>
                </c:pt>
                <c:pt idx="179">
                  <c:v>-0.61176515884191773</c:v>
                </c:pt>
                <c:pt idx="180">
                  <c:v>-0.60356251798541616</c:v>
                </c:pt>
                <c:pt idx="181">
                  <c:v>1.6329203751788986E-2</c:v>
                </c:pt>
                <c:pt idx="182">
                  <c:v>-1.5908232059916198E-2</c:v>
                </c:pt>
                <c:pt idx="183">
                  <c:v>-5.9457683208854972E-2</c:v>
                </c:pt>
                <c:pt idx="184">
                  <c:v>-9.9039931258615529E-2</c:v>
                </c:pt>
                <c:pt idx="185">
                  <c:v>-1.2306215714026187</c:v>
                </c:pt>
                <c:pt idx="186">
                  <c:v>-1.1668000995970409</c:v>
                </c:pt>
                <c:pt idx="187">
                  <c:v>-1.2772498252923252</c:v>
                </c:pt>
                <c:pt idx="188">
                  <c:v>-0.5475354484382261</c:v>
                </c:pt>
                <c:pt idx="189">
                  <c:v>-1.1057777297133835</c:v>
                </c:pt>
                <c:pt idx="190">
                  <c:v>-1.0639379329657208</c:v>
                </c:pt>
                <c:pt idx="191">
                  <c:v>-0.97695089497393017</c:v>
                </c:pt>
                <c:pt idx="192">
                  <c:v>-1.0456579191269415</c:v>
                </c:pt>
                <c:pt idx="193">
                  <c:v>-1.0262728357296527</c:v>
                </c:pt>
                <c:pt idx="194">
                  <c:v>-1.006197512320026</c:v>
                </c:pt>
                <c:pt idx="195">
                  <c:v>-0.96747575332398295</c:v>
                </c:pt>
                <c:pt idx="196">
                  <c:v>-1.0274672254505197</c:v>
                </c:pt>
                <c:pt idx="197">
                  <c:v>-1.0162800105558247</c:v>
                </c:pt>
                <c:pt idx="198">
                  <c:v>0.637344175152744</c:v>
                </c:pt>
                <c:pt idx="199">
                  <c:v>0.84044280114404379</c:v>
                </c:pt>
                <c:pt idx="200">
                  <c:v>0.52702758892359425</c:v>
                </c:pt>
                <c:pt idx="201">
                  <c:v>0.45336252145156231</c:v>
                </c:pt>
                <c:pt idx="202">
                  <c:v>0.58690062323505177</c:v>
                </c:pt>
                <c:pt idx="203">
                  <c:v>0.38958143941004292</c:v>
                </c:pt>
                <c:pt idx="204">
                  <c:v>0.10477264281761663</c:v>
                </c:pt>
                <c:pt idx="205">
                  <c:v>3.3812122898310724E-2</c:v>
                </c:pt>
                <c:pt idx="206">
                  <c:v>-1.9700981379998282E-2</c:v>
                </c:pt>
                <c:pt idx="207">
                  <c:v>-4.9755125535378274E-2</c:v>
                </c:pt>
                <c:pt idx="208">
                  <c:v>-4.2336205915043029E-2</c:v>
                </c:pt>
                <c:pt idx="209">
                  <c:v>9.420858184781189E-2</c:v>
                </c:pt>
                <c:pt idx="210">
                  <c:v>0.23796443146530208</c:v>
                </c:pt>
                <c:pt idx="211">
                  <c:v>0.15581817637274539</c:v>
                </c:pt>
                <c:pt idx="212">
                  <c:v>0.19246399254805654</c:v>
                </c:pt>
                <c:pt idx="213">
                  <c:v>0.1882965103998355</c:v>
                </c:pt>
                <c:pt idx="214">
                  <c:v>0.23125811913114638</c:v>
                </c:pt>
                <c:pt idx="215">
                  <c:v>0.22752982858269857</c:v>
                </c:pt>
                <c:pt idx="216">
                  <c:v>0.19955782707981645</c:v>
                </c:pt>
                <c:pt idx="217">
                  <c:v>0.29156603428063993</c:v>
                </c:pt>
                <c:pt idx="218">
                  <c:v>0.26427703464981933</c:v>
                </c:pt>
                <c:pt idx="219">
                  <c:v>0.28643192605609025</c:v>
                </c:pt>
                <c:pt idx="220">
                  <c:v>0.24878390908707088</c:v>
                </c:pt>
                <c:pt idx="221">
                  <c:v>0.10874998344839101</c:v>
                </c:pt>
                <c:pt idx="222">
                  <c:v>0.13339269547599195</c:v>
                </c:pt>
                <c:pt idx="223">
                  <c:v>0.14683963181703114</c:v>
                </c:pt>
                <c:pt idx="224">
                  <c:v>0.22858823172172521</c:v>
                </c:pt>
                <c:pt idx="225">
                  <c:v>0.26508492441843884</c:v>
                </c:pt>
                <c:pt idx="226">
                  <c:v>0.24687937875149582</c:v>
                </c:pt>
                <c:pt idx="227">
                  <c:v>0.18906926945250485</c:v>
                </c:pt>
                <c:pt idx="228">
                  <c:v>0.27320209959398434</c:v>
                </c:pt>
                <c:pt idx="229">
                  <c:v>0.28927213232654492</c:v>
                </c:pt>
                <c:pt idx="230">
                  <c:v>0.24905316663235391</c:v>
                </c:pt>
                <c:pt idx="231">
                  <c:v>0.26291306179193458</c:v>
                </c:pt>
                <c:pt idx="232">
                  <c:v>0.376969492803164</c:v>
                </c:pt>
                <c:pt idx="233">
                  <c:v>0.36229049985674411</c:v>
                </c:pt>
                <c:pt idx="234">
                  <c:v>0.41260818614479189</c:v>
                </c:pt>
                <c:pt idx="235">
                  <c:v>0.41988391196744745</c:v>
                </c:pt>
                <c:pt idx="236">
                  <c:v>0.3853200301506764</c:v>
                </c:pt>
                <c:pt idx="237">
                  <c:v>0.17188764545356824</c:v>
                </c:pt>
                <c:pt idx="238">
                  <c:v>0.15708672368559326</c:v>
                </c:pt>
                <c:pt idx="239">
                  <c:v>0.19408097166486932</c:v>
                </c:pt>
                <c:pt idx="240">
                  <c:v>0.24214134428358627</c:v>
                </c:pt>
                <c:pt idx="241">
                  <c:v>0.20278015739127681</c:v>
                </c:pt>
                <c:pt idx="242">
                  <c:v>0.24478854332186245</c:v>
                </c:pt>
                <c:pt idx="243">
                  <c:v>0.20572560046700791</c:v>
                </c:pt>
                <c:pt idx="244">
                  <c:v>0.17290888010305841</c:v>
                </c:pt>
                <c:pt idx="245">
                  <c:v>0.16548787814818353</c:v>
                </c:pt>
                <c:pt idx="246">
                  <c:v>0.16341223703792179</c:v>
                </c:pt>
                <c:pt idx="247">
                  <c:v>0.23613172455773107</c:v>
                </c:pt>
                <c:pt idx="248">
                  <c:v>0.20779258298840367</c:v>
                </c:pt>
                <c:pt idx="249">
                  <c:v>0.20765275168620129</c:v>
                </c:pt>
                <c:pt idx="250">
                  <c:v>0.20872881804842094</c:v>
                </c:pt>
                <c:pt idx="251">
                  <c:v>0.14830130002467337</c:v>
                </c:pt>
                <c:pt idx="252">
                  <c:v>0.14948864721026767</c:v>
                </c:pt>
                <c:pt idx="253">
                  <c:v>0.11613398567589085</c:v>
                </c:pt>
                <c:pt idx="254">
                  <c:v>6.8034474769271935E-2</c:v>
                </c:pt>
                <c:pt idx="255">
                  <c:v>2.5542148461013374E-2</c:v>
                </c:pt>
                <c:pt idx="256">
                  <c:v>6.5308228013058758E-2</c:v>
                </c:pt>
                <c:pt idx="257">
                  <c:v>0.11748312157661273</c:v>
                </c:pt>
                <c:pt idx="258">
                  <c:v>0.13144660584538148</c:v>
                </c:pt>
                <c:pt idx="259">
                  <c:v>0.12381200813107922</c:v>
                </c:pt>
                <c:pt idx="260">
                  <c:v>0.11542793377556701</c:v>
                </c:pt>
                <c:pt idx="261">
                  <c:v>0.10609784534828162</c:v>
                </c:pt>
                <c:pt idx="262">
                  <c:v>0.10187749988064246</c:v>
                </c:pt>
                <c:pt idx="263">
                  <c:v>9.7116385147679937E-2</c:v>
                </c:pt>
                <c:pt idx="264">
                  <c:v>9.5214625094858854E-2</c:v>
                </c:pt>
                <c:pt idx="265">
                  <c:v>9.793264012741755E-2</c:v>
                </c:pt>
                <c:pt idx="266">
                  <c:v>0.10517168929405796</c:v>
                </c:pt>
                <c:pt idx="267">
                  <c:v>0.10915803542215788</c:v>
                </c:pt>
                <c:pt idx="268">
                  <c:v>0.1083255268067124</c:v>
                </c:pt>
                <c:pt idx="269">
                  <c:v>0.10601341890284548</c:v>
                </c:pt>
                <c:pt idx="270">
                  <c:v>0.10423355998002211</c:v>
                </c:pt>
                <c:pt idx="271">
                  <c:v>-4.9723803908860706E-2</c:v>
                </c:pt>
                <c:pt idx="272">
                  <c:v>-0.12243212407754356</c:v>
                </c:pt>
                <c:pt idx="273">
                  <c:v>5.5896567607014315E-2</c:v>
                </c:pt>
                <c:pt idx="274">
                  <c:v>-3.8697585377066621E-2</c:v>
                </c:pt>
                <c:pt idx="275">
                  <c:v>-0.16128266971620381</c:v>
                </c:pt>
                <c:pt idx="276">
                  <c:v>-9.0693855323857833E-2</c:v>
                </c:pt>
                <c:pt idx="277">
                  <c:v>-0.11104853353290381</c:v>
                </c:pt>
                <c:pt idx="278">
                  <c:v>-9.935878874811728E-2</c:v>
                </c:pt>
                <c:pt idx="279">
                  <c:v>-0.12620912913805296</c:v>
                </c:pt>
                <c:pt idx="280">
                  <c:v>-0.17424348653005697</c:v>
                </c:pt>
                <c:pt idx="281">
                  <c:v>-0.19358435878405444</c:v>
                </c:pt>
                <c:pt idx="282">
                  <c:v>-0.17395421449116458</c:v>
                </c:pt>
                <c:pt idx="283">
                  <c:v>-0.22329043527158907</c:v>
                </c:pt>
                <c:pt idx="284">
                  <c:v>-0.56216781819805739</c:v>
                </c:pt>
                <c:pt idx="285">
                  <c:v>-0.51812579110855184</c:v>
                </c:pt>
                <c:pt idx="286">
                  <c:v>-0.22726764111264058</c:v>
                </c:pt>
                <c:pt idx="287">
                  <c:v>-0.24092501969151886</c:v>
                </c:pt>
                <c:pt idx="288">
                  <c:v>-0.25391266830738041</c:v>
                </c:pt>
                <c:pt idx="289">
                  <c:v>-0.26936805626330673</c:v>
                </c:pt>
                <c:pt idx="290">
                  <c:v>-0.28368394897583205</c:v>
                </c:pt>
                <c:pt idx="291">
                  <c:v>-0.29462799522040956</c:v>
                </c:pt>
                <c:pt idx="292">
                  <c:v>-0.30473235886404504</c:v>
                </c:pt>
                <c:pt idx="293">
                  <c:v>0.30026316704394523</c:v>
                </c:pt>
                <c:pt idx="294">
                  <c:v>0.37935580223652737</c:v>
                </c:pt>
                <c:pt idx="295">
                  <c:v>0.42296084941550871</c:v>
                </c:pt>
                <c:pt idx="296">
                  <c:v>1.0184299377990669</c:v>
                </c:pt>
                <c:pt idx="297">
                  <c:v>4.7375970917255553E-2</c:v>
                </c:pt>
                <c:pt idx="298">
                  <c:v>7.6206069978132993E-2</c:v>
                </c:pt>
                <c:pt idx="299">
                  <c:v>0.10921794380668434</c:v>
                </c:pt>
                <c:pt idx="300">
                  <c:v>0.14707654381368346</c:v>
                </c:pt>
                <c:pt idx="301">
                  <c:v>0.19015259309263502</c:v>
                </c:pt>
                <c:pt idx="302">
                  <c:v>0.11835588605998817</c:v>
                </c:pt>
                <c:pt idx="303">
                  <c:v>0.97648094463995505</c:v>
                </c:pt>
                <c:pt idx="304">
                  <c:v>0.51276777094324177</c:v>
                </c:pt>
                <c:pt idx="305">
                  <c:v>0.71673616259767714</c:v>
                </c:pt>
                <c:pt idx="306">
                  <c:v>0.39127998236483208</c:v>
                </c:pt>
                <c:pt idx="307">
                  <c:v>0.19019435145325039</c:v>
                </c:pt>
                <c:pt idx="308">
                  <c:v>0.20220404649902762</c:v>
                </c:pt>
                <c:pt idx="309">
                  <c:v>0.361267554151187</c:v>
                </c:pt>
                <c:pt idx="310">
                  <c:v>0.31071660156288855</c:v>
                </c:pt>
                <c:pt idx="311">
                  <c:v>0.33097357315101417</c:v>
                </c:pt>
                <c:pt idx="312">
                  <c:v>0.35057107339508187</c:v>
                </c:pt>
                <c:pt idx="313">
                  <c:v>0.36913669874803551</c:v>
                </c:pt>
                <c:pt idx="314">
                  <c:v>0.38621824912760111</c:v>
                </c:pt>
                <c:pt idx="315">
                  <c:v>0.40130022266875226</c:v>
                </c:pt>
                <c:pt idx="316">
                  <c:v>0.4230651716386572</c:v>
                </c:pt>
                <c:pt idx="317">
                  <c:v>0.38049472756163438</c:v>
                </c:pt>
                <c:pt idx="318">
                  <c:v>0.37031987807074146</c:v>
                </c:pt>
                <c:pt idx="319">
                  <c:v>0.34367247156866954</c:v>
                </c:pt>
                <c:pt idx="320">
                  <c:v>0.3400103553535801</c:v>
                </c:pt>
                <c:pt idx="321">
                  <c:v>0.3515346633459131</c:v>
                </c:pt>
                <c:pt idx="322">
                  <c:v>0.5436341207492662</c:v>
                </c:pt>
                <c:pt idx="323">
                  <c:v>0.35303504995674329</c:v>
                </c:pt>
                <c:pt idx="324">
                  <c:v>0.42300078252837897</c:v>
                </c:pt>
                <c:pt idx="325">
                  <c:v>0.38197926382030767</c:v>
                </c:pt>
                <c:pt idx="326">
                  <c:v>0.38980012731832936</c:v>
                </c:pt>
                <c:pt idx="327">
                  <c:v>3.8478593040359027E-2</c:v>
                </c:pt>
                <c:pt idx="328">
                  <c:v>5.5366955222396978E-2</c:v>
                </c:pt>
                <c:pt idx="329">
                  <c:v>4.2337703368856075E-2</c:v>
                </c:pt>
                <c:pt idx="330">
                  <c:v>0.10767550028362879</c:v>
                </c:pt>
                <c:pt idx="331">
                  <c:v>0.2594786773653629</c:v>
                </c:pt>
                <c:pt idx="332">
                  <c:v>0.22790585032270702</c:v>
                </c:pt>
                <c:pt idx="333">
                  <c:v>0.12187387993388514</c:v>
                </c:pt>
                <c:pt idx="334">
                  <c:v>0.25354624363508727</c:v>
                </c:pt>
                <c:pt idx="335">
                  <c:v>4.6611775987840033E-2</c:v>
                </c:pt>
                <c:pt idx="336">
                  <c:v>0.20777618482952945</c:v>
                </c:pt>
                <c:pt idx="337">
                  <c:v>0.19660242597358987</c:v>
                </c:pt>
                <c:pt idx="338">
                  <c:v>0.17918716777706761</c:v>
                </c:pt>
                <c:pt idx="339">
                  <c:v>0.16358777577374151</c:v>
                </c:pt>
                <c:pt idx="340">
                  <c:v>0.14618682565492705</c:v>
                </c:pt>
                <c:pt idx="341">
                  <c:v>0.15447207431758614</c:v>
                </c:pt>
                <c:pt idx="342">
                  <c:v>0.16209554501721607</c:v>
                </c:pt>
                <c:pt idx="343">
                  <c:v>0.41074269162961097</c:v>
                </c:pt>
                <c:pt idx="344">
                  <c:v>0.19462054755524238</c:v>
                </c:pt>
                <c:pt idx="345">
                  <c:v>0.18963146064677158</c:v>
                </c:pt>
                <c:pt idx="346">
                  <c:v>0.29609918831122978</c:v>
                </c:pt>
                <c:pt idx="347">
                  <c:v>0.35584065036121854</c:v>
                </c:pt>
                <c:pt idx="348">
                  <c:v>0.20795802414119777</c:v>
                </c:pt>
                <c:pt idx="349">
                  <c:v>0.2352941119594445</c:v>
                </c:pt>
                <c:pt idx="350">
                  <c:v>0.22248603762452643</c:v>
                </c:pt>
                <c:pt idx="351">
                  <c:v>0.22447708467459845</c:v>
                </c:pt>
                <c:pt idx="352">
                  <c:v>0.22796092443594698</c:v>
                </c:pt>
                <c:pt idx="353">
                  <c:v>0.23291270510227052</c:v>
                </c:pt>
                <c:pt idx="354">
                  <c:v>0.23958392659822003</c:v>
                </c:pt>
                <c:pt idx="355">
                  <c:v>-0.719741991808444</c:v>
                </c:pt>
                <c:pt idx="356">
                  <c:v>-0.27450989161809525</c:v>
                </c:pt>
                <c:pt idx="357">
                  <c:v>-0.14838839512355778</c:v>
                </c:pt>
                <c:pt idx="358">
                  <c:v>-0.22223829524874494</c:v>
                </c:pt>
                <c:pt idx="359">
                  <c:v>-0.18161536847083201</c:v>
                </c:pt>
                <c:pt idx="360">
                  <c:v>-0.2485878567675428</c:v>
                </c:pt>
                <c:pt idx="361">
                  <c:v>-0.37066779848550202</c:v>
                </c:pt>
                <c:pt idx="362">
                  <c:v>-0.37376595531334494</c:v>
                </c:pt>
                <c:pt idx="363">
                  <c:v>-0.30793494098061369</c:v>
                </c:pt>
                <c:pt idx="364">
                  <c:v>-0.3536522770264422</c:v>
                </c:pt>
                <c:pt idx="365">
                  <c:v>-0.28148080490810917</c:v>
                </c:pt>
                <c:pt idx="366">
                  <c:v>-0.25327531184956031</c:v>
                </c:pt>
                <c:pt idx="367">
                  <c:v>-0.26614015475352421</c:v>
                </c:pt>
                <c:pt idx="368">
                  <c:v>-0.50882929045725145</c:v>
                </c:pt>
                <c:pt idx="369">
                  <c:v>-0.20721513199376743</c:v>
                </c:pt>
                <c:pt idx="370">
                  <c:v>-0.30832370617860105</c:v>
                </c:pt>
                <c:pt idx="371">
                  <c:v>-0.23551764367566741</c:v>
                </c:pt>
                <c:pt idx="372">
                  <c:v>-0.15797316063870875</c:v>
                </c:pt>
                <c:pt idx="373">
                  <c:v>-0.10811042317238619</c:v>
                </c:pt>
                <c:pt idx="374">
                  <c:v>3.1360346173993039E-2</c:v>
                </c:pt>
                <c:pt idx="375">
                  <c:v>-0.28328309186703882</c:v>
                </c:pt>
                <c:pt idx="376">
                  <c:v>0.24731166594071319</c:v>
                </c:pt>
                <c:pt idx="377">
                  <c:v>0.15163721574002792</c:v>
                </c:pt>
                <c:pt idx="378">
                  <c:v>0.19057022038924568</c:v>
                </c:pt>
                <c:pt idx="379">
                  <c:v>0.26434042926719664</c:v>
                </c:pt>
                <c:pt idx="380">
                  <c:v>0.26795120290176794</c:v>
                </c:pt>
                <c:pt idx="381">
                  <c:v>0.4593596265446368</c:v>
                </c:pt>
                <c:pt idx="382">
                  <c:v>0.39254754269082398</c:v>
                </c:pt>
                <c:pt idx="383">
                  <c:v>0.34601176126491212</c:v>
                </c:pt>
                <c:pt idx="384">
                  <c:v>0.3659172976672761</c:v>
                </c:pt>
                <c:pt idx="385">
                  <c:v>0.34019161817249194</c:v>
                </c:pt>
                <c:pt idx="386">
                  <c:v>0.3220419241234912</c:v>
                </c:pt>
                <c:pt idx="387">
                  <c:v>0.35228028310930692</c:v>
                </c:pt>
                <c:pt idx="388">
                  <c:v>0.37023566762631077</c:v>
                </c:pt>
                <c:pt idx="389">
                  <c:v>0.3945180432761064</c:v>
                </c:pt>
                <c:pt idx="390">
                  <c:v>0.43274686429915066</c:v>
                </c:pt>
                <c:pt idx="391">
                  <c:v>0.42210533406628409</c:v>
                </c:pt>
                <c:pt idx="392">
                  <c:v>0.57349301595338631</c:v>
                </c:pt>
                <c:pt idx="393">
                  <c:v>0.57988520176659974</c:v>
                </c:pt>
                <c:pt idx="394">
                  <c:v>0.7407706804699562</c:v>
                </c:pt>
                <c:pt idx="395">
                  <c:v>0.45282686328630845</c:v>
                </c:pt>
                <c:pt idx="396">
                  <c:v>0.52997699706908163</c:v>
                </c:pt>
                <c:pt idx="397">
                  <c:v>0.48488389509224916</c:v>
                </c:pt>
                <c:pt idx="398">
                  <c:v>0.51235632169768031</c:v>
                </c:pt>
                <c:pt idx="399">
                  <c:v>0.51235632169768031</c:v>
                </c:pt>
                <c:pt idx="400">
                  <c:v>0.52414014953983779</c:v>
                </c:pt>
                <c:pt idx="401">
                  <c:v>0.51275965408162161</c:v>
                </c:pt>
                <c:pt idx="402">
                  <c:v>0.37184842439334426</c:v>
                </c:pt>
                <c:pt idx="403">
                  <c:v>0.44976442703600039</c:v>
                </c:pt>
                <c:pt idx="404">
                  <c:v>0.50129024727224836</c:v>
                </c:pt>
                <c:pt idx="405">
                  <c:v>0.48522033011660526</c:v>
                </c:pt>
                <c:pt idx="406">
                  <c:v>0.40964910114999881</c:v>
                </c:pt>
                <c:pt idx="407">
                  <c:v>0.47030278777119344</c:v>
                </c:pt>
                <c:pt idx="408">
                  <c:v>0.37063853294871879</c:v>
                </c:pt>
                <c:pt idx="409">
                  <c:v>0.305439407990304</c:v>
                </c:pt>
                <c:pt idx="410">
                  <c:v>0.32341519548596415</c:v>
                </c:pt>
                <c:pt idx="411">
                  <c:v>0.20696232836419148</c:v>
                </c:pt>
                <c:pt idx="412">
                  <c:v>0.24224296147470875</c:v>
                </c:pt>
                <c:pt idx="413">
                  <c:v>0.14275280350215186</c:v>
                </c:pt>
                <c:pt idx="414">
                  <c:v>7.9120906798869323E-2</c:v>
                </c:pt>
                <c:pt idx="415">
                  <c:v>0.18092767002445456</c:v>
                </c:pt>
                <c:pt idx="416">
                  <c:v>0.17253559888069248</c:v>
                </c:pt>
                <c:pt idx="417">
                  <c:v>0.10534746131651432</c:v>
                </c:pt>
                <c:pt idx="418">
                  <c:v>0.14394061835062555</c:v>
                </c:pt>
                <c:pt idx="419">
                  <c:v>0.10737220573389136</c:v>
                </c:pt>
                <c:pt idx="420">
                  <c:v>-6.9593915414813481E-3</c:v>
                </c:pt>
                <c:pt idx="421">
                  <c:v>-2.1551484314544633E-2</c:v>
                </c:pt>
                <c:pt idx="422">
                  <c:v>-1.0630291161125804E-2</c:v>
                </c:pt>
                <c:pt idx="423">
                  <c:v>-1.7149363576966523E-3</c:v>
                </c:pt>
                <c:pt idx="424">
                  <c:v>-4.0898703940629631E-2</c:v>
                </c:pt>
                <c:pt idx="425">
                  <c:v>-2.8542392163061082E-2</c:v>
                </c:pt>
                <c:pt idx="426">
                  <c:v>-2.6900536739751329E-2</c:v>
                </c:pt>
                <c:pt idx="427">
                  <c:v>-3.1671660503322208E-2</c:v>
                </c:pt>
                <c:pt idx="428">
                  <c:v>-3.2329059973654574E-2</c:v>
                </c:pt>
                <c:pt idx="429">
                  <c:v>-3.8075435046594684E-2</c:v>
                </c:pt>
                <c:pt idx="430">
                  <c:v>-3.505853570783659E-2</c:v>
                </c:pt>
                <c:pt idx="431">
                  <c:v>-3.6672734968916744E-2</c:v>
                </c:pt>
                <c:pt idx="432">
                  <c:v>-3.9580397313137644E-2</c:v>
                </c:pt>
                <c:pt idx="433">
                  <c:v>-5.9125877299921982E-3</c:v>
                </c:pt>
                <c:pt idx="434">
                  <c:v>-4.5763432794855702E-3</c:v>
                </c:pt>
                <c:pt idx="435">
                  <c:v>-4.8505524648395075E-2</c:v>
                </c:pt>
                <c:pt idx="436">
                  <c:v>-3.3727125221851013E-2</c:v>
                </c:pt>
                <c:pt idx="437">
                  <c:v>-1.022822850677494E-2</c:v>
                </c:pt>
                <c:pt idx="438">
                  <c:v>-1.5275253464536039E-2</c:v>
                </c:pt>
                <c:pt idx="439">
                  <c:v>-2.417996669132131E-2</c:v>
                </c:pt>
                <c:pt idx="440">
                  <c:v>-8.4682573966491717E-3</c:v>
                </c:pt>
                <c:pt idx="441">
                  <c:v>-1.2664581549620919E-2</c:v>
                </c:pt>
                <c:pt idx="442">
                  <c:v>-1.9329963766722389E-2</c:v>
                </c:pt>
                <c:pt idx="443">
                  <c:v>-2.0637845203649821E-2</c:v>
                </c:pt>
                <c:pt idx="444">
                  <c:v>-3.8253204452823569E-2</c:v>
                </c:pt>
                <c:pt idx="445">
                  <c:v>-2.9082752423849976E-2</c:v>
                </c:pt>
                <c:pt idx="446">
                  <c:v>9.594048685775609E-3</c:v>
                </c:pt>
                <c:pt idx="447">
                  <c:v>3.6489776585341498E-3</c:v>
                </c:pt>
                <c:pt idx="448">
                  <c:v>-1.6910168910256574E-3</c:v>
                </c:pt>
                <c:pt idx="449">
                  <c:v>-8.256130840097655E-3</c:v>
                </c:pt>
                <c:pt idx="450">
                  <c:v>-1.9549920948326922E-2</c:v>
                </c:pt>
                <c:pt idx="451">
                  <c:v>-5.9274217950311117E-3</c:v>
                </c:pt>
                <c:pt idx="452">
                  <c:v>-1.662411895293428E-2</c:v>
                </c:pt>
                <c:pt idx="453">
                  <c:v>-2.8385380129396863E-2</c:v>
                </c:pt>
                <c:pt idx="454">
                  <c:v>-4.911335572712304E-2</c:v>
                </c:pt>
                <c:pt idx="455">
                  <c:v>-1.4538707136347574E-2</c:v>
                </c:pt>
                <c:pt idx="456">
                  <c:v>-6.0811238681330523E-3</c:v>
                </c:pt>
                <c:pt idx="457">
                  <c:v>-3.0769821323564921E-2</c:v>
                </c:pt>
                <c:pt idx="458">
                  <c:v>-3.0328068656637279E-2</c:v>
                </c:pt>
                <c:pt idx="459">
                  <c:v>-2.8113241307680528E-2</c:v>
                </c:pt>
                <c:pt idx="460">
                  <c:v>-8.699021895920607E-2</c:v>
                </c:pt>
                <c:pt idx="461">
                  <c:v>-0.1258705750114156</c:v>
                </c:pt>
                <c:pt idx="462">
                  <c:v>-0.18482956801015116</c:v>
                </c:pt>
                <c:pt idx="463">
                  <c:v>-0.29859965880161299</c:v>
                </c:pt>
                <c:pt idx="464">
                  <c:v>-0.26112738665953628</c:v>
                </c:pt>
                <c:pt idx="465">
                  <c:v>-0.1750676502409742</c:v>
                </c:pt>
                <c:pt idx="466">
                  <c:v>-0.12277773128389122</c:v>
                </c:pt>
                <c:pt idx="467">
                  <c:v>-0.13444739202546702</c:v>
                </c:pt>
                <c:pt idx="468">
                  <c:v>0.23308347851950936</c:v>
                </c:pt>
                <c:pt idx="469">
                  <c:v>0.1442049118364967</c:v>
                </c:pt>
                <c:pt idx="470">
                  <c:v>9.2553167423322286E-2</c:v>
                </c:pt>
                <c:pt idx="471">
                  <c:v>7.2481438331903139E-2</c:v>
                </c:pt>
                <c:pt idx="472">
                  <c:v>2.4859697206045622E-2</c:v>
                </c:pt>
                <c:pt idx="473">
                  <c:v>2.9680865639193976E-2</c:v>
                </c:pt>
                <c:pt idx="474">
                  <c:v>2.1049726822288239E-2</c:v>
                </c:pt>
                <c:pt idx="475">
                  <c:v>-1.0779288718114705E-2</c:v>
                </c:pt>
                <c:pt idx="476">
                  <c:v>-2.3728010610885009E-3</c:v>
                </c:pt>
                <c:pt idx="477">
                  <c:v>4.9909950609445331E-3</c:v>
                </c:pt>
                <c:pt idx="478">
                  <c:v>2.8892293704885434E-2</c:v>
                </c:pt>
                <c:pt idx="479">
                  <c:v>-1.7759186300896745E-2</c:v>
                </c:pt>
                <c:pt idx="480">
                  <c:v>-6.5041201338045694E-3</c:v>
                </c:pt>
                <c:pt idx="481">
                  <c:v>-3.2208515027313395E-2</c:v>
                </c:pt>
                <c:pt idx="482">
                  <c:v>-2.8848809762608677E-2</c:v>
                </c:pt>
                <c:pt idx="483">
                  <c:v>-2.9554051879975469E-2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4B-4902-BFD8-A0DFDB91B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45151"/>
        <c:axId val="102921151"/>
        <c:extLst>
          <c:ext xmlns:c15="http://schemas.microsoft.com/office/drawing/2012/chart" uri="{02D57815-91ED-43cb-92C2-25804820EDAC}">
            <c15:filteredArea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Data!$BN$1</c15:sqref>
                        </c15:formulaRef>
                      </c:ext>
                    </c:extLst>
                    <c:strCache>
                      <c:ptCount val="1"/>
                      <c:pt idx="0">
                        <c:v>Investec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Data!$BM$2:$BM$485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Data!$BN$2:$BN$485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0.36445349877345767</c:v>
                      </c:pt>
                      <c:pt idx="1">
                        <c:v>0.33912366234773716</c:v>
                      </c:pt>
                      <c:pt idx="2">
                        <c:v>0.30353270066470356</c:v>
                      </c:pt>
                      <c:pt idx="3">
                        <c:v>0.26572094427011522</c:v>
                      </c:pt>
                      <c:pt idx="4">
                        <c:v>0.21232402151901605</c:v>
                      </c:pt>
                      <c:pt idx="5">
                        <c:v>0.20922597766171663</c:v>
                      </c:pt>
                      <c:pt idx="6">
                        <c:v>0.17757065628648319</c:v>
                      </c:pt>
                      <c:pt idx="7">
                        <c:v>0.1625602419072594</c:v>
                      </c:pt>
                      <c:pt idx="8">
                        <c:v>0.18827202206626686</c:v>
                      </c:pt>
                      <c:pt idx="9">
                        <c:v>0.15281737378096638</c:v>
                      </c:pt>
                      <c:pt idx="10">
                        <c:v>0.15913619771936896</c:v>
                      </c:pt>
                      <c:pt idx="11">
                        <c:v>0.19280798782783928</c:v>
                      </c:pt>
                      <c:pt idx="12">
                        <c:v>0.18197788080018579</c:v>
                      </c:pt>
                      <c:pt idx="13">
                        <c:v>0.16843677129022563</c:v>
                      </c:pt>
                      <c:pt idx="14">
                        <c:v>0.14477004037931945</c:v>
                      </c:pt>
                      <c:pt idx="15">
                        <c:v>0.15275943833308492</c:v>
                      </c:pt>
                      <c:pt idx="16">
                        <c:v>0.13928312555883327</c:v>
                      </c:pt>
                      <c:pt idx="17">
                        <c:v>0.1955309549268863</c:v>
                      </c:pt>
                      <c:pt idx="18">
                        <c:v>0.19559187505835465</c:v>
                      </c:pt>
                      <c:pt idx="19">
                        <c:v>0.19647132548696819</c:v>
                      </c:pt>
                      <c:pt idx="20">
                        <c:v>0.18815927719287603</c:v>
                      </c:pt>
                      <c:pt idx="21">
                        <c:v>0.23424008299229976</c:v>
                      </c:pt>
                      <c:pt idx="22">
                        <c:v>0.14698733383506901</c:v>
                      </c:pt>
                      <c:pt idx="23">
                        <c:v>0.16731368104603797</c:v>
                      </c:pt>
                      <c:pt idx="24">
                        <c:v>0.21683973141493176</c:v>
                      </c:pt>
                      <c:pt idx="25">
                        <c:v>0.23873803613759564</c:v>
                      </c:pt>
                      <c:pt idx="26">
                        <c:v>0.27634800808086502</c:v>
                      </c:pt>
                      <c:pt idx="27">
                        <c:v>0.275546868830846</c:v>
                      </c:pt>
                      <c:pt idx="28">
                        <c:v>0.22852259986944595</c:v>
                      </c:pt>
                      <c:pt idx="29">
                        <c:v>0.2198598605879456</c:v>
                      </c:pt>
                      <c:pt idx="30">
                        <c:v>0.24305367377899401</c:v>
                      </c:pt>
                      <c:pt idx="31">
                        <c:v>0.25067330084602574</c:v>
                      </c:pt>
                      <c:pt idx="32">
                        <c:v>0.2171655717983286</c:v>
                      </c:pt>
                      <c:pt idx="33">
                        <c:v>0.21485238286690059</c:v>
                      </c:pt>
                      <c:pt idx="34">
                        <c:v>0.21342908922854573</c:v>
                      </c:pt>
                      <c:pt idx="35">
                        <c:v>0.1934597062982065</c:v>
                      </c:pt>
                      <c:pt idx="36">
                        <c:v>0.20954208630087995</c:v>
                      </c:pt>
                      <c:pt idx="37">
                        <c:v>0.21045154087272977</c:v>
                      </c:pt>
                      <c:pt idx="38">
                        <c:v>0.20880850878499918</c:v>
                      </c:pt>
                      <c:pt idx="39">
                        <c:v>0.19815378105984643</c:v>
                      </c:pt>
                      <c:pt idx="40">
                        <c:v>0.24562517496640129</c:v>
                      </c:pt>
                      <c:pt idx="41">
                        <c:v>0.29837844873849145</c:v>
                      </c:pt>
                      <c:pt idx="42">
                        <c:v>0.23107836162360837</c:v>
                      </c:pt>
                      <c:pt idx="43">
                        <c:v>0.25479029818937099</c:v>
                      </c:pt>
                      <c:pt idx="44">
                        <c:v>0.21258138179640076</c:v>
                      </c:pt>
                      <c:pt idx="45">
                        <c:v>0.17306055900127065</c:v>
                      </c:pt>
                      <c:pt idx="46">
                        <c:v>0.17308884417633447</c:v>
                      </c:pt>
                      <c:pt idx="47">
                        <c:v>0.16317828900747014</c:v>
                      </c:pt>
                      <c:pt idx="48">
                        <c:v>0.15206548660172867</c:v>
                      </c:pt>
                      <c:pt idx="49">
                        <c:v>0.12054360916319765</c:v>
                      </c:pt>
                      <c:pt idx="50">
                        <c:v>0.12302192019494265</c:v>
                      </c:pt>
                      <c:pt idx="51">
                        <c:v>0.19297042143521334</c:v>
                      </c:pt>
                      <c:pt idx="52">
                        <c:v>0.23503906492011553</c:v>
                      </c:pt>
                      <c:pt idx="53">
                        <c:v>0.2295107106377651</c:v>
                      </c:pt>
                      <c:pt idx="54">
                        <c:v>0.23737125258226113</c:v>
                      </c:pt>
                      <c:pt idx="55">
                        <c:v>0.24395196105382275</c:v>
                      </c:pt>
                      <c:pt idx="56">
                        <c:v>0.20516764422175132</c:v>
                      </c:pt>
                      <c:pt idx="57">
                        <c:v>0.13866059100454448</c:v>
                      </c:pt>
                      <c:pt idx="58">
                        <c:v>0.13769600709877741</c:v>
                      </c:pt>
                      <c:pt idx="59">
                        <c:v>0.14623041988854063</c:v>
                      </c:pt>
                      <c:pt idx="60">
                        <c:v>0.14565661791999426</c:v>
                      </c:pt>
                      <c:pt idx="61">
                        <c:v>0.23424847449156863</c:v>
                      </c:pt>
                      <c:pt idx="62">
                        <c:v>0.20171619917748132</c:v>
                      </c:pt>
                      <c:pt idx="63">
                        <c:v>0.14174142905641804</c:v>
                      </c:pt>
                      <c:pt idx="64">
                        <c:v>0.10925087631721477</c:v>
                      </c:pt>
                      <c:pt idx="65">
                        <c:v>4.0410367186342618E-2</c:v>
                      </c:pt>
                      <c:pt idx="66">
                        <c:v>0.12808930822755332</c:v>
                      </c:pt>
                      <c:pt idx="67">
                        <c:v>0.13225713730947511</c:v>
                      </c:pt>
                      <c:pt idx="68">
                        <c:v>0.13947032449824978</c:v>
                      </c:pt>
                      <c:pt idx="69">
                        <c:v>9.9364976255484488E-2</c:v>
                      </c:pt>
                      <c:pt idx="70">
                        <c:v>0.12982341305786191</c:v>
                      </c:pt>
                      <c:pt idx="71">
                        <c:v>0.12622614581455821</c:v>
                      </c:pt>
                      <c:pt idx="72">
                        <c:v>9.3123284753058935E-3</c:v>
                      </c:pt>
                      <c:pt idx="73">
                        <c:v>0.11702013548657351</c:v>
                      </c:pt>
                      <c:pt idx="74">
                        <c:v>0.15147448836431365</c:v>
                      </c:pt>
                      <c:pt idx="75">
                        <c:v>0.14550489978983841</c:v>
                      </c:pt>
                      <c:pt idx="76">
                        <c:v>-0.50372887666170651</c:v>
                      </c:pt>
                      <c:pt idx="77">
                        <c:v>-0.24873842816230973</c:v>
                      </c:pt>
                      <c:pt idx="78">
                        <c:v>-0.35654802087334403</c:v>
                      </c:pt>
                      <c:pt idx="79">
                        <c:v>-0.28206487051471957</c:v>
                      </c:pt>
                      <c:pt idx="80">
                        <c:v>-0.27876704944660918</c:v>
                      </c:pt>
                      <c:pt idx="81">
                        <c:v>-5.7032908724223612E-2</c:v>
                      </c:pt>
                      <c:pt idx="82">
                        <c:v>-0.25685320478200085</c:v>
                      </c:pt>
                      <c:pt idx="83">
                        <c:v>-0.24075943020176202</c:v>
                      </c:pt>
                      <c:pt idx="84">
                        <c:v>4.4921814475612054E-2</c:v>
                      </c:pt>
                      <c:pt idx="85">
                        <c:v>0.31421792710162677</c:v>
                      </c:pt>
                      <c:pt idx="86">
                        <c:v>0.26492344172440552</c:v>
                      </c:pt>
                      <c:pt idx="87">
                        <c:v>0.53782826623671687</c:v>
                      </c:pt>
                      <c:pt idx="88">
                        <c:v>0.32340617348531853</c:v>
                      </c:pt>
                      <c:pt idx="89">
                        <c:v>0.42659613778071387</c:v>
                      </c:pt>
                      <c:pt idx="90">
                        <c:v>0.62956070931653452</c:v>
                      </c:pt>
                      <c:pt idx="91">
                        <c:v>0.52187816612397731</c:v>
                      </c:pt>
                      <c:pt idx="92">
                        <c:v>0.50706186769809447</c:v>
                      </c:pt>
                      <c:pt idx="93">
                        <c:v>0.28527563425739366</c:v>
                      </c:pt>
                      <c:pt idx="94">
                        <c:v>0.18813118818088989</c:v>
                      </c:pt>
                      <c:pt idx="95">
                        <c:v>0.3102886448450155</c:v>
                      </c:pt>
                      <c:pt idx="96">
                        <c:v>0.39184134947548988</c:v>
                      </c:pt>
                      <c:pt idx="97">
                        <c:v>0.3674128084301434</c:v>
                      </c:pt>
                      <c:pt idx="98">
                        <c:v>0.3416685821478378</c:v>
                      </c:pt>
                      <c:pt idx="99">
                        <c:v>0.31410303455612837</c:v>
                      </c:pt>
                      <c:pt idx="100">
                        <c:v>0.31890760127258416</c:v>
                      </c:pt>
                      <c:pt idx="101">
                        <c:v>0.34070367012119984</c:v>
                      </c:pt>
                      <c:pt idx="102">
                        <c:v>0.34577284100056388</c:v>
                      </c:pt>
                      <c:pt idx="103">
                        <c:v>0.33809475625474295</c:v>
                      </c:pt>
                      <c:pt idx="104">
                        <c:v>0.33320841422550951</c:v>
                      </c:pt>
                      <c:pt idx="105">
                        <c:v>0.33179838623845481</c:v>
                      </c:pt>
                      <c:pt idx="106">
                        <c:v>0.33474761151884252</c:v>
                      </c:pt>
                      <c:pt idx="107">
                        <c:v>0.33738761322655225</c:v>
                      </c:pt>
                      <c:pt idx="108">
                        <c:v>0.33683493707744433</c:v>
                      </c:pt>
                      <c:pt idx="109">
                        <c:v>0.33534528642359107</c:v>
                      </c:pt>
                      <c:pt idx="110">
                        <c:v>0.22710339831701773</c:v>
                      </c:pt>
                      <c:pt idx="111">
                        <c:v>0.39068331617179514</c:v>
                      </c:pt>
                      <c:pt idx="112">
                        <c:v>0.47012662874348576</c:v>
                      </c:pt>
                      <c:pt idx="113">
                        <c:v>0.42712625762262424</c:v>
                      </c:pt>
                      <c:pt idx="114">
                        <c:v>0.38065796350812764</c:v>
                      </c:pt>
                      <c:pt idx="115">
                        <c:v>0.51042933137286906</c:v>
                      </c:pt>
                      <c:pt idx="116">
                        <c:v>0.60604274015479198</c:v>
                      </c:pt>
                      <c:pt idx="117">
                        <c:v>0.52662210459019876</c:v>
                      </c:pt>
                      <c:pt idx="118">
                        <c:v>0.51152719915202938</c:v>
                      </c:pt>
                      <c:pt idx="119">
                        <c:v>0.50131888612745468</c:v>
                      </c:pt>
                      <c:pt idx="120">
                        <c:v>0.3369677986808276</c:v>
                      </c:pt>
                      <c:pt idx="121">
                        <c:v>0.35131485463542922</c:v>
                      </c:pt>
                      <c:pt idx="122">
                        <c:v>0.41467128009272641</c:v>
                      </c:pt>
                      <c:pt idx="123">
                        <c:v>0.5646009282788238</c:v>
                      </c:pt>
                      <c:pt idx="124">
                        <c:v>0.67919149144009738</c:v>
                      </c:pt>
                      <c:pt idx="125">
                        <c:v>0.81426455835699074</c:v>
                      </c:pt>
                      <c:pt idx="126">
                        <c:v>0.72286930275326311</c:v>
                      </c:pt>
                      <c:pt idx="127">
                        <c:v>0.55484003060545117</c:v>
                      </c:pt>
                      <c:pt idx="128">
                        <c:v>0.32298047462897528</c:v>
                      </c:pt>
                      <c:pt idx="129">
                        <c:v>0.58191686659376107</c:v>
                      </c:pt>
                      <c:pt idx="130">
                        <c:v>0.60580909323676602</c:v>
                      </c:pt>
                      <c:pt idx="131">
                        <c:v>0.2922280103109261</c:v>
                      </c:pt>
                      <c:pt idx="132">
                        <c:v>0.20992121752543624</c:v>
                      </c:pt>
                      <c:pt idx="133">
                        <c:v>0.47008071366493986</c:v>
                      </c:pt>
                      <c:pt idx="134">
                        <c:v>0.43396805808089367</c:v>
                      </c:pt>
                      <c:pt idx="135">
                        <c:v>0.41670063343452834</c:v>
                      </c:pt>
                      <c:pt idx="136">
                        <c:v>0.43008922754960732</c:v>
                      </c:pt>
                      <c:pt idx="137">
                        <c:v>3.3927991295154405E-2</c:v>
                      </c:pt>
                      <c:pt idx="138">
                        <c:v>0.32670226455164081</c:v>
                      </c:pt>
                      <c:pt idx="139">
                        <c:v>0.33162715801460013</c:v>
                      </c:pt>
                      <c:pt idx="140">
                        <c:v>0.34901372094162353</c:v>
                      </c:pt>
                      <c:pt idx="141">
                        <c:v>0.33171843626686404</c:v>
                      </c:pt>
                      <c:pt idx="142">
                        <c:v>0.31711134743628838</c:v>
                      </c:pt>
                      <c:pt idx="143">
                        <c:v>0.30288430657939697</c:v>
                      </c:pt>
                      <c:pt idx="144">
                        <c:v>0.28471217501222401</c:v>
                      </c:pt>
                      <c:pt idx="145">
                        <c:v>0.32053848697180537</c:v>
                      </c:pt>
                      <c:pt idx="146">
                        <c:v>1.0609161352764422</c:v>
                      </c:pt>
                      <c:pt idx="147">
                        <c:v>0.38146568643113243</c:v>
                      </c:pt>
                      <c:pt idx="148">
                        <c:v>0.43035887814041063</c:v>
                      </c:pt>
                      <c:pt idx="149">
                        <c:v>0.38813269042330734</c:v>
                      </c:pt>
                      <c:pt idx="150">
                        <c:v>0.45271547983353128</c:v>
                      </c:pt>
                      <c:pt idx="151">
                        <c:v>0.84725539155901686</c:v>
                      </c:pt>
                      <c:pt idx="152">
                        <c:v>0.59047639924916606</c:v>
                      </c:pt>
                      <c:pt idx="153">
                        <c:v>0.59304580870185819</c:v>
                      </c:pt>
                      <c:pt idx="154">
                        <c:v>0.52620719061977472</c:v>
                      </c:pt>
                      <c:pt idx="155">
                        <c:v>0.5468845483610093</c:v>
                      </c:pt>
                      <c:pt idx="156">
                        <c:v>0.56353107267823765</c:v>
                      </c:pt>
                      <c:pt idx="157">
                        <c:v>-0.50596455469649904</c:v>
                      </c:pt>
                      <c:pt idx="158">
                        <c:v>-0.41833120720504463</c:v>
                      </c:pt>
                      <c:pt idx="159">
                        <c:v>-0.27764021203080574</c:v>
                      </c:pt>
                      <c:pt idx="160">
                        <c:v>0.1468189494897901</c:v>
                      </c:pt>
                      <c:pt idx="161">
                        <c:v>8.307225531663745E-2</c:v>
                      </c:pt>
                      <c:pt idx="162">
                        <c:v>0.11583623138607656</c:v>
                      </c:pt>
                      <c:pt idx="163">
                        <c:v>-4.1811066437372521E-2</c:v>
                      </c:pt>
                      <c:pt idx="164">
                        <c:v>-0.12828851488245971</c:v>
                      </c:pt>
                      <c:pt idx="165">
                        <c:v>-7.4334794909025503E-2</c:v>
                      </c:pt>
                      <c:pt idx="166">
                        <c:v>-0.13170946242452936</c:v>
                      </c:pt>
                      <c:pt idx="167">
                        <c:v>-4.3452003515547111E-3</c:v>
                      </c:pt>
                      <c:pt idx="168">
                        <c:v>-2.5940078900318263E-2</c:v>
                      </c:pt>
                      <c:pt idx="169">
                        <c:v>-4.1513269502740494E-2</c:v>
                      </c:pt>
                      <c:pt idx="170">
                        <c:v>-6.3991769629714354E-2</c:v>
                      </c:pt>
                      <c:pt idx="171">
                        <c:v>-6.7160441514334618E-2</c:v>
                      </c:pt>
                      <c:pt idx="172">
                        <c:v>-5.8427859604602471E-2</c:v>
                      </c:pt>
                      <c:pt idx="173">
                        <c:v>5.5223969553460449E-2</c:v>
                      </c:pt>
                      <c:pt idx="174">
                        <c:v>0.13140490117882994</c:v>
                      </c:pt>
                      <c:pt idx="175">
                        <c:v>0.12200309041543506</c:v>
                      </c:pt>
                      <c:pt idx="176">
                        <c:v>0.12784199589181613</c:v>
                      </c:pt>
                      <c:pt idx="177">
                        <c:v>-3.333854734631659E-2</c:v>
                      </c:pt>
                      <c:pt idx="178">
                        <c:v>8.1240363115145584E-3</c:v>
                      </c:pt>
                      <c:pt idx="179">
                        <c:v>1.9948108651278844</c:v>
                      </c:pt>
                      <c:pt idx="180">
                        <c:v>2.1438919062388311</c:v>
                      </c:pt>
                      <c:pt idx="181">
                        <c:v>0.64210546397399926</c:v>
                      </c:pt>
                      <c:pt idx="182">
                        <c:v>0.71506268723045197</c:v>
                      </c:pt>
                      <c:pt idx="183">
                        <c:v>0.79978548677545447</c:v>
                      </c:pt>
                      <c:pt idx="184">
                        <c:v>0.89577741404454569</c:v>
                      </c:pt>
                      <c:pt idx="185">
                        <c:v>1.1870689113612507</c:v>
                      </c:pt>
                      <c:pt idx="186">
                        <c:v>1.3222750651824333</c:v>
                      </c:pt>
                      <c:pt idx="187">
                        <c:v>1.4501795535125608</c:v>
                      </c:pt>
                      <c:pt idx="188">
                        <c:v>1.0017506545829566</c:v>
                      </c:pt>
                      <c:pt idx="189">
                        <c:v>1.9163168204388146</c:v>
                      </c:pt>
                      <c:pt idx="190">
                        <c:v>2.0114425156315749</c:v>
                      </c:pt>
                      <c:pt idx="191">
                        <c:v>1.8295358917268461</c:v>
                      </c:pt>
                      <c:pt idx="192">
                        <c:v>1.8046933855635539</c:v>
                      </c:pt>
                      <c:pt idx="193">
                        <c:v>1.6194562695198198</c:v>
                      </c:pt>
                      <c:pt idx="194">
                        <c:v>1.6619107272823039</c:v>
                      </c:pt>
                      <c:pt idx="195">
                        <c:v>1.6921580378208385</c:v>
                      </c:pt>
                      <c:pt idx="196">
                        <c:v>1.7907876639976787</c:v>
                      </c:pt>
                      <c:pt idx="197">
                        <c:v>1.7728549273632308</c:v>
                      </c:pt>
                      <c:pt idx="198">
                        <c:v>-0.27904868444761038</c:v>
                      </c:pt>
                      <c:pt idx="199">
                        <c:v>-0.64958126294854002</c:v>
                      </c:pt>
                      <c:pt idx="200">
                        <c:v>-0.38234432530575008</c:v>
                      </c:pt>
                      <c:pt idx="201">
                        <c:v>-0.29184703912051518</c:v>
                      </c:pt>
                      <c:pt idx="202">
                        <c:v>-0.43803243009492693</c:v>
                      </c:pt>
                      <c:pt idx="203">
                        <c:v>-0.38374009460393288</c:v>
                      </c:pt>
                      <c:pt idx="204">
                        <c:v>0.10698763868837509</c:v>
                      </c:pt>
                      <c:pt idx="205">
                        <c:v>0.25977797820598147</c:v>
                      </c:pt>
                      <c:pt idx="206">
                        <c:v>0.22601396247901226</c:v>
                      </c:pt>
                      <c:pt idx="207">
                        <c:v>0.22338445050840469</c:v>
                      </c:pt>
                      <c:pt idx="208">
                        <c:v>0.21470016386237986</c:v>
                      </c:pt>
                      <c:pt idx="209">
                        <c:v>0.23110028226777418</c:v>
                      </c:pt>
                      <c:pt idx="210">
                        <c:v>0.22576365592265674</c:v>
                      </c:pt>
                      <c:pt idx="211">
                        <c:v>0.2065540648680686</c:v>
                      </c:pt>
                      <c:pt idx="212">
                        <c:v>0.21572466573983373</c:v>
                      </c:pt>
                      <c:pt idx="213">
                        <c:v>9.9452589268115385E-2</c:v>
                      </c:pt>
                      <c:pt idx="214">
                        <c:v>6.7700769525043296E-3</c:v>
                      </c:pt>
                      <c:pt idx="215">
                        <c:v>3.7139634531271386E-2</c:v>
                      </c:pt>
                      <c:pt idx="216">
                        <c:v>2.5153467085760686E-2</c:v>
                      </c:pt>
                      <c:pt idx="217">
                        <c:v>5.3924346396476912E-2</c:v>
                      </c:pt>
                      <c:pt idx="218">
                        <c:v>4.999081483328326E-3</c:v>
                      </c:pt>
                      <c:pt idx="219">
                        <c:v>3.5198290093081133E-2</c:v>
                      </c:pt>
                      <c:pt idx="220">
                        <c:v>2.146374456325072E-2</c:v>
                      </c:pt>
                      <c:pt idx="221">
                        <c:v>-2.6305798539320864E-2</c:v>
                      </c:pt>
                      <c:pt idx="222">
                        <c:v>5.7108211027578196E-2</c:v>
                      </c:pt>
                      <c:pt idx="223">
                        <c:v>3.5796382921264247E-2</c:v>
                      </c:pt>
                      <c:pt idx="224">
                        <c:v>4.7706166310142739E-2</c:v>
                      </c:pt>
                      <c:pt idx="225">
                        <c:v>9.6695722998329209E-2</c:v>
                      </c:pt>
                      <c:pt idx="226">
                        <c:v>9.7872461699879953E-2</c:v>
                      </c:pt>
                      <c:pt idx="227">
                        <c:v>9.4319703097991314E-2</c:v>
                      </c:pt>
                      <c:pt idx="228">
                        <c:v>5.2396965820234773E-2</c:v>
                      </c:pt>
                      <c:pt idx="229">
                        <c:v>0.12357439851185895</c:v>
                      </c:pt>
                      <c:pt idx="230">
                        <c:v>0.10909029304951512</c:v>
                      </c:pt>
                      <c:pt idx="231">
                        <c:v>0.17824084537586854</c:v>
                      </c:pt>
                      <c:pt idx="232">
                        <c:v>0.20073012367101067</c:v>
                      </c:pt>
                      <c:pt idx="233">
                        <c:v>0.2061914929497369</c:v>
                      </c:pt>
                      <c:pt idx="234">
                        <c:v>0.15274523477786808</c:v>
                      </c:pt>
                      <c:pt idx="235">
                        <c:v>0.1607040315238554</c:v>
                      </c:pt>
                      <c:pt idx="236">
                        <c:v>0.13611685583436553</c:v>
                      </c:pt>
                      <c:pt idx="237">
                        <c:v>7.3292905210997683E-2</c:v>
                      </c:pt>
                      <c:pt idx="238">
                        <c:v>1.4141761604759539E-2</c:v>
                      </c:pt>
                      <c:pt idx="239">
                        <c:v>1.2029166041919869E-2</c:v>
                      </c:pt>
                      <c:pt idx="240">
                        <c:v>1.0320609043816644E-2</c:v>
                      </c:pt>
                      <c:pt idx="241">
                        <c:v>5.7664153885983616E-2</c:v>
                      </c:pt>
                      <c:pt idx="242">
                        <c:v>6.3060078028399802E-2</c:v>
                      </c:pt>
                      <c:pt idx="243">
                        <c:v>7.8463515431526479E-2</c:v>
                      </c:pt>
                      <c:pt idx="244">
                        <c:v>9.5071465603916661E-2</c:v>
                      </c:pt>
                      <c:pt idx="245">
                        <c:v>9.5061279917895314E-2</c:v>
                      </c:pt>
                      <c:pt idx="246">
                        <c:v>0.10161144296244121</c:v>
                      </c:pt>
                      <c:pt idx="247">
                        <c:v>8.8961517582713923E-2</c:v>
                      </c:pt>
                      <c:pt idx="248">
                        <c:v>8.741695498714197E-2</c:v>
                      </c:pt>
                      <c:pt idx="249">
                        <c:v>9.4529908990056796E-2</c:v>
                      </c:pt>
                      <c:pt idx="250">
                        <c:v>0.16340760170986782</c:v>
                      </c:pt>
                      <c:pt idx="251">
                        <c:v>0.18809840902952721</c:v>
                      </c:pt>
                      <c:pt idx="252">
                        <c:v>0.19343404986777565</c:v>
                      </c:pt>
                      <c:pt idx="253">
                        <c:v>0.15795965620439475</c:v>
                      </c:pt>
                      <c:pt idx="254">
                        <c:v>6.1595834081821808E-2</c:v>
                      </c:pt>
                      <c:pt idx="255">
                        <c:v>6.1343526885475244E-2</c:v>
                      </c:pt>
                      <c:pt idx="256">
                        <c:v>-9.7895341395767249E-2</c:v>
                      </c:pt>
                      <c:pt idx="257">
                        <c:v>-0.46263274696653223</c:v>
                      </c:pt>
                      <c:pt idx="258">
                        <c:v>4.4725785339376177E-2</c:v>
                      </c:pt>
                      <c:pt idx="259">
                        <c:v>4.0456668374599596E-2</c:v>
                      </c:pt>
                      <c:pt idx="260">
                        <c:v>3.5049344313053885E-2</c:v>
                      </c:pt>
                      <c:pt idx="261">
                        <c:v>2.2213518573372483E-2</c:v>
                      </c:pt>
                      <c:pt idx="262">
                        <c:v>5.6250295277570066E-3</c:v>
                      </c:pt>
                      <c:pt idx="263">
                        <c:v>-1.3155872506244851E-2</c:v>
                      </c:pt>
                      <c:pt idx="264">
                        <c:v>-3.026742537730881E-2</c:v>
                      </c:pt>
                      <c:pt idx="265">
                        <c:v>-3.9453751323221868E-2</c:v>
                      </c:pt>
                      <c:pt idx="266">
                        <c:v>-4.9533479144091577E-2</c:v>
                      </c:pt>
                      <c:pt idx="267">
                        <c:v>-4.4697292918924013E-2</c:v>
                      </c:pt>
                      <c:pt idx="268">
                        <c:v>-2.9037475141631998E-3</c:v>
                      </c:pt>
                      <c:pt idx="269">
                        <c:v>-7.6667007995171359E-3</c:v>
                      </c:pt>
                      <c:pt idx="270">
                        <c:v>-1.2479037716928808E-2</c:v>
                      </c:pt>
                      <c:pt idx="271">
                        <c:v>0.14788170285512942</c:v>
                      </c:pt>
                      <c:pt idx="272">
                        <c:v>2.5569329493396697E-2</c:v>
                      </c:pt>
                      <c:pt idx="273">
                        <c:v>-6.6649305333344608E-2</c:v>
                      </c:pt>
                      <c:pt idx="274">
                        <c:v>-7.0803132012667511E-2</c:v>
                      </c:pt>
                      <c:pt idx="275">
                        <c:v>7.7654773097009253E-3</c:v>
                      </c:pt>
                      <c:pt idx="276">
                        <c:v>1.1807586126203093E-2</c:v>
                      </c:pt>
                      <c:pt idx="277">
                        <c:v>-4.0043166580037114E-2</c:v>
                      </c:pt>
                      <c:pt idx="278">
                        <c:v>3.774019806991849E-2</c:v>
                      </c:pt>
                      <c:pt idx="279">
                        <c:v>0.20334489820049664</c:v>
                      </c:pt>
                      <c:pt idx="280">
                        <c:v>0.23686507542963003</c:v>
                      </c:pt>
                      <c:pt idx="281">
                        <c:v>0.25905009438753862</c:v>
                      </c:pt>
                      <c:pt idx="282">
                        <c:v>0.38526572827755085</c:v>
                      </c:pt>
                      <c:pt idx="283">
                        <c:v>0.28602582215101918</c:v>
                      </c:pt>
                      <c:pt idx="284">
                        <c:v>0.26499148410789902</c:v>
                      </c:pt>
                      <c:pt idx="285">
                        <c:v>0.19881639800671219</c:v>
                      </c:pt>
                      <c:pt idx="286">
                        <c:v>0.18438641181769311</c:v>
                      </c:pt>
                      <c:pt idx="287">
                        <c:v>0.20164429438684212</c:v>
                      </c:pt>
                      <c:pt idx="288">
                        <c:v>0.22581304048353004</c:v>
                      </c:pt>
                      <c:pt idx="289">
                        <c:v>0.24462032472489117</c:v>
                      </c:pt>
                      <c:pt idx="290">
                        <c:v>0.24874786737733062</c:v>
                      </c:pt>
                      <c:pt idx="291">
                        <c:v>0.2499361465721007</c:v>
                      </c:pt>
                      <c:pt idx="292">
                        <c:v>0.24902475179055691</c:v>
                      </c:pt>
                      <c:pt idx="293">
                        <c:v>1.0612896252221948</c:v>
                      </c:pt>
                      <c:pt idx="294">
                        <c:v>0.81329810871374164</c:v>
                      </c:pt>
                      <c:pt idx="295">
                        <c:v>0.81876453348405032</c:v>
                      </c:pt>
                      <c:pt idx="296">
                        <c:v>1.1961607520362112</c:v>
                      </c:pt>
                      <c:pt idx="297">
                        <c:v>0.53092994447914488</c:v>
                      </c:pt>
                      <c:pt idx="298">
                        <c:v>0.56385850948837524</c:v>
                      </c:pt>
                      <c:pt idx="299">
                        <c:v>0.59766305638885986</c:v>
                      </c:pt>
                      <c:pt idx="300">
                        <c:v>0.63296732955525659</c:v>
                      </c:pt>
                      <c:pt idx="301">
                        <c:v>0.67138927577304919</c:v>
                      </c:pt>
                      <c:pt idx="302">
                        <c:v>0.60605001735428954</c:v>
                      </c:pt>
                      <c:pt idx="303">
                        <c:v>4.7993657632834932</c:v>
                      </c:pt>
                      <c:pt idx="304">
                        <c:v>2.6419435747536117</c:v>
                      </c:pt>
                      <c:pt idx="305">
                        <c:v>4.0123069540507394</c:v>
                      </c:pt>
                      <c:pt idx="306">
                        <c:v>1.6252635177163028</c:v>
                      </c:pt>
                      <c:pt idx="307">
                        <c:v>2.8221403857269536</c:v>
                      </c:pt>
                      <c:pt idx="308">
                        <c:v>1.7307269597840012</c:v>
                      </c:pt>
                      <c:pt idx="309">
                        <c:v>1.7254435415684835</c:v>
                      </c:pt>
                      <c:pt idx="310">
                        <c:v>1.7661576023017354</c:v>
                      </c:pt>
                      <c:pt idx="311">
                        <c:v>1.8611751144419346</c:v>
                      </c:pt>
                      <c:pt idx="312">
                        <c:v>1.9609686994383624</c:v>
                      </c:pt>
                      <c:pt idx="313">
                        <c:v>2.0658383642883242</c:v>
                      </c:pt>
                      <c:pt idx="314">
                        <c:v>2.1760592131139447</c:v>
                      </c:pt>
                      <c:pt idx="315">
                        <c:v>2.2918030544478594</c:v>
                      </c:pt>
                      <c:pt idx="316">
                        <c:v>2.4214763649935187</c:v>
                      </c:pt>
                      <c:pt idx="317">
                        <c:v>2.2385617958942903</c:v>
                      </c:pt>
                      <c:pt idx="318">
                        <c:v>2.2075324282897273</c:v>
                      </c:pt>
                      <c:pt idx="319">
                        <c:v>2.0687036186158028</c:v>
                      </c:pt>
                      <c:pt idx="320">
                        <c:v>2.1028143956080725</c:v>
                      </c:pt>
                      <c:pt idx="321">
                        <c:v>2.047481627137389</c:v>
                      </c:pt>
                      <c:pt idx="322">
                        <c:v>0.48920618161442991</c:v>
                      </c:pt>
                      <c:pt idx="323">
                        <c:v>0.75420058604475648</c:v>
                      </c:pt>
                      <c:pt idx="324">
                        <c:v>0.74311215609603465</c:v>
                      </c:pt>
                      <c:pt idx="325">
                        <c:v>0.52214163820117165</c:v>
                      </c:pt>
                      <c:pt idx="326">
                        <c:v>1.7022254941804098</c:v>
                      </c:pt>
                      <c:pt idx="327">
                        <c:v>0.80151136328404204</c:v>
                      </c:pt>
                      <c:pt idx="328">
                        <c:v>0.74796695390436396</c:v>
                      </c:pt>
                      <c:pt idx="329">
                        <c:v>0.68002466159933772</c:v>
                      </c:pt>
                      <c:pt idx="330">
                        <c:v>0.69778853401981589</c:v>
                      </c:pt>
                      <c:pt idx="331">
                        <c:v>0.79313084099381803</c:v>
                      </c:pt>
                      <c:pt idx="332">
                        <c:v>0.82690024759152791</c:v>
                      </c:pt>
                      <c:pt idx="333">
                        <c:v>0.75788710023215089</c:v>
                      </c:pt>
                      <c:pt idx="334">
                        <c:v>0.88950595268455757</c:v>
                      </c:pt>
                      <c:pt idx="335">
                        <c:v>1.2802527824574714</c:v>
                      </c:pt>
                      <c:pt idx="336">
                        <c:v>0.86128063932995846</c:v>
                      </c:pt>
                      <c:pt idx="337">
                        <c:v>0.86951756650574308</c:v>
                      </c:pt>
                      <c:pt idx="338">
                        <c:v>0.87924105961418231</c:v>
                      </c:pt>
                      <c:pt idx="339">
                        <c:v>0.90671024587672155</c:v>
                      </c:pt>
                      <c:pt idx="340">
                        <c:v>0.84551676523797625</c:v>
                      </c:pt>
                      <c:pt idx="341">
                        <c:v>0.8489017961575096</c:v>
                      </c:pt>
                      <c:pt idx="342">
                        <c:v>0.85666601479236693</c:v>
                      </c:pt>
                      <c:pt idx="343">
                        <c:v>0.37913614221291136</c:v>
                      </c:pt>
                      <c:pt idx="344">
                        <c:v>0.84574208874514578</c:v>
                      </c:pt>
                      <c:pt idx="345">
                        <c:v>0.84978910780294015</c:v>
                      </c:pt>
                      <c:pt idx="346">
                        <c:v>0.57258348136106008</c:v>
                      </c:pt>
                      <c:pt idx="347">
                        <c:v>0.58478978457902342</c:v>
                      </c:pt>
                      <c:pt idx="348">
                        <c:v>0.81385595959023138</c:v>
                      </c:pt>
                      <c:pt idx="349">
                        <c:v>0.73299790449768509</c:v>
                      </c:pt>
                      <c:pt idx="350">
                        <c:v>0.76811137822873055</c:v>
                      </c:pt>
                      <c:pt idx="351">
                        <c:v>0.76031090220742203</c:v>
                      </c:pt>
                      <c:pt idx="352">
                        <c:v>0.75116242856074811</c:v>
                      </c:pt>
                      <c:pt idx="353">
                        <c:v>0.73919721184413478</c:v>
                      </c:pt>
                      <c:pt idx="354">
                        <c:v>0.73101878465999293</c:v>
                      </c:pt>
                      <c:pt idx="355">
                        <c:v>1.6641114127803289</c:v>
                      </c:pt>
                      <c:pt idx="356">
                        <c:v>1.2191933786694498</c:v>
                      </c:pt>
                      <c:pt idx="357">
                        <c:v>1.2254017082578545</c:v>
                      </c:pt>
                      <c:pt idx="358">
                        <c:v>1.291082606304593</c:v>
                      </c:pt>
                      <c:pt idx="359">
                        <c:v>1.2529019952977298</c:v>
                      </c:pt>
                      <c:pt idx="360">
                        <c:v>1.3347234794153064</c:v>
                      </c:pt>
                      <c:pt idx="361">
                        <c:v>1.4089471065719428</c:v>
                      </c:pt>
                      <c:pt idx="362">
                        <c:v>1.3499010488471928</c:v>
                      </c:pt>
                      <c:pt idx="363">
                        <c:v>1.3477779709834035</c:v>
                      </c:pt>
                      <c:pt idx="364">
                        <c:v>1.41519202456755</c:v>
                      </c:pt>
                      <c:pt idx="365">
                        <c:v>1.2692864029003137</c:v>
                      </c:pt>
                      <c:pt idx="366">
                        <c:v>1.2617730091916901</c:v>
                      </c:pt>
                      <c:pt idx="367">
                        <c:v>1.2241751327734711</c:v>
                      </c:pt>
                      <c:pt idx="368">
                        <c:v>1.4844142583738553</c:v>
                      </c:pt>
                      <c:pt idx="369">
                        <c:v>1.2126409543698173</c:v>
                      </c:pt>
                      <c:pt idx="370">
                        <c:v>1.4071810427667502</c:v>
                      </c:pt>
                      <c:pt idx="371">
                        <c:v>1.3326550578173997</c:v>
                      </c:pt>
                      <c:pt idx="372">
                        <c:v>1.3645099332574193</c:v>
                      </c:pt>
                      <c:pt idx="373">
                        <c:v>1.2807655988287578</c:v>
                      </c:pt>
                      <c:pt idx="374">
                        <c:v>1.3892394941049546</c:v>
                      </c:pt>
                      <c:pt idx="375">
                        <c:v>2.4311286379015651</c:v>
                      </c:pt>
                      <c:pt idx="376">
                        <c:v>1.6815146934432168</c:v>
                      </c:pt>
                      <c:pt idx="377">
                        <c:v>1.1430153563744161</c:v>
                      </c:pt>
                      <c:pt idx="378">
                        <c:v>1.2756236973666442</c:v>
                      </c:pt>
                      <c:pt idx="379">
                        <c:v>1.3301583680571609</c:v>
                      </c:pt>
                      <c:pt idx="380">
                        <c:v>1.0896663974845695</c:v>
                      </c:pt>
                      <c:pt idx="381">
                        <c:v>0.98959891479568751</c:v>
                      </c:pt>
                      <c:pt idx="382">
                        <c:v>0.92530696575975535</c:v>
                      </c:pt>
                      <c:pt idx="383">
                        <c:v>0.91111309583870614</c:v>
                      </c:pt>
                      <c:pt idx="384">
                        <c:v>0.97946548374597742</c:v>
                      </c:pt>
                      <c:pt idx="385">
                        <c:v>1.1336270971223015</c:v>
                      </c:pt>
                      <c:pt idx="386">
                        <c:v>1.1863377322103379</c:v>
                      </c:pt>
                      <c:pt idx="387">
                        <c:v>1.0787488615197678</c:v>
                      </c:pt>
                      <c:pt idx="388">
                        <c:v>1.1536707265185504</c:v>
                      </c:pt>
                      <c:pt idx="389">
                        <c:v>0.90588884384463597</c:v>
                      </c:pt>
                      <c:pt idx="390">
                        <c:v>1.2485901462121507</c:v>
                      </c:pt>
                      <c:pt idx="391">
                        <c:v>1.0035713719249291</c:v>
                      </c:pt>
                      <c:pt idx="392">
                        <c:v>0.92610275454492974</c:v>
                      </c:pt>
                      <c:pt idx="393">
                        <c:v>0.8977517322900338</c:v>
                      </c:pt>
                      <c:pt idx="394">
                        <c:v>1.071460504096748</c:v>
                      </c:pt>
                      <c:pt idx="395">
                        <c:v>1.0605749770284385</c:v>
                      </c:pt>
                      <c:pt idx="396">
                        <c:v>2.2306376172537852</c:v>
                      </c:pt>
                      <c:pt idx="397">
                        <c:v>1.157699753523397</c:v>
                      </c:pt>
                      <c:pt idx="398">
                        <c:v>1.1669197445243387</c:v>
                      </c:pt>
                      <c:pt idx="399">
                        <c:v>1.1669197445243387</c:v>
                      </c:pt>
                      <c:pt idx="400">
                        <c:v>1.1930228345923091</c:v>
                      </c:pt>
                      <c:pt idx="401">
                        <c:v>-0.5992321899175489</c:v>
                      </c:pt>
                      <c:pt idx="402">
                        <c:v>-0.8630670306554582</c:v>
                      </c:pt>
                      <c:pt idx="403">
                        <c:v>-0.93679663684560155</c:v>
                      </c:pt>
                      <c:pt idx="404">
                        <c:v>-1.141876524231646</c:v>
                      </c:pt>
                      <c:pt idx="405">
                        <c:v>0.44348022897963535</c:v>
                      </c:pt>
                      <c:pt idx="406">
                        <c:v>-0.49429190268027151</c:v>
                      </c:pt>
                      <c:pt idx="407">
                        <c:v>8.5524551483806915E-2</c:v>
                      </c:pt>
                      <c:pt idx="408">
                        <c:v>0.13895120377897704</c:v>
                      </c:pt>
                      <c:pt idx="409">
                        <c:v>0.26958416155831366</c:v>
                      </c:pt>
                      <c:pt idx="410">
                        <c:v>0.29853009964081689</c:v>
                      </c:pt>
                      <c:pt idx="411">
                        <c:v>0.30470053009707676</c:v>
                      </c:pt>
                      <c:pt idx="412">
                        <c:v>0.34048624621363427</c:v>
                      </c:pt>
                      <c:pt idx="413">
                        <c:v>0.3591114734192537</c:v>
                      </c:pt>
                      <c:pt idx="414">
                        <c:v>0.39700527923295026</c:v>
                      </c:pt>
                      <c:pt idx="415">
                        <c:v>0.44006846132323263</c:v>
                      </c:pt>
                      <c:pt idx="416">
                        <c:v>0.43797084324249452</c:v>
                      </c:pt>
                      <c:pt idx="417">
                        <c:v>0.37321429400495704</c:v>
                      </c:pt>
                      <c:pt idx="418">
                        <c:v>0.45421902726302743</c:v>
                      </c:pt>
                      <c:pt idx="419">
                        <c:v>0.41084829101289266</c:v>
                      </c:pt>
                      <c:pt idx="420">
                        <c:v>0.55859047392142525</c:v>
                      </c:pt>
                      <c:pt idx="421">
                        <c:v>0.50159539843578482</c:v>
                      </c:pt>
                      <c:pt idx="422">
                        <c:v>0.52926770023001524</c:v>
                      </c:pt>
                      <c:pt idx="423">
                        <c:v>0.54389701574652738</c:v>
                      </c:pt>
                      <c:pt idx="424">
                        <c:v>0.47463349192529508</c:v>
                      </c:pt>
                      <c:pt idx="425">
                        <c:v>0.50680786727235905</c:v>
                      </c:pt>
                      <c:pt idx="426">
                        <c:v>0.57819927341217814</c:v>
                      </c:pt>
                      <c:pt idx="427">
                        <c:v>0.54328007009992829</c:v>
                      </c:pt>
                      <c:pt idx="428">
                        <c:v>0.4773216488030706</c:v>
                      </c:pt>
                      <c:pt idx="429">
                        <c:v>0.46667606223623775</c:v>
                      </c:pt>
                      <c:pt idx="430">
                        <c:v>0.46283463062982971</c:v>
                      </c:pt>
                      <c:pt idx="431">
                        <c:v>0.52933705718667867</c:v>
                      </c:pt>
                      <c:pt idx="432">
                        <c:v>0.55982975770131704</c:v>
                      </c:pt>
                      <c:pt idx="433">
                        <c:v>0.54524749283786866</c:v>
                      </c:pt>
                      <c:pt idx="434">
                        <c:v>0.53615643581498307</c:v>
                      </c:pt>
                      <c:pt idx="435">
                        <c:v>0.59858979187572181</c:v>
                      </c:pt>
                      <c:pt idx="436">
                        <c:v>0.5521486512272118</c:v>
                      </c:pt>
                      <c:pt idx="437">
                        <c:v>0.58391962432526667</c:v>
                      </c:pt>
                      <c:pt idx="438">
                        <c:v>0.58679683161960006</c:v>
                      </c:pt>
                      <c:pt idx="439">
                        <c:v>0.5805468637043909</c:v>
                      </c:pt>
                      <c:pt idx="440">
                        <c:v>0.69451376080810423</c:v>
                      </c:pt>
                      <c:pt idx="441">
                        <c:v>0.66871674674603554</c:v>
                      </c:pt>
                      <c:pt idx="442">
                        <c:v>0.63246251433837619</c:v>
                      </c:pt>
                      <c:pt idx="443">
                        <c:v>0.69225374349894631</c:v>
                      </c:pt>
                      <c:pt idx="444">
                        <c:v>0.68916113950694868</c:v>
                      </c:pt>
                      <c:pt idx="445">
                        <c:v>0.63471490283135346</c:v>
                      </c:pt>
                      <c:pt idx="446">
                        <c:v>0.6969407496821084</c:v>
                      </c:pt>
                      <c:pt idx="447">
                        <c:v>0.68769211301567479</c:v>
                      </c:pt>
                      <c:pt idx="448">
                        <c:v>0.70229041157170891</c:v>
                      </c:pt>
                      <c:pt idx="449">
                        <c:v>0.68850405031405615</c:v>
                      </c:pt>
                      <c:pt idx="450">
                        <c:v>0.70406572767873032</c:v>
                      </c:pt>
                      <c:pt idx="451">
                        <c:v>0.73910606643348087</c:v>
                      </c:pt>
                      <c:pt idx="452">
                        <c:v>0.78624394213955962</c:v>
                      </c:pt>
                      <c:pt idx="453">
                        <c:v>0.68516629569145249</c:v>
                      </c:pt>
                      <c:pt idx="454">
                        <c:v>0.71408625834808148</c:v>
                      </c:pt>
                      <c:pt idx="455">
                        <c:v>0.70388105177062066</c:v>
                      </c:pt>
                      <c:pt idx="456">
                        <c:v>0.83126201373766306</c:v>
                      </c:pt>
                      <c:pt idx="457">
                        <c:v>0.82893638546709891</c:v>
                      </c:pt>
                      <c:pt idx="458">
                        <c:v>0.81793907120191989</c:v>
                      </c:pt>
                      <c:pt idx="459">
                        <c:v>0.78034589445806402</c:v>
                      </c:pt>
                      <c:pt idx="460">
                        <c:v>0.82318867134594709</c:v>
                      </c:pt>
                      <c:pt idx="461">
                        <c:v>0.86549492977905396</c:v>
                      </c:pt>
                      <c:pt idx="462">
                        <c:v>0.78317661241479286</c:v>
                      </c:pt>
                      <c:pt idx="463">
                        <c:v>0.96471091408481457</c:v>
                      </c:pt>
                      <c:pt idx="464">
                        <c:v>0.79176637339307976</c:v>
                      </c:pt>
                      <c:pt idx="465">
                        <c:v>1.0549584031513537</c:v>
                      </c:pt>
                      <c:pt idx="466">
                        <c:v>0.85417792690337868</c:v>
                      </c:pt>
                      <c:pt idx="467">
                        <c:v>0.85646951821995043</c:v>
                      </c:pt>
                      <c:pt idx="468">
                        <c:v>0.37804883882872214</c:v>
                      </c:pt>
                      <c:pt idx="469">
                        <c:v>0.2928128857027088</c:v>
                      </c:pt>
                      <c:pt idx="470">
                        <c:v>0.6056767145186116</c:v>
                      </c:pt>
                      <c:pt idx="471">
                        <c:v>0.5951357368441369</c:v>
                      </c:pt>
                      <c:pt idx="472">
                        <c:v>0.72438862093612699</c:v>
                      </c:pt>
                      <c:pt idx="473">
                        <c:v>0.68609415696201415</c:v>
                      </c:pt>
                      <c:pt idx="474">
                        <c:v>0.78718623936737042</c:v>
                      </c:pt>
                      <c:pt idx="475">
                        <c:v>0.83926985622033157</c:v>
                      </c:pt>
                      <c:pt idx="476">
                        <c:v>0.84143737362582016</c:v>
                      </c:pt>
                      <c:pt idx="477">
                        <c:v>0.81646829988742731</c:v>
                      </c:pt>
                      <c:pt idx="478">
                        <c:v>0.89108537425076595</c:v>
                      </c:pt>
                      <c:pt idx="479">
                        <c:v>0.70518757932070231</c:v>
                      </c:pt>
                      <c:pt idx="480">
                        <c:v>0.72536944506578571</c:v>
                      </c:pt>
                      <c:pt idx="481">
                        <c:v>0.68404408448117016</c:v>
                      </c:pt>
                      <c:pt idx="482">
                        <c:v>0.68109825254722589</c:v>
                      </c:pt>
                      <c:pt idx="483">
                        <c:v>0.80534417646538692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24B-4902-BFD8-A0DFDB91B79F}"/>
                  </c:ext>
                </c:extLst>
              </c15:ser>
            </c15:filteredAreaSeries>
            <c15:filteredArea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Data!$BO$1</c15:sqref>
                        </c15:formulaRef>
                      </c:ext>
                    </c:extLst>
                    <c:strCache>
                      <c:ptCount val="1"/>
                      <c:pt idx="0">
                        <c:v>Firstrand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Data!$BM$2:$BM$485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Data!$BO$2:$BO$485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0.53959100626059198</c:v>
                      </c:pt>
                      <c:pt idx="1">
                        <c:v>0.38767475567610604</c:v>
                      </c:pt>
                      <c:pt idx="2">
                        <c:v>0.324429351800395</c:v>
                      </c:pt>
                      <c:pt idx="3">
                        <c:v>0.21072584556547852</c:v>
                      </c:pt>
                      <c:pt idx="4">
                        <c:v>0.35251067018991722</c:v>
                      </c:pt>
                      <c:pt idx="5">
                        <c:v>0.36707556833945126</c:v>
                      </c:pt>
                      <c:pt idx="6">
                        <c:v>0.35657159536845989</c:v>
                      </c:pt>
                      <c:pt idx="7">
                        <c:v>0.39143921297534628</c:v>
                      </c:pt>
                      <c:pt idx="8">
                        <c:v>0.51557750365260946</c:v>
                      </c:pt>
                      <c:pt idx="9">
                        <c:v>0.54701805129546799</c:v>
                      </c:pt>
                      <c:pt idx="10">
                        <c:v>0.39093800122205019</c:v>
                      </c:pt>
                      <c:pt idx="11">
                        <c:v>0.16339774565228532</c:v>
                      </c:pt>
                      <c:pt idx="12">
                        <c:v>0.18080166848369336</c:v>
                      </c:pt>
                      <c:pt idx="13">
                        <c:v>0.28066066774856141</c:v>
                      </c:pt>
                      <c:pt idx="14">
                        <c:v>0.30468329884801093</c:v>
                      </c:pt>
                      <c:pt idx="15">
                        <c:v>0.33038953823545453</c:v>
                      </c:pt>
                      <c:pt idx="16">
                        <c:v>0.36553905823949961</c:v>
                      </c:pt>
                      <c:pt idx="17">
                        <c:v>0.30095636829795352</c:v>
                      </c:pt>
                      <c:pt idx="18">
                        <c:v>0.1959085246437505</c:v>
                      </c:pt>
                      <c:pt idx="19">
                        <c:v>0.25504289722321521</c:v>
                      </c:pt>
                      <c:pt idx="20">
                        <c:v>0.3860199532425394</c:v>
                      </c:pt>
                      <c:pt idx="21">
                        <c:v>0.52934495071130883</c:v>
                      </c:pt>
                      <c:pt idx="22">
                        <c:v>0.52633362670581352</c:v>
                      </c:pt>
                      <c:pt idx="23">
                        <c:v>0.39464526236422237</c:v>
                      </c:pt>
                      <c:pt idx="24">
                        <c:v>0.3076609141365495</c:v>
                      </c:pt>
                      <c:pt idx="25">
                        <c:v>0.32575914885276241</c:v>
                      </c:pt>
                      <c:pt idx="26">
                        <c:v>0.29329678548102434</c:v>
                      </c:pt>
                      <c:pt idx="27">
                        <c:v>0.3163464692284445</c:v>
                      </c:pt>
                      <c:pt idx="28">
                        <c:v>0.35010385508371072</c:v>
                      </c:pt>
                      <c:pt idx="29">
                        <c:v>0.34865398271016257</c:v>
                      </c:pt>
                      <c:pt idx="30">
                        <c:v>0.35969018867466712</c:v>
                      </c:pt>
                      <c:pt idx="31">
                        <c:v>0.29958017324888264</c:v>
                      </c:pt>
                      <c:pt idx="32">
                        <c:v>0.3411854601351641</c:v>
                      </c:pt>
                      <c:pt idx="33">
                        <c:v>0.33149639775204431</c:v>
                      </c:pt>
                      <c:pt idx="34">
                        <c:v>0.32337131965482047</c:v>
                      </c:pt>
                      <c:pt idx="35">
                        <c:v>0.29625332366558349</c:v>
                      </c:pt>
                      <c:pt idx="36">
                        <c:v>0.19975530159683427</c:v>
                      </c:pt>
                      <c:pt idx="37">
                        <c:v>0.19557407341514388</c:v>
                      </c:pt>
                      <c:pt idx="38">
                        <c:v>0.22162827457861631</c:v>
                      </c:pt>
                      <c:pt idx="39">
                        <c:v>0.20801997824193957</c:v>
                      </c:pt>
                      <c:pt idx="40">
                        <c:v>0.2507826811276207</c:v>
                      </c:pt>
                      <c:pt idx="41">
                        <c:v>0.27640290826798564</c:v>
                      </c:pt>
                      <c:pt idx="42">
                        <c:v>0.28287277864377885</c:v>
                      </c:pt>
                      <c:pt idx="43">
                        <c:v>0.32377389829509323</c:v>
                      </c:pt>
                      <c:pt idx="44">
                        <c:v>0.40015123318884666</c:v>
                      </c:pt>
                      <c:pt idx="45">
                        <c:v>0.26980583511481582</c:v>
                      </c:pt>
                      <c:pt idx="46">
                        <c:v>0.29007503502208709</c:v>
                      </c:pt>
                      <c:pt idx="47">
                        <c:v>0.30028370938876348</c:v>
                      </c:pt>
                      <c:pt idx="48">
                        <c:v>0.27961324593071291</c:v>
                      </c:pt>
                      <c:pt idx="49">
                        <c:v>0.32445036972669872</c:v>
                      </c:pt>
                      <c:pt idx="50">
                        <c:v>0.3562909645361233</c:v>
                      </c:pt>
                      <c:pt idx="51">
                        <c:v>0.27097886100269453</c:v>
                      </c:pt>
                      <c:pt idx="52">
                        <c:v>0.2715755156928808</c:v>
                      </c:pt>
                      <c:pt idx="53">
                        <c:v>0.39272198799259855</c:v>
                      </c:pt>
                      <c:pt idx="54">
                        <c:v>0.36193606617135338</c:v>
                      </c:pt>
                      <c:pt idx="55">
                        <c:v>0.37016839245874811</c:v>
                      </c:pt>
                      <c:pt idx="56">
                        <c:v>0.70388383060695292</c:v>
                      </c:pt>
                      <c:pt idx="57">
                        <c:v>0.78138510764500613</c:v>
                      </c:pt>
                      <c:pt idx="58">
                        <c:v>0.82385537758125116</c:v>
                      </c:pt>
                      <c:pt idx="59">
                        <c:v>0.78036538370748509</c:v>
                      </c:pt>
                      <c:pt idx="60">
                        <c:v>0.61939650278788905</c:v>
                      </c:pt>
                      <c:pt idx="61">
                        <c:v>0.84204084836859949</c:v>
                      </c:pt>
                      <c:pt idx="62">
                        <c:v>1.0003062969979932</c:v>
                      </c:pt>
                      <c:pt idx="63">
                        <c:v>0.93139441218933294</c:v>
                      </c:pt>
                      <c:pt idx="64">
                        <c:v>0.72135584481167325</c:v>
                      </c:pt>
                      <c:pt idx="65">
                        <c:v>0.70783742448879305</c:v>
                      </c:pt>
                      <c:pt idx="66">
                        <c:v>0.76747306761834966</c:v>
                      </c:pt>
                      <c:pt idx="67">
                        <c:v>0.78621523720065634</c:v>
                      </c:pt>
                      <c:pt idx="68">
                        <c:v>0.65011848877694411</c:v>
                      </c:pt>
                      <c:pt idx="69">
                        <c:v>0.82613170328586349</c:v>
                      </c:pt>
                      <c:pt idx="70">
                        <c:v>1.0431469929441506</c:v>
                      </c:pt>
                      <c:pt idx="71">
                        <c:v>1.0027842393362412</c:v>
                      </c:pt>
                      <c:pt idx="72">
                        <c:v>1.2749286130412989</c:v>
                      </c:pt>
                      <c:pt idx="73">
                        <c:v>1.1477854747482239</c:v>
                      </c:pt>
                      <c:pt idx="74">
                        <c:v>1.3383250040271943</c:v>
                      </c:pt>
                      <c:pt idx="75">
                        <c:v>1.646434316408695</c:v>
                      </c:pt>
                      <c:pt idx="76">
                        <c:v>3.4207944669165813</c:v>
                      </c:pt>
                      <c:pt idx="77">
                        <c:v>2.7230136683031656</c:v>
                      </c:pt>
                      <c:pt idx="78">
                        <c:v>2.1199705939272744</c:v>
                      </c:pt>
                      <c:pt idx="79">
                        <c:v>1.9182491553185508</c:v>
                      </c:pt>
                      <c:pt idx="80">
                        <c:v>1.2960797035319112</c:v>
                      </c:pt>
                      <c:pt idx="81">
                        <c:v>1.1995684459554492</c:v>
                      </c:pt>
                      <c:pt idx="82">
                        <c:v>1.284174503578758</c:v>
                      </c:pt>
                      <c:pt idx="83">
                        <c:v>1.4204642325830306</c:v>
                      </c:pt>
                      <c:pt idx="84">
                        <c:v>0.86688140144997505</c:v>
                      </c:pt>
                      <c:pt idx="85">
                        <c:v>3.2231742410660562</c:v>
                      </c:pt>
                      <c:pt idx="86">
                        <c:v>2.7804234970346924</c:v>
                      </c:pt>
                      <c:pt idx="87">
                        <c:v>1.3600598227359377</c:v>
                      </c:pt>
                      <c:pt idx="88">
                        <c:v>0.97274746581021154</c:v>
                      </c:pt>
                      <c:pt idx="89">
                        <c:v>1.192825206806446</c:v>
                      </c:pt>
                      <c:pt idx="90">
                        <c:v>0.78449394687549656</c:v>
                      </c:pt>
                      <c:pt idx="91">
                        <c:v>0.41758697049777882</c:v>
                      </c:pt>
                      <c:pt idx="92">
                        <c:v>0.34627654085418602</c:v>
                      </c:pt>
                      <c:pt idx="93">
                        <c:v>-4.590312514738875E-2</c:v>
                      </c:pt>
                      <c:pt idx="94">
                        <c:v>7.5692055994031018E-2</c:v>
                      </c:pt>
                      <c:pt idx="95">
                        <c:v>-0.25130406078293271</c:v>
                      </c:pt>
                      <c:pt idx="96">
                        <c:v>-0.28717195161358511</c:v>
                      </c:pt>
                      <c:pt idx="97">
                        <c:v>4.2529404967014885E-2</c:v>
                      </c:pt>
                      <c:pt idx="98">
                        <c:v>-1.9980189288112446E-2</c:v>
                      </c:pt>
                      <c:pt idx="99">
                        <c:v>-8.1022977645162184E-2</c:v>
                      </c:pt>
                      <c:pt idx="100">
                        <c:v>-8.68762863947911E-2</c:v>
                      </c:pt>
                      <c:pt idx="101">
                        <c:v>-0.11397101012626143</c:v>
                      </c:pt>
                      <c:pt idx="102">
                        <c:v>-9.1082168350149553E-2</c:v>
                      </c:pt>
                      <c:pt idx="103">
                        <c:v>-5.840053780624363E-2</c:v>
                      </c:pt>
                      <c:pt idx="104">
                        <c:v>-7.5222194935120057E-2</c:v>
                      </c:pt>
                      <c:pt idx="105">
                        <c:v>-8.4429195876287985E-2</c:v>
                      </c:pt>
                      <c:pt idx="106">
                        <c:v>-8.4996898914808952E-2</c:v>
                      </c:pt>
                      <c:pt idx="107">
                        <c:v>-8.4683667668145265E-2</c:v>
                      </c:pt>
                      <c:pt idx="108">
                        <c:v>-7.9802443925125907E-2</c:v>
                      </c:pt>
                      <c:pt idx="109">
                        <c:v>-7.7922489854288637E-2</c:v>
                      </c:pt>
                      <c:pt idx="110">
                        <c:v>-0.75263177779061674</c:v>
                      </c:pt>
                      <c:pt idx="111">
                        <c:v>-0.54619506968665532</c:v>
                      </c:pt>
                      <c:pt idx="112">
                        <c:v>-0.47054196382651869</c:v>
                      </c:pt>
                      <c:pt idx="113">
                        <c:v>-0.61401704379277899</c:v>
                      </c:pt>
                      <c:pt idx="114">
                        <c:v>-0.40343747366667521</c:v>
                      </c:pt>
                      <c:pt idx="115">
                        <c:v>-0.52638760194803769</c:v>
                      </c:pt>
                      <c:pt idx="116">
                        <c:v>-0.2857141664866496</c:v>
                      </c:pt>
                      <c:pt idx="117">
                        <c:v>-0.74115686329993047</c:v>
                      </c:pt>
                      <c:pt idx="118">
                        <c:v>-0.68406391905201713</c:v>
                      </c:pt>
                      <c:pt idx="119">
                        <c:v>-0.78209988065843883</c:v>
                      </c:pt>
                      <c:pt idx="120">
                        <c:v>-0.4868135804045674</c:v>
                      </c:pt>
                      <c:pt idx="121">
                        <c:v>-0.70464849439664123</c:v>
                      </c:pt>
                      <c:pt idx="122">
                        <c:v>-0.88733418846384493</c:v>
                      </c:pt>
                      <c:pt idx="123">
                        <c:v>-0.80218075024168711</c:v>
                      </c:pt>
                      <c:pt idx="124">
                        <c:v>-0.49947951514894989</c:v>
                      </c:pt>
                      <c:pt idx="125">
                        <c:v>-0.33636603227860251</c:v>
                      </c:pt>
                      <c:pt idx="126">
                        <c:v>-0.4272159328964476</c:v>
                      </c:pt>
                      <c:pt idx="127">
                        <c:v>-0.59200549911867717</c:v>
                      </c:pt>
                      <c:pt idx="128">
                        <c:v>-1.848942955725297</c:v>
                      </c:pt>
                      <c:pt idx="129">
                        <c:v>-0.77050355341050092</c:v>
                      </c:pt>
                      <c:pt idx="130">
                        <c:v>-0.75381346268859473</c:v>
                      </c:pt>
                      <c:pt idx="131">
                        <c:v>-1.1123873155514683</c:v>
                      </c:pt>
                      <c:pt idx="132">
                        <c:v>-0.99525358154254462</c:v>
                      </c:pt>
                      <c:pt idx="133">
                        <c:v>-0.92858890013336148</c:v>
                      </c:pt>
                      <c:pt idx="134">
                        <c:v>-1.0002136097386347</c:v>
                      </c:pt>
                      <c:pt idx="135">
                        <c:v>-1.0585290541129146</c:v>
                      </c:pt>
                      <c:pt idx="136">
                        <c:v>-0.94561278245400282</c:v>
                      </c:pt>
                      <c:pt idx="137">
                        <c:v>0.17354194405075243</c:v>
                      </c:pt>
                      <c:pt idx="138">
                        <c:v>-0.83814904278316782</c:v>
                      </c:pt>
                      <c:pt idx="139">
                        <c:v>-0.79897214667341054</c:v>
                      </c:pt>
                      <c:pt idx="140">
                        <c:v>-0.77093194169210566</c:v>
                      </c:pt>
                      <c:pt idx="141">
                        <c:v>-0.74840951905764042</c:v>
                      </c:pt>
                      <c:pt idx="142">
                        <c:v>-0.71243750610321277</c:v>
                      </c:pt>
                      <c:pt idx="143">
                        <c:v>-0.6629958563875411</c:v>
                      </c:pt>
                      <c:pt idx="144">
                        <c:v>-0.62262200980661808</c:v>
                      </c:pt>
                      <c:pt idx="145">
                        <c:v>-0.7363597175005282</c:v>
                      </c:pt>
                      <c:pt idx="146">
                        <c:v>-0.28884276955495386</c:v>
                      </c:pt>
                      <c:pt idx="147">
                        <c:v>-5.0338881937836942E-2</c:v>
                      </c:pt>
                      <c:pt idx="148">
                        <c:v>-4.4556214613638311E-2</c:v>
                      </c:pt>
                      <c:pt idx="149">
                        <c:v>-0.24956203503580807</c:v>
                      </c:pt>
                      <c:pt idx="150">
                        <c:v>-0.37932535497670355</c:v>
                      </c:pt>
                      <c:pt idx="151">
                        <c:v>-0.32771270485189852</c:v>
                      </c:pt>
                      <c:pt idx="152">
                        <c:v>0.64612791722911378</c:v>
                      </c:pt>
                      <c:pt idx="153">
                        <c:v>-9.9172863391675067E-2</c:v>
                      </c:pt>
                      <c:pt idx="154">
                        <c:v>-7.2077162511206674E-2</c:v>
                      </c:pt>
                      <c:pt idx="155">
                        <c:v>-7.5182631164545197E-2</c:v>
                      </c:pt>
                      <c:pt idx="156">
                        <c:v>-7.9557833528960467E-2</c:v>
                      </c:pt>
                      <c:pt idx="157">
                        <c:v>-0.66053740261144012</c:v>
                      </c:pt>
                      <c:pt idx="158">
                        <c:v>-1.3803597910654424</c:v>
                      </c:pt>
                      <c:pt idx="159">
                        <c:v>-3.0808757644812097</c:v>
                      </c:pt>
                      <c:pt idx="160">
                        <c:v>-0.77825192125063991</c:v>
                      </c:pt>
                      <c:pt idx="161">
                        <c:v>-0.87526321523049222</c:v>
                      </c:pt>
                      <c:pt idx="162">
                        <c:v>-2.3349723607723538</c:v>
                      </c:pt>
                      <c:pt idx="163">
                        <c:v>-1.3128311841343627</c:v>
                      </c:pt>
                      <c:pt idx="164">
                        <c:v>-1.4890130913637059</c:v>
                      </c:pt>
                      <c:pt idx="165">
                        <c:v>-1.6073667611854581</c:v>
                      </c:pt>
                      <c:pt idx="166">
                        <c:v>-5.1959544269645629E-2</c:v>
                      </c:pt>
                      <c:pt idx="167">
                        <c:v>-1.2070940111723798</c:v>
                      </c:pt>
                      <c:pt idx="168">
                        <c:v>-1.2683571668754854</c:v>
                      </c:pt>
                      <c:pt idx="169">
                        <c:v>-1.324513445681913</c:v>
                      </c:pt>
                      <c:pt idx="170">
                        <c:v>-1.1801621720975641</c:v>
                      </c:pt>
                      <c:pt idx="171">
                        <c:v>-1.1612094560923076</c:v>
                      </c:pt>
                      <c:pt idx="172">
                        <c:v>-1.1143803653392506</c:v>
                      </c:pt>
                      <c:pt idx="173">
                        <c:v>0.42942224039364651</c:v>
                      </c:pt>
                      <c:pt idx="174">
                        <c:v>0.54681198901587724</c:v>
                      </c:pt>
                      <c:pt idx="175">
                        <c:v>0.68625335951052768</c:v>
                      </c:pt>
                      <c:pt idx="176">
                        <c:v>0.95693737380095278</c:v>
                      </c:pt>
                      <c:pt idx="177">
                        <c:v>1.1259648205829373</c:v>
                      </c:pt>
                      <c:pt idx="178">
                        <c:v>0.27844534171084945</c:v>
                      </c:pt>
                      <c:pt idx="179">
                        <c:v>0.89629803814871967</c:v>
                      </c:pt>
                      <c:pt idx="180">
                        <c:v>0.39237339886995576</c:v>
                      </c:pt>
                      <c:pt idx="181">
                        <c:v>0.69758347451997427</c:v>
                      </c:pt>
                      <c:pt idx="182">
                        <c:v>0.71912225816341668</c:v>
                      </c:pt>
                      <c:pt idx="183">
                        <c:v>0.72381781511382937</c:v>
                      </c:pt>
                      <c:pt idx="184">
                        <c:v>0.69051502101566886</c:v>
                      </c:pt>
                      <c:pt idx="185">
                        <c:v>0.40530333460780593</c:v>
                      </c:pt>
                      <c:pt idx="186">
                        <c:v>0.2928167518886754</c:v>
                      </c:pt>
                      <c:pt idx="187">
                        <c:v>-0.14088153696672071</c:v>
                      </c:pt>
                      <c:pt idx="188">
                        <c:v>0.48403958833466426</c:v>
                      </c:pt>
                      <c:pt idx="189">
                        <c:v>-1.9864824138771722</c:v>
                      </c:pt>
                      <c:pt idx="190">
                        <c:v>-2.8213482891689372</c:v>
                      </c:pt>
                      <c:pt idx="191">
                        <c:v>-2.3151411860893547</c:v>
                      </c:pt>
                      <c:pt idx="192">
                        <c:v>-2.0565754428806553</c:v>
                      </c:pt>
                      <c:pt idx="193">
                        <c:v>-1.220510361251357</c:v>
                      </c:pt>
                      <c:pt idx="194">
                        <c:v>-1.4366999488427903</c:v>
                      </c:pt>
                      <c:pt idx="195">
                        <c:v>-1.6218168648250859</c:v>
                      </c:pt>
                      <c:pt idx="196">
                        <c:v>-1.9226535009907644</c:v>
                      </c:pt>
                      <c:pt idx="197">
                        <c:v>-1.9135350848641348</c:v>
                      </c:pt>
                      <c:pt idx="198">
                        <c:v>1.1289468042814161</c:v>
                      </c:pt>
                      <c:pt idx="199">
                        <c:v>0.99875172192253958</c:v>
                      </c:pt>
                      <c:pt idx="200">
                        <c:v>0.54280304817377434</c:v>
                      </c:pt>
                      <c:pt idx="201">
                        <c:v>0.27557314366957109</c:v>
                      </c:pt>
                      <c:pt idx="202">
                        <c:v>0.76104737157961255</c:v>
                      </c:pt>
                      <c:pt idx="203">
                        <c:v>0.16188287318496103</c:v>
                      </c:pt>
                      <c:pt idx="204">
                        <c:v>0.17838112084128516</c:v>
                      </c:pt>
                      <c:pt idx="205">
                        <c:v>0.1095282991943364</c:v>
                      </c:pt>
                      <c:pt idx="206">
                        <c:v>0.17650501632673263</c:v>
                      </c:pt>
                      <c:pt idx="207">
                        <c:v>0.55988649425786563</c:v>
                      </c:pt>
                      <c:pt idx="208">
                        <c:v>0.51777888459916654</c:v>
                      </c:pt>
                      <c:pt idx="209">
                        <c:v>0.38190898899975551</c:v>
                      </c:pt>
                      <c:pt idx="210">
                        <c:v>0.32219334100559532</c:v>
                      </c:pt>
                      <c:pt idx="211">
                        <c:v>0.33209001384498915</c:v>
                      </c:pt>
                      <c:pt idx="212">
                        <c:v>0.46137278300681606</c:v>
                      </c:pt>
                      <c:pt idx="213">
                        <c:v>0.23586597857015909</c:v>
                      </c:pt>
                      <c:pt idx="214">
                        <c:v>0.38924114467003423</c:v>
                      </c:pt>
                      <c:pt idx="215">
                        <c:v>0.26533860937956233</c:v>
                      </c:pt>
                      <c:pt idx="216">
                        <c:v>0.34514947998277684</c:v>
                      </c:pt>
                      <c:pt idx="217">
                        <c:v>0.37834915697524707</c:v>
                      </c:pt>
                      <c:pt idx="218">
                        <c:v>-0.21339307895322904</c:v>
                      </c:pt>
                      <c:pt idx="219">
                        <c:v>-0.12657253794869938</c:v>
                      </c:pt>
                      <c:pt idx="220">
                        <c:v>-3.7196846374526624E-2</c:v>
                      </c:pt>
                      <c:pt idx="221">
                        <c:v>2.8438076745826716E-2</c:v>
                      </c:pt>
                      <c:pt idx="222">
                        <c:v>-1.2146152901071367E-2</c:v>
                      </c:pt>
                      <c:pt idx="223">
                        <c:v>2.7979633466746513E-2</c:v>
                      </c:pt>
                      <c:pt idx="224">
                        <c:v>-6.0959187922656873E-2</c:v>
                      </c:pt>
                      <c:pt idx="225">
                        <c:v>-0.18926416131337725</c:v>
                      </c:pt>
                      <c:pt idx="226">
                        <c:v>-0.1838255655586834</c:v>
                      </c:pt>
                      <c:pt idx="227">
                        <c:v>-0.21534122387892771</c:v>
                      </c:pt>
                      <c:pt idx="228">
                        <c:v>-0.35311015506736404</c:v>
                      </c:pt>
                      <c:pt idx="229">
                        <c:v>-0.33474486945279314</c:v>
                      </c:pt>
                      <c:pt idx="230">
                        <c:v>-0.24284739545556991</c:v>
                      </c:pt>
                      <c:pt idx="231">
                        <c:v>-0.14228498474013321</c:v>
                      </c:pt>
                      <c:pt idx="232">
                        <c:v>-0.19114699387841461</c:v>
                      </c:pt>
                      <c:pt idx="233">
                        <c:v>-0.13505758675255275</c:v>
                      </c:pt>
                      <c:pt idx="234">
                        <c:v>-0.11599955747745784</c:v>
                      </c:pt>
                      <c:pt idx="235">
                        <c:v>-0.12275237991727236</c:v>
                      </c:pt>
                      <c:pt idx="236">
                        <c:v>-0.16397434394564023</c:v>
                      </c:pt>
                      <c:pt idx="237">
                        <c:v>-5.798809696715692E-2</c:v>
                      </c:pt>
                      <c:pt idx="238">
                        <c:v>5.8633880057789217E-2</c:v>
                      </c:pt>
                      <c:pt idx="239">
                        <c:v>5.9291734825755935E-3</c:v>
                      </c:pt>
                      <c:pt idx="240">
                        <c:v>-4.9379996350090119E-2</c:v>
                      </c:pt>
                      <c:pt idx="241">
                        <c:v>-9.7508724184999881E-2</c:v>
                      </c:pt>
                      <c:pt idx="242">
                        <c:v>-5.9361337360559679E-2</c:v>
                      </c:pt>
                      <c:pt idx="243">
                        <c:v>-7.8759043622559824E-2</c:v>
                      </c:pt>
                      <c:pt idx="244">
                        <c:v>-6.9890946441251878E-2</c:v>
                      </c:pt>
                      <c:pt idx="245">
                        <c:v>-9.8168141351922478E-2</c:v>
                      </c:pt>
                      <c:pt idx="246">
                        <c:v>-5.0388088312168323E-2</c:v>
                      </c:pt>
                      <c:pt idx="247">
                        <c:v>-0.14166228116282387</c:v>
                      </c:pt>
                      <c:pt idx="248">
                        <c:v>-0.23347858543373171</c:v>
                      </c:pt>
                      <c:pt idx="249">
                        <c:v>-0.11079593335266429</c:v>
                      </c:pt>
                      <c:pt idx="250">
                        <c:v>-0.11048683244596634</c:v>
                      </c:pt>
                      <c:pt idx="251">
                        <c:v>-2.3980731624418258E-2</c:v>
                      </c:pt>
                      <c:pt idx="252">
                        <c:v>-1.8014021646986445E-2</c:v>
                      </c:pt>
                      <c:pt idx="253">
                        <c:v>4.4629453367239676E-2</c:v>
                      </c:pt>
                      <c:pt idx="254">
                        <c:v>1.0192151220242638E-2</c:v>
                      </c:pt>
                      <c:pt idx="255">
                        <c:v>0.16404049549962466</c:v>
                      </c:pt>
                      <c:pt idx="256">
                        <c:v>4.0108656128593545E-2</c:v>
                      </c:pt>
                      <c:pt idx="257">
                        <c:v>4.7998953907211712E-2</c:v>
                      </c:pt>
                      <c:pt idx="258">
                        <c:v>-1.8978639438085487E-2</c:v>
                      </c:pt>
                      <c:pt idx="259">
                        <c:v>2.471355161479141E-3</c:v>
                      </c:pt>
                      <c:pt idx="260">
                        <c:v>1.3798084012893484E-2</c:v>
                      </c:pt>
                      <c:pt idx="261">
                        <c:v>2.6226575658779467E-2</c:v>
                      </c:pt>
                      <c:pt idx="262">
                        <c:v>3.1247306387099237E-2</c:v>
                      </c:pt>
                      <c:pt idx="263">
                        <c:v>3.6173439190507806E-2</c:v>
                      </c:pt>
                      <c:pt idx="264">
                        <c:v>3.5327837772834617E-2</c:v>
                      </c:pt>
                      <c:pt idx="265">
                        <c:v>3.7841406428093818E-2</c:v>
                      </c:pt>
                      <c:pt idx="266">
                        <c:v>2.5221497520940734E-2</c:v>
                      </c:pt>
                      <c:pt idx="267">
                        <c:v>2.3732781660175454E-2</c:v>
                      </c:pt>
                      <c:pt idx="268">
                        <c:v>2.1306164435471828E-2</c:v>
                      </c:pt>
                      <c:pt idx="269">
                        <c:v>2.5334644822827556E-2</c:v>
                      </c:pt>
                      <c:pt idx="270">
                        <c:v>2.7620973788962399E-2</c:v>
                      </c:pt>
                      <c:pt idx="271">
                        <c:v>-3.8814643215973402E-2</c:v>
                      </c:pt>
                      <c:pt idx="272">
                        <c:v>0.22271557889882101</c:v>
                      </c:pt>
                      <c:pt idx="273">
                        <c:v>0.36798952461688089</c:v>
                      </c:pt>
                      <c:pt idx="274">
                        <c:v>0.316354658411509</c:v>
                      </c:pt>
                      <c:pt idx="275">
                        <c:v>0.40361084704251843</c:v>
                      </c:pt>
                      <c:pt idx="276">
                        <c:v>0.43212997523014579</c:v>
                      </c:pt>
                      <c:pt idx="277">
                        <c:v>0.43002850549927629</c:v>
                      </c:pt>
                      <c:pt idx="278">
                        <c:v>0.36041811086804265</c:v>
                      </c:pt>
                      <c:pt idx="279">
                        <c:v>0.40241698965123612</c:v>
                      </c:pt>
                      <c:pt idx="280">
                        <c:v>0.26614858583871237</c:v>
                      </c:pt>
                      <c:pt idx="281">
                        <c:v>0.30592186832127233</c:v>
                      </c:pt>
                      <c:pt idx="282">
                        <c:v>0.3393423092551317</c:v>
                      </c:pt>
                      <c:pt idx="283">
                        <c:v>0.34803551390024301</c:v>
                      </c:pt>
                      <c:pt idx="284">
                        <c:v>0.117498548563317</c:v>
                      </c:pt>
                      <c:pt idx="285">
                        <c:v>-8.3232628545469645E-2</c:v>
                      </c:pt>
                      <c:pt idx="286">
                        <c:v>0.29187077785819071</c:v>
                      </c:pt>
                      <c:pt idx="287">
                        <c:v>0.27784485812099524</c:v>
                      </c:pt>
                      <c:pt idx="288">
                        <c:v>0.26262649338316713</c:v>
                      </c:pt>
                      <c:pt idx="289">
                        <c:v>0.25284733163467965</c:v>
                      </c:pt>
                      <c:pt idx="290">
                        <c:v>0.23789036583302398</c:v>
                      </c:pt>
                      <c:pt idx="291">
                        <c:v>0.23506454383245515</c:v>
                      </c:pt>
                      <c:pt idx="292">
                        <c:v>0.2279788113835734</c:v>
                      </c:pt>
                      <c:pt idx="293">
                        <c:v>0.5050630421765363</c:v>
                      </c:pt>
                      <c:pt idx="294">
                        <c:v>0.81514585529962202</c:v>
                      </c:pt>
                      <c:pt idx="295">
                        <c:v>1.0121941309758939</c:v>
                      </c:pt>
                      <c:pt idx="296">
                        <c:v>2.2492515966099385</c:v>
                      </c:pt>
                      <c:pt idx="297">
                        <c:v>0.60759070292498851</c:v>
                      </c:pt>
                      <c:pt idx="298">
                        <c:v>0.64056528740538787</c:v>
                      </c:pt>
                      <c:pt idx="299">
                        <c:v>0.67835916680760999</c:v>
                      </c:pt>
                      <c:pt idx="300">
                        <c:v>0.72091035032490303</c:v>
                      </c:pt>
                      <c:pt idx="301">
                        <c:v>0.76921234877409084</c:v>
                      </c:pt>
                      <c:pt idx="302">
                        <c:v>0.68862104107559241</c:v>
                      </c:pt>
                      <c:pt idx="303">
                        <c:v>-1.6828354753904675</c:v>
                      </c:pt>
                      <c:pt idx="304">
                        <c:v>-0.74153923915320719</c:v>
                      </c:pt>
                      <c:pt idx="305">
                        <c:v>-1.3111102701754203</c:v>
                      </c:pt>
                      <c:pt idx="306">
                        <c:v>0.2619025509203417</c:v>
                      </c:pt>
                      <c:pt idx="307">
                        <c:v>-0.16142639738342432</c:v>
                      </c:pt>
                      <c:pt idx="308">
                        <c:v>-0.58862166619399836</c:v>
                      </c:pt>
                      <c:pt idx="309">
                        <c:v>0.16391384588817967</c:v>
                      </c:pt>
                      <c:pt idx="310">
                        <c:v>3.5032496788135878E-3</c:v>
                      </c:pt>
                      <c:pt idx="311">
                        <c:v>-4.2965015955507571E-2</c:v>
                      </c:pt>
                      <c:pt idx="312">
                        <c:v>-9.5544270060191838E-2</c:v>
                      </c:pt>
                      <c:pt idx="313">
                        <c:v>-0.15507530366540737</c:v>
                      </c:pt>
                      <c:pt idx="314">
                        <c:v>-0.22245881551081595</c:v>
                      </c:pt>
                      <c:pt idx="315">
                        <c:v>-0.29874121276350107</c:v>
                      </c:pt>
                      <c:pt idx="316">
                        <c:v>-0.37469215536650818</c:v>
                      </c:pt>
                      <c:pt idx="317">
                        <c:v>-0.274065746133896</c:v>
                      </c:pt>
                      <c:pt idx="318">
                        <c:v>-0.23810624667087199</c:v>
                      </c:pt>
                      <c:pt idx="319">
                        <c:v>-0.15556747563206058</c:v>
                      </c:pt>
                      <c:pt idx="320">
                        <c:v>-0.18768055459762994</c:v>
                      </c:pt>
                      <c:pt idx="321">
                        <c:v>-0.18970010515256888</c:v>
                      </c:pt>
                      <c:pt idx="322">
                        <c:v>-1.4558086884859793</c:v>
                      </c:pt>
                      <c:pt idx="323">
                        <c:v>-0.8789334798250823</c:v>
                      </c:pt>
                      <c:pt idx="324">
                        <c:v>-0.65689789795057119</c:v>
                      </c:pt>
                      <c:pt idx="325">
                        <c:v>-8.7426382599188918E-2</c:v>
                      </c:pt>
                      <c:pt idx="326">
                        <c:v>-0.39808877418108324</c:v>
                      </c:pt>
                      <c:pt idx="327">
                        <c:v>0.16453624265621827</c:v>
                      </c:pt>
                      <c:pt idx="328">
                        <c:v>7.5813920196529189E-2</c:v>
                      </c:pt>
                      <c:pt idx="329">
                        <c:v>0.10987088757373985</c:v>
                      </c:pt>
                      <c:pt idx="330">
                        <c:v>0.39105857674156808</c:v>
                      </c:pt>
                      <c:pt idx="331">
                        <c:v>-0.3039861773193166</c:v>
                      </c:pt>
                      <c:pt idx="332">
                        <c:v>-0.17600589830079855</c:v>
                      </c:pt>
                      <c:pt idx="333">
                        <c:v>4.354792525799004E-2</c:v>
                      </c:pt>
                      <c:pt idx="334">
                        <c:v>-0.25861691164527262</c:v>
                      </c:pt>
                      <c:pt idx="335">
                        <c:v>0.43129193497295848</c:v>
                      </c:pt>
                      <c:pt idx="336">
                        <c:v>-0.11875661803248536</c:v>
                      </c:pt>
                      <c:pt idx="337">
                        <c:v>-6.0281474817670197E-2</c:v>
                      </c:pt>
                      <c:pt idx="338">
                        <c:v>-1.4387903807447045E-2</c:v>
                      </c:pt>
                      <c:pt idx="339">
                        <c:v>-8.7695592850053593E-3</c:v>
                      </c:pt>
                      <c:pt idx="340">
                        <c:v>2.1178072630077555E-2</c:v>
                      </c:pt>
                      <c:pt idx="341">
                        <c:v>1.0150521089605187E-2</c:v>
                      </c:pt>
                      <c:pt idx="342">
                        <c:v>5.0994903890725744E-3</c:v>
                      </c:pt>
                      <c:pt idx="343">
                        <c:v>5.6691551546906367E-2</c:v>
                      </c:pt>
                      <c:pt idx="344">
                        <c:v>-2.8680388255491192E-2</c:v>
                      </c:pt>
                      <c:pt idx="345">
                        <c:v>-7.5030198659661639E-3</c:v>
                      </c:pt>
                      <c:pt idx="346">
                        <c:v>1.0828810186640283E-2</c:v>
                      </c:pt>
                      <c:pt idx="347">
                        <c:v>0.10517564412450801</c:v>
                      </c:pt>
                      <c:pt idx="348">
                        <c:v>3.0925927759669472E-2</c:v>
                      </c:pt>
                      <c:pt idx="349">
                        <c:v>2.2651845511669124E-2</c:v>
                      </c:pt>
                      <c:pt idx="350">
                        <c:v>1.1006116708197585E-2</c:v>
                      </c:pt>
                      <c:pt idx="351">
                        <c:v>1.6489777594802801E-2</c:v>
                      </c:pt>
                      <c:pt idx="352">
                        <c:v>1.8864983856514327E-2</c:v>
                      </c:pt>
                      <c:pt idx="353">
                        <c:v>2.0990717944323535E-2</c:v>
                      </c:pt>
                      <c:pt idx="354">
                        <c:v>2.0976306045419377E-2</c:v>
                      </c:pt>
                      <c:pt idx="355">
                        <c:v>-0.12011662929023099</c:v>
                      </c:pt>
                      <c:pt idx="356">
                        <c:v>2.3574782981524947E-2</c:v>
                      </c:pt>
                      <c:pt idx="357">
                        <c:v>2.2898426764882018E-2</c:v>
                      </c:pt>
                      <c:pt idx="358">
                        <c:v>-1.9709448366441711E-2</c:v>
                      </c:pt>
                      <c:pt idx="359">
                        <c:v>-5.7031429990868507E-2</c:v>
                      </c:pt>
                      <c:pt idx="360">
                        <c:v>-0.10385812847342497</c:v>
                      </c:pt>
                      <c:pt idx="361">
                        <c:v>-0.16010953387825741</c:v>
                      </c:pt>
                      <c:pt idx="362">
                        <c:v>-0.18322075918897854</c:v>
                      </c:pt>
                      <c:pt idx="363">
                        <c:v>-0.18530703508503166</c:v>
                      </c:pt>
                      <c:pt idx="364">
                        <c:v>-0.21832465121897057</c:v>
                      </c:pt>
                      <c:pt idx="365">
                        <c:v>-0.17638974968256008</c:v>
                      </c:pt>
                      <c:pt idx="366">
                        <c:v>-0.19006569729761949</c:v>
                      </c:pt>
                      <c:pt idx="367">
                        <c:v>-0.15399228086940561</c:v>
                      </c:pt>
                      <c:pt idx="368">
                        <c:v>-0.30794595695843918</c:v>
                      </c:pt>
                      <c:pt idx="369">
                        <c:v>-0.15552160565750237</c:v>
                      </c:pt>
                      <c:pt idx="370">
                        <c:v>-0.25854462341583911</c:v>
                      </c:pt>
                      <c:pt idx="371">
                        <c:v>-0.1643995398668669</c:v>
                      </c:pt>
                      <c:pt idx="372">
                        <c:v>-0.12542135531024179</c:v>
                      </c:pt>
                      <c:pt idx="373">
                        <c:v>-0.12105844494970196</c:v>
                      </c:pt>
                      <c:pt idx="374">
                        <c:v>-0.15238842045605694</c:v>
                      </c:pt>
                      <c:pt idx="375">
                        <c:v>-0.38607355668995597</c:v>
                      </c:pt>
                      <c:pt idx="376">
                        <c:v>-0.18989328455705964</c:v>
                      </c:pt>
                      <c:pt idx="377">
                        <c:v>-3.7560689320226409E-3</c:v>
                      </c:pt>
                      <c:pt idx="378">
                        <c:v>7.6107934109776704E-2</c:v>
                      </c:pt>
                      <c:pt idx="379">
                        <c:v>5.8977559924521104E-2</c:v>
                      </c:pt>
                      <c:pt idx="380">
                        <c:v>3.5060111959918552E-2</c:v>
                      </c:pt>
                      <c:pt idx="381">
                        <c:v>0.24498021457908711</c:v>
                      </c:pt>
                      <c:pt idx="382">
                        <c:v>3.1166702572959424E-2</c:v>
                      </c:pt>
                      <c:pt idx="383">
                        <c:v>-2.54183340251245E-2</c:v>
                      </c:pt>
                      <c:pt idx="384">
                        <c:v>-0.11553231805044331</c:v>
                      </c:pt>
                      <c:pt idx="385">
                        <c:v>-5.238637631496415E-3</c:v>
                      </c:pt>
                      <c:pt idx="386">
                        <c:v>0.17794491566936624</c:v>
                      </c:pt>
                      <c:pt idx="387">
                        <c:v>0.11264359170951176</c:v>
                      </c:pt>
                      <c:pt idx="388">
                        <c:v>0.16834169077351255</c:v>
                      </c:pt>
                      <c:pt idx="389">
                        <c:v>-0.13347001203795075</c:v>
                      </c:pt>
                      <c:pt idx="390">
                        <c:v>-0.2255558425804462</c:v>
                      </c:pt>
                      <c:pt idx="391">
                        <c:v>3.4260910449777679E-2</c:v>
                      </c:pt>
                      <c:pt idx="392">
                        <c:v>2.7324170345299673E-2</c:v>
                      </c:pt>
                      <c:pt idx="393">
                        <c:v>3.2642274909359163E-2</c:v>
                      </c:pt>
                      <c:pt idx="394">
                        <c:v>2.9415092841885926E-2</c:v>
                      </c:pt>
                      <c:pt idx="395">
                        <c:v>2.1830815444881961E-2</c:v>
                      </c:pt>
                      <c:pt idx="396">
                        <c:v>5.8874788370742878E-2</c:v>
                      </c:pt>
                      <c:pt idx="397">
                        <c:v>1.2630748022657462E-2</c:v>
                      </c:pt>
                      <c:pt idx="398">
                        <c:v>-1.5783006025976914E-2</c:v>
                      </c:pt>
                      <c:pt idx="399">
                        <c:v>-1.578300602597691E-2</c:v>
                      </c:pt>
                      <c:pt idx="400">
                        <c:v>-4.0143054247795268E-3</c:v>
                      </c:pt>
                      <c:pt idx="401">
                        <c:v>0.84617465955675142</c:v>
                      </c:pt>
                      <c:pt idx="402">
                        <c:v>0.79048041186973872</c:v>
                      </c:pt>
                      <c:pt idx="403">
                        <c:v>0.65302848594638763</c:v>
                      </c:pt>
                      <c:pt idx="404">
                        <c:v>1.3906515398614783</c:v>
                      </c:pt>
                      <c:pt idx="405">
                        <c:v>0.37380911315959053</c:v>
                      </c:pt>
                      <c:pt idx="406">
                        <c:v>0.80394110461217294</c:v>
                      </c:pt>
                      <c:pt idx="407">
                        <c:v>0.49802097949844149</c:v>
                      </c:pt>
                      <c:pt idx="408">
                        <c:v>0.4615707856375702</c:v>
                      </c:pt>
                      <c:pt idx="409">
                        <c:v>0.37559663962199591</c:v>
                      </c:pt>
                      <c:pt idx="410">
                        <c:v>0.3978696117486249</c:v>
                      </c:pt>
                      <c:pt idx="411">
                        <c:v>0.38125741582950667</c:v>
                      </c:pt>
                      <c:pt idx="412">
                        <c:v>0.28535260106540733</c:v>
                      </c:pt>
                      <c:pt idx="413">
                        <c:v>0.17195429530082479</c:v>
                      </c:pt>
                      <c:pt idx="414">
                        <c:v>6.2699169829124601E-2</c:v>
                      </c:pt>
                      <c:pt idx="415">
                        <c:v>0.23734918088960882</c:v>
                      </c:pt>
                      <c:pt idx="416">
                        <c:v>0.19050152755772637</c:v>
                      </c:pt>
                      <c:pt idx="417">
                        <c:v>0.21573469386925065</c:v>
                      </c:pt>
                      <c:pt idx="418">
                        <c:v>0.20918295222560876</c:v>
                      </c:pt>
                      <c:pt idx="419">
                        <c:v>0.38267842282633835</c:v>
                      </c:pt>
                      <c:pt idx="420">
                        <c:v>0.38654261610536916</c:v>
                      </c:pt>
                      <c:pt idx="421">
                        <c:v>0.26520017315864236</c:v>
                      </c:pt>
                      <c:pt idx="422">
                        <c:v>0.23078709940794084</c:v>
                      </c:pt>
                      <c:pt idx="423">
                        <c:v>0.2373958023581417</c:v>
                      </c:pt>
                      <c:pt idx="424">
                        <c:v>0.28095739842461848</c:v>
                      </c:pt>
                      <c:pt idx="425">
                        <c:v>0.22075073596970402</c:v>
                      </c:pt>
                      <c:pt idx="426">
                        <c:v>0.18690787106969844</c:v>
                      </c:pt>
                      <c:pt idx="427">
                        <c:v>0.26512102542990801</c:v>
                      </c:pt>
                      <c:pt idx="428">
                        <c:v>0.18206034831888954</c:v>
                      </c:pt>
                      <c:pt idx="429">
                        <c:v>0.21136792628538159</c:v>
                      </c:pt>
                      <c:pt idx="430">
                        <c:v>0.24296555541178497</c:v>
                      </c:pt>
                      <c:pt idx="431">
                        <c:v>0.21997089740641773</c:v>
                      </c:pt>
                      <c:pt idx="432">
                        <c:v>0.1442348119002583</c:v>
                      </c:pt>
                      <c:pt idx="433">
                        <c:v>0.1807142695835651</c:v>
                      </c:pt>
                      <c:pt idx="434">
                        <c:v>0.1589464882804609</c:v>
                      </c:pt>
                      <c:pt idx="435">
                        <c:v>8.6884487946634698E-2</c:v>
                      </c:pt>
                      <c:pt idx="436">
                        <c:v>0.18346183734393437</c:v>
                      </c:pt>
                      <c:pt idx="437">
                        <c:v>0.17750399898342623</c:v>
                      </c:pt>
                      <c:pt idx="438">
                        <c:v>0.22567295733898421</c:v>
                      </c:pt>
                      <c:pt idx="439">
                        <c:v>0.28864138347180585</c:v>
                      </c:pt>
                      <c:pt idx="440">
                        <c:v>0.21738641349452484</c:v>
                      </c:pt>
                      <c:pt idx="441">
                        <c:v>0.20830230056628551</c:v>
                      </c:pt>
                      <c:pt idx="442">
                        <c:v>0.26480626007735658</c:v>
                      </c:pt>
                      <c:pt idx="443">
                        <c:v>0.15835009641422412</c:v>
                      </c:pt>
                      <c:pt idx="444">
                        <c:v>0.12389775765866762</c:v>
                      </c:pt>
                      <c:pt idx="445">
                        <c:v>0.13550336740632984</c:v>
                      </c:pt>
                      <c:pt idx="446">
                        <c:v>0.14207992470508296</c:v>
                      </c:pt>
                      <c:pt idx="447">
                        <c:v>0.14075538373218305</c:v>
                      </c:pt>
                      <c:pt idx="448">
                        <c:v>0.14420083826010599</c:v>
                      </c:pt>
                      <c:pt idx="449">
                        <c:v>9.6359787684888079E-2</c:v>
                      </c:pt>
                      <c:pt idx="450">
                        <c:v>0.16023695166537014</c:v>
                      </c:pt>
                      <c:pt idx="451">
                        <c:v>0.16888032158942876</c:v>
                      </c:pt>
                      <c:pt idx="452">
                        <c:v>0.10799989719068108</c:v>
                      </c:pt>
                      <c:pt idx="453">
                        <c:v>0.18480269018930987</c:v>
                      </c:pt>
                      <c:pt idx="454">
                        <c:v>-1.610300182448255E-2</c:v>
                      </c:pt>
                      <c:pt idx="455">
                        <c:v>0.12647161605988971</c:v>
                      </c:pt>
                      <c:pt idx="456">
                        <c:v>-0.11909267827754395</c:v>
                      </c:pt>
                      <c:pt idx="457">
                        <c:v>-0.17636422540963886</c:v>
                      </c:pt>
                      <c:pt idx="458">
                        <c:v>-0.15795388835303859</c:v>
                      </c:pt>
                      <c:pt idx="459">
                        <c:v>-0.16884183749402759</c:v>
                      </c:pt>
                      <c:pt idx="460">
                        <c:v>-0.51852520773908051</c:v>
                      </c:pt>
                      <c:pt idx="461">
                        <c:v>-0.68101506094328357</c:v>
                      </c:pt>
                      <c:pt idx="462">
                        <c:v>-1.0738851347610703</c:v>
                      </c:pt>
                      <c:pt idx="463">
                        <c:v>-2.2914191501764871</c:v>
                      </c:pt>
                      <c:pt idx="464">
                        <c:v>-1.4456977288657815</c:v>
                      </c:pt>
                      <c:pt idx="465">
                        <c:v>-1.6777528563356567</c:v>
                      </c:pt>
                      <c:pt idx="466">
                        <c:v>-0.83105477683556084</c:v>
                      </c:pt>
                      <c:pt idx="467">
                        <c:v>-0.9022509866913625</c:v>
                      </c:pt>
                      <c:pt idx="468">
                        <c:v>2.395450050476414</c:v>
                      </c:pt>
                      <c:pt idx="469">
                        <c:v>2.0022319403723774</c:v>
                      </c:pt>
                      <c:pt idx="470">
                        <c:v>0.91269920633463109</c:v>
                      </c:pt>
                      <c:pt idx="471">
                        <c:v>1.0486708509181932</c:v>
                      </c:pt>
                      <c:pt idx="472">
                        <c:v>1.1066684007470122</c:v>
                      </c:pt>
                      <c:pt idx="473">
                        <c:v>1.2832775643463397</c:v>
                      </c:pt>
                      <c:pt idx="474">
                        <c:v>0.80017115062900479</c:v>
                      </c:pt>
                      <c:pt idx="475">
                        <c:v>0.29961310181879686</c:v>
                      </c:pt>
                      <c:pt idx="476">
                        <c:v>0.28964375521923053</c:v>
                      </c:pt>
                      <c:pt idx="477">
                        <c:v>0.27461189833006855</c:v>
                      </c:pt>
                      <c:pt idx="478">
                        <c:v>0.44609749438738439</c:v>
                      </c:pt>
                      <c:pt idx="479">
                        <c:v>0.46542997359365029</c:v>
                      </c:pt>
                      <c:pt idx="480">
                        <c:v>0.3806920047015806</c:v>
                      </c:pt>
                      <c:pt idx="481">
                        <c:v>0.44386100265037876</c:v>
                      </c:pt>
                      <c:pt idx="482">
                        <c:v>0.51870053909245617</c:v>
                      </c:pt>
                      <c:pt idx="483">
                        <c:v>0.38162538091861065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24B-4902-BFD8-A0DFDB91B79F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Data!$BP$1</c15:sqref>
                        </c15:formulaRef>
                      </c:ext>
                    </c:extLst>
                    <c:strCache>
                      <c:ptCount val="1"/>
                      <c:pt idx="0">
                        <c:v>Absa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Data!$BM$2:$BM$485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Data!$BP$2:$BP$485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-0.17590364174279521</c:v>
                      </c:pt>
                      <c:pt idx="1">
                        <c:v>-0.1933339326088363</c:v>
                      </c:pt>
                      <c:pt idx="2">
                        <c:v>-0.15884632313503608</c:v>
                      </c:pt>
                      <c:pt idx="3">
                        <c:v>-1.8661377878512516E-2</c:v>
                      </c:pt>
                      <c:pt idx="4">
                        <c:v>-0.15026594000852761</c:v>
                      </c:pt>
                      <c:pt idx="5">
                        <c:v>-0.14125343239009036</c:v>
                      </c:pt>
                      <c:pt idx="6">
                        <c:v>-0.11585345792388475</c:v>
                      </c:pt>
                      <c:pt idx="7">
                        <c:v>-0.1176062969726607</c:v>
                      </c:pt>
                      <c:pt idx="8">
                        <c:v>-0.1744079118477779</c:v>
                      </c:pt>
                      <c:pt idx="9">
                        <c:v>-0.17831722128690475</c:v>
                      </c:pt>
                      <c:pt idx="10">
                        <c:v>-2.4387508898743446E-2</c:v>
                      </c:pt>
                      <c:pt idx="11">
                        <c:v>5.3017266714817365E-2</c:v>
                      </c:pt>
                      <c:pt idx="12">
                        <c:v>-1.0661262076889633E-2</c:v>
                      </c:pt>
                      <c:pt idx="13">
                        <c:v>9.1065342797536267E-2</c:v>
                      </c:pt>
                      <c:pt idx="14">
                        <c:v>2.7123837232163512E-2</c:v>
                      </c:pt>
                      <c:pt idx="15">
                        <c:v>4.3551705555033952E-2</c:v>
                      </c:pt>
                      <c:pt idx="16">
                        <c:v>-5.6121623491938366E-3</c:v>
                      </c:pt>
                      <c:pt idx="17">
                        <c:v>-8.0671752618090967E-2</c:v>
                      </c:pt>
                      <c:pt idx="18">
                        <c:v>-7.5772689819888966E-2</c:v>
                      </c:pt>
                      <c:pt idx="19">
                        <c:v>-7.4384425687946273E-2</c:v>
                      </c:pt>
                      <c:pt idx="20">
                        <c:v>-9.9340117288676394E-2</c:v>
                      </c:pt>
                      <c:pt idx="21">
                        <c:v>-0.13532092591983394</c:v>
                      </c:pt>
                      <c:pt idx="22">
                        <c:v>-0.12302663335871473</c:v>
                      </c:pt>
                      <c:pt idx="23">
                        <c:v>-9.3621065795356798E-2</c:v>
                      </c:pt>
                      <c:pt idx="24">
                        <c:v>-8.5607045909210505E-3</c:v>
                      </c:pt>
                      <c:pt idx="25">
                        <c:v>1.7642106605843685E-2</c:v>
                      </c:pt>
                      <c:pt idx="26">
                        <c:v>4.4713887163442143E-2</c:v>
                      </c:pt>
                      <c:pt idx="27">
                        <c:v>4.3139688565739437E-2</c:v>
                      </c:pt>
                      <c:pt idx="28">
                        <c:v>4.0305103137654653E-2</c:v>
                      </c:pt>
                      <c:pt idx="29">
                        <c:v>6.8382728862275616E-2</c:v>
                      </c:pt>
                      <c:pt idx="30">
                        <c:v>0.10721116717240428</c:v>
                      </c:pt>
                      <c:pt idx="31">
                        <c:v>0.13809024731445063</c:v>
                      </c:pt>
                      <c:pt idx="32">
                        <c:v>0.2076927525322711</c:v>
                      </c:pt>
                      <c:pt idx="33">
                        <c:v>0.14743179458757144</c:v>
                      </c:pt>
                      <c:pt idx="34">
                        <c:v>0.16892806417649209</c:v>
                      </c:pt>
                      <c:pt idx="35">
                        <c:v>0.11866964518936199</c:v>
                      </c:pt>
                      <c:pt idx="36">
                        <c:v>0.11528576864290643</c:v>
                      </c:pt>
                      <c:pt idx="37">
                        <c:v>0.10439071571298712</c:v>
                      </c:pt>
                      <c:pt idx="38">
                        <c:v>9.6018615333506793E-2</c:v>
                      </c:pt>
                      <c:pt idx="39">
                        <c:v>0.14222020952933373</c:v>
                      </c:pt>
                      <c:pt idx="40">
                        <c:v>0.15117393892583986</c:v>
                      </c:pt>
                      <c:pt idx="41">
                        <c:v>0.13804837722939145</c:v>
                      </c:pt>
                      <c:pt idx="42">
                        <c:v>0.11027515799923908</c:v>
                      </c:pt>
                      <c:pt idx="43">
                        <c:v>0.19524371664447013</c:v>
                      </c:pt>
                      <c:pt idx="44">
                        <c:v>0.20140336538448889</c:v>
                      </c:pt>
                      <c:pt idx="45">
                        <c:v>0.4042355767772316</c:v>
                      </c:pt>
                      <c:pt idx="46">
                        <c:v>0.40416874644104411</c:v>
                      </c:pt>
                      <c:pt idx="47">
                        <c:v>0.3776668947575571</c:v>
                      </c:pt>
                      <c:pt idx="48">
                        <c:v>0.44266008289168834</c:v>
                      </c:pt>
                      <c:pt idx="49">
                        <c:v>0.36700392812375809</c:v>
                      </c:pt>
                      <c:pt idx="50">
                        <c:v>0.43678348517317889</c:v>
                      </c:pt>
                      <c:pt idx="51">
                        <c:v>0.43513376368264178</c:v>
                      </c:pt>
                      <c:pt idx="52">
                        <c:v>0.59288131186313753</c:v>
                      </c:pt>
                      <c:pt idx="53">
                        <c:v>0.57979796468785205</c:v>
                      </c:pt>
                      <c:pt idx="54">
                        <c:v>0.71480298370594364</c:v>
                      </c:pt>
                      <c:pt idx="55">
                        <c:v>0.73591348170273108</c:v>
                      </c:pt>
                      <c:pt idx="56">
                        <c:v>0.60091633324883476</c:v>
                      </c:pt>
                      <c:pt idx="57">
                        <c:v>0.72380236781991125</c:v>
                      </c:pt>
                      <c:pt idx="58">
                        <c:v>0.51642137287620371</c:v>
                      </c:pt>
                      <c:pt idx="59">
                        <c:v>0.67494597912072218</c:v>
                      </c:pt>
                      <c:pt idx="60">
                        <c:v>0.77708559479464956</c:v>
                      </c:pt>
                      <c:pt idx="61">
                        <c:v>0.29779199343799434</c:v>
                      </c:pt>
                      <c:pt idx="62">
                        <c:v>0.1510003844103126</c:v>
                      </c:pt>
                      <c:pt idx="63">
                        <c:v>0.11460993537269679</c:v>
                      </c:pt>
                      <c:pt idx="64">
                        <c:v>0.24822484131136396</c:v>
                      </c:pt>
                      <c:pt idx="65">
                        <c:v>0.16317457834477725</c:v>
                      </c:pt>
                      <c:pt idx="66">
                        <c:v>4.5231412438091742E-2</c:v>
                      </c:pt>
                      <c:pt idx="67">
                        <c:v>2.8901337691699145E-2</c:v>
                      </c:pt>
                      <c:pt idx="68">
                        <c:v>5.727309967144309E-2</c:v>
                      </c:pt>
                      <c:pt idx="69">
                        <c:v>2.3834440492349093E-3</c:v>
                      </c:pt>
                      <c:pt idx="70">
                        <c:v>-0.11570120911784909</c:v>
                      </c:pt>
                      <c:pt idx="71">
                        <c:v>-7.8617384857878489E-2</c:v>
                      </c:pt>
                      <c:pt idx="72">
                        <c:v>-0.18365122651553814</c:v>
                      </c:pt>
                      <c:pt idx="73">
                        <c:v>-0.12165377414005531</c:v>
                      </c:pt>
                      <c:pt idx="74">
                        <c:v>-0.22762897943210814</c:v>
                      </c:pt>
                      <c:pt idx="75">
                        <c:v>-0.32555114871216334</c:v>
                      </c:pt>
                      <c:pt idx="76">
                        <c:v>-0.92330312606089249</c:v>
                      </c:pt>
                      <c:pt idx="77">
                        <c:v>-0.86148538647669737</c:v>
                      </c:pt>
                      <c:pt idx="78">
                        <c:v>-0.53527448284528722</c:v>
                      </c:pt>
                      <c:pt idx="79">
                        <c:v>-0.48998950107693545</c:v>
                      </c:pt>
                      <c:pt idx="80">
                        <c:v>-0.19749503400698026</c:v>
                      </c:pt>
                      <c:pt idx="81">
                        <c:v>-0.11152556333193661</c:v>
                      </c:pt>
                      <c:pt idx="82">
                        <c:v>-0.37840793010936302</c:v>
                      </c:pt>
                      <c:pt idx="83">
                        <c:v>-0.41669879434670182</c:v>
                      </c:pt>
                      <c:pt idx="84">
                        <c:v>-0.25649580611952905</c:v>
                      </c:pt>
                      <c:pt idx="85">
                        <c:v>-1.4526623658014384</c:v>
                      </c:pt>
                      <c:pt idx="86">
                        <c:v>-1.5471448924420041</c:v>
                      </c:pt>
                      <c:pt idx="87">
                        <c:v>-1.1386842595108035</c:v>
                      </c:pt>
                      <c:pt idx="88">
                        <c:v>-0.12502295929810398</c:v>
                      </c:pt>
                      <c:pt idx="89">
                        <c:v>0.20649984049795969</c:v>
                      </c:pt>
                      <c:pt idx="90">
                        <c:v>0.18964508172889744</c:v>
                      </c:pt>
                      <c:pt idx="91">
                        <c:v>6.8438182408495252E-2</c:v>
                      </c:pt>
                      <c:pt idx="92">
                        <c:v>-5.0785421976672365E-2</c:v>
                      </c:pt>
                      <c:pt idx="93">
                        <c:v>0.11724127590089051</c:v>
                      </c:pt>
                      <c:pt idx="94">
                        <c:v>1.003232398204656E-2</c:v>
                      </c:pt>
                      <c:pt idx="95">
                        <c:v>-0.22211321035159412</c:v>
                      </c:pt>
                      <c:pt idx="96">
                        <c:v>-0.19730598141723377</c:v>
                      </c:pt>
                      <c:pt idx="97">
                        <c:v>-4.5748805242344648E-2</c:v>
                      </c:pt>
                      <c:pt idx="98">
                        <c:v>-6.4779969850817978E-2</c:v>
                      </c:pt>
                      <c:pt idx="99">
                        <c:v>-6.7112394496508909E-2</c:v>
                      </c:pt>
                      <c:pt idx="100">
                        <c:v>-9.7838006229408817E-2</c:v>
                      </c:pt>
                      <c:pt idx="101">
                        <c:v>-0.11581639459798472</c:v>
                      </c:pt>
                      <c:pt idx="102">
                        <c:v>-9.8100258639049809E-2</c:v>
                      </c:pt>
                      <c:pt idx="103">
                        <c:v>-8.1565971509352478E-2</c:v>
                      </c:pt>
                      <c:pt idx="104">
                        <c:v>-8.7535499220520452E-2</c:v>
                      </c:pt>
                      <c:pt idx="105">
                        <c:v>-9.1328087448804204E-2</c:v>
                      </c:pt>
                      <c:pt idx="106">
                        <c:v>-9.5364036274186728E-2</c:v>
                      </c:pt>
                      <c:pt idx="107">
                        <c:v>-9.4951707948316408E-2</c:v>
                      </c:pt>
                      <c:pt idx="108">
                        <c:v>-9.147426017337168E-2</c:v>
                      </c:pt>
                      <c:pt idx="109">
                        <c:v>-9.0369927095758654E-2</c:v>
                      </c:pt>
                      <c:pt idx="110">
                        <c:v>0.11845030647585374</c:v>
                      </c:pt>
                      <c:pt idx="111">
                        <c:v>0.2336510807421372</c:v>
                      </c:pt>
                      <c:pt idx="112">
                        <c:v>0.24533500053410204</c:v>
                      </c:pt>
                      <c:pt idx="113">
                        <c:v>0.25560020318647175</c:v>
                      </c:pt>
                      <c:pt idx="114">
                        <c:v>0.20249219874314733</c:v>
                      </c:pt>
                      <c:pt idx="115">
                        <c:v>-5.2713896676909504E-2</c:v>
                      </c:pt>
                      <c:pt idx="116">
                        <c:v>0.25689004097378293</c:v>
                      </c:pt>
                      <c:pt idx="117">
                        <c:v>0.45084153634681062</c:v>
                      </c:pt>
                      <c:pt idx="118">
                        <c:v>0.2482644034134632</c:v>
                      </c:pt>
                      <c:pt idx="119">
                        <c:v>0.30356983066502335</c:v>
                      </c:pt>
                      <c:pt idx="120">
                        <c:v>0.27486190520984566</c:v>
                      </c:pt>
                      <c:pt idx="121">
                        <c:v>0.47533001330729785</c:v>
                      </c:pt>
                      <c:pt idx="122">
                        <c:v>0.55925960105500372</c:v>
                      </c:pt>
                      <c:pt idx="123">
                        <c:v>0.62349006742289459</c:v>
                      </c:pt>
                      <c:pt idx="124">
                        <c:v>0.33771073156531073</c:v>
                      </c:pt>
                      <c:pt idx="125">
                        <c:v>0.24238709074388687</c:v>
                      </c:pt>
                      <c:pt idx="126">
                        <c:v>0.17204973289219316</c:v>
                      </c:pt>
                      <c:pt idx="127">
                        <c:v>0.38358416317091892</c:v>
                      </c:pt>
                      <c:pt idx="128">
                        <c:v>1.3375318265473584</c:v>
                      </c:pt>
                      <c:pt idx="129">
                        <c:v>0.52228760191393797</c:v>
                      </c:pt>
                      <c:pt idx="130">
                        <c:v>0.51700588775092871</c:v>
                      </c:pt>
                      <c:pt idx="131">
                        <c:v>1.3102068050529256</c:v>
                      </c:pt>
                      <c:pt idx="132">
                        <c:v>1.0059119684261448</c:v>
                      </c:pt>
                      <c:pt idx="133">
                        <c:v>0.74979685510777261</c:v>
                      </c:pt>
                      <c:pt idx="134">
                        <c:v>0.83233215828142681</c:v>
                      </c:pt>
                      <c:pt idx="135">
                        <c:v>0.89643901472578502</c:v>
                      </c:pt>
                      <c:pt idx="136">
                        <c:v>0.8334257558941317</c:v>
                      </c:pt>
                      <c:pt idx="137">
                        <c:v>-0.91198082072039433</c:v>
                      </c:pt>
                      <c:pt idx="138">
                        <c:v>0.6737331052525416</c:v>
                      </c:pt>
                      <c:pt idx="139">
                        <c:v>0.58280829099534393</c:v>
                      </c:pt>
                      <c:pt idx="140">
                        <c:v>0.52236490850522965</c:v>
                      </c:pt>
                      <c:pt idx="141">
                        <c:v>0.48987463041915202</c:v>
                      </c:pt>
                      <c:pt idx="142">
                        <c:v>0.44095212643882709</c:v>
                      </c:pt>
                      <c:pt idx="143">
                        <c:v>0.37588257096926164</c:v>
                      </c:pt>
                      <c:pt idx="144">
                        <c:v>0.31051925883713732</c:v>
                      </c:pt>
                      <c:pt idx="145">
                        <c:v>0.48516212734535619</c:v>
                      </c:pt>
                      <c:pt idx="146">
                        <c:v>2.3027941011251216</c:v>
                      </c:pt>
                      <c:pt idx="147">
                        <c:v>1.4046971499778877</c:v>
                      </c:pt>
                      <c:pt idx="148">
                        <c:v>1.0598470516298537</c:v>
                      </c:pt>
                      <c:pt idx="149">
                        <c:v>1.2062246122861608</c:v>
                      </c:pt>
                      <c:pt idx="150">
                        <c:v>1.0207324103101114</c:v>
                      </c:pt>
                      <c:pt idx="151">
                        <c:v>2.354276124474743</c:v>
                      </c:pt>
                      <c:pt idx="152">
                        <c:v>1.3121228967598655</c:v>
                      </c:pt>
                      <c:pt idx="153">
                        <c:v>1.5229563352233917</c:v>
                      </c:pt>
                      <c:pt idx="154">
                        <c:v>1.4115509400945734</c:v>
                      </c:pt>
                      <c:pt idx="155">
                        <c:v>1.4125300529683855</c:v>
                      </c:pt>
                      <c:pt idx="156">
                        <c:v>1.4629133388738904</c:v>
                      </c:pt>
                      <c:pt idx="157">
                        <c:v>-0.48595817752869208</c:v>
                      </c:pt>
                      <c:pt idx="158">
                        <c:v>-0.86141408783607787</c:v>
                      </c:pt>
                      <c:pt idx="159">
                        <c:v>-0.50286273169985396</c:v>
                      </c:pt>
                      <c:pt idx="160">
                        <c:v>0.56567366715651668</c:v>
                      </c:pt>
                      <c:pt idx="161">
                        <c:v>0.42891900028982027</c:v>
                      </c:pt>
                      <c:pt idx="162">
                        <c:v>-0.7941050596252387</c:v>
                      </c:pt>
                      <c:pt idx="163">
                        <c:v>-2.6690578624233598E-2</c:v>
                      </c:pt>
                      <c:pt idx="164">
                        <c:v>-0.23949113826682272</c:v>
                      </c:pt>
                      <c:pt idx="165">
                        <c:v>-0.20428156122941285</c:v>
                      </c:pt>
                      <c:pt idx="166">
                        <c:v>-1.1405478319481022</c:v>
                      </c:pt>
                      <c:pt idx="167">
                        <c:v>-0.2015033574639247</c:v>
                      </c:pt>
                      <c:pt idx="168">
                        <c:v>-0.31110007526684491</c:v>
                      </c:pt>
                      <c:pt idx="169">
                        <c:v>-0.41681708606065426</c:v>
                      </c:pt>
                      <c:pt idx="170">
                        <c:v>-0.36291880412285643</c:v>
                      </c:pt>
                      <c:pt idx="171">
                        <c:v>-0.41095140776551681</c:v>
                      </c:pt>
                      <c:pt idx="172">
                        <c:v>-0.435445731979616</c:v>
                      </c:pt>
                      <c:pt idx="173">
                        <c:v>-0.65958237267151054</c:v>
                      </c:pt>
                      <c:pt idx="174">
                        <c:v>-0.6520155814555485</c:v>
                      </c:pt>
                      <c:pt idx="175">
                        <c:v>-0.86557367721682266</c:v>
                      </c:pt>
                      <c:pt idx="176">
                        <c:v>-0.95644375705621643</c:v>
                      </c:pt>
                      <c:pt idx="177">
                        <c:v>-1.5108854522993829</c:v>
                      </c:pt>
                      <c:pt idx="178">
                        <c:v>-0.77475418729709278</c:v>
                      </c:pt>
                      <c:pt idx="179">
                        <c:v>-0.10051789884588194</c:v>
                      </c:pt>
                      <c:pt idx="180">
                        <c:v>0.25336603822693476</c:v>
                      </c:pt>
                      <c:pt idx="181">
                        <c:v>-0.65811778799200149</c:v>
                      </c:pt>
                      <c:pt idx="182">
                        <c:v>-0.65898953178292341</c:v>
                      </c:pt>
                      <c:pt idx="183">
                        <c:v>-0.62947751100665206</c:v>
                      </c:pt>
                      <c:pt idx="184">
                        <c:v>-0.58276804728528564</c:v>
                      </c:pt>
                      <c:pt idx="185">
                        <c:v>0.11836717046782061</c:v>
                      </c:pt>
                      <c:pt idx="186">
                        <c:v>0.25137371764595196</c:v>
                      </c:pt>
                      <c:pt idx="187">
                        <c:v>0.45543055289070089</c:v>
                      </c:pt>
                      <c:pt idx="188">
                        <c:v>-0.24345449100891273</c:v>
                      </c:pt>
                      <c:pt idx="189">
                        <c:v>0.76318966217979767</c:v>
                      </c:pt>
                      <c:pt idx="190">
                        <c:v>1.0594972675261947</c:v>
                      </c:pt>
                      <c:pt idx="191">
                        <c:v>0.66300348060826164</c:v>
                      </c:pt>
                      <c:pt idx="192">
                        <c:v>0.63303289074182512</c:v>
                      </c:pt>
                      <c:pt idx="193">
                        <c:v>0.51172472579768846</c:v>
                      </c:pt>
                      <c:pt idx="194">
                        <c:v>0.5489177269622223</c:v>
                      </c:pt>
                      <c:pt idx="195">
                        <c:v>0.56227303754386815</c:v>
                      </c:pt>
                      <c:pt idx="196">
                        <c:v>0.67737697019426535</c:v>
                      </c:pt>
                      <c:pt idx="197">
                        <c:v>0.66511801419633232</c:v>
                      </c:pt>
                      <c:pt idx="198">
                        <c:v>-0.77924593397759956</c:v>
                      </c:pt>
                      <c:pt idx="199">
                        <c:v>-0.79911119604260639</c:v>
                      </c:pt>
                      <c:pt idx="200">
                        <c:v>-6.3502411145825929E-2</c:v>
                      </c:pt>
                      <c:pt idx="201">
                        <c:v>0.10786772153713399</c:v>
                      </c:pt>
                      <c:pt idx="202">
                        <c:v>0.35908973939049921</c:v>
                      </c:pt>
                      <c:pt idx="203">
                        <c:v>0.44275924852926735</c:v>
                      </c:pt>
                      <c:pt idx="204">
                        <c:v>7.590896013891324E-2</c:v>
                      </c:pt>
                      <c:pt idx="205">
                        <c:v>1.4062347540194689E-2</c:v>
                      </c:pt>
                      <c:pt idx="206">
                        <c:v>0.13766839356513499</c:v>
                      </c:pt>
                      <c:pt idx="207">
                        <c:v>-0.11318122335868366</c:v>
                      </c:pt>
                      <c:pt idx="208">
                        <c:v>-7.9258451065618116E-2</c:v>
                      </c:pt>
                      <c:pt idx="209">
                        <c:v>-0.19432815402465553</c:v>
                      </c:pt>
                      <c:pt idx="210">
                        <c:v>-0.27292412381004477</c:v>
                      </c:pt>
                      <c:pt idx="211">
                        <c:v>-0.17075030811004285</c:v>
                      </c:pt>
                      <c:pt idx="212">
                        <c:v>-0.25792412255848757</c:v>
                      </c:pt>
                      <c:pt idx="213">
                        <c:v>9.7989888681024401E-2</c:v>
                      </c:pt>
                      <c:pt idx="214">
                        <c:v>-3.8201096122813957E-2</c:v>
                      </c:pt>
                      <c:pt idx="215">
                        <c:v>0.1144804466892422</c:v>
                      </c:pt>
                      <c:pt idx="216">
                        <c:v>0.21285816976551139</c:v>
                      </c:pt>
                      <c:pt idx="217">
                        <c:v>0.35828510517657092</c:v>
                      </c:pt>
                      <c:pt idx="218">
                        <c:v>0.40807430945434392</c:v>
                      </c:pt>
                      <c:pt idx="219">
                        <c:v>0.46048422975595932</c:v>
                      </c:pt>
                      <c:pt idx="220">
                        <c:v>0.32688607624582677</c:v>
                      </c:pt>
                      <c:pt idx="221">
                        <c:v>3.2822810961559569E-2</c:v>
                      </c:pt>
                      <c:pt idx="222">
                        <c:v>3.6908285942077144E-2</c:v>
                      </c:pt>
                      <c:pt idx="223">
                        <c:v>-0.11423853405980811</c:v>
                      </c:pt>
                      <c:pt idx="224">
                        <c:v>-0.10893967987402726</c:v>
                      </c:pt>
                      <c:pt idx="225">
                        <c:v>0.19617186288722135</c:v>
                      </c:pt>
                      <c:pt idx="226">
                        <c:v>0.13232761625278669</c:v>
                      </c:pt>
                      <c:pt idx="227">
                        <c:v>0.16008390315994006</c:v>
                      </c:pt>
                      <c:pt idx="228">
                        <c:v>6.5065877807095954E-2</c:v>
                      </c:pt>
                      <c:pt idx="229">
                        <c:v>0.11358730059536776</c:v>
                      </c:pt>
                      <c:pt idx="230">
                        <c:v>1.6173882876625096E-2</c:v>
                      </c:pt>
                      <c:pt idx="231">
                        <c:v>3.8900711675955948E-2</c:v>
                      </c:pt>
                      <c:pt idx="232">
                        <c:v>0.19213016049875417</c:v>
                      </c:pt>
                      <c:pt idx="233">
                        <c:v>0.18534989932793489</c:v>
                      </c:pt>
                      <c:pt idx="234">
                        <c:v>0.22965351938942227</c:v>
                      </c:pt>
                      <c:pt idx="235">
                        <c:v>0.23821366653996123</c:v>
                      </c:pt>
                      <c:pt idx="236">
                        <c:v>0.37203601377235473</c:v>
                      </c:pt>
                      <c:pt idx="237">
                        <c:v>0.20098318402043749</c:v>
                      </c:pt>
                      <c:pt idx="238">
                        <c:v>0.28886761347542828</c:v>
                      </c:pt>
                      <c:pt idx="239">
                        <c:v>0.34023769821795669</c:v>
                      </c:pt>
                      <c:pt idx="240">
                        <c:v>0.35007157254790838</c:v>
                      </c:pt>
                      <c:pt idx="241">
                        <c:v>0.32269061598007309</c:v>
                      </c:pt>
                      <c:pt idx="242">
                        <c:v>0.30283188594476618</c:v>
                      </c:pt>
                      <c:pt idx="243">
                        <c:v>0.31855247633464878</c:v>
                      </c:pt>
                      <c:pt idx="244">
                        <c:v>0.3402878642537181</c:v>
                      </c:pt>
                      <c:pt idx="245">
                        <c:v>0.33780650828572856</c:v>
                      </c:pt>
                      <c:pt idx="246">
                        <c:v>0.33547715531157968</c:v>
                      </c:pt>
                      <c:pt idx="247">
                        <c:v>0.39533435785853194</c:v>
                      </c:pt>
                      <c:pt idx="248">
                        <c:v>0.45111867517417192</c:v>
                      </c:pt>
                      <c:pt idx="249">
                        <c:v>0.5315615674664127</c:v>
                      </c:pt>
                      <c:pt idx="250">
                        <c:v>0.48176544734564875</c:v>
                      </c:pt>
                      <c:pt idx="251">
                        <c:v>0.47872570289549532</c:v>
                      </c:pt>
                      <c:pt idx="252">
                        <c:v>0.50693866100769913</c:v>
                      </c:pt>
                      <c:pt idx="253">
                        <c:v>0.54054547718934753</c:v>
                      </c:pt>
                      <c:pt idx="254">
                        <c:v>0.48366858432229604</c:v>
                      </c:pt>
                      <c:pt idx="255">
                        <c:v>0.47367201864326997</c:v>
                      </c:pt>
                      <c:pt idx="256">
                        <c:v>0.46466828044391867</c:v>
                      </c:pt>
                      <c:pt idx="257">
                        <c:v>0.67998965054717375</c:v>
                      </c:pt>
                      <c:pt idx="258">
                        <c:v>0.50926540650354335</c:v>
                      </c:pt>
                      <c:pt idx="259">
                        <c:v>0.5150800796364805</c:v>
                      </c:pt>
                      <c:pt idx="260">
                        <c:v>0.51343193085348726</c:v>
                      </c:pt>
                      <c:pt idx="261">
                        <c:v>0.51659857920427121</c:v>
                      </c:pt>
                      <c:pt idx="262">
                        <c:v>0.52038586683514887</c:v>
                      </c:pt>
                      <c:pt idx="263">
                        <c:v>0.52173058741789369</c:v>
                      </c:pt>
                      <c:pt idx="264">
                        <c:v>0.51984909844074834</c:v>
                      </c:pt>
                      <c:pt idx="265">
                        <c:v>0.52346714985259357</c:v>
                      </c:pt>
                      <c:pt idx="266">
                        <c:v>0.52844666297352594</c:v>
                      </c:pt>
                      <c:pt idx="267">
                        <c:v>0.53482450122648673</c:v>
                      </c:pt>
                      <c:pt idx="268">
                        <c:v>0.52030798629441788</c:v>
                      </c:pt>
                      <c:pt idx="269">
                        <c:v>0.52141224427350541</c:v>
                      </c:pt>
                      <c:pt idx="270">
                        <c:v>0.52204546073720781</c:v>
                      </c:pt>
                      <c:pt idx="271">
                        <c:v>0.30825616536724737</c:v>
                      </c:pt>
                      <c:pt idx="272">
                        <c:v>4.0509859971362902E-2</c:v>
                      </c:pt>
                      <c:pt idx="273">
                        <c:v>0.13232168915896803</c:v>
                      </c:pt>
                      <c:pt idx="274">
                        <c:v>0.24247507003222515</c:v>
                      </c:pt>
                      <c:pt idx="275">
                        <c:v>0.2612772005962945</c:v>
                      </c:pt>
                      <c:pt idx="276">
                        <c:v>0.29325770497572912</c:v>
                      </c:pt>
                      <c:pt idx="277">
                        <c:v>0.1064793296979646</c:v>
                      </c:pt>
                      <c:pt idx="278">
                        <c:v>0.24517141351774374</c:v>
                      </c:pt>
                      <c:pt idx="279">
                        <c:v>0.48874516054407424</c:v>
                      </c:pt>
                      <c:pt idx="280">
                        <c:v>0.64546300669496248</c:v>
                      </c:pt>
                      <c:pt idx="281">
                        <c:v>0.56877975723409646</c:v>
                      </c:pt>
                      <c:pt idx="282">
                        <c:v>0.817700661306898</c:v>
                      </c:pt>
                      <c:pt idx="283">
                        <c:v>0.94365894353561275</c:v>
                      </c:pt>
                      <c:pt idx="284">
                        <c:v>0.86555925142400569</c:v>
                      </c:pt>
                      <c:pt idx="285">
                        <c:v>0.8138688584875946</c:v>
                      </c:pt>
                      <c:pt idx="286">
                        <c:v>0.57886840874186818</c:v>
                      </c:pt>
                      <c:pt idx="287">
                        <c:v>0.607429479118482</c:v>
                      </c:pt>
                      <c:pt idx="288">
                        <c:v>0.65752449406053393</c:v>
                      </c:pt>
                      <c:pt idx="289">
                        <c:v>0.69875980211481292</c:v>
                      </c:pt>
                      <c:pt idx="290">
                        <c:v>0.71976126627188663</c:v>
                      </c:pt>
                      <c:pt idx="291">
                        <c:v>0.72719109222957912</c:v>
                      </c:pt>
                      <c:pt idx="292">
                        <c:v>0.7430322257291273</c:v>
                      </c:pt>
                      <c:pt idx="293">
                        <c:v>0.27770930800121441</c:v>
                      </c:pt>
                      <c:pt idx="294">
                        <c:v>-8.7834340253665766E-2</c:v>
                      </c:pt>
                      <c:pt idx="295">
                        <c:v>2.5696715230496193E-2</c:v>
                      </c:pt>
                      <c:pt idx="296">
                        <c:v>-0.79677727207725513</c:v>
                      </c:pt>
                      <c:pt idx="297">
                        <c:v>0.35724927704252107</c:v>
                      </c:pt>
                      <c:pt idx="298">
                        <c:v>0.33223125683492505</c:v>
                      </c:pt>
                      <c:pt idx="299">
                        <c:v>0.2997019331123642</c:v>
                      </c:pt>
                      <c:pt idx="300">
                        <c:v>0.25979614621211933</c:v>
                      </c:pt>
                      <c:pt idx="301">
                        <c:v>0.21379963420614256</c:v>
                      </c:pt>
                      <c:pt idx="302">
                        <c:v>0.29002438805032832</c:v>
                      </c:pt>
                      <c:pt idx="303">
                        <c:v>0.24269564436230914</c:v>
                      </c:pt>
                      <c:pt idx="304">
                        <c:v>0.38884326234573136</c:v>
                      </c:pt>
                      <c:pt idx="305">
                        <c:v>-0.16746230103736248</c:v>
                      </c:pt>
                      <c:pt idx="306">
                        <c:v>0.14201019690518235</c:v>
                      </c:pt>
                      <c:pt idx="307">
                        <c:v>0.14095461822949393</c:v>
                      </c:pt>
                      <c:pt idx="308">
                        <c:v>6.0848684866263464E-2</c:v>
                      </c:pt>
                      <c:pt idx="309">
                        <c:v>0.13568580531175101</c:v>
                      </c:pt>
                      <c:pt idx="310">
                        <c:v>0.20741373434167457</c:v>
                      </c:pt>
                      <c:pt idx="311">
                        <c:v>0.19588792336468636</c:v>
                      </c:pt>
                      <c:pt idx="312">
                        <c:v>0.18539997463620647</c:v>
                      </c:pt>
                      <c:pt idx="313">
                        <c:v>0.17660751629188662</c:v>
                      </c:pt>
                      <c:pt idx="314">
                        <c:v>0.17020839091340725</c:v>
                      </c:pt>
                      <c:pt idx="315">
                        <c:v>0.16685521835242756</c:v>
                      </c:pt>
                      <c:pt idx="316">
                        <c:v>0.15738066683720445</c:v>
                      </c:pt>
                      <c:pt idx="317">
                        <c:v>0.15081797625835019</c:v>
                      </c:pt>
                      <c:pt idx="318">
                        <c:v>0.13250833886701321</c:v>
                      </c:pt>
                      <c:pt idx="319">
                        <c:v>0.15558300347504209</c:v>
                      </c:pt>
                      <c:pt idx="320">
                        <c:v>0.15662706551887745</c:v>
                      </c:pt>
                      <c:pt idx="321">
                        <c:v>0.15783263838729159</c:v>
                      </c:pt>
                      <c:pt idx="322">
                        <c:v>0.17281361947104656</c:v>
                      </c:pt>
                      <c:pt idx="323">
                        <c:v>0.3842005612487383</c:v>
                      </c:pt>
                      <c:pt idx="324">
                        <c:v>0.42892519413488017</c:v>
                      </c:pt>
                      <c:pt idx="325">
                        <c:v>-0.22095407176106641</c:v>
                      </c:pt>
                      <c:pt idx="326">
                        <c:v>0.16841585523039224</c:v>
                      </c:pt>
                      <c:pt idx="327">
                        <c:v>-0.23321446028757717</c:v>
                      </c:pt>
                      <c:pt idx="328">
                        <c:v>-7.8946820814860388E-2</c:v>
                      </c:pt>
                      <c:pt idx="329">
                        <c:v>-7.512180659837267E-2</c:v>
                      </c:pt>
                      <c:pt idx="330">
                        <c:v>1.503156611483868E-2</c:v>
                      </c:pt>
                      <c:pt idx="331">
                        <c:v>6.2349959637557704E-2</c:v>
                      </c:pt>
                      <c:pt idx="332">
                        <c:v>5.0076219656058935E-2</c:v>
                      </c:pt>
                      <c:pt idx="333">
                        <c:v>-4.3304223715392477E-2</c:v>
                      </c:pt>
                      <c:pt idx="334">
                        <c:v>6.0623402361810394E-2</c:v>
                      </c:pt>
                      <c:pt idx="335">
                        <c:v>-0.1089838108524236</c:v>
                      </c:pt>
                      <c:pt idx="336">
                        <c:v>3.1469043411891051E-2</c:v>
                      </c:pt>
                      <c:pt idx="337">
                        <c:v>4.3358497321335778E-3</c:v>
                      </c:pt>
                      <c:pt idx="338">
                        <c:v>-2.8324869068077699E-2</c:v>
                      </c:pt>
                      <c:pt idx="339">
                        <c:v>-1.3507238091693954E-2</c:v>
                      </c:pt>
                      <c:pt idx="340">
                        <c:v>-2.750132219339289E-2</c:v>
                      </c:pt>
                      <c:pt idx="341">
                        <c:v>-1.167723464768641E-2</c:v>
                      </c:pt>
                      <c:pt idx="342">
                        <c:v>-6.5026510963653358E-3</c:v>
                      </c:pt>
                      <c:pt idx="343">
                        <c:v>-0.3514892129002708</c:v>
                      </c:pt>
                      <c:pt idx="344">
                        <c:v>-2.9418160597373195E-2</c:v>
                      </c:pt>
                      <c:pt idx="345">
                        <c:v>-3.6477246769290955E-2</c:v>
                      </c:pt>
                      <c:pt idx="346">
                        <c:v>-0.2632036759693468</c:v>
                      </c:pt>
                      <c:pt idx="347">
                        <c:v>-0.17202938112289204</c:v>
                      </c:pt>
                      <c:pt idx="348">
                        <c:v>-7.7946916166522245E-2</c:v>
                      </c:pt>
                      <c:pt idx="349">
                        <c:v>-0.10847175571812674</c:v>
                      </c:pt>
                      <c:pt idx="350">
                        <c:v>-8.6324139585300413E-2</c:v>
                      </c:pt>
                      <c:pt idx="351">
                        <c:v>-9.3297984917410717E-2</c:v>
                      </c:pt>
                      <c:pt idx="352">
                        <c:v>-9.8295916905820971E-2</c:v>
                      </c:pt>
                      <c:pt idx="353">
                        <c:v>-0.10481812296844614</c:v>
                      </c:pt>
                      <c:pt idx="354">
                        <c:v>-0.11076556918191176</c:v>
                      </c:pt>
                      <c:pt idx="355">
                        <c:v>-0.26677907084029628</c:v>
                      </c:pt>
                      <c:pt idx="356">
                        <c:v>-4.4692454776192103E-2</c:v>
                      </c:pt>
                      <c:pt idx="357">
                        <c:v>-3.3943966927631797E-2</c:v>
                      </c:pt>
                      <c:pt idx="358">
                        <c:v>-1.6511274753237094E-2</c:v>
                      </c:pt>
                      <c:pt idx="359">
                        <c:v>-7.900172025790525E-2</c:v>
                      </c:pt>
                      <c:pt idx="360">
                        <c:v>-0.1264863365698333</c:v>
                      </c:pt>
                      <c:pt idx="361">
                        <c:v>-0.1536334451116437</c:v>
                      </c:pt>
                      <c:pt idx="362">
                        <c:v>-0.13625521104061172</c:v>
                      </c:pt>
                      <c:pt idx="363">
                        <c:v>-0.16395556139363571</c:v>
                      </c:pt>
                      <c:pt idx="364">
                        <c:v>-0.17208374673313184</c:v>
                      </c:pt>
                      <c:pt idx="365">
                        <c:v>-0.14208081334274636</c:v>
                      </c:pt>
                      <c:pt idx="366">
                        <c:v>-0.1477769816069972</c:v>
                      </c:pt>
                      <c:pt idx="367">
                        <c:v>-0.13695678231212927</c:v>
                      </c:pt>
                      <c:pt idx="368">
                        <c:v>-0.24697986169273448</c:v>
                      </c:pt>
                      <c:pt idx="369">
                        <c:v>-0.15099366404557149</c:v>
                      </c:pt>
                      <c:pt idx="370">
                        <c:v>-0.2186596932316387</c:v>
                      </c:pt>
                      <c:pt idx="371">
                        <c:v>-0.19851828897084209</c:v>
                      </c:pt>
                      <c:pt idx="372">
                        <c:v>-0.17046601554135338</c:v>
                      </c:pt>
                      <c:pt idx="373">
                        <c:v>-0.12412800633467022</c:v>
                      </c:pt>
                      <c:pt idx="374">
                        <c:v>-0.18171368411595235</c:v>
                      </c:pt>
                      <c:pt idx="375">
                        <c:v>-0.37591190441838651</c:v>
                      </c:pt>
                      <c:pt idx="376">
                        <c:v>-0.26343363190338948</c:v>
                      </c:pt>
                      <c:pt idx="377">
                        <c:v>-0.44863686453075596</c:v>
                      </c:pt>
                      <c:pt idx="378">
                        <c:v>-0.4515684895994711</c:v>
                      </c:pt>
                      <c:pt idx="379">
                        <c:v>-0.42358968698236388</c:v>
                      </c:pt>
                      <c:pt idx="380">
                        <c:v>-0.37697243288353316</c:v>
                      </c:pt>
                      <c:pt idx="381">
                        <c:v>-0.32399925466172474</c:v>
                      </c:pt>
                      <c:pt idx="382">
                        <c:v>-0.2869287274886626</c:v>
                      </c:pt>
                      <c:pt idx="383">
                        <c:v>-0.25976042309796943</c:v>
                      </c:pt>
                      <c:pt idx="384">
                        <c:v>-0.30727650919216326</c:v>
                      </c:pt>
                      <c:pt idx="385">
                        <c:v>-0.5005167294670978</c:v>
                      </c:pt>
                      <c:pt idx="386">
                        <c:v>-0.72265058848540664</c:v>
                      </c:pt>
                      <c:pt idx="387">
                        <c:v>-0.50678217234603973</c:v>
                      </c:pt>
                      <c:pt idx="388">
                        <c:v>-0.56674567536208975</c:v>
                      </c:pt>
                      <c:pt idx="389">
                        <c:v>-0.27077761935722705</c:v>
                      </c:pt>
                      <c:pt idx="390">
                        <c:v>-0.6088909958919817</c:v>
                      </c:pt>
                      <c:pt idx="391">
                        <c:v>-0.58844381749455221</c:v>
                      </c:pt>
                      <c:pt idx="392">
                        <c:v>-0.74832522896703402</c:v>
                      </c:pt>
                      <c:pt idx="393">
                        <c:v>-0.74347303410824261</c:v>
                      </c:pt>
                      <c:pt idx="394">
                        <c:v>-1.104179530933924</c:v>
                      </c:pt>
                      <c:pt idx="395">
                        <c:v>-0.63607853924135949</c:v>
                      </c:pt>
                      <c:pt idx="396">
                        <c:v>-3.9130177183462425</c:v>
                      </c:pt>
                      <c:pt idx="397">
                        <c:v>-0.96867143320486926</c:v>
                      </c:pt>
                      <c:pt idx="398">
                        <c:v>-1.0646508797272702</c:v>
                      </c:pt>
                      <c:pt idx="399">
                        <c:v>-1.0646508797272705</c:v>
                      </c:pt>
                      <c:pt idx="400">
                        <c:v>-1.1440382057642748</c:v>
                      </c:pt>
                      <c:pt idx="401">
                        <c:v>2.0843072318637663</c:v>
                      </c:pt>
                      <c:pt idx="402">
                        <c:v>1.6062282253153466</c:v>
                      </c:pt>
                      <c:pt idx="403">
                        <c:v>1.6734400026694849</c:v>
                      </c:pt>
                      <c:pt idx="404">
                        <c:v>2.1460635330144591</c:v>
                      </c:pt>
                      <c:pt idx="405">
                        <c:v>-0.12810686631482296</c:v>
                      </c:pt>
                      <c:pt idx="406">
                        <c:v>1.18576352567538</c:v>
                      </c:pt>
                      <c:pt idx="407">
                        <c:v>0.41074510468538128</c:v>
                      </c:pt>
                      <c:pt idx="408">
                        <c:v>0.41107604177208068</c:v>
                      </c:pt>
                      <c:pt idx="409">
                        <c:v>0.34152622854500919</c:v>
                      </c:pt>
                      <c:pt idx="410">
                        <c:v>0.46106764802062938</c:v>
                      </c:pt>
                      <c:pt idx="411">
                        <c:v>0.25397635224999021</c:v>
                      </c:pt>
                      <c:pt idx="412">
                        <c:v>1.6971170370150074E-2</c:v>
                      </c:pt>
                      <c:pt idx="413">
                        <c:v>0.22229493235721684</c:v>
                      </c:pt>
                      <c:pt idx="414">
                        <c:v>0.22427297276838901</c:v>
                      </c:pt>
                      <c:pt idx="415">
                        <c:v>7.3601945352045645E-2</c:v>
                      </c:pt>
                      <c:pt idx="416">
                        <c:v>9.6921921656439092E-2</c:v>
                      </c:pt>
                      <c:pt idx="417">
                        <c:v>4.3921411936251674E-2</c:v>
                      </c:pt>
                      <c:pt idx="418">
                        <c:v>3.7844772694320634E-2</c:v>
                      </c:pt>
                      <c:pt idx="419">
                        <c:v>1.6187369388297047E-2</c:v>
                      </c:pt>
                      <c:pt idx="420">
                        <c:v>-4.9336902943809338E-2</c:v>
                      </c:pt>
                      <c:pt idx="421">
                        <c:v>2.5150257202452415E-2</c:v>
                      </c:pt>
                      <c:pt idx="422">
                        <c:v>-1.4244588756466343E-2</c:v>
                      </c:pt>
                      <c:pt idx="423">
                        <c:v>-1.7157328478683162E-2</c:v>
                      </c:pt>
                      <c:pt idx="424">
                        <c:v>-9.2678089519712736E-2</c:v>
                      </c:pt>
                      <c:pt idx="425">
                        <c:v>-7.7731497749884526E-2</c:v>
                      </c:pt>
                      <c:pt idx="426">
                        <c:v>-0.22206065292102758</c:v>
                      </c:pt>
                      <c:pt idx="427">
                        <c:v>-0.25559223700804862</c:v>
                      </c:pt>
                      <c:pt idx="428">
                        <c:v>-0.23444943103001792</c:v>
                      </c:pt>
                      <c:pt idx="429">
                        <c:v>-0.24655076715985932</c:v>
                      </c:pt>
                      <c:pt idx="430">
                        <c:v>-0.25892852943416067</c:v>
                      </c:pt>
                      <c:pt idx="431">
                        <c:v>-0.2918658157680587</c:v>
                      </c:pt>
                      <c:pt idx="432">
                        <c:v>-0.33007552417479114</c:v>
                      </c:pt>
                      <c:pt idx="433">
                        <c:v>-0.37948121084999065</c:v>
                      </c:pt>
                      <c:pt idx="434">
                        <c:v>-0.19982823745573428</c:v>
                      </c:pt>
                      <c:pt idx="435">
                        <c:v>-0.16454287265331427</c:v>
                      </c:pt>
                      <c:pt idx="436">
                        <c:v>-0.16283503576784031</c:v>
                      </c:pt>
                      <c:pt idx="437">
                        <c:v>-0.29331637066743443</c:v>
                      </c:pt>
                      <c:pt idx="438">
                        <c:v>-0.26761576501073214</c:v>
                      </c:pt>
                      <c:pt idx="439">
                        <c:v>-0.19722338126406738</c:v>
                      </c:pt>
                      <c:pt idx="440">
                        <c:v>-0.26489581481310209</c:v>
                      </c:pt>
                      <c:pt idx="441">
                        <c:v>-0.22922426434179163</c:v>
                      </c:pt>
                      <c:pt idx="442">
                        <c:v>-0.30453261318500785</c:v>
                      </c:pt>
                      <c:pt idx="443">
                        <c:v>-0.14732975930136824</c:v>
                      </c:pt>
                      <c:pt idx="444">
                        <c:v>-7.3280997906765941E-2</c:v>
                      </c:pt>
                      <c:pt idx="445">
                        <c:v>-0.2011368171671698</c:v>
                      </c:pt>
                      <c:pt idx="446">
                        <c:v>-0.22024984090535507</c:v>
                      </c:pt>
                      <c:pt idx="447">
                        <c:v>-0.19162391638532469</c:v>
                      </c:pt>
                      <c:pt idx="448">
                        <c:v>-0.13823808513408009</c:v>
                      </c:pt>
                      <c:pt idx="449">
                        <c:v>-8.3372615816306728E-2</c:v>
                      </c:pt>
                      <c:pt idx="450">
                        <c:v>-8.8900824278433252E-2</c:v>
                      </c:pt>
                      <c:pt idx="451">
                        <c:v>-1.2495258046382872E-2</c:v>
                      </c:pt>
                      <c:pt idx="452">
                        <c:v>0.20235261103107624</c:v>
                      </c:pt>
                      <c:pt idx="453">
                        <c:v>0.10644940977525959</c:v>
                      </c:pt>
                      <c:pt idx="454">
                        <c:v>0.2491736580147412</c:v>
                      </c:pt>
                      <c:pt idx="455">
                        <c:v>-3.7804167891197539E-2</c:v>
                      </c:pt>
                      <c:pt idx="456">
                        <c:v>0.20413539636815528</c:v>
                      </c:pt>
                      <c:pt idx="457">
                        <c:v>0.28372899564325371</c:v>
                      </c:pt>
                      <c:pt idx="458">
                        <c:v>0.4156662081409121</c:v>
                      </c:pt>
                      <c:pt idx="459">
                        <c:v>0.33969855152945511</c:v>
                      </c:pt>
                      <c:pt idx="460">
                        <c:v>0.40721211681186342</c:v>
                      </c:pt>
                      <c:pt idx="461">
                        <c:v>0.38694151553969297</c:v>
                      </c:pt>
                      <c:pt idx="462">
                        <c:v>0.26579675998042729</c:v>
                      </c:pt>
                      <c:pt idx="463">
                        <c:v>0.8481081125753569</c:v>
                      </c:pt>
                      <c:pt idx="464">
                        <c:v>0.76973706218927385</c:v>
                      </c:pt>
                      <c:pt idx="465">
                        <c:v>0.4944054313995524</c:v>
                      </c:pt>
                      <c:pt idx="466">
                        <c:v>0.44154301501779425</c:v>
                      </c:pt>
                      <c:pt idx="467">
                        <c:v>0.46528377688275818</c:v>
                      </c:pt>
                      <c:pt idx="468">
                        <c:v>-1.0203766344344674</c:v>
                      </c:pt>
                      <c:pt idx="469">
                        <c:v>-0.76560569439361159</c:v>
                      </c:pt>
                      <c:pt idx="470">
                        <c:v>-0.47314637780815821</c:v>
                      </c:pt>
                      <c:pt idx="471">
                        <c:v>-0.44459691579085076</c:v>
                      </c:pt>
                      <c:pt idx="472">
                        <c:v>-0.36055930527195229</c:v>
                      </c:pt>
                      <c:pt idx="473">
                        <c:v>-0.33675135852063437</c:v>
                      </c:pt>
                      <c:pt idx="474">
                        <c:v>-0.21466588390186284</c:v>
                      </c:pt>
                      <c:pt idx="475">
                        <c:v>-8.7423809999903498E-2</c:v>
                      </c:pt>
                      <c:pt idx="476">
                        <c:v>-0.10169611305934886</c:v>
                      </c:pt>
                      <c:pt idx="477">
                        <c:v>-8.2367020252045731E-2</c:v>
                      </c:pt>
                      <c:pt idx="478">
                        <c:v>-0.2277243550248895</c:v>
                      </c:pt>
                      <c:pt idx="479">
                        <c:v>0.11750375128410682</c:v>
                      </c:pt>
                      <c:pt idx="480">
                        <c:v>-2.2602824005219227E-3</c:v>
                      </c:pt>
                      <c:pt idx="481">
                        <c:v>-6.25707659546673E-4</c:v>
                      </c:pt>
                      <c:pt idx="482">
                        <c:v>-3.0549168017784414E-2</c:v>
                      </c:pt>
                      <c:pt idx="483">
                        <c:v>-8.0039904242819537E-2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4B-4902-BFD8-A0DFDB91B79F}"/>
                  </c:ext>
                </c:extLst>
              </c15:ser>
            </c15:filteredAreaSeries>
            <c15:filteredArea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Data!$BQ$1</c15:sqref>
                        </c15:formulaRef>
                      </c:ext>
                    </c:extLst>
                    <c:strCache>
                      <c:ptCount val="1"/>
                      <c:pt idx="0">
                        <c:v>Nedbank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Data!$BM$2:$BM$485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Data!$BQ$2:$BQ$485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-0.37912885902628962</c:v>
                      </c:pt>
                      <c:pt idx="1">
                        <c:v>-0.28739289653199662</c:v>
                      </c:pt>
                      <c:pt idx="2">
                        <c:v>-0.23412285175429517</c:v>
                      </c:pt>
                      <c:pt idx="3">
                        <c:v>-2.4177209805963776E-2</c:v>
                      </c:pt>
                      <c:pt idx="4">
                        <c:v>0.10511319325289174</c:v>
                      </c:pt>
                      <c:pt idx="5">
                        <c:v>5.4961991044534884E-2</c:v>
                      </c:pt>
                      <c:pt idx="6">
                        <c:v>0.16795129795302027</c:v>
                      </c:pt>
                      <c:pt idx="7">
                        <c:v>0.13478376841815448</c:v>
                      </c:pt>
                      <c:pt idx="8">
                        <c:v>9.3812592852249951E-2</c:v>
                      </c:pt>
                      <c:pt idx="9">
                        <c:v>3.5777223154055619E-2</c:v>
                      </c:pt>
                      <c:pt idx="10">
                        <c:v>-0.20722002401331258</c:v>
                      </c:pt>
                      <c:pt idx="11">
                        <c:v>0.17173025131618955</c:v>
                      </c:pt>
                      <c:pt idx="12">
                        <c:v>0.17470888724355621</c:v>
                      </c:pt>
                      <c:pt idx="13">
                        <c:v>-0.16928495038398192</c:v>
                      </c:pt>
                      <c:pt idx="14">
                        <c:v>-0.34249809971055362</c:v>
                      </c:pt>
                      <c:pt idx="15">
                        <c:v>-0.33859725405398611</c:v>
                      </c:pt>
                      <c:pt idx="16">
                        <c:v>-0.26629741998213446</c:v>
                      </c:pt>
                      <c:pt idx="17">
                        <c:v>-3.7998707694127738E-3</c:v>
                      </c:pt>
                      <c:pt idx="18">
                        <c:v>0.20607027750510898</c:v>
                      </c:pt>
                      <c:pt idx="19">
                        <c:v>-4.0155580377157156E-2</c:v>
                      </c:pt>
                      <c:pt idx="20">
                        <c:v>-0.10940744688253919</c:v>
                      </c:pt>
                      <c:pt idx="21">
                        <c:v>-0.11070286338263489</c:v>
                      </c:pt>
                      <c:pt idx="22">
                        <c:v>-0.1059507867560443</c:v>
                      </c:pt>
                      <c:pt idx="23">
                        <c:v>-8.9900429812630245E-2</c:v>
                      </c:pt>
                      <c:pt idx="24">
                        <c:v>-5.4416486676200408E-2</c:v>
                      </c:pt>
                      <c:pt idx="25">
                        <c:v>-8.2119556183228817E-2</c:v>
                      </c:pt>
                      <c:pt idx="26">
                        <c:v>-0.11570557556589114</c:v>
                      </c:pt>
                      <c:pt idx="27">
                        <c:v>-8.3120853325300462E-2</c:v>
                      </c:pt>
                      <c:pt idx="28">
                        <c:v>-0.10426391511404055</c:v>
                      </c:pt>
                      <c:pt idx="29">
                        <c:v>-0.11796456855059552</c:v>
                      </c:pt>
                      <c:pt idx="30">
                        <c:v>-0.14453160169675958</c:v>
                      </c:pt>
                      <c:pt idx="31">
                        <c:v>-0.14287296179725525</c:v>
                      </c:pt>
                      <c:pt idx="32">
                        <c:v>-0.19794889533668558</c:v>
                      </c:pt>
                      <c:pt idx="33">
                        <c:v>-0.14654134292758741</c:v>
                      </c:pt>
                      <c:pt idx="34">
                        <c:v>-0.22948499160143426</c:v>
                      </c:pt>
                      <c:pt idx="35">
                        <c:v>-0.26917053022737608</c:v>
                      </c:pt>
                      <c:pt idx="36">
                        <c:v>-0.26412598413484051</c:v>
                      </c:pt>
                      <c:pt idx="37">
                        <c:v>-0.26303129580431023</c:v>
                      </c:pt>
                      <c:pt idx="38">
                        <c:v>-0.25467747197274393</c:v>
                      </c:pt>
                      <c:pt idx="39">
                        <c:v>-0.2795930892740589</c:v>
                      </c:pt>
                      <c:pt idx="40">
                        <c:v>-0.22286180777200942</c:v>
                      </c:pt>
                      <c:pt idx="41">
                        <c:v>-0.21811009568912393</c:v>
                      </c:pt>
                      <c:pt idx="42">
                        <c:v>-0.26006981550850072</c:v>
                      </c:pt>
                      <c:pt idx="43">
                        <c:v>-0.33779491311615717</c:v>
                      </c:pt>
                      <c:pt idx="44">
                        <c:v>-0.32537758060874172</c:v>
                      </c:pt>
                      <c:pt idx="45">
                        <c:v>-0.45657610355048639</c:v>
                      </c:pt>
                      <c:pt idx="46">
                        <c:v>-0.33641112696485154</c:v>
                      </c:pt>
                      <c:pt idx="47">
                        <c:v>-0.32595980337336383</c:v>
                      </c:pt>
                      <c:pt idx="48">
                        <c:v>-0.35115647306353753</c:v>
                      </c:pt>
                      <c:pt idx="49">
                        <c:v>-0.3240028422924715</c:v>
                      </c:pt>
                      <c:pt idx="50">
                        <c:v>-0.35628964804736729</c:v>
                      </c:pt>
                      <c:pt idx="51">
                        <c:v>-0.30722990887749202</c:v>
                      </c:pt>
                      <c:pt idx="52">
                        <c:v>-0.37599856175601737</c:v>
                      </c:pt>
                      <c:pt idx="53">
                        <c:v>-0.5753445838213247</c:v>
                      </c:pt>
                      <c:pt idx="54">
                        <c:v>-0.51682764375142543</c:v>
                      </c:pt>
                      <c:pt idx="55">
                        <c:v>-0.51822791873886243</c:v>
                      </c:pt>
                      <c:pt idx="56">
                        <c:v>-0.69420296120071801</c:v>
                      </c:pt>
                      <c:pt idx="57">
                        <c:v>-0.74835476136574952</c:v>
                      </c:pt>
                      <c:pt idx="58">
                        <c:v>-0.65702526771048475</c:v>
                      </c:pt>
                      <c:pt idx="59">
                        <c:v>-0.819279249521491</c:v>
                      </c:pt>
                      <c:pt idx="60">
                        <c:v>-0.82410813315474873</c:v>
                      </c:pt>
                      <c:pt idx="61">
                        <c:v>-1.045387694493128</c:v>
                      </c:pt>
                      <c:pt idx="62">
                        <c:v>-0.86805296144175359</c:v>
                      </c:pt>
                      <c:pt idx="63">
                        <c:v>-0.9823138489224581</c:v>
                      </c:pt>
                      <c:pt idx="64">
                        <c:v>-0.89420355744828783</c:v>
                      </c:pt>
                      <c:pt idx="65">
                        <c:v>-0.6651279461182823</c:v>
                      </c:pt>
                      <c:pt idx="66">
                        <c:v>-0.64803335804633277</c:v>
                      </c:pt>
                      <c:pt idx="67">
                        <c:v>-0.60158408716653733</c:v>
                      </c:pt>
                      <c:pt idx="68">
                        <c:v>-0.56869206603547218</c:v>
                      </c:pt>
                      <c:pt idx="69">
                        <c:v>-0.67122890525576817</c:v>
                      </c:pt>
                      <c:pt idx="70">
                        <c:v>-0.91420928782698518</c:v>
                      </c:pt>
                      <c:pt idx="71">
                        <c:v>-0.89398823789104498</c:v>
                      </c:pt>
                      <c:pt idx="72">
                        <c:v>-1.1769038063298285</c:v>
                      </c:pt>
                      <c:pt idx="73">
                        <c:v>-1.1699241553500275</c:v>
                      </c:pt>
                      <c:pt idx="74">
                        <c:v>-1.2352702085974601</c:v>
                      </c:pt>
                      <c:pt idx="75">
                        <c:v>-1.6374269555804302</c:v>
                      </c:pt>
                      <c:pt idx="76">
                        <c:v>-3.3344178222680627</c:v>
                      </c:pt>
                      <c:pt idx="77">
                        <c:v>-2.2917372667476306</c:v>
                      </c:pt>
                      <c:pt idx="78">
                        <c:v>-1.575200003669663</c:v>
                      </c:pt>
                      <c:pt idx="79">
                        <c:v>-1.4609452086139108</c:v>
                      </c:pt>
                      <c:pt idx="80">
                        <c:v>-1.2440998503333556</c:v>
                      </c:pt>
                      <c:pt idx="81">
                        <c:v>-1.1140813032244694</c:v>
                      </c:pt>
                      <c:pt idx="82">
                        <c:v>-0.7730449318576299</c:v>
                      </c:pt>
                      <c:pt idx="83">
                        <c:v>-0.99506986418483157</c:v>
                      </c:pt>
                      <c:pt idx="84">
                        <c:v>-0.89406799100191303</c:v>
                      </c:pt>
                      <c:pt idx="85">
                        <c:v>-2.9126323019512177</c:v>
                      </c:pt>
                      <c:pt idx="86">
                        <c:v>-2.037266680875895</c:v>
                      </c:pt>
                      <c:pt idx="87">
                        <c:v>-2.0746827686161935</c:v>
                      </c:pt>
                      <c:pt idx="88">
                        <c:v>-0.69994944873245069</c:v>
                      </c:pt>
                      <c:pt idx="89">
                        <c:v>-0.86218520760499806</c:v>
                      </c:pt>
                      <c:pt idx="90">
                        <c:v>-0.77232039364436145</c:v>
                      </c:pt>
                      <c:pt idx="91">
                        <c:v>-0.24965620533930213</c:v>
                      </c:pt>
                      <c:pt idx="92">
                        <c:v>-0.20121902794673638</c:v>
                      </c:pt>
                      <c:pt idx="93">
                        <c:v>-0.43826512012094865</c:v>
                      </c:pt>
                      <c:pt idx="94">
                        <c:v>-0.53377380629925475</c:v>
                      </c:pt>
                      <c:pt idx="95">
                        <c:v>-0.6305193218861217</c:v>
                      </c:pt>
                      <c:pt idx="96">
                        <c:v>-0.46928459619963953</c:v>
                      </c:pt>
                      <c:pt idx="97">
                        <c:v>-0.42045301296533388</c:v>
                      </c:pt>
                      <c:pt idx="98">
                        <c:v>-0.44891914756967249</c:v>
                      </c:pt>
                      <c:pt idx="99">
                        <c:v>-0.49020250084016181</c:v>
                      </c:pt>
                      <c:pt idx="100">
                        <c:v>-0.49885873096003069</c:v>
                      </c:pt>
                      <c:pt idx="101">
                        <c:v>-0.49303955173682668</c:v>
                      </c:pt>
                      <c:pt idx="102">
                        <c:v>-0.47012625671194419</c:v>
                      </c:pt>
                      <c:pt idx="103">
                        <c:v>-0.470266533463995</c:v>
                      </c:pt>
                      <c:pt idx="104">
                        <c:v>-0.47856878688043847</c:v>
                      </c:pt>
                      <c:pt idx="105">
                        <c:v>-0.48351039343223273</c:v>
                      </c:pt>
                      <c:pt idx="106">
                        <c:v>-0.48239504219757801</c:v>
                      </c:pt>
                      <c:pt idx="107">
                        <c:v>-0.47965109407050255</c:v>
                      </c:pt>
                      <c:pt idx="108">
                        <c:v>-0.47741968445944849</c:v>
                      </c:pt>
                      <c:pt idx="109">
                        <c:v>-0.47863525575069921</c:v>
                      </c:pt>
                      <c:pt idx="110">
                        <c:v>1.6036270119992406</c:v>
                      </c:pt>
                      <c:pt idx="111">
                        <c:v>0.86663402431852277</c:v>
                      </c:pt>
                      <c:pt idx="112">
                        <c:v>0.76158845216382254</c:v>
                      </c:pt>
                      <c:pt idx="113">
                        <c:v>1.0865109305619911</c:v>
                      </c:pt>
                      <c:pt idx="114">
                        <c:v>1.0900145435587796</c:v>
                      </c:pt>
                      <c:pt idx="115">
                        <c:v>1.2204001535829665</c:v>
                      </c:pt>
                      <c:pt idx="116">
                        <c:v>0.79909093228250372</c:v>
                      </c:pt>
                      <c:pt idx="117">
                        <c:v>1.2358077188996837</c:v>
                      </c:pt>
                      <c:pt idx="118">
                        <c:v>1.2588992045951732</c:v>
                      </c:pt>
                      <c:pt idx="119">
                        <c:v>1.3355319959525871</c:v>
                      </c:pt>
                      <c:pt idx="120">
                        <c:v>0.78824951539008337</c:v>
                      </c:pt>
                      <c:pt idx="121">
                        <c:v>1.0602742387615709</c:v>
                      </c:pt>
                      <c:pt idx="122">
                        <c:v>1.3375095801950809</c:v>
                      </c:pt>
                      <c:pt idx="123">
                        <c:v>1.3080391073973625</c:v>
                      </c:pt>
                      <c:pt idx="124">
                        <c:v>1.1063032485320676</c:v>
                      </c:pt>
                      <c:pt idx="125">
                        <c:v>0.86302134176235545</c:v>
                      </c:pt>
                      <c:pt idx="126">
                        <c:v>0.73541735877174153</c:v>
                      </c:pt>
                      <c:pt idx="127">
                        <c:v>1.0284020558300375</c:v>
                      </c:pt>
                      <c:pt idx="128">
                        <c:v>2.1167621992484813</c:v>
                      </c:pt>
                      <c:pt idx="129">
                        <c:v>1.2136364131053037</c:v>
                      </c:pt>
                      <c:pt idx="130">
                        <c:v>1.1959402463781927</c:v>
                      </c:pt>
                      <c:pt idx="131">
                        <c:v>1.2890208301421986</c:v>
                      </c:pt>
                      <c:pt idx="132">
                        <c:v>1.4400625425136846</c:v>
                      </c:pt>
                      <c:pt idx="133">
                        <c:v>1.2884630922842342</c:v>
                      </c:pt>
                      <c:pt idx="134">
                        <c:v>1.3674696256431618</c:v>
                      </c:pt>
                      <c:pt idx="135">
                        <c:v>1.4159078499021795</c:v>
                      </c:pt>
                      <c:pt idx="136">
                        <c:v>1.3157857999955651</c:v>
                      </c:pt>
                      <c:pt idx="137">
                        <c:v>-0.38337253642919006</c:v>
                      </c:pt>
                      <c:pt idx="138">
                        <c:v>1.1047624577216906</c:v>
                      </c:pt>
                      <c:pt idx="139">
                        <c:v>1.0784398330901894</c:v>
                      </c:pt>
                      <c:pt idx="140">
                        <c:v>1.02677944602969</c:v>
                      </c:pt>
                      <c:pt idx="141">
                        <c:v>0.98939606799332658</c:v>
                      </c:pt>
                      <c:pt idx="142">
                        <c:v>0.93538555975763582</c:v>
                      </c:pt>
                      <c:pt idx="143">
                        <c:v>0.86673951830841545</c:v>
                      </c:pt>
                      <c:pt idx="144">
                        <c:v>0.80259004949596535</c:v>
                      </c:pt>
                      <c:pt idx="145">
                        <c:v>0.97201327605670185</c:v>
                      </c:pt>
                      <c:pt idx="146">
                        <c:v>0.20714158449006609</c:v>
                      </c:pt>
                      <c:pt idx="147">
                        <c:v>-0.24012910878095844</c:v>
                      </c:pt>
                      <c:pt idx="148">
                        <c:v>-0.53262373554088216</c:v>
                      </c:pt>
                      <c:pt idx="149">
                        <c:v>-0.42675591434850402</c:v>
                      </c:pt>
                      <c:pt idx="150">
                        <c:v>0.23556795281154347</c:v>
                      </c:pt>
                      <c:pt idx="151">
                        <c:v>-0.72358810919896788</c:v>
                      </c:pt>
                      <c:pt idx="152">
                        <c:v>-0.68244826215833454</c:v>
                      </c:pt>
                      <c:pt idx="153">
                        <c:v>-0.30897651324657677</c:v>
                      </c:pt>
                      <c:pt idx="154">
                        <c:v>-0.38270767006609718</c:v>
                      </c:pt>
                      <c:pt idx="155">
                        <c:v>-0.40307603596397412</c:v>
                      </c:pt>
                      <c:pt idx="156">
                        <c:v>-0.38456922173870156</c:v>
                      </c:pt>
                      <c:pt idx="157">
                        <c:v>1.3279041850665916</c:v>
                      </c:pt>
                      <c:pt idx="158">
                        <c:v>1.7233939843656665</c:v>
                      </c:pt>
                      <c:pt idx="159">
                        <c:v>1.6146141453557419</c:v>
                      </c:pt>
                      <c:pt idx="160">
                        <c:v>0.45522612482466435</c:v>
                      </c:pt>
                      <c:pt idx="161">
                        <c:v>0.56439793026341312</c:v>
                      </c:pt>
                      <c:pt idx="162">
                        <c:v>1.291498918671232</c:v>
                      </c:pt>
                      <c:pt idx="163">
                        <c:v>0.94178086668694405</c:v>
                      </c:pt>
                      <c:pt idx="164">
                        <c:v>1.1312594507477505</c:v>
                      </c:pt>
                      <c:pt idx="165">
                        <c:v>1.1031673458450588</c:v>
                      </c:pt>
                      <c:pt idx="166">
                        <c:v>2.781097221333801</c:v>
                      </c:pt>
                      <c:pt idx="167">
                        <c:v>1.181203979767552</c:v>
                      </c:pt>
                      <c:pt idx="168">
                        <c:v>1.2849151019022502</c:v>
                      </c:pt>
                      <c:pt idx="169">
                        <c:v>1.3878461264220838</c:v>
                      </c:pt>
                      <c:pt idx="170">
                        <c:v>1.4016100132436342</c:v>
                      </c:pt>
                      <c:pt idx="171">
                        <c:v>1.4672998913231614</c:v>
                      </c:pt>
                      <c:pt idx="172">
                        <c:v>1.5153056685482202</c:v>
                      </c:pt>
                      <c:pt idx="173">
                        <c:v>0.35466439018212037</c:v>
                      </c:pt>
                      <c:pt idx="174">
                        <c:v>7.0233743540223737E-3</c:v>
                      </c:pt>
                      <c:pt idx="175">
                        <c:v>3.3431720802178273E-2</c:v>
                      </c:pt>
                      <c:pt idx="176">
                        <c:v>-8.5794185749017968E-2</c:v>
                      </c:pt>
                      <c:pt idx="177">
                        <c:v>0.43737974715363231</c:v>
                      </c:pt>
                      <c:pt idx="178">
                        <c:v>-1.8050032257835632E-2</c:v>
                      </c:pt>
                      <c:pt idx="179">
                        <c:v>-1.0629384941959712E-2</c:v>
                      </c:pt>
                      <c:pt idx="180">
                        <c:v>0.13251293008645576</c:v>
                      </c:pt>
                      <c:pt idx="181">
                        <c:v>7.0839167063925054E-2</c:v>
                      </c:pt>
                      <c:pt idx="182">
                        <c:v>7.9955708879625442E-2</c:v>
                      </c:pt>
                      <c:pt idx="183">
                        <c:v>8.660199289068933E-2</c:v>
                      </c:pt>
                      <c:pt idx="184">
                        <c:v>0.11123001841064752</c:v>
                      </c:pt>
                      <c:pt idx="185">
                        <c:v>0.78209855739566692</c:v>
                      </c:pt>
                      <c:pt idx="186">
                        <c:v>0.8237038307687129</c:v>
                      </c:pt>
                      <c:pt idx="187">
                        <c:v>0.68753111124726307</c:v>
                      </c:pt>
                      <c:pt idx="188">
                        <c:v>0.37742291237950426</c:v>
                      </c:pt>
                      <c:pt idx="189">
                        <c:v>2.1319017925165178</c:v>
                      </c:pt>
                      <c:pt idx="190">
                        <c:v>3.4033769517658117</c:v>
                      </c:pt>
                      <c:pt idx="191">
                        <c:v>3.1903121231990843</c:v>
                      </c:pt>
                      <c:pt idx="192">
                        <c:v>3.0412563375078001</c:v>
                      </c:pt>
                      <c:pt idx="193">
                        <c:v>1.9507864370549564</c:v>
                      </c:pt>
                      <c:pt idx="194">
                        <c:v>2.1117982379529909</c:v>
                      </c:pt>
                      <c:pt idx="195">
                        <c:v>2.3152649703395238</c:v>
                      </c:pt>
                      <c:pt idx="196">
                        <c:v>2.5920995500480979</c:v>
                      </c:pt>
                      <c:pt idx="197">
                        <c:v>2.6578420868383232</c:v>
                      </c:pt>
                      <c:pt idx="198">
                        <c:v>-1.5483081726197301</c:v>
                      </c:pt>
                      <c:pt idx="199">
                        <c:v>-1.7310012794577936</c:v>
                      </c:pt>
                      <c:pt idx="200">
                        <c:v>-1.6911845724810963</c:v>
                      </c:pt>
                      <c:pt idx="201">
                        <c:v>-1.324032717044682</c:v>
                      </c:pt>
                      <c:pt idx="202">
                        <c:v>-1.9572057366114644</c:v>
                      </c:pt>
                      <c:pt idx="203">
                        <c:v>-1.2296422424444402</c:v>
                      </c:pt>
                      <c:pt idx="204">
                        <c:v>-0.67488969443046221</c:v>
                      </c:pt>
                      <c:pt idx="205">
                        <c:v>-0.61204157097705636</c:v>
                      </c:pt>
                      <c:pt idx="206">
                        <c:v>-0.59044831271290144</c:v>
                      </c:pt>
                      <c:pt idx="207">
                        <c:v>-0.54294270780888254</c:v>
                      </c:pt>
                      <c:pt idx="208">
                        <c:v>-0.5380666997506991</c:v>
                      </c:pt>
                      <c:pt idx="209">
                        <c:v>-0.3450488096793593</c:v>
                      </c:pt>
                      <c:pt idx="210">
                        <c:v>-0.27880676590962722</c:v>
                      </c:pt>
                      <c:pt idx="211">
                        <c:v>-0.35222804400458652</c:v>
                      </c:pt>
                      <c:pt idx="212">
                        <c:v>-0.33743055066186056</c:v>
                      </c:pt>
                      <c:pt idx="213">
                        <c:v>-0.60126351191073013</c:v>
                      </c:pt>
                      <c:pt idx="214">
                        <c:v>-0.6559916969216425</c:v>
                      </c:pt>
                      <c:pt idx="215">
                        <c:v>-0.63222925048959655</c:v>
                      </c:pt>
                      <c:pt idx="216">
                        <c:v>-0.68250272935379863</c:v>
                      </c:pt>
                      <c:pt idx="217">
                        <c:v>-0.68901530877871675</c:v>
                      </c:pt>
                      <c:pt idx="218">
                        <c:v>-0.4829301166058414</c:v>
                      </c:pt>
                      <c:pt idx="219">
                        <c:v>-0.65037788905209293</c:v>
                      </c:pt>
                      <c:pt idx="220">
                        <c:v>-0.59872758515278179</c:v>
                      </c:pt>
                      <c:pt idx="221">
                        <c:v>-0.67216309798923557</c:v>
                      </c:pt>
                      <c:pt idx="222">
                        <c:v>-0.49717313294904358</c:v>
                      </c:pt>
                      <c:pt idx="223">
                        <c:v>-0.27978914969426449</c:v>
                      </c:pt>
                      <c:pt idx="224">
                        <c:v>-0.27095963180442739</c:v>
                      </c:pt>
                      <c:pt idx="225">
                        <c:v>-0.15026591993391311</c:v>
                      </c:pt>
                      <c:pt idx="226">
                        <c:v>-1.9854374655762064E-2</c:v>
                      </c:pt>
                      <c:pt idx="227">
                        <c:v>3.048899018115565E-2</c:v>
                      </c:pt>
                      <c:pt idx="228">
                        <c:v>9.6438765021189518E-2</c:v>
                      </c:pt>
                      <c:pt idx="229">
                        <c:v>5.7539486409966204E-3</c:v>
                      </c:pt>
                      <c:pt idx="230">
                        <c:v>-9.051602687562171E-3</c:v>
                      </c:pt>
                      <c:pt idx="231">
                        <c:v>-8.6175087405438333E-2</c:v>
                      </c:pt>
                      <c:pt idx="232">
                        <c:v>-7.48922512172428E-2</c:v>
                      </c:pt>
                      <c:pt idx="233">
                        <c:v>-7.0843998247421908E-2</c:v>
                      </c:pt>
                      <c:pt idx="234">
                        <c:v>-9.503900109596472E-2</c:v>
                      </c:pt>
                      <c:pt idx="235">
                        <c:v>-5.4929026853129052E-2</c:v>
                      </c:pt>
                      <c:pt idx="236">
                        <c:v>-0.12762015037029703</c:v>
                      </c:pt>
                      <c:pt idx="237">
                        <c:v>3.6769116850586189E-2</c:v>
                      </c:pt>
                      <c:pt idx="238">
                        <c:v>4.4936923268378032E-2</c:v>
                      </c:pt>
                      <c:pt idx="239">
                        <c:v>-5.4911831860676587E-2</c:v>
                      </c:pt>
                      <c:pt idx="240">
                        <c:v>-2.4723495198779193E-2</c:v>
                      </c:pt>
                      <c:pt idx="241">
                        <c:v>-5.3081269875120164E-3</c:v>
                      </c:pt>
                      <c:pt idx="242">
                        <c:v>0.11659909274959432</c:v>
                      </c:pt>
                      <c:pt idx="243">
                        <c:v>0.14961381199883117</c:v>
                      </c:pt>
                      <c:pt idx="244">
                        <c:v>0.1461834567591731</c:v>
                      </c:pt>
                      <c:pt idx="245">
                        <c:v>0.214826301047714</c:v>
                      </c:pt>
                      <c:pt idx="246">
                        <c:v>0.2206460414489215</c:v>
                      </c:pt>
                      <c:pt idx="247">
                        <c:v>0.2652579164926081</c:v>
                      </c:pt>
                      <c:pt idx="248">
                        <c:v>0.35393135469355214</c:v>
                      </c:pt>
                      <c:pt idx="249">
                        <c:v>0.11127428208036669</c:v>
                      </c:pt>
                      <c:pt idx="250">
                        <c:v>0.10055912683586817</c:v>
                      </c:pt>
                      <c:pt idx="251">
                        <c:v>0.20953067676927623</c:v>
                      </c:pt>
                      <c:pt idx="252">
                        <c:v>0.2619794072710544</c:v>
                      </c:pt>
                      <c:pt idx="253">
                        <c:v>0.30574806910233554</c:v>
                      </c:pt>
                      <c:pt idx="254">
                        <c:v>0.4295742500023329</c:v>
                      </c:pt>
                      <c:pt idx="255">
                        <c:v>0.4265330817879735</c:v>
                      </c:pt>
                      <c:pt idx="256">
                        <c:v>0.25044611890756752</c:v>
                      </c:pt>
                      <c:pt idx="257">
                        <c:v>0.44241947397646969</c:v>
                      </c:pt>
                      <c:pt idx="258">
                        <c:v>0.28919958414267966</c:v>
                      </c:pt>
                      <c:pt idx="259">
                        <c:v>0.28272640708759245</c:v>
                      </c:pt>
                      <c:pt idx="260">
                        <c:v>0.29987161958831499</c:v>
                      </c:pt>
                      <c:pt idx="261">
                        <c:v>0.31980286886355963</c:v>
                      </c:pt>
                      <c:pt idx="262">
                        <c:v>0.33083008807298797</c:v>
                      </c:pt>
                      <c:pt idx="263">
                        <c:v>0.33771515615318137</c:v>
                      </c:pt>
                      <c:pt idx="264">
                        <c:v>0.34091186485826591</c:v>
                      </c:pt>
                      <c:pt idx="265">
                        <c:v>0.33204562634385926</c:v>
                      </c:pt>
                      <c:pt idx="266">
                        <c:v>0.32259688079944787</c:v>
                      </c:pt>
                      <c:pt idx="267">
                        <c:v>0.32981195698863586</c:v>
                      </c:pt>
                      <c:pt idx="268">
                        <c:v>0.31855120528985253</c:v>
                      </c:pt>
                      <c:pt idx="269">
                        <c:v>0.32148636740456976</c:v>
                      </c:pt>
                      <c:pt idx="270">
                        <c:v>0.32536236343626745</c:v>
                      </c:pt>
                      <c:pt idx="271">
                        <c:v>-0.24532143262048328</c:v>
                      </c:pt>
                      <c:pt idx="272">
                        <c:v>-0.18816062730981931</c:v>
                      </c:pt>
                      <c:pt idx="273">
                        <c:v>-0.24145308991096998</c:v>
                      </c:pt>
                      <c:pt idx="274">
                        <c:v>-0.3691717836298723</c:v>
                      </c:pt>
                      <c:pt idx="275">
                        <c:v>-0.28371775201610194</c:v>
                      </c:pt>
                      <c:pt idx="276">
                        <c:v>-0.2067242326700004</c:v>
                      </c:pt>
                      <c:pt idx="277">
                        <c:v>-0.33736317246612907</c:v>
                      </c:pt>
                      <c:pt idx="278">
                        <c:v>-0.33842055129081211</c:v>
                      </c:pt>
                      <c:pt idx="279">
                        <c:v>-0.53440296007428034</c:v>
                      </c:pt>
                      <c:pt idx="280">
                        <c:v>-0.36690522866164232</c:v>
                      </c:pt>
                      <c:pt idx="281">
                        <c:v>-0.32713235890367598</c:v>
                      </c:pt>
                      <c:pt idx="282">
                        <c:v>-0.24079057021076697</c:v>
                      </c:pt>
                      <c:pt idx="283">
                        <c:v>-0.34331210169827564</c:v>
                      </c:pt>
                      <c:pt idx="284">
                        <c:v>-0.69078206889289706</c:v>
                      </c:pt>
                      <c:pt idx="285">
                        <c:v>-0.6351763872852999</c:v>
                      </c:pt>
                      <c:pt idx="286">
                        <c:v>-0.40210096321537803</c:v>
                      </c:pt>
                      <c:pt idx="287">
                        <c:v>-0.42163863626991577</c:v>
                      </c:pt>
                      <c:pt idx="288">
                        <c:v>-0.43006618265029439</c:v>
                      </c:pt>
                      <c:pt idx="289">
                        <c:v>-0.4392307457862426</c:v>
                      </c:pt>
                      <c:pt idx="290">
                        <c:v>-0.42971352435743881</c:v>
                      </c:pt>
                      <c:pt idx="291">
                        <c:v>-0.43599435392701852</c:v>
                      </c:pt>
                      <c:pt idx="292">
                        <c:v>-0.44688055342935284</c:v>
                      </c:pt>
                      <c:pt idx="293">
                        <c:v>0.79251596946103631</c:v>
                      </c:pt>
                      <c:pt idx="294">
                        <c:v>0.76790093142977311</c:v>
                      </c:pt>
                      <c:pt idx="295">
                        <c:v>0.80402655526488453</c:v>
                      </c:pt>
                      <c:pt idx="296">
                        <c:v>1.4570020967607762</c:v>
                      </c:pt>
                      <c:pt idx="297">
                        <c:v>0.12179215564962073</c:v>
                      </c:pt>
                      <c:pt idx="298">
                        <c:v>0.17613523484157437</c:v>
                      </c:pt>
                      <c:pt idx="299">
                        <c:v>0.23675537659076129</c:v>
                      </c:pt>
                      <c:pt idx="300">
                        <c:v>0.30435398882846165</c:v>
                      </c:pt>
                      <c:pt idx="301">
                        <c:v>0.37776074014705174</c:v>
                      </c:pt>
                      <c:pt idx="302">
                        <c:v>0.25280183626722214</c:v>
                      </c:pt>
                      <c:pt idx="303">
                        <c:v>3.6042416791893443</c:v>
                      </c:pt>
                      <c:pt idx="304">
                        <c:v>1.9525947385517242</c:v>
                      </c:pt>
                      <c:pt idx="305">
                        <c:v>2.8917845693524518</c:v>
                      </c:pt>
                      <c:pt idx="306">
                        <c:v>1.1375222416178989</c:v>
                      </c:pt>
                      <c:pt idx="307">
                        <c:v>1.9015217781522191</c:v>
                      </c:pt>
                      <c:pt idx="308">
                        <c:v>1.5667211854057868</c:v>
                      </c:pt>
                      <c:pt idx="309">
                        <c:v>1.2293067401042226</c:v>
                      </c:pt>
                      <c:pt idx="310">
                        <c:v>1.2117917126691031</c:v>
                      </c:pt>
                      <c:pt idx="311">
                        <c:v>1.2956378324398325</c:v>
                      </c:pt>
                      <c:pt idx="312">
                        <c:v>1.3817534168704679</c:v>
                      </c:pt>
                      <c:pt idx="313">
                        <c:v>1.4698301891996761</c:v>
                      </c:pt>
                      <c:pt idx="314">
                        <c:v>1.5594822046128463</c:v>
                      </c:pt>
                      <c:pt idx="315">
                        <c:v>1.6503838557255994</c:v>
                      </c:pt>
                      <c:pt idx="316">
                        <c:v>1.7578901649147056</c:v>
                      </c:pt>
                      <c:pt idx="317">
                        <c:v>1.6158631253551179</c:v>
                      </c:pt>
                      <c:pt idx="318">
                        <c:v>1.589960693570764</c:v>
                      </c:pt>
                      <c:pt idx="319">
                        <c:v>1.4898203954337108</c:v>
                      </c:pt>
                      <c:pt idx="320">
                        <c:v>1.5169202534195425</c:v>
                      </c:pt>
                      <c:pt idx="321">
                        <c:v>1.4873355207477983</c:v>
                      </c:pt>
                      <c:pt idx="322">
                        <c:v>1.4297322770634004</c:v>
                      </c:pt>
                      <c:pt idx="323">
                        <c:v>0.91798884555045768</c:v>
                      </c:pt>
                      <c:pt idx="324">
                        <c:v>0.57253506290246903</c:v>
                      </c:pt>
                      <c:pt idx="325">
                        <c:v>0.20004337085824728</c:v>
                      </c:pt>
                      <c:pt idx="326">
                        <c:v>1.3275219968734102</c:v>
                      </c:pt>
                      <c:pt idx="327">
                        <c:v>3.5039643852189606E-2</c:v>
                      </c:pt>
                      <c:pt idx="328">
                        <c:v>-0.1988873453944621</c:v>
                      </c:pt>
                      <c:pt idx="329">
                        <c:v>-0.19592390746136215</c:v>
                      </c:pt>
                      <c:pt idx="330">
                        <c:v>-0.35336863432266163</c:v>
                      </c:pt>
                      <c:pt idx="331">
                        <c:v>0.41496458999129859</c:v>
                      </c:pt>
                      <c:pt idx="332">
                        <c:v>0.30221262476106525</c:v>
                      </c:pt>
                      <c:pt idx="333">
                        <c:v>6.7282857101125249E-4</c:v>
                      </c:pt>
                      <c:pt idx="334">
                        <c:v>0.45691283646098935</c:v>
                      </c:pt>
                      <c:pt idx="335">
                        <c:v>-0.13620397690661235</c:v>
                      </c:pt>
                      <c:pt idx="336">
                        <c:v>0.25719291813354156</c:v>
                      </c:pt>
                      <c:pt idx="337">
                        <c:v>0.20636246217839413</c:v>
                      </c:pt>
                      <c:pt idx="338">
                        <c:v>0.178195339045773</c:v>
                      </c:pt>
                      <c:pt idx="339">
                        <c:v>0.17651472121404416</c:v>
                      </c:pt>
                      <c:pt idx="340">
                        <c:v>8.7975700009477603E-2</c:v>
                      </c:pt>
                      <c:pt idx="341">
                        <c:v>9.2047704329268981E-2</c:v>
                      </c:pt>
                      <c:pt idx="342">
                        <c:v>0.11442732353878673</c:v>
                      </c:pt>
                      <c:pt idx="343">
                        <c:v>0.54248348482579778</c:v>
                      </c:pt>
                      <c:pt idx="344">
                        <c:v>0.20721219662714127</c:v>
                      </c:pt>
                      <c:pt idx="345">
                        <c:v>0.19123124329143687</c:v>
                      </c:pt>
                      <c:pt idx="346">
                        <c:v>0.29929773507782614</c:v>
                      </c:pt>
                      <c:pt idx="347">
                        <c:v>0.26290284925524493</c:v>
                      </c:pt>
                      <c:pt idx="348">
                        <c:v>0.19074151543231699</c:v>
                      </c:pt>
                      <c:pt idx="349">
                        <c:v>0.22092441693192194</c:v>
                      </c:pt>
                      <c:pt idx="350">
                        <c:v>0.21310128398134079</c:v>
                      </c:pt>
                      <c:pt idx="351">
                        <c:v>0.21361965488925974</c:v>
                      </c:pt>
                      <c:pt idx="352">
                        <c:v>0.21634460226183569</c:v>
                      </c:pt>
                      <c:pt idx="353">
                        <c:v>0.21940843926551198</c:v>
                      </c:pt>
                      <c:pt idx="354">
                        <c:v>0.22951864997751462</c:v>
                      </c:pt>
                      <c:pt idx="355">
                        <c:v>0.27986479182208218</c:v>
                      </c:pt>
                      <c:pt idx="356">
                        <c:v>3.9810862610755844E-2</c:v>
                      </c:pt>
                      <c:pt idx="357">
                        <c:v>3.2155723608612297E-2</c:v>
                      </c:pt>
                      <c:pt idx="358">
                        <c:v>5.6462471361506006E-2</c:v>
                      </c:pt>
                      <c:pt idx="359">
                        <c:v>0.1148235071733156</c:v>
                      </c:pt>
                      <c:pt idx="360">
                        <c:v>0.1649418023788104</c:v>
                      </c:pt>
                      <c:pt idx="361">
                        <c:v>0.21113959239315269</c:v>
                      </c:pt>
                      <c:pt idx="362">
                        <c:v>0.16766424287201762</c:v>
                      </c:pt>
                      <c:pt idx="363">
                        <c:v>0.19847311898992093</c:v>
                      </c:pt>
                      <c:pt idx="364">
                        <c:v>0.21805435835256126</c:v>
                      </c:pt>
                      <c:pt idx="365">
                        <c:v>0.16536426023863782</c:v>
                      </c:pt>
                      <c:pt idx="366">
                        <c:v>0.17407660289456856</c:v>
                      </c:pt>
                      <c:pt idx="367">
                        <c:v>0.15920940841371267</c:v>
                      </c:pt>
                      <c:pt idx="368">
                        <c:v>0.35446231246672288</c:v>
                      </c:pt>
                      <c:pt idx="369">
                        <c:v>0.2102179748297564</c:v>
                      </c:pt>
                      <c:pt idx="370">
                        <c:v>0.46963228145956026</c:v>
                      </c:pt>
                      <c:pt idx="371">
                        <c:v>0.33387623689453028</c:v>
                      </c:pt>
                      <c:pt idx="372">
                        <c:v>0.34102673254066751</c:v>
                      </c:pt>
                      <c:pt idx="373">
                        <c:v>0.27253029782942273</c:v>
                      </c:pt>
                      <c:pt idx="374">
                        <c:v>0.22097146880261001</c:v>
                      </c:pt>
                      <c:pt idx="375">
                        <c:v>0.53772846644665051</c:v>
                      </c:pt>
                      <c:pt idx="376">
                        <c:v>9.5561502831234352E-2</c:v>
                      </c:pt>
                      <c:pt idx="377">
                        <c:v>-1.103237072931787E-2</c:v>
                      </c:pt>
                      <c:pt idx="378">
                        <c:v>-9.5928894779719776E-2</c:v>
                      </c:pt>
                      <c:pt idx="379">
                        <c:v>3.4869465122819833E-2</c:v>
                      </c:pt>
                      <c:pt idx="380">
                        <c:v>-0.12390282301413354</c:v>
                      </c:pt>
                      <c:pt idx="381">
                        <c:v>-0.13118048595760856</c:v>
                      </c:pt>
                      <c:pt idx="382">
                        <c:v>-4.3891168103999754E-2</c:v>
                      </c:pt>
                      <c:pt idx="383">
                        <c:v>-8.4409813168193126E-2</c:v>
                      </c:pt>
                      <c:pt idx="384">
                        <c:v>-3.8013645063220559E-2</c:v>
                      </c:pt>
                      <c:pt idx="385">
                        <c:v>-3.0072882985634423E-2</c:v>
                      </c:pt>
                      <c:pt idx="386">
                        <c:v>4.8399494621192231E-2</c:v>
                      </c:pt>
                      <c:pt idx="387">
                        <c:v>2.4147846823031047E-2</c:v>
                      </c:pt>
                      <c:pt idx="388">
                        <c:v>-4.5287266553676216E-2</c:v>
                      </c:pt>
                      <c:pt idx="389">
                        <c:v>-3.0908751315062329E-3</c:v>
                      </c:pt>
                      <c:pt idx="390">
                        <c:v>-0.15684031120776068</c:v>
                      </c:pt>
                      <c:pt idx="391">
                        <c:v>-9.5435021066494291E-2</c:v>
                      </c:pt>
                      <c:pt idx="392">
                        <c:v>5.8590441180519558E-2</c:v>
                      </c:pt>
                      <c:pt idx="393">
                        <c:v>4.6969729748916757E-2</c:v>
                      </c:pt>
                      <c:pt idx="394">
                        <c:v>6.73709747645405E-2</c:v>
                      </c:pt>
                      <c:pt idx="395">
                        <c:v>-8.5247869806871733E-3</c:v>
                      </c:pt>
                      <c:pt idx="396">
                        <c:v>-0.47417964566538756</c:v>
                      </c:pt>
                      <c:pt idx="397">
                        <c:v>-5.8627891408850427E-2</c:v>
                      </c:pt>
                      <c:pt idx="398">
                        <c:v>-6.9307487307412166E-2</c:v>
                      </c:pt>
                      <c:pt idx="399">
                        <c:v>-6.930748730741218E-2</c:v>
                      </c:pt>
                      <c:pt idx="400">
                        <c:v>-7.5929148525002765E-2</c:v>
                      </c:pt>
                      <c:pt idx="401">
                        <c:v>0.80034698892590783</c:v>
                      </c:pt>
                      <c:pt idx="402">
                        <c:v>0.76752448369310211</c:v>
                      </c:pt>
                      <c:pt idx="403">
                        <c:v>0.88819033033224215</c:v>
                      </c:pt>
                      <c:pt idx="404">
                        <c:v>0.42778480051046069</c:v>
                      </c:pt>
                      <c:pt idx="405">
                        <c:v>0.21279701562669601</c:v>
                      </c:pt>
                      <c:pt idx="406">
                        <c:v>0.87857231670283642</c:v>
                      </c:pt>
                      <c:pt idx="407">
                        <c:v>0.44076333206225493</c:v>
                      </c:pt>
                      <c:pt idx="408">
                        <c:v>0.36060795593757011</c:v>
                      </c:pt>
                      <c:pt idx="409">
                        <c:v>0.26988508681842999</c:v>
                      </c:pt>
                      <c:pt idx="410">
                        <c:v>0.14043172810222751</c:v>
                      </c:pt>
                      <c:pt idx="411">
                        <c:v>0.1738891034730993</c:v>
                      </c:pt>
                      <c:pt idx="412">
                        <c:v>0.27677769042109535</c:v>
                      </c:pt>
                      <c:pt idx="413">
                        <c:v>0.28028035200423657</c:v>
                      </c:pt>
                      <c:pt idx="414">
                        <c:v>0.24886565436549274</c:v>
                      </c:pt>
                      <c:pt idx="415">
                        <c:v>0.34894102191537346</c:v>
                      </c:pt>
                      <c:pt idx="416">
                        <c:v>0.27498344825854715</c:v>
                      </c:pt>
                      <c:pt idx="417">
                        <c:v>0.26768145103073321</c:v>
                      </c:pt>
                      <c:pt idx="418">
                        <c:v>0.31975993225790222</c:v>
                      </c:pt>
                      <c:pt idx="419">
                        <c:v>0.27740003370846805</c:v>
                      </c:pt>
                      <c:pt idx="420">
                        <c:v>0.29046724655617001</c:v>
                      </c:pt>
                      <c:pt idx="421">
                        <c:v>0.33364230059162803</c:v>
                      </c:pt>
                      <c:pt idx="422">
                        <c:v>0.33649833505276094</c:v>
                      </c:pt>
                      <c:pt idx="423">
                        <c:v>0.28595565529649075</c:v>
                      </c:pt>
                      <c:pt idx="424">
                        <c:v>0.36287408432500096</c:v>
                      </c:pt>
                      <c:pt idx="425">
                        <c:v>0.36680217714520164</c:v>
                      </c:pt>
                      <c:pt idx="426">
                        <c:v>0.39525248675480512</c:v>
                      </c:pt>
                      <c:pt idx="427">
                        <c:v>0.38328853699309057</c:v>
                      </c:pt>
                      <c:pt idx="428">
                        <c:v>0.38943834736359273</c:v>
                      </c:pt>
                      <c:pt idx="429">
                        <c:v>0.34425245876962807</c:v>
                      </c:pt>
                      <c:pt idx="430">
                        <c:v>0.26586942974298478</c:v>
                      </c:pt>
                      <c:pt idx="431">
                        <c:v>0.30996600232559252</c:v>
                      </c:pt>
                      <c:pt idx="432">
                        <c:v>0.32656088291718166</c:v>
                      </c:pt>
                      <c:pt idx="433">
                        <c:v>0.35131367164505994</c:v>
                      </c:pt>
                      <c:pt idx="434">
                        <c:v>0.33381220414968193</c:v>
                      </c:pt>
                      <c:pt idx="435">
                        <c:v>0.30568789777488248</c:v>
                      </c:pt>
                      <c:pt idx="436">
                        <c:v>0.33969355329439183</c:v>
                      </c:pt>
                      <c:pt idx="437">
                        <c:v>0.45763322971003845</c:v>
                      </c:pt>
                      <c:pt idx="438">
                        <c:v>0.41985635821688444</c:v>
                      </c:pt>
                      <c:pt idx="439">
                        <c:v>0.38048552289223692</c:v>
                      </c:pt>
                      <c:pt idx="440">
                        <c:v>0.40370392186442844</c:v>
                      </c:pt>
                      <c:pt idx="441">
                        <c:v>0.26087691465524199</c:v>
                      </c:pt>
                      <c:pt idx="442">
                        <c:v>0.27855377732240016</c:v>
                      </c:pt>
                      <c:pt idx="443">
                        <c:v>0.21760877370056012</c:v>
                      </c:pt>
                      <c:pt idx="444">
                        <c:v>0.2386282013717074</c:v>
                      </c:pt>
                      <c:pt idx="445">
                        <c:v>0.2562287350479075</c:v>
                      </c:pt>
                      <c:pt idx="446">
                        <c:v>0.26441069898830172</c:v>
                      </c:pt>
                      <c:pt idx="447">
                        <c:v>0.24046630018580867</c:v>
                      </c:pt>
                      <c:pt idx="448">
                        <c:v>2.4810709669223985E-2</c:v>
                      </c:pt>
                      <c:pt idx="449">
                        <c:v>6.4747828375293151E-2</c:v>
                      </c:pt>
                      <c:pt idx="450">
                        <c:v>0.28387668188069032</c:v>
                      </c:pt>
                      <c:pt idx="451">
                        <c:v>0.33958166043287219</c:v>
                      </c:pt>
                      <c:pt idx="452">
                        <c:v>9.5012106496291229E-2</c:v>
                      </c:pt>
                      <c:pt idx="453">
                        <c:v>0.33374101665013062</c:v>
                      </c:pt>
                      <c:pt idx="454">
                        <c:v>0.46595426899825831</c:v>
                      </c:pt>
                      <c:pt idx="455">
                        <c:v>0.23688300067247775</c:v>
                      </c:pt>
                      <c:pt idx="456">
                        <c:v>0.35498045624892655</c:v>
                      </c:pt>
                      <c:pt idx="457">
                        <c:v>0.31284979946508956</c:v>
                      </c:pt>
                      <c:pt idx="458">
                        <c:v>0.10108762223080882</c:v>
                      </c:pt>
                      <c:pt idx="459">
                        <c:v>7.2333267059646031E-2</c:v>
                      </c:pt>
                      <c:pt idx="460">
                        <c:v>0.17175422445089494</c:v>
                      </c:pt>
                      <c:pt idx="461">
                        <c:v>0.28152077159561228</c:v>
                      </c:pt>
                      <c:pt idx="462">
                        <c:v>0.80658299681667234</c:v>
                      </c:pt>
                      <c:pt idx="463">
                        <c:v>1.113386096741448</c:v>
                      </c:pt>
                      <c:pt idx="464">
                        <c:v>0.67606557392152089</c:v>
                      </c:pt>
                      <c:pt idx="465">
                        <c:v>0.63079187998849351</c:v>
                      </c:pt>
                      <c:pt idx="466">
                        <c:v>0.4521352688519113</c:v>
                      </c:pt>
                      <c:pt idx="467">
                        <c:v>0.46185075011220977</c:v>
                      </c:pt>
                      <c:pt idx="468">
                        <c:v>-0.67681555649007186</c:v>
                      </c:pt>
                      <c:pt idx="469">
                        <c:v>-0.74889100624104554</c:v>
                      </c:pt>
                      <c:pt idx="470">
                        <c:v>-0.15671968020565741</c:v>
                      </c:pt>
                      <c:pt idx="471">
                        <c:v>-0.27299807507552487</c:v>
                      </c:pt>
                      <c:pt idx="472">
                        <c:v>-0.53281374310355645</c:v>
                      </c:pt>
                      <c:pt idx="473">
                        <c:v>-0.70720236342992548</c:v>
                      </c:pt>
                      <c:pt idx="474">
                        <c:v>-0.42305365428960157</c:v>
                      </c:pt>
                      <c:pt idx="475">
                        <c:v>-1.6862929721308498E-2</c:v>
                      </c:pt>
                      <c:pt idx="476">
                        <c:v>-3.7421117242660021E-2</c:v>
                      </c:pt>
                      <c:pt idx="477">
                        <c:v>7.1780096438863513E-3</c:v>
                      </c:pt>
                      <c:pt idx="478">
                        <c:v>-2.4685248752471141E-2</c:v>
                      </c:pt>
                      <c:pt idx="479">
                        <c:v>-6.74693070493739E-2</c:v>
                      </c:pt>
                      <c:pt idx="480">
                        <c:v>2.9820509422469714E-2</c:v>
                      </c:pt>
                      <c:pt idx="481">
                        <c:v>3.3288881419492539E-3</c:v>
                      </c:pt>
                      <c:pt idx="482">
                        <c:v>-6.5237605468314086E-2</c:v>
                      </c:pt>
                      <c:pt idx="483">
                        <c:v>-8.3136292729142192E-2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4B-4902-BFD8-A0DFDB91B79F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Data!$BR$1</c15:sqref>
                        </c15:formulaRef>
                      </c:ext>
                    </c:extLst>
                    <c:strCache>
                      <c:ptCount val="1"/>
                      <c:pt idx="0">
                        <c:v>Standard Bank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Data!$BM$2:$BM$485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Data!$BR$2:$BR$485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-0.20106410950112899</c:v>
                      </c:pt>
                      <c:pt idx="1">
                        <c:v>-4.2155881515541671E-2</c:v>
                      </c:pt>
                      <c:pt idx="2">
                        <c:v>-8.5877528672606854E-2</c:v>
                      </c:pt>
                      <c:pt idx="3">
                        <c:v>-0.24016039535438793</c:v>
                      </c:pt>
                      <c:pt idx="4">
                        <c:v>-0.34985841051962285</c:v>
                      </c:pt>
                      <c:pt idx="5">
                        <c:v>-0.32716476161251001</c:v>
                      </c:pt>
                      <c:pt idx="6">
                        <c:v>-0.38397938319786928</c:v>
                      </c:pt>
                      <c:pt idx="7">
                        <c:v>-0.3740103839856414</c:v>
                      </c:pt>
                      <c:pt idx="8">
                        <c:v>-0.44591092339241079</c:v>
                      </c:pt>
                      <c:pt idx="9">
                        <c:v>-0.41453679927236436</c:v>
                      </c:pt>
                      <c:pt idx="10">
                        <c:v>-6.8191052302602959E-2</c:v>
                      </c:pt>
                      <c:pt idx="11">
                        <c:v>-0.2730443115600702</c:v>
                      </c:pt>
                      <c:pt idx="12">
                        <c:v>-0.11521973694752205</c:v>
                      </c:pt>
                      <c:pt idx="13">
                        <c:v>7.3427153499681139E-2</c:v>
                      </c:pt>
                      <c:pt idx="14">
                        <c:v>0.29601035509302903</c:v>
                      </c:pt>
                      <c:pt idx="15">
                        <c:v>0.25051594078877826</c:v>
                      </c:pt>
                      <c:pt idx="16">
                        <c:v>0.1805666446017806</c:v>
                      </c:pt>
                      <c:pt idx="17">
                        <c:v>8.2572542730578749E-2</c:v>
                      </c:pt>
                      <c:pt idx="18">
                        <c:v>1.973101223808418E-2</c:v>
                      </c:pt>
                      <c:pt idx="19">
                        <c:v>0.23259850827420139</c:v>
                      </c:pt>
                      <c:pt idx="20">
                        <c:v>0.16696556104556159</c:v>
                      </c:pt>
                      <c:pt idx="21">
                        <c:v>9.8708109132655722E-2</c:v>
                      </c:pt>
                      <c:pt idx="22">
                        <c:v>0.13924652861744982</c:v>
                      </c:pt>
                      <c:pt idx="23">
                        <c:v>0.2244161117721061</c:v>
                      </c:pt>
                      <c:pt idx="24">
                        <c:v>0.17684291558441728</c:v>
                      </c:pt>
                      <c:pt idx="25">
                        <c:v>0.16795723777599275</c:v>
                      </c:pt>
                      <c:pt idx="26">
                        <c:v>0.25578772789019921</c:v>
                      </c:pt>
                      <c:pt idx="27">
                        <c:v>0.20147591685503946</c:v>
                      </c:pt>
                      <c:pt idx="28">
                        <c:v>0.15085805273625555</c:v>
                      </c:pt>
                      <c:pt idx="29">
                        <c:v>0.15309120083774819</c:v>
                      </c:pt>
                      <c:pt idx="30">
                        <c:v>0.1293149206930411</c:v>
                      </c:pt>
                      <c:pt idx="31">
                        <c:v>0.16245523253720096</c:v>
                      </c:pt>
                      <c:pt idx="32">
                        <c:v>6.2259596583649532E-2</c:v>
                      </c:pt>
                      <c:pt idx="33">
                        <c:v>6.7463386327542438E-2</c:v>
                      </c:pt>
                      <c:pt idx="34">
                        <c:v>0.11673238729586259</c:v>
                      </c:pt>
                      <c:pt idx="35">
                        <c:v>0.22280491165104302</c:v>
                      </c:pt>
                      <c:pt idx="36">
                        <c:v>0.2278995197702951</c:v>
                      </c:pt>
                      <c:pt idx="37">
                        <c:v>0.24980666821020472</c:v>
                      </c:pt>
                      <c:pt idx="38">
                        <c:v>0.20384074626940024</c:v>
                      </c:pt>
                      <c:pt idx="39">
                        <c:v>0.17418414055255521</c:v>
                      </c:pt>
                      <c:pt idx="40">
                        <c:v>8.612215522692257E-2</c:v>
                      </c:pt>
                      <c:pt idx="41">
                        <c:v>6.0709973090539597E-2</c:v>
                      </c:pt>
                      <c:pt idx="42">
                        <c:v>0.15003673321934069</c:v>
                      </c:pt>
                      <c:pt idx="43">
                        <c:v>0.15290419714473488</c:v>
                      </c:pt>
                      <c:pt idx="44">
                        <c:v>6.9024862067812345E-2</c:v>
                      </c:pt>
                      <c:pt idx="45">
                        <c:v>0.140871473349476</c:v>
                      </c:pt>
                      <c:pt idx="46">
                        <c:v>3.1458997077479435E-2</c:v>
                      </c:pt>
                      <c:pt idx="47">
                        <c:v>1.0092487029003054E-2</c:v>
                      </c:pt>
                      <c:pt idx="48">
                        <c:v>1.2439364574338137E-2</c:v>
                      </c:pt>
                      <c:pt idx="49">
                        <c:v>-1.4130744140898353E-2</c:v>
                      </c:pt>
                      <c:pt idx="50">
                        <c:v>-9.4575498941955619E-2</c:v>
                      </c:pt>
                      <c:pt idx="51">
                        <c:v>-7.4467002590042158E-2</c:v>
                      </c:pt>
                      <c:pt idx="52">
                        <c:v>-0.20106738406796687</c:v>
                      </c:pt>
                      <c:pt idx="53">
                        <c:v>-0.15888596324104465</c:v>
                      </c:pt>
                      <c:pt idx="54">
                        <c:v>-0.25613272998376413</c:v>
                      </c:pt>
                      <c:pt idx="55">
                        <c:v>-0.28306952388910855</c:v>
                      </c:pt>
                      <c:pt idx="56">
                        <c:v>-0.26813937850915404</c:v>
                      </c:pt>
                      <c:pt idx="57">
                        <c:v>-0.34831147796689144</c:v>
                      </c:pt>
                      <c:pt idx="58">
                        <c:v>-0.323728727777363</c:v>
                      </c:pt>
                      <c:pt idx="59">
                        <c:v>-0.35431709792815702</c:v>
                      </c:pt>
                      <c:pt idx="60">
                        <c:v>-0.32733920005750827</c:v>
                      </c:pt>
                      <c:pt idx="61">
                        <c:v>2.6264884650731381E-2</c:v>
                      </c:pt>
                      <c:pt idx="62">
                        <c:v>-0.1665981644850443</c:v>
                      </c:pt>
                      <c:pt idx="63">
                        <c:v>0.11344215139980149</c:v>
                      </c:pt>
                      <c:pt idx="64">
                        <c:v>-5.4299537187055637E-2</c:v>
                      </c:pt>
                      <c:pt idx="65">
                        <c:v>-0.16182157587105675</c:v>
                      </c:pt>
                      <c:pt idx="66">
                        <c:v>-0.11990147841638675</c:v>
                      </c:pt>
                      <c:pt idx="67">
                        <c:v>-0.16545681504739551</c:v>
                      </c:pt>
                      <c:pt idx="68">
                        <c:v>-6.4635460407212075E-2</c:v>
                      </c:pt>
                      <c:pt idx="69">
                        <c:v>-7.5984611501205279E-2</c:v>
                      </c:pt>
                      <c:pt idx="70">
                        <c:v>-0.17787713706202199</c:v>
                      </c:pt>
                      <c:pt idx="71">
                        <c:v>-0.18378016981204007</c:v>
                      </c:pt>
                      <c:pt idx="72">
                        <c:v>-0.24044032879938745</c:v>
                      </c:pt>
                      <c:pt idx="73">
                        <c:v>-0.26401616575569314</c:v>
                      </c:pt>
                      <c:pt idx="74">
                        <c:v>-0.34457882545578894</c:v>
                      </c:pt>
                      <c:pt idx="75">
                        <c:v>-0.40717036937977186</c:v>
                      </c:pt>
                      <c:pt idx="76">
                        <c:v>-0.72605648466856565</c:v>
                      </c:pt>
                      <c:pt idx="77">
                        <c:v>-0.5805651018484379</c:v>
                      </c:pt>
                      <c:pt idx="78">
                        <c:v>-0.6415997183958797</c:v>
                      </c:pt>
                      <c:pt idx="79">
                        <c:v>-0.47207164060886125</c:v>
                      </c:pt>
                      <c:pt idx="80">
                        <c:v>-0.51547858805297508</c:v>
                      </c:pt>
                      <c:pt idx="81">
                        <c:v>-0.65363388156488267</c:v>
                      </c:pt>
                      <c:pt idx="82">
                        <c:v>-0.76743591849671877</c:v>
                      </c:pt>
                      <c:pt idx="83">
                        <c:v>-0.66092553511852759</c:v>
                      </c:pt>
                      <c:pt idx="84">
                        <c:v>-0.28195951924555235</c:v>
                      </c:pt>
                      <c:pt idx="85">
                        <c:v>-1.4906355144114303</c:v>
                      </c:pt>
                      <c:pt idx="86">
                        <c:v>-1.4463301075203727</c:v>
                      </c:pt>
                      <c:pt idx="87">
                        <c:v>-1.0556271000654609</c:v>
                      </c:pt>
                      <c:pt idx="88">
                        <c:v>-0.64029850530860344</c:v>
                      </c:pt>
                      <c:pt idx="89">
                        <c:v>-1.0790192837867671</c:v>
                      </c:pt>
                      <c:pt idx="90">
                        <c:v>-0.95327552126984938</c:v>
                      </c:pt>
                      <c:pt idx="91">
                        <c:v>-0.17707644914212356</c:v>
                      </c:pt>
                      <c:pt idx="92">
                        <c:v>-3.3667169494196431E-2</c:v>
                      </c:pt>
                      <c:pt idx="93">
                        <c:v>0.25439826591003806</c:v>
                      </c:pt>
                      <c:pt idx="94">
                        <c:v>0.22517042924443906</c:v>
                      </c:pt>
                      <c:pt idx="95">
                        <c:v>0.21361835809938354</c:v>
                      </c:pt>
                      <c:pt idx="96">
                        <c:v>0.26011888179626186</c:v>
                      </c:pt>
                      <c:pt idx="97">
                        <c:v>0.1237603860689671</c:v>
                      </c:pt>
                      <c:pt idx="98">
                        <c:v>0.17389985860414883</c:v>
                      </c:pt>
                      <c:pt idx="99">
                        <c:v>0.20849436328720641</c:v>
                      </c:pt>
                      <c:pt idx="100">
                        <c:v>0.20084371285006777</c:v>
                      </c:pt>
                      <c:pt idx="101">
                        <c:v>0.19678926011767259</c:v>
                      </c:pt>
                      <c:pt idx="102">
                        <c:v>0.1939844104540541</c:v>
                      </c:pt>
                      <c:pt idx="103">
                        <c:v>0.18296199856368611</c:v>
                      </c:pt>
                      <c:pt idx="104">
                        <c:v>0.19282893397947265</c:v>
                      </c:pt>
                      <c:pt idx="105">
                        <c:v>0.19598377987535995</c:v>
                      </c:pt>
                      <c:pt idx="106">
                        <c:v>0.19389868264005219</c:v>
                      </c:pt>
                      <c:pt idx="107">
                        <c:v>0.19274117760504961</c:v>
                      </c:pt>
                      <c:pt idx="108">
                        <c:v>0.19206649718627911</c:v>
                      </c:pt>
                      <c:pt idx="109">
                        <c:v>0.19174684497498329</c:v>
                      </c:pt>
                      <c:pt idx="110">
                        <c:v>0.32707401677603187</c:v>
                      </c:pt>
                      <c:pt idx="111">
                        <c:v>0.22879137974936042</c:v>
                      </c:pt>
                      <c:pt idx="112">
                        <c:v>0.19408478163046408</c:v>
                      </c:pt>
                      <c:pt idx="113">
                        <c:v>-0.12277328191839239</c:v>
                      </c:pt>
                      <c:pt idx="114">
                        <c:v>-0.23520181463601328</c:v>
                      </c:pt>
                      <c:pt idx="115">
                        <c:v>-0.10313339696433865</c:v>
                      </c:pt>
                      <c:pt idx="116">
                        <c:v>-0.14738448175206054</c:v>
                      </c:pt>
                      <c:pt idx="117">
                        <c:v>-0.17871504253184681</c:v>
                      </c:pt>
                      <c:pt idx="118">
                        <c:v>-0.10323020526483574</c:v>
                      </c:pt>
                      <c:pt idx="119">
                        <c:v>-0.14707965139400661</c:v>
                      </c:pt>
                      <c:pt idx="120">
                        <c:v>-5.1479822205725848E-2</c:v>
                      </c:pt>
                      <c:pt idx="121">
                        <c:v>-0.11027570498122892</c:v>
                      </c:pt>
                      <c:pt idx="122">
                        <c:v>-0.14175259237507334</c:v>
                      </c:pt>
                      <c:pt idx="123">
                        <c:v>-0.28377287976216298</c:v>
                      </c:pt>
                      <c:pt idx="124">
                        <c:v>-0.22078449308102585</c:v>
                      </c:pt>
                      <c:pt idx="125">
                        <c:v>-0.26605771720709648</c:v>
                      </c:pt>
                      <c:pt idx="126">
                        <c:v>-9.5647195824597048E-2</c:v>
                      </c:pt>
                      <c:pt idx="127">
                        <c:v>-0.16711005791955863</c:v>
                      </c:pt>
                      <c:pt idx="128">
                        <c:v>-0.31591878791913636</c:v>
                      </c:pt>
                      <c:pt idx="129">
                        <c:v>-0.21300624629837867</c:v>
                      </c:pt>
                      <c:pt idx="130">
                        <c:v>-0.22318533971599369</c:v>
                      </c:pt>
                      <c:pt idx="131">
                        <c:v>-0.63259820290109392</c:v>
                      </c:pt>
                      <c:pt idx="132">
                        <c:v>-0.6220483391302416</c:v>
                      </c:pt>
                      <c:pt idx="133">
                        <c:v>-0.32421630995842854</c:v>
                      </c:pt>
                      <c:pt idx="134">
                        <c:v>-0.35686904054897589</c:v>
                      </c:pt>
                      <c:pt idx="135">
                        <c:v>-0.38397746663889265</c:v>
                      </c:pt>
                      <c:pt idx="136">
                        <c:v>-0.39370013502742923</c:v>
                      </c:pt>
                      <c:pt idx="137">
                        <c:v>0.8992520253451658</c:v>
                      </c:pt>
                      <c:pt idx="138">
                        <c:v>-0.25916535269427088</c:v>
                      </c:pt>
                      <c:pt idx="139">
                        <c:v>-0.20581780266472474</c:v>
                      </c:pt>
                      <c:pt idx="140">
                        <c:v>-0.14635629745536516</c:v>
                      </c:pt>
                      <c:pt idx="141">
                        <c:v>-0.1209477242406418</c:v>
                      </c:pt>
                      <c:pt idx="142">
                        <c:v>-8.7244679053736937E-2</c:v>
                      </c:pt>
                      <c:pt idx="143">
                        <c:v>-4.4854280827286146E-2</c:v>
                      </c:pt>
                      <c:pt idx="144">
                        <c:v>4.9808412013057348E-3</c:v>
                      </c:pt>
                      <c:pt idx="145">
                        <c:v>-0.12277218510495999</c:v>
                      </c:pt>
                      <c:pt idx="146">
                        <c:v>-1.326024123281683</c:v>
                      </c:pt>
                      <c:pt idx="147">
                        <c:v>-0.58503420067401546</c:v>
                      </c:pt>
                      <c:pt idx="148">
                        <c:v>-0.33730718713461433</c:v>
                      </c:pt>
                      <c:pt idx="149">
                        <c:v>-0.29859640432118861</c:v>
                      </c:pt>
                      <c:pt idx="150">
                        <c:v>-0.38708679144892028</c:v>
                      </c:pt>
                      <c:pt idx="151">
                        <c:v>-1.3264337274446134</c:v>
                      </c:pt>
                      <c:pt idx="152">
                        <c:v>-1.4163804150413162</c:v>
                      </c:pt>
                      <c:pt idx="153">
                        <c:v>-0.81098040704947871</c:v>
                      </c:pt>
                      <c:pt idx="154">
                        <c:v>-0.737402733302021</c:v>
                      </c:pt>
                      <c:pt idx="155">
                        <c:v>-0.75916966653459317</c:v>
                      </c:pt>
                      <c:pt idx="156">
                        <c:v>-0.81943573502030442</c:v>
                      </c:pt>
                      <c:pt idx="157">
                        <c:v>1.6429322327929576</c:v>
                      </c:pt>
                      <c:pt idx="158">
                        <c:v>2.1845367654803152</c:v>
                      </c:pt>
                      <c:pt idx="159">
                        <c:v>3.4511061888524606</c:v>
                      </c:pt>
                      <c:pt idx="160">
                        <c:v>0.59308380645990511</c:v>
                      </c:pt>
                      <c:pt idx="161">
                        <c:v>0.79366440838981711</c:v>
                      </c:pt>
                      <c:pt idx="162">
                        <c:v>2.2142669072870333</c:v>
                      </c:pt>
                      <c:pt idx="163">
                        <c:v>1.4371649391774548</c:v>
                      </c:pt>
                      <c:pt idx="164">
                        <c:v>1.7595364640628492</c:v>
                      </c:pt>
                      <c:pt idx="165">
                        <c:v>1.7761942113871194</c:v>
                      </c:pt>
                      <c:pt idx="166">
                        <c:v>-0.54351517478418254</c:v>
                      </c:pt>
                      <c:pt idx="167">
                        <c:v>1.1471993659971422</c:v>
                      </c:pt>
                      <c:pt idx="168">
                        <c:v>1.2263587316453191</c:v>
                      </c:pt>
                      <c:pt idx="169">
                        <c:v>1.2881722063961052</c:v>
                      </c:pt>
                      <c:pt idx="170">
                        <c:v>1.1558729634116869</c:v>
                      </c:pt>
                      <c:pt idx="171">
                        <c:v>1.1156883954451484</c:v>
                      </c:pt>
                      <c:pt idx="172">
                        <c:v>1.0237100999283339</c:v>
                      </c:pt>
                      <c:pt idx="173">
                        <c:v>8.8571824796338475E-2</c:v>
                      </c:pt>
                      <c:pt idx="174">
                        <c:v>0.39619915951544016</c:v>
                      </c:pt>
                      <c:pt idx="175">
                        <c:v>0.47241205533774427</c:v>
                      </c:pt>
                      <c:pt idx="176">
                        <c:v>0.37393909209678799</c:v>
                      </c:pt>
                      <c:pt idx="177">
                        <c:v>0.39358115551658612</c:v>
                      </c:pt>
                      <c:pt idx="178">
                        <c:v>0.74090935287060067</c:v>
                      </c:pt>
                      <c:pt idx="179">
                        <c:v>-1.2315316958839915</c:v>
                      </c:pt>
                      <c:pt idx="180">
                        <c:v>-1.197401340748812</c:v>
                      </c:pt>
                      <c:pt idx="181">
                        <c:v>-7.4131744708063286E-3</c:v>
                      </c:pt>
                      <c:pt idx="182">
                        <c:v>-6.5072079325984397E-2</c:v>
                      </c:pt>
                      <c:pt idx="183">
                        <c:v>-0.14185552713508848</c:v>
                      </c:pt>
                      <c:pt idx="184">
                        <c:v>-0.2155404727396423</c:v>
                      </c:pt>
                      <c:pt idx="185">
                        <c:v>-1.2198644461338708</c:v>
                      </c:pt>
                      <c:pt idx="186">
                        <c:v>-1.3628047805170553</c:v>
                      </c:pt>
                      <c:pt idx="187">
                        <c:v>-1.0316054589387249</c:v>
                      </c:pt>
                      <c:pt idx="188">
                        <c:v>-0.57773656275159613</c:v>
                      </c:pt>
                      <c:pt idx="189">
                        <c:v>-0.97914877016670765</c:v>
                      </c:pt>
                      <c:pt idx="190">
                        <c:v>-2.0884610918909652</c:v>
                      </c:pt>
                      <c:pt idx="191">
                        <c:v>-1.8916414651425817</c:v>
                      </c:pt>
                      <c:pt idx="192">
                        <c:v>-1.900027300920494</c:v>
                      </c:pt>
                      <c:pt idx="193">
                        <c:v>-1.4044893471897322</c:v>
                      </c:pt>
                      <c:pt idx="194">
                        <c:v>-1.4104442852858288</c:v>
                      </c:pt>
                      <c:pt idx="195">
                        <c:v>-1.4645641176211295</c:v>
                      </c:pt>
                      <c:pt idx="196">
                        <c:v>-1.5912537683167771</c:v>
                      </c:pt>
                      <c:pt idx="197">
                        <c:v>-1.6786973394810725</c:v>
                      </c:pt>
                      <c:pt idx="198">
                        <c:v>1.3739341106608463</c:v>
                      </c:pt>
                      <c:pt idx="199">
                        <c:v>1.6438957363268372</c:v>
                      </c:pt>
                      <c:pt idx="200">
                        <c:v>1.3019323610130504</c:v>
                      </c:pt>
                      <c:pt idx="201">
                        <c:v>1.1293641889114945</c:v>
                      </c:pt>
                      <c:pt idx="202">
                        <c:v>1.0884801012292511</c:v>
                      </c:pt>
                      <c:pt idx="203">
                        <c:v>0.91372496232998113</c:v>
                      </c:pt>
                      <c:pt idx="204">
                        <c:v>0.71794149200309609</c:v>
                      </c:pt>
                      <c:pt idx="205">
                        <c:v>0.68996149946021379</c:v>
                      </c:pt>
                      <c:pt idx="206">
                        <c:v>0.61234590295908364</c:v>
                      </c:pt>
                      <c:pt idx="207">
                        <c:v>0.48312697173916497</c:v>
                      </c:pt>
                      <c:pt idx="208">
                        <c:v>0.49744079747153291</c:v>
                      </c:pt>
                      <c:pt idx="209">
                        <c:v>0.50466761097681778</c:v>
                      </c:pt>
                      <c:pt idx="210">
                        <c:v>0.53554900973577957</c:v>
                      </c:pt>
                      <c:pt idx="211">
                        <c:v>0.5554995756868053</c:v>
                      </c:pt>
                      <c:pt idx="212">
                        <c:v>0.51484397687106764</c:v>
                      </c:pt>
                      <c:pt idx="213">
                        <c:v>0.73788963501258997</c:v>
                      </c:pt>
                      <c:pt idx="214">
                        <c:v>0.82660102045520767</c:v>
                      </c:pt>
                      <c:pt idx="215">
                        <c:v>0.75750851063689328</c:v>
                      </c:pt>
                      <c:pt idx="216">
                        <c:v>0.61496221529008455</c:v>
                      </c:pt>
                      <c:pt idx="217">
                        <c:v>0.39630555750712398</c:v>
                      </c:pt>
                      <c:pt idx="218">
                        <c:v>0.82030685652327973</c:v>
                      </c:pt>
                      <c:pt idx="219">
                        <c:v>0.78487486099723858</c:v>
                      </c:pt>
                      <c:pt idx="220">
                        <c:v>0.79245557545067924</c:v>
                      </c:pt>
                      <c:pt idx="221">
                        <c:v>1.3068518853899969</c:v>
                      </c:pt>
                      <c:pt idx="222">
                        <c:v>1.1087435216642731</c:v>
                      </c:pt>
                      <c:pt idx="223">
                        <c:v>0.98338146762524203</c:v>
                      </c:pt>
                      <c:pt idx="224">
                        <c:v>1.0459219576279153</c:v>
                      </c:pt>
                      <c:pt idx="225">
                        <c:v>0.75001307235368242</c:v>
                      </c:pt>
                      <c:pt idx="226">
                        <c:v>0.65802877199859333</c:v>
                      </c:pt>
                      <c:pt idx="227">
                        <c:v>0.61375898022288677</c:v>
                      </c:pt>
                      <c:pt idx="228">
                        <c:v>0.75011898366350782</c:v>
                      </c:pt>
                      <c:pt idx="229">
                        <c:v>0.71706751056800599</c:v>
                      </c:pt>
                      <c:pt idx="230">
                        <c:v>0.75032592466810444</c:v>
                      </c:pt>
                      <c:pt idx="231">
                        <c:v>0.6134676822637174</c:v>
                      </c:pt>
                      <c:pt idx="232">
                        <c:v>0.43392308621470971</c:v>
                      </c:pt>
                      <c:pt idx="233">
                        <c:v>0.38675627491787762</c:v>
                      </c:pt>
                      <c:pt idx="234">
                        <c:v>0.34921382985378691</c:v>
                      </c:pt>
                      <c:pt idx="235">
                        <c:v>0.3280875038794675</c:v>
                      </c:pt>
                      <c:pt idx="236">
                        <c:v>0.261908266864532</c:v>
                      </c:pt>
                      <c:pt idx="237">
                        <c:v>0.20457836536552881</c:v>
                      </c:pt>
                      <c:pt idx="238">
                        <c:v>-1.6029084870603668E-2</c:v>
                      </c:pt>
                      <c:pt idx="239">
                        <c:v>4.2000076065438638E-2</c:v>
                      </c:pt>
                      <c:pt idx="240">
                        <c:v>3.4831849782457569E-2</c:v>
                      </c:pt>
                      <c:pt idx="241">
                        <c:v>7.6472347144057276E-2</c:v>
                      </c:pt>
                      <c:pt idx="242">
                        <c:v>-5.8582718545596213E-2</c:v>
                      </c:pt>
                      <c:pt idx="243">
                        <c:v>-6.2781772664090796E-2</c:v>
                      </c:pt>
                      <c:pt idx="244">
                        <c:v>-0.10704578575357873</c:v>
                      </c:pt>
                      <c:pt idx="245">
                        <c:v>-0.1443389140199256</c:v>
                      </c:pt>
                      <c:pt idx="246">
                        <c:v>-0.17069490850750835</c:v>
                      </c:pt>
                      <c:pt idx="247">
                        <c:v>-0.17830627276139033</c:v>
                      </c:pt>
                      <c:pt idx="248">
                        <c:v>-0.2538991709224882</c:v>
                      </c:pt>
                      <c:pt idx="249">
                        <c:v>-0.27969524833115128</c:v>
                      </c:pt>
                      <c:pt idx="250">
                        <c:v>-0.23211679418836589</c:v>
                      </c:pt>
                      <c:pt idx="251">
                        <c:v>-0.390949157638319</c:v>
                      </c:pt>
                      <c:pt idx="252">
                        <c:v>-0.47749864198820952</c:v>
                      </c:pt>
                      <c:pt idx="253">
                        <c:v>-0.64665482884962622</c:v>
                      </c:pt>
                      <c:pt idx="254">
                        <c:v>-0.64584951923671408</c:v>
                      </c:pt>
                      <c:pt idx="255">
                        <c:v>-0.83864808004141222</c:v>
                      </c:pt>
                      <c:pt idx="256">
                        <c:v>-0.53408790556249053</c:v>
                      </c:pt>
                      <c:pt idx="257">
                        <c:v>-0.90956081564371694</c:v>
                      </c:pt>
                      <c:pt idx="258">
                        <c:v>-0.52089601624024939</c:v>
                      </c:pt>
                      <c:pt idx="259">
                        <c:v>-0.54759570077202557</c:v>
                      </c:pt>
                      <c:pt idx="260">
                        <c:v>-0.57438574601611303</c:v>
                      </c:pt>
                      <c:pt idx="261">
                        <c:v>-0.60861264119888769</c:v>
                      </c:pt>
                      <c:pt idx="262">
                        <c:v>-0.63037898955494454</c:v>
                      </c:pt>
                      <c:pt idx="263">
                        <c:v>-0.64566702431161804</c:v>
                      </c:pt>
                      <c:pt idx="264">
                        <c:v>-0.6455682438578173</c:v>
                      </c:pt>
                      <c:pt idx="265">
                        <c:v>-0.64554011631992769</c:v>
                      </c:pt>
                      <c:pt idx="266">
                        <c:v>-0.62622931994777908</c:v>
                      </c:pt>
                      <c:pt idx="267">
                        <c:v>-0.63544346138630792</c:v>
                      </c:pt>
                      <c:pt idx="268">
                        <c:v>-0.60803172596056698</c:v>
                      </c:pt>
                      <c:pt idx="269">
                        <c:v>-0.61674529693259872</c:v>
                      </c:pt>
                      <c:pt idx="270">
                        <c:v>-0.62366025654865598</c:v>
                      </c:pt>
                      <c:pt idx="271">
                        <c:v>-0.33429697849394246</c:v>
                      </c:pt>
                      <c:pt idx="272">
                        <c:v>-0.46363604788659296</c:v>
                      </c:pt>
                      <c:pt idx="273">
                        <c:v>-0.39086901787941314</c:v>
                      </c:pt>
                      <c:pt idx="274">
                        <c:v>-0.28498759677627333</c:v>
                      </c:pt>
                      <c:pt idx="275">
                        <c:v>-0.39197786565123366</c:v>
                      </c:pt>
                      <c:pt idx="276">
                        <c:v>-0.49394870860763218</c:v>
                      </c:pt>
                      <c:pt idx="277">
                        <c:v>-0.19775675546676194</c:v>
                      </c:pt>
                      <c:pt idx="278">
                        <c:v>-0.27088226150189049</c:v>
                      </c:pt>
                      <c:pt idx="279">
                        <c:v>-0.5052393612600643</c:v>
                      </c:pt>
                      <c:pt idx="280">
                        <c:v>-0.45353338194687004</c:v>
                      </c:pt>
                      <c:pt idx="281">
                        <c:v>-0.50210725720242977</c:v>
                      </c:pt>
                      <c:pt idx="282">
                        <c:v>-0.88826584700790179</c:v>
                      </c:pt>
                      <c:pt idx="283">
                        <c:v>-0.88589410608016994</c:v>
                      </c:pt>
                      <c:pt idx="284">
                        <c:v>-3.9183343306557906E-2</c:v>
                      </c:pt>
                      <c:pt idx="285">
                        <c:v>0.20261767115214199</c:v>
                      </c:pt>
                      <c:pt idx="286">
                        <c:v>-0.40341933512281364</c:v>
                      </c:pt>
                      <c:pt idx="287">
                        <c:v>-0.39436639777433175</c:v>
                      </c:pt>
                      <c:pt idx="288">
                        <c:v>-0.41402736200508877</c:v>
                      </c:pt>
                      <c:pt idx="289">
                        <c:v>-0.42834187205540858</c:v>
                      </c:pt>
                      <c:pt idx="290">
                        <c:v>-0.42065212313494305</c:v>
                      </c:pt>
                      <c:pt idx="291">
                        <c:v>-0.41736399725375029</c:v>
                      </c:pt>
                      <c:pt idx="292">
                        <c:v>-0.40888967125888237</c:v>
                      </c:pt>
                      <c:pt idx="293">
                        <c:v>-1.2572763378767402</c:v>
                      </c:pt>
                      <c:pt idx="294">
                        <c:v>-1.0936249153531408</c:v>
                      </c:pt>
                      <c:pt idx="295">
                        <c:v>-1.5601231106399824</c:v>
                      </c:pt>
                      <c:pt idx="296">
                        <c:v>-2.9438083706740494</c:v>
                      </c:pt>
                      <c:pt idx="297">
                        <c:v>-0.93384741580263186</c:v>
                      </c:pt>
                      <c:pt idx="298">
                        <c:v>-0.9877955176054618</c:v>
                      </c:pt>
                      <c:pt idx="299">
                        <c:v>-1.045172333165499</c:v>
                      </c:pt>
                      <c:pt idx="300">
                        <c:v>-1.1068553792765083</c:v>
                      </c:pt>
                      <c:pt idx="301">
                        <c:v>-1.175475704890665</c:v>
                      </c:pt>
                      <c:pt idx="302">
                        <c:v>-1.0599405191528972</c:v>
                      </c:pt>
                      <c:pt idx="303">
                        <c:v>-4.1560667094901769</c:v>
                      </c:pt>
                      <c:pt idx="304">
                        <c:v>-2.3104518254324966</c:v>
                      </c:pt>
                      <c:pt idx="305">
                        <c:v>-2.7052380658478108</c:v>
                      </c:pt>
                      <c:pt idx="306">
                        <c:v>-1.8424651841338195</c:v>
                      </c:pt>
                      <c:pt idx="307">
                        <c:v>-2.2165309410313303</c:v>
                      </c:pt>
                      <c:pt idx="308">
                        <c:v>-1.0595254809612582</c:v>
                      </c:pt>
                      <c:pt idx="309">
                        <c:v>-1.8110133421126617</c:v>
                      </c:pt>
                      <c:pt idx="310">
                        <c:v>-1.7238752629925551</c:v>
                      </c:pt>
                      <c:pt idx="311">
                        <c:v>-1.7846466358533184</c:v>
                      </c:pt>
                      <c:pt idx="312">
                        <c:v>-1.8459428757185383</c:v>
                      </c:pt>
                      <c:pt idx="313">
                        <c:v>-1.9075406097610796</c:v>
                      </c:pt>
                      <c:pt idx="314">
                        <c:v>-1.9691317813368157</c:v>
                      </c:pt>
                      <c:pt idx="315">
                        <c:v>-2.0301822487557506</c:v>
                      </c:pt>
                      <c:pt idx="316">
                        <c:v>-2.1048162279559701</c:v>
                      </c:pt>
                      <c:pt idx="317">
                        <c:v>-1.9470277293764156</c:v>
                      </c:pt>
                      <c:pt idx="318">
                        <c:v>-1.9190720296797941</c:v>
                      </c:pt>
                      <c:pt idx="319">
                        <c:v>-1.8585977192053313</c:v>
                      </c:pt>
                      <c:pt idx="320">
                        <c:v>-1.8598386834416014</c:v>
                      </c:pt>
                      <c:pt idx="321">
                        <c:v>-1.8324008174731607</c:v>
                      </c:pt>
                      <c:pt idx="322">
                        <c:v>0.81979802315133021</c:v>
                      </c:pt>
                      <c:pt idx="323">
                        <c:v>0.13620287493368965</c:v>
                      </c:pt>
                      <c:pt idx="324">
                        <c:v>0.22077178573712625</c:v>
                      </c:pt>
                      <c:pt idx="325">
                        <c:v>1.1729087341820321</c:v>
                      </c:pt>
                      <c:pt idx="326">
                        <c:v>-1.1599174176139799</c:v>
                      </c:pt>
                      <c:pt idx="327">
                        <c:v>0.6501863085988685</c:v>
                      </c:pt>
                      <c:pt idx="328">
                        <c:v>0.74683485088176627</c:v>
                      </c:pt>
                      <c:pt idx="329">
                        <c:v>0.84917884870510973</c:v>
                      </c:pt>
                      <c:pt idx="330">
                        <c:v>0.72252433957773465</c:v>
                      </c:pt>
                      <c:pt idx="331">
                        <c:v>0.46205426090596419</c:v>
                      </c:pt>
                      <c:pt idx="332">
                        <c:v>0.42230495398981238</c:v>
                      </c:pt>
                      <c:pt idx="333">
                        <c:v>0.64218059377654269</c:v>
                      </c:pt>
                      <c:pt idx="334">
                        <c:v>0.2963559491809874</c:v>
                      </c:pt>
                      <c:pt idx="335">
                        <c:v>0.65929785972406152</c:v>
                      </c:pt>
                      <c:pt idx="336">
                        <c:v>0.4477603032753627</c:v>
                      </c:pt>
                      <c:pt idx="337">
                        <c:v>0.47172625930164525</c:v>
                      </c:pt>
                      <c:pt idx="338">
                        <c:v>0.49103044957583902</c:v>
                      </c:pt>
                      <c:pt idx="339">
                        <c:v>0.43857827383690118</c:v>
                      </c:pt>
                      <c:pt idx="340">
                        <c:v>0.56153948087158423</c:v>
                      </c:pt>
                      <c:pt idx="341">
                        <c:v>0.55472049412333169</c:v>
                      </c:pt>
                      <c:pt idx="342">
                        <c:v>0.53994246668037504</c:v>
                      </c:pt>
                      <c:pt idx="343">
                        <c:v>-0.83558486417443334</c:v>
                      </c:pt>
                      <c:pt idx="344">
                        <c:v>0.39630049854369037</c:v>
                      </c:pt>
                      <c:pt idx="345">
                        <c:v>0.39124251682351535</c:v>
                      </c:pt>
                      <c:pt idx="346">
                        <c:v>-0.44703617272993657</c:v>
                      </c:pt>
                      <c:pt idx="347">
                        <c:v>-0.55376942160143316</c:v>
                      </c:pt>
                      <c:pt idx="348">
                        <c:v>0.23967293417311558</c:v>
                      </c:pt>
                      <c:pt idx="349">
                        <c:v>9.4114214745534344E-2</c:v>
                      </c:pt>
                      <c:pt idx="350">
                        <c:v>0.18019054847459451</c:v>
                      </c:pt>
                      <c:pt idx="351">
                        <c:v>0.15776472456482143</c:v>
                      </c:pt>
                      <c:pt idx="352">
                        <c:v>0.13212889956397392</c:v>
                      </c:pt>
                      <c:pt idx="353">
                        <c:v>0.10855587077374874</c:v>
                      </c:pt>
                      <c:pt idx="354">
                        <c:v>7.3710977689299836E-2</c:v>
                      </c:pt>
                      <c:pt idx="355">
                        <c:v>7.1523013957714515E-2</c:v>
                      </c:pt>
                      <c:pt idx="356">
                        <c:v>6.5395456218518166E-2</c:v>
                      </c:pt>
                      <c:pt idx="357">
                        <c:v>6.0995492172001613E-2</c:v>
                      </c:pt>
                      <c:pt idx="358">
                        <c:v>4.4780324598927133E-2</c:v>
                      </c:pt>
                      <c:pt idx="359">
                        <c:v>4.6644969968242245E-2</c:v>
                      </c:pt>
                      <c:pt idx="360">
                        <c:v>5.9271330173892689E-2</c:v>
                      </c:pt>
                      <c:pt idx="361">
                        <c:v>4.5508714798814603E-2</c:v>
                      </c:pt>
                      <c:pt idx="362">
                        <c:v>7.2612864603826668E-2</c:v>
                      </c:pt>
                      <c:pt idx="363">
                        <c:v>0.10267139507854987</c:v>
                      </c:pt>
                      <c:pt idx="364">
                        <c:v>0.12090552338715151</c:v>
                      </c:pt>
                      <c:pt idx="365">
                        <c:v>9.2587894929370584E-2</c:v>
                      </c:pt>
                      <c:pt idx="366">
                        <c:v>9.3817149015385654E-2</c:v>
                      </c:pt>
                      <c:pt idx="367">
                        <c:v>6.5963101025553778E-2</c:v>
                      </c:pt>
                      <c:pt idx="368">
                        <c:v>5.7374298581114744E-2</c:v>
                      </c:pt>
                      <c:pt idx="369">
                        <c:v>1.7988785631055954E-2</c:v>
                      </c:pt>
                      <c:pt idx="370">
                        <c:v>-0.12319520927562262</c:v>
                      </c:pt>
                      <c:pt idx="371">
                        <c:v>-6.088784327706967E-2</c:v>
                      </c:pt>
                      <c:pt idx="372">
                        <c:v>-0.13030629881862638</c:v>
                      </c:pt>
                      <c:pt idx="373">
                        <c:v>-8.843943234714563E-2</c:v>
                      </c:pt>
                      <c:pt idx="374">
                        <c:v>6.0636322049120596E-2</c:v>
                      </c:pt>
                      <c:pt idx="375">
                        <c:v>-0.22182336472848202</c:v>
                      </c:pt>
                      <c:pt idx="376">
                        <c:v>0.11943551909670298</c:v>
                      </c:pt>
                      <c:pt idx="377">
                        <c:v>0.41966042673085169</c:v>
                      </c:pt>
                      <c:pt idx="378">
                        <c:v>0.45440739526049906</c:v>
                      </c:pt>
                      <c:pt idx="379">
                        <c:v>0.3276836818285081</c:v>
                      </c:pt>
                      <c:pt idx="380">
                        <c:v>0.45759078292817862</c:v>
                      </c:pt>
                      <c:pt idx="381">
                        <c:v>0.29612965988258039</c:v>
                      </c:pt>
                      <c:pt idx="382">
                        <c:v>0.38704291752780118</c:v>
                      </c:pt>
                      <c:pt idx="383">
                        <c:v>0.40049491004273041</c:v>
                      </c:pt>
                      <c:pt idx="384">
                        <c:v>0.42728609839837822</c:v>
                      </c:pt>
                      <c:pt idx="385">
                        <c:v>0.50949584921273516</c:v>
                      </c:pt>
                      <c:pt idx="386">
                        <c:v>0.43099909939858422</c:v>
                      </c:pt>
                      <c:pt idx="387">
                        <c:v>0.37435275745480778</c:v>
                      </c:pt>
                      <c:pt idx="388">
                        <c:v>0.44423107571450571</c:v>
                      </c:pt>
                      <c:pt idx="389">
                        <c:v>0.45698084376576453</c:v>
                      </c:pt>
                      <c:pt idx="390">
                        <c:v>0.98473387976239535</c:v>
                      </c:pt>
                      <c:pt idx="391">
                        <c:v>0.67023865802199678</c:v>
                      </c:pt>
                      <c:pt idx="392">
                        <c:v>0.76234771299247772</c:v>
                      </c:pt>
                      <c:pt idx="393">
                        <c:v>0.79347565381118335</c:v>
                      </c:pt>
                      <c:pt idx="394">
                        <c:v>1.1194791378356443</c:v>
                      </c:pt>
                      <c:pt idx="395">
                        <c:v>0.6546334667970094</c:v>
                      </c:pt>
                      <c:pt idx="396">
                        <c:v>3.9511988433525622</c:v>
                      </c:pt>
                      <c:pt idx="397">
                        <c:v>1.0211672029508347</c:v>
                      </c:pt>
                      <c:pt idx="398">
                        <c:v>1.1571394888099853</c:v>
                      </c:pt>
                      <c:pt idx="399">
                        <c:v>1.1571394888099853</c:v>
                      </c:pt>
                      <c:pt idx="400">
                        <c:v>1.2271553533144073</c:v>
                      </c:pt>
                      <c:pt idx="401">
                        <c:v>-3.3800184671613427</c:v>
                      </c:pt>
                      <c:pt idx="402">
                        <c:v>-2.7539213559887976</c:v>
                      </c:pt>
                      <c:pt idx="403">
                        <c:v>-2.7707679929461624</c:v>
                      </c:pt>
                      <c:pt idx="404">
                        <c:v>-3.3527708375559593</c:v>
                      </c:pt>
                      <c:pt idx="405">
                        <c:v>-0.30890448096174777</c:v>
                      </c:pt>
                      <c:pt idx="406">
                        <c:v>-2.5636703940583452</c:v>
                      </c:pt>
                      <c:pt idx="407">
                        <c:v>-1.1937838886562506</c:v>
                      </c:pt>
                      <c:pt idx="408">
                        <c:v>-1.0197181411505514</c:v>
                      </c:pt>
                      <c:pt idx="409">
                        <c:v>-0.8237228721383143</c:v>
                      </c:pt>
                      <c:pt idx="410">
                        <c:v>-0.90147158920080395</c:v>
                      </c:pt>
                      <c:pt idx="411">
                        <c:v>-0.68804356959068069</c:v>
                      </c:pt>
                      <c:pt idx="412">
                        <c:v>-0.46405974119912241</c:v>
                      </c:pt>
                      <c:pt idx="413">
                        <c:v>-0.58540672187832921</c:v>
                      </c:pt>
                      <c:pt idx="414">
                        <c:v>-0.50235725195085279</c:v>
                      </c:pt>
                      <c:pt idx="415">
                        <c:v>-0.61973415541182331</c:v>
                      </c:pt>
                      <c:pt idx="416">
                        <c:v>-0.50255113403694529</c:v>
                      </c:pt>
                      <c:pt idx="417">
                        <c:v>-0.39224057439171794</c:v>
                      </c:pt>
                      <c:pt idx="418">
                        <c:v>-0.43021602378046797</c:v>
                      </c:pt>
                      <c:pt idx="419">
                        <c:v>-0.50101717343521646</c:v>
                      </c:pt>
                      <c:pt idx="420">
                        <c:v>-0.44290107193118433</c:v>
                      </c:pt>
                      <c:pt idx="421">
                        <c:v>-0.45243230109244242</c:v>
                      </c:pt>
                      <c:pt idx="422">
                        <c:v>-0.39444053835000636</c:v>
                      </c:pt>
                      <c:pt idx="423">
                        <c:v>-0.35917399446506409</c:v>
                      </c:pt>
                      <c:pt idx="424">
                        <c:v>-0.31642896642799268</c:v>
                      </c:pt>
                      <c:pt idx="425">
                        <c:v>-0.29103931973710356</c:v>
                      </c:pt>
                      <c:pt idx="426">
                        <c:v>-0.19544394610857627</c:v>
                      </c:pt>
                      <c:pt idx="427">
                        <c:v>-0.16151208522578098</c:v>
                      </c:pt>
                      <c:pt idx="428">
                        <c:v>-5.7885161678879235E-2</c:v>
                      </c:pt>
                      <c:pt idx="429">
                        <c:v>-1.8399864219763962E-2</c:v>
                      </c:pt>
                      <c:pt idx="430">
                        <c:v>6.255194834806721E-2</c:v>
                      </c:pt>
                      <c:pt idx="431">
                        <c:v>8.0432888122462978E-2</c:v>
                      </c:pt>
                      <c:pt idx="432">
                        <c:v>0.16470555909729112</c:v>
                      </c:pt>
                      <c:pt idx="433">
                        <c:v>0.17174198639863267</c:v>
                      </c:pt>
                      <c:pt idx="434">
                        <c:v>8.4373299495250631E-2</c:v>
                      </c:pt>
                      <c:pt idx="435">
                        <c:v>5.6787400203319433E-2</c:v>
                      </c:pt>
                      <c:pt idx="436">
                        <c:v>-4.2077291696665624E-2</c:v>
                      </c:pt>
                      <c:pt idx="437">
                        <c:v>-1.1229392351607279E-2</c:v>
                      </c:pt>
                      <c:pt idx="438">
                        <c:v>-8.0585486516822472E-2</c:v>
                      </c:pt>
                      <c:pt idx="439">
                        <c:v>-0.22411598899198307</c:v>
                      </c:pt>
                      <c:pt idx="440">
                        <c:v>-0.15085521971626242</c:v>
                      </c:pt>
                      <c:pt idx="441">
                        <c:v>7.1287424559213719E-2</c:v>
                      </c:pt>
                      <c:pt idx="442">
                        <c:v>8.2723901963324423E-2</c:v>
                      </c:pt>
                      <c:pt idx="443">
                        <c:v>2.4560730327047232E-2</c:v>
                      </c:pt>
                      <c:pt idx="444">
                        <c:v>-0.11426394965353513</c:v>
                      </c:pt>
                      <c:pt idx="445">
                        <c:v>0.11002195906717166</c:v>
                      </c:pt>
                      <c:pt idx="446">
                        <c:v>0.12541009062556854</c:v>
                      </c:pt>
                      <c:pt idx="447">
                        <c:v>9.4248079147488034E-2</c:v>
                      </c:pt>
                      <c:pt idx="448">
                        <c:v>0.24169186458923239</c:v>
                      </c:pt>
                      <c:pt idx="449">
                        <c:v>0.20771066418480158</c:v>
                      </c:pt>
                      <c:pt idx="450">
                        <c:v>-0.11811610810776781</c:v>
                      </c:pt>
                      <c:pt idx="451">
                        <c:v>-0.31954516411972755</c:v>
                      </c:pt>
                      <c:pt idx="452">
                        <c:v>-0.30367842895217395</c:v>
                      </c:pt>
                      <c:pt idx="453">
                        <c:v>-0.48902006325656172</c:v>
                      </c:pt>
                      <c:pt idx="454">
                        <c:v>-0.57808355038999648</c:v>
                      </c:pt>
                      <c:pt idx="455">
                        <c:v>-0.10293606572119654</c:v>
                      </c:pt>
                      <c:pt idx="456">
                        <c:v>-0.41619812429076458</c:v>
                      </c:pt>
                      <c:pt idx="457">
                        <c:v>-0.32451957086423722</c:v>
                      </c:pt>
                      <c:pt idx="458">
                        <c:v>-0.24305281370394222</c:v>
                      </c:pt>
                      <c:pt idx="459">
                        <c:v>-4.7995648036015338E-2</c:v>
                      </c:pt>
                      <c:pt idx="460">
                        <c:v>0.22753448705716342</c:v>
                      </c:pt>
                      <c:pt idx="461">
                        <c:v>0.4679584834042757</c:v>
                      </c:pt>
                      <c:pt idx="462">
                        <c:v>0.68014771614278269</c:v>
                      </c:pt>
                      <c:pt idx="463">
                        <c:v>1.349131918428534</c:v>
                      </c:pt>
                      <c:pt idx="464">
                        <c:v>1.0794608585316734</c:v>
                      </c:pt>
                      <c:pt idx="465">
                        <c:v>1.2448043247504366</c:v>
                      </c:pt>
                      <c:pt idx="466">
                        <c:v>0.40172716314199058</c:v>
                      </c:pt>
                      <c:pt idx="467">
                        <c:v>0.48351969188526622</c:v>
                      </c:pt>
                      <c:pt idx="468">
                        <c:v>-1.4964227991658572</c:v>
                      </c:pt>
                      <c:pt idx="469">
                        <c:v>-0.92274841700699961</c:v>
                      </c:pt>
                      <c:pt idx="470">
                        <c:v>-0.48607245050833148</c:v>
                      </c:pt>
                      <c:pt idx="471">
                        <c:v>-0.53209472999758056</c:v>
                      </c:pt>
                      <c:pt idx="472">
                        <c:v>-0.44408568535344217</c:v>
                      </c:pt>
                      <c:pt idx="473">
                        <c:v>-0.56176915244681391</c:v>
                      </c:pt>
                      <c:pt idx="474">
                        <c:v>-0.31319020262841579</c:v>
                      </c:pt>
                      <c:pt idx="475">
                        <c:v>-0.18619316739324882</c:v>
                      </c:pt>
                      <c:pt idx="476">
                        <c:v>-0.1502617443204777</c:v>
                      </c:pt>
                      <c:pt idx="477">
                        <c:v>-0.20633923771143281</c:v>
                      </c:pt>
                      <c:pt idx="478">
                        <c:v>-0.27251805443491278</c:v>
                      </c:pt>
                      <c:pt idx="479">
                        <c:v>-0.34861916131467147</c:v>
                      </c:pt>
                      <c:pt idx="480">
                        <c:v>-0.20367807138513058</c:v>
                      </c:pt>
                      <c:pt idx="481">
                        <c:v>-0.22194357100861223</c:v>
                      </c:pt>
                      <c:pt idx="482">
                        <c:v>-0.20238834577725601</c:v>
                      </c:pt>
                      <c:pt idx="483">
                        <c:v>-3.2509151281598668E-2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24B-4902-BFD8-A0DFDB91B79F}"/>
                  </c:ext>
                </c:extLst>
              </c15:ser>
            </c15:filteredAreaSeries>
          </c:ext>
        </c:extLst>
      </c:areaChart>
      <c:dateAx>
        <c:axId val="102945151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1151"/>
        <c:crosses val="autoZero"/>
        <c:auto val="1"/>
        <c:lblOffset val="100"/>
        <c:baseTimeUnit val="days"/>
      </c:dateAx>
      <c:valAx>
        <c:axId val="10292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600" b="1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4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Weights in tangent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4575427258848E-2"/>
          <c:y val="3.6903052429134102E-2"/>
          <c:w val="0.930633845471178"/>
          <c:h val="0.790729170802300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Data!$BN$1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Data!$BN$2:$BN$485</c:f>
              <c:numCache>
                <c:formatCode>0.0%</c:formatCode>
                <c:ptCount val="484"/>
                <c:pt idx="0">
                  <c:v>0.36445349877345767</c:v>
                </c:pt>
                <c:pt idx="1">
                  <c:v>0.33912366234773716</c:v>
                </c:pt>
                <c:pt idx="2">
                  <c:v>0.30353270066470356</c:v>
                </c:pt>
                <c:pt idx="3">
                  <c:v>0.26572094427011522</c:v>
                </c:pt>
                <c:pt idx="4">
                  <c:v>0.21232402151901605</c:v>
                </c:pt>
                <c:pt idx="5">
                  <c:v>0.20922597766171663</c:v>
                </c:pt>
                <c:pt idx="6">
                  <c:v>0.17757065628648319</c:v>
                </c:pt>
                <c:pt idx="7">
                  <c:v>0.1625602419072594</c:v>
                </c:pt>
                <c:pt idx="8">
                  <c:v>0.18827202206626686</c:v>
                </c:pt>
                <c:pt idx="9">
                  <c:v>0.15281737378096638</c:v>
                </c:pt>
                <c:pt idx="10">
                  <c:v>0.15913619771936896</c:v>
                </c:pt>
                <c:pt idx="11">
                  <c:v>0.19280798782783928</c:v>
                </c:pt>
                <c:pt idx="12">
                  <c:v>0.18197788080018579</c:v>
                </c:pt>
                <c:pt idx="13">
                  <c:v>0.16843677129022563</c:v>
                </c:pt>
                <c:pt idx="14">
                  <c:v>0.14477004037931945</c:v>
                </c:pt>
                <c:pt idx="15">
                  <c:v>0.15275943833308492</c:v>
                </c:pt>
                <c:pt idx="16">
                  <c:v>0.13928312555883327</c:v>
                </c:pt>
                <c:pt idx="17">
                  <c:v>0.1955309549268863</c:v>
                </c:pt>
                <c:pt idx="18">
                  <c:v>0.19559187505835465</c:v>
                </c:pt>
                <c:pt idx="19">
                  <c:v>0.19647132548696819</c:v>
                </c:pt>
                <c:pt idx="20">
                  <c:v>0.18815927719287603</c:v>
                </c:pt>
                <c:pt idx="21">
                  <c:v>0.23424008299229976</c:v>
                </c:pt>
                <c:pt idx="22">
                  <c:v>0.14698733383506901</c:v>
                </c:pt>
                <c:pt idx="23">
                  <c:v>0.16731368104603797</c:v>
                </c:pt>
                <c:pt idx="24">
                  <c:v>0.21683973141493176</c:v>
                </c:pt>
                <c:pt idx="25">
                  <c:v>0.23873803613759564</c:v>
                </c:pt>
                <c:pt idx="26">
                  <c:v>0.27634800808086502</c:v>
                </c:pt>
                <c:pt idx="27">
                  <c:v>0.275546868830846</c:v>
                </c:pt>
                <c:pt idx="28">
                  <c:v>0.22852259986944595</c:v>
                </c:pt>
                <c:pt idx="29">
                  <c:v>0.2198598605879456</c:v>
                </c:pt>
                <c:pt idx="30">
                  <c:v>0.24305367377899401</c:v>
                </c:pt>
                <c:pt idx="31">
                  <c:v>0.25067330084602574</c:v>
                </c:pt>
                <c:pt idx="32">
                  <c:v>0.2171655717983286</c:v>
                </c:pt>
                <c:pt idx="33">
                  <c:v>0.21485238286690059</c:v>
                </c:pt>
                <c:pt idx="34">
                  <c:v>0.21342908922854573</c:v>
                </c:pt>
                <c:pt idx="35">
                  <c:v>0.1934597062982065</c:v>
                </c:pt>
                <c:pt idx="36">
                  <c:v>0.20954208630087995</c:v>
                </c:pt>
                <c:pt idx="37">
                  <c:v>0.21045154087272977</c:v>
                </c:pt>
                <c:pt idx="38">
                  <c:v>0.20880850878499918</c:v>
                </c:pt>
                <c:pt idx="39">
                  <c:v>0.19815378105984643</c:v>
                </c:pt>
                <c:pt idx="40">
                  <c:v>0.24562517496640129</c:v>
                </c:pt>
                <c:pt idx="41">
                  <c:v>0.29837844873849145</c:v>
                </c:pt>
                <c:pt idx="42">
                  <c:v>0.23107836162360837</c:v>
                </c:pt>
                <c:pt idx="43">
                  <c:v>0.25479029818937099</c:v>
                </c:pt>
                <c:pt idx="44">
                  <c:v>0.21258138179640076</c:v>
                </c:pt>
                <c:pt idx="45">
                  <c:v>0.17306055900127065</c:v>
                </c:pt>
                <c:pt idx="46">
                  <c:v>0.17308884417633447</c:v>
                </c:pt>
                <c:pt idx="47">
                  <c:v>0.16317828900747014</c:v>
                </c:pt>
                <c:pt idx="48">
                  <c:v>0.15206548660172867</c:v>
                </c:pt>
                <c:pt idx="49">
                  <c:v>0.12054360916319765</c:v>
                </c:pt>
                <c:pt idx="50">
                  <c:v>0.12302192019494265</c:v>
                </c:pt>
                <c:pt idx="51">
                  <c:v>0.19297042143521334</c:v>
                </c:pt>
                <c:pt idx="52">
                  <c:v>0.23503906492011553</c:v>
                </c:pt>
                <c:pt idx="53">
                  <c:v>0.2295107106377651</c:v>
                </c:pt>
                <c:pt idx="54">
                  <c:v>0.23737125258226113</c:v>
                </c:pt>
                <c:pt idx="55">
                  <c:v>0.24395196105382275</c:v>
                </c:pt>
                <c:pt idx="56">
                  <c:v>0.20516764422175132</c:v>
                </c:pt>
                <c:pt idx="57">
                  <c:v>0.13866059100454448</c:v>
                </c:pt>
                <c:pt idx="58">
                  <c:v>0.13769600709877741</c:v>
                </c:pt>
                <c:pt idx="59">
                  <c:v>0.14623041988854063</c:v>
                </c:pt>
                <c:pt idx="60">
                  <c:v>0.14565661791999426</c:v>
                </c:pt>
                <c:pt idx="61">
                  <c:v>0.23424847449156863</c:v>
                </c:pt>
                <c:pt idx="62">
                  <c:v>0.20171619917748132</c:v>
                </c:pt>
                <c:pt idx="63">
                  <c:v>0.14174142905641804</c:v>
                </c:pt>
                <c:pt idx="64">
                  <c:v>0.10925087631721477</c:v>
                </c:pt>
                <c:pt idx="65">
                  <c:v>4.0410367186342618E-2</c:v>
                </c:pt>
                <c:pt idx="66">
                  <c:v>0.12808930822755332</c:v>
                </c:pt>
                <c:pt idx="67">
                  <c:v>0.13225713730947511</c:v>
                </c:pt>
                <c:pt idx="68">
                  <c:v>0.13947032449824978</c:v>
                </c:pt>
                <c:pt idx="69">
                  <c:v>9.9364976255484488E-2</c:v>
                </c:pt>
                <c:pt idx="70">
                  <c:v>0.12982341305786191</c:v>
                </c:pt>
                <c:pt idx="71">
                  <c:v>0.12622614581455821</c:v>
                </c:pt>
                <c:pt idx="72">
                  <c:v>9.3123284753058935E-3</c:v>
                </c:pt>
                <c:pt idx="73">
                  <c:v>0.11702013548657351</c:v>
                </c:pt>
                <c:pt idx="74">
                  <c:v>0.15147448836431365</c:v>
                </c:pt>
                <c:pt idx="75">
                  <c:v>0.14550489978983841</c:v>
                </c:pt>
                <c:pt idx="76">
                  <c:v>-0.50372887666170651</c:v>
                </c:pt>
                <c:pt idx="77">
                  <c:v>-0.24873842816230973</c:v>
                </c:pt>
                <c:pt idx="78">
                  <c:v>-0.35654802087334403</c:v>
                </c:pt>
                <c:pt idx="79">
                  <c:v>-0.28206487051471957</c:v>
                </c:pt>
                <c:pt idx="80">
                  <c:v>-0.27876704944660918</c:v>
                </c:pt>
                <c:pt idx="81">
                  <c:v>-5.7032908724223612E-2</c:v>
                </c:pt>
                <c:pt idx="82">
                  <c:v>-0.25685320478200085</c:v>
                </c:pt>
                <c:pt idx="83">
                  <c:v>-0.24075943020176202</c:v>
                </c:pt>
                <c:pt idx="84">
                  <c:v>4.4921814475612054E-2</c:v>
                </c:pt>
                <c:pt idx="85">
                  <c:v>0.31421792710162677</c:v>
                </c:pt>
                <c:pt idx="86">
                  <c:v>0.26492344172440552</c:v>
                </c:pt>
                <c:pt idx="87">
                  <c:v>0.53782826623671687</c:v>
                </c:pt>
                <c:pt idx="88">
                  <c:v>0.32340617348531853</c:v>
                </c:pt>
                <c:pt idx="89">
                  <c:v>0.42659613778071387</c:v>
                </c:pt>
                <c:pt idx="90">
                  <c:v>0.62956070931653452</c:v>
                </c:pt>
                <c:pt idx="91">
                  <c:v>0.52187816612397731</c:v>
                </c:pt>
                <c:pt idx="92">
                  <c:v>0.50706186769809447</c:v>
                </c:pt>
                <c:pt idx="93">
                  <c:v>0.28527563425739366</c:v>
                </c:pt>
                <c:pt idx="94">
                  <c:v>0.18813118818088989</c:v>
                </c:pt>
                <c:pt idx="95">
                  <c:v>0.3102886448450155</c:v>
                </c:pt>
                <c:pt idx="96">
                  <c:v>0.39184134947548988</c:v>
                </c:pt>
                <c:pt idx="97">
                  <c:v>0.3674128084301434</c:v>
                </c:pt>
                <c:pt idx="98">
                  <c:v>0.3416685821478378</c:v>
                </c:pt>
                <c:pt idx="99">
                  <c:v>0.31410303455612837</c:v>
                </c:pt>
                <c:pt idx="100">
                  <c:v>0.31890760127258416</c:v>
                </c:pt>
                <c:pt idx="101">
                  <c:v>0.34070367012119984</c:v>
                </c:pt>
                <c:pt idx="102">
                  <c:v>0.34577284100056388</c:v>
                </c:pt>
                <c:pt idx="103">
                  <c:v>0.33809475625474295</c:v>
                </c:pt>
                <c:pt idx="104">
                  <c:v>0.33320841422550951</c:v>
                </c:pt>
                <c:pt idx="105">
                  <c:v>0.33179838623845481</c:v>
                </c:pt>
                <c:pt idx="106">
                  <c:v>0.33474761151884252</c:v>
                </c:pt>
                <c:pt idx="107">
                  <c:v>0.33738761322655225</c:v>
                </c:pt>
                <c:pt idx="108">
                  <c:v>0.33683493707744433</c:v>
                </c:pt>
                <c:pt idx="109">
                  <c:v>0.33534528642359107</c:v>
                </c:pt>
                <c:pt idx="110">
                  <c:v>0.22710339831701773</c:v>
                </c:pt>
                <c:pt idx="111">
                  <c:v>0.39068331617179514</c:v>
                </c:pt>
                <c:pt idx="112">
                  <c:v>0.47012662874348576</c:v>
                </c:pt>
                <c:pt idx="113">
                  <c:v>0.42712625762262424</c:v>
                </c:pt>
                <c:pt idx="114">
                  <c:v>0.38065796350812764</c:v>
                </c:pt>
                <c:pt idx="115">
                  <c:v>0.51042933137286906</c:v>
                </c:pt>
                <c:pt idx="116">
                  <c:v>0.60604274015479198</c:v>
                </c:pt>
                <c:pt idx="117">
                  <c:v>0.52662210459019876</c:v>
                </c:pt>
                <c:pt idx="118">
                  <c:v>0.51152719915202938</c:v>
                </c:pt>
                <c:pt idx="119">
                  <c:v>0.50131888612745468</c:v>
                </c:pt>
                <c:pt idx="120">
                  <c:v>0.3369677986808276</c:v>
                </c:pt>
                <c:pt idx="121">
                  <c:v>0.35131485463542922</c:v>
                </c:pt>
                <c:pt idx="122">
                  <c:v>0.41467128009272641</c:v>
                </c:pt>
                <c:pt idx="123">
                  <c:v>0.5646009282788238</c:v>
                </c:pt>
                <c:pt idx="124">
                  <c:v>0.67919149144009738</c:v>
                </c:pt>
                <c:pt idx="125">
                  <c:v>0.81426455835699074</c:v>
                </c:pt>
                <c:pt idx="126">
                  <c:v>0.72286930275326311</c:v>
                </c:pt>
                <c:pt idx="127">
                  <c:v>0.55484003060545117</c:v>
                </c:pt>
                <c:pt idx="128">
                  <c:v>0.32298047462897528</c:v>
                </c:pt>
                <c:pt idx="129">
                  <c:v>0.58191686659376107</c:v>
                </c:pt>
                <c:pt idx="130">
                  <c:v>0.60580909323676602</c:v>
                </c:pt>
                <c:pt idx="131">
                  <c:v>0.2922280103109261</c:v>
                </c:pt>
                <c:pt idx="132">
                  <c:v>0.20992121752543624</c:v>
                </c:pt>
                <c:pt idx="133">
                  <c:v>0.47008071366493986</c:v>
                </c:pt>
                <c:pt idx="134">
                  <c:v>0.43396805808089367</c:v>
                </c:pt>
                <c:pt idx="135">
                  <c:v>0.41670063343452834</c:v>
                </c:pt>
                <c:pt idx="136">
                  <c:v>0.43008922754960732</c:v>
                </c:pt>
                <c:pt idx="137">
                  <c:v>3.3927991295154405E-2</c:v>
                </c:pt>
                <c:pt idx="138">
                  <c:v>0.32670226455164081</c:v>
                </c:pt>
                <c:pt idx="139">
                  <c:v>0.33162715801460013</c:v>
                </c:pt>
                <c:pt idx="140">
                  <c:v>0.34901372094162353</c:v>
                </c:pt>
                <c:pt idx="141">
                  <c:v>0.33171843626686404</c:v>
                </c:pt>
                <c:pt idx="142">
                  <c:v>0.31711134743628838</c:v>
                </c:pt>
                <c:pt idx="143">
                  <c:v>0.30288430657939697</c:v>
                </c:pt>
                <c:pt idx="144">
                  <c:v>0.28471217501222401</c:v>
                </c:pt>
                <c:pt idx="145">
                  <c:v>0.32053848697180537</c:v>
                </c:pt>
                <c:pt idx="146">
                  <c:v>1.0609161352764422</c:v>
                </c:pt>
                <c:pt idx="147">
                  <c:v>0.38146568643113243</c:v>
                </c:pt>
                <c:pt idx="148">
                  <c:v>0.43035887814041063</c:v>
                </c:pt>
                <c:pt idx="149">
                  <c:v>0.38813269042330734</c:v>
                </c:pt>
                <c:pt idx="150">
                  <c:v>0.45271547983353128</c:v>
                </c:pt>
                <c:pt idx="151">
                  <c:v>0.84725539155901686</c:v>
                </c:pt>
                <c:pt idx="152">
                  <c:v>0.59047639924916606</c:v>
                </c:pt>
                <c:pt idx="153">
                  <c:v>0.59304580870185819</c:v>
                </c:pt>
                <c:pt idx="154">
                  <c:v>0.52620719061977472</c:v>
                </c:pt>
                <c:pt idx="155">
                  <c:v>0.5468845483610093</c:v>
                </c:pt>
                <c:pt idx="156">
                  <c:v>0.56353107267823765</c:v>
                </c:pt>
                <c:pt idx="157">
                  <c:v>-0.50596455469649904</c:v>
                </c:pt>
                <c:pt idx="158">
                  <c:v>-0.41833120720504463</c:v>
                </c:pt>
                <c:pt idx="159">
                  <c:v>-0.27764021203080574</c:v>
                </c:pt>
                <c:pt idx="160">
                  <c:v>0.1468189494897901</c:v>
                </c:pt>
                <c:pt idx="161">
                  <c:v>8.307225531663745E-2</c:v>
                </c:pt>
                <c:pt idx="162">
                  <c:v>0.11583623138607656</c:v>
                </c:pt>
                <c:pt idx="163">
                  <c:v>-4.1811066437372521E-2</c:v>
                </c:pt>
                <c:pt idx="164">
                  <c:v>-0.12828851488245971</c:v>
                </c:pt>
                <c:pt idx="165">
                  <c:v>-7.4334794909025503E-2</c:v>
                </c:pt>
                <c:pt idx="166">
                  <c:v>-0.13170946242452936</c:v>
                </c:pt>
                <c:pt idx="167">
                  <c:v>-4.3452003515547111E-3</c:v>
                </c:pt>
                <c:pt idx="168">
                  <c:v>-2.5940078900318263E-2</c:v>
                </c:pt>
                <c:pt idx="169">
                  <c:v>-4.1513269502740494E-2</c:v>
                </c:pt>
                <c:pt idx="170">
                  <c:v>-6.3991769629714354E-2</c:v>
                </c:pt>
                <c:pt idx="171">
                  <c:v>-6.7160441514334618E-2</c:v>
                </c:pt>
                <c:pt idx="172">
                  <c:v>-5.8427859604602471E-2</c:v>
                </c:pt>
                <c:pt idx="173">
                  <c:v>5.5223969553460449E-2</c:v>
                </c:pt>
                <c:pt idx="174">
                  <c:v>0.13140490117882994</c:v>
                </c:pt>
                <c:pt idx="175">
                  <c:v>0.12200309041543506</c:v>
                </c:pt>
                <c:pt idx="176">
                  <c:v>0.12784199589181613</c:v>
                </c:pt>
                <c:pt idx="177">
                  <c:v>-3.333854734631659E-2</c:v>
                </c:pt>
                <c:pt idx="178">
                  <c:v>8.1240363115145584E-3</c:v>
                </c:pt>
                <c:pt idx="179">
                  <c:v>1.9948108651278844</c:v>
                </c:pt>
                <c:pt idx="180">
                  <c:v>2.1438919062388311</c:v>
                </c:pt>
                <c:pt idx="181">
                  <c:v>0.64210546397399926</c:v>
                </c:pt>
                <c:pt idx="182">
                  <c:v>0.71506268723045197</c:v>
                </c:pt>
                <c:pt idx="183">
                  <c:v>0.79978548677545447</c:v>
                </c:pt>
                <c:pt idx="184">
                  <c:v>0.89577741404454569</c:v>
                </c:pt>
                <c:pt idx="185">
                  <c:v>1.1870689113612507</c:v>
                </c:pt>
                <c:pt idx="186">
                  <c:v>1.3222750651824333</c:v>
                </c:pt>
                <c:pt idx="187">
                  <c:v>1.4501795535125608</c:v>
                </c:pt>
                <c:pt idx="188">
                  <c:v>1.0017506545829566</c:v>
                </c:pt>
                <c:pt idx="189">
                  <c:v>1.9163168204388146</c:v>
                </c:pt>
                <c:pt idx="190">
                  <c:v>2.0114425156315749</c:v>
                </c:pt>
                <c:pt idx="191">
                  <c:v>1.8295358917268461</c:v>
                </c:pt>
                <c:pt idx="192">
                  <c:v>1.8046933855635539</c:v>
                </c:pt>
                <c:pt idx="193">
                  <c:v>1.6194562695198198</c:v>
                </c:pt>
                <c:pt idx="194">
                  <c:v>1.6619107272823039</c:v>
                </c:pt>
                <c:pt idx="195">
                  <c:v>1.6921580378208385</c:v>
                </c:pt>
                <c:pt idx="196">
                  <c:v>1.7907876639976787</c:v>
                </c:pt>
                <c:pt idx="197">
                  <c:v>1.7728549273632308</c:v>
                </c:pt>
                <c:pt idx="198">
                  <c:v>-0.27904868444761038</c:v>
                </c:pt>
                <c:pt idx="199">
                  <c:v>-0.64958126294854002</c:v>
                </c:pt>
                <c:pt idx="200">
                  <c:v>-0.38234432530575008</c:v>
                </c:pt>
                <c:pt idx="201">
                  <c:v>-0.29184703912051518</c:v>
                </c:pt>
                <c:pt idx="202">
                  <c:v>-0.43803243009492693</c:v>
                </c:pt>
                <c:pt idx="203">
                  <c:v>-0.38374009460393288</c:v>
                </c:pt>
                <c:pt idx="204">
                  <c:v>0.10698763868837509</c:v>
                </c:pt>
                <c:pt idx="205">
                  <c:v>0.25977797820598147</c:v>
                </c:pt>
                <c:pt idx="206">
                  <c:v>0.22601396247901226</c:v>
                </c:pt>
                <c:pt idx="207">
                  <c:v>0.22338445050840469</c:v>
                </c:pt>
                <c:pt idx="208">
                  <c:v>0.21470016386237986</c:v>
                </c:pt>
                <c:pt idx="209">
                  <c:v>0.23110028226777418</c:v>
                </c:pt>
                <c:pt idx="210">
                  <c:v>0.22576365592265674</c:v>
                </c:pt>
                <c:pt idx="211">
                  <c:v>0.2065540648680686</c:v>
                </c:pt>
                <c:pt idx="212">
                  <c:v>0.21572466573983373</c:v>
                </c:pt>
                <c:pt idx="213">
                  <c:v>9.9452589268115385E-2</c:v>
                </c:pt>
                <c:pt idx="214">
                  <c:v>6.7700769525043296E-3</c:v>
                </c:pt>
                <c:pt idx="215">
                  <c:v>3.7139634531271386E-2</c:v>
                </c:pt>
                <c:pt idx="216">
                  <c:v>2.5153467085760686E-2</c:v>
                </c:pt>
                <c:pt idx="217">
                  <c:v>5.3924346396476912E-2</c:v>
                </c:pt>
                <c:pt idx="218">
                  <c:v>4.999081483328326E-3</c:v>
                </c:pt>
                <c:pt idx="219">
                  <c:v>3.5198290093081133E-2</c:v>
                </c:pt>
                <c:pt idx="220">
                  <c:v>2.146374456325072E-2</c:v>
                </c:pt>
                <c:pt idx="221">
                  <c:v>-2.6305798539320864E-2</c:v>
                </c:pt>
                <c:pt idx="222">
                  <c:v>5.7108211027578196E-2</c:v>
                </c:pt>
                <c:pt idx="223">
                  <c:v>3.5796382921264247E-2</c:v>
                </c:pt>
                <c:pt idx="224">
                  <c:v>4.7706166310142739E-2</c:v>
                </c:pt>
                <c:pt idx="225">
                  <c:v>9.6695722998329209E-2</c:v>
                </c:pt>
                <c:pt idx="226">
                  <c:v>9.7872461699879953E-2</c:v>
                </c:pt>
                <c:pt idx="227">
                  <c:v>9.4319703097991314E-2</c:v>
                </c:pt>
                <c:pt idx="228">
                  <c:v>5.2396965820234773E-2</c:v>
                </c:pt>
                <c:pt idx="229">
                  <c:v>0.12357439851185895</c:v>
                </c:pt>
                <c:pt idx="230">
                  <c:v>0.10909029304951512</c:v>
                </c:pt>
                <c:pt idx="231">
                  <c:v>0.17824084537586854</c:v>
                </c:pt>
                <c:pt idx="232">
                  <c:v>0.20073012367101067</c:v>
                </c:pt>
                <c:pt idx="233">
                  <c:v>0.2061914929497369</c:v>
                </c:pt>
                <c:pt idx="234">
                  <c:v>0.15274523477786808</c:v>
                </c:pt>
                <c:pt idx="235">
                  <c:v>0.1607040315238554</c:v>
                </c:pt>
                <c:pt idx="236">
                  <c:v>0.13611685583436553</c:v>
                </c:pt>
                <c:pt idx="237">
                  <c:v>7.3292905210997683E-2</c:v>
                </c:pt>
                <c:pt idx="238">
                  <c:v>1.4141761604759539E-2</c:v>
                </c:pt>
                <c:pt idx="239">
                  <c:v>1.2029166041919869E-2</c:v>
                </c:pt>
                <c:pt idx="240">
                  <c:v>1.0320609043816644E-2</c:v>
                </c:pt>
                <c:pt idx="241">
                  <c:v>5.7664153885983616E-2</c:v>
                </c:pt>
                <c:pt idx="242">
                  <c:v>6.3060078028399802E-2</c:v>
                </c:pt>
                <c:pt idx="243">
                  <c:v>7.8463515431526479E-2</c:v>
                </c:pt>
                <c:pt idx="244">
                  <c:v>9.5071465603916661E-2</c:v>
                </c:pt>
                <c:pt idx="245">
                  <c:v>9.5061279917895314E-2</c:v>
                </c:pt>
                <c:pt idx="246">
                  <c:v>0.10161144296244121</c:v>
                </c:pt>
                <c:pt idx="247">
                  <c:v>8.8961517582713923E-2</c:v>
                </c:pt>
                <c:pt idx="248">
                  <c:v>8.741695498714197E-2</c:v>
                </c:pt>
                <c:pt idx="249">
                  <c:v>9.4529908990056796E-2</c:v>
                </c:pt>
                <c:pt idx="250">
                  <c:v>0.16340760170986782</c:v>
                </c:pt>
                <c:pt idx="251">
                  <c:v>0.18809840902952721</c:v>
                </c:pt>
                <c:pt idx="252">
                  <c:v>0.19343404986777565</c:v>
                </c:pt>
                <c:pt idx="253">
                  <c:v>0.15795965620439475</c:v>
                </c:pt>
                <c:pt idx="254">
                  <c:v>6.1595834081821808E-2</c:v>
                </c:pt>
                <c:pt idx="255">
                  <c:v>6.1343526885475244E-2</c:v>
                </c:pt>
                <c:pt idx="256">
                  <c:v>-9.7895341395767249E-2</c:v>
                </c:pt>
                <c:pt idx="257">
                  <c:v>-0.46263274696653223</c:v>
                </c:pt>
                <c:pt idx="258">
                  <c:v>4.4725785339376177E-2</c:v>
                </c:pt>
                <c:pt idx="259">
                  <c:v>4.0456668374599596E-2</c:v>
                </c:pt>
                <c:pt idx="260">
                  <c:v>3.5049344313053885E-2</c:v>
                </c:pt>
                <c:pt idx="261">
                  <c:v>2.2213518573372483E-2</c:v>
                </c:pt>
                <c:pt idx="262">
                  <c:v>5.6250295277570066E-3</c:v>
                </c:pt>
                <c:pt idx="263">
                  <c:v>-1.3155872506244851E-2</c:v>
                </c:pt>
                <c:pt idx="264">
                  <c:v>-3.026742537730881E-2</c:v>
                </c:pt>
                <c:pt idx="265">
                  <c:v>-3.9453751323221868E-2</c:v>
                </c:pt>
                <c:pt idx="266">
                  <c:v>-4.9533479144091577E-2</c:v>
                </c:pt>
                <c:pt idx="267">
                  <c:v>-4.4697292918924013E-2</c:v>
                </c:pt>
                <c:pt idx="268">
                  <c:v>-2.9037475141631998E-3</c:v>
                </c:pt>
                <c:pt idx="269">
                  <c:v>-7.6667007995171359E-3</c:v>
                </c:pt>
                <c:pt idx="270">
                  <c:v>-1.2479037716928808E-2</c:v>
                </c:pt>
                <c:pt idx="271">
                  <c:v>0.14788170285512942</c:v>
                </c:pt>
                <c:pt idx="272">
                  <c:v>2.5569329493396697E-2</c:v>
                </c:pt>
                <c:pt idx="273">
                  <c:v>-6.6649305333344608E-2</c:v>
                </c:pt>
                <c:pt idx="274">
                  <c:v>-7.0803132012667511E-2</c:v>
                </c:pt>
                <c:pt idx="275">
                  <c:v>7.7654773097009253E-3</c:v>
                </c:pt>
                <c:pt idx="276">
                  <c:v>1.1807586126203093E-2</c:v>
                </c:pt>
                <c:pt idx="277">
                  <c:v>-4.0043166580037114E-2</c:v>
                </c:pt>
                <c:pt idx="278">
                  <c:v>3.774019806991849E-2</c:v>
                </c:pt>
                <c:pt idx="279">
                  <c:v>0.20334489820049664</c:v>
                </c:pt>
                <c:pt idx="280">
                  <c:v>0.23686507542963003</c:v>
                </c:pt>
                <c:pt idx="281">
                  <c:v>0.25905009438753862</c:v>
                </c:pt>
                <c:pt idx="282">
                  <c:v>0.38526572827755085</c:v>
                </c:pt>
                <c:pt idx="283">
                  <c:v>0.28602582215101918</c:v>
                </c:pt>
                <c:pt idx="284">
                  <c:v>0.26499148410789902</c:v>
                </c:pt>
                <c:pt idx="285">
                  <c:v>0.19881639800671219</c:v>
                </c:pt>
                <c:pt idx="286">
                  <c:v>0.18438641181769311</c:v>
                </c:pt>
                <c:pt idx="287">
                  <c:v>0.20164429438684212</c:v>
                </c:pt>
                <c:pt idx="288">
                  <c:v>0.22581304048353004</c:v>
                </c:pt>
                <c:pt idx="289">
                  <c:v>0.24462032472489117</c:v>
                </c:pt>
                <c:pt idx="290">
                  <c:v>0.24874786737733062</c:v>
                </c:pt>
                <c:pt idx="291">
                  <c:v>0.2499361465721007</c:v>
                </c:pt>
                <c:pt idx="292">
                  <c:v>0.24902475179055691</c:v>
                </c:pt>
                <c:pt idx="293">
                  <c:v>1.0612896252221948</c:v>
                </c:pt>
                <c:pt idx="294">
                  <c:v>0.81329810871374164</c:v>
                </c:pt>
                <c:pt idx="295">
                  <c:v>0.81876453348405032</c:v>
                </c:pt>
                <c:pt idx="296">
                  <c:v>1.1961607520362112</c:v>
                </c:pt>
                <c:pt idx="297">
                  <c:v>0.53092994447914488</c:v>
                </c:pt>
                <c:pt idx="298">
                  <c:v>0.56385850948837524</c:v>
                </c:pt>
                <c:pt idx="299">
                  <c:v>0.59766305638885986</c:v>
                </c:pt>
                <c:pt idx="300">
                  <c:v>0.63296732955525659</c:v>
                </c:pt>
                <c:pt idx="301">
                  <c:v>0.67138927577304919</c:v>
                </c:pt>
                <c:pt idx="302">
                  <c:v>0.60605001735428954</c:v>
                </c:pt>
                <c:pt idx="303">
                  <c:v>4.7993657632834932</c:v>
                </c:pt>
                <c:pt idx="304">
                  <c:v>2.6419435747536117</c:v>
                </c:pt>
                <c:pt idx="305">
                  <c:v>4.0123069540507394</c:v>
                </c:pt>
                <c:pt idx="306">
                  <c:v>1.6252635177163028</c:v>
                </c:pt>
                <c:pt idx="307">
                  <c:v>2.8221403857269536</c:v>
                </c:pt>
                <c:pt idx="308">
                  <c:v>1.7307269597840012</c:v>
                </c:pt>
                <c:pt idx="309">
                  <c:v>1.7254435415684835</c:v>
                </c:pt>
                <c:pt idx="310">
                  <c:v>1.7661576023017354</c:v>
                </c:pt>
                <c:pt idx="311">
                  <c:v>1.8611751144419346</c:v>
                </c:pt>
                <c:pt idx="312">
                  <c:v>1.9609686994383624</c:v>
                </c:pt>
                <c:pt idx="313">
                  <c:v>2.0658383642883242</c:v>
                </c:pt>
                <c:pt idx="314">
                  <c:v>2.1760592131139447</c:v>
                </c:pt>
                <c:pt idx="315">
                  <c:v>2.2918030544478594</c:v>
                </c:pt>
                <c:pt idx="316">
                  <c:v>2.4214763649935187</c:v>
                </c:pt>
                <c:pt idx="317">
                  <c:v>2.2385617958942903</c:v>
                </c:pt>
                <c:pt idx="318">
                  <c:v>2.2075324282897273</c:v>
                </c:pt>
                <c:pt idx="319">
                  <c:v>2.0687036186158028</c:v>
                </c:pt>
                <c:pt idx="320">
                  <c:v>2.1028143956080725</c:v>
                </c:pt>
                <c:pt idx="321">
                  <c:v>2.047481627137389</c:v>
                </c:pt>
                <c:pt idx="322">
                  <c:v>0.48920618161442991</c:v>
                </c:pt>
                <c:pt idx="323">
                  <c:v>0.75420058604475648</c:v>
                </c:pt>
                <c:pt idx="324">
                  <c:v>0.74311215609603465</c:v>
                </c:pt>
                <c:pt idx="325">
                  <c:v>0.52214163820117165</c:v>
                </c:pt>
                <c:pt idx="326">
                  <c:v>1.7022254941804098</c:v>
                </c:pt>
                <c:pt idx="327">
                  <c:v>0.80151136328404204</c:v>
                </c:pt>
                <c:pt idx="328">
                  <c:v>0.74796695390436396</c:v>
                </c:pt>
                <c:pt idx="329">
                  <c:v>0.68002466159933772</c:v>
                </c:pt>
                <c:pt idx="330">
                  <c:v>0.69778853401981589</c:v>
                </c:pt>
                <c:pt idx="331">
                  <c:v>0.79313084099381803</c:v>
                </c:pt>
                <c:pt idx="332">
                  <c:v>0.82690024759152791</c:v>
                </c:pt>
                <c:pt idx="333">
                  <c:v>0.75788710023215089</c:v>
                </c:pt>
                <c:pt idx="334">
                  <c:v>0.88950595268455757</c:v>
                </c:pt>
                <c:pt idx="335">
                  <c:v>1.2802527824574714</c:v>
                </c:pt>
                <c:pt idx="336">
                  <c:v>0.86128063932995846</c:v>
                </c:pt>
                <c:pt idx="337">
                  <c:v>0.86951756650574308</c:v>
                </c:pt>
                <c:pt idx="338">
                  <c:v>0.87924105961418231</c:v>
                </c:pt>
                <c:pt idx="339">
                  <c:v>0.90671024587672155</c:v>
                </c:pt>
                <c:pt idx="340">
                  <c:v>0.84551676523797625</c:v>
                </c:pt>
                <c:pt idx="341">
                  <c:v>0.8489017961575096</c:v>
                </c:pt>
                <c:pt idx="342">
                  <c:v>0.85666601479236693</c:v>
                </c:pt>
                <c:pt idx="343">
                  <c:v>0.37913614221291136</c:v>
                </c:pt>
                <c:pt idx="344">
                  <c:v>0.84574208874514578</c:v>
                </c:pt>
                <c:pt idx="345">
                  <c:v>0.84978910780294015</c:v>
                </c:pt>
                <c:pt idx="346">
                  <c:v>0.57258348136106008</c:v>
                </c:pt>
                <c:pt idx="347">
                  <c:v>0.58478978457902342</c:v>
                </c:pt>
                <c:pt idx="348">
                  <c:v>0.81385595959023138</c:v>
                </c:pt>
                <c:pt idx="349">
                  <c:v>0.73299790449768509</c:v>
                </c:pt>
                <c:pt idx="350">
                  <c:v>0.76811137822873055</c:v>
                </c:pt>
                <c:pt idx="351">
                  <c:v>0.76031090220742203</c:v>
                </c:pt>
                <c:pt idx="352">
                  <c:v>0.75116242856074811</c:v>
                </c:pt>
                <c:pt idx="353">
                  <c:v>0.73919721184413478</c:v>
                </c:pt>
                <c:pt idx="354">
                  <c:v>0.73101878465999293</c:v>
                </c:pt>
                <c:pt idx="355">
                  <c:v>1.6641114127803289</c:v>
                </c:pt>
                <c:pt idx="356">
                  <c:v>1.2191933786694498</c:v>
                </c:pt>
                <c:pt idx="357">
                  <c:v>1.2254017082578545</c:v>
                </c:pt>
                <c:pt idx="358">
                  <c:v>1.291082606304593</c:v>
                </c:pt>
                <c:pt idx="359">
                  <c:v>1.2529019952977298</c:v>
                </c:pt>
                <c:pt idx="360">
                  <c:v>1.3347234794153064</c:v>
                </c:pt>
                <c:pt idx="361">
                  <c:v>1.4089471065719428</c:v>
                </c:pt>
                <c:pt idx="362">
                  <c:v>1.3499010488471928</c:v>
                </c:pt>
                <c:pt idx="363">
                  <c:v>1.3477779709834035</c:v>
                </c:pt>
                <c:pt idx="364">
                  <c:v>1.41519202456755</c:v>
                </c:pt>
                <c:pt idx="365">
                  <c:v>1.2692864029003137</c:v>
                </c:pt>
                <c:pt idx="366">
                  <c:v>1.2617730091916901</c:v>
                </c:pt>
                <c:pt idx="367">
                  <c:v>1.2241751327734711</c:v>
                </c:pt>
                <c:pt idx="368">
                  <c:v>1.4844142583738553</c:v>
                </c:pt>
                <c:pt idx="369">
                  <c:v>1.2126409543698173</c:v>
                </c:pt>
                <c:pt idx="370">
                  <c:v>1.4071810427667502</c:v>
                </c:pt>
                <c:pt idx="371">
                  <c:v>1.3326550578173997</c:v>
                </c:pt>
                <c:pt idx="372">
                  <c:v>1.3645099332574193</c:v>
                </c:pt>
                <c:pt idx="373">
                  <c:v>1.2807655988287578</c:v>
                </c:pt>
                <c:pt idx="374">
                  <c:v>1.3892394941049546</c:v>
                </c:pt>
                <c:pt idx="375">
                  <c:v>2.4311286379015651</c:v>
                </c:pt>
                <c:pt idx="376">
                  <c:v>1.6815146934432168</c:v>
                </c:pt>
                <c:pt idx="377">
                  <c:v>1.1430153563744161</c:v>
                </c:pt>
                <c:pt idx="378">
                  <c:v>1.2756236973666442</c:v>
                </c:pt>
                <c:pt idx="379">
                  <c:v>1.3301583680571609</c:v>
                </c:pt>
                <c:pt idx="380">
                  <c:v>1.0896663974845695</c:v>
                </c:pt>
                <c:pt idx="381">
                  <c:v>0.98959891479568751</c:v>
                </c:pt>
                <c:pt idx="382">
                  <c:v>0.92530696575975535</c:v>
                </c:pt>
                <c:pt idx="383">
                  <c:v>0.91111309583870614</c:v>
                </c:pt>
                <c:pt idx="384">
                  <c:v>0.97946548374597742</c:v>
                </c:pt>
                <c:pt idx="385">
                  <c:v>1.1336270971223015</c:v>
                </c:pt>
                <c:pt idx="386">
                  <c:v>1.1863377322103379</c:v>
                </c:pt>
                <c:pt idx="387">
                  <c:v>1.0787488615197678</c:v>
                </c:pt>
                <c:pt idx="388">
                  <c:v>1.1536707265185504</c:v>
                </c:pt>
                <c:pt idx="389">
                  <c:v>0.90588884384463597</c:v>
                </c:pt>
                <c:pt idx="390">
                  <c:v>1.2485901462121507</c:v>
                </c:pt>
                <c:pt idx="391">
                  <c:v>1.0035713719249291</c:v>
                </c:pt>
                <c:pt idx="392">
                  <c:v>0.92610275454492974</c:v>
                </c:pt>
                <c:pt idx="393">
                  <c:v>0.8977517322900338</c:v>
                </c:pt>
                <c:pt idx="394">
                  <c:v>1.071460504096748</c:v>
                </c:pt>
                <c:pt idx="395">
                  <c:v>1.0605749770284385</c:v>
                </c:pt>
                <c:pt idx="396">
                  <c:v>2.2306376172537852</c:v>
                </c:pt>
                <c:pt idx="397">
                  <c:v>1.157699753523397</c:v>
                </c:pt>
                <c:pt idx="398">
                  <c:v>1.1669197445243387</c:v>
                </c:pt>
                <c:pt idx="399">
                  <c:v>1.1669197445243387</c:v>
                </c:pt>
                <c:pt idx="400">
                  <c:v>1.1930228345923091</c:v>
                </c:pt>
                <c:pt idx="401">
                  <c:v>-0.5992321899175489</c:v>
                </c:pt>
                <c:pt idx="402">
                  <c:v>-0.8630670306554582</c:v>
                </c:pt>
                <c:pt idx="403">
                  <c:v>-0.93679663684560155</c:v>
                </c:pt>
                <c:pt idx="404">
                  <c:v>-1.141876524231646</c:v>
                </c:pt>
                <c:pt idx="405">
                  <c:v>0.44348022897963535</c:v>
                </c:pt>
                <c:pt idx="406">
                  <c:v>-0.49429190268027151</c:v>
                </c:pt>
                <c:pt idx="407">
                  <c:v>8.5524551483806915E-2</c:v>
                </c:pt>
                <c:pt idx="408">
                  <c:v>0.13895120377897704</c:v>
                </c:pt>
                <c:pt idx="409">
                  <c:v>0.26958416155831366</c:v>
                </c:pt>
                <c:pt idx="410">
                  <c:v>0.29853009964081689</c:v>
                </c:pt>
                <c:pt idx="411">
                  <c:v>0.30470053009707676</c:v>
                </c:pt>
                <c:pt idx="412">
                  <c:v>0.34048624621363427</c:v>
                </c:pt>
                <c:pt idx="413">
                  <c:v>0.3591114734192537</c:v>
                </c:pt>
                <c:pt idx="414">
                  <c:v>0.39700527923295026</c:v>
                </c:pt>
                <c:pt idx="415">
                  <c:v>0.44006846132323263</c:v>
                </c:pt>
                <c:pt idx="416">
                  <c:v>0.43797084324249452</c:v>
                </c:pt>
                <c:pt idx="417">
                  <c:v>0.37321429400495704</c:v>
                </c:pt>
                <c:pt idx="418">
                  <c:v>0.45421902726302743</c:v>
                </c:pt>
                <c:pt idx="419">
                  <c:v>0.41084829101289266</c:v>
                </c:pt>
                <c:pt idx="420">
                  <c:v>0.55859047392142525</c:v>
                </c:pt>
                <c:pt idx="421">
                  <c:v>0.50159539843578482</c:v>
                </c:pt>
                <c:pt idx="422">
                  <c:v>0.52926770023001524</c:v>
                </c:pt>
                <c:pt idx="423">
                  <c:v>0.54389701574652738</c:v>
                </c:pt>
                <c:pt idx="424">
                  <c:v>0.47463349192529508</c:v>
                </c:pt>
                <c:pt idx="425">
                  <c:v>0.50680786727235905</c:v>
                </c:pt>
                <c:pt idx="426">
                  <c:v>0.57819927341217814</c:v>
                </c:pt>
                <c:pt idx="427">
                  <c:v>0.54328007009992829</c:v>
                </c:pt>
                <c:pt idx="428">
                  <c:v>0.4773216488030706</c:v>
                </c:pt>
                <c:pt idx="429">
                  <c:v>0.46667606223623775</c:v>
                </c:pt>
                <c:pt idx="430">
                  <c:v>0.46283463062982971</c:v>
                </c:pt>
                <c:pt idx="431">
                  <c:v>0.52933705718667867</c:v>
                </c:pt>
                <c:pt idx="432">
                  <c:v>0.55982975770131704</c:v>
                </c:pt>
                <c:pt idx="433">
                  <c:v>0.54524749283786866</c:v>
                </c:pt>
                <c:pt idx="434">
                  <c:v>0.53615643581498307</c:v>
                </c:pt>
                <c:pt idx="435">
                  <c:v>0.59858979187572181</c:v>
                </c:pt>
                <c:pt idx="436">
                  <c:v>0.5521486512272118</c:v>
                </c:pt>
                <c:pt idx="437">
                  <c:v>0.58391962432526667</c:v>
                </c:pt>
                <c:pt idx="438">
                  <c:v>0.58679683161960006</c:v>
                </c:pt>
                <c:pt idx="439">
                  <c:v>0.5805468637043909</c:v>
                </c:pt>
                <c:pt idx="440">
                  <c:v>0.69451376080810423</c:v>
                </c:pt>
                <c:pt idx="441">
                  <c:v>0.66871674674603554</c:v>
                </c:pt>
                <c:pt idx="442">
                  <c:v>0.63246251433837619</c:v>
                </c:pt>
                <c:pt idx="443">
                  <c:v>0.69225374349894631</c:v>
                </c:pt>
                <c:pt idx="444">
                  <c:v>0.68916113950694868</c:v>
                </c:pt>
                <c:pt idx="445">
                  <c:v>0.63471490283135346</c:v>
                </c:pt>
                <c:pt idx="446">
                  <c:v>0.6969407496821084</c:v>
                </c:pt>
                <c:pt idx="447">
                  <c:v>0.68769211301567479</c:v>
                </c:pt>
                <c:pt idx="448">
                  <c:v>0.70229041157170891</c:v>
                </c:pt>
                <c:pt idx="449">
                  <c:v>0.68850405031405615</c:v>
                </c:pt>
                <c:pt idx="450">
                  <c:v>0.70406572767873032</c:v>
                </c:pt>
                <c:pt idx="451">
                  <c:v>0.73910606643348087</c:v>
                </c:pt>
                <c:pt idx="452">
                  <c:v>0.78624394213955962</c:v>
                </c:pt>
                <c:pt idx="453">
                  <c:v>0.68516629569145249</c:v>
                </c:pt>
                <c:pt idx="454">
                  <c:v>0.71408625834808148</c:v>
                </c:pt>
                <c:pt idx="455">
                  <c:v>0.70388105177062066</c:v>
                </c:pt>
                <c:pt idx="456">
                  <c:v>0.83126201373766306</c:v>
                </c:pt>
                <c:pt idx="457">
                  <c:v>0.82893638546709891</c:v>
                </c:pt>
                <c:pt idx="458">
                  <c:v>0.81793907120191989</c:v>
                </c:pt>
                <c:pt idx="459">
                  <c:v>0.78034589445806402</c:v>
                </c:pt>
                <c:pt idx="460">
                  <c:v>0.82318867134594709</c:v>
                </c:pt>
                <c:pt idx="461">
                  <c:v>0.86549492977905396</c:v>
                </c:pt>
                <c:pt idx="462">
                  <c:v>0.78317661241479286</c:v>
                </c:pt>
                <c:pt idx="463">
                  <c:v>0.96471091408481457</c:v>
                </c:pt>
                <c:pt idx="464">
                  <c:v>0.79176637339307976</c:v>
                </c:pt>
                <c:pt idx="465">
                  <c:v>1.0549584031513537</c:v>
                </c:pt>
                <c:pt idx="466">
                  <c:v>0.85417792690337868</c:v>
                </c:pt>
                <c:pt idx="467">
                  <c:v>0.85646951821995043</c:v>
                </c:pt>
                <c:pt idx="468">
                  <c:v>0.37804883882872214</c:v>
                </c:pt>
                <c:pt idx="469">
                  <c:v>0.2928128857027088</c:v>
                </c:pt>
                <c:pt idx="470">
                  <c:v>0.6056767145186116</c:v>
                </c:pt>
                <c:pt idx="471">
                  <c:v>0.5951357368441369</c:v>
                </c:pt>
                <c:pt idx="472">
                  <c:v>0.72438862093612699</c:v>
                </c:pt>
                <c:pt idx="473">
                  <c:v>0.68609415696201415</c:v>
                </c:pt>
                <c:pt idx="474">
                  <c:v>0.78718623936737042</c:v>
                </c:pt>
                <c:pt idx="475">
                  <c:v>0.83926985622033157</c:v>
                </c:pt>
                <c:pt idx="476">
                  <c:v>0.84143737362582016</c:v>
                </c:pt>
                <c:pt idx="477">
                  <c:v>0.81646829988742731</c:v>
                </c:pt>
                <c:pt idx="478">
                  <c:v>0.89108537425076595</c:v>
                </c:pt>
                <c:pt idx="479">
                  <c:v>0.70518757932070231</c:v>
                </c:pt>
                <c:pt idx="480">
                  <c:v>0.72536944506578571</c:v>
                </c:pt>
                <c:pt idx="481">
                  <c:v>0.68404408448117016</c:v>
                </c:pt>
                <c:pt idx="482">
                  <c:v>0.68109825254722589</c:v>
                </c:pt>
                <c:pt idx="483">
                  <c:v>0.80534417646538692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5-442F-A007-01ED2DA63D96}"/>
            </c:ext>
          </c:extLst>
        </c:ser>
        <c:ser>
          <c:idx val="1"/>
          <c:order val="1"/>
          <c:tx>
            <c:strRef>
              <c:f>Data!$BO$1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Data!$BO$2:$BO$485</c:f>
              <c:numCache>
                <c:formatCode>0.0%</c:formatCode>
                <c:ptCount val="484"/>
                <c:pt idx="0">
                  <c:v>0.53959100626059198</c:v>
                </c:pt>
                <c:pt idx="1">
                  <c:v>0.38767475567610604</c:v>
                </c:pt>
                <c:pt idx="2">
                  <c:v>0.324429351800395</c:v>
                </c:pt>
                <c:pt idx="3">
                  <c:v>0.21072584556547852</c:v>
                </c:pt>
                <c:pt idx="4">
                  <c:v>0.35251067018991722</c:v>
                </c:pt>
                <c:pt idx="5">
                  <c:v>0.36707556833945126</c:v>
                </c:pt>
                <c:pt idx="6">
                  <c:v>0.35657159536845989</c:v>
                </c:pt>
                <c:pt idx="7">
                  <c:v>0.39143921297534628</c:v>
                </c:pt>
                <c:pt idx="8">
                  <c:v>0.51557750365260946</c:v>
                </c:pt>
                <c:pt idx="9">
                  <c:v>0.54701805129546799</c:v>
                </c:pt>
                <c:pt idx="10">
                  <c:v>0.39093800122205019</c:v>
                </c:pt>
                <c:pt idx="11">
                  <c:v>0.16339774565228532</c:v>
                </c:pt>
                <c:pt idx="12">
                  <c:v>0.18080166848369336</c:v>
                </c:pt>
                <c:pt idx="13">
                  <c:v>0.28066066774856141</c:v>
                </c:pt>
                <c:pt idx="14">
                  <c:v>0.30468329884801093</c:v>
                </c:pt>
                <c:pt idx="15">
                  <c:v>0.33038953823545453</c:v>
                </c:pt>
                <c:pt idx="16">
                  <c:v>0.36553905823949961</c:v>
                </c:pt>
                <c:pt idx="17">
                  <c:v>0.30095636829795352</c:v>
                </c:pt>
                <c:pt idx="18">
                  <c:v>0.1959085246437505</c:v>
                </c:pt>
                <c:pt idx="19">
                  <c:v>0.25504289722321521</c:v>
                </c:pt>
                <c:pt idx="20">
                  <c:v>0.3860199532425394</c:v>
                </c:pt>
                <c:pt idx="21">
                  <c:v>0.52934495071130883</c:v>
                </c:pt>
                <c:pt idx="22">
                  <c:v>0.52633362670581352</c:v>
                </c:pt>
                <c:pt idx="23">
                  <c:v>0.39464526236422237</c:v>
                </c:pt>
                <c:pt idx="24">
                  <c:v>0.3076609141365495</c:v>
                </c:pt>
                <c:pt idx="25">
                  <c:v>0.32575914885276241</c:v>
                </c:pt>
                <c:pt idx="26">
                  <c:v>0.29329678548102434</c:v>
                </c:pt>
                <c:pt idx="27">
                  <c:v>0.3163464692284445</c:v>
                </c:pt>
                <c:pt idx="28">
                  <c:v>0.35010385508371072</c:v>
                </c:pt>
                <c:pt idx="29">
                  <c:v>0.34865398271016257</c:v>
                </c:pt>
                <c:pt idx="30">
                  <c:v>0.35969018867466712</c:v>
                </c:pt>
                <c:pt idx="31">
                  <c:v>0.29958017324888264</c:v>
                </c:pt>
                <c:pt idx="32">
                  <c:v>0.3411854601351641</c:v>
                </c:pt>
                <c:pt idx="33">
                  <c:v>0.33149639775204431</c:v>
                </c:pt>
                <c:pt idx="34">
                  <c:v>0.32337131965482047</c:v>
                </c:pt>
                <c:pt idx="35">
                  <c:v>0.29625332366558349</c:v>
                </c:pt>
                <c:pt idx="36">
                  <c:v>0.19975530159683427</c:v>
                </c:pt>
                <c:pt idx="37">
                  <c:v>0.19557407341514388</c:v>
                </c:pt>
                <c:pt idx="38">
                  <c:v>0.22162827457861631</c:v>
                </c:pt>
                <c:pt idx="39">
                  <c:v>0.20801997824193957</c:v>
                </c:pt>
                <c:pt idx="40">
                  <c:v>0.2507826811276207</c:v>
                </c:pt>
                <c:pt idx="41">
                  <c:v>0.27640290826798564</c:v>
                </c:pt>
                <c:pt idx="42">
                  <c:v>0.28287277864377885</c:v>
                </c:pt>
                <c:pt idx="43">
                  <c:v>0.32377389829509323</c:v>
                </c:pt>
                <c:pt idx="44">
                  <c:v>0.40015123318884666</c:v>
                </c:pt>
                <c:pt idx="45">
                  <c:v>0.26980583511481582</c:v>
                </c:pt>
                <c:pt idx="46">
                  <c:v>0.29007503502208709</c:v>
                </c:pt>
                <c:pt idx="47">
                  <c:v>0.30028370938876348</c:v>
                </c:pt>
                <c:pt idx="48">
                  <c:v>0.27961324593071291</c:v>
                </c:pt>
                <c:pt idx="49">
                  <c:v>0.32445036972669872</c:v>
                </c:pt>
                <c:pt idx="50">
                  <c:v>0.3562909645361233</c:v>
                </c:pt>
                <c:pt idx="51">
                  <c:v>0.27097886100269453</c:v>
                </c:pt>
                <c:pt idx="52">
                  <c:v>0.2715755156928808</c:v>
                </c:pt>
                <c:pt idx="53">
                  <c:v>0.39272198799259855</c:v>
                </c:pt>
                <c:pt idx="54">
                  <c:v>0.36193606617135338</c:v>
                </c:pt>
                <c:pt idx="55">
                  <c:v>0.37016839245874811</c:v>
                </c:pt>
                <c:pt idx="56">
                  <c:v>0.70388383060695292</c:v>
                </c:pt>
                <c:pt idx="57">
                  <c:v>0.78138510764500613</c:v>
                </c:pt>
                <c:pt idx="58">
                  <c:v>0.82385537758125116</c:v>
                </c:pt>
                <c:pt idx="59">
                  <c:v>0.78036538370748509</c:v>
                </c:pt>
                <c:pt idx="60">
                  <c:v>0.61939650278788905</c:v>
                </c:pt>
                <c:pt idx="61">
                  <c:v>0.84204084836859949</c:v>
                </c:pt>
                <c:pt idx="62">
                  <c:v>1.0003062969979932</c:v>
                </c:pt>
                <c:pt idx="63">
                  <c:v>0.93139441218933294</c:v>
                </c:pt>
                <c:pt idx="64">
                  <c:v>0.72135584481167325</c:v>
                </c:pt>
                <c:pt idx="65">
                  <c:v>0.70783742448879305</c:v>
                </c:pt>
                <c:pt idx="66">
                  <c:v>0.76747306761834966</c:v>
                </c:pt>
                <c:pt idx="67">
                  <c:v>0.78621523720065634</c:v>
                </c:pt>
                <c:pt idx="68">
                  <c:v>0.65011848877694411</c:v>
                </c:pt>
                <c:pt idx="69">
                  <c:v>0.82613170328586349</c:v>
                </c:pt>
                <c:pt idx="70">
                  <c:v>1.0431469929441506</c:v>
                </c:pt>
                <c:pt idx="71">
                  <c:v>1.0027842393362412</c:v>
                </c:pt>
                <c:pt idx="72">
                  <c:v>1.2749286130412989</c:v>
                </c:pt>
                <c:pt idx="73">
                  <c:v>1.1477854747482239</c:v>
                </c:pt>
                <c:pt idx="74">
                  <c:v>1.3383250040271943</c:v>
                </c:pt>
                <c:pt idx="75">
                  <c:v>1.646434316408695</c:v>
                </c:pt>
                <c:pt idx="76">
                  <c:v>3.4207944669165813</c:v>
                </c:pt>
                <c:pt idx="77">
                  <c:v>2.7230136683031656</c:v>
                </c:pt>
                <c:pt idx="78">
                  <c:v>2.1199705939272744</c:v>
                </c:pt>
                <c:pt idx="79">
                  <c:v>1.9182491553185508</c:v>
                </c:pt>
                <c:pt idx="80">
                  <c:v>1.2960797035319112</c:v>
                </c:pt>
                <c:pt idx="81">
                  <c:v>1.1995684459554492</c:v>
                </c:pt>
                <c:pt idx="82">
                  <c:v>1.284174503578758</c:v>
                </c:pt>
                <c:pt idx="83">
                  <c:v>1.4204642325830306</c:v>
                </c:pt>
                <c:pt idx="84">
                  <c:v>0.86688140144997505</c:v>
                </c:pt>
                <c:pt idx="85">
                  <c:v>3.2231742410660562</c:v>
                </c:pt>
                <c:pt idx="86">
                  <c:v>2.7804234970346924</c:v>
                </c:pt>
                <c:pt idx="87">
                  <c:v>1.3600598227359377</c:v>
                </c:pt>
                <c:pt idx="88">
                  <c:v>0.97274746581021154</c:v>
                </c:pt>
                <c:pt idx="89">
                  <c:v>1.192825206806446</c:v>
                </c:pt>
                <c:pt idx="90">
                  <c:v>0.78449394687549656</c:v>
                </c:pt>
                <c:pt idx="91">
                  <c:v>0.41758697049777882</c:v>
                </c:pt>
                <c:pt idx="92">
                  <c:v>0.34627654085418602</c:v>
                </c:pt>
                <c:pt idx="93">
                  <c:v>-4.590312514738875E-2</c:v>
                </c:pt>
                <c:pt idx="94">
                  <c:v>7.5692055994031018E-2</c:v>
                </c:pt>
                <c:pt idx="95">
                  <c:v>-0.25130406078293271</c:v>
                </c:pt>
                <c:pt idx="96">
                  <c:v>-0.28717195161358511</c:v>
                </c:pt>
                <c:pt idx="97">
                  <c:v>4.2529404967014885E-2</c:v>
                </c:pt>
                <c:pt idx="98">
                  <c:v>-1.9980189288112446E-2</c:v>
                </c:pt>
                <c:pt idx="99">
                  <c:v>-8.1022977645162184E-2</c:v>
                </c:pt>
                <c:pt idx="100">
                  <c:v>-8.68762863947911E-2</c:v>
                </c:pt>
                <c:pt idx="101">
                  <c:v>-0.11397101012626143</c:v>
                </c:pt>
                <c:pt idx="102">
                  <c:v>-9.1082168350149553E-2</c:v>
                </c:pt>
                <c:pt idx="103">
                  <c:v>-5.840053780624363E-2</c:v>
                </c:pt>
                <c:pt idx="104">
                  <c:v>-7.5222194935120057E-2</c:v>
                </c:pt>
                <c:pt idx="105">
                  <c:v>-8.4429195876287985E-2</c:v>
                </c:pt>
                <c:pt idx="106">
                  <c:v>-8.4996898914808952E-2</c:v>
                </c:pt>
                <c:pt idx="107">
                  <c:v>-8.4683667668145265E-2</c:v>
                </c:pt>
                <c:pt idx="108">
                  <c:v>-7.9802443925125907E-2</c:v>
                </c:pt>
                <c:pt idx="109">
                  <c:v>-7.7922489854288637E-2</c:v>
                </c:pt>
                <c:pt idx="110">
                  <c:v>-0.75263177779061674</c:v>
                </c:pt>
                <c:pt idx="111">
                  <c:v>-0.54619506968665532</c:v>
                </c:pt>
                <c:pt idx="112">
                  <c:v>-0.47054196382651869</c:v>
                </c:pt>
                <c:pt idx="113">
                  <c:v>-0.61401704379277899</c:v>
                </c:pt>
                <c:pt idx="114">
                  <c:v>-0.40343747366667521</c:v>
                </c:pt>
                <c:pt idx="115">
                  <c:v>-0.52638760194803769</c:v>
                </c:pt>
                <c:pt idx="116">
                  <c:v>-0.2857141664866496</c:v>
                </c:pt>
                <c:pt idx="117">
                  <c:v>-0.74115686329993047</c:v>
                </c:pt>
                <c:pt idx="118">
                  <c:v>-0.68406391905201713</c:v>
                </c:pt>
                <c:pt idx="119">
                  <c:v>-0.78209988065843883</c:v>
                </c:pt>
                <c:pt idx="120">
                  <c:v>-0.4868135804045674</c:v>
                </c:pt>
                <c:pt idx="121">
                  <c:v>-0.70464849439664123</c:v>
                </c:pt>
                <c:pt idx="122">
                  <c:v>-0.88733418846384493</c:v>
                </c:pt>
                <c:pt idx="123">
                  <c:v>-0.80218075024168711</c:v>
                </c:pt>
                <c:pt idx="124">
                  <c:v>-0.49947951514894989</c:v>
                </c:pt>
                <c:pt idx="125">
                  <c:v>-0.33636603227860251</c:v>
                </c:pt>
                <c:pt idx="126">
                  <c:v>-0.4272159328964476</c:v>
                </c:pt>
                <c:pt idx="127">
                  <c:v>-0.59200549911867717</c:v>
                </c:pt>
                <c:pt idx="128">
                  <c:v>-1.848942955725297</c:v>
                </c:pt>
                <c:pt idx="129">
                  <c:v>-0.77050355341050092</c:v>
                </c:pt>
                <c:pt idx="130">
                  <c:v>-0.75381346268859473</c:v>
                </c:pt>
                <c:pt idx="131">
                  <c:v>-1.1123873155514683</c:v>
                </c:pt>
                <c:pt idx="132">
                  <c:v>-0.99525358154254462</c:v>
                </c:pt>
                <c:pt idx="133">
                  <c:v>-0.92858890013336148</c:v>
                </c:pt>
                <c:pt idx="134">
                  <c:v>-1.0002136097386347</c:v>
                </c:pt>
                <c:pt idx="135">
                  <c:v>-1.0585290541129146</c:v>
                </c:pt>
                <c:pt idx="136">
                  <c:v>-0.94561278245400282</c:v>
                </c:pt>
                <c:pt idx="137">
                  <c:v>0.17354194405075243</c:v>
                </c:pt>
                <c:pt idx="138">
                  <c:v>-0.83814904278316782</c:v>
                </c:pt>
                <c:pt idx="139">
                  <c:v>-0.79897214667341054</c:v>
                </c:pt>
                <c:pt idx="140">
                  <c:v>-0.77093194169210566</c:v>
                </c:pt>
                <c:pt idx="141">
                  <c:v>-0.74840951905764042</c:v>
                </c:pt>
                <c:pt idx="142">
                  <c:v>-0.71243750610321277</c:v>
                </c:pt>
                <c:pt idx="143">
                  <c:v>-0.6629958563875411</c:v>
                </c:pt>
                <c:pt idx="144">
                  <c:v>-0.62262200980661808</c:v>
                </c:pt>
                <c:pt idx="145">
                  <c:v>-0.7363597175005282</c:v>
                </c:pt>
                <c:pt idx="146">
                  <c:v>-0.28884276955495386</c:v>
                </c:pt>
                <c:pt idx="147">
                  <c:v>-5.0338881937836942E-2</c:v>
                </c:pt>
                <c:pt idx="148">
                  <c:v>-4.4556214613638311E-2</c:v>
                </c:pt>
                <c:pt idx="149">
                  <c:v>-0.24956203503580807</c:v>
                </c:pt>
                <c:pt idx="150">
                  <c:v>-0.37932535497670355</c:v>
                </c:pt>
                <c:pt idx="151">
                  <c:v>-0.32771270485189852</c:v>
                </c:pt>
                <c:pt idx="152">
                  <c:v>0.64612791722911378</c:v>
                </c:pt>
                <c:pt idx="153">
                  <c:v>-9.9172863391675067E-2</c:v>
                </c:pt>
                <c:pt idx="154">
                  <c:v>-7.2077162511206674E-2</c:v>
                </c:pt>
                <c:pt idx="155">
                  <c:v>-7.5182631164545197E-2</c:v>
                </c:pt>
                <c:pt idx="156">
                  <c:v>-7.9557833528960467E-2</c:v>
                </c:pt>
                <c:pt idx="157">
                  <c:v>-0.66053740261144012</c:v>
                </c:pt>
                <c:pt idx="158">
                  <c:v>-1.3803597910654424</c:v>
                </c:pt>
                <c:pt idx="159">
                  <c:v>-3.0808757644812097</c:v>
                </c:pt>
                <c:pt idx="160">
                  <c:v>-0.77825192125063991</c:v>
                </c:pt>
                <c:pt idx="161">
                  <c:v>-0.87526321523049222</c:v>
                </c:pt>
                <c:pt idx="162">
                  <c:v>-2.3349723607723538</c:v>
                </c:pt>
                <c:pt idx="163">
                  <c:v>-1.3128311841343627</c:v>
                </c:pt>
                <c:pt idx="164">
                  <c:v>-1.4890130913637059</c:v>
                </c:pt>
                <c:pt idx="165">
                  <c:v>-1.6073667611854581</c:v>
                </c:pt>
                <c:pt idx="166">
                  <c:v>-5.1959544269645629E-2</c:v>
                </c:pt>
                <c:pt idx="167">
                  <c:v>-1.2070940111723798</c:v>
                </c:pt>
                <c:pt idx="168">
                  <c:v>-1.2683571668754854</c:v>
                </c:pt>
                <c:pt idx="169">
                  <c:v>-1.324513445681913</c:v>
                </c:pt>
                <c:pt idx="170">
                  <c:v>-1.1801621720975641</c:v>
                </c:pt>
                <c:pt idx="171">
                  <c:v>-1.1612094560923076</c:v>
                </c:pt>
                <c:pt idx="172">
                  <c:v>-1.1143803653392506</c:v>
                </c:pt>
                <c:pt idx="173">
                  <c:v>0.42942224039364651</c:v>
                </c:pt>
                <c:pt idx="174">
                  <c:v>0.54681198901587724</c:v>
                </c:pt>
                <c:pt idx="175">
                  <c:v>0.68625335951052768</c:v>
                </c:pt>
                <c:pt idx="176">
                  <c:v>0.95693737380095278</c:v>
                </c:pt>
                <c:pt idx="177">
                  <c:v>1.1259648205829373</c:v>
                </c:pt>
                <c:pt idx="178">
                  <c:v>0.27844534171084945</c:v>
                </c:pt>
                <c:pt idx="179">
                  <c:v>0.89629803814871967</c:v>
                </c:pt>
                <c:pt idx="180">
                  <c:v>0.39237339886995576</c:v>
                </c:pt>
                <c:pt idx="181">
                  <c:v>0.69758347451997427</c:v>
                </c:pt>
                <c:pt idx="182">
                  <c:v>0.71912225816341668</c:v>
                </c:pt>
                <c:pt idx="183">
                  <c:v>0.72381781511382937</c:v>
                </c:pt>
                <c:pt idx="184">
                  <c:v>0.69051502101566886</c:v>
                </c:pt>
                <c:pt idx="185">
                  <c:v>0.40530333460780593</c:v>
                </c:pt>
                <c:pt idx="186">
                  <c:v>0.2928167518886754</c:v>
                </c:pt>
                <c:pt idx="187">
                  <c:v>-0.14088153696672071</c:v>
                </c:pt>
                <c:pt idx="188">
                  <c:v>0.48403958833466426</c:v>
                </c:pt>
                <c:pt idx="189">
                  <c:v>-1.9864824138771722</c:v>
                </c:pt>
                <c:pt idx="190">
                  <c:v>-2.8213482891689372</c:v>
                </c:pt>
                <c:pt idx="191">
                  <c:v>-2.3151411860893547</c:v>
                </c:pt>
                <c:pt idx="192">
                  <c:v>-2.0565754428806553</c:v>
                </c:pt>
                <c:pt idx="193">
                  <c:v>-1.220510361251357</c:v>
                </c:pt>
                <c:pt idx="194">
                  <c:v>-1.4366999488427903</c:v>
                </c:pt>
                <c:pt idx="195">
                  <c:v>-1.6218168648250859</c:v>
                </c:pt>
                <c:pt idx="196">
                  <c:v>-1.9226535009907644</c:v>
                </c:pt>
                <c:pt idx="197">
                  <c:v>-1.9135350848641348</c:v>
                </c:pt>
                <c:pt idx="198">
                  <c:v>1.1289468042814161</c:v>
                </c:pt>
                <c:pt idx="199">
                  <c:v>0.99875172192253958</c:v>
                </c:pt>
                <c:pt idx="200">
                  <c:v>0.54280304817377434</c:v>
                </c:pt>
                <c:pt idx="201">
                  <c:v>0.27557314366957109</c:v>
                </c:pt>
                <c:pt idx="202">
                  <c:v>0.76104737157961255</c:v>
                </c:pt>
                <c:pt idx="203">
                  <c:v>0.16188287318496103</c:v>
                </c:pt>
                <c:pt idx="204">
                  <c:v>0.17838112084128516</c:v>
                </c:pt>
                <c:pt idx="205">
                  <c:v>0.1095282991943364</c:v>
                </c:pt>
                <c:pt idx="206">
                  <c:v>0.17650501632673263</c:v>
                </c:pt>
                <c:pt idx="207">
                  <c:v>0.55988649425786563</c:v>
                </c:pt>
                <c:pt idx="208">
                  <c:v>0.51777888459916654</c:v>
                </c:pt>
                <c:pt idx="209">
                  <c:v>0.38190898899975551</c:v>
                </c:pt>
                <c:pt idx="210">
                  <c:v>0.32219334100559532</c:v>
                </c:pt>
                <c:pt idx="211">
                  <c:v>0.33209001384498915</c:v>
                </c:pt>
                <c:pt idx="212">
                  <c:v>0.46137278300681606</c:v>
                </c:pt>
                <c:pt idx="213">
                  <c:v>0.23586597857015909</c:v>
                </c:pt>
                <c:pt idx="214">
                  <c:v>0.38924114467003423</c:v>
                </c:pt>
                <c:pt idx="215">
                  <c:v>0.26533860937956233</c:v>
                </c:pt>
                <c:pt idx="216">
                  <c:v>0.34514947998277684</c:v>
                </c:pt>
                <c:pt idx="217">
                  <c:v>0.37834915697524707</c:v>
                </c:pt>
                <c:pt idx="218">
                  <c:v>-0.21339307895322904</c:v>
                </c:pt>
                <c:pt idx="219">
                  <c:v>-0.12657253794869938</c:v>
                </c:pt>
                <c:pt idx="220">
                  <c:v>-3.7196846374526624E-2</c:v>
                </c:pt>
                <c:pt idx="221">
                  <c:v>2.8438076745826716E-2</c:v>
                </c:pt>
                <c:pt idx="222">
                  <c:v>-1.2146152901071367E-2</c:v>
                </c:pt>
                <c:pt idx="223">
                  <c:v>2.7979633466746513E-2</c:v>
                </c:pt>
                <c:pt idx="224">
                  <c:v>-6.0959187922656873E-2</c:v>
                </c:pt>
                <c:pt idx="225">
                  <c:v>-0.18926416131337725</c:v>
                </c:pt>
                <c:pt idx="226">
                  <c:v>-0.1838255655586834</c:v>
                </c:pt>
                <c:pt idx="227">
                  <c:v>-0.21534122387892771</c:v>
                </c:pt>
                <c:pt idx="228">
                  <c:v>-0.35311015506736404</c:v>
                </c:pt>
                <c:pt idx="229">
                  <c:v>-0.33474486945279314</c:v>
                </c:pt>
                <c:pt idx="230">
                  <c:v>-0.24284739545556991</c:v>
                </c:pt>
                <c:pt idx="231">
                  <c:v>-0.14228498474013321</c:v>
                </c:pt>
                <c:pt idx="232">
                  <c:v>-0.19114699387841461</c:v>
                </c:pt>
                <c:pt idx="233">
                  <c:v>-0.13505758675255275</c:v>
                </c:pt>
                <c:pt idx="234">
                  <c:v>-0.11599955747745784</c:v>
                </c:pt>
                <c:pt idx="235">
                  <c:v>-0.12275237991727236</c:v>
                </c:pt>
                <c:pt idx="236">
                  <c:v>-0.16397434394564023</c:v>
                </c:pt>
                <c:pt idx="237">
                  <c:v>-5.798809696715692E-2</c:v>
                </c:pt>
                <c:pt idx="238">
                  <c:v>5.8633880057789217E-2</c:v>
                </c:pt>
                <c:pt idx="239">
                  <c:v>5.9291734825755935E-3</c:v>
                </c:pt>
                <c:pt idx="240">
                  <c:v>-4.9379996350090119E-2</c:v>
                </c:pt>
                <c:pt idx="241">
                  <c:v>-9.7508724184999881E-2</c:v>
                </c:pt>
                <c:pt idx="242">
                  <c:v>-5.9361337360559679E-2</c:v>
                </c:pt>
                <c:pt idx="243">
                  <c:v>-7.8759043622559824E-2</c:v>
                </c:pt>
                <c:pt idx="244">
                  <c:v>-6.9890946441251878E-2</c:v>
                </c:pt>
                <c:pt idx="245">
                  <c:v>-9.8168141351922478E-2</c:v>
                </c:pt>
                <c:pt idx="246">
                  <c:v>-5.0388088312168323E-2</c:v>
                </c:pt>
                <c:pt idx="247">
                  <c:v>-0.14166228116282387</c:v>
                </c:pt>
                <c:pt idx="248">
                  <c:v>-0.23347858543373171</c:v>
                </c:pt>
                <c:pt idx="249">
                  <c:v>-0.11079593335266429</c:v>
                </c:pt>
                <c:pt idx="250">
                  <c:v>-0.11048683244596634</c:v>
                </c:pt>
                <c:pt idx="251">
                  <c:v>-2.3980731624418258E-2</c:v>
                </c:pt>
                <c:pt idx="252">
                  <c:v>-1.8014021646986445E-2</c:v>
                </c:pt>
                <c:pt idx="253">
                  <c:v>4.4629453367239676E-2</c:v>
                </c:pt>
                <c:pt idx="254">
                  <c:v>1.0192151220242638E-2</c:v>
                </c:pt>
                <c:pt idx="255">
                  <c:v>0.16404049549962466</c:v>
                </c:pt>
                <c:pt idx="256">
                  <c:v>4.0108656128593545E-2</c:v>
                </c:pt>
                <c:pt idx="257">
                  <c:v>4.7998953907211712E-2</c:v>
                </c:pt>
                <c:pt idx="258">
                  <c:v>-1.8978639438085487E-2</c:v>
                </c:pt>
                <c:pt idx="259">
                  <c:v>2.471355161479141E-3</c:v>
                </c:pt>
                <c:pt idx="260">
                  <c:v>1.3798084012893484E-2</c:v>
                </c:pt>
                <c:pt idx="261">
                  <c:v>2.6226575658779467E-2</c:v>
                </c:pt>
                <c:pt idx="262">
                  <c:v>3.1247306387099237E-2</c:v>
                </c:pt>
                <c:pt idx="263">
                  <c:v>3.6173439190507806E-2</c:v>
                </c:pt>
                <c:pt idx="264">
                  <c:v>3.5327837772834617E-2</c:v>
                </c:pt>
                <c:pt idx="265">
                  <c:v>3.7841406428093818E-2</c:v>
                </c:pt>
                <c:pt idx="266">
                  <c:v>2.5221497520940734E-2</c:v>
                </c:pt>
                <c:pt idx="267">
                  <c:v>2.3732781660175454E-2</c:v>
                </c:pt>
                <c:pt idx="268">
                  <c:v>2.1306164435471828E-2</c:v>
                </c:pt>
                <c:pt idx="269">
                  <c:v>2.5334644822827556E-2</c:v>
                </c:pt>
                <c:pt idx="270">
                  <c:v>2.7620973788962399E-2</c:v>
                </c:pt>
                <c:pt idx="271">
                  <c:v>-3.8814643215973402E-2</c:v>
                </c:pt>
                <c:pt idx="272">
                  <c:v>0.22271557889882101</c:v>
                </c:pt>
                <c:pt idx="273">
                  <c:v>0.36798952461688089</c:v>
                </c:pt>
                <c:pt idx="274">
                  <c:v>0.316354658411509</c:v>
                </c:pt>
                <c:pt idx="275">
                  <c:v>0.40361084704251843</c:v>
                </c:pt>
                <c:pt idx="276">
                  <c:v>0.43212997523014579</c:v>
                </c:pt>
                <c:pt idx="277">
                  <c:v>0.43002850549927629</c:v>
                </c:pt>
                <c:pt idx="278">
                  <c:v>0.36041811086804265</c:v>
                </c:pt>
                <c:pt idx="279">
                  <c:v>0.40241698965123612</c:v>
                </c:pt>
                <c:pt idx="280">
                  <c:v>0.26614858583871237</c:v>
                </c:pt>
                <c:pt idx="281">
                  <c:v>0.30592186832127233</c:v>
                </c:pt>
                <c:pt idx="282">
                  <c:v>0.3393423092551317</c:v>
                </c:pt>
                <c:pt idx="283">
                  <c:v>0.34803551390024301</c:v>
                </c:pt>
                <c:pt idx="284">
                  <c:v>0.117498548563317</c:v>
                </c:pt>
                <c:pt idx="285">
                  <c:v>-8.3232628545469645E-2</c:v>
                </c:pt>
                <c:pt idx="286">
                  <c:v>0.29187077785819071</c:v>
                </c:pt>
                <c:pt idx="287">
                  <c:v>0.27784485812099524</c:v>
                </c:pt>
                <c:pt idx="288">
                  <c:v>0.26262649338316713</c:v>
                </c:pt>
                <c:pt idx="289">
                  <c:v>0.25284733163467965</c:v>
                </c:pt>
                <c:pt idx="290">
                  <c:v>0.23789036583302398</c:v>
                </c:pt>
                <c:pt idx="291">
                  <c:v>0.23506454383245515</c:v>
                </c:pt>
                <c:pt idx="292">
                  <c:v>0.2279788113835734</c:v>
                </c:pt>
                <c:pt idx="293">
                  <c:v>0.5050630421765363</c:v>
                </c:pt>
                <c:pt idx="294">
                  <c:v>0.81514585529962202</c:v>
                </c:pt>
                <c:pt idx="295">
                  <c:v>1.0121941309758939</c:v>
                </c:pt>
                <c:pt idx="296">
                  <c:v>2.2492515966099385</c:v>
                </c:pt>
                <c:pt idx="297">
                  <c:v>0.60759070292498851</c:v>
                </c:pt>
                <c:pt idx="298">
                  <c:v>0.64056528740538787</c:v>
                </c:pt>
                <c:pt idx="299">
                  <c:v>0.67835916680760999</c:v>
                </c:pt>
                <c:pt idx="300">
                  <c:v>0.72091035032490303</c:v>
                </c:pt>
                <c:pt idx="301">
                  <c:v>0.76921234877409084</c:v>
                </c:pt>
                <c:pt idx="302">
                  <c:v>0.68862104107559241</c:v>
                </c:pt>
                <c:pt idx="303">
                  <c:v>-1.6828354753904675</c:v>
                </c:pt>
                <c:pt idx="304">
                  <c:v>-0.74153923915320719</c:v>
                </c:pt>
                <c:pt idx="305">
                  <c:v>-1.3111102701754203</c:v>
                </c:pt>
                <c:pt idx="306">
                  <c:v>0.2619025509203417</c:v>
                </c:pt>
                <c:pt idx="307">
                  <c:v>-0.16142639738342432</c:v>
                </c:pt>
                <c:pt idx="308">
                  <c:v>-0.58862166619399836</c:v>
                </c:pt>
                <c:pt idx="309">
                  <c:v>0.16391384588817967</c:v>
                </c:pt>
                <c:pt idx="310">
                  <c:v>3.5032496788135878E-3</c:v>
                </c:pt>
                <c:pt idx="311">
                  <c:v>-4.2965015955507571E-2</c:v>
                </c:pt>
                <c:pt idx="312">
                  <c:v>-9.5544270060191838E-2</c:v>
                </c:pt>
                <c:pt idx="313">
                  <c:v>-0.15507530366540737</c:v>
                </c:pt>
                <c:pt idx="314">
                  <c:v>-0.22245881551081595</c:v>
                </c:pt>
                <c:pt idx="315">
                  <c:v>-0.29874121276350107</c:v>
                </c:pt>
                <c:pt idx="316">
                  <c:v>-0.37469215536650818</c:v>
                </c:pt>
                <c:pt idx="317">
                  <c:v>-0.274065746133896</c:v>
                </c:pt>
                <c:pt idx="318">
                  <c:v>-0.23810624667087199</c:v>
                </c:pt>
                <c:pt idx="319">
                  <c:v>-0.15556747563206058</c:v>
                </c:pt>
                <c:pt idx="320">
                  <c:v>-0.18768055459762994</c:v>
                </c:pt>
                <c:pt idx="321">
                  <c:v>-0.18970010515256888</c:v>
                </c:pt>
                <c:pt idx="322">
                  <c:v>-1.4558086884859793</c:v>
                </c:pt>
                <c:pt idx="323">
                  <c:v>-0.8789334798250823</c:v>
                </c:pt>
                <c:pt idx="324">
                  <c:v>-0.65689789795057119</c:v>
                </c:pt>
                <c:pt idx="325">
                  <c:v>-8.7426382599188918E-2</c:v>
                </c:pt>
                <c:pt idx="326">
                  <c:v>-0.39808877418108324</c:v>
                </c:pt>
                <c:pt idx="327">
                  <c:v>0.16453624265621827</c:v>
                </c:pt>
                <c:pt idx="328">
                  <c:v>7.5813920196529189E-2</c:v>
                </c:pt>
                <c:pt idx="329">
                  <c:v>0.10987088757373985</c:v>
                </c:pt>
                <c:pt idx="330">
                  <c:v>0.39105857674156808</c:v>
                </c:pt>
                <c:pt idx="331">
                  <c:v>-0.3039861773193166</c:v>
                </c:pt>
                <c:pt idx="332">
                  <c:v>-0.17600589830079855</c:v>
                </c:pt>
                <c:pt idx="333">
                  <c:v>4.354792525799004E-2</c:v>
                </c:pt>
                <c:pt idx="334">
                  <c:v>-0.25861691164527262</c:v>
                </c:pt>
                <c:pt idx="335">
                  <c:v>0.43129193497295848</c:v>
                </c:pt>
                <c:pt idx="336">
                  <c:v>-0.11875661803248536</c:v>
                </c:pt>
                <c:pt idx="337">
                  <c:v>-6.0281474817670197E-2</c:v>
                </c:pt>
                <c:pt idx="338">
                  <c:v>-1.4387903807447045E-2</c:v>
                </c:pt>
                <c:pt idx="339">
                  <c:v>-8.7695592850053593E-3</c:v>
                </c:pt>
                <c:pt idx="340">
                  <c:v>2.1178072630077555E-2</c:v>
                </c:pt>
                <c:pt idx="341">
                  <c:v>1.0150521089605187E-2</c:v>
                </c:pt>
                <c:pt idx="342">
                  <c:v>5.0994903890725744E-3</c:v>
                </c:pt>
                <c:pt idx="343">
                  <c:v>5.6691551546906367E-2</c:v>
                </c:pt>
                <c:pt idx="344">
                  <c:v>-2.8680388255491192E-2</c:v>
                </c:pt>
                <c:pt idx="345">
                  <c:v>-7.5030198659661639E-3</c:v>
                </c:pt>
                <c:pt idx="346">
                  <c:v>1.0828810186640283E-2</c:v>
                </c:pt>
                <c:pt idx="347">
                  <c:v>0.10517564412450801</c:v>
                </c:pt>
                <c:pt idx="348">
                  <c:v>3.0925927759669472E-2</c:v>
                </c:pt>
                <c:pt idx="349">
                  <c:v>2.2651845511669124E-2</c:v>
                </c:pt>
                <c:pt idx="350">
                  <c:v>1.1006116708197585E-2</c:v>
                </c:pt>
                <c:pt idx="351">
                  <c:v>1.6489777594802801E-2</c:v>
                </c:pt>
                <c:pt idx="352">
                  <c:v>1.8864983856514327E-2</c:v>
                </c:pt>
                <c:pt idx="353">
                  <c:v>2.0990717944323535E-2</c:v>
                </c:pt>
                <c:pt idx="354">
                  <c:v>2.0976306045419377E-2</c:v>
                </c:pt>
                <c:pt idx="355">
                  <c:v>-0.12011662929023099</c:v>
                </c:pt>
                <c:pt idx="356">
                  <c:v>2.3574782981524947E-2</c:v>
                </c:pt>
                <c:pt idx="357">
                  <c:v>2.2898426764882018E-2</c:v>
                </c:pt>
                <c:pt idx="358">
                  <c:v>-1.9709448366441711E-2</c:v>
                </c:pt>
                <c:pt idx="359">
                  <c:v>-5.7031429990868507E-2</c:v>
                </c:pt>
                <c:pt idx="360">
                  <c:v>-0.10385812847342497</c:v>
                </c:pt>
                <c:pt idx="361">
                  <c:v>-0.16010953387825741</c:v>
                </c:pt>
                <c:pt idx="362">
                  <c:v>-0.18322075918897854</c:v>
                </c:pt>
                <c:pt idx="363">
                  <c:v>-0.18530703508503166</c:v>
                </c:pt>
                <c:pt idx="364">
                  <c:v>-0.21832465121897057</c:v>
                </c:pt>
                <c:pt idx="365">
                  <c:v>-0.17638974968256008</c:v>
                </c:pt>
                <c:pt idx="366">
                  <c:v>-0.19006569729761949</c:v>
                </c:pt>
                <c:pt idx="367">
                  <c:v>-0.15399228086940561</c:v>
                </c:pt>
                <c:pt idx="368">
                  <c:v>-0.30794595695843918</c:v>
                </c:pt>
                <c:pt idx="369">
                  <c:v>-0.15552160565750237</c:v>
                </c:pt>
                <c:pt idx="370">
                  <c:v>-0.25854462341583911</c:v>
                </c:pt>
                <c:pt idx="371">
                  <c:v>-0.1643995398668669</c:v>
                </c:pt>
                <c:pt idx="372">
                  <c:v>-0.12542135531024179</c:v>
                </c:pt>
                <c:pt idx="373">
                  <c:v>-0.12105844494970196</c:v>
                </c:pt>
                <c:pt idx="374">
                  <c:v>-0.15238842045605694</c:v>
                </c:pt>
                <c:pt idx="375">
                  <c:v>-0.38607355668995597</c:v>
                </c:pt>
                <c:pt idx="376">
                  <c:v>-0.18989328455705964</c:v>
                </c:pt>
                <c:pt idx="377">
                  <c:v>-3.7560689320226409E-3</c:v>
                </c:pt>
                <c:pt idx="378">
                  <c:v>7.6107934109776704E-2</c:v>
                </c:pt>
                <c:pt idx="379">
                  <c:v>5.8977559924521104E-2</c:v>
                </c:pt>
                <c:pt idx="380">
                  <c:v>3.5060111959918552E-2</c:v>
                </c:pt>
                <c:pt idx="381">
                  <c:v>0.24498021457908711</c:v>
                </c:pt>
                <c:pt idx="382">
                  <c:v>3.1166702572959424E-2</c:v>
                </c:pt>
                <c:pt idx="383">
                  <c:v>-2.54183340251245E-2</c:v>
                </c:pt>
                <c:pt idx="384">
                  <c:v>-0.11553231805044331</c:v>
                </c:pt>
                <c:pt idx="385">
                  <c:v>-5.238637631496415E-3</c:v>
                </c:pt>
                <c:pt idx="386">
                  <c:v>0.17794491566936624</c:v>
                </c:pt>
                <c:pt idx="387">
                  <c:v>0.11264359170951176</c:v>
                </c:pt>
                <c:pt idx="388">
                  <c:v>0.16834169077351255</c:v>
                </c:pt>
                <c:pt idx="389">
                  <c:v>-0.13347001203795075</c:v>
                </c:pt>
                <c:pt idx="390">
                  <c:v>-0.2255558425804462</c:v>
                </c:pt>
                <c:pt idx="391">
                  <c:v>3.4260910449777679E-2</c:v>
                </c:pt>
                <c:pt idx="392">
                  <c:v>2.7324170345299673E-2</c:v>
                </c:pt>
                <c:pt idx="393">
                  <c:v>3.2642274909359163E-2</c:v>
                </c:pt>
                <c:pt idx="394">
                  <c:v>2.9415092841885926E-2</c:v>
                </c:pt>
                <c:pt idx="395">
                  <c:v>2.1830815444881961E-2</c:v>
                </c:pt>
                <c:pt idx="396">
                  <c:v>5.8874788370742878E-2</c:v>
                </c:pt>
                <c:pt idx="397">
                  <c:v>1.2630748022657462E-2</c:v>
                </c:pt>
                <c:pt idx="398">
                  <c:v>-1.5783006025976914E-2</c:v>
                </c:pt>
                <c:pt idx="399">
                  <c:v>-1.578300602597691E-2</c:v>
                </c:pt>
                <c:pt idx="400">
                  <c:v>-4.0143054247795268E-3</c:v>
                </c:pt>
                <c:pt idx="401">
                  <c:v>0.84617465955675142</c:v>
                </c:pt>
                <c:pt idx="402">
                  <c:v>0.79048041186973872</c:v>
                </c:pt>
                <c:pt idx="403">
                  <c:v>0.65302848594638763</c:v>
                </c:pt>
                <c:pt idx="404">
                  <c:v>1.3906515398614783</c:v>
                </c:pt>
                <c:pt idx="405">
                  <c:v>0.37380911315959053</c:v>
                </c:pt>
                <c:pt idx="406">
                  <c:v>0.80394110461217294</c:v>
                </c:pt>
                <c:pt idx="407">
                  <c:v>0.49802097949844149</c:v>
                </c:pt>
                <c:pt idx="408">
                  <c:v>0.4615707856375702</c:v>
                </c:pt>
                <c:pt idx="409">
                  <c:v>0.37559663962199591</c:v>
                </c:pt>
                <c:pt idx="410">
                  <c:v>0.3978696117486249</c:v>
                </c:pt>
                <c:pt idx="411">
                  <c:v>0.38125741582950667</c:v>
                </c:pt>
                <c:pt idx="412">
                  <c:v>0.28535260106540733</c:v>
                </c:pt>
                <c:pt idx="413">
                  <c:v>0.17195429530082479</c:v>
                </c:pt>
                <c:pt idx="414">
                  <c:v>6.2699169829124601E-2</c:v>
                </c:pt>
                <c:pt idx="415">
                  <c:v>0.23734918088960882</c:v>
                </c:pt>
                <c:pt idx="416">
                  <c:v>0.19050152755772637</c:v>
                </c:pt>
                <c:pt idx="417">
                  <c:v>0.21573469386925065</c:v>
                </c:pt>
                <c:pt idx="418">
                  <c:v>0.20918295222560876</c:v>
                </c:pt>
                <c:pt idx="419">
                  <c:v>0.38267842282633835</c:v>
                </c:pt>
                <c:pt idx="420">
                  <c:v>0.38654261610536916</c:v>
                </c:pt>
                <c:pt idx="421">
                  <c:v>0.26520017315864236</c:v>
                </c:pt>
                <c:pt idx="422">
                  <c:v>0.23078709940794084</c:v>
                </c:pt>
                <c:pt idx="423">
                  <c:v>0.2373958023581417</c:v>
                </c:pt>
                <c:pt idx="424">
                  <c:v>0.28095739842461848</c:v>
                </c:pt>
                <c:pt idx="425">
                  <c:v>0.22075073596970402</c:v>
                </c:pt>
                <c:pt idx="426">
                  <c:v>0.18690787106969844</c:v>
                </c:pt>
                <c:pt idx="427">
                  <c:v>0.26512102542990801</c:v>
                </c:pt>
                <c:pt idx="428">
                  <c:v>0.18206034831888954</c:v>
                </c:pt>
                <c:pt idx="429">
                  <c:v>0.21136792628538159</c:v>
                </c:pt>
                <c:pt idx="430">
                  <c:v>0.24296555541178497</c:v>
                </c:pt>
                <c:pt idx="431">
                  <c:v>0.21997089740641773</c:v>
                </c:pt>
                <c:pt idx="432">
                  <c:v>0.1442348119002583</c:v>
                </c:pt>
                <c:pt idx="433">
                  <c:v>0.1807142695835651</c:v>
                </c:pt>
                <c:pt idx="434">
                  <c:v>0.1589464882804609</c:v>
                </c:pt>
                <c:pt idx="435">
                  <c:v>8.6884487946634698E-2</c:v>
                </c:pt>
                <c:pt idx="436">
                  <c:v>0.18346183734393437</c:v>
                </c:pt>
                <c:pt idx="437">
                  <c:v>0.17750399898342623</c:v>
                </c:pt>
                <c:pt idx="438">
                  <c:v>0.22567295733898421</c:v>
                </c:pt>
                <c:pt idx="439">
                  <c:v>0.28864138347180585</c:v>
                </c:pt>
                <c:pt idx="440">
                  <c:v>0.21738641349452484</c:v>
                </c:pt>
                <c:pt idx="441">
                  <c:v>0.20830230056628551</c:v>
                </c:pt>
                <c:pt idx="442">
                  <c:v>0.26480626007735658</c:v>
                </c:pt>
                <c:pt idx="443">
                  <c:v>0.15835009641422412</c:v>
                </c:pt>
                <c:pt idx="444">
                  <c:v>0.12389775765866762</c:v>
                </c:pt>
                <c:pt idx="445">
                  <c:v>0.13550336740632984</c:v>
                </c:pt>
                <c:pt idx="446">
                  <c:v>0.14207992470508296</c:v>
                </c:pt>
                <c:pt idx="447">
                  <c:v>0.14075538373218305</c:v>
                </c:pt>
                <c:pt idx="448">
                  <c:v>0.14420083826010599</c:v>
                </c:pt>
                <c:pt idx="449">
                  <c:v>9.6359787684888079E-2</c:v>
                </c:pt>
                <c:pt idx="450">
                  <c:v>0.16023695166537014</c:v>
                </c:pt>
                <c:pt idx="451">
                  <c:v>0.16888032158942876</c:v>
                </c:pt>
                <c:pt idx="452">
                  <c:v>0.10799989719068108</c:v>
                </c:pt>
                <c:pt idx="453">
                  <c:v>0.18480269018930987</c:v>
                </c:pt>
                <c:pt idx="454">
                  <c:v>-1.610300182448255E-2</c:v>
                </c:pt>
                <c:pt idx="455">
                  <c:v>0.12647161605988971</c:v>
                </c:pt>
                <c:pt idx="456">
                  <c:v>-0.11909267827754395</c:v>
                </c:pt>
                <c:pt idx="457">
                  <c:v>-0.17636422540963886</c:v>
                </c:pt>
                <c:pt idx="458">
                  <c:v>-0.15795388835303859</c:v>
                </c:pt>
                <c:pt idx="459">
                  <c:v>-0.16884183749402759</c:v>
                </c:pt>
                <c:pt idx="460">
                  <c:v>-0.51852520773908051</c:v>
                </c:pt>
                <c:pt idx="461">
                  <c:v>-0.68101506094328357</c:v>
                </c:pt>
                <c:pt idx="462">
                  <c:v>-1.0738851347610703</c:v>
                </c:pt>
                <c:pt idx="463">
                  <c:v>-2.2914191501764871</c:v>
                </c:pt>
                <c:pt idx="464">
                  <c:v>-1.4456977288657815</c:v>
                </c:pt>
                <c:pt idx="465">
                  <c:v>-1.6777528563356567</c:v>
                </c:pt>
                <c:pt idx="466">
                  <c:v>-0.83105477683556084</c:v>
                </c:pt>
                <c:pt idx="467">
                  <c:v>-0.9022509866913625</c:v>
                </c:pt>
                <c:pt idx="468">
                  <c:v>2.395450050476414</c:v>
                </c:pt>
                <c:pt idx="469">
                  <c:v>2.0022319403723774</c:v>
                </c:pt>
                <c:pt idx="470">
                  <c:v>0.91269920633463109</c:v>
                </c:pt>
                <c:pt idx="471">
                  <c:v>1.0486708509181932</c:v>
                </c:pt>
                <c:pt idx="472">
                  <c:v>1.1066684007470122</c:v>
                </c:pt>
                <c:pt idx="473">
                  <c:v>1.2832775643463397</c:v>
                </c:pt>
                <c:pt idx="474">
                  <c:v>0.80017115062900479</c:v>
                </c:pt>
                <c:pt idx="475">
                  <c:v>0.29961310181879686</c:v>
                </c:pt>
                <c:pt idx="476">
                  <c:v>0.28964375521923053</c:v>
                </c:pt>
                <c:pt idx="477">
                  <c:v>0.27461189833006855</c:v>
                </c:pt>
                <c:pt idx="478">
                  <c:v>0.44609749438738439</c:v>
                </c:pt>
                <c:pt idx="479">
                  <c:v>0.46542997359365029</c:v>
                </c:pt>
                <c:pt idx="480">
                  <c:v>0.3806920047015806</c:v>
                </c:pt>
                <c:pt idx="481">
                  <c:v>0.44386100265037876</c:v>
                </c:pt>
                <c:pt idx="482">
                  <c:v>0.51870053909245617</c:v>
                </c:pt>
                <c:pt idx="483">
                  <c:v>0.38162538091861065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D5-442F-A007-01ED2DA63D96}"/>
            </c:ext>
          </c:extLst>
        </c:ser>
        <c:ser>
          <c:idx val="2"/>
          <c:order val="2"/>
          <c:tx>
            <c:strRef>
              <c:f>Data!$BP$1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Data!$BP$2:$BP$485</c:f>
              <c:numCache>
                <c:formatCode>0.0%</c:formatCode>
                <c:ptCount val="484"/>
                <c:pt idx="0">
                  <c:v>-0.17590364174279521</c:v>
                </c:pt>
                <c:pt idx="1">
                  <c:v>-0.1933339326088363</c:v>
                </c:pt>
                <c:pt idx="2">
                  <c:v>-0.15884632313503608</c:v>
                </c:pt>
                <c:pt idx="3">
                  <c:v>-1.8661377878512516E-2</c:v>
                </c:pt>
                <c:pt idx="4">
                  <c:v>-0.15026594000852761</c:v>
                </c:pt>
                <c:pt idx="5">
                  <c:v>-0.14125343239009036</c:v>
                </c:pt>
                <c:pt idx="6">
                  <c:v>-0.11585345792388475</c:v>
                </c:pt>
                <c:pt idx="7">
                  <c:v>-0.1176062969726607</c:v>
                </c:pt>
                <c:pt idx="8">
                  <c:v>-0.1744079118477779</c:v>
                </c:pt>
                <c:pt idx="9">
                  <c:v>-0.17831722128690475</c:v>
                </c:pt>
                <c:pt idx="10">
                  <c:v>-2.4387508898743446E-2</c:v>
                </c:pt>
                <c:pt idx="11">
                  <c:v>5.3017266714817365E-2</c:v>
                </c:pt>
                <c:pt idx="12">
                  <c:v>-1.0661262076889633E-2</c:v>
                </c:pt>
                <c:pt idx="13">
                  <c:v>9.1065342797536267E-2</c:v>
                </c:pt>
                <c:pt idx="14">
                  <c:v>2.7123837232163512E-2</c:v>
                </c:pt>
                <c:pt idx="15">
                  <c:v>4.3551705555033952E-2</c:v>
                </c:pt>
                <c:pt idx="16">
                  <c:v>-5.6121623491938366E-3</c:v>
                </c:pt>
                <c:pt idx="17">
                  <c:v>-8.0671752618090967E-2</c:v>
                </c:pt>
                <c:pt idx="18">
                  <c:v>-7.5772689819888966E-2</c:v>
                </c:pt>
                <c:pt idx="19">
                  <c:v>-7.4384425687946273E-2</c:v>
                </c:pt>
                <c:pt idx="20">
                  <c:v>-9.9340117288676394E-2</c:v>
                </c:pt>
                <c:pt idx="21">
                  <c:v>-0.13532092591983394</c:v>
                </c:pt>
                <c:pt idx="22">
                  <c:v>-0.12302663335871473</c:v>
                </c:pt>
                <c:pt idx="23">
                  <c:v>-9.3621065795356798E-2</c:v>
                </c:pt>
                <c:pt idx="24">
                  <c:v>-8.5607045909210505E-3</c:v>
                </c:pt>
                <c:pt idx="25">
                  <c:v>1.7642106605843685E-2</c:v>
                </c:pt>
                <c:pt idx="26">
                  <c:v>4.4713887163442143E-2</c:v>
                </c:pt>
                <c:pt idx="27">
                  <c:v>4.3139688565739437E-2</c:v>
                </c:pt>
                <c:pt idx="28">
                  <c:v>4.0305103137654653E-2</c:v>
                </c:pt>
                <c:pt idx="29">
                  <c:v>6.8382728862275616E-2</c:v>
                </c:pt>
                <c:pt idx="30">
                  <c:v>0.10721116717240428</c:v>
                </c:pt>
                <c:pt idx="31">
                  <c:v>0.13809024731445063</c:v>
                </c:pt>
                <c:pt idx="32">
                  <c:v>0.2076927525322711</c:v>
                </c:pt>
                <c:pt idx="33">
                  <c:v>0.14743179458757144</c:v>
                </c:pt>
                <c:pt idx="34">
                  <c:v>0.16892806417649209</c:v>
                </c:pt>
                <c:pt idx="35">
                  <c:v>0.11866964518936199</c:v>
                </c:pt>
                <c:pt idx="36">
                  <c:v>0.11528576864290643</c:v>
                </c:pt>
                <c:pt idx="37">
                  <c:v>0.10439071571298712</c:v>
                </c:pt>
                <c:pt idx="38">
                  <c:v>9.6018615333506793E-2</c:v>
                </c:pt>
                <c:pt idx="39">
                  <c:v>0.14222020952933373</c:v>
                </c:pt>
                <c:pt idx="40">
                  <c:v>0.15117393892583986</c:v>
                </c:pt>
                <c:pt idx="41">
                  <c:v>0.13804837722939145</c:v>
                </c:pt>
                <c:pt idx="42">
                  <c:v>0.11027515799923908</c:v>
                </c:pt>
                <c:pt idx="43">
                  <c:v>0.19524371664447013</c:v>
                </c:pt>
                <c:pt idx="44">
                  <c:v>0.20140336538448889</c:v>
                </c:pt>
                <c:pt idx="45">
                  <c:v>0.4042355767772316</c:v>
                </c:pt>
                <c:pt idx="46">
                  <c:v>0.40416874644104411</c:v>
                </c:pt>
                <c:pt idx="47">
                  <c:v>0.3776668947575571</c:v>
                </c:pt>
                <c:pt idx="48">
                  <c:v>0.44266008289168834</c:v>
                </c:pt>
                <c:pt idx="49">
                  <c:v>0.36700392812375809</c:v>
                </c:pt>
                <c:pt idx="50">
                  <c:v>0.43678348517317889</c:v>
                </c:pt>
                <c:pt idx="51">
                  <c:v>0.43513376368264178</c:v>
                </c:pt>
                <c:pt idx="52">
                  <c:v>0.59288131186313753</c:v>
                </c:pt>
                <c:pt idx="53">
                  <c:v>0.57979796468785205</c:v>
                </c:pt>
                <c:pt idx="54">
                  <c:v>0.71480298370594364</c:v>
                </c:pt>
                <c:pt idx="55">
                  <c:v>0.73591348170273108</c:v>
                </c:pt>
                <c:pt idx="56">
                  <c:v>0.60091633324883476</c:v>
                </c:pt>
                <c:pt idx="57">
                  <c:v>0.72380236781991125</c:v>
                </c:pt>
                <c:pt idx="58">
                  <c:v>0.51642137287620371</c:v>
                </c:pt>
                <c:pt idx="59">
                  <c:v>0.67494597912072218</c:v>
                </c:pt>
                <c:pt idx="60">
                  <c:v>0.77708559479464956</c:v>
                </c:pt>
                <c:pt idx="61">
                  <c:v>0.29779199343799434</c:v>
                </c:pt>
                <c:pt idx="62">
                  <c:v>0.1510003844103126</c:v>
                </c:pt>
                <c:pt idx="63">
                  <c:v>0.11460993537269679</c:v>
                </c:pt>
                <c:pt idx="64">
                  <c:v>0.24822484131136396</c:v>
                </c:pt>
                <c:pt idx="65">
                  <c:v>0.16317457834477725</c:v>
                </c:pt>
                <c:pt idx="66">
                  <c:v>4.5231412438091742E-2</c:v>
                </c:pt>
                <c:pt idx="67">
                  <c:v>2.8901337691699145E-2</c:v>
                </c:pt>
                <c:pt idx="68">
                  <c:v>5.727309967144309E-2</c:v>
                </c:pt>
                <c:pt idx="69">
                  <c:v>2.3834440492349093E-3</c:v>
                </c:pt>
                <c:pt idx="70">
                  <c:v>-0.11570120911784909</c:v>
                </c:pt>
                <c:pt idx="71">
                  <c:v>-7.8617384857878489E-2</c:v>
                </c:pt>
                <c:pt idx="72">
                  <c:v>-0.18365122651553814</c:v>
                </c:pt>
                <c:pt idx="73">
                  <c:v>-0.12165377414005531</c:v>
                </c:pt>
                <c:pt idx="74">
                  <c:v>-0.22762897943210814</c:v>
                </c:pt>
                <c:pt idx="75">
                  <c:v>-0.32555114871216334</c:v>
                </c:pt>
                <c:pt idx="76">
                  <c:v>-0.92330312606089249</c:v>
                </c:pt>
                <c:pt idx="77">
                  <c:v>-0.86148538647669737</c:v>
                </c:pt>
                <c:pt idx="78">
                  <c:v>-0.53527448284528722</c:v>
                </c:pt>
                <c:pt idx="79">
                  <c:v>-0.48998950107693545</c:v>
                </c:pt>
                <c:pt idx="80">
                  <c:v>-0.19749503400698026</c:v>
                </c:pt>
                <c:pt idx="81">
                  <c:v>-0.11152556333193661</c:v>
                </c:pt>
                <c:pt idx="82">
                  <c:v>-0.37840793010936302</c:v>
                </c:pt>
                <c:pt idx="83">
                  <c:v>-0.41669879434670182</c:v>
                </c:pt>
                <c:pt idx="84">
                  <c:v>-0.25649580611952905</c:v>
                </c:pt>
                <c:pt idx="85">
                  <c:v>-1.4526623658014384</c:v>
                </c:pt>
                <c:pt idx="86">
                  <c:v>-1.5471448924420041</c:v>
                </c:pt>
                <c:pt idx="87">
                  <c:v>-1.1386842595108035</c:v>
                </c:pt>
                <c:pt idx="88">
                  <c:v>-0.12502295929810398</c:v>
                </c:pt>
                <c:pt idx="89">
                  <c:v>0.20649984049795969</c:v>
                </c:pt>
                <c:pt idx="90">
                  <c:v>0.18964508172889744</c:v>
                </c:pt>
                <c:pt idx="91">
                  <c:v>6.8438182408495252E-2</c:v>
                </c:pt>
                <c:pt idx="92">
                  <c:v>-5.0785421976672365E-2</c:v>
                </c:pt>
                <c:pt idx="93">
                  <c:v>0.11724127590089051</c:v>
                </c:pt>
                <c:pt idx="94">
                  <c:v>1.003232398204656E-2</c:v>
                </c:pt>
                <c:pt idx="95">
                  <c:v>-0.22211321035159412</c:v>
                </c:pt>
                <c:pt idx="96">
                  <c:v>-0.19730598141723377</c:v>
                </c:pt>
                <c:pt idx="97">
                  <c:v>-4.5748805242344648E-2</c:v>
                </c:pt>
                <c:pt idx="98">
                  <c:v>-6.4779969850817978E-2</c:v>
                </c:pt>
                <c:pt idx="99">
                  <c:v>-6.7112394496508909E-2</c:v>
                </c:pt>
                <c:pt idx="100">
                  <c:v>-9.7838006229408817E-2</c:v>
                </c:pt>
                <c:pt idx="101">
                  <c:v>-0.11581639459798472</c:v>
                </c:pt>
                <c:pt idx="102">
                  <c:v>-9.8100258639049809E-2</c:v>
                </c:pt>
                <c:pt idx="103">
                  <c:v>-8.1565971509352478E-2</c:v>
                </c:pt>
                <c:pt idx="104">
                  <c:v>-8.7535499220520452E-2</c:v>
                </c:pt>
                <c:pt idx="105">
                  <c:v>-9.1328087448804204E-2</c:v>
                </c:pt>
                <c:pt idx="106">
                  <c:v>-9.5364036274186728E-2</c:v>
                </c:pt>
                <c:pt idx="107">
                  <c:v>-9.4951707948316408E-2</c:v>
                </c:pt>
                <c:pt idx="108">
                  <c:v>-9.147426017337168E-2</c:v>
                </c:pt>
                <c:pt idx="109">
                  <c:v>-9.0369927095758654E-2</c:v>
                </c:pt>
                <c:pt idx="110">
                  <c:v>0.11845030647585374</c:v>
                </c:pt>
                <c:pt idx="111">
                  <c:v>0.2336510807421372</c:v>
                </c:pt>
                <c:pt idx="112">
                  <c:v>0.24533500053410204</c:v>
                </c:pt>
                <c:pt idx="113">
                  <c:v>0.25560020318647175</c:v>
                </c:pt>
                <c:pt idx="114">
                  <c:v>0.20249219874314733</c:v>
                </c:pt>
                <c:pt idx="115">
                  <c:v>-5.2713896676909504E-2</c:v>
                </c:pt>
                <c:pt idx="116">
                  <c:v>0.25689004097378293</c:v>
                </c:pt>
                <c:pt idx="117">
                  <c:v>0.45084153634681062</c:v>
                </c:pt>
                <c:pt idx="118">
                  <c:v>0.2482644034134632</c:v>
                </c:pt>
                <c:pt idx="119">
                  <c:v>0.30356983066502335</c:v>
                </c:pt>
                <c:pt idx="120">
                  <c:v>0.27486190520984566</c:v>
                </c:pt>
                <c:pt idx="121">
                  <c:v>0.47533001330729785</c:v>
                </c:pt>
                <c:pt idx="122">
                  <c:v>0.55925960105500372</c:v>
                </c:pt>
                <c:pt idx="123">
                  <c:v>0.62349006742289459</c:v>
                </c:pt>
                <c:pt idx="124">
                  <c:v>0.33771073156531073</c:v>
                </c:pt>
                <c:pt idx="125">
                  <c:v>0.24238709074388687</c:v>
                </c:pt>
                <c:pt idx="126">
                  <c:v>0.17204973289219316</c:v>
                </c:pt>
                <c:pt idx="127">
                  <c:v>0.38358416317091892</c:v>
                </c:pt>
                <c:pt idx="128">
                  <c:v>1.3375318265473584</c:v>
                </c:pt>
                <c:pt idx="129">
                  <c:v>0.52228760191393797</c:v>
                </c:pt>
                <c:pt idx="130">
                  <c:v>0.51700588775092871</c:v>
                </c:pt>
                <c:pt idx="131">
                  <c:v>1.3102068050529256</c:v>
                </c:pt>
                <c:pt idx="132">
                  <c:v>1.0059119684261448</c:v>
                </c:pt>
                <c:pt idx="133">
                  <c:v>0.74979685510777261</c:v>
                </c:pt>
                <c:pt idx="134">
                  <c:v>0.83233215828142681</c:v>
                </c:pt>
                <c:pt idx="135">
                  <c:v>0.89643901472578502</c:v>
                </c:pt>
                <c:pt idx="136">
                  <c:v>0.8334257558941317</c:v>
                </c:pt>
                <c:pt idx="137">
                  <c:v>-0.91198082072039433</c:v>
                </c:pt>
                <c:pt idx="138">
                  <c:v>0.6737331052525416</c:v>
                </c:pt>
                <c:pt idx="139">
                  <c:v>0.58280829099534393</c:v>
                </c:pt>
                <c:pt idx="140">
                  <c:v>0.52236490850522965</c:v>
                </c:pt>
                <c:pt idx="141">
                  <c:v>0.48987463041915202</c:v>
                </c:pt>
                <c:pt idx="142">
                  <c:v>0.44095212643882709</c:v>
                </c:pt>
                <c:pt idx="143">
                  <c:v>0.37588257096926164</c:v>
                </c:pt>
                <c:pt idx="144">
                  <c:v>0.31051925883713732</c:v>
                </c:pt>
                <c:pt idx="145">
                  <c:v>0.48516212734535619</c:v>
                </c:pt>
                <c:pt idx="146">
                  <c:v>2.3027941011251216</c:v>
                </c:pt>
                <c:pt idx="147">
                  <c:v>1.4046971499778877</c:v>
                </c:pt>
                <c:pt idx="148">
                  <c:v>1.0598470516298537</c:v>
                </c:pt>
                <c:pt idx="149">
                  <c:v>1.2062246122861608</c:v>
                </c:pt>
                <c:pt idx="150">
                  <c:v>1.0207324103101114</c:v>
                </c:pt>
                <c:pt idx="151">
                  <c:v>2.354276124474743</c:v>
                </c:pt>
                <c:pt idx="152">
                  <c:v>1.3121228967598655</c:v>
                </c:pt>
                <c:pt idx="153">
                  <c:v>1.5229563352233917</c:v>
                </c:pt>
                <c:pt idx="154">
                  <c:v>1.4115509400945734</c:v>
                </c:pt>
                <c:pt idx="155">
                  <c:v>1.4125300529683855</c:v>
                </c:pt>
                <c:pt idx="156">
                  <c:v>1.4629133388738904</c:v>
                </c:pt>
                <c:pt idx="157">
                  <c:v>-0.48595817752869208</c:v>
                </c:pt>
                <c:pt idx="158">
                  <c:v>-0.86141408783607787</c:v>
                </c:pt>
                <c:pt idx="159">
                  <c:v>-0.50286273169985396</c:v>
                </c:pt>
                <c:pt idx="160">
                  <c:v>0.56567366715651668</c:v>
                </c:pt>
                <c:pt idx="161">
                  <c:v>0.42891900028982027</c:v>
                </c:pt>
                <c:pt idx="162">
                  <c:v>-0.7941050596252387</c:v>
                </c:pt>
                <c:pt idx="163">
                  <c:v>-2.6690578624233598E-2</c:v>
                </c:pt>
                <c:pt idx="164">
                  <c:v>-0.23949113826682272</c:v>
                </c:pt>
                <c:pt idx="165">
                  <c:v>-0.20428156122941285</c:v>
                </c:pt>
                <c:pt idx="166">
                  <c:v>-1.1405478319481022</c:v>
                </c:pt>
                <c:pt idx="167">
                  <c:v>-0.2015033574639247</c:v>
                </c:pt>
                <c:pt idx="168">
                  <c:v>-0.31110007526684491</c:v>
                </c:pt>
                <c:pt idx="169">
                  <c:v>-0.41681708606065426</c:v>
                </c:pt>
                <c:pt idx="170">
                  <c:v>-0.36291880412285643</c:v>
                </c:pt>
                <c:pt idx="171">
                  <c:v>-0.41095140776551681</c:v>
                </c:pt>
                <c:pt idx="172">
                  <c:v>-0.435445731979616</c:v>
                </c:pt>
                <c:pt idx="173">
                  <c:v>-0.65958237267151054</c:v>
                </c:pt>
                <c:pt idx="174">
                  <c:v>-0.6520155814555485</c:v>
                </c:pt>
                <c:pt idx="175">
                  <c:v>-0.86557367721682266</c:v>
                </c:pt>
                <c:pt idx="176">
                  <c:v>-0.95644375705621643</c:v>
                </c:pt>
                <c:pt idx="177">
                  <c:v>-1.5108854522993829</c:v>
                </c:pt>
                <c:pt idx="178">
                  <c:v>-0.77475418729709278</c:v>
                </c:pt>
                <c:pt idx="179">
                  <c:v>-0.10051789884588194</c:v>
                </c:pt>
                <c:pt idx="180">
                  <c:v>0.25336603822693476</c:v>
                </c:pt>
                <c:pt idx="181">
                  <c:v>-0.65811778799200149</c:v>
                </c:pt>
                <c:pt idx="182">
                  <c:v>-0.65898953178292341</c:v>
                </c:pt>
                <c:pt idx="183">
                  <c:v>-0.62947751100665206</c:v>
                </c:pt>
                <c:pt idx="184">
                  <c:v>-0.58276804728528564</c:v>
                </c:pt>
                <c:pt idx="185">
                  <c:v>0.11836717046782061</c:v>
                </c:pt>
                <c:pt idx="186">
                  <c:v>0.25137371764595196</c:v>
                </c:pt>
                <c:pt idx="187">
                  <c:v>0.45543055289070089</c:v>
                </c:pt>
                <c:pt idx="188">
                  <c:v>-0.24345449100891273</c:v>
                </c:pt>
                <c:pt idx="189">
                  <c:v>0.76318966217979767</c:v>
                </c:pt>
                <c:pt idx="190">
                  <c:v>1.0594972675261947</c:v>
                </c:pt>
                <c:pt idx="191">
                  <c:v>0.66300348060826164</c:v>
                </c:pt>
                <c:pt idx="192">
                  <c:v>0.63303289074182512</c:v>
                </c:pt>
                <c:pt idx="193">
                  <c:v>0.51172472579768846</c:v>
                </c:pt>
                <c:pt idx="194">
                  <c:v>0.5489177269622223</c:v>
                </c:pt>
                <c:pt idx="195">
                  <c:v>0.56227303754386815</c:v>
                </c:pt>
                <c:pt idx="196">
                  <c:v>0.67737697019426535</c:v>
                </c:pt>
                <c:pt idx="197">
                  <c:v>0.66511801419633232</c:v>
                </c:pt>
                <c:pt idx="198">
                  <c:v>-0.77924593397759956</c:v>
                </c:pt>
                <c:pt idx="199">
                  <c:v>-0.79911119604260639</c:v>
                </c:pt>
                <c:pt idx="200">
                  <c:v>-6.3502411145825929E-2</c:v>
                </c:pt>
                <c:pt idx="201">
                  <c:v>0.10786772153713399</c:v>
                </c:pt>
                <c:pt idx="202">
                  <c:v>0.35908973939049921</c:v>
                </c:pt>
                <c:pt idx="203">
                  <c:v>0.44275924852926735</c:v>
                </c:pt>
                <c:pt idx="204">
                  <c:v>7.590896013891324E-2</c:v>
                </c:pt>
                <c:pt idx="205">
                  <c:v>1.4062347540194689E-2</c:v>
                </c:pt>
                <c:pt idx="206">
                  <c:v>0.13766839356513499</c:v>
                </c:pt>
                <c:pt idx="207">
                  <c:v>-0.11318122335868366</c:v>
                </c:pt>
                <c:pt idx="208">
                  <c:v>-7.9258451065618116E-2</c:v>
                </c:pt>
                <c:pt idx="209">
                  <c:v>-0.19432815402465553</c:v>
                </c:pt>
                <c:pt idx="210">
                  <c:v>-0.27292412381004477</c:v>
                </c:pt>
                <c:pt idx="211">
                  <c:v>-0.17075030811004285</c:v>
                </c:pt>
                <c:pt idx="212">
                  <c:v>-0.25792412255848757</c:v>
                </c:pt>
                <c:pt idx="213">
                  <c:v>9.7989888681024401E-2</c:v>
                </c:pt>
                <c:pt idx="214">
                  <c:v>-3.8201096122813957E-2</c:v>
                </c:pt>
                <c:pt idx="215">
                  <c:v>0.1144804466892422</c:v>
                </c:pt>
                <c:pt idx="216">
                  <c:v>0.21285816976551139</c:v>
                </c:pt>
                <c:pt idx="217">
                  <c:v>0.35828510517657092</c:v>
                </c:pt>
                <c:pt idx="218">
                  <c:v>0.40807430945434392</c:v>
                </c:pt>
                <c:pt idx="219">
                  <c:v>0.46048422975595932</c:v>
                </c:pt>
                <c:pt idx="220">
                  <c:v>0.32688607624582677</c:v>
                </c:pt>
                <c:pt idx="221">
                  <c:v>3.2822810961559569E-2</c:v>
                </c:pt>
                <c:pt idx="222">
                  <c:v>3.6908285942077144E-2</c:v>
                </c:pt>
                <c:pt idx="223">
                  <c:v>-0.11423853405980811</c:v>
                </c:pt>
                <c:pt idx="224">
                  <c:v>-0.10893967987402726</c:v>
                </c:pt>
                <c:pt idx="225">
                  <c:v>0.19617186288722135</c:v>
                </c:pt>
                <c:pt idx="226">
                  <c:v>0.13232761625278669</c:v>
                </c:pt>
                <c:pt idx="227">
                  <c:v>0.16008390315994006</c:v>
                </c:pt>
                <c:pt idx="228">
                  <c:v>6.5065877807095954E-2</c:v>
                </c:pt>
                <c:pt idx="229">
                  <c:v>0.11358730059536776</c:v>
                </c:pt>
                <c:pt idx="230">
                  <c:v>1.6173882876625096E-2</c:v>
                </c:pt>
                <c:pt idx="231">
                  <c:v>3.8900711675955948E-2</c:v>
                </c:pt>
                <c:pt idx="232">
                  <c:v>0.19213016049875417</c:v>
                </c:pt>
                <c:pt idx="233">
                  <c:v>0.18534989932793489</c:v>
                </c:pt>
                <c:pt idx="234">
                  <c:v>0.22965351938942227</c:v>
                </c:pt>
                <c:pt idx="235">
                  <c:v>0.23821366653996123</c:v>
                </c:pt>
                <c:pt idx="236">
                  <c:v>0.37203601377235473</c:v>
                </c:pt>
                <c:pt idx="237">
                  <c:v>0.20098318402043749</c:v>
                </c:pt>
                <c:pt idx="238">
                  <c:v>0.28886761347542828</c:v>
                </c:pt>
                <c:pt idx="239">
                  <c:v>0.34023769821795669</c:v>
                </c:pt>
                <c:pt idx="240">
                  <c:v>0.35007157254790838</c:v>
                </c:pt>
                <c:pt idx="241">
                  <c:v>0.32269061598007309</c:v>
                </c:pt>
                <c:pt idx="242">
                  <c:v>0.30283188594476618</c:v>
                </c:pt>
                <c:pt idx="243">
                  <c:v>0.31855247633464878</c:v>
                </c:pt>
                <c:pt idx="244">
                  <c:v>0.3402878642537181</c:v>
                </c:pt>
                <c:pt idx="245">
                  <c:v>0.33780650828572856</c:v>
                </c:pt>
                <c:pt idx="246">
                  <c:v>0.33547715531157968</c:v>
                </c:pt>
                <c:pt idx="247">
                  <c:v>0.39533435785853194</c:v>
                </c:pt>
                <c:pt idx="248">
                  <c:v>0.45111867517417192</c:v>
                </c:pt>
                <c:pt idx="249">
                  <c:v>0.5315615674664127</c:v>
                </c:pt>
                <c:pt idx="250">
                  <c:v>0.48176544734564875</c:v>
                </c:pt>
                <c:pt idx="251">
                  <c:v>0.47872570289549532</c:v>
                </c:pt>
                <c:pt idx="252">
                  <c:v>0.50693866100769913</c:v>
                </c:pt>
                <c:pt idx="253">
                  <c:v>0.54054547718934753</c:v>
                </c:pt>
                <c:pt idx="254">
                  <c:v>0.48366858432229604</c:v>
                </c:pt>
                <c:pt idx="255">
                  <c:v>0.47367201864326997</c:v>
                </c:pt>
                <c:pt idx="256">
                  <c:v>0.46466828044391867</c:v>
                </c:pt>
                <c:pt idx="257">
                  <c:v>0.67998965054717375</c:v>
                </c:pt>
                <c:pt idx="258">
                  <c:v>0.50926540650354335</c:v>
                </c:pt>
                <c:pt idx="259">
                  <c:v>0.5150800796364805</c:v>
                </c:pt>
                <c:pt idx="260">
                  <c:v>0.51343193085348726</c:v>
                </c:pt>
                <c:pt idx="261">
                  <c:v>0.51659857920427121</c:v>
                </c:pt>
                <c:pt idx="262">
                  <c:v>0.52038586683514887</c:v>
                </c:pt>
                <c:pt idx="263">
                  <c:v>0.52173058741789369</c:v>
                </c:pt>
                <c:pt idx="264">
                  <c:v>0.51984909844074834</c:v>
                </c:pt>
                <c:pt idx="265">
                  <c:v>0.52346714985259357</c:v>
                </c:pt>
                <c:pt idx="266">
                  <c:v>0.52844666297352594</c:v>
                </c:pt>
                <c:pt idx="267">
                  <c:v>0.53482450122648673</c:v>
                </c:pt>
                <c:pt idx="268">
                  <c:v>0.52030798629441788</c:v>
                </c:pt>
                <c:pt idx="269">
                  <c:v>0.52141224427350541</c:v>
                </c:pt>
                <c:pt idx="270">
                  <c:v>0.52204546073720781</c:v>
                </c:pt>
                <c:pt idx="271">
                  <c:v>0.30825616536724737</c:v>
                </c:pt>
                <c:pt idx="272">
                  <c:v>4.0509859971362902E-2</c:v>
                </c:pt>
                <c:pt idx="273">
                  <c:v>0.13232168915896803</c:v>
                </c:pt>
                <c:pt idx="274">
                  <c:v>0.24247507003222515</c:v>
                </c:pt>
                <c:pt idx="275">
                  <c:v>0.2612772005962945</c:v>
                </c:pt>
                <c:pt idx="276">
                  <c:v>0.29325770497572912</c:v>
                </c:pt>
                <c:pt idx="277">
                  <c:v>0.1064793296979646</c:v>
                </c:pt>
                <c:pt idx="278">
                  <c:v>0.24517141351774374</c:v>
                </c:pt>
                <c:pt idx="279">
                  <c:v>0.48874516054407424</c:v>
                </c:pt>
                <c:pt idx="280">
                  <c:v>0.64546300669496248</c:v>
                </c:pt>
                <c:pt idx="281">
                  <c:v>0.56877975723409646</c:v>
                </c:pt>
                <c:pt idx="282">
                  <c:v>0.817700661306898</c:v>
                </c:pt>
                <c:pt idx="283">
                  <c:v>0.94365894353561275</c:v>
                </c:pt>
                <c:pt idx="284">
                  <c:v>0.86555925142400569</c:v>
                </c:pt>
                <c:pt idx="285">
                  <c:v>0.8138688584875946</c:v>
                </c:pt>
                <c:pt idx="286">
                  <c:v>0.57886840874186818</c:v>
                </c:pt>
                <c:pt idx="287">
                  <c:v>0.607429479118482</c:v>
                </c:pt>
                <c:pt idx="288">
                  <c:v>0.65752449406053393</c:v>
                </c:pt>
                <c:pt idx="289">
                  <c:v>0.69875980211481292</c:v>
                </c:pt>
                <c:pt idx="290">
                  <c:v>0.71976126627188663</c:v>
                </c:pt>
                <c:pt idx="291">
                  <c:v>0.72719109222957912</c:v>
                </c:pt>
                <c:pt idx="292">
                  <c:v>0.7430322257291273</c:v>
                </c:pt>
                <c:pt idx="293">
                  <c:v>0.27770930800121441</c:v>
                </c:pt>
                <c:pt idx="294">
                  <c:v>-8.7834340253665766E-2</c:v>
                </c:pt>
                <c:pt idx="295">
                  <c:v>2.5696715230496193E-2</c:v>
                </c:pt>
                <c:pt idx="296">
                  <c:v>-0.79677727207725513</c:v>
                </c:pt>
                <c:pt idx="297">
                  <c:v>0.35724927704252107</c:v>
                </c:pt>
                <c:pt idx="298">
                  <c:v>0.33223125683492505</c:v>
                </c:pt>
                <c:pt idx="299">
                  <c:v>0.2997019331123642</c:v>
                </c:pt>
                <c:pt idx="300">
                  <c:v>0.25979614621211933</c:v>
                </c:pt>
                <c:pt idx="301">
                  <c:v>0.21379963420614256</c:v>
                </c:pt>
                <c:pt idx="302">
                  <c:v>0.29002438805032832</c:v>
                </c:pt>
                <c:pt idx="303">
                  <c:v>0.24269564436230914</c:v>
                </c:pt>
                <c:pt idx="304">
                  <c:v>0.38884326234573136</c:v>
                </c:pt>
                <c:pt idx="305">
                  <c:v>-0.16746230103736248</c:v>
                </c:pt>
                <c:pt idx="306">
                  <c:v>0.14201019690518235</c:v>
                </c:pt>
                <c:pt idx="307">
                  <c:v>0.14095461822949393</c:v>
                </c:pt>
                <c:pt idx="308">
                  <c:v>6.0848684866263464E-2</c:v>
                </c:pt>
                <c:pt idx="309">
                  <c:v>0.13568580531175101</c:v>
                </c:pt>
                <c:pt idx="310">
                  <c:v>0.20741373434167457</c:v>
                </c:pt>
                <c:pt idx="311">
                  <c:v>0.19588792336468636</c:v>
                </c:pt>
                <c:pt idx="312">
                  <c:v>0.18539997463620647</c:v>
                </c:pt>
                <c:pt idx="313">
                  <c:v>0.17660751629188662</c:v>
                </c:pt>
                <c:pt idx="314">
                  <c:v>0.17020839091340725</c:v>
                </c:pt>
                <c:pt idx="315">
                  <c:v>0.16685521835242756</c:v>
                </c:pt>
                <c:pt idx="316">
                  <c:v>0.15738066683720445</c:v>
                </c:pt>
                <c:pt idx="317">
                  <c:v>0.15081797625835019</c:v>
                </c:pt>
                <c:pt idx="318">
                  <c:v>0.13250833886701321</c:v>
                </c:pt>
                <c:pt idx="319">
                  <c:v>0.15558300347504209</c:v>
                </c:pt>
                <c:pt idx="320">
                  <c:v>0.15662706551887745</c:v>
                </c:pt>
                <c:pt idx="321">
                  <c:v>0.15783263838729159</c:v>
                </c:pt>
                <c:pt idx="322">
                  <c:v>0.17281361947104656</c:v>
                </c:pt>
                <c:pt idx="323">
                  <c:v>0.3842005612487383</c:v>
                </c:pt>
                <c:pt idx="324">
                  <c:v>0.42892519413488017</c:v>
                </c:pt>
                <c:pt idx="325">
                  <c:v>-0.22095407176106641</c:v>
                </c:pt>
                <c:pt idx="326">
                  <c:v>0.16841585523039224</c:v>
                </c:pt>
                <c:pt idx="327">
                  <c:v>-0.23321446028757717</c:v>
                </c:pt>
                <c:pt idx="328">
                  <c:v>-7.8946820814860388E-2</c:v>
                </c:pt>
                <c:pt idx="329">
                  <c:v>-7.512180659837267E-2</c:v>
                </c:pt>
                <c:pt idx="330">
                  <c:v>1.503156611483868E-2</c:v>
                </c:pt>
                <c:pt idx="331">
                  <c:v>6.2349959637557704E-2</c:v>
                </c:pt>
                <c:pt idx="332">
                  <c:v>5.0076219656058935E-2</c:v>
                </c:pt>
                <c:pt idx="333">
                  <c:v>-4.3304223715392477E-2</c:v>
                </c:pt>
                <c:pt idx="334">
                  <c:v>6.0623402361810394E-2</c:v>
                </c:pt>
                <c:pt idx="335">
                  <c:v>-0.1089838108524236</c:v>
                </c:pt>
                <c:pt idx="336">
                  <c:v>3.1469043411891051E-2</c:v>
                </c:pt>
                <c:pt idx="337">
                  <c:v>4.3358497321335778E-3</c:v>
                </c:pt>
                <c:pt idx="338">
                  <c:v>-2.8324869068077699E-2</c:v>
                </c:pt>
                <c:pt idx="339">
                  <c:v>-1.3507238091693954E-2</c:v>
                </c:pt>
                <c:pt idx="340">
                  <c:v>-2.750132219339289E-2</c:v>
                </c:pt>
                <c:pt idx="341">
                  <c:v>-1.167723464768641E-2</c:v>
                </c:pt>
                <c:pt idx="342">
                  <c:v>-6.5026510963653358E-3</c:v>
                </c:pt>
                <c:pt idx="343">
                  <c:v>-0.3514892129002708</c:v>
                </c:pt>
                <c:pt idx="344">
                  <c:v>-2.9418160597373195E-2</c:v>
                </c:pt>
                <c:pt idx="345">
                  <c:v>-3.6477246769290955E-2</c:v>
                </c:pt>
                <c:pt idx="346">
                  <c:v>-0.2632036759693468</c:v>
                </c:pt>
                <c:pt idx="347">
                  <c:v>-0.17202938112289204</c:v>
                </c:pt>
                <c:pt idx="348">
                  <c:v>-7.7946916166522245E-2</c:v>
                </c:pt>
                <c:pt idx="349">
                  <c:v>-0.10847175571812674</c:v>
                </c:pt>
                <c:pt idx="350">
                  <c:v>-8.6324139585300413E-2</c:v>
                </c:pt>
                <c:pt idx="351">
                  <c:v>-9.3297984917410717E-2</c:v>
                </c:pt>
                <c:pt idx="352">
                  <c:v>-9.8295916905820971E-2</c:v>
                </c:pt>
                <c:pt idx="353">
                  <c:v>-0.10481812296844614</c:v>
                </c:pt>
                <c:pt idx="354">
                  <c:v>-0.11076556918191176</c:v>
                </c:pt>
                <c:pt idx="355">
                  <c:v>-0.26677907084029628</c:v>
                </c:pt>
                <c:pt idx="356">
                  <c:v>-4.4692454776192103E-2</c:v>
                </c:pt>
                <c:pt idx="357">
                  <c:v>-3.3943966927631797E-2</c:v>
                </c:pt>
                <c:pt idx="358">
                  <c:v>-1.6511274753237094E-2</c:v>
                </c:pt>
                <c:pt idx="359">
                  <c:v>-7.900172025790525E-2</c:v>
                </c:pt>
                <c:pt idx="360">
                  <c:v>-0.1264863365698333</c:v>
                </c:pt>
                <c:pt idx="361">
                  <c:v>-0.1536334451116437</c:v>
                </c:pt>
                <c:pt idx="362">
                  <c:v>-0.13625521104061172</c:v>
                </c:pt>
                <c:pt idx="363">
                  <c:v>-0.16395556139363571</c:v>
                </c:pt>
                <c:pt idx="364">
                  <c:v>-0.17208374673313184</c:v>
                </c:pt>
                <c:pt idx="365">
                  <c:v>-0.14208081334274636</c:v>
                </c:pt>
                <c:pt idx="366">
                  <c:v>-0.1477769816069972</c:v>
                </c:pt>
                <c:pt idx="367">
                  <c:v>-0.13695678231212927</c:v>
                </c:pt>
                <c:pt idx="368">
                  <c:v>-0.24697986169273448</c:v>
                </c:pt>
                <c:pt idx="369">
                  <c:v>-0.15099366404557149</c:v>
                </c:pt>
                <c:pt idx="370">
                  <c:v>-0.2186596932316387</c:v>
                </c:pt>
                <c:pt idx="371">
                  <c:v>-0.19851828897084209</c:v>
                </c:pt>
                <c:pt idx="372">
                  <c:v>-0.17046601554135338</c:v>
                </c:pt>
                <c:pt idx="373">
                  <c:v>-0.12412800633467022</c:v>
                </c:pt>
                <c:pt idx="374">
                  <c:v>-0.18171368411595235</c:v>
                </c:pt>
                <c:pt idx="375">
                  <c:v>-0.37591190441838651</c:v>
                </c:pt>
                <c:pt idx="376">
                  <c:v>-0.26343363190338948</c:v>
                </c:pt>
                <c:pt idx="377">
                  <c:v>-0.44863686453075596</c:v>
                </c:pt>
                <c:pt idx="378">
                  <c:v>-0.4515684895994711</c:v>
                </c:pt>
                <c:pt idx="379">
                  <c:v>-0.42358968698236388</c:v>
                </c:pt>
                <c:pt idx="380">
                  <c:v>-0.37697243288353316</c:v>
                </c:pt>
                <c:pt idx="381">
                  <c:v>-0.32399925466172474</c:v>
                </c:pt>
                <c:pt idx="382">
                  <c:v>-0.2869287274886626</c:v>
                </c:pt>
                <c:pt idx="383">
                  <c:v>-0.25976042309796943</c:v>
                </c:pt>
                <c:pt idx="384">
                  <c:v>-0.30727650919216326</c:v>
                </c:pt>
                <c:pt idx="385">
                  <c:v>-0.5005167294670978</c:v>
                </c:pt>
                <c:pt idx="386">
                  <c:v>-0.72265058848540664</c:v>
                </c:pt>
                <c:pt idx="387">
                  <c:v>-0.50678217234603973</c:v>
                </c:pt>
                <c:pt idx="388">
                  <c:v>-0.56674567536208975</c:v>
                </c:pt>
                <c:pt idx="389">
                  <c:v>-0.27077761935722705</c:v>
                </c:pt>
                <c:pt idx="390">
                  <c:v>-0.6088909958919817</c:v>
                </c:pt>
                <c:pt idx="391">
                  <c:v>-0.58844381749455221</c:v>
                </c:pt>
                <c:pt idx="392">
                  <c:v>-0.74832522896703402</c:v>
                </c:pt>
                <c:pt idx="393">
                  <c:v>-0.74347303410824261</c:v>
                </c:pt>
                <c:pt idx="394">
                  <c:v>-1.104179530933924</c:v>
                </c:pt>
                <c:pt idx="395">
                  <c:v>-0.63607853924135949</c:v>
                </c:pt>
                <c:pt idx="396">
                  <c:v>-3.9130177183462425</c:v>
                </c:pt>
                <c:pt idx="397">
                  <c:v>-0.96867143320486926</c:v>
                </c:pt>
                <c:pt idx="398">
                  <c:v>-1.0646508797272702</c:v>
                </c:pt>
                <c:pt idx="399">
                  <c:v>-1.0646508797272705</c:v>
                </c:pt>
                <c:pt idx="400">
                  <c:v>-1.1440382057642748</c:v>
                </c:pt>
                <c:pt idx="401">
                  <c:v>2.0843072318637663</c:v>
                </c:pt>
                <c:pt idx="402">
                  <c:v>1.6062282253153466</c:v>
                </c:pt>
                <c:pt idx="403">
                  <c:v>1.6734400026694849</c:v>
                </c:pt>
                <c:pt idx="404">
                  <c:v>2.1460635330144591</c:v>
                </c:pt>
                <c:pt idx="405">
                  <c:v>-0.12810686631482296</c:v>
                </c:pt>
                <c:pt idx="406">
                  <c:v>1.18576352567538</c:v>
                </c:pt>
                <c:pt idx="407">
                  <c:v>0.41074510468538128</c:v>
                </c:pt>
                <c:pt idx="408">
                  <c:v>0.41107604177208068</c:v>
                </c:pt>
                <c:pt idx="409">
                  <c:v>0.34152622854500919</c:v>
                </c:pt>
                <c:pt idx="410">
                  <c:v>0.46106764802062938</c:v>
                </c:pt>
                <c:pt idx="411">
                  <c:v>0.25397635224999021</c:v>
                </c:pt>
                <c:pt idx="412">
                  <c:v>1.6971170370150074E-2</c:v>
                </c:pt>
                <c:pt idx="413">
                  <c:v>0.22229493235721684</c:v>
                </c:pt>
                <c:pt idx="414">
                  <c:v>0.22427297276838901</c:v>
                </c:pt>
                <c:pt idx="415">
                  <c:v>7.3601945352045645E-2</c:v>
                </c:pt>
                <c:pt idx="416">
                  <c:v>9.6921921656439092E-2</c:v>
                </c:pt>
                <c:pt idx="417">
                  <c:v>4.3921411936251674E-2</c:v>
                </c:pt>
                <c:pt idx="418">
                  <c:v>3.7844772694320634E-2</c:v>
                </c:pt>
                <c:pt idx="419">
                  <c:v>1.6187369388297047E-2</c:v>
                </c:pt>
                <c:pt idx="420">
                  <c:v>-4.9336902943809338E-2</c:v>
                </c:pt>
                <c:pt idx="421">
                  <c:v>2.5150257202452415E-2</c:v>
                </c:pt>
                <c:pt idx="422">
                  <c:v>-1.4244588756466343E-2</c:v>
                </c:pt>
                <c:pt idx="423">
                  <c:v>-1.7157328478683162E-2</c:v>
                </c:pt>
                <c:pt idx="424">
                  <c:v>-9.2678089519712736E-2</c:v>
                </c:pt>
                <c:pt idx="425">
                  <c:v>-7.7731497749884526E-2</c:v>
                </c:pt>
                <c:pt idx="426">
                  <c:v>-0.22206065292102758</c:v>
                </c:pt>
                <c:pt idx="427">
                  <c:v>-0.25559223700804862</c:v>
                </c:pt>
                <c:pt idx="428">
                  <c:v>-0.23444943103001792</c:v>
                </c:pt>
                <c:pt idx="429">
                  <c:v>-0.24655076715985932</c:v>
                </c:pt>
                <c:pt idx="430">
                  <c:v>-0.25892852943416067</c:v>
                </c:pt>
                <c:pt idx="431">
                  <c:v>-0.2918658157680587</c:v>
                </c:pt>
                <c:pt idx="432">
                  <c:v>-0.33007552417479114</c:v>
                </c:pt>
                <c:pt idx="433">
                  <c:v>-0.37948121084999065</c:v>
                </c:pt>
                <c:pt idx="434">
                  <c:v>-0.19982823745573428</c:v>
                </c:pt>
                <c:pt idx="435">
                  <c:v>-0.16454287265331427</c:v>
                </c:pt>
                <c:pt idx="436">
                  <c:v>-0.16283503576784031</c:v>
                </c:pt>
                <c:pt idx="437">
                  <c:v>-0.29331637066743443</c:v>
                </c:pt>
                <c:pt idx="438">
                  <c:v>-0.26761576501073214</c:v>
                </c:pt>
                <c:pt idx="439">
                  <c:v>-0.19722338126406738</c:v>
                </c:pt>
                <c:pt idx="440">
                  <c:v>-0.26489581481310209</c:v>
                </c:pt>
                <c:pt idx="441">
                  <c:v>-0.22922426434179163</c:v>
                </c:pt>
                <c:pt idx="442">
                  <c:v>-0.30453261318500785</c:v>
                </c:pt>
                <c:pt idx="443">
                  <c:v>-0.14732975930136824</c:v>
                </c:pt>
                <c:pt idx="444">
                  <c:v>-7.3280997906765941E-2</c:v>
                </c:pt>
                <c:pt idx="445">
                  <c:v>-0.2011368171671698</c:v>
                </c:pt>
                <c:pt idx="446">
                  <c:v>-0.22024984090535507</c:v>
                </c:pt>
                <c:pt idx="447">
                  <c:v>-0.19162391638532469</c:v>
                </c:pt>
                <c:pt idx="448">
                  <c:v>-0.13823808513408009</c:v>
                </c:pt>
                <c:pt idx="449">
                  <c:v>-8.3372615816306728E-2</c:v>
                </c:pt>
                <c:pt idx="450">
                  <c:v>-8.8900824278433252E-2</c:v>
                </c:pt>
                <c:pt idx="451">
                  <c:v>-1.2495258046382872E-2</c:v>
                </c:pt>
                <c:pt idx="452">
                  <c:v>0.20235261103107624</c:v>
                </c:pt>
                <c:pt idx="453">
                  <c:v>0.10644940977525959</c:v>
                </c:pt>
                <c:pt idx="454">
                  <c:v>0.2491736580147412</c:v>
                </c:pt>
                <c:pt idx="455">
                  <c:v>-3.7804167891197539E-2</c:v>
                </c:pt>
                <c:pt idx="456">
                  <c:v>0.20413539636815528</c:v>
                </c:pt>
                <c:pt idx="457">
                  <c:v>0.28372899564325371</c:v>
                </c:pt>
                <c:pt idx="458">
                  <c:v>0.4156662081409121</c:v>
                </c:pt>
                <c:pt idx="459">
                  <c:v>0.33969855152945511</c:v>
                </c:pt>
                <c:pt idx="460">
                  <c:v>0.40721211681186342</c:v>
                </c:pt>
                <c:pt idx="461">
                  <c:v>0.38694151553969297</c:v>
                </c:pt>
                <c:pt idx="462">
                  <c:v>0.26579675998042729</c:v>
                </c:pt>
                <c:pt idx="463">
                  <c:v>0.8481081125753569</c:v>
                </c:pt>
                <c:pt idx="464">
                  <c:v>0.76973706218927385</c:v>
                </c:pt>
                <c:pt idx="465">
                  <c:v>0.4944054313995524</c:v>
                </c:pt>
                <c:pt idx="466">
                  <c:v>0.44154301501779425</c:v>
                </c:pt>
                <c:pt idx="467">
                  <c:v>0.46528377688275818</c:v>
                </c:pt>
                <c:pt idx="468">
                  <c:v>-1.0203766344344674</c:v>
                </c:pt>
                <c:pt idx="469">
                  <c:v>-0.76560569439361159</c:v>
                </c:pt>
                <c:pt idx="470">
                  <c:v>-0.47314637780815821</c:v>
                </c:pt>
                <c:pt idx="471">
                  <c:v>-0.44459691579085076</c:v>
                </c:pt>
                <c:pt idx="472">
                  <c:v>-0.36055930527195229</c:v>
                </c:pt>
                <c:pt idx="473">
                  <c:v>-0.33675135852063437</c:v>
                </c:pt>
                <c:pt idx="474">
                  <c:v>-0.21466588390186284</c:v>
                </c:pt>
                <c:pt idx="475">
                  <c:v>-8.7423809999903498E-2</c:v>
                </c:pt>
                <c:pt idx="476">
                  <c:v>-0.10169611305934886</c:v>
                </c:pt>
                <c:pt idx="477">
                  <c:v>-8.2367020252045731E-2</c:v>
                </c:pt>
                <c:pt idx="478">
                  <c:v>-0.2277243550248895</c:v>
                </c:pt>
                <c:pt idx="479">
                  <c:v>0.11750375128410682</c:v>
                </c:pt>
                <c:pt idx="480">
                  <c:v>-2.2602824005219227E-3</c:v>
                </c:pt>
                <c:pt idx="481">
                  <c:v>-6.25707659546673E-4</c:v>
                </c:pt>
                <c:pt idx="482">
                  <c:v>-3.0549168017784414E-2</c:v>
                </c:pt>
                <c:pt idx="483">
                  <c:v>-8.0039904242819537E-2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D5-442F-A007-01ED2DA63D96}"/>
            </c:ext>
          </c:extLst>
        </c:ser>
        <c:ser>
          <c:idx val="3"/>
          <c:order val="3"/>
          <c:tx>
            <c:strRef>
              <c:f>Data!$BQ$1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Data!$BQ$2:$BQ$485</c:f>
              <c:numCache>
                <c:formatCode>0.0%</c:formatCode>
                <c:ptCount val="484"/>
                <c:pt idx="0">
                  <c:v>-0.37912885902628962</c:v>
                </c:pt>
                <c:pt idx="1">
                  <c:v>-0.28739289653199662</c:v>
                </c:pt>
                <c:pt idx="2">
                  <c:v>-0.23412285175429517</c:v>
                </c:pt>
                <c:pt idx="3">
                  <c:v>-2.4177209805963776E-2</c:v>
                </c:pt>
                <c:pt idx="4">
                  <c:v>0.10511319325289174</c:v>
                </c:pt>
                <c:pt idx="5">
                  <c:v>5.4961991044534884E-2</c:v>
                </c:pt>
                <c:pt idx="6">
                  <c:v>0.16795129795302027</c:v>
                </c:pt>
                <c:pt idx="7">
                  <c:v>0.13478376841815448</c:v>
                </c:pt>
                <c:pt idx="8">
                  <c:v>9.3812592852249951E-2</c:v>
                </c:pt>
                <c:pt idx="9">
                  <c:v>3.5777223154055619E-2</c:v>
                </c:pt>
                <c:pt idx="10">
                  <c:v>-0.20722002401331258</c:v>
                </c:pt>
                <c:pt idx="11">
                  <c:v>0.17173025131618955</c:v>
                </c:pt>
                <c:pt idx="12">
                  <c:v>0.17470888724355621</c:v>
                </c:pt>
                <c:pt idx="13">
                  <c:v>-0.16928495038398192</c:v>
                </c:pt>
                <c:pt idx="14">
                  <c:v>-0.34249809971055362</c:v>
                </c:pt>
                <c:pt idx="15">
                  <c:v>-0.33859725405398611</c:v>
                </c:pt>
                <c:pt idx="16">
                  <c:v>-0.26629741998213446</c:v>
                </c:pt>
                <c:pt idx="17">
                  <c:v>-3.7998707694127738E-3</c:v>
                </c:pt>
                <c:pt idx="18">
                  <c:v>0.20607027750510898</c:v>
                </c:pt>
                <c:pt idx="19">
                  <c:v>-4.0155580377157156E-2</c:v>
                </c:pt>
                <c:pt idx="20">
                  <c:v>-0.10940744688253919</c:v>
                </c:pt>
                <c:pt idx="21">
                  <c:v>-0.11070286338263489</c:v>
                </c:pt>
                <c:pt idx="22">
                  <c:v>-0.1059507867560443</c:v>
                </c:pt>
                <c:pt idx="23">
                  <c:v>-8.9900429812630245E-2</c:v>
                </c:pt>
                <c:pt idx="24">
                  <c:v>-5.4416486676200408E-2</c:v>
                </c:pt>
                <c:pt idx="25">
                  <c:v>-8.2119556183228817E-2</c:v>
                </c:pt>
                <c:pt idx="26">
                  <c:v>-0.11570557556589114</c:v>
                </c:pt>
                <c:pt idx="27">
                  <c:v>-8.3120853325300462E-2</c:v>
                </c:pt>
                <c:pt idx="28">
                  <c:v>-0.10426391511404055</c:v>
                </c:pt>
                <c:pt idx="29">
                  <c:v>-0.11796456855059552</c:v>
                </c:pt>
                <c:pt idx="30">
                  <c:v>-0.14453160169675958</c:v>
                </c:pt>
                <c:pt idx="31">
                  <c:v>-0.14287296179725525</c:v>
                </c:pt>
                <c:pt idx="32">
                  <c:v>-0.19794889533668558</c:v>
                </c:pt>
                <c:pt idx="33">
                  <c:v>-0.14654134292758741</c:v>
                </c:pt>
                <c:pt idx="34">
                  <c:v>-0.22948499160143426</c:v>
                </c:pt>
                <c:pt idx="35">
                  <c:v>-0.26917053022737608</c:v>
                </c:pt>
                <c:pt idx="36">
                  <c:v>-0.26412598413484051</c:v>
                </c:pt>
                <c:pt idx="37">
                  <c:v>-0.26303129580431023</c:v>
                </c:pt>
                <c:pt idx="38">
                  <c:v>-0.25467747197274393</c:v>
                </c:pt>
                <c:pt idx="39">
                  <c:v>-0.2795930892740589</c:v>
                </c:pt>
                <c:pt idx="40">
                  <c:v>-0.22286180777200942</c:v>
                </c:pt>
                <c:pt idx="41">
                  <c:v>-0.21811009568912393</c:v>
                </c:pt>
                <c:pt idx="42">
                  <c:v>-0.26006981550850072</c:v>
                </c:pt>
                <c:pt idx="43">
                  <c:v>-0.33779491311615717</c:v>
                </c:pt>
                <c:pt idx="44">
                  <c:v>-0.32537758060874172</c:v>
                </c:pt>
                <c:pt idx="45">
                  <c:v>-0.45657610355048639</c:v>
                </c:pt>
                <c:pt idx="46">
                  <c:v>-0.33641112696485154</c:v>
                </c:pt>
                <c:pt idx="47">
                  <c:v>-0.32595980337336383</c:v>
                </c:pt>
                <c:pt idx="48">
                  <c:v>-0.35115647306353753</c:v>
                </c:pt>
                <c:pt idx="49">
                  <c:v>-0.3240028422924715</c:v>
                </c:pt>
                <c:pt idx="50">
                  <c:v>-0.35628964804736729</c:v>
                </c:pt>
                <c:pt idx="51">
                  <c:v>-0.30722990887749202</c:v>
                </c:pt>
                <c:pt idx="52">
                  <c:v>-0.37599856175601737</c:v>
                </c:pt>
                <c:pt idx="53">
                  <c:v>-0.5753445838213247</c:v>
                </c:pt>
                <c:pt idx="54">
                  <c:v>-0.51682764375142543</c:v>
                </c:pt>
                <c:pt idx="55">
                  <c:v>-0.51822791873886243</c:v>
                </c:pt>
                <c:pt idx="56">
                  <c:v>-0.69420296120071801</c:v>
                </c:pt>
                <c:pt idx="57">
                  <c:v>-0.74835476136574952</c:v>
                </c:pt>
                <c:pt idx="58">
                  <c:v>-0.65702526771048475</c:v>
                </c:pt>
                <c:pt idx="59">
                  <c:v>-0.819279249521491</c:v>
                </c:pt>
                <c:pt idx="60">
                  <c:v>-0.82410813315474873</c:v>
                </c:pt>
                <c:pt idx="61">
                  <c:v>-1.045387694493128</c:v>
                </c:pt>
                <c:pt idx="62">
                  <c:v>-0.86805296144175359</c:v>
                </c:pt>
                <c:pt idx="63">
                  <c:v>-0.9823138489224581</c:v>
                </c:pt>
                <c:pt idx="64">
                  <c:v>-0.89420355744828783</c:v>
                </c:pt>
                <c:pt idx="65">
                  <c:v>-0.6651279461182823</c:v>
                </c:pt>
                <c:pt idx="66">
                  <c:v>-0.64803335804633277</c:v>
                </c:pt>
                <c:pt idx="67">
                  <c:v>-0.60158408716653733</c:v>
                </c:pt>
                <c:pt idx="68">
                  <c:v>-0.56869206603547218</c:v>
                </c:pt>
                <c:pt idx="69">
                  <c:v>-0.67122890525576817</c:v>
                </c:pt>
                <c:pt idx="70">
                  <c:v>-0.91420928782698518</c:v>
                </c:pt>
                <c:pt idx="71">
                  <c:v>-0.89398823789104498</c:v>
                </c:pt>
                <c:pt idx="72">
                  <c:v>-1.1769038063298285</c:v>
                </c:pt>
                <c:pt idx="73">
                  <c:v>-1.1699241553500275</c:v>
                </c:pt>
                <c:pt idx="74">
                  <c:v>-1.2352702085974601</c:v>
                </c:pt>
                <c:pt idx="75">
                  <c:v>-1.6374269555804302</c:v>
                </c:pt>
                <c:pt idx="76">
                  <c:v>-3.3344178222680627</c:v>
                </c:pt>
                <c:pt idx="77">
                  <c:v>-2.2917372667476306</c:v>
                </c:pt>
                <c:pt idx="78">
                  <c:v>-1.575200003669663</c:v>
                </c:pt>
                <c:pt idx="79">
                  <c:v>-1.4609452086139108</c:v>
                </c:pt>
                <c:pt idx="80">
                  <c:v>-1.2440998503333556</c:v>
                </c:pt>
                <c:pt idx="81">
                  <c:v>-1.1140813032244694</c:v>
                </c:pt>
                <c:pt idx="82">
                  <c:v>-0.7730449318576299</c:v>
                </c:pt>
                <c:pt idx="83">
                  <c:v>-0.99506986418483157</c:v>
                </c:pt>
                <c:pt idx="84">
                  <c:v>-0.89406799100191303</c:v>
                </c:pt>
                <c:pt idx="85">
                  <c:v>-2.9126323019512177</c:v>
                </c:pt>
                <c:pt idx="86">
                  <c:v>-2.037266680875895</c:v>
                </c:pt>
                <c:pt idx="87">
                  <c:v>-2.0746827686161935</c:v>
                </c:pt>
                <c:pt idx="88">
                  <c:v>-0.69994944873245069</c:v>
                </c:pt>
                <c:pt idx="89">
                  <c:v>-0.86218520760499806</c:v>
                </c:pt>
                <c:pt idx="90">
                  <c:v>-0.77232039364436145</c:v>
                </c:pt>
                <c:pt idx="91">
                  <c:v>-0.24965620533930213</c:v>
                </c:pt>
                <c:pt idx="92">
                  <c:v>-0.20121902794673638</c:v>
                </c:pt>
                <c:pt idx="93">
                  <c:v>-0.43826512012094865</c:v>
                </c:pt>
                <c:pt idx="94">
                  <c:v>-0.53377380629925475</c:v>
                </c:pt>
                <c:pt idx="95">
                  <c:v>-0.6305193218861217</c:v>
                </c:pt>
                <c:pt idx="96">
                  <c:v>-0.46928459619963953</c:v>
                </c:pt>
                <c:pt idx="97">
                  <c:v>-0.42045301296533388</c:v>
                </c:pt>
                <c:pt idx="98">
                  <c:v>-0.44891914756967249</c:v>
                </c:pt>
                <c:pt idx="99">
                  <c:v>-0.49020250084016181</c:v>
                </c:pt>
                <c:pt idx="100">
                  <c:v>-0.49885873096003069</c:v>
                </c:pt>
                <c:pt idx="101">
                  <c:v>-0.49303955173682668</c:v>
                </c:pt>
                <c:pt idx="102">
                  <c:v>-0.47012625671194419</c:v>
                </c:pt>
                <c:pt idx="103">
                  <c:v>-0.470266533463995</c:v>
                </c:pt>
                <c:pt idx="104">
                  <c:v>-0.47856878688043847</c:v>
                </c:pt>
                <c:pt idx="105">
                  <c:v>-0.48351039343223273</c:v>
                </c:pt>
                <c:pt idx="106">
                  <c:v>-0.48239504219757801</c:v>
                </c:pt>
                <c:pt idx="107">
                  <c:v>-0.47965109407050255</c:v>
                </c:pt>
                <c:pt idx="108">
                  <c:v>-0.47741968445944849</c:v>
                </c:pt>
                <c:pt idx="109">
                  <c:v>-0.47863525575069921</c:v>
                </c:pt>
                <c:pt idx="110">
                  <c:v>1.6036270119992406</c:v>
                </c:pt>
                <c:pt idx="111">
                  <c:v>0.86663402431852277</c:v>
                </c:pt>
                <c:pt idx="112">
                  <c:v>0.76158845216382254</c:v>
                </c:pt>
                <c:pt idx="113">
                  <c:v>1.0865109305619911</c:v>
                </c:pt>
                <c:pt idx="114">
                  <c:v>1.0900145435587796</c:v>
                </c:pt>
                <c:pt idx="115">
                  <c:v>1.2204001535829665</c:v>
                </c:pt>
                <c:pt idx="116">
                  <c:v>0.79909093228250372</c:v>
                </c:pt>
                <c:pt idx="117">
                  <c:v>1.2358077188996837</c:v>
                </c:pt>
                <c:pt idx="118">
                  <c:v>1.2588992045951732</c:v>
                </c:pt>
                <c:pt idx="119">
                  <c:v>1.3355319959525871</c:v>
                </c:pt>
                <c:pt idx="120">
                  <c:v>0.78824951539008337</c:v>
                </c:pt>
                <c:pt idx="121">
                  <c:v>1.0602742387615709</c:v>
                </c:pt>
                <c:pt idx="122">
                  <c:v>1.3375095801950809</c:v>
                </c:pt>
                <c:pt idx="123">
                  <c:v>1.3080391073973625</c:v>
                </c:pt>
                <c:pt idx="124">
                  <c:v>1.1063032485320676</c:v>
                </c:pt>
                <c:pt idx="125">
                  <c:v>0.86302134176235545</c:v>
                </c:pt>
                <c:pt idx="126">
                  <c:v>0.73541735877174153</c:v>
                </c:pt>
                <c:pt idx="127">
                  <c:v>1.0284020558300375</c:v>
                </c:pt>
                <c:pt idx="128">
                  <c:v>2.1167621992484813</c:v>
                </c:pt>
                <c:pt idx="129">
                  <c:v>1.2136364131053037</c:v>
                </c:pt>
                <c:pt idx="130">
                  <c:v>1.1959402463781927</c:v>
                </c:pt>
                <c:pt idx="131">
                  <c:v>1.2890208301421986</c:v>
                </c:pt>
                <c:pt idx="132">
                  <c:v>1.4400625425136846</c:v>
                </c:pt>
                <c:pt idx="133">
                  <c:v>1.2884630922842342</c:v>
                </c:pt>
                <c:pt idx="134">
                  <c:v>1.3674696256431618</c:v>
                </c:pt>
                <c:pt idx="135">
                  <c:v>1.4159078499021795</c:v>
                </c:pt>
                <c:pt idx="136">
                  <c:v>1.3157857999955651</c:v>
                </c:pt>
                <c:pt idx="137">
                  <c:v>-0.38337253642919006</c:v>
                </c:pt>
                <c:pt idx="138">
                  <c:v>1.1047624577216906</c:v>
                </c:pt>
                <c:pt idx="139">
                  <c:v>1.0784398330901894</c:v>
                </c:pt>
                <c:pt idx="140">
                  <c:v>1.02677944602969</c:v>
                </c:pt>
                <c:pt idx="141">
                  <c:v>0.98939606799332658</c:v>
                </c:pt>
                <c:pt idx="142">
                  <c:v>0.93538555975763582</c:v>
                </c:pt>
                <c:pt idx="143">
                  <c:v>0.86673951830841545</c:v>
                </c:pt>
                <c:pt idx="144">
                  <c:v>0.80259004949596535</c:v>
                </c:pt>
                <c:pt idx="145">
                  <c:v>0.97201327605670185</c:v>
                </c:pt>
                <c:pt idx="146">
                  <c:v>0.20714158449006609</c:v>
                </c:pt>
                <c:pt idx="147">
                  <c:v>-0.24012910878095844</c:v>
                </c:pt>
                <c:pt idx="148">
                  <c:v>-0.53262373554088216</c:v>
                </c:pt>
                <c:pt idx="149">
                  <c:v>-0.42675591434850402</c:v>
                </c:pt>
                <c:pt idx="150">
                  <c:v>0.23556795281154347</c:v>
                </c:pt>
                <c:pt idx="151">
                  <c:v>-0.72358810919896788</c:v>
                </c:pt>
                <c:pt idx="152">
                  <c:v>-0.68244826215833454</c:v>
                </c:pt>
                <c:pt idx="153">
                  <c:v>-0.30897651324657677</c:v>
                </c:pt>
                <c:pt idx="154">
                  <c:v>-0.38270767006609718</c:v>
                </c:pt>
                <c:pt idx="155">
                  <c:v>-0.40307603596397412</c:v>
                </c:pt>
                <c:pt idx="156">
                  <c:v>-0.38456922173870156</c:v>
                </c:pt>
                <c:pt idx="157">
                  <c:v>1.3279041850665916</c:v>
                </c:pt>
                <c:pt idx="158">
                  <c:v>1.7233939843656665</c:v>
                </c:pt>
                <c:pt idx="159">
                  <c:v>1.6146141453557419</c:v>
                </c:pt>
                <c:pt idx="160">
                  <c:v>0.45522612482466435</c:v>
                </c:pt>
                <c:pt idx="161">
                  <c:v>0.56439793026341312</c:v>
                </c:pt>
                <c:pt idx="162">
                  <c:v>1.291498918671232</c:v>
                </c:pt>
                <c:pt idx="163">
                  <c:v>0.94178086668694405</c:v>
                </c:pt>
                <c:pt idx="164">
                  <c:v>1.1312594507477505</c:v>
                </c:pt>
                <c:pt idx="165">
                  <c:v>1.1031673458450588</c:v>
                </c:pt>
                <c:pt idx="166">
                  <c:v>2.781097221333801</c:v>
                </c:pt>
                <c:pt idx="167">
                  <c:v>1.181203979767552</c:v>
                </c:pt>
                <c:pt idx="168">
                  <c:v>1.2849151019022502</c:v>
                </c:pt>
                <c:pt idx="169">
                  <c:v>1.3878461264220838</c:v>
                </c:pt>
                <c:pt idx="170">
                  <c:v>1.4016100132436342</c:v>
                </c:pt>
                <c:pt idx="171">
                  <c:v>1.4672998913231614</c:v>
                </c:pt>
                <c:pt idx="172">
                  <c:v>1.5153056685482202</c:v>
                </c:pt>
                <c:pt idx="173">
                  <c:v>0.35466439018212037</c:v>
                </c:pt>
                <c:pt idx="174">
                  <c:v>7.0233743540223737E-3</c:v>
                </c:pt>
                <c:pt idx="175">
                  <c:v>3.3431720802178273E-2</c:v>
                </c:pt>
                <c:pt idx="176">
                  <c:v>-8.5794185749017968E-2</c:v>
                </c:pt>
                <c:pt idx="177">
                  <c:v>0.43737974715363231</c:v>
                </c:pt>
                <c:pt idx="178">
                  <c:v>-1.8050032257835632E-2</c:v>
                </c:pt>
                <c:pt idx="179">
                  <c:v>-1.0629384941959712E-2</c:v>
                </c:pt>
                <c:pt idx="180">
                  <c:v>0.13251293008645576</c:v>
                </c:pt>
                <c:pt idx="181">
                  <c:v>7.0839167063925054E-2</c:v>
                </c:pt>
                <c:pt idx="182">
                  <c:v>7.9955708879625442E-2</c:v>
                </c:pt>
                <c:pt idx="183">
                  <c:v>8.660199289068933E-2</c:v>
                </c:pt>
                <c:pt idx="184">
                  <c:v>0.11123001841064752</c:v>
                </c:pt>
                <c:pt idx="185">
                  <c:v>0.78209855739566692</c:v>
                </c:pt>
                <c:pt idx="186">
                  <c:v>0.8237038307687129</c:v>
                </c:pt>
                <c:pt idx="187">
                  <c:v>0.68753111124726307</c:v>
                </c:pt>
                <c:pt idx="188">
                  <c:v>0.37742291237950426</c:v>
                </c:pt>
                <c:pt idx="189">
                  <c:v>2.1319017925165178</c:v>
                </c:pt>
                <c:pt idx="190">
                  <c:v>3.4033769517658117</c:v>
                </c:pt>
                <c:pt idx="191">
                  <c:v>3.1903121231990843</c:v>
                </c:pt>
                <c:pt idx="192">
                  <c:v>3.0412563375078001</c:v>
                </c:pt>
                <c:pt idx="193">
                  <c:v>1.9507864370549564</c:v>
                </c:pt>
                <c:pt idx="194">
                  <c:v>2.1117982379529909</c:v>
                </c:pt>
                <c:pt idx="195">
                  <c:v>2.3152649703395238</c:v>
                </c:pt>
                <c:pt idx="196">
                  <c:v>2.5920995500480979</c:v>
                </c:pt>
                <c:pt idx="197">
                  <c:v>2.6578420868383232</c:v>
                </c:pt>
                <c:pt idx="198">
                  <c:v>-1.5483081726197301</c:v>
                </c:pt>
                <c:pt idx="199">
                  <c:v>-1.7310012794577936</c:v>
                </c:pt>
                <c:pt idx="200">
                  <c:v>-1.6911845724810963</c:v>
                </c:pt>
                <c:pt idx="201">
                  <c:v>-1.324032717044682</c:v>
                </c:pt>
                <c:pt idx="202">
                  <c:v>-1.9572057366114644</c:v>
                </c:pt>
                <c:pt idx="203">
                  <c:v>-1.2296422424444402</c:v>
                </c:pt>
                <c:pt idx="204">
                  <c:v>-0.67488969443046221</c:v>
                </c:pt>
                <c:pt idx="205">
                  <c:v>-0.61204157097705636</c:v>
                </c:pt>
                <c:pt idx="206">
                  <c:v>-0.59044831271290144</c:v>
                </c:pt>
                <c:pt idx="207">
                  <c:v>-0.54294270780888254</c:v>
                </c:pt>
                <c:pt idx="208">
                  <c:v>-0.5380666997506991</c:v>
                </c:pt>
                <c:pt idx="209">
                  <c:v>-0.3450488096793593</c:v>
                </c:pt>
                <c:pt idx="210">
                  <c:v>-0.27880676590962722</c:v>
                </c:pt>
                <c:pt idx="211">
                  <c:v>-0.35222804400458652</c:v>
                </c:pt>
                <c:pt idx="212">
                  <c:v>-0.33743055066186056</c:v>
                </c:pt>
                <c:pt idx="213">
                  <c:v>-0.60126351191073013</c:v>
                </c:pt>
                <c:pt idx="214">
                  <c:v>-0.6559916969216425</c:v>
                </c:pt>
                <c:pt idx="215">
                  <c:v>-0.63222925048959655</c:v>
                </c:pt>
                <c:pt idx="216">
                  <c:v>-0.68250272935379863</c:v>
                </c:pt>
                <c:pt idx="217">
                  <c:v>-0.68901530877871675</c:v>
                </c:pt>
                <c:pt idx="218">
                  <c:v>-0.4829301166058414</c:v>
                </c:pt>
                <c:pt idx="219">
                  <c:v>-0.65037788905209293</c:v>
                </c:pt>
                <c:pt idx="220">
                  <c:v>-0.59872758515278179</c:v>
                </c:pt>
                <c:pt idx="221">
                  <c:v>-0.67216309798923557</c:v>
                </c:pt>
                <c:pt idx="222">
                  <c:v>-0.49717313294904358</c:v>
                </c:pt>
                <c:pt idx="223">
                  <c:v>-0.27978914969426449</c:v>
                </c:pt>
                <c:pt idx="224">
                  <c:v>-0.27095963180442739</c:v>
                </c:pt>
                <c:pt idx="225">
                  <c:v>-0.15026591993391311</c:v>
                </c:pt>
                <c:pt idx="226">
                  <c:v>-1.9854374655762064E-2</c:v>
                </c:pt>
                <c:pt idx="227">
                  <c:v>3.048899018115565E-2</c:v>
                </c:pt>
                <c:pt idx="228">
                  <c:v>9.6438765021189518E-2</c:v>
                </c:pt>
                <c:pt idx="229">
                  <c:v>5.7539486409966204E-3</c:v>
                </c:pt>
                <c:pt idx="230">
                  <c:v>-9.051602687562171E-3</c:v>
                </c:pt>
                <c:pt idx="231">
                  <c:v>-8.6175087405438333E-2</c:v>
                </c:pt>
                <c:pt idx="232">
                  <c:v>-7.48922512172428E-2</c:v>
                </c:pt>
                <c:pt idx="233">
                  <c:v>-7.0843998247421908E-2</c:v>
                </c:pt>
                <c:pt idx="234">
                  <c:v>-9.503900109596472E-2</c:v>
                </c:pt>
                <c:pt idx="235">
                  <c:v>-5.4929026853129052E-2</c:v>
                </c:pt>
                <c:pt idx="236">
                  <c:v>-0.12762015037029703</c:v>
                </c:pt>
                <c:pt idx="237">
                  <c:v>3.6769116850586189E-2</c:v>
                </c:pt>
                <c:pt idx="238">
                  <c:v>4.4936923268378032E-2</c:v>
                </c:pt>
                <c:pt idx="239">
                  <c:v>-5.4911831860676587E-2</c:v>
                </c:pt>
                <c:pt idx="240">
                  <c:v>-2.4723495198779193E-2</c:v>
                </c:pt>
                <c:pt idx="241">
                  <c:v>-5.3081269875120164E-3</c:v>
                </c:pt>
                <c:pt idx="242">
                  <c:v>0.11659909274959432</c:v>
                </c:pt>
                <c:pt idx="243">
                  <c:v>0.14961381199883117</c:v>
                </c:pt>
                <c:pt idx="244">
                  <c:v>0.1461834567591731</c:v>
                </c:pt>
                <c:pt idx="245">
                  <c:v>0.214826301047714</c:v>
                </c:pt>
                <c:pt idx="246">
                  <c:v>0.2206460414489215</c:v>
                </c:pt>
                <c:pt idx="247">
                  <c:v>0.2652579164926081</c:v>
                </c:pt>
                <c:pt idx="248">
                  <c:v>0.35393135469355214</c:v>
                </c:pt>
                <c:pt idx="249">
                  <c:v>0.11127428208036669</c:v>
                </c:pt>
                <c:pt idx="250">
                  <c:v>0.10055912683586817</c:v>
                </c:pt>
                <c:pt idx="251">
                  <c:v>0.20953067676927623</c:v>
                </c:pt>
                <c:pt idx="252">
                  <c:v>0.2619794072710544</c:v>
                </c:pt>
                <c:pt idx="253">
                  <c:v>0.30574806910233554</c:v>
                </c:pt>
                <c:pt idx="254">
                  <c:v>0.4295742500023329</c:v>
                </c:pt>
                <c:pt idx="255">
                  <c:v>0.4265330817879735</c:v>
                </c:pt>
                <c:pt idx="256">
                  <c:v>0.25044611890756752</c:v>
                </c:pt>
                <c:pt idx="257">
                  <c:v>0.44241947397646969</c:v>
                </c:pt>
                <c:pt idx="258">
                  <c:v>0.28919958414267966</c:v>
                </c:pt>
                <c:pt idx="259">
                  <c:v>0.28272640708759245</c:v>
                </c:pt>
                <c:pt idx="260">
                  <c:v>0.29987161958831499</c:v>
                </c:pt>
                <c:pt idx="261">
                  <c:v>0.31980286886355963</c:v>
                </c:pt>
                <c:pt idx="262">
                  <c:v>0.33083008807298797</c:v>
                </c:pt>
                <c:pt idx="263">
                  <c:v>0.33771515615318137</c:v>
                </c:pt>
                <c:pt idx="264">
                  <c:v>0.34091186485826591</c:v>
                </c:pt>
                <c:pt idx="265">
                  <c:v>0.33204562634385926</c:v>
                </c:pt>
                <c:pt idx="266">
                  <c:v>0.32259688079944787</c:v>
                </c:pt>
                <c:pt idx="267">
                  <c:v>0.32981195698863586</c:v>
                </c:pt>
                <c:pt idx="268">
                  <c:v>0.31855120528985253</c:v>
                </c:pt>
                <c:pt idx="269">
                  <c:v>0.32148636740456976</c:v>
                </c:pt>
                <c:pt idx="270">
                  <c:v>0.32536236343626745</c:v>
                </c:pt>
                <c:pt idx="271">
                  <c:v>-0.24532143262048328</c:v>
                </c:pt>
                <c:pt idx="272">
                  <c:v>-0.18816062730981931</c:v>
                </c:pt>
                <c:pt idx="273">
                  <c:v>-0.24145308991096998</c:v>
                </c:pt>
                <c:pt idx="274">
                  <c:v>-0.3691717836298723</c:v>
                </c:pt>
                <c:pt idx="275">
                  <c:v>-0.28371775201610194</c:v>
                </c:pt>
                <c:pt idx="276">
                  <c:v>-0.2067242326700004</c:v>
                </c:pt>
                <c:pt idx="277">
                  <c:v>-0.33736317246612907</c:v>
                </c:pt>
                <c:pt idx="278">
                  <c:v>-0.33842055129081211</c:v>
                </c:pt>
                <c:pt idx="279">
                  <c:v>-0.53440296007428034</c:v>
                </c:pt>
                <c:pt idx="280">
                  <c:v>-0.36690522866164232</c:v>
                </c:pt>
                <c:pt idx="281">
                  <c:v>-0.32713235890367598</c:v>
                </c:pt>
                <c:pt idx="282">
                  <c:v>-0.24079057021076697</c:v>
                </c:pt>
                <c:pt idx="283">
                  <c:v>-0.34331210169827564</c:v>
                </c:pt>
                <c:pt idx="284">
                  <c:v>-0.69078206889289706</c:v>
                </c:pt>
                <c:pt idx="285">
                  <c:v>-0.6351763872852999</c:v>
                </c:pt>
                <c:pt idx="286">
                  <c:v>-0.40210096321537803</c:v>
                </c:pt>
                <c:pt idx="287">
                  <c:v>-0.42163863626991577</c:v>
                </c:pt>
                <c:pt idx="288">
                  <c:v>-0.43006618265029439</c:v>
                </c:pt>
                <c:pt idx="289">
                  <c:v>-0.4392307457862426</c:v>
                </c:pt>
                <c:pt idx="290">
                  <c:v>-0.42971352435743881</c:v>
                </c:pt>
                <c:pt idx="291">
                  <c:v>-0.43599435392701852</c:v>
                </c:pt>
                <c:pt idx="292">
                  <c:v>-0.44688055342935284</c:v>
                </c:pt>
                <c:pt idx="293">
                  <c:v>0.79251596946103631</c:v>
                </c:pt>
                <c:pt idx="294">
                  <c:v>0.76790093142977311</c:v>
                </c:pt>
                <c:pt idx="295">
                  <c:v>0.80402655526488453</c:v>
                </c:pt>
                <c:pt idx="296">
                  <c:v>1.4570020967607762</c:v>
                </c:pt>
                <c:pt idx="297">
                  <c:v>0.12179215564962073</c:v>
                </c:pt>
                <c:pt idx="298">
                  <c:v>0.17613523484157437</c:v>
                </c:pt>
                <c:pt idx="299">
                  <c:v>0.23675537659076129</c:v>
                </c:pt>
                <c:pt idx="300">
                  <c:v>0.30435398882846165</c:v>
                </c:pt>
                <c:pt idx="301">
                  <c:v>0.37776074014705174</c:v>
                </c:pt>
                <c:pt idx="302">
                  <c:v>0.25280183626722214</c:v>
                </c:pt>
                <c:pt idx="303">
                  <c:v>3.6042416791893443</c:v>
                </c:pt>
                <c:pt idx="304">
                  <c:v>1.9525947385517242</c:v>
                </c:pt>
                <c:pt idx="305">
                  <c:v>2.8917845693524518</c:v>
                </c:pt>
                <c:pt idx="306">
                  <c:v>1.1375222416178989</c:v>
                </c:pt>
                <c:pt idx="307">
                  <c:v>1.9015217781522191</c:v>
                </c:pt>
                <c:pt idx="308">
                  <c:v>1.5667211854057868</c:v>
                </c:pt>
                <c:pt idx="309">
                  <c:v>1.2293067401042226</c:v>
                </c:pt>
                <c:pt idx="310">
                  <c:v>1.2117917126691031</c:v>
                </c:pt>
                <c:pt idx="311">
                  <c:v>1.2956378324398325</c:v>
                </c:pt>
                <c:pt idx="312">
                  <c:v>1.3817534168704679</c:v>
                </c:pt>
                <c:pt idx="313">
                  <c:v>1.4698301891996761</c:v>
                </c:pt>
                <c:pt idx="314">
                  <c:v>1.5594822046128463</c:v>
                </c:pt>
                <c:pt idx="315">
                  <c:v>1.6503838557255994</c:v>
                </c:pt>
                <c:pt idx="316">
                  <c:v>1.7578901649147056</c:v>
                </c:pt>
                <c:pt idx="317">
                  <c:v>1.6158631253551179</c:v>
                </c:pt>
                <c:pt idx="318">
                  <c:v>1.589960693570764</c:v>
                </c:pt>
                <c:pt idx="319">
                  <c:v>1.4898203954337108</c:v>
                </c:pt>
                <c:pt idx="320">
                  <c:v>1.5169202534195425</c:v>
                </c:pt>
                <c:pt idx="321">
                  <c:v>1.4873355207477983</c:v>
                </c:pt>
                <c:pt idx="322">
                  <c:v>1.4297322770634004</c:v>
                </c:pt>
                <c:pt idx="323">
                  <c:v>0.91798884555045768</c:v>
                </c:pt>
                <c:pt idx="324">
                  <c:v>0.57253506290246903</c:v>
                </c:pt>
                <c:pt idx="325">
                  <c:v>0.20004337085824728</c:v>
                </c:pt>
                <c:pt idx="326">
                  <c:v>1.3275219968734102</c:v>
                </c:pt>
                <c:pt idx="327">
                  <c:v>3.5039643852189606E-2</c:v>
                </c:pt>
                <c:pt idx="328">
                  <c:v>-0.1988873453944621</c:v>
                </c:pt>
                <c:pt idx="329">
                  <c:v>-0.19592390746136215</c:v>
                </c:pt>
                <c:pt idx="330">
                  <c:v>-0.35336863432266163</c:v>
                </c:pt>
                <c:pt idx="331">
                  <c:v>0.41496458999129859</c:v>
                </c:pt>
                <c:pt idx="332">
                  <c:v>0.30221262476106525</c:v>
                </c:pt>
                <c:pt idx="333">
                  <c:v>6.7282857101125249E-4</c:v>
                </c:pt>
                <c:pt idx="334">
                  <c:v>0.45691283646098935</c:v>
                </c:pt>
                <c:pt idx="335">
                  <c:v>-0.13620397690661235</c:v>
                </c:pt>
                <c:pt idx="336">
                  <c:v>0.25719291813354156</c:v>
                </c:pt>
                <c:pt idx="337">
                  <c:v>0.20636246217839413</c:v>
                </c:pt>
                <c:pt idx="338">
                  <c:v>0.178195339045773</c:v>
                </c:pt>
                <c:pt idx="339">
                  <c:v>0.17651472121404416</c:v>
                </c:pt>
                <c:pt idx="340">
                  <c:v>8.7975700009477603E-2</c:v>
                </c:pt>
                <c:pt idx="341">
                  <c:v>9.2047704329268981E-2</c:v>
                </c:pt>
                <c:pt idx="342">
                  <c:v>0.11442732353878673</c:v>
                </c:pt>
                <c:pt idx="343">
                  <c:v>0.54248348482579778</c:v>
                </c:pt>
                <c:pt idx="344">
                  <c:v>0.20721219662714127</c:v>
                </c:pt>
                <c:pt idx="345">
                  <c:v>0.19123124329143687</c:v>
                </c:pt>
                <c:pt idx="346">
                  <c:v>0.29929773507782614</c:v>
                </c:pt>
                <c:pt idx="347">
                  <c:v>0.26290284925524493</c:v>
                </c:pt>
                <c:pt idx="348">
                  <c:v>0.19074151543231699</c:v>
                </c:pt>
                <c:pt idx="349">
                  <c:v>0.22092441693192194</c:v>
                </c:pt>
                <c:pt idx="350">
                  <c:v>0.21310128398134079</c:v>
                </c:pt>
                <c:pt idx="351">
                  <c:v>0.21361965488925974</c:v>
                </c:pt>
                <c:pt idx="352">
                  <c:v>0.21634460226183569</c:v>
                </c:pt>
                <c:pt idx="353">
                  <c:v>0.21940843926551198</c:v>
                </c:pt>
                <c:pt idx="354">
                  <c:v>0.22951864997751462</c:v>
                </c:pt>
                <c:pt idx="355">
                  <c:v>0.27986479182208218</c:v>
                </c:pt>
                <c:pt idx="356">
                  <c:v>3.9810862610755844E-2</c:v>
                </c:pt>
                <c:pt idx="357">
                  <c:v>3.2155723608612297E-2</c:v>
                </c:pt>
                <c:pt idx="358">
                  <c:v>5.6462471361506006E-2</c:v>
                </c:pt>
                <c:pt idx="359">
                  <c:v>0.1148235071733156</c:v>
                </c:pt>
                <c:pt idx="360">
                  <c:v>0.1649418023788104</c:v>
                </c:pt>
                <c:pt idx="361">
                  <c:v>0.21113959239315269</c:v>
                </c:pt>
                <c:pt idx="362">
                  <c:v>0.16766424287201762</c:v>
                </c:pt>
                <c:pt idx="363">
                  <c:v>0.19847311898992093</c:v>
                </c:pt>
                <c:pt idx="364">
                  <c:v>0.21805435835256126</c:v>
                </c:pt>
                <c:pt idx="365">
                  <c:v>0.16536426023863782</c:v>
                </c:pt>
                <c:pt idx="366">
                  <c:v>0.17407660289456856</c:v>
                </c:pt>
                <c:pt idx="367">
                  <c:v>0.15920940841371267</c:v>
                </c:pt>
                <c:pt idx="368">
                  <c:v>0.35446231246672288</c:v>
                </c:pt>
                <c:pt idx="369">
                  <c:v>0.2102179748297564</c:v>
                </c:pt>
                <c:pt idx="370">
                  <c:v>0.46963228145956026</c:v>
                </c:pt>
                <c:pt idx="371">
                  <c:v>0.33387623689453028</c:v>
                </c:pt>
                <c:pt idx="372">
                  <c:v>0.34102673254066751</c:v>
                </c:pt>
                <c:pt idx="373">
                  <c:v>0.27253029782942273</c:v>
                </c:pt>
                <c:pt idx="374">
                  <c:v>0.22097146880261001</c:v>
                </c:pt>
                <c:pt idx="375">
                  <c:v>0.53772846644665051</c:v>
                </c:pt>
                <c:pt idx="376">
                  <c:v>9.5561502831234352E-2</c:v>
                </c:pt>
                <c:pt idx="377">
                  <c:v>-1.103237072931787E-2</c:v>
                </c:pt>
                <c:pt idx="378">
                  <c:v>-9.5928894779719776E-2</c:v>
                </c:pt>
                <c:pt idx="379">
                  <c:v>3.4869465122819833E-2</c:v>
                </c:pt>
                <c:pt idx="380">
                  <c:v>-0.12390282301413354</c:v>
                </c:pt>
                <c:pt idx="381">
                  <c:v>-0.13118048595760856</c:v>
                </c:pt>
                <c:pt idx="382">
                  <c:v>-4.3891168103999754E-2</c:v>
                </c:pt>
                <c:pt idx="383">
                  <c:v>-8.4409813168193126E-2</c:v>
                </c:pt>
                <c:pt idx="384">
                  <c:v>-3.8013645063220559E-2</c:v>
                </c:pt>
                <c:pt idx="385">
                  <c:v>-3.0072882985634423E-2</c:v>
                </c:pt>
                <c:pt idx="386">
                  <c:v>4.8399494621192231E-2</c:v>
                </c:pt>
                <c:pt idx="387">
                  <c:v>2.4147846823031047E-2</c:v>
                </c:pt>
                <c:pt idx="388">
                  <c:v>-4.5287266553676216E-2</c:v>
                </c:pt>
                <c:pt idx="389">
                  <c:v>-3.0908751315062329E-3</c:v>
                </c:pt>
                <c:pt idx="390">
                  <c:v>-0.15684031120776068</c:v>
                </c:pt>
                <c:pt idx="391">
                  <c:v>-9.5435021066494291E-2</c:v>
                </c:pt>
                <c:pt idx="392">
                  <c:v>5.8590441180519558E-2</c:v>
                </c:pt>
                <c:pt idx="393">
                  <c:v>4.6969729748916757E-2</c:v>
                </c:pt>
                <c:pt idx="394">
                  <c:v>6.73709747645405E-2</c:v>
                </c:pt>
                <c:pt idx="395">
                  <c:v>-8.5247869806871733E-3</c:v>
                </c:pt>
                <c:pt idx="396">
                  <c:v>-0.47417964566538756</c:v>
                </c:pt>
                <c:pt idx="397">
                  <c:v>-5.8627891408850427E-2</c:v>
                </c:pt>
                <c:pt idx="398">
                  <c:v>-6.9307487307412166E-2</c:v>
                </c:pt>
                <c:pt idx="399">
                  <c:v>-6.930748730741218E-2</c:v>
                </c:pt>
                <c:pt idx="400">
                  <c:v>-7.5929148525002765E-2</c:v>
                </c:pt>
                <c:pt idx="401">
                  <c:v>0.80034698892590783</c:v>
                </c:pt>
                <c:pt idx="402">
                  <c:v>0.76752448369310211</c:v>
                </c:pt>
                <c:pt idx="403">
                  <c:v>0.88819033033224215</c:v>
                </c:pt>
                <c:pt idx="404">
                  <c:v>0.42778480051046069</c:v>
                </c:pt>
                <c:pt idx="405">
                  <c:v>0.21279701562669601</c:v>
                </c:pt>
                <c:pt idx="406">
                  <c:v>0.87857231670283642</c:v>
                </c:pt>
                <c:pt idx="407">
                  <c:v>0.44076333206225493</c:v>
                </c:pt>
                <c:pt idx="408">
                  <c:v>0.36060795593757011</c:v>
                </c:pt>
                <c:pt idx="409">
                  <c:v>0.26988508681842999</c:v>
                </c:pt>
                <c:pt idx="410">
                  <c:v>0.14043172810222751</c:v>
                </c:pt>
                <c:pt idx="411">
                  <c:v>0.1738891034730993</c:v>
                </c:pt>
                <c:pt idx="412">
                  <c:v>0.27677769042109535</c:v>
                </c:pt>
                <c:pt idx="413">
                  <c:v>0.28028035200423657</c:v>
                </c:pt>
                <c:pt idx="414">
                  <c:v>0.24886565436549274</c:v>
                </c:pt>
                <c:pt idx="415">
                  <c:v>0.34894102191537346</c:v>
                </c:pt>
                <c:pt idx="416">
                  <c:v>0.27498344825854715</c:v>
                </c:pt>
                <c:pt idx="417">
                  <c:v>0.26768145103073321</c:v>
                </c:pt>
                <c:pt idx="418">
                  <c:v>0.31975993225790222</c:v>
                </c:pt>
                <c:pt idx="419">
                  <c:v>0.27740003370846805</c:v>
                </c:pt>
                <c:pt idx="420">
                  <c:v>0.29046724655617001</c:v>
                </c:pt>
                <c:pt idx="421">
                  <c:v>0.33364230059162803</c:v>
                </c:pt>
                <c:pt idx="422">
                  <c:v>0.33649833505276094</c:v>
                </c:pt>
                <c:pt idx="423">
                  <c:v>0.28595565529649075</c:v>
                </c:pt>
                <c:pt idx="424">
                  <c:v>0.36287408432500096</c:v>
                </c:pt>
                <c:pt idx="425">
                  <c:v>0.36680217714520164</c:v>
                </c:pt>
                <c:pt idx="426">
                  <c:v>0.39525248675480512</c:v>
                </c:pt>
                <c:pt idx="427">
                  <c:v>0.38328853699309057</c:v>
                </c:pt>
                <c:pt idx="428">
                  <c:v>0.38943834736359273</c:v>
                </c:pt>
                <c:pt idx="429">
                  <c:v>0.34425245876962807</c:v>
                </c:pt>
                <c:pt idx="430">
                  <c:v>0.26586942974298478</c:v>
                </c:pt>
                <c:pt idx="431">
                  <c:v>0.30996600232559252</c:v>
                </c:pt>
                <c:pt idx="432">
                  <c:v>0.32656088291718166</c:v>
                </c:pt>
                <c:pt idx="433">
                  <c:v>0.35131367164505994</c:v>
                </c:pt>
                <c:pt idx="434">
                  <c:v>0.33381220414968193</c:v>
                </c:pt>
                <c:pt idx="435">
                  <c:v>0.30568789777488248</c:v>
                </c:pt>
                <c:pt idx="436">
                  <c:v>0.33969355329439183</c:v>
                </c:pt>
                <c:pt idx="437">
                  <c:v>0.45763322971003845</c:v>
                </c:pt>
                <c:pt idx="438">
                  <c:v>0.41985635821688444</c:v>
                </c:pt>
                <c:pt idx="439">
                  <c:v>0.38048552289223692</c:v>
                </c:pt>
                <c:pt idx="440">
                  <c:v>0.40370392186442844</c:v>
                </c:pt>
                <c:pt idx="441">
                  <c:v>0.26087691465524199</c:v>
                </c:pt>
                <c:pt idx="442">
                  <c:v>0.27855377732240016</c:v>
                </c:pt>
                <c:pt idx="443">
                  <c:v>0.21760877370056012</c:v>
                </c:pt>
                <c:pt idx="444">
                  <c:v>0.2386282013717074</c:v>
                </c:pt>
                <c:pt idx="445">
                  <c:v>0.2562287350479075</c:v>
                </c:pt>
                <c:pt idx="446">
                  <c:v>0.26441069898830172</c:v>
                </c:pt>
                <c:pt idx="447">
                  <c:v>0.24046630018580867</c:v>
                </c:pt>
                <c:pt idx="448">
                  <c:v>2.4810709669223985E-2</c:v>
                </c:pt>
                <c:pt idx="449">
                  <c:v>6.4747828375293151E-2</c:v>
                </c:pt>
                <c:pt idx="450">
                  <c:v>0.28387668188069032</c:v>
                </c:pt>
                <c:pt idx="451">
                  <c:v>0.33958166043287219</c:v>
                </c:pt>
                <c:pt idx="452">
                  <c:v>9.5012106496291229E-2</c:v>
                </c:pt>
                <c:pt idx="453">
                  <c:v>0.33374101665013062</c:v>
                </c:pt>
                <c:pt idx="454">
                  <c:v>0.46595426899825831</c:v>
                </c:pt>
                <c:pt idx="455">
                  <c:v>0.23688300067247775</c:v>
                </c:pt>
                <c:pt idx="456">
                  <c:v>0.35498045624892655</c:v>
                </c:pt>
                <c:pt idx="457">
                  <c:v>0.31284979946508956</c:v>
                </c:pt>
                <c:pt idx="458">
                  <c:v>0.10108762223080882</c:v>
                </c:pt>
                <c:pt idx="459">
                  <c:v>7.2333267059646031E-2</c:v>
                </c:pt>
                <c:pt idx="460">
                  <c:v>0.17175422445089494</c:v>
                </c:pt>
                <c:pt idx="461">
                  <c:v>0.28152077159561228</c:v>
                </c:pt>
                <c:pt idx="462">
                  <c:v>0.80658299681667234</c:v>
                </c:pt>
                <c:pt idx="463">
                  <c:v>1.113386096741448</c:v>
                </c:pt>
                <c:pt idx="464">
                  <c:v>0.67606557392152089</c:v>
                </c:pt>
                <c:pt idx="465">
                  <c:v>0.63079187998849351</c:v>
                </c:pt>
                <c:pt idx="466">
                  <c:v>0.4521352688519113</c:v>
                </c:pt>
                <c:pt idx="467">
                  <c:v>0.46185075011220977</c:v>
                </c:pt>
                <c:pt idx="468">
                  <c:v>-0.67681555649007186</c:v>
                </c:pt>
                <c:pt idx="469">
                  <c:v>-0.74889100624104554</c:v>
                </c:pt>
                <c:pt idx="470">
                  <c:v>-0.15671968020565741</c:v>
                </c:pt>
                <c:pt idx="471">
                  <c:v>-0.27299807507552487</c:v>
                </c:pt>
                <c:pt idx="472">
                  <c:v>-0.53281374310355645</c:v>
                </c:pt>
                <c:pt idx="473">
                  <c:v>-0.70720236342992548</c:v>
                </c:pt>
                <c:pt idx="474">
                  <c:v>-0.42305365428960157</c:v>
                </c:pt>
                <c:pt idx="475">
                  <c:v>-1.6862929721308498E-2</c:v>
                </c:pt>
                <c:pt idx="476">
                  <c:v>-3.7421117242660021E-2</c:v>
                </c:pt>
                <c:pt idx="477">
                  <c:v>7.1780096438863513E-3</c:v>
                </c:pt>
                <c:pt idx="478">
                  <c:v>-2.4685248752471141E-2</c:v>
                </c:pt>
                <c:pt idx="479">
                  <c:v>-6.74693070493739E-2</c:v>
                </c:pt>
                <c:pt idx="480">
                  <c:v>2.9820509422469714E-2</c:v>
                </c:pt>
                <c:pt idx="481">
                  <c:v>3.3288881419492539E-3</c:v>
                </c:pt>
                <c:pt idx="482">
                  <c:v>-6.5237605468314086E-2</c:v>
                </c:pt>
                <c:pt idx="483">
                  <c:v>-8.3136292729142192E-2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D5-442F-A007-01ED2DA63D96}"/>
            </c:ext>
          </c:extLst>
        </c:ser>
        <c:ser>
          <c:idx val="4"/>
          <c:order val="4"/>
          <c:tx>
            <c:strRef>
              <c:f>Data!$BR$1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Data!$BR$2:$BR$485</c:f>
              <c:numCache>
                <c:formatCode>0.0%</c:formatCode>
                <c:ptCount val="484"/>
                <c:pt idx="0">
                  <c:v>-0.20106410950112899</c:v>
                </c:pt>
                <c:pt idx="1">
                  <c:v>-4.2155881515541671E-2</c:v>
                </c:pt>
                <c:pt idx="2">
                  <c:v>-8.5877528672606854E-2</c:v>
                </c:pt>
                <c:pt idx="3">
                  <c:v>-0.24016039535438793</c:v>
                </c:pt>
                <c:pt idx="4">
                  <c:v>-0.34985841051962285</c:v>
                </c:pt>
                <c:pt idx="5">
                  <c:v>-0.32716476161251001</c:v>
                </c:pt>
                <c:pt idx="6">
                  <c:v>-0.38397938319786928</c:v>
                </c:pt>
                <c:pt idx="7">
                  <c:v>-0.3740103839856414</c:v>
                </c:pt>
                <c:pt idx="8">
                  <c:v>-0.44591092339241079</c:v>
                </c:pt>
                <c:pt idx="9">
                  <c:v>-0.41453679927236436</c:v>
                </c:pt>
                <c:pt idx="10">
                  <c:v>-6.8191052302602959E-2</c:v>
                </c:pt>
                <c:pt idx="11">
                  <c:v>-0.2730443115600702</c:v>
                </c:pt>
                <c:pt idx="12">
                  <c:v>-0.11521973694752205</c:v>
                </c:pt>
                <c:pt idx="13">
                  <c:v>7.3427153499681139E-2</c:v>
                </c:pt>
                <c:pt idx="14">
                  <c:v>0.29601035509302903</c:v>
                </c:pt>
                <c:pt idx="15">
                  <c:v>0.25051594078877826</c:v>
                </c:pt>
                <c:pt idx="16">
                  <c:v>0.1805666446017806</c:v>
                </c:pt>
                <c:pt idx="17">
                  <c:v>8.2572542730578749E-2</c:v>
                </c:pt>
                <c:pt idx="18">
                  <c:v>1.973101223808418E-2</c:v>
                </c:pt>
                <c:pt idx="19">
                  <c:v>0.23259850827420139</c:v>
                </c:pt>
                <c:pt idx="20">
                  <c:v>0.16696556104556159</c:v>
                </c:pt>
                <c:pt idx="21">
                  <c:v>9.8708109132655722E-2</c:v>
                </c:pt>
                <c:pt idx="22">
                  <c:v>0.13924652861744982</c:v>
                </c:pt>
                <c:pt idx="23">
                  <c:v>0.2244161117721061</c:v>
                </c:pt>
                <c:pt idx="24">
                  <c:v>0.17684291558441728</c:v>
                </c:pt>
                <c:pt idx="25">
                  <c:v>0.16795723777599275</c:v>
                </c:pt>
                <c:pt idx="26">
                  <c:v>0.25578772789019921</c:v>
                </c:pt>
                <c:pt idx="27">
                  <c:v>0.20147591685503946</c:v>
                </c:pt>
                <c:pt idx="28">
                  <c:v>0.15085805273625555</c:v>
                </c:pt>
                <c:pt idx="29">
                  <c:v>0.15309120083774819</c:v>
                </c:pt>
                <c:pt idx="30">
                  <c:v>0.1293149206930411</c:v>
                </c:pt>
                <c:pt idx="31">
                  <c:v>0.16245523253720096</c:v>
                </c:pt>
                <c:pt idx="32">
                  <c:v>6.2259596583649532E-2</c:v>
                </c:pt>
                <c:pt idx="33">
                  <c:v>6.7463386327542438E-2</c:v>
                </c:pt>
                <c:pt idx="34">
                  <c:v>0.11673238729586259</c:v>
                </c:pt>
                <c:pt idx="35">
                  <c:v>0.22280491165104302</c:v>
                </c:pt>
                <c:pt idx="36">
                  <c:v>0.2278995197702951</c:v>
                </c:pt>
                <c:pt idx="37">
                  <c:v>0.24980666821020472</c:v>
                </c:pt>
                <c:pt idx="38">
                  <c:v>0.20384074626940024</c:v>
                </c:pt>
                <c:pt idx="39">
                  <c:v>0.17418414055255521</c:v>
                </c:pt>
                <c:pt idx="40">
                  <c:v>8.612215522692257E-2</c:v>
                </c:pt>
                <c:pt idx="41">
                  <c:v>6.0709973090539597E-2</c:v>
                </c:pt>
                <c:pt idx="42">
                  <c:v>0.15003673321934069</c:v>
                </c:pt>
                <c:pt idx="43">
                  <c:v>0.15290419714473488</c:v>
                </c:pt>
                <c:pt idx="44">
                  <c:v>6.9024862067812345E-2</c:v>
                </c:pt>
                <c:pt idx="45">
                  <c:v>0.140871473349476</c:v>
                </c:pt>
                <c:pt idx="46">
                  <c:v>3.1458997077479435E-2</c:v>
                </c:pt>
                <c:pt idx="47">
                  <c:v>1.0092487029003054E-2</c:v>
                </c:pt>
                <c:pt idx="48">
                  <c:v>1.2439364574338137E-2</c:v>
                </c:pt>
                <c:pt idx="49">
                  <c:v>-1.4130744140898353E-2</c:v>
                </c:pt>
                <c:pt idx="50">
                  <c:v>-9.4575498941955619E-2</c:v>
                </c:pt>
                <c:pt idx="51">
                  <c:v>-7.4467002590042158E-2</c:v>
                </c:pt>
                <c:pt idx="52">
                  <c:v>-0.20106738406796687</c:v>
                </c:pt>
                <c:pt idx="53">
                  <c:v>-0.15888596324104465</c:v>
                </c:pt>
                <c:pt idx="54">
                  <c:v>-0.25613272998376413</c:v>
                </c:pt>
                <c:pt idx="55">
                  <c:v>-0.28306952388910855</c:v>
                </c:pt>
                <c:pt idx="56">
                  <c:v>-0.26813937850915404</c:v>
                </c:pt>
                <c:pt idx="57">
                  <c:v>-0.34831147796689144</c:v>
                </c:pt>
                <c:pt idx="58">
                  <c:v>-0.323728727777363</c:v>
                </c:pt>
                <c:pt idx="59">
                  <c:v>-0.35431709792815702</c:v>
                </c:pt>
                <c:pt idx="60">
                  <c:v>-0.32733920005750827</c:v>
                </c:pt>
                <c:pt idx="61">
                  <c:v>2.6264884650731381E-2</c:v>
                </c:pt>
                <c:pt idx="62">
                  <c:v>-0.1665981644850443</c:v>
                </c:pt>
                <c:pt idx="63">
                  <c:v>0.11344215139980149</c:v>
                </c:pt>
                <c:pt idx="64">
                  <c:v>-5.4299537187055637E-2</c:v>
                </c:pt>
                <c:pt idx="65">
                  <c:v>-0.16182157587105675</c:v>
                </c:pt>
                <c:pt idx="66">
                  <c:v>-0.11990147841638675</c:v>
                </c:pt>
                <c:pt idx="67">
                  <c:v>-0.16545681504739551</c:v>
                </c:pt>
                <c:pt idx="68">
                  <c:v>-6.4635460407212075E-2</c:v>
                </c:pt>
                <c:pt idx="69">
                  <c:v>-7.5984611501205279E-2</c:v>
                </c:pt>
                <c:pt idx="70">
                  <c:v>-0.17787713706202199</c:v>
                </c:pt>
                <c:pt idx="71">
                  <c:v>-0.18378016981204007</c:v>
                </c:pt>
                <c:pt idx="72">
                  <c:v>-0.24044032879938745</c:v>
                </c:pt>
                <c:pt idx="73">
                  <c:v>-0.26401616575569314</c:v>
                </c:pt>
                <c:pt idx="74">
                  <c:v>-0.34457882545578894</c:v>
                </c:pt>
                <c:pt idx="75">
                  <c:v>-0.40717036937977186</c:v>
                </c:pt>
                <c:pt idx="76">
                  <c:v>-0.72605648466856565</c:v>
                </c:pt>
                <c:pt idx="77">
                  <c:v>-0.5805651018484379</c:v>
                </c:pt>
                <c:pt idx="78">
                  <c:v>-0.6415997183958797</c:v>
                </c:pt>
                <c:pt idx="79">
                  <c:v>-0.47207164060886125</c:v>
                </c:pt>
                <c:pt idx="80">
                  <c:v>-0.51547858805297508</c:v>
                </c:pt>
                <c:pt idx="81">
                  <c:v>-0.65363388156488267</c:v>
                </c:pt>
                <c:pt idx="82">
                  <c:v>-0.76743591849671877</c:v>
                </c:pt>
                <c:pt idx="83">
                  <c:v>-0.66092553511852759</c:v>
                </c:pt>
                <c:pt idx="84">
                  <c:v>-0.28195951924555235</c:v>
                </c:pt>
                <c:pt idx="85">
                  <c:v>-1.4906355144114303</c:v>
                </c:pt>
                <c:pt idx="86">
                  <c:v>-1.4463301075203727</c:v>
                </c:pt>
                <c:pt idx="87">
                  <c:v>-1.0556271000654609</c:v>
                </c:pt>
                <c:pt idx="88">
                  <c:v>-0.64029850530860344</c:v>
                </c:pt>
                <c:pt idx="89">
                  <c:v>-1.0790192837867671</c:v>
                </c:pt>
                <c:pt idx="90">
                  <c:v>-0.95327552126984938</c:v>
                </c:pt>
                <c:pt idx="91">
                  <c:v>-0.17707644914212356</c:v>
                </c:pt>
                <c:pt idx="92">
                  <c:v>-3.3667169494196431E-2</c:v>
                </c:pt>
                <c:pt idx="93">
                  <c:v>0.25439826591003806</c:v>
                </c:pt>
                <c:pt idx="94">
                  <c:v>0.22517042924443906</c:v>
                </c:pt>
                <c:pt idx="95">
                  <c:v>0.21361835809938354</c:v>
                </c:pt>
                <c:pt idx="96">
                  <c:v>0.26011888179626186</c:v>
                </c:pt>
                <c:pt idx="97">
                  <c:v>0.1237603860689671</c:v>
                </c:pt>
                <c:pt idx="98">
                  <c:v>0.17389985860414883</c:v>
                </c:pt>
                <c:pt idx="99">
                  <c:v>0.20849436328720641</c:v>
                </c:pt>
                <c:pt idx="100">
                  <c:v>0.20084371285006777</c:v>
                </c:pt>
                <c:pt idx="101">
                  <c:v>0.19678926011767259</c:v>
                </c:pt>
                <c:pt idx="102">
                  <c:v>0.1939844104540541</c:v>
                </c:pt>
                <c:pt idx="103">
                  <c:v>0.18296199856368611</c:v>
                </c:pt>
                <c:pt idx="104">
                  <c:v>0.19282893397947265</c:v>
                </c:pt>
                <c:pt idx="105">
                  <c:v>0.19598377987535995</c:v>
                </c:pt>
                <c:pt idx="106">
                  <c:v>0.19389868264005219</c:v>
                </c:pt>
                <c:pt idx="107">
                  <c:v>0.19274117760504961</c:v>
                </c:pt>
                <c:pt idx="108">
                  <c:v>0.19206649718627911</c:v>
                </c:pt>
                <c:pt idx="109">
                  <c:v>0.19174684497498329</c:v>
                </c:pt>
                <c:pt idx="110">
                  <c:v>0.32707401677603187</c:v>
                </c:pt>
                <c:pt idx="111">
                  <c:v>0.22879137974936042</c:v>
                </c:pt>
                <c:pt idx="112">
                  <c:v>0.19408478163046408</c:v>
                </c:pt>
                <c:pt idx="113">
                  <c:v>-0.12277328191839239</c:v>
                </c:pt>
                <c:pt idx="114">
                  <c:v>-0.23520181463601328</c:v>
                </c:pt>
                <c:pt idx="115">
                  <c:v>-0.10313339696433865</c:v>
                </c:pt>
                <c:pt idx="116">
                  <c:v>-0.14738448175206054</c:v>
                </c:pt>
                <c:pt idx="117">
                  <c:v>-0.17871504253184681</c:v>
                </c:pt>
                <c:pt idx="118">
                  <c:v>-0.10323020526483574</c:v>
                </c:pt>
                <c:pt idx="119">
                  <c:v>-0.14707965139400661</c:v>
                </c:pt>
                <c:pt idx="120">
                  <c:v>-5.1479822205725848E-2</c:v>
                </c:pt>
                <c:pt idx="121">
                  <c:v>-0.11027570498122892</c:v>
                </c:pt>
                <c:pt idx="122">
                  <c:v>-0.14175259237507334</c:v>
                </c:pt>
                <c:pt idx="123">
                  <c:v>-0.28377287976216298</c:v>
                </c:pt>
                <c:pt idx="124">
                  <c:v>-0.22078449308102585</c:v>
                </c:pt>
                <c:pt idx="125">
                  <c:v>-0.26605771720709648</c:v>
                </c:pt>
                <c:pt idx="126">
                  <c:v>-9.5647195824597048E-2</c:v>
                </c:pt>
                <c:pt idx="127">
                  <c:v>-0.16711005791955863</c:v>
                </c:pt>
                <c:pt idx="128">
                  <c:v>-0.31591878791913636</c:v>
                </c:pt>
                <c:pt idx="129">
                  <c:v>-0.21300624629837867</c:v>
                </c:pt>
                <c:pt idx="130">
                  <c:v>-0.22318533971599369</c:v>
                </c:pt>
                <c:pt idx="131">
                  <c:v>-0.63259820290109392</c:v>
                </c:pt>
                <c:pt idx="132">
                  <c:v>-0.6220483391302416</c:v>
                </c:pt>
                <c:pt idx="133">
                  <c:v>-0.32421630995842854</c:v>
                </c:pt>
                <c:pt idx="134">
                  <c:v>-0.35686904054897589</c:v>
                </c:pt>
                <c:pt idx="135">
                  <c:v>-0.38397746663889265</c:v>
                </c:pt>
                <c:pt idx="136">
                  <c:v>-0.39370013502742923</c:v>
                </c:pt>
                <c:pt idx="137">
                  <c:v>0.8992520253451658</c:v>
                </c:pt>
                <c:pt idx="138">
                  <c:v>-0.25916535269427088</c:v>
                </c:pt>
                <c:pt idx="139">
                  <c:v>-0.20581780266472474</c:v>
                </c:pt>
                <c:pt idx="140">
                  <c:v>-0.14635629745536516</c:v>
                </c:pt>
                <c:pt idx="141">
                  <c:v>-0.1209477242406418</c:v>
                </c:pt>
                <c:pt idx="142">
                  <c:v>-8.7244679053736937E-2</c:v>
                </c:pt>
                <c:pt idx="143">
                  <c:v>-4.4854280827286146E-2</c:v>
                </c:pt>
                <c:pt idx="144">
                  <c:v>4.9808412013057348E-3</c:v>
                </c:pt>
                <c:pt idx="145">
                  <c:v>-0.12277218510495999</c:v>
                </c:pt>
                <c:pt idx="146">
                  <c:v>-1.326024123281683</c:v>
                </c:pt>
                <c:pt idx="147">
                  <c:v>-0.58503420067401546</c:v>
                </c:pt>
                <c:pt idx="148">
                  <c:v>-0.33730718713461433</c:v>
                </c:pt>
                <c:pt idx="149">
                  <c:v>-0.29859640432118861</c:v>
                </c:pt>
                <c:pt idx="150">
                  <c:v>-0.38708679144892028</c:v>
                </c:pt>
                <c:pt idx="151">
                  <c:v>-1.3264337274446134</c:v>
                </c:pt>
                <c:pt idx="152">
                  <c:v>-1.4163804150413162</c:v>
                </c:pt>
                <c:pt idx="153">
                  <c:v>-0.81098040704947871</c:v>
                </c:pt>
                <c:pt idx="154">
                  <c:v>-0.737402733302021</c:v>
                </c:pt>
                <c:pt idx="155">
                  <c:v>-0.75916966653459317</c:v>
                </c:pt>
                <c:pt idx="156">
                  <c:v>-0.81943573502030442</c:v>
                </c:pt>
                <c:pt idx="157">
                  <c:v>1.6429322327929576</c:v>
                </c:pt>
                <c:pt idx="158">
                  <c:v>2.1845367654803152</c:v>
                </c:pt>
                <c:pt idx="159">
                  <c:v>3.4511061888524606</c:v>
                </c:pt>
                <c:pt idx="160">
                  <c:v>0.59308380645990511</c:v>
                </c:pt>
                <c:pt idx="161">
                  <c:v>0.79366440838981711</c:v>
                </c:pt>
                <c:pt idx="162">
                  <c:v>2.2142669072870333</c:v>
                </c:pt>
                <c:pt idx="163">
                  <c:v>1.4371649391774548</c:v>
                </c:pt>
                <c:pt idx="164">
                  <c:v>1.7595364640628492</c:v>
                </c:pt>
                <c:pt idx="165">
                  <c:v>1.7761942113871194</c:v>
                </c:pt>
                <c:pt idx="166">
                  <c:v>-0.54351517478418254</c:v>
                </c:pt>
                <c:pt idx="167">
                  <c:v>1.1471993659971422</c:v>
                </c:pt>
                <c:pt idx="168">
                  <c:v>1.2263587316453191</c:v>
                </c:pt>
                <c:pt idx="169">
                  <c:v>1.2881722063961052</c:v>
                </c:pt>
                <c:pt idx="170">
                  <c:v>1.1558729634116869</c:v>
                </c:pt>
                <c:pt idx="171">
                  <c:v>1.1156883954451484</c:v>
                </c:pt>
                <c:pt idx="172">
                  <c:v>1.0237100999283339</c:v>
                </c:pt>
                <c:pt idx="173">
                  <c:v>8.8571824796338475E-2</c:v>
                </c:pt>
                <c:pt idx="174">
                  <c:v>0.39619915951544016</c:v>
                </c:pt>
                <c:pt idx="175">
                  <c:v>0.47241205533774427</c:v>
                </c:pt>
                <c:pt idx="176">
                  <c:v>0.37393909209678799</c:v>
                </c:pt>
                <c:pt idx="177">
                  <c:v>0.39358115551658612</c:v>
                </c:pt>
                <c:pt idx="178">
                  <c:v>0.74090935287060067</c:v>
                </c:pt>
                <c:pt idx="179">
                  <c:v>-1.2315316958839915</c:v>
                </c:pt>
                <c:pt idx="180">
                  <c:v>-1.197401340748812</c:v>
                </c:pt>
                <c:pt idx="181">
                  <c:v>-7.4131744708063286E-3</c:v>
                </c:pt>
                <c:pt idx="182">
                  <c:v>-6.5072079325984397E-2</c:v>
                </c:pt>
                <c:pt idx="183">
                  <c:v>-0.14185552713508848</c:v>
                </c:pt>
                <c:pt idx="184">
                  <c:v>-0.2155404727396423</c:v>
                </c:pt>
                <c:pt idx="185">
                  <c:v>-1.2198644461338708</c:v>
                </c:pt>
                <c:pt idx="186">
                  <c:v>-1.3628047805170553</c:v>
                </c:pt>
                <c:pt idx="187">
                  <c:v>-1.0316054589387249</c:v>
                </c:pt>
                <c:pt idx="188">
                  <c:v>-0.57773656275159613</c:v>
                </c:pt>
                <c:pt idx="189">
                  <c:v>-0.97914877016670765</c:v>
                </c:pt>
                <c:pt idx="190">
                  <c:v>-2.0884610918909652</c:v>
                </c:pt>
                <c:pt idx="191">
                  <c:v>-1.8916414651425817</c:v>
                </c:pt>
                <c:pt idx="192">
                  <c:v>-1.900027300920494</c:v>
                </c:pt>
                <c:pt idx="193">
                  <c:v>-1.4044893471897322</c:v>
                </c:pt>
                <c:pt idx="194">
                  <c:v>-1.4104442852858288</c:v>
                </c:pt>
                <c:pt idx="195">
                  <c:v>-1.4645641176211295</c:v>
                </c:pt>
                <c:pt idx="196">
                  <c:v>-1.5912537683167771</c:v>
                </c:pt>
                <c:pt idx="197">
                  <c:v>-1.6786973394810725</c:v>
                </c:pt>
                <c:pt idx="198">
                  <c:v>1.3739341106608463</c:v>
                </c:pt>
                <c:pt idx="199">
                  <c:v>1.6438957363268372</c:v>
                </c:pt>
                <c:pt idx="200">
                  <c:v>1.3019323610130504</c:v>
                </c:pt>
                <c:pt idx="201">
                  <c:v>1.1293641889114945</c:v>
                </c:pt>
                <c:pt idx="202">
                  <c:v>1.0884801012292511</c:v>
                </c:pt>
                <c:pt idx="203">
                  <c:v>0.91372496232998113</c:v>
                </c:pt>
                <c:pt idx="204">
                  <c:v>0.71794149200309609</c:v>
                </c:pt>
                <c:pt idx="205">
                  <c:v>0.68996149946021379</c:v>
                </c:pt>
                <c:pt idx="206">
                  <c:v>0.61234590295908364</c:v>
                </c:pt>
                <c:pt idx="207">
                  <c:v>0.48312697173916497</c:v>
                </c:pt>
                <c:pt idx="208">
                  <c:v>0.49744079747153291</c:v>
                </c:pt>
                <c:pt idx="209">
                  <c:v>0.50466761097681778</c:v>
                </c:pt>
                <c:pt idx="210">
                  <c:v>0.53554900973577957</c:v>
                </c:pt>
                <c:pt idx="211">
                  <c:v>0.5554995756868053</c:v>
                </c:pt>
                <c:pt idx="212">
                  <c:v>0.51484397687106764</c:v>
                </c:pt>
                <c:pt idx="213">
                  <c:v>0.73788963501258997</c:v>
                </c:pt>
                <c:pt idx="214">
                  <c:v>0.82660102045520767</c:v>
                </c:pt>
                <c:pt idx="215">
                  <c:v>0.75750851063689328</c:v>
                </c:pt>
                <c:pt idx="216">
                  <c:v>0.61496221529008455</c:v>
                </c:pt>
                <c:pt idx="217">
                  <c:v>0.39630555750712398</c:v>
                </c:pt>
                <c:pt idx="218">
                  <c:v>0.82030685652327973</c:v>
                </c:pt>
                <c:pt idx="219">
                  <c:v>0.78487486099723858</c:v>
                </c:pt>
                <c:pt idx="220">
                  <c:v>0.79245557545067924</c:v>
                </c:pt>
                <c:pt idx="221">
                  <c:v>1.3068518853899969</c:v>
                </c:pt>
                <c:pt idx="222">
                  <c:v>1.1087435216642731</c:v>
                </c:pt>
                <c:pt idx="223">
                  <c:v>0.98338146762524203</c:v>
                </c:pt>
                <c:pt idx="224">
                  <c:v>1.0459219576279153</c:v>
                </c:pt>
                <c:pt idx="225">
                  <c:v>0.75001307235368242</c:v>
                </c:pt>
                <c:pt idx="226">
                  <c:v>0.65802877199859333</c:v>
                </c:pt>
                <c:pt idx="227">
                  <c:v>0.61375898022288677</c:v>
                </c:pt>
                <c:pt idx="228">
                  <c:v>0.75011898366350782</c:v>
                </c:pt>
                <c:pt idx="229">
                  <c:v>0.71706751056800599</c:v>
                </c:pt>
                <c:pt idx="230">
                  <c:v>0.75032592466810444</c:v>
                </c:pt>
                <c:pt idx="231">
                  <c:v>0.6134676822637174</c:v>
                </c:pt>
                <c:pt idx="232">
                  <c:v>0.43392308621470971</c:v>
                </c:pt>
                <c:pt idx="233">
                  <c:v>0.38675627491787762</c:v>
                </c:pt>
                <c:pt idx="234">
                  <c:v>0.34921382985378691</c:v>
                </c:pt>
                <c:pt idx="235">
                  <c:v>0.3280875038794675</c:v>
                </c:pt>
                <c:pt idx="236">
                  <c:v>0.261908266864532</c:v>
                </c:pt>
                <c:pt idx="237">
                  <c:v>0.20457836536552881</c:v>
                </c:pt>
                <c:pt idx="238">
                  <c:v>-1.6029084870603668E-2</c:v>
                </c:pt>
                <c:pt idx="239">
                  <c:v>4.2000076065438638E-2</c:v>
                </c:pt>
                <c:pt idx="240">
                  <c:v>3.4831849782457569E-2</c:v>
                </c:pt>
                <c:pt idx="241">
                  <c:v>7.6472347144057276E-2</c:v>
                </c:pt>
                <c:pt idx="242">
                  <c:v>-5.8582718545596213E-2</c:v>
                </c:pt>
                <c:pt idx="243">
                  <c:v>-6.2781772664090796E-2</c:v>
                </c:pt>
                <c:pt idx="244">
                  <c:v>-0.10704578575357873</c:v>
                </c:pt>
                <c:pt idx="245">
                  <c:v>-0.1443389140199256</c:v>
                </c:pt>
                <c:pt idx="246">
                  <c:v>-0.17069490850750835</c:v>
                </c:pt>
                <c:pt idx="247">
                  <c:v>-0.17830627276139033</c:v>
                </c:pt>
                <c:pt idx="248">
                  <c:v>-0.2538991709224882</c:v>
                </c:pt>
                <c:pt idx="249">
                  <c:v>-0.27969524833115128</c:v>
                </c:pt>
                <c:pt idx="250">
                  <c:v>-0.23211679418836589</c:v>
                </c:pt>
                <c:pt idx="251">
                  <c:v>-0.390949157638319</c:v>
                </c:pt>
                <c:pt idx="252">
                  <c:v>-0.47749864198820952</c:v>
                </c:pt>
                <c:pt idx="253">
                  <c:v>-0.64665482884962622</c:v>
                </c:pt>
                <c:pt idx="254">
                  <c:v>-0.64584951923671408</c:v>
                </c:pt>
                <c:pt idx="255">
                  <c:v>-0.83864808004141222</c:v>
                </c:pt>
                <c:pt idx="256">
                  <c:v>-0.53408790556249053</c:v>
                </c:pt>
                <c:pt idx="257">
                  <c:v>-0.90956081564371694</c:v>
                </c:pt>
                <c:pt idx="258">
                  <c:v>-0.52089601624024939</c:v>
                </c:pt>
                <c:pt idx="259">
                  <c:v>-0.54759570077202557</c:v>
                </c:pt>
                <c:pt idx="260">
                  <c:v>-0.57438574601611303</c:v>
                </c:pt>
                <c:pt idx="261">
                  <c:v>-0.60861264119888769</c:v>
                </c:pt>
                <c:pt idx="262">
                  <c:v>-0.63037898955494454</c:v>
                </c:pt>
                <c:pt idx="263">
                  <c:v>-0.64566702431161804</c:v>
                </c:pt>
                <c:pt idx="264">
                  <c:v>-0.6455682438578173</c:v>
                </c:pt>
                <c:pt idx="265">
                  <c:v>-0.64554011631992769</c:v>
                </c:pt>
                <c:pt idx="266">
                  <c:v>-0.62622931994777908</c:v>
                </c:pt>
                <c:pt idx="267">
                  <c:v>-0.63544346138630792</c:v>
                </c:pt>
                <c:pt idx="268">
                  <c:v>-0.60803172596056698</c:v>
                </c:pt>
                <c:pt idx="269">
                  <c:v>-0.61674529693259872</c:v>
                </c:pt>
                <c:pt idx="270">
                  <c:v>-0.62366025654865598</c:v>
                </c:pt>
                <c:pt idx="271">
                  <c:v>-0.33429697849394246</c:v>
                </c:pt>
                <c:pt idx="272">
                  <c:v>-0.46363604788659296</c:v>
                </c:pt>
                <c:pt idx="273">
                  <c:v>-0.39086901787941314</c:v>
                </c:pt>
                <c:pt idx="274">
                  <c:v>-0.28498759677627333</c:v>
                </c:pt>
                <c:pt idx="275">
                  <c:v>-0.39197786565123366</c:v>
                </c:pt>
                <c:pt idx="276">
                  <c:v>-0.49394870860763218</c:v>
                </c:pt>
                <c:pt idx="277">
                  <c:v>-0.19775675546676194</c:v>
                </c:pt>
                <c:pt idx="278">
                  <c:v>-0.27088226150189049</c:v>
                </c:pt>
                <c:pt idx="279">
                  <c:v>-0.5052393612600643</c:v>
                </c:pt>
                <c:pt idx="280">
                  <c:v>-0.45353338194687004</c:v>
                </c:pt>
                <c:pt idx="281">
                  <c:v>-0.50210725720242977</c:v>
                </c:pt>
                <c:pt idx="282">
                  <c:v>-0.88826584700790179</c:v>
                </c:pt>
                <c:pt idx="283">
                  <c:v>-0.88589410608016994</c:v>
                </c:pt>
                <c:pt idx="284">
                  <c:v>-3.9183343306557906E-2</c:v>
                </c:pt>
                <c:pt idx="285">
                  <c:v>0.20261767115214199</c:v>
                </c:pt>
                <c:pt idx="286">
                  <c:v>-0.40341933512281364</c:v>
                </c:pt>
                <c:pt idx="287">
                  <c:v>-0.39436639777433175</c:v>
                </c:pt>
                <c:pt idx="288">
                  <c:v>-0.41402736200508877</c:v>
                </c:pt>
                <c:pt idx="289">
                  <c:v>-0.42834187205540858</c:v>
                </c:pt>
                <c:pt idx="290">
                  <c:v>-0.42065212313494305</c:v>
                </c:pt>
                <c:pt idx="291">
                  <c:v>-0.41736399725375029</c:v>
                </c:pt>
                <c:pt idx="292">
                  <c:v>-0.40888967125888237</c:v>
                </c:pt>
                <c:pt idx="293">
                  <c:v>-1.2572763378767402</c:v>
                </c:pt>
                <c:pt idx="294">
                  <c:v>-1.0936249153531408</c:v>
                </c:pt>
                <c:pt idx="295">
                  <c:v>-1.5601231106399824</c:v>
                </c:pt>
                <c:pt idx="296">
                  <c:v>-2.9438083706740494</c:v>
                </c:pt>
                <c:pt idx="297">
                  <c:v>-0.93384741580263186</c:v>
                </c:pt>
                <c:pt idx="298">
                  <c:v>-0.9877955176054618</c:v>
                </c:pt>
                <c:pt idx="299">
                  <c:v>-1.045172333165499</c:v>
                </c:pt>
                <c:pt idx="300">
                  <c:v>-1.1068553792765083</c:v>
                </c:pt>
                <c:pt idx="301">
                  <c:v>-1.175475704890665</c:v>
                </c:pt>
                <c:pt idx="302">
                  <c:v>-1.0599405191528972</c:v>
                </c:pt>
                <c:pt idx="303">
                  <c:v>-4.1560667094901769</c:v>
                </c:pt>
                <c:pt idx="304">
                  <c:v>-2.3104518254324966</c:v>
                </c:pt>
                <c:pt idx="305">
                  <c:v>-2.7052380658478108</c:v>
                </c:pt>
                <c:pt idx="306">
                  <c:v>-1.8424651841338195</c:v>
                </c:pt>
                <c:pt idx="307">
                  <c:v>-2.2165309410313303</c:v>
                </c:pt>
                <c:pt idx="308">
                  <c:v>-1.0595254809612582</c:v>
                </c:pt>
                <c:pt idx="309">
                  <c:v>-1.8110133421126617</c:v>
                </c:pt>
                <c:pt idx="310">
                  <c:v>-1.7238752629925551</c:v>
                </c:pt>
                <c:pt idx="311">
                  <c:v>-1.7846466358533184</c:v>
                </c:pt>
                <c:pt idx="312">
                  <c:v>-1.8459428757185383</c:v>
                </c:pt>
                <c:pt idx="313">
                  <c:v>-1.9075406097610796</c:v>
                </c:pt>
                <c:pt idx="314">
                  <c:v>-1.9691317813368157</c:v>
                </c:pt>
                <c:pt idx="315">
                  <c:v>-2.0301822487557506</c:v>
                </c:pt>
                <c:pt idx="316">
                  <c:v>-2.1048162279559701</c:v>
                </c:pt>
                <c:pt idx="317">
                  <c:v>-1.9470277293764156</c:v>
                </c:pt>
                <c:pt idx="318">
                  <c:v>-1.9190720296797941</c:v>
                </c:pt>
                <c:pt idx="319">
                  <c:v>-1.8585977192053313</c:v>
                </c:pt>
                <c:pt idx="320">
                  <c:v>-1.8598386834416014</c:v>
                </c:pt>
                <c:pt idx="321">
                  <c:v>-1.8324008174731607</c:v>
                </c:pt>
                <c:pt idx="322">
                  <c:v>0.81979802315133021</c:v>
                </c:pt>
                <c:pt idx="323">
                  <c:v>0.13620287493368965</c:v>
                </c:pt>
                <c:pt idx="324">
                  <c:v>0.22077178573712625</c:v>
                </c:pt>
                <c:pt idx="325">
                  <c:v>1.1729087341820321</c:v>
                </c:pt>
                <c:pt idx="326">
                  <c:v>-1.1599174176139799</c:v>
                </c:pt>
                <c:pt idx="327">
                  <c:v>0.6501863085988685</c:v>
                </c:pt>
                <c:pt idx="328">
                  <c:v>0.74683485088176627</c:v>
                </c:pt>
                <c:pt idx="329">
                  <c:v>0.84917884870510973</c:v>
                </c:pt>
                <c:pt idx="330">
                  <c:v>0.72252433957773465</c:v>
                </c:pt>
                <c:pt idx="331">
                  <c:v>0.46205426090596419</c:v>
                </c:pt>
                <c:pt idx="332">
                  <c:v>0.42230495398981238</c:v>
                </c:pt>
                <c:pt idx="333">
                  <c:v>0.64218059377654269</c:v>
                </c:pt>
                <c:pt idx="334">
                  <c:v>0.2963559491809874</c:v>
                </c:pt>
                <c:pt idx="335">
                  <c:v>0.65929785972406152</c:v>
                </c:pt>
                <c:pt idx="336">
                  <c:v>0.4477603032753627</c:v>
                </c:pt>
                <c:pt idx="337">
                  <c:v>0.47172625930164525</c:v>
                </c:pt>
                <c:pt idx="338">
                  <c:v>0.49103044957583902</c:v>
                </c:pt>
                <c:pt idx="339">
                  <c:v>0.43857827383690118</c:v>
                </c:pt>
                <c:pt idx="340">
                  <c:v>0.56153948087158423</c:v>
                </c:pt>
                <c:pt idx="341">
                  <c:v>0.55472049412333169</c:v>
                </c:pt>
                <c:pt idx="342">
                  <c:v>0.53994246668037504</c:v>
                </c:pt>
                <c:pt idx="343">
                  <c:v>-0.83558486417443334</c:v>
                </c:pt>
                <c:pt idx="344">
                  <c:v>0.39630049854369037</c:v>
                </c:pt>
                <c:pt idx="345">
                  <c:v>0.39124251682351535</c:v>
                </c:pt>
                <c:pt idx="346">
                  <c:v>-0.44703617272993657</c:v>
                </c:pt>
                <c:pt idx="347">
                  <c:v>-0.55376942160143316</c:v>
                </c:pt>
                <c:pt idx="348">
                  <c:v>0.23967293417311558</c:v>
                </c:pt>
                <c:pt idx="349">
                  <c:v>9.4114214745534344E-2</c:v>
                </c:pt>
                <c:pt idx="350">
                  <c:v>0.18019054847459451</c:v>
                </c:pt>
                <c:pt idx="351">
                  <c:v>0.15776472456482143</c:v>
                </c:pt>
                <c:pt idx="352">
                  <c:v>0.13212889956397392</c:v>
                </c:pt>
                <c:pt idx="353">
                  <c:v>0.10855587077374874</c:v>
                </c:pt>
                <c:pt idx="354">
                  <c:v>7.3710977689299836E-2</c:v>
                </c:pt>
                <c:pt idx="355">
                  <c:v>7.1523013957714515E-2</c:v>
                </c:pt>
                <c:pt idx="356">
                  <c:v>6.5395456218518166E-2</c:v>
                </c:pt>
                <c:pt idx="357">
                  <c:v>6.0995492172001613E-2</c:v>
                </c:pt>
                <c:pt idx="358">
                  <c:v>4.4780324598927133E-2</c:v>
                </c:pt>
                <c:pt idx="359">
                  <c:v>4.6644969968242245E-2</c:v>
                </c:pt>
                <c:pt idx="360">
                  <c:v>5.9271330173892689E-2</c:v>
                </c:pt>
                <c:pt idx="361">
                  <c:v>4.5508714798814603E-2</c:v>
                </c:pt>
                <c:pt idx="362">
                  <c:v>7.2612864603826668E-2</c:v>
                </c:pt>
                <c:pt idx="363">
                  <c:v>0.10267139507854987</c:v>
                </c:pt>
                <c:pt idx="364">
                  <c:v>0.12090552338715151</c:v>
                </c:pt>
                <c:pt idx="365">
                  <c:v>9.2587894929370584E-2</c:v>
                </c:pt>
                <c:pt idx="366">
                  <c:v>9.3817149015385654E-2</c:v>
                </c:pt>
                <c:pt idx="367">
                  <c:v>6.5963101025553778E-2</c:v>
                </c:pt>
                <c:pt idx="368">
                  <c:v>5.7374298581114744E-2</c:v>
                </c:pt>
                <c:pt idx="369">
                  <c:v>1.7988785631055954E-2</c:v>
                </c:pt>
                <c:pt idx="370">
                  <c:v>-0.12319520927562262</c:v>
                </c:pt>
                <c:pt idx="371">
                  <c:v>-6.088784327706967E-2</c:v>
                </c:pt>
                <c:pt idx="372">
                  <c:v>-0.13030629881862638</c:v>
                </c:pt>
                <c:pt idx="373">
                  <c:v>-8.843943234714563E-2</c:v>
                </c:pt>
                <c:pt idx="374">
                  <c:v>6.0636322049120596E-2</c:v>
                </c:pt>
                <c:pt idx="375">
                  <c:v>-0.22182336472848202</c:v>
                </c:pt>
                <c:pt idx="376">
                  <c:v>0.11943551909670298</c:v>
                </c:pt>
                <c:pt idx="377">
                  <c:v>0.41966042673085169</c:v>
                </c:pt>
                <c:pt idx="378">
                  <c:v>0.45440739526049906</c:v>
                </c:pt>
                <c:pt idx="379">
                  <c:v>0.3276836818285081</c:v>
                </c:pt>
                <c:pt idx="380">
                  <c:v>0.45759078292817862</c:v>
                </c:pt>
                <c:pt idx="381">
                  <c:v>0.29612965988258039</c:v>
                </c:pt>
                <c:pt idx="382">
                  <c:v>0.38704291752780118</c:v>
                </c:pt>
                <c:pt idx="383">
                  <c:v>0.40049491004273041</c:v>
                </c:pt>
                <c:pt idx="384">
                  <c:v>0.42728609839837822</c:v>
                </c:pt>
                <c:pt idx="385">
                  <c:v>0.50949584921273516</c:v>
                </c:pt>
                <c:pt idx="386">
                  <c:v>0.43099909939858422</c:v>
                </c:pt>
                <c:pt idx="387">
                  <c:v>0.37435275745480778</c:v>
                </c:pt>
                <c:pt idx="388">
                  <c:v>0.44423107571450571</c:v>
                </c:pt>
                <c:pt idx="389">
                  <c:v>0.45698084376576453</c:v>
                </c:pt>
                <c:pt idx="390">
                  <c:v>0.98473387976239535</c:v>
                </c:pt>
                <c:pt idx="391">
                  <c:v>0.67023865802199678</c:v>
                </c:pt>
                <c:pt idx="392">
                  <c:v>0.76234771299247772</c:v>
                </c:pt>
                <c:pt idx="393">
                  <c:v>0.79347565381118335</c:v>
                </c:pt>
                <c:pt idx="394">
                  <c:v>1.1194791378356443</c:v>
                </c:pt>
                <c:pt idx="395">
                  <c:v>0.6546334667970094</c:v>
                </c:pt>
                <c:pt idx="396">
                  <c:v>3.9511988433525622</c:v>
                </c:pt>
                <c:pt idx="397">
                  <c:v>1.0211672029508347</c:v>
                </c:pt>
                <c:pt idx="398">
                  <c:v>1.1571394888099853</c:v>
                </c:pt>
                <c:pt idx="399">
                  <c:v>1.1571394888099853</c:v>
                </c:pt>
                <c:pt idx="400">
                  <c:v>1.2271553533144073</c:v>
                </c:pt>
                <c:pt idx="401">
                  <c:v>-3.3800184671613427</c:v>
                </c:pt>
                <c:pt idx="402">
                  <c:v>-2.7539213559887976</c:v>
                </c:pt>
                <c:pt idx="403">
                  <c:v>-2.7707679929461624</c:v>
                </c:pt>
                <c:pt idx="404">
                  <c:v>-3.3527708375559593</c:v>
                </c:pt>
                <c:pt idx="405">
                  <c:v>-0.30890448096174777</c:v>
                </c:pt>
                <c:pt idx="406">
                  <c:v>-2.5636703940583452</c:v>
                </c:pt>
                <c:pt idx="407">
                  <c:v>-1.1937838886562506</c:v>
                </c:pt>
                <c:pt idx="408">
                  <c:v>-1.0197181411505514</c:v>
                </c:pt>
                <c:pt idx="409">
                  <c:v>-0.8237228721383143</c:v>
                </c:pt>
                <c:pt idx="410">
                  <c:v>-0.90147158920080395</c:v>
                </c:pt>
                <c:pt idx="411">
                  <c:v>-0.68804356959068069</c:v>
                </c:pt>
                <c:pt idx="412">
                  <c:v>-0.46405974119912241</c:v>
                </c:pt>
                <c:pt idx="413">
                  <c:v>-0.58540672187832921</c:v>
                </c:pt>
                <c:pt idx="414">
                  <c:v>-0.50235725195085279</c:v>
                </c:pt>
                <c:pt idx="415">
                  <c:v>-0.61973415541182331</c:v>
                </c:pt>
                <c:pt idx="416">
                  <c:v>-0.50255113403694529</c:v>
                </c:pt>
                <c:pt idx="417">
                  <c:v>-0.39224057439171794</c:v>
                </c:pt>
                <c:pt idx="418">
                  <c:v>-0.43021602378046797</c:v>
                </c:pt>
                <c:pt idx="419">
                  <c:v>-0.50101717343521646</c:v>
                </c:pt>
                <c:pt idx="420">
                  <c:v>-0.44290107193118433</c:v>
                </c:pt>
                <c:pt idx="421">
                  <c:v>-0.45243230109244242</c:v>
                </c:pt>
                <c:pt idx="422">
                  <c:v>-0.39444053835000636</c:v>
                </c:pt>
                <c:pt idx="423">
                  <c:v>-0.35917399446506409</c:v>
                </c:pt>
                <c:pt idx="424">
                  <c:v>-0.31642896642799268</c:v>
                </c:pt>
                <c:pt idx="425">
                  <c:v>-0.29103931973710356</c:v>
                </c:pt>
                <c:pt idx="426">
                  <c:v>-0.19544394610857627</c:v>
                </c:pt>
                <c:pt idx="427">
                  <c:v>-0.16151208522578098</c:v>
                </c:pt>
                <c:pt idx="428">
                  <c:v>-5.7885161678879235E-2</c:v>
                </c:pt>
                <c:pt idx="429">
                  <c:v>-1.8399864219763962E-2</c:v>
                </c:pt>
                <c:pt idx="430">
                  <c:v>6.255194834806721E-2</c:v>
                </c:pt>
                <c:pt idx="431">
                  <c:v>8.0432888122462978E-2</c:v>
                </c:pt>
                <c:pt idx="432">
                  <c:v>0.16470555909729112</c:v>
                </c:pt>
                <c:pt idx="433">
                  <c:v>0.17174198639863267</c:v>
                </c:pt>
                <c:pt idx="434">
                  <c:v>8.4373299495250631E-2</c:v>
                </c:pt>
                <c:pt idx="435">
                  <c:v>5.6787400203319433E-2</c:v>
                </c:pt>
                <c:pt idx="436">
                  <c:v>-4.2077291696665624E-2</c:v>
                </c:pt>
                <c:pt idx="437">
                  <c:v>-1.1229392351607279E-2</c:v>
                </c:pt>
                <c:pt idx="438">
                  <c:v>-8.0585486516822472E-2</c:v>
                </c:pt>
                <c:pt idx="439">
                  <c:v>-0.22411598899198307</c:v>
                </c:pt>
                <c:pt idx="440">
                  <c:v>-0.15085521971626242</c:v>
                </c:pt>
                <c:pt idx="441">
                  <c:v>7.1287424559213719E-2</c:v>
                </c:pt>
                <c:pt idx="442">
                  <c:v>8.2723901963324423E-2</c:v>
                </c:pt>
                <c:pt idx="443">
                  <c:v>2.4560730327047232E-2</c:v>
                </c:pt>
                <c:pt idx="444">
                  <c:v>-0.11426394965353513</c:v>
                </c:pt>
                <c:pt idx="445">
                  <c:v>0.11002195906717166</c:v>
                </c:pt>
                <c:pt idx="446">
                  <c:v>0.12541009062556854</c:v>
                </c:pt>
                <c:pt idx="447">
                  <c:v>9.4248079147488034E-2</c:v>
                </c:pt>
                <c:pt idx="448">
                  <c:v>0.24169186458923239</c:v>
                </c:pt>
                <c:pt idx="449">
                  <c:v>0.20771066418480158</c:v>
                </c:pt>
                <c:pt idx="450">
                  <c:v>-0.11811610810776781</c:v>
                </c:pt>
                <c:pt idx="451">
                  <c:v>-0.31954516411972755</c:v>
                </c:pt>
                <c:pt idx="452">
                  <c:v>-0.30367842895217395</c:v>
                </c:pt>
                <c:pt idx="453">
                  <c:v>-0.48902006325656172</c:v>
                </c:pt>
                <c:pt idx="454">
                  <c:v>-0.57808355038999648</c:v>
                </c:pt>
                <c:pt idx="455">
                  <c:v>-0.10293606572119654</c:v>
                </c:pt>
                <c:pt idx="456">
                  <c:v>-0.41619812429076458</c:v>
                </c:pt>
                <c:pt idx="457">
                  <c:v>-0.32451957086423722</c:v>
                </c:pt>
                <c:pt idx="458">
                  <c:v>-0.24305281370394222</c:v>
                </c:pt>
                <c:pt idx="459">
                  <c:v>-4.7995648036015338E-2</c:v>
                </c:pt>
                <c:pt idx="460">
                  <c:v>0.22753448705716342</c:v>
                </c:pt>
                <c:pt idx="461">
                  <c:v>0.4679584834042757</c:v>
                </c:pt>
                <c:pt idx="462">
                  <c:v>0.68014771614278269</c:v>
                </c:pt>
                <c:pt idx="463">
                  <c:v>1.349131918428534</c:v>
                </c:pt>
                <c:pt idx="464">
                  <c:v>1.0794608585316734</c:v>
                </c:pt>
                <c:pt idx="465">
                  <c:v>1.2448043247504366</c:v>
                </c:pt>
                <c:pt idx="466">
                  <c:v>0.40172716314199058</c:v>
                </c:pt>
                <c:pt idx="467">
                  <c:v>0.48351969188526622</c:v>
                </c:pt>
                <c:pt idx="468">
                  <c:v>-1.4964227991658572</c:v>
                </c:pt>
                <c:pt idx="469">
                  <c:v>-0.92274841700699961</c:v>
                </c:pt>
                <c:pt idx="470">
                  <c:v>-0.48607245050833148</c:v>
                </c:pt>
                <c:pt idx="471">
                  <c:v>-0.53209472999758056</c:v>
                </c:pt>
                <c:pt idx="472">
                  <c:v>-0.44408568535344217</c:v>
                </c:pt>
                <c:pt idx="473">
                  <c:v>-0.56176915244681391</c:v>
                </c:pt>
                <c:pt idx="474">
                  <c:v>-0.31319020262841579</c:v>
                </c:pt>
                <c:pt idx="475">
                  <c:v>-0.18619316739324882</c:v>
                </c:pt>
                <c:pt idx="476">
                  <c:v>-0.1502617443204777</c:v>
                </c:pt>
                <c:pt idx="477">
                  <c:v>-0.20633923771143281</c:v>
                </c:pt>
                <c:pt idx="478">
                  <c:v>-0.27251805443491278</c:v>
                </c:pt>
                <c:pt idx="479">
                  <c:v>-0.34861916131467147</c:v>
                </c:pt>
                <c:pt idx="480">
                  <c:v>-0.20367807138513058</c:v>
                </c:pt>
                <c:pt idx="481">
                  <c:v>-0.22194357100861223</c:v>
                </c:pt>
                <c:pt idx="482">
                  <c:v>-0.20238834577725601</c:v>
                </c:pt>
                <c:pt idx="483">
                  <c:v>-3.2509151281598668E-2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D5-442F-A007-01ED2DA63D96}"/>
            </c:ext>
          </c:extLst>
        </c:ser>
        <c:ser>
          <c:idx val="5"/>
          <c:order val="5"/>
          <c:tx>
            <c:strRef>
              <c:f>Data!$BS$1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Data!$BS$2:$BS$485</c:f>
              <c:numCache>
                <c:formatCode>0.0%</c:formatCode>
                <c:ptCount val="484"/>
                <c:pt idx="0">
                  <c:v>0.16974870487007571</c:v>
                </c:pt>
                <c:pt idx="1">
                  <c:v>0.14283275037698134</c:v>
                </c:pt>
                <c:pt idx="2">
                  <c:v>0.1529111669586535</c:v>
                </c:pt>
                <c:pt idx="3">
                  <c:v>0.15281912397101571</c:v>
                </c:pt>
                <c:pt idx="4">
                  <c:v>0.23978103917296129</c:v>
                </c:pt>
                <c:pt idx="5">
                  <c:v>0.25207727009993786</c:v>
                </c:pt>
                <c:pt idx="6">
                  <c:v>0.24714500010823962</c:v>
                </c:pt>
                <c:pt idx="7">
                  <c:v>0.2604854264919525</c:v>
                </c:pt>
                <c:pt idx="8">
                  <c:v>0.25867809575092343</c:v>
                </c:pt>
                <c:pt idx="9">
                  <c:v>0.3055538275781588</c:v>
                </c:pt>
                <c:pt idx="10">
                  <c:v>0.27053483722327193</c:v>
                </c:pt>
                <c:pt idx="11">
                  <c:v>0.23419051794999457</c:v>
                </c:pt>
                <c:pt idx="12">
                  <c:v>0.19402354162008292</c:v>
                </c:pt>
                <c:pt idx="13">
                  <c:v>0.12412348415969843</c:v>
                </c:pt>
                <c:pt idx="14">
                  <c:v>0.15176987014614923</c:v>
                </c:pt>
                <c:pt idx="15">
                  <c:v>0.16482676263457449</c:v>
                </c:pt>
                <c:pt idx="16">
                  <c:v>0.14572519791083988</c:v>
                </c:pt>
                <c:pt idx="17">
                  <c:v>0.16357647979873666</c:v>
                </c:pt>
                <c:pt idx="18">
                  <c:v>0.16681709021143934</c:v>
                </c:pt>
                <c:pt idx="19">
                  <c:v>0.17044382585384599</c:v>
                </c:pt>
                <c:pt idx="20">
                  <c:v>0.18182454948363699</c:v>
                </c:pt>
                <c:pt idx="21">
                  <c:v>0.18203079038959963</c:v>
                </c:pt>
                <c:pt idx="22">
                  <c:v>0.17431423696358914</c:v>
                </c:pt>
                <c:pt idx="23">
                  <c:v>0.1685665891986789</c:v>
                </c:pt>
                <c:pt idx="24">
                  <c:v>0.1201071011636478</c:v>
                </c:pt>
                <c:pt idx="25">
                  <c:v>0.11129084482226052</c:v>
                </c:pt>
                <c:pt idx="26">
                  <c:v>8.4311953877922952E-2</c:v>
                </c:pt>
                <c:pt idx="27">
                  <c:v>9.2569794233660935E-2</c:v>
                </c:pt>
                <c:pt idx="28">
                  <c:v>0.10142929638302978</c:v>
                </c:pt>
                <c:pt idx="29">
                  <c:v>0.1098234422567223</c:v>
                </c:pt>
                <c:pt idx="30">
                  <c:v>8.8706613116662697E-2</c:v>
                </c:pt>
                <c:pt idx="31">
                  <c:v>7.9594767172367409E-2</c:v>
                </c:pt>
                <c:pt idx="32">
                  <c:v>9.9243957730272267E-2</c:v>
                </c:pt>
                <c:pt idx="33">
                  <c:v>0.10756972265433719</c:v>
                </c:pt>
                <c:pt idx="34">
                  <c:v>0.10035475824952589</c:v>
                </c:pt>
                <c:pt idx="35">
                  <c:v>0.10505405229805671</c:v>
                </c:pt>
                <c:pt idx="36">
                  <c:v>0.11989505704681337</c:v>
                </c:pt>
                <c:pt idx="37">
                  <c:v>0.13410855034402597</c:v>
                </c:pt>
                <c:pt idx="38">
                  <c:v>0.15051509045426872</c:v>
                </c:pt>
                <c:pt idx="39">
                  <c:v>0.13933685799185649</c:v>
                </c:pt>
                <c:pt idx="40">
                  <c:v>0.16927178089291856</c:v>
                </c:pt>
                <c:pt idx="41">
                  <c:v>0.22219168118026641</c:v>
                </c:pt>
                <c:pt idx="42">
                  <c:v>0.28833447754603525</c:v>
                </c:pt>
                <c:pt idx="43">
                  <c:v>0.24452180148951178</c:v>
                </c:pt>
                <c:pt idx="44">
                  <c:v>0.28867366970269387</c:v>
                </c:pt>
                <c:pt idx="45">
                  <c:v>0.30063160356854801</c:v>
                </c:pt>
                <c:pt idx="46">
                  <c:v>0.31236692625476192</c:v>
                </c:pt>
                <c:pt idx="47">
                  <c:v>0.33634161210912872</c:v>
                </c:pt>
                <c:pt idx="48">
                  <c:v>0.34115141630608548</c:v>
                </c:pt>
                <c:pt idx="49">
                  <c:v>0.3930430350715457</c:v>
                </c:pt>
                <c:pt idx="50">
                  <c:v>0.41249084638474931</c:v>
                </c:pt>
                <c:pt idx="51">
                  <c:v>0.39636801974376085</c:v>
                </c:pt>
                <c:pt idx="52">
                  <c:v>0.41590897656904413</c:v>
                </c:pt>
                <c:pt idx="53">
                  <c:v>0.43900310882957944</c:v>
                </c:pt>
                <c:pt idx="54">
                  <c:v>0.38858692411953449</c:v>
                </c:pt>
                <c:pt idx="55">
                  <c:v>0.39081798379626054</c:v>
                </c:pt>
                <c:pt idx="56">
                  <c:v>0.31349982582763541</c:v>
                </c:pt>
                <c:pt idx="57">
                  <c:v>0.34919034534213811</c:v>
                </c:pt>
                <c:pt idx="58">
                  <c:v>0.33122194393564885</c:v>
                </c:pt>
                <c:pt idx="59">
                  <c:v>0.27935103884178919</c:v>
                </c:pt>
                <c:pt idx="60">
                  <c:v>0.25260788897158426</c:v>
                </c:pt>
                <c:pt idx="61">
                  <c:v>0.15058425803194539</c:v>
                </c:pt>
                <c:pt idx="62">
                  <c:v>0.20989818812866379</c:v>
                </c:pt>
                <c:pt idx="63">
                  <c:v>0.32856329524553585</c:v>
                </c:pt>
                <c:pt idx="64">
                  <c:v>0.42678632836366648</c:v>
                </c:pt>
                <c:pt idx="65">
                  <c:v>0.52957719986647034</c:v>
                </c:pt>
                <c:pt idx="66">
                  <c:v>0.40828975647859928</c:v>
                </c:pt>
                <c:pt idx="67">
                  <c:v>0.40030858974390265</c:v>
                </c:pt>
                <c:pt idx="68">
                  <c:v>0.32975801147348033</c:v>
                </c:pt>
                <c:pt idx="69">
                  <c:v>0.23423527907251049</c:v>
                </c:pt>
                <c:pt idx="70">
                  <c:v>0.34765083451175038</c:v>
                </c:pt>
                <c:pt idx="71">
                  <c:v>0.37414736530710174</c:v>
                </c:pt>
                <c:pt idx="72">
                  <c:v>0.41959989631269512</c:v>
                </c:pt>
                <c:pt idx="73">
                  <c:v>0.3856805424076365</c:v>
                </c:pt>
                <c:pt idx="74">
                  <c:v>0.46868530416404153</c:v>
                </c:pt>
                <c:pt idx="75">
                  <c:v>0.49704345475450318</c:v>
                </c:pt>
                <c:pt idx="76">
                  <c:v>1.1612932277380035</c:v>
                </c:pt>
                <c:pt idx="77">
                  <c:v>1.0642007442924823</c:v>
                </c:pt>
                <c:pt idx="78">
                  <c:v>1.2819180021101624</c:v>
                </c:pt>
                <c:pt idx="79">
                  <c:v>1.0710281964764135</c:v>
                </c:pt>
                <c:pt idx="80">
                  <c:v>0.94094070942610997</c:v>
                </c:pt>
                <c:pt idx="81">
                  <c:v>0.88574599233463913</c:v>
                </c:pt>
                <c:pt idx="82">
                  <c:v>1.032287462529742</c:v>
                </c:pt>
                <c:pt idx="83">
                  <c:v>0.97077436825937402</c:v>
                </c:pt>
                <c:pt idx="84">
                  <c:v>0.71815959079178127</c:v>
                </c:pt>
                <c:pt idx="85">
                  <c:v>1.5243299967388466</c:v>
                </c:pt>
                <c:pt idx="86">
                  <c:v>1.5871580784250681</c:v>
                </c:pt>
                <c:pt idx="87">
                  <c:v>1.1692375188881352</c:v>
                </c:pt>
                <c:pt idx="88">
                  <c:v>0.92586382367434661</c:v>
                </c:pt>
                <c:pt idx="89">
                  <c:v>0.99726162934757212</c:v>
                </c:pt>
                <c:pt idx="90">
                  <c:v>0.52386472964326281</c:v>
                </c:pt>
                <c:pt idx="91">
                  <c:v>0.33432842234447718</c:v>
                </c:pt>
                <c:pt idx="92">
                  <c:v>0.3110986881569916</c:v>
                </c:pt>
                <c:pt idx="93">
                  <c:v>0.45557758843373597</c:v>
                </c:pt>
                <c:pt idx="94">
                  <c:v>0.50010237771064359</c:v>
                </c:pt>
                <c:pt idx="95">
                  <c:v>1.7165026610110141</c:v>
                </c:pt>
                <c:pt idx="96">
                  <c:v>1.42896531006548</c:v>
                </c:pt>
                <c:pt idx="97">
                  <c:v>0.79109584128705712</c:v>
                </c:pt>
                <c:pt idx="98">
                  <c:v>0.86722374444415384</c:v>
                </c:pt>
                <c:pt idx="99">
                  <c:v>0.95991125382534737</c:v>
                </c:pt>
                <c:pt idx="100">
                  <c:v>1.0439668647239493</c:v>
                </c:pt>
                <c:pt idx="101">
                  <c:v>1.1346109458928335</c:v>
                </c:pt>
                <c:pt idx="102">
                  <c:v>1.0376289933731371</c:v>
                </c:pt>
                <c:pt idx="103">
                  <c:v>0.97240627392441314</c:v>
                </c:pt>
                <c:pt idx="104">
                  <c:v>1.0026246793639724</c:v>
                </c:pt>
                <c:pt idx="105">
                  <c:v>1.0251915018506088</c:v>
                </c:pt>
                <c:pt idx="106">
                  <c:v>1.0360715431881522</c:v>
                </c:pt>
                <c:pt idx="107">
                  <c:v>1.0347556562655196</c:v>
                </c:pt>
                <c:pt idx="108">
                  <c:v>1.0181131079943004</c:v>
                </c:pt>
                <c:pt idx="109">
                  <c:v>1.0148604604311611</c:v>
                </c:pt>
                <c:pt idx="110">
                  <c:v>-1.6016305863460327</c:v>
                </c:pt>
                <c:pt idx="111">
                  <c:v>-0.7814266089352554</c:v>
                </c:pt>
                <c:pt idx="112">
                  <c:v>-0.81246327928721573</c:v>
                </c:pt>
                <c:pt idx="113">
                  <c:v>-0.54294426171859456</c:v>
                </c:pt>
                <c:pt idx="114">
                  <c:v>-0.50674787193559967</c:v>
                </c:pt>
                <c:pt idx="115">
                  <c:v>-0.28738696251900897</c:v>
                </c:pt>
                <c:pt idx="116">
                  <c:v>-0.5456001084695411</c:v>
                </c:pt>
                <c:pt idx="117">
                  <c:v>-0.46178681106554542</c:v>
                </c:pt>
                <c:pt idx="118">
                  <c:v>-0.35002687523715215</c:v>
                </c:pt>
                <c:pt idx="119">
                  <c:v>-0.25257985459023746</c:v>
                </c:pt>
                <c:pt idx="120">
                  <c:v>-0.64096716601822024</c:v>
                </c:pt>
                <c:pt idx="121">
                  <c:v>-1.0868980800750923</c:v>
                </c:pt>
                <c:pt idx="122">
                  <c:v>-1.4023176266974025</c:v>
                </c:pt>
                <c:pt idx="123">
                  <c:v>-1.1364040352943268</c:v>
                </c:pt>
                <c:pt idx="124">
                  <c:v>-1.0794906306807452</c:v>
                </c:pt>
                <c:pt idx="125">
                  <c:v>-0.74280081360305783</c:v>
                </c:pt>
                <c:pt idx="126">
                  <c:v>-0.54707793709436459</c:v>
                </c:pt>
                <c:pt idx="127">
                  <c:v>-0.94799375563760135</c:v>
                </c:pt>
                <c:pt idx="128">
                  <c:v>-1.8509610533177727</c:v>
                </c:pt>
                <c:pt idx="129">
                  <c:v>-1.1010065503321815</c:v>
                </c:pt>
                <c:pt idx="130">
                  <c:v>-1.0579621108514359</c:v>
                </c:pt>
                <c:pt idx="131">
                  <c:v>-0.48399797742640133</c:v>
                </c:pt>
                <c:pt idx="132">
                  <c:v>-0.4843957172443083</c:v>
                </c:pt>
                <c:pt idx="133">
                  <c:v>-0.92477072884343803</c:v>
                </c:pt>
                <c:pt idx="134">
                  <c:v>-0.97872684195044857</c:v>
                </c:pt>
                <c:pt idx="135">
                  <c:v>-0.98311728285228384</c:v>
                </c:pt>
                <c:pt idx="136">
                  <c:v>-0.8591396013572139</c:v>
                </c:pt>
                <c:pt idx="137">
                  <c:v>1.2731139467523078</c:v>
                </c:pt>
                <c:pt idx="138">
                  <c:v>-0.4915763147031123</c:v>
                </c:pt>
                <c:pt idx="139">
                  <c:v>-0.49265893431407098</c:v>
                </c:pt>
                <c:pt idx="140">
                  <c:v>-0.49383939389546561</c:v>
                </c:pt>
                <c:pt idx="141">
                  <c:v>-0.43227777461718392</c:v>
                </c:pt>
                <c:pt idx="142">
                  <c:v>-0.35421362214100321</c:v>
                </c:pt>
                <c:pt idx="143">
                  <c:v>-0.26437024203939175</c:v>
                </c:pt>
                <c:pt idx="144">
                  <c:v>-0.17940319070827426</c:v>
                </c:pt>
                <c:pt idx="145">
                  <c:v>-0.38690563891692881</c:v>
                </c:pt>
                <c:pt idx="146">
                  <c:v>-1.9865488543568479</c:v>
                </c:pt>
                <c:pt idx="147">
                  <c:v>-0.99158580990776002</c:v>
                </c:pt>
                <c:pt idx="148">
                  <c:v>0.1846107537064953</c:v>
                </c:pt>
                <c:pt idx="149">
                  <c:v>-4.0300989677544009E-2</c:v>
                </c:pt>
                <c:pt idx="150">
                  <c:v>-0.52350056741432172</c:v>
                </c:pt>
                <c:pt idx="151">
                  <c:v>-0.23094202867097677</c:v>
                </c:pt>
                <c:pt idx="152">
                  <c:v>9.4589671486884658E-2</c:v>
                </c:pt>
                <c:pt idx="153">
                  <c:v>-0.49909683211915296</c:v>
                </c:pt>
                <c:pt idx="154">
                  <c:v>-0.28660368608519654</c:v>
                </c:pt>
                <c:pt idx="155">
                  <c:v>-0.18589195411054457</c:v>
                </c:pt>
                <c:pt idx="156">
                  <c:v>-0.23882091237012171</c:v>
                </c:pt>
                <c:pt idx="157">
                  <c:v>0.32388827879155141</c:v>
                </c:pt>
                <c:pt idx="158">
                  <c:v>0.34103975480509613</c:v>
                </c:pt>
                <c:pt idx="159">
                  <c:v>0.31981423387032254</c:v>
                </c:pt>
                <c:pt idx="160">
                  <c:v>-3.2238731031149402E-2</c:v>
                </c:pt>
                <c:pt idx="161">
                  <c:v>3.4455283409993979E-2</c:v>
                </c:pt>
                <c:pt idx="162">
                  <c:v>0.37161804978928231</c:v>
                </c:pt>
                <c:pt idx="163">
                  <c:v>0.15996513675213933</c:v>
                </c:pt>
                <c:pt idx="164">
                  <c:v>0.21693457234103378</c:v>
                </c:pt>
                <c:pt idx="165">
                  <c:v>0.20165547141953125</c:v>
                </c:pt>
                <c:pt idx="166">
                  <c:v>0.41443523854420217</c:v>
                </c:pt>
                <c:pt idx="167">
                  <c:v>0.1952607173178619</c:v>
                </c:pt>
                <c:pt idx="168">
                  <c:v>0.22776063851057779</c:v>
                </c:pt>
                <c:pt idx="169">
                  <c:v>0.25537568923923265</c:v>
                </c:pt>
                <c:pt idx="170">
                  <c:v>0.23876963773208271</c:v>
                </c:pt>
                <c:pt idx="171">
                  <c:v>0.25002742358636032</c:v>
                </c:pt>
                <c:pt idx="172">
                  <c:v>0.25475497376426409</c:v>
                </c:pt>
                <c:pt idx="173">
                  <c:v>-0.55666433381811764</c:v>
                </c:pt>
                <c:pt idx="174">
                  <c:v>-0.51701003749288477</c:v>
                </c:pt>
                <c:pt idx="175">
                  <c:v>-0.52232202707094111</c:v>
                </c:pt>
                <c:pt idx="176">
                  <c:v>-0.64006414596333039</c:v>
                </c:pt>
                <c:pt idx="177">
                  <c:v>-0.89274384501665194</c:v>
                </c:pt>
                <c:pt idx="178">
                  <c:v>-1.1831139251240004</c:v>
                </c:pt>
                <c:pt idx="179">
                  <c:v>0.85465226295027719</c:v>
                </c:pt>
                <c:pt idx="180">
                  <c:v>0.70704037144429843</c:v>
                </c:pt>
                <c:pt idx="181">
                  <c:v>-0.31336590661046188</c:v>
                </c:pt>
                <c:pt idx="182">
                  <c:v>-0.28427388791297281</c:v>
                </c:pt>
                <c:pt idx="183">
                  <c:v>-0.25026701089040593</c:v>
                </c:pt>
                <c:pt idx="184">
                  <c:v>-0.19458170587998813</c:v>
                </c:pt>
                <c:pt idx="185">
                  <c:v>0.40183007223647316</c:v>
                </c:pt>
                <c:pt idx="186">
                  <c:v>-5.3399025214413469E-2</c:v>
                </c:pt>
                <c:pt idx="187">
                  <c:v>-0.2321078578665822</c:v>
                </c:pt>
                <c:pt idx="188">
                  <c:v>-0.13230933173405016</c:v>
                </c:pt>
                <c:pt idx="189">
                  <c:v>-0.66542522991176323</c:v>
                </c:pt>
                <c:pt idx="190">
                  <c:v>-0.33666514136169123</c:v>
                </c:pt>
                <c:pt idx="191">
                  <c:v>-0.39685390483403843</c:v>
                </c:pt>
                <c:pt idx="192">
                  <c:v>-5.3461131352864441E-2</c:v>
                </c:pt>
                <c:pt idx="193">
                  <c:v>-0.26717451746791471</c:v>
                </c:pt>
                <c:pt idx="194">
                  <c:v>-0.2977138735041292</c:v>
                </c:pt>
                <c:pt idx="195">
                  <c:v>-0.30708616145235018</c:v>
                </c:pt>
                <c:pt idx="196">
                  <c:v>-0.33205427998353593</c:v>
                </c:pt>
                <c:pt idx="197">
                  <c:v>-0.28442985856521774</c:v>
                </c:pt>
                <c:pt idx="198">
                  <c:v>-0.36388057715751082</c:v>
                </c:pt>
                <c:pt idx="199">
                  <c:v>-0.66649024700423021</c:v>
                </c:pt>
                <c:pt idx="200">
                  <c:v>0.46340493100384633</c:v>
                </c:pt>
                <c:pt idx="201">
                  <c:v>0.49332006068914769</c:v>
                </c:pt>
                <c:pt idx="202">
                  <c:v>0.92470587716233976</c:v>
                </c:pt>
                <c:pt idx="203">
                  <c:v>0.95790756234521002</c:v>
                </c:pt>
                <c:pt idx="204">
                  <c:v>0.48708342778347274</c:v>
                </c:pt>
                <c:pt idx="205">
                  <c:v>0.69929748795698454</c:v>
                </c:pt>
                <c:pt idx="206">
                  <c:v>0.64599726253530987</c:v>
                </c:pt>
                <c:pt idx="207">
                  <c:v>0.5999387611780288</c:v>
                </c:pt>
                <c:pt idx="208">
                  <c:v>0.61965616966257819</c:v>
                </c:pt>
                <c:pt idx="209">
                  <c:v>0.43017127286987389</c:v>
                </c:pt>
                <c:pt idx="210">
                  <c:v>-0.35639566652654997</c:v>
                </c:pt>
                <c:pt idx="211">
                  <c:v>-0.16207245404600024</c:v>
                </c:pt>
                <c:pt idx="212">
                  <c:v>-0.24403752862913067</c:v>
                </c:pt>
                <c:pt idx="213">
                  <c:v>0.13115553606208583</c:v>
                </c:pt>
                <c:pt idx="214">
                  <c:v>-7.7136879985945359E-2</c:v>
                </c:pt>
                <c:pt idx="215">
                  <c:v>-3.2305763983510774E-2</c:v>
                </c:pt>
                <c:pt idx="216">
                  <c:v>-8.9381371911007715E-2</c:v>
                </c:pt>
                <c:pt idx="217">
                  <c:v>-0.10001207099572616</c:v>
                </c:pt>
                <c:pt idx="218">
                  <c:v>-0.18815608938789069</c:v>
                </c:pt>
                <c:pt idx="219">
                  <c:v>-0.28079223455829833</c:v>
                </c:pt>
                <c:pt idx="220">
                  <c:v>-0.30464516882414566</c:v>
                </c:pt>
                <c:pt idx="221">
                  <c:v>-0.27146663560771311</c:v>
                </c:pt>
                <c:pt idx="222">
                  <c:v>-0.22206309125817944</c:v>
                </c:pt>
                <c:pt idx="223">
                  <c:v>-0.23214578606002237</c:v>
                </c:pt>
                <c:pt idx="224">
                  <c:v>-0.24385024611344383</c:v>
                </c:pt>
                <c:pt idx="225">
                  <c:v>-2.3005875936178418E-2</c:v>
                </c:pt>
                <c:pt idx="226">
                  <c:v>3.3448778447764421E-2</c:v>
                </c:pt>
                <c:pt idx="227">
                  <c:v>0.11270016367018945</c:v>
                </c:pt>
                <c:pt idx="228">
                  <c:v>0.14731786139929628</c:v>
                </c:pt>
                <c:pt idx="229">
                  <c:v>0.14277116761222167</c:v>
                </c:pt>
                <c:pt idx="230">
                  <c:v>0.18102380053736372</c:v>
                </c:pt>
                <c:pt idx="231">
                  <c:v>0.14586558737797833</c:v>
                </c:pt>
                <c:pt idx="232">
                  <c:v>0.14695449836857238</c:v>
                </c:pt>
                <c:pt idx="233">
                  <c:v>0.17587256785904262</c:v>
                </c:pt>
                <c:pt idx="234">
                  <c:v>0.14484006679399788</c:v>
                </c:pt>
                <c:pt idx="235">
                  <c:v>0.15685130460329583</c:v>
                </c:pt>
                <c:pt idx="236">
                  <c:v>9.0559069102333425E-2</c:v>
                </c:pt>
                <c:pt idx="237">
                  <c:v>4.8945126430937118E-2</c:v>
                </c:pt>
                <c:pt idx="238">
                  <c:v>-0.4113402674390883</c:v>
                </c:pt>
                <c:pt idx="239">
                  <c:v>-0.40090261595519538</c:v>
                </c:pt>
                <c:pt idx="240">
                  <c:v>-0.43642756464150567</c:v>
                </c:pt>
                <c:pt idx="241">
                  <c:v>-0.38816530888093281</c:v>
                </c:pt>
                <c:pt idx="242">
                  <c:v>-0.3894633141069303</c:v>
                </c:pt>
                <c:pt idx="243">
                  <c:v>-0.3668127455304096</c:v>
                </c:pt>
                <c:pt idx="244">
                  <c:v>-0.39643919654145027</c:v>
                </c:pt>
                <c:pt idx="245">
                  <c:v>-0.41887863418636206</c:v>
                </c:pt>
                <c:pt idx="246">
                  <c:v>-0.33985223276299653</c:v>
                </c:pt>
                <c:pt idx="247">
                  <c:v>-0.44181649040727439</c:v>
                </c:pt>
                <c:pt idx="248">
                  <c:v>-0.4712835522082226</c:v>
                </c:pt>
                <c:pt idx="249">
                  <c:v>-0.52975504277672325</c:v>
                </c:pt>
                <c:pt idx="250">
                  <c:v>-0.50803945147032514</c:v>
                </c:pt>
                <c:pt idx="251">
                  <c:v>-0.5080363543743952</c:v>
                </c:pt>
                <c:pt idx="252">
                  <c:v>-0.49549740055158747</c:v>
                </c:pt>
                <c:pt idx="253">
                  <c:v>-0.59253762080589689</c:v>
                </c:pt>
                <c:pt idx="254">
                  <c:v>-0.68699555373374965</c:v>
                </c:pt>
                <c:pt idx="255">
                  <c:v>-0.73581600546023496</c:v>
                </c:pt>
                <c:pt idx="256">
                  <c:v>-0.70186102217578783</c:v>
                </c:pt>
                <c:pt idx="257">
                  <c:v>-0.97087415185428882</c:v>
                </c:pt>
                <c:pt idx="258">
                  <c:v>-0.62006961554112106</c:v>
                </c:pt>
                <c:pt idx="259">
                  <c:v>-0.63494822187441102</c:v>
                </c:pt>
                <c:pt idx="260">
                  <c:v>-0.64546753978417981</c:v>
                </c:pt>
                <c:pt idx="261">
                  <c:v>-0.65921034861556538</c:v>
                </c:pt>
                <c:pt idx="262">
                  <c:v>-0.67432774803968232</c:v>
                </c:pt>
                <c:pt idx="263">
                  <c:v>-0.6922107827884918</c:v>
                </c:pt>
                <c:pt idx="264">
                  <c:v>-0.70217809898675143</c:v>
                </c:pt>
                <c:pt idx="265">
                  <c:v>-0.70369635351205151</c:v>
                </c:pt>
                <c:pt idx="266">
                  <c:v>-0.70048438831723314</c:v>
                </c:pt>
                <c:pt idx="267">
                  <c:v>-0.70034672493137762</c:v>
                </c:pt>
                <c:pt idx="268">
                  <c:v>-0.67329398223908643</c:v>
                </c:pt>
                <c:pt idx="269">
                  <c:v>-0.67861641890888302</c:v>
                </c:pt>
                <c:pt idx="270">
                  <c:v>-0.68298323861233023</c:v>
                </c:pt>
                <c:pt idx="271">
                  <c:v>-0.43215544951708351</c:v>
                </c:pt>
                <c:pt idx="272">
                  <c:v>-0.26288360821895873</c:v>
                </c:pt>
                <c:pt idx="273">
                  <c:v>-0.27758536153309654</c:v>
                </c:pt>
                <c:pt idx="274">
                  <c:v>-0.1959514618497683</c:v>
                </c:pt>
                <c:pt idx="275">
                  <c:v>-0.1109581569812825</c:v>
                </c:pt>
                <c:pt idx="276">
                  <c:v>-0.16483653416433111</c:v>
                </c:pt>
                <c:pt idx="277">
                  <c:v>-0.21563909252597699</c:v>
                </c:pt>
                <c:pt idx="278">
                  <c:v>-0.18042600555488025</c:v>
                </c:pt>
                <c:pt idx="279">
                  <c:v>-0.31660420160231095</c:v>
                </c:pt>
                <c:pt idx="280">
                  <c:v>-0.1669232820295001</c:v>
                </c:pt>
                <c:pt idx="281">
                  <c:v>-0.15901022685956032</c:v>
                </c:pt>
                <c:pt idx="282">
                  <c:v>-0.28596209942715439</c:v>
                </c:pt>
                <c:pt idx="283">
                  <c:v>-0.36444498187779689</c:v>
                </c:pt>
                <c:pt idx="284">
                  <c:v>-0.10847715408730128</c:v>
                </c:pt>
                <c:pt idx="285">
                  <c:v>-0.1343715646268922</c:v>
                </c:pt>
                <c:pt idx="286">
                  <c:v>-0.20966951427557046</c:v>
                </c:pt>
                <c:pt idx="287">
                  <c:v>-0.21415281228669433</c:v>
                </c:pt>
                <c:pt idx="288">
                  <c:v>-0.2140041842627661</c:v>
                </c:pt>
                <c:pt idx="289">
                  <c:v>-0.21736200213355467</c:v>
                </c:pt>
                <c:pt idx="290">
                  <c:v>-0.20743778218667902</c:v>
                </c:pt>
                <c:pt idx="291">
                  <c:v>-0.21148923220239696</c:v>
                </c:pt>
                <c:pt idx="292">
                  <c:v>-0.21673713273668063</c:v>
                </c:pt>
                <c:pt idx="293">
                  <c:v>-0.14305480372222745</c:v>
                </c:pt>
                <c:pt idx="294">
                  <c:v>-5.4463017105805304E-2</c:v>
                </c:pt>
                <c:pt idx="295">
                  <c:v>-0.15587436580477712</c:v>
                </c:pt>
                <c:pt idx="296">
                  <c:v>-0.48538954951921753</c:v>
                </c:pt>
                <c:pt idx="297">
                  <c:v>-0.21199648819607991</c:v>
                </c:pt>
                <c:pt idx="298">
                  <c:v>-0.2117808557870185</c:v>
                </c:pt>
                <c:pt idx="299">
                  <c:v>-0.21155852293944372</c:v>
                </c:pt>
                <c:pt idx="300">
                  <c:v>-0.21097817502003263</c:v>
                </c:pt>
                <c:pt idx="301">
                  <c:v>-0.21133221430336796</c:v>
                </c:pt>
                <c:pt idx="302">
                  <c:v>-0.2114964724351755</c:v>
                </c:pt>
                <c:pt idx="303">
                  <c:v>-0.98478128164893308</c:v>
                </c:pt>
                <c:pt idx="304">
                  <c:v>-0.45224805633657567</c:v>
                </c:pt>
                <c:pt idx="305">
                  <c:v>-0.59302412424376094</c:v>
                </c:pt>
                <c:pt idx="306">
                  <c:v>-0.37845857404296057</c:v>
                </c:pt>
                <c:pt idx="307">
                  <c:v>-0.59525012834907398</c:v>
                </c:pt>
                <c:pt idx="308">
                  <c:v>-0.37080377665341813</c:v>
                </c:pt>
                <c:pt idx="309">
                  <c:v>-0.3945460168826968</c:v>
                </c:pt>
                <c:pt idx="310">
                  <c:v>-0.38755805283373373</c:v>
                </c:pt>
                <c:pt idx="311">
                  <c:v>-0.4010627885750917</c:v>
                </c:pt>
                <c:pt idx="312">
                  <c:v>-0.41562293725109734</c:v>
                </c:pt>
                <c:pt idx="313">
                  <c:v>-0.43132019989045534</c:v>
                </c:pt>
                <c:pt idx="314">
                  <c:v>-0.44826958641894932</c:v>
                </c:pt>
                <c:pt idx="315">
                  <c:v>-0.46649553812014788</c:v>
                </c:pt>
                <c:pt idx="316">
                  <c:v>-0.48611085086514577</c:v>
                </c:pt>
                <c:pt idx="317">
                  <c:v>-0.44775158695870054</c:v>
                </c:pt>
                <c:pt idx="318">
                  <c:v>-0.44740570469886387</c:v>
                </c:pt>
                <c:pt idx="319">
                  <c:v>-0.4362042878107949</c:v>
                </c:pt>
                <c:pt idx="320">
                  <c:v>-0.44064626579293598</c:v>
                </c:pt>
                <c:pt idx="321">
                  <c:v>-0.42875366098092543</c:v>
                </c:pt>
                <c:pt idx="322">
                  <c:v>0.71452933940546803</c:v>
                </c:pt>
                <c:pt idx="323">
                  <c:v>0.52474128302056533</c:v>
                </c:pt>
                <c:pt idx="324">
                  <c:v>0.71300944976446157</c:v>
                </c:pt>
                <c:pt idx="325">
                  <c:v>0.88605136604210399</c:v>
                </c:pt>
                <c:pt idx="326">
                  <c:v>-9.1894326408024626E-2</c:v>
                </c:pt>
                <c:pt idx="327">
                  <c:v>0.69471884398194772</c:v>
                </c:pt>
                <c:pt idx="328">
                  <c:v>0.50661522142933102</c:v>
                </c:pt>
                <c:pt idx="329">
                  <c:v>0.69912637561310065</c:v>
                </c:pt>
                <c:pt idx="330">
                  <c:v>0.50038116145843037</c:v>
                </c:pt>
                <c:pt idx="331">
                  <c:v>0.57191985714526483</c:v>
                </c:pt>
                <c:pt idx="332">
                  <c:v>0.5560743591163535</c:v>
                </c:pt>
                <c:pt idx="333">
                  <c:v>0.58813930312407148</c:v>
                </c:pt>
                <c:pt idx="334">
                  <c:v>0.49497373636247299</c:v>
                </c:pt>
                <c:pt idx="335">
                  <c:v>0.25378545661370744</c:v>
                </c:pt>
                <c:pt idx="336">
                  <c:v>0.53058785286644516</c:v>
                </c:pt>
                <c:pt idx="337">
                  <c:v>0.53103758900843578</c:v>
                </c:pt>
                <c:pt idx="338">
                  <c:v>0.51703975356566478</c:v>
                </c:pt>
                <c:pt idx="339">
                  <c:v>0.48865424491363085</c:v>
                </c:pt>
                <c:pt idx="340">
                  <c:v>0.5333118273229891</c:v>
                </c:pt>
                <c:pt idx="341">
                  <c:v>0.52089590296460753</c:v>
                </c:pt>
                <c:pt idx="342">
                  <c:v>0.52199441692885962</c:v>
                </c:pt>
                <c:pt idx="343">
                  <c:v>-1.0407232822070001</c:v>
                </c:pt>
                <c:pt idx="344">
                  <c:v>0.38982238597888491</c:v>
                </c:pt>
                <c:pt idx="345">
                  <c:v>0.37581488819685566</c:v>
                </c:pt>
                <c:pt idx="346">
                  <c:v>-0.73231505201981173</c:v>
                </c:pt>
                <c:pt idx="347">
                  <c:v>-0.61717532123284635</c:v>
                </c:pt>
                <c:pt idx="348">
                  <c:v>0.17482543560772482</c:v>
                </c:pt>
                <c:pt idx="349">
                  <c:v>1.4050133504473733E-2</c:v>
                </c:pt>
                <c:pt idx="350">
                  <c:v>0.12901791711788219</c:v>
                </c:pt>
                <c:pt idx="351">
                  <c:v>9.8093326972455E-2</c:v>
                </c:pt>
                <c:pt idx="352">
                  <c:v>6.5866678772977347E-2</c:v>
                </c:pt>
                <c:pt idx="353">
                  <c:v>3.3344558300619373E-2</c:v>
                </c:pt>
                <c:pt idx="354">
                  <c:v>-5.1144623934090798E-3</c:v>
                </c:pt>
                <c:pt idx="355">
                  <c:v>0.41832773116351774</c:v>
                </c:pt>
                <c:pt idx="356">
                  <c:v>0.31049079548243191</c:v>
                </c:pt>
                <c:pt idx="357">
                  <c:v>0.22580672761572576</c:v>
                </c:pt>
                <c:pt idx="358">
                  <c:v>0.36715376124191307</c:v>
                </c:pt>
                <c:pt idx="359">
                  <c:v>0.34143665892419583</c:v>
                </c:pt>
                <c:pt idx="360">
                  <c:v>0.41132869893086049</c:v>
                </c:pt>
                <c:pt idx="361">
                  <c:v>0.45013878203617619</c:v>
                </c:pt>
                <c:pt idx="362">
                  <c:v>0.38445066510961573</c:v>
                </c:pt>
                <c:pt idx="363">
                  <c:v>0.52673219081817257</c:v>
                </c:pt>
                <c:pt idx="364">
                  <c:v>0.60321293464913761</c:v>
                </c:pt>
                <c:pt idx="365">
                  <c:v>0.43448514217414125</c:v>
                </c:pt>
                <c:pt idx="366">
                  <c:v>0.46547265737950849</c:v>
                </c:pt>
                <c:pt idx="367">
                  <c:v>0.4282926343651336</c:v>
                </c:pt>
                <c:pt idx="368">
                  <c:v>0.86332914136978289</c:v>
                </c:pt>
                <c:pt idx="369">
                  <c:v>0.4741080018261517</c:v>
                </c:pt>
                <c:pt idx="370">
                  <c:v>0.86202592875407513</c:v>
                </c:pt>
                <c:pt idx="371">
                  <c:v>0.71506608051360332</c:v>
                </c:pt>
                <c:pt idx="372">
                  <c:v>0.6988086601402792</c:v>
                </c:pt>
                <c:pt idx="373">
                  <c:v>0.57456510194079669</c:v>
                </c:pt>
                <c:pt idx="374">
                  <c:v>0.45337916541169898</c:v>
                </c:pt>
                <c:pt idx="375">
                  <c:v>0.34692822777325516</c:v>
                </c:pt>
                <c:pt idx="376">
                  <c:v>0.14298613362620885</c:v>
                </c:pt>
                <c:pt idx="377">
                  <c:v>0.18772093195076395</c:v>
                </c:pt>
                <c:pt idx="378">
                  <c:v>0.1869726646482881</c:v>
                </c:pt>
                <c:pt idx="379">
                  <c:v>0.26449099862893272</c:v>
                </c:pt>
                <c:pt idx="380">
                  <c:v>0.30728735432710125</c:v>
                </c:pt>
                <c:pt idx="381">
                  <c:v>0.31979559415729725</c:v>
                </c:pt>
                <c:pt idx="382">
                  <c:v>0.36294438809236196</c:v>
                </c:pt>
                <c:pt idx="383">
                  <c:v>0.32552372221592135</c:v>
                </c:pt>
                <c:pt idx="384">
                  <c:v>0.27994325178397428</c:v>
                </c:pt>
                <c:pt idx="385">
                  <c:v>0.51022530828668056</c:v>
                </c:pt>
                <c:pt idx="386">
                  <c:v>0.39179868036804028</c:v>
                </c:pt>
                <c:pt idx="387">
                  <c:v>0.32623268632411456</c:v>
                </c:pt>
                <c:pt idx="388">
                  <c:v>0.39989504087733335</c:v>
                </c:pt>
                <c:pt idx="389">
                  <c:v>0.32162473465470504</c:v>
                </c:pt>
                <c:pt idx="390">
                  <c:v>6.8706977288672214E-2</c:v>
                </c:pt>
                <c:pt idx="391">
                  <c:v>0.22716124879722754</c:v>
                </c:pt>
                <c:pt idx="392">
                  <c:v>0.24986007171989938</c:v>
                </c:pt>
                <c:pt idx="393">
                  <c:v>0.28243781537256057</c:v>
                </c:pt>
                <c:pt idx="394">
                  <c:v>0.2542585242021988</c:v>
                </c:pt>
                <c:pt idx="395">
                  <c:v>0.30322010878914318</c:v>
                </c:pt>
                <c:pt idx="396">
                  <c:v>1.443410423136035</c:v>
                </c:pt>
                <c:pt idx="397">
                  <c:v>0.38768076311618893</c:v>
                </c:pt>
                <c:pt idx="398">
                  <c:v>0.39315118523073678</c:v>
                </c:pt>
                <c:pt idx="399">
                  <c:v>0.39315118523073672</c:v>
                </c:pt>
                <c:pt idx="400">
                  <c:v>0.40030383028833993</c:v>
                </c:pt>
                <c:pt idx="401">
                  <c:v>-0.86431096104830862</c:v>
                </c:pt>
                <c:pt idx="402">
                  <c:v>-0.81655786116814399</c:v>
                </c:pt>
                <c:pt idx="403">
                  <c:v>-0.98714907534636798</c:v>
                </c:pt>
                <c:pt idx="404">
                  <c:v>-1.2538812757349476</c:v>
                </c:pt>
                <c:pt idx="405">
                  <c:v>-6.0098167750658779E-2</c:v>
                </c:pt>
                <c:pt idx="406">
                  <c:v>-0.79403916979733047</c:v>
                </c:pt>
                <c:pt idx="407">
                  <c:v>-0.41664728404722373</c:v>
                </c:pt>
                <c:pt idx="408">
                  <c:v>-0.2264090813070197</c:v>
                </c:pt>
                <c:pt idx="409">
                  <c:v>-0.18099496227581474</c:v>
                </c:pt>
                <c:pt idx="410">
                  <c:v>-0.14165016010433223</c:v>
                </c:pt>
                <c:pt idx="411">
                  <c:v>-0.14114999250732624</c:v>
                </c:pt>
                <c:pt idx="412">
                  <c:v>-0.13577940659588913</c:v>
                </c:pt>
                <c:pt idx="413">
                  <c:v>-0.25188581426918488</c:v>
                </c:pt>
                <c:pt idx="414">
                  <c:v>-0.22724474122357716</c:v>
                </c:pt>
                <c:pt idx="415">
                  <c:v>-0.19511097154724583</c:v>
                </c:pt>
                <c:pt idx="416">
                  <c:v>-0.13877925937528218</c:v>
                </c:pt>
                <c:pt idx="417">
                  <c:v>-0.11126499312894041</c:v>
                </c:pt>
                <c:pt idx="418">
                  <c:v>-2.4795417894230794E-2</c:v>
                </c:pt>
                <c:pt idx="419">
                  <c:v>2.692168968413914E-2</c:v>
                </c:pt>
                <c:pt idx="420">
                  <c:v>4.0602124657694423E-2</c:v>
                </c:pt>
                <c:pt idx="421">
                  <c:v>2.9544674981211227E-2</c:v>
                </c:pt>
                <c:pt idx="422">
                  <c:v>-9.1547910433347937E-2</c:v>
                </c:pt>
                <c:pt idx="423">
                  <c:v>-9.3069317523327047E-2</c:v>
                </c:pt>
                <c:pt idx="424">
                  <c:v>-9.4588331549367966E-2</c:v>
                </c:pt>
                <c:pt idx="425">
                  <c:v>-9.5026229543960242E-2</c:v>
                </c:pt>
                <c:pt idx="426">
                  <c:v>-0.1240407784670096</c:v>
                </c:pt>
                <c:pt idx="427">
                  <c:v>-0.10930874639029575</c:v>
                </c:pt>
                <c:pt idx="428">
                  <c:v>-0.11990863445832586</c:v>
                </c:pt>
                <c:pt idx="429">
                  <c:v>-0.11815797660048821</c:v>
                </c:pt>
                <c:pt idx="430">
                  <c:v>-0.11128082643840902</c:v>
                </c:pt>
                <c:pt idx="431">
                  <c:v>-0.10617993295754764</c:v>
                </c:pt>
                <c:pt idx="432">
                  <c:v>-0.11201270492937432</c:v>
                </c:pt>
                <c:pt idx="433">
                  <c:v>-0.10921508833762454</c:v>
                </c:pt>
                <c:pt idx="434">
                  <c:v>-0.14480192113578966</c:v>
                </c:pt>
                <c:pt idx="435">
                  <c:v>-0.15560998576439744</c:v>
                </c:pt>
                <c:pt idx="436">
                  <c:v>-0.14337520753800079</c:v>
                </c:pt>
                <c:pt idx="437">
                  <c:v>-0.13379246799762853</c:v>
                </c:pt>
                <c:pt idx="438">
                  <c:v>-0.13994695240598151</c:v>
                </c:pt>
                <c:pt idx="439">
                  <c:v>-0.15298521334648174</c:v>
                </c:pt>
                <c:pt idx="440">
                  <c:v>-0.16911485084802705</c:v>
                </c:pt>
                <c:pt idx="441">
                  <c:v>-0.17035525257656964</c:v>
                </c:pt>
                <c:pt idx="442">
                  <c:v>-0.16529251609992887</c:v>
                </c:pt>
                <c:pt idx="443">
                  <c:v>-0.2209096566335961</c:v>
                </c:pt>
                <c:pt idx="444">
                  <c:v>-0.23463371046971487</c:v>
                </c:pt>
                <c:pt idx="445">
                  <c:v>-0.14982619656665069</c:v>
                </c:pt>
                <c:pt idx="446">
                  <c:v>-0.19927847509545477</c:v>
                </c:pt>
                <c:pt idx="447">
                  <c:v>-0.204784821567253</c:v>
                </c:pt>
                <c:pt idx="448">
                  <c:v>-0.21387841039499572</c:v>
                </c:pt>
                <c:pt idx="449">
                  <c:v>-0.21484951416154821</c:v>
                </c:pt>
                <c:pt idx="450">
                  <c:v>-0.19582883140011806</c:v>
                </c:pt>
                <c:pt idx="451">
                  <c:v>-0.23049333063049721</c:v>
                </c:pt>
                <c:pt idx="452">
                  <c:v>-0.28063895514599513</c:v>
                </c:pt>
                <c:pt idx="453">
                  <c:v>-0.23083771723388591</c:v>
                </c:pt>
                <c:pt idx="454">
                  <c:v>-0.2239375433073644</c:v>
                </c:pt>
                <c:pt idx="455">
                  <c:v>-0.21443537955037631</c:v>
                </c:pt>
                <c:pt idx="456">
                  <c:v>-0.2601195625449747</c:v>
                </c:pt>
                <c:pt idx="457">
                  <c:v>-0.23854627345426438</c:v>
                </c:pt>
                <c:pt idx="458">
                  <c:v>-0.28458724292032367</c:v>
                </c:pt>
                <c:pt idx="459">
                  <c:v>-0.26763122753492846</c:v>
                </c:pt>
                <c:pt idx="460">
                  <c:v>-0.12414484813778283</c:v>
                </c:pt>
                <c:pt idx="461">
                  <c:v>-0.1084772906045719</c:v>
                </c:pt>
                <c:pt idx="462">
                  <c:v>-6.0132631085720381E-3</c:v>
                </c:pt>
                <c:pt idx="463">
                  <c:v>-4.061941214960519E-2</c:v>
                </c:pt>
                <c:pt idx="464">
                  <c:v>-8.1788336025861719E-2</c:v>
                </c:pt>
                <c:pt idx="465">
                  <c:v>-7.2910638487765522E-2</c:v>
                </c:pt>
                <c:pt idx="466">
                  <c:v>-0.14848380949686507</c:v>
                </c:pt>
                <c:pt idx="467">
                  <c:v>-0.13732023419205408</c:v>
                </c:pt>
                <c:pt idx="468">
                  <c:v>0.10412629063002199</c:v>
                </c:pt>
                <c:pt idx="469">
                  <c:v>0.12819968658780548</c:v>
                </c:pt>
                <c:pt idx="470">
                  <c:v>5.2303431140635598E-2</c:v>
                </c:pt>
                <c:pt idx="471">
                  <c:v>7.4576435005098057E-2</c:v>
                </c:pt>
                <c:pt idx="472">
                  <c:v>7.9699543767235564E-2</c:v>
                </c:pt>
                <c:pt idx="473">
                  <c:v>7.5743247390194182E-2</c:v>
                </c:pt>
                <c:pt idx="474">
                  <c:v>7.5301142666715981E-3</c:v>
                </c:pt>
                <c:pt idx="475">
                  <c:v>3.3366455979706798E-2</c:v>
                </c:pt>
                <c:pt idx="476">
                  <c:v>3.1719764332321869E-2</c:v>
                </c:pt>
                <c:pt idx="477">
                  <c:v>1.7545795873987333E-2</c:v>
                </c:pt>
                <c:pt idx="478">
                  <c:v>-4.360559312161106E-3</c:v>
                </c:pt>
                <c:pt idx="479">
                  <c:v>-5.9989357465006991E-2</c:v>
                </c:pt>
                <c:pt idx="480">
                  <c:v>-1.8567859335511645E-2</c:v>
                </c:pt>
                <c:pt idx="481">
                  <c:v>3.0345189548122257E-3</c:v>
                </c:pt>
                <c:pt idx="482">
                  <c:v>5.8254435337030865E-3</c:v>
                </c:pt>
                <c:pt idx="483">
                  <c:v>3.1681233218643835E-2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D5-442F-A007-01ED2DA63D96}"/>
            </c:ext>
          </c:extLst>
        </c:ser>
        <c:ser>
          <c:idx val="6"/>
          <c:order val="6"/>
          <c:tx>
            <c:strRef>
              <c:f>Data!$BT$1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Data!$BT$2:$BT$485</c:f>
              <c:numCache>
                <c:formatCode>0.0%</c:formatCode>
                <c:ptCount val="484"/>
                <c:pt idx="0">
                  <c:v>0.25617051858864759</c:v>
                </c:pt>
                <c:pt idx="1">
                  <c:v>0.37730250234907098</c:v>
                </c:pt>
                <c:pt idx="2">
                  <c:v>0.44406689301876007</c:v>
                </c:pt>
                <c:pt idx="3">
                  <c:v>0.39536715806443867</c:v>
                </c:pt>
                <c:pt idx="4">
                  <c:v>0.34107012861060604</c:v>
                </c:pt>
                <c:pt idx="5">
                  <c:v>0.33900301013737788</c:v>
                </c:pt>
                <c:pt idx="6">
                  <c:v>0.31917208702875588</c:v>
                </c:pt>
                <c:pt idx="7">
                  <c:v>0.26011907967637077</c:v>
                </c:pt>
                <c:pt idx="8">
                  <c:v>0.2424911518559055</c:v>
                </c:pt>
                <c:pt idx="9">
                  <c:v>0.2292598614960322</c:v>
                </c:pt>
                <c:pt idx="10">
                  <c:v>0.24692376710645639</c:v>
                </c:pt>
                <c:pt idx="11">
                  <c:v>0.20360264941771644</c:v>
                </c:pt>
                <c:pt idx="12">
                  <c:v>0.1114811264174267</c:v>
                </c:pt>
                <c:pt idx="13">
                  <c:v>0.13654641690078437</c:v>
                </c:pt>
                <c:pt idx="14">
                  <c:v>0.1189857814033093</c:v>
                </c:pt>
                <c:pt idx="15">
                  <c:v>7.0505360776419598E-2</c:v>
                </c:pt>
                <c:pt idx="16">
                  <c:v>7.9416723970518105E-2</c:v>
                </c:pt>
                <c:pt idx="17">
                  <c:v>3.0687943220399565E-3</c:v>
                </c:pt>
                <c:pt idx="18">
                  <c:v>-1.6447561582541204E-3</c:v>
                </c:pt>
                <c:pt idx="19">
                  <c:v>-8.3011246625529098E-2</c:v>
                </c:pt>
                <c:pt idx="20">
                  <c:v>-3.6623703123983081E-2</c:v>
                </c:pt>
                <c:pt idx="21">
                  <c:v>-6.715972095648709E-2</c:v>
                </c:pt>
                <c:pt idx="22">
                  <c:v>-8.7218696403998194E-2</c:v>
                </c:pt>
                <c:pt idx="23">
                  <c:v>-0.10430271026221317</c:v>
                </c:pt>
                <c:pt idx="24">
                  <c:v>-8.681020375815969E-2</c:v>
                </c:pt>
                <c:pt idx="25">
                  <c:v>-7.2267587814412865E-2</c:v>
                </c:pt>
                <c:pt idx="26">
                  <c:v>-9.8681707399124394E-2</c:v>
                </c:pt>
                <c:pt idx="27">
                  <c:v>-8.6563002572090972E-2</c:v>
                </c:pt>
                <c:pt idx="28">
                  <c:v>-5.6008243376624613E-2</c:v>
                </c:pt>
                <c:pt idx="29">
                  <c:v>-5.8952374691873276E-2</c:v>
                </c:pt>
                <c:pt idx="30">
                  <c:v>-4.6817381284226418E-2</c:v>
                </c:pt>
                <c:pt idx="31">
                  <c:v>-4.5163604479565793E-2</c:v>
                </c:pt>
                <c:pt idx="32">
                  <c:v>-2.8804147963995344E-3</c:v>
                </c:pt>
                <c:pt idx="33">
                  <c:v>-4.6548728272996429E-2</c:v>
                </c:pt>
                <c:pt idx="34">
                  <c:v>-3.3074333596315751E-2</c:v>
                </c:pt>
                <c:pt idx="35">
                  <c:v>-8.1246327239616944E-2</c:v>
                </c:pt>
                <c:pt idx="36">
                  <c:v>-9.1767413957148658E-2</c:v>
                </c:pt>
                <c:pt idx="37">
                  <c:v>-0.10283744366212352</c:v>
                </c:pt>
                <c:pt idx="38">
                  <c:v>-0.11705553403902379</c:v>
                </c:pt>
                <c:pt idx="39">
                  <c:v>-6.2842233106049389E-2</c:v>
                </c:pt>
                <c:pt idx="40">
                  <c:v>-0.1908556752816373</c:v>
                </c:pt>
                <c:pt idx="41">
                  <c:v>-0.42117146410939293</c:v>
                </c:pt>
                <c:pt idx="42">
                  <c:v>-0.5386399624508359</c:v>
                </c:pt>
                <c:pt idx="43">
                  <c:v>-0.46778985684068974</c:v>
                </c:pt>
                <c:pt idx="44">
                  <c:v>-0.48278202041513629</c:v>
                </c:pt>
                <c:pt idx="45">
                  <c:v>-0.47614276456120869</c:v>
                </c:pt>
                <c:pt idx="46">
                  <c:v>-0.43948194984214872</c:v>
                </c:pt>
                <c:pt idx="47">
                  <c:v>-0.47917429089288771</c:v>
                </c:pt>
                <c:pt idx="48">
                  <c:v>-0.48938302221012003</c:v>
                </c:pt>
                <c:pt idx="49">
                  <c:v>-0.58679374509471571</c:v>
                </c:pt>
                <c:pt idx="50">
                  <c:v>-0.65680592764511869</c:v>
                </c:pt>
                <c:pt idx="51">
                  <c:v>-0.61134393148589206</c:v>
                </c:pt>
                <c:pt idx="52">
                  <c:v>-0.73468487708045038</c:v>
                </c:pt>
                <c:pt idx="53">
                  <c:v>-0.86090592021710521</c:v>
                </c:pt>
                <c:pt idx="54">
                  <c:v>-0.76408398369262465</c:v>
                </c:pt>
                <c:pt idx="55">
                  <c:v>-0.81346680198070487</c:v>
                </c:pt>
                <c:pt idx="56">
                  <c:v>-0.71181855327065946</c:v>
                </c:pt>
                <c:pt idx="57">
                  <c:v>-0.86806889748912408</c:v>
                </c:pt>
                <c:pt idx="58">
                  <c:v>-0.86027038947815637</c:v>
                </c:pt>
                <c:pt idx="59">
                  <c:v>-0.79444184047207089</c:v>
                </c:pt>
                <c:pt idx="60">
                  <c:v>-0.41061611981723978</c:v>
                </c:pt>
                <c:pt idx="61">
                  <c:v>-0.35463526589938116</c:v>
                </c:pt>
                <c:pt idx="62">
                  <c:v>-0.42462993798806326</c:v>
                </c:pt>
                <c:pt idx="63">
                  <c:v>-0.46042848789074864</c:v>
                </c:pt>
                <c:pt idx="64">
                  <c:v>-0.34901528603936399</c:v>
                </c:pt>
                <c:pt idx="65">
                  <c:v>-0.50473141489642392</c:v>
                </c:pt>
                <c:pt idx="66">
                  <c:v>-0.51813311714686483</c:v>
                </c:pt>
                <c:pt idx="67">
                  <c:v>-0.58646604541770764</c:v>
                </c:pt>
                <c:pt idx="68">
                  <c:v>-0.51095591855675859</c:v>
                </c:pt>
                <c:pt idx="69">
                  <c:v>-0.66838807841969194</c:v>
                </c:pt>
                <c:pt idx="70">
                  <c:v>-0.89169023043056828</c:v>
                </c:pt>
                <c:pt idx="71">
                  <c:v>-0.89683076074529666</c:v>
                </c:pt>
                <c:pt idx="72">
                  <c:v>-1.0893374194199896</c:v>
                </c:pt>
                <c:pt idx="73">
                  <c:v>-0.99394233740917581</c:v>
                </c:pt>
                <c:pt idx="74">
                  <c:v>-1.1209357370024446</c:v>
                </c:pt>
                <c:pt idx="75">
                  <c:v>-1.3423978185545664</c:v>
                </c:pt>
                <c:pt idx="76">
                  <c:v>-3.1007340319135497</c:v>
                </c:pt>
                <c:pt idx="77">
                  <c:v>-2.5918107007225641</c:v>
                </c:pt>
                <c:pt idx="78">
                  <c:v>-2.3067884182536771</c:v>
                </c:pt>
                <c:pt idx="79">
                  <c:v>-1.9526589432244308</c:v>
                </c:pt>
                <c:pt idx="80">
                  <c:v>-0.95399027167991446</c:v>
                </c:pt>
                <c:pt idx="81">
                  <c:v>-0.98111697580152191</c:v>
                </c:pt>
                <c:pt idx="82">
                  <c:v>-1.1157725085268246</c:v>
                </c:pt>
                <c:pt idx="83">
                  <c:v>-1.0962790834342671</c:v>
                </c:pt>
                <c:pt idx="84">
                  <c:v>-0.63288745257346368</c:v>
                </c:pt>
                <c:pt idx="85">
                  <c:v>-1.5422102954468673</c:v>
                </c:pt>
                <c:pt idx="86">
                  <c:v>-1.3747820148173067</c:v>
                </c:pt>
                <c:pt idx="87">
                  <c:v>-1.0590125928145797</c:v>
                </c:pt>
                <c:pt idx="88">
                  <c:v>-0.393349540133758</c:v>
                </c:pt>
                <c:pt idx="89">
                  <c:v>-0.57066378513364613</c:v>
                </c:pt>
                <c:pt idx="90">
                  <c:v>-0.47862964384765627</c:v>
                </c:pt>
                <c:pt idx="91">
                  <c:v>-0.13087254643798693</c:v>
                </c:pt>
                <c:pt idx="92">
                  <c:v>6.8809405575701301E-3</c:v>
                </c:pt>
                <c:pt idx="93">
                  <c:v>0.15677375202951183</c:v>
                </c:pt>
                <c:pt idx="94">
                  <c:v>0.16830273467131293</c:v>
                </c:pt>
                <c:pt idx="95">
                  <c:v>-0.1270823470019512</c:v>
                </c:pt>
                <c:pt idx="96">
                  <c:v>-1.0417504084826839E-2</c:v>
                </c:pt>
                <c:pt idx="97">
                  <c:v>1.0597504955604986E-2</c:v>
                </c:pt>
                <c:pt idx="98">
                  <c:v>3.4175846854536972E-2</c:v>
                </c:pt>
                <c:pt idx="99">
                  <c:v>3.8724997904031451E-2</c:v>
                </c:pt>
                <c:pt idx="100">
                  <c:v>1.9050205549784715E-2</c:v>
                </c:pt>
                <c:pt idx="101">
                  <c:v>-5.8252159704699838E-3</c:v>
                </c:pt>
                <c:pt idx="102">
                  <c:v>1.4384305868110217E-2</c:v>
                </c:pt>
                <c:pt idx="103">
                  <c:v>1.8517940860266393E-2</c:v>
                </c:pt>
                <c:pt idx="104">
                  <c:v>1.9838013511043296E-2</c:v>
                </c:pt>
                <c:pt idx="105">
                  <c:v>1.7448374620461015E-2</c:v>
                </c:pt>
                <c:pt idx="106">
                  <c:v>1.3902270739865942E-2</c:v>
                </c:pt>
                <c:pt idx="107">
                  <c:v>1.3044281604879479E-2</c:v>
                </c:pt>
                <c:pt idx="108">
                  <c:v>1.6189197867437725E-2</c:v>
                </c:pt>
                <c:pt idx="109">
                  <c:v>1.6490013200658977E-2</c:v>
                </c:pt>
                <c:pt idx="110">
                  <c:v>0.12103794184256586</c:v>
                </c:pt>
                <c:pt idx="111">
                  <c:v>-9.7038331893950766E-2</c:v>
                </c:pt>
                <c:pt idx="112">
                  <c:v>9.0283943263799404E-2</c:v>
                </c:pt>
                <c:pt idx="113">
                  <c:v>0.1419506755039894</c:v>
                </c:pt>
                <c:pt idx="114">
                  <c:v>6.138171709988402E-2</c:v>
                </c:pt>
                <c:pt idx="115">
                  <c:v>-5.9121422275292761E-2</c:v>
                </c:pt>
                <c:pt idx="116">
                  <c:v>4.2159700925860057E-2</c:v>
                </c:pt>
                <c:pt idx="117">
                  <c:v>-0.21022686165614507</c:v>
                </c:pt>
                <c:pt idx="118">
                  <c:v>-0.26195942253841986</c:v>
                </c:pt>
                <c:pt idx="119">
                  <c:v>-0.65045563751364444</c:v>
                </c:pt>
                <c:pt idx="120">
                  <c:v>-0.18589178399800702</c:v>
                </c:pt>
                <c:pt idx="121">
                  <c:v>-0.28519326101409553</c:v>
                </c:pt>
                <c:pt idx="122">
                  <c:v>-0.46161678467920814</c:v>
                </c:pt>
                <c:pt idx="123">
                  <c:v>-0.68259128910570033</c:v>
                </c:pt>
                <c:pt idx="124">
                  <c:v>-0.45366066667856275</c:v>
                </c:pt>
                <c:pt idx="125">
                  <c:v>-0.35712658418733217</c:v>
                </c:pt>
                <c:pt idx="126">
                  <c:v>-0.25670615574558464</c:v>
                </c:pt>
                <c:pt idx="127">
                  <c:v>-0.38325521791549871</c:v>
                </c:pt>
                <c:pt idx="128">
                  <c:v>-1.9415901183363189</c:v>
                </c:pt>
                <c:pt idx="129">
                  <c:v>-0.64807811666402937</c:v>
                </c:pt>
                <c:pt idx="130">
                  <c:v>-0.67471544980471809</c:v>
                </c:pt>
                <c:pt idx="131">
                  <c:v>-1.274793959153087</c:v>
                </c:pt>
                <c:pt idx="132">
                  <c:v>-0.23637532999761995</c:v>
                </c:pt>
                <c:pt idx="133">
                  <c:v>-0.77364490680240816</c:v>
                </c:pt>
                <c:pt idx="134">
                  <c:v>-0.84749329981052579</c:v>
                </c:pt>
                <c:pt idx="135">
                  <c:v>-0.91381302579552959</c:v>
                </c:pt>
                <c:pt idx="136">
                  <c:v>-0.76698772686113126</c:v>
                </c:pt>
                <c:pt idx="137">
                  <c:v>-0.55362588323284234</c:v>
                </c:pt>
                <c:pt idx="138">
                  <c:v>-0.76667630452187774</c:v>
                </c:pt>
                <c:pt idx="139">
                  <c:v>-0.69408806814599067</c:v>
                </c:pt>
                <c:pt idx="140">
                  <c:v>-0.75947560216718646</c:v>
                </c:pt>
                <c:pt idx="141">
                  <c:v>-0.75745141579072617</c:v>
                </c:pt>
                <c:pt idx="142">
                  <c:v>-0.74458828950218348</c:v>
                </c:pt>
                <c:pt idx="143">
                  <c:v>-0.72041332717456252</c:v>
                </c:pt>
                <c:pt idx="144">
                  <c:v>-0.71375984150505278</c:v>
                </c:pt>
                <c:pt idx="145">
                  <c:v>-0.73663612125822564</c:v>
                </c:pt>
                <c:pt idx="146">
                  <c:v>1.8568927114719774E-2</c:v>
                </c:pt>
                <c:pt idx="147">
                  <c:v>1.3548263169118817</c:v>
                </c:pt>
                <c:pt idx="148">
                  <c:v>-0.34149366312571228</c:v>
                </c:pt>
                <c:pt idx="149">
                  <c:v>0.53225454120623916</c:v>
                </c:pt>
                <c:pt idx="150">
                  <c:v>-8.66647382615304E-2</c:v>
                </c:pt>
                <c:pt idx="151">
                  <c:v>1.6506998396586556</c:v>
                </c:pt>
                <c:pt idx="152">
                  <c:v>1.3615909169188702</c:v>
                </c:pt>
                <c:pt idx="153">
                  <c:v>0.64139744863187487</c:v>
                </c:pt>
                <c:pt idx="154">
                  <c:v>0.73037295170575423</c:v>
                </c:pt>
                <c:pt idx="155">
                  <c:v>0.6411653281048787</c:v>
                </c:pt>
                <c:pt idx="156">
                  <c:v>0.78154518399496309</c:v>
                </c:pt>
                <c:pt idx="157">
                  <c:v>-1.536449853103204</c:v>
                </c:pt>
                <c:pt idx="158">
                  <c:v>-1.2439860568046646</c:v>
                </c:pt>
                <c:pt idx="159">
                  <c:v>-2.0977557538253682</c:v>
                </c:pt>
                <c:pt idx="160">
                  <c:v>-0.2976729644708237</c:v>
                </c:pt>
                <c:pt idx="161">
                  <c:v>-0.43182588062835198</c:v>
                </c:pt>
                <c:pt idx="162">
                  <c:v>-3.7006305601613172</c:v>
                </c:pt>
                <c:pt idx="163">
                  <c:v>-1.2181108407141095</c:v>
                </c:pt>
                <c:pt idx="164">
                  <c:v>-1.5037759871011198</c:v>
                </c:pt>
                <c:pt idx="165">
                  <c:v>-1.499108291957965</c:v>
                </c:pt>
                <c:pt idx="166">
                  <c:v>-1.6717144678337275</c:v>
                </c:pt>
                <c:pt idx="167">
                  <c:v>-1.4746912846953448</c:v>
                </c:pt>
                <c:pt idx="168">
                  <c:v>-1.6428367590131336</c:v>
                </c:pt>
                <c:pt idx="169">
                  <c:v>-1.8158383130681026</c:v>
                </c:pt>
                <c:pt idx="170">
                  <c:v>-1.5465822777690719</c:v>
                </c:pt>
                <c:pt idx="171">
                  <c:v>-1.5935067687769238</c:v>
                </c:pt>
                <c:pt idx="172">
                  <c:v>-1.6063254518734671</c:v>
                </c:pt>
                <c:pt idx="173">
                  <c:v>-1.0727867293506925</c:v>
                </c:pt>
                <c:pt idx="174">
                  <c:v>-1.2822969137680951</c:v>
                </c:pt>
                <c:pt idx="175">
                  <c:v>-1.3261357455344058</c:v>
                </c:pt>
                <c:pt idx="176">
                  <c:v>-1.2744644280035478</c:v>
                </c:pt>
                <c:pt idx="177">
                  <c:v>-1.1158097586514149</c:v>
                </c:pt>
                <c:pt idx="178">
                  <c:v>-0.86796392337927619</c:v>
                </c:pt>
                <c:pt idx="179">
                  <c:v>1.9534544512943668</c:v>
                </c:pt>
                <c:pt idx="180">
                  <c:v>2.1371116264459111</c:v>
                </c:pt>
                <c:pt idx="181">
                  <c:v>-0.25372924165663729</c:v>
                </c:pt>
                <c:pt idx="182">
                  <c:v>-0.10679100278357197</c:v>
                </c:pt>
                <c:pt idx="183">
                  <c:v>6.7401103323690023E-2</c:v>
                </c:pt>
                <c:pt idx="184">
                  <c:v>0.2590961792275811</c:v>
                </c:pt>
                <c:pt idx="185">
                  <c:v>2.1856995685965699</c:v>
                </c:pt>
                <c:pt idx="186">
                  <c:v>2.8485028442965987</c:v>
                </c:pt>
                <c:pt idx="187">
                  <c:v>3.1756750074468885</c:v>
                </c:pt>
                <c:pt idx="188">
                  <c:v>1.1679792083501599</c:v>
                </c:pt>
                <c:pt idx="189">
                  <c:v>4.7336271228271842</c:v>
                </c:pt>
                <c:pt idx="190">
                  <c:v>5.2281961409757223</c:v>
                </c:pt>
                <c:pt idx="191">
                  <c:v>4.6096002909482561</c:v>
                </c:pt>
                <c:pt idx="192">
                  <c:v>4.6541488715243986</c:v>
                </c:pt>
                <c:pt idx="193">
                  <c:v>3.7739613551956017</c:v>
                </c:pt>
                <c:pt idx="194">
                  <c:v>3.9061697138954585</c:v>
                </c:pt>
                <c:pt idx="195">
                  <c:v>4.0105261005309689</c:v>
                </c:pt>
                <c:pt idx="196">
                  <c:v>4.4166042279853697</c:v>
                </c:pt>
                <c:pt idx="197">
                  <c:v>4.3713152430079676</c:v>
                </c:pt>
                <c:pt idx="198">
                  <c:v>-2.3433212201865827</c:v>
                </c:pt>
                <c:pt idx="199">
                  <c:v>-2.8006225827640781</c:v>
                </c:pt>
                <c:pt idx="200">
                  <c:v>-2.7076948746081948</c:v>
                </c:pt>
                <c:pt idx="201">
                  <c:v>-2.1079815435971581</c:v>
                </c:pt>
                <c:pt idx="202">
                  <c:v>-2.6869870568996008</c:v>
                </c:pt>
                <c:pt idx="203">
                  <c:v>-1.9164676435316674</c:v>
                </c:pt>
                <c:pt idx="204">
                  <c:v>-1.2052935932838866</c:v>
                </c:pt>
                <c:pt idx="205">
                  <c:v>-1.0969091023402069</c:v>
                </c:pt>
                <c:pt idx="206">
                  <c:v>-0.83372199234806998</c:v>
                </c:pt>
                <c:pt idx="207">
                  <c:v>-0.75809737834045055</c:v>
                </c:pt>
                <c:pt idx="208">
                  <c:v>-0.73000332435654369</c:v>
                </c:pt>
                <c:pt idx="209">
                  <c:v>-0.69448281619547581</c:v>
                </c:pt>
                <c:pt idx="210">
                  <c:v>-0.58008078836918131</c:v>
                </c:pt>
                <c:pt idx="211">
                  <c:v>-0.55610871869930945</c:v>
                </c:pt>
                <c:pt idx="212">
                  <c:v>-0.28504018375262435</c:v>
                </c:pt>
                <c:pt idx="213">
                  <c:v>-0.79580037136065374</c:v>
                </c:pt>
                <c:pt idx="214">
                  <c:v>-0.97530391756962698</c:v>
                </c:pt>
                <c:pt idx="215">
                  <c:v>-0.92939707555291751</c:v>
                </c:pt>
                <c:pt idx="216">
                  <c:v>-0.82008773720759831</c:v>
                </c:pt>
                <c:pt idx="217">
                  <c:v>-0.93378793286660566</c:v>
                </c:pt>
                <c:pt idx="218">
                  <c:v>-0.84396831596712929</c:v>
                </c:pt>
                <c:pt idx="219">
                  <c:v>-0.87221114902516439</c:v>
                </c:pt>
                <c:pt idx="220">
                  <c:v>-0.68890297374365406</c:v>
                </c:pt>
                <c:pt idx="221">
                  <c:v>-0.69870410165538122</c:v>
                </c:pt>
                <c:pt idx="222">
                  <c:v>-0.68632784739371988</c:v>
                </c:pt>
                <c:pt idx="223">
                  <c:v>-0.73749257447559946</c:v>
                </c:pt>
                <c:pt idx="224">
                  <c:v>-0.85647981820339125</c:v>
                </c:pt>
                <c:pt idx="225">
                  <c:v>-1.1797738237386175</c:v>
                </c:pt>
                <c:pt idx="226">
                  <c:v>-1.2266920037903599</c:v>
                </c:pt>
                <c:pt idx="227">
                  <c:v>-1.1071391503601753</c:v>
                </c:pt>
                <c:pt idx="228">
                  <c:v>-1.4301046197433169</c:v>
                </c:pt>
                <c:pt idx="229">
                  <c:v>-1.3929923032650735</c:v>
                </c:pt>
                <c:pt idx="230">
                  <c:v>-1.2244427234609363</c:v>
                </c:pt>
                <c:pt idx="231">
                  <c:v>-1.0172078099874344</c:v>
                </c:pt>
                <c:pt idx="232">
                  <c:v>-0.93119762018890728</c:v>
                </c:pt>
                <c:pt idx="233">
                  <c:v>-0.94952319596079338</c:v>
                </c:pt>
                <c:pt idx="234">
                  <c:v>-0.93477946757190178</c:v>
                </c:pt>
                <c:pt idx="235">
                  <c:v>-0.94001527808745133</c:v>
                </c:pt>
                <c:pt idx="236">
                  <c:v>-0.94128923558159183</c:v>
                </c:pt>
                <c:pt idx="237">
                  <c:v>-0.83350108013583635</c:v>
                </c:pt>
                <c:pt idx="238">
                  <c:v>-0.46636477284214456</c:v>
                </c:pt>
                <c:pt idx="239">
                  <c:v>-0.6223767349005962</c:v>
                </c:pt>
                <c:pt idx="240">
                  <c:v>-0.57450578585067824</c:v>
                </c:pt>
                <c:pt idx="241">
                  <c:v>-0.55845889058221276</c:v>
                </c:pt>
                <c:pt idx="242">
                  <c:v>-0.51533316146072394</c:v>
                </c:pt>
                <c:pt idx="243">
                  <c:v>-0.55526501483578028</c:v>
                </c:pt>
                <c:pt idx="244">
                  <c:v>-0.52374562167085204</c:v>
                </c:pt>
                <c:pt idx="245">
                  <c:v>-0.57398071963840969</c:v>
                </c:pt>
                <c:pt idx="246">
                  <c:v>-0.64863836565479072</c:v>
                </c:pt>
                <c:pt idx="247">
                  <c:v>-0.778799266761943</c:v>
                </c:pt>
                <c:pt idx="248">
                  <c:v>-0.83429120193047746</c:v>
                </c:pt>
                <c:pt idx="249">
                  <c:v>-0.97299562883340063</c:v>
                </c:pt>
                <c:pt idx="250">
                  <c:v>-0.93362496793941663</c:v>
                </c:pt>
                <c:pt idx="251">
                  <c:v>-0.93276911728311396</c:v>
                </c:pt>
                <c:pt idx="252">
                  <c:v>-0.94287003649112555</c:v>
                </c:pt>
                <c:pt idx="253">
                  <c:v>-0.99879464389379413</c:v>
                </c:pt>
                <c:pt idx="254">
                  <c:v>-1.1395833770521868</c:v>
                </c:pt>
                <c:pt idx="255">
                  <c:v>-1.2013251967827281</c:v>
                </c:pt>
                <c:pt idx="256">
                  <c:v>-1.1231048236624781</c:v>
                </c:pt>
                <c:pt idx="257">
                  <c:v>-1.6984500827656794</c:v>
                </c:pt>
                <c:pt idx="258">
                  <c:v>-1.0777809076634401</c:v>
                </c:pt>
                <c:pt idx="259">
                  <c:v>-1.1021298782367364</c:v>
                </c:pt>
                <c:pt idx="260">
                  <c:v>-1.1150433031770699</c:v>
                </c:pt>
                <c:pt idx="261">
                  <c:v>-1.1331851367008352</c:v>
                </c:pt>
                <c:pt idx="262">
                  <c:v>-1.1532267386426072</c:v>
                </c:pt>
                <c:pt idx="263">
                  <c:v>-1.1742624088577553</c:v>
                </c:pt>
                <c:pt idx="264">
                  <c:v>-1.1918091853541515</c:v>
                </c:pt>
                <c:pt idx="265">
                  <c:v>-1.1970317661843481</c:v>
                </c:pt>
                <c:pt idx="266">
                  <c:v>-1.19660242312451</c:v>
                </c:pt>
                <c:pt idx="267">
                  <c:v>-1.2039521830707132</c:v>
                </c:pt>
                <c:pt idx="268">
                  <c:v>-1.1545023931012168</c:v>
                </c:pt>
                <c:pt idx="269">
                  <c:v>-1.1621745416449945</c:v>
                </c:pt>
                <c:pt idx="270">
                  <c:v>-1.1681790079858201</c:v>
                </c:pt>
                <c:pt idx="271">
                  <c:v>-0.72704673487628657</c:v>
                </c:pt>
                <c:pt idx="272">
                  <c:v>-0.28550031240634693</c:v>
                </c:pt>
                <c:pt idx="273">
                  <c:v>-0.27513463220501327</c:v>
                </c:pt>
                <c:pt idx="274">
                  <c:v>-0.2604590390364237</c:v>
                </c:pt>
                <c:pt idx="275">
                  <c:v>-3.6267630027283324E-2</c:v>
                </c:pt>
                <c:pt idx="276">
                  <c:v>-0.11513595367417903</c:v>
                </c:pt>
                <c:pt idx="277">
                  <c:v>5.6843706344721502E-2</c:v>
                </c:pt>
                <c:pt idx="278">
                  <c:v>-0.61889558697457081</c:v>
                </c:pt>
                <c:pt idx="279">
                  <c:v>-1.1216720725755263</c:v>
                </c:pt>
                <c:pt idx="280">
                  <c:v>-0.6685152352491035</c:v>
                </c:pt>
                <c:pt idx="281">
                  <c:v>-0.58928201137512459</c:v>
                </c:pt>
                <c:pt idx="282">
                  <c:v>-1.1415894810369989</c:v>
                </c:pt>
                <c:pt idx="283">
                  <c:v>-1.602938175349585</c:v>
                </c:pt>
                <c:pt idx="284">
                  <c:v>-2.2261509576487657</c:v>
                </c:pt>
                <c:pt idx="285">
                  <c:v>-1.9950792520320526</c:v>
                </c:pt>
                <c:pt idx="286">
                  <c:v>-1.0022415019571187</c:v>
                </c:pt>
                <c:pt idx="287">
                  <c:v>-1.0909520567854125</c:v>
                </c:pt>
                <c:pt idx="288">
                  <c:v>-1.205731633098426</c:v>
                </c:pt>
                <c:pt idx="289">
                  <c:v>-1.2644152377108115</c:v>
                </c:pt>
                <c:pt idx="290">
                  <c:v>-1.2786895542243399</c:v>
                </c:pt>
                <c:pt idx="291">
                  <c:v>-1.3397069861218636</c:v>
                </c:pt>
                <c:pt idx="292">
                  <c:v>-1.4147494835965373</c:v>
                </c:pt>
                <c:pt idx="293">
                  <c:v>1.9831204224738852</c:v>
                </c:pt>
                <c:pt idx="294">
                  <c:v>1.4500660047434717</c:v>
                </c:pt>
                <c:pt idx="295">
                  <c:v>1.1859553849647033</c:v>
                </c:pt>
                <c:pt idx="296">
                  <c:v>1.707384073560513</c:v>
                </c:pt>
                <c:pt idx="297">
                  <c:v>-0.12677190657948176</c:v>
                </c:pt>
                <c:pt idx="298">
                  <c:v>-3.0353891558888801E-2</c:v>
                </c:pt>
                <c:pt idx="299">
                  <c:v>8.718388259506496E-2</c:v>
                </c:pt>
                <c:pt idx="300">
                  <c:v>0.22234379462565271</c:v>
                </c:pt>
                <c:pt idx="301">
                  <c:v>0.37244712951065195</c:v>
                </c:pt>
                <c:pt idx="302">
                  <c:v>0.11952412559092457</c:v>
                </c:pt>
                <c:pt idx="303">
                  <c:v>9.838589041095494E-2</c:v>
                </c:pt>
                <c:pt idx="304">
                  <c:v>0.11468651549098942</c:v>
                </c:pt>
                <c:pt idx="305">
                  <c:v>0.19299576033729746</c:v>
                </c:pt>
                <c:pt idx="306">
                  <c:v>0.27578253739836789</c:v>
                </c:pt>
                <c:pt idx="307">
                  <c:v>1.0406728458587611</c:v>
                </c:pt>
                <c:pt idx="308">
                  <c:v>0.75599514049146943</c:v>
                </c:pt>
                <c:pt idx="309">
                  <c:v>0.37155968444094439</c:v>
                </c:pt>
                <c:pt idx="310">
                  <c:v>0.26880396220097758</c:v>
                </c:pt>
                <c:pt idx="311">
                  <c:v>0.29923287518408981</c:v>
                </c:pt>
                <c:pt idx="312">
                  <c:v>0.32458570339508819</c:v>
                </c:pt>
                <c:pt idx="313">
                  <c:v>0.34284738191816688</c:v>
                </c:pt>
                <c:pt idx="314">
                  <c:v>0.35211688863297569</c:v>
                </c:pt>
                <c:pt idx="315">
                  <c:v>0.35055302395007748</c:v>
                </c:pt>
                <c:pt idx="316">
                  <c:v>0.36832447767001231</c:v>
                </c:pt>
                <c:pt idx="317">
                  <c:v>0.38908898438224748</c:v>
                </c:pt>
                <c:pt idx="318">
                  <c:v>0.41019686660465199</c:v>
                </c:pt>
                <c:pt idx="319">
                  <c:v>0.42690464400983313</c:v>
                </c:pt>
                <c:pt idx="320">
                  <c:v>0.43852942144148432</c:v>
                </c:pt>
                <c:pt idx="321">
                  <c:v>0.39221069648630913</c:v>
                </c:pt>
                <c:pt idx="322">
                  <c:v>0.98215940835539672</c:v>
                </c:pt>
                <c:pt idx="323">
                  <c:v>0.66551056795684393</c:v>
                </c:pt>
                <c:pt idx="324">
                  <c:v>0.8982606128518551</c:v>
                </c:pt>
                <c:pt idx="325">
                  <c:v>1.325222129961104</c:v>
                </c:pt>
                <c:pt idx="326">
                  <c:v>0.56476346955545831</c:v>
                </c:pt>
                <c:pt idx="327">
                  <c:v>0.94911754979219976</c:v>
                </c:pt>
                <c:pt idx="328">
                  <c:v>0.81226040649036979</c:v>
                </c:pt>
                <c:pt idx="329">
                  <c:v>0.90914612526741911</c:v>
                </c:pt>
                <c:pt idx="330">
                  <c:v>0.87838090377008071</c:v>
                </c:pt>
                <c:pt idx="331">
                  <c:v>0.88720235266674752</c:v>
                </c:pt>
                <c:pt idx="332">
                  <c:v>0.87665156870134209</c:v>
                </c:pt>
                <c:pt idx="333">
                  <c:v>0.88545981778135985</c:v>
                </c:pt>
                <c:pt idx="334">
                  <c:v>0.84818043151049893</c:v>
                </c:pt>
                <c:pt idx="335">
                  <c:v>0.91822959136507953</c:v>
                </c:pt>
                <c:pt idx="336">
                  <c:v>0.87833734828233534</c:v>
                </c:pt>
                <c:pt idx="337">
                  <c:v>0.89470863907660392</c:v>
                </c:pt>
                <c:pt idx="338">
                  <c:v>0.89443541032466156</c:v>
                </c:pt>
                <c:pt idx="339">
                  <c:v>0.86129797035262734</c:v>
                </c:pt>
                <c:pt idx="340">
                  <c:v>0.88410831656779421</c:v>
                </c:pt>
                <c:pt idx="341">
                  <c:v>0.87910760631976304</c:v>
                </c:pt>
                <c:pt idx="342">
                  <c:v>0.88424969861433178</c:v>
                </c:pt>
                <c:pt idx="343">
                  <c:v>-9.4275047146798879E-2</c:v>
                </c:pt>
                <c:pt idx="344">
                  <c:v>0.80751490033971907</c:v>
                </c:pt>
                <c:pt idx="345">
                  <c:v>0.80138509631456301</c:v>
                </c:pt>
                <c:pt idx="346">
                  <c:v>-1.8900430347333911E-2</c:v>
                </c:pt>
                <c:pt idx="347">
                  <c:v>-0.26915518318814935</c:v>
                </c:pt>
                <c:pt idx="348">
                  <c:v>0.64008030129809224</c:v>
                </c:pt>
                <c:pt idx="349">
                  <c:v>0.50156836208577571</c:v>
                </c:pt>
                <c:pt idx="350">
                  <c:v>0.5897019723547422</c:v>
                </c:pt>
                <c:pt idx="351">
                  <c:v>0.56623992106844523</c:v>
                </c:pt>
                <c:pt idx="352">
                  <c:v>0.54099411420258237</c:v>
                </c:pt>
                <c:pt idx="353">
                  <c:v>0.51635535603719429</c:v>
                </c:pt>
                <c:pt idx="354">
                  <c:v>0.48806666676560972</c:v>
                </c:pt>
                <c:pt idx="355">
                  <c:v>0.24906278810087537</c:v>
                </c:pt>
                <c:pt idx="356">
                  <c:v>-0.21607518594515324</c:v>
                </c:pt>
                <c:pt idx="357">
                  <c:v>-0.25845638961962064</c:v>
                </c:pt>
                <c:pt idx="358">
                  <c:v>-0.37310894781874293</c:v>
                </c:pt>
                <c:pt idx="359">
                  <c:v>-0.40154721328639104</c:v>
                </c:pt>
                <c:pt idx="360">
                  <c:v>-0.4375418721975729</c:v>
                </c:pt>
                <c:pt idx="361">
                  <c:v>-0.36832791432237394</c:v>
                </c:pt>
                <c:pt idx="362">
                  <c:v>-0.2292657219071722</c:v>
                </c:pt>
                <c:pt idx="363">
                  <c:v>-0.29575871555298372</c:v>
                </c:pt>
                <c:pt idx="364">
                  <c:v>-0.3756202489166966</c:v>
                </c:pt>
                <c:pt idx="365">
                  <c:v>-0.21865588396735508</c:v>
                </c:pt>
                <c:pt idx="366">
                  <c:v>-0.2813895811823296</c:v>
                </c:pt>
                <c:pt idx="367">
                  <c:v>-0.2213874240084828</c:v>
                </c:pt>
                <c:pt idx="368">
                  <c:v>-0.30455024922304946</c:v>
                </c:pt>
                <c:pt idx="369">
                  <c:v>-0.18207511964388925</c:v>
                </c:pt>
                <c:pt idx="370">
                  <c:v>-0.88912737858184587</c:v>
                </c:pt>
                <c:pt idx="371">
                  <c:v>-0.74883714459402029</c:v>
                </c:pt>
                <c:pt idx="372">
                  <c:v>-0.88031795520021794</c:v>
                </c:pt>
                <c:pt idx="373">
                  <c:v>-0.83874349252326819</c:v>
                </c:pt>
                <c:pt idx="374">
                  <c:v>-0.99116211307711566</c:v>
                </c:pt>
                <c:pt idx="375">
                  <c:v>-1.6291478700205484</c:v>
                </c:pt>
                <c:pt idx="376">
                  <c:v>-0.93685903964723916</c:v>
                </c:pt>
                <c:pt idx="377">
                  <c:v>-0.69114914030560493</c:v>
                </c:pt>
                <c:pt idx="378">
                  <c:v>-0.8854087518224808</c:v>
                </c:pt>
                <c:pt idx="379">
                  <c:v>-0.98877175876029688</c:v>
                </c:pt>
                <c:pt idx="380">
                  <c:v>-0.72894814524017859</c:v>
                </c:pt>
                <c:pt idx="381">
                  <c:v>-0.819464326034822</c:v>
                </c:pt>
                <c:pt idx="382">
                  <c:v>-0.84740387453909971</c:v>
                </c:pt>
                <c:pt idx="383">
                  <c:v>-0.69552192368079335</c:v>
                </c:pt>
                <c:pt idx="384">
                  <c:v>-0.70118228625057544</c:v>
                </c:pt>
                <c:pt idx="385">
                  <c:v>-0.96829218723254584</c:v>
                </c:pt>
                <c:pt idx="386">
                  <c:v>-0.90021809701234001</c:v>
                </c:pt>
                <c:pt idx="387">
                  <c:v>-0.87021231874843963</c:v>
                </c:pt>
                <c:pt idx="388">
                  <c:v>-0.97243528872984697</c:v>
                </c:pt>
                <c:pt idx="389">
                  <c:v>-0.80952343822355977</c:v>
                </c:pt>
                <c:pt idx="390">
                  <c:v>-1.1636867482787685</c:v>
                </c:pt>
                <c:pt idx="391">
                  <c:v>-0.7719139753054205</c:v>
                </c:pt>
                <c:pt idx="392">
                  <c:v>-0.83956016794155353</c:v>
                </c:pt>
                <c:pt idx="393">
                  <c:v>-0.84505420620693772</c:v>
                </c:pt>
                <c:pt idx="394">
                  <c:v>-1.0267310023057248</c:v>
                </c:pt>
                <c:pt idx="395">
                  <c:v>-0.9167627429985139</c:v>
                </c:pt>
                <c:pt idx="396">
                  <c:v>-3.7013746881749667</c:v>
                </c:pt>
                <c:pt idx="397">
                  <c:v>-1.1917254576913734</c:v>
                </c:pt>
                <c:pt idx="398">
                  <c:v>-1.2518147141252021</c:v>
                </c:pt>
                <c:pt idx="399">
                  <c:v>-1.2518147141252018</c:v>
                </c:pt>
                <c:pt idx="400">
                  <c:v>-1.2960438417153664</c:v>
                </c:pt>
                <c:pt idx="401">
                  <c:v>3.3681087935192924</c:v>
                </c:pt>
                <c:pt idx="402">
                  <c:v>3.7055032036903341</c:v>
                </c:pt>
                <c:pt idx="403">
                  <c:v>4.0147301018587935</c:v>
                </c:pt>
                <c:pt idx="404">
                  <c:v>4.2745706890806217</c:v>
                </c:pt>
                <c:pt idx="405">
                  <c:v>0.57533766293184163</c:v>
                </c:pt>
                <c:pt idx="406">
                  <c:v>2.6984481120499395</c:v>
                </c:pt>
                <c:pt idx="407">
                  <c:v>1.0649308151692338</c:v>
                </c:pt>
                <c:pt idx="408">
                  <c:v>0.60718566156553644</c:v>
                </c:pt>
                <c:pt idx="409">
                  <c:v>0.50971645711164049</c:v>
                </c:pt>
                <c:pt idx="410">
                  <c:v>0.51690000489530785</c:v>
                </c:pt>
                <c:pt idx="411">
                  <c:v>0.31772198738996615</c:v>
                </c:pt>
                <c:pt idx="412">
                  <c:v>0.30155169335959364</c:v>
                </c:pt>
                <c:pt idx="413">
                  <c:v>0.35999056112041983</c:v>
                </c:pt>
                <c:pt idx="414">
                  <c:v>0.38901805450205384</c:v>
                </c:pt>
                <c:pt idx="415">
                  <c:v>0.59381569153121494</c:v>
                </c:pt>
                <c:pt idx="416">
                  <c:v>0.4463655579868428</c:v>
                </c:pt>
                <c:pt idx="417">
                  <c:v>0.3532815857244494</c:v>
                </c:pt>
                <c:pt idx="418">
                  <c:v>0.17350153770707694</c:v>
                </c:pt>
                <c:pt idx="419">
                  <c:v>0.17517538296942889</c:v>
                </c:pt>
                <c:pt idx="420">
                  <c:v>1.1833126940418835E-4</c:v>
                </c:pt>
                <c:pt idx="421">
                  <c:v>6.9117771319969656E-2</c:v>
                </c:pt>
                <c:pt idx="422">
                  <c:v>0.19581587962223326</c:v>
                </c:pt>
                <c:pt idx="423">
                  <c:v>0.19883688808623373</c:v>
                </c:pt>
                <c:pt idx="424">
                  <c:v>1.6194020731902924E-2</c:v>
                </c:pt>
                <c:pt idx="425">
                  <c:v>2.5211732157772591E-2</c:v>
                </c:pt>
                <c:pt idx="426">
                  <c:v>-4.1484267728130728E-2</c:v>
                </c:pt>
                <c:pt idx="427">
                  <c:v>7.0353410969894769E-3</c:v>
                </c:pt>
                <c:pt idx="428">
                  <c:v>5.8134216002372105E-2</c:v>
                </c:pt>
                <c:pt idx="429">
                  <c:v>5.3548266265865445E-2</c:v>
                </c:pt>
                <c:pt idx="430">
                  <c:v>-4.4614707809976615E-6</c:v>
                </c:pt>
                <c:pt idx="431">
                  <c:v>-6.449609595210494E-2</c:v>
                </c:pt>
                <c:pt idx="432">
                  <c:v>-7.3486411425176826E-2</c:v>
                </c:pt>
                <c:pt idx="433">
                  <c:v>-9.916902166608968E-2</c:v>
                </c:pt>
                <c:pt idx="434">
                  <c:v>-0.57478995185333792</c:v>
                </c:pt>
                <c:pt idx="435">
                  <c:v>-0.47369715837079307</c:v>
                </c:pt>
                <c:pt idx="436">
                  <c:v>-0.31642229087569534</c:v>
                </c:pt>
                <c:pt idx="437">
                  <c:v>-0.46589835532312235</c:v>
                </c:pt>
                <c:pt idx="438">
                  <c:v>-0.46306630821891803</c:v>
                </c:pt>
                <c:pt idx="439">
                  <c:v>-0.28465573467108396</c:v>
                </c:pt>
                <c:pt idx="440">
                  <c:v>-0.32297298637291294</c:v>
                </c:pt>
                <c:pt idx="441">
                  <c:v>-0.32389831234929878</c:v>
                </c:pt>
                <c:pt idx="442">
                  <c:v>-0.23910154283173649</c:v>
                </c:pt>
                <c:pt idx="443">
                  <c:v>-0.3266001205522977</c:v>
                </c:pt>
                <c:pt idx="444">
                  <c:v>-0.19439245888044793</c:v>
                </c:pt>
                <c:pt idx="445">
                  <c:v>-0.24895042913960894</c:v>
                </c:pt>
                <c:pt idx="446">
                  <c:v>-0.44275630346703621</c:v>
                </c:pt>
                <c:pt idx="447">
                  <c:v>-0.42130680679668098</c:v>
                </c:pt>
                <c:pt idx="448">
                  <c:v>-0.39598288697593625</c:v>
                </c:pt>
                <c:pt idx="449">
                  <c:v>-0.37721309654064861</c:v>
                </c:pt>
                <c:pt idx="450">
                  <c:v>-0.4001885954937433</c:v>
                </c:pt>
                <c:pt idx="451">
                  <c:v>-0.4779313235040149</c:v>
                </c:pt>
                <c:pt idx="452">
                  <c:v>-0.42675136229559157</c:v>
                </c:pt>
                <c:pt idx="453">
                  <c:v>-0.41157665022539375</c:v>
                </c:pt>
                <c:pt idx="454">
                  <c:v>-0.33153052696094476</c:v>
                </c:pt>
                <c:pt idx="455">
                  <c:v>-0.39341879813995995</c:v>
                </c:pt>
                <c:pt idx="456">
                  <c:v>-0.41337837794458793</c:v>
                </c:pt>
                <c:pt idx="457">
                  <c:v>-0.30680330506443404</c:v>
                </c:pt>
                <c:pt idx="458">
                  <c:v>-0.31230743165158426</c:v>
                </c:pt>
                <c:pt idx="459">
                  <c:v>-0.26591122530619765</c:v>
                </c:pt>
                <c:pt idx="460">
                  <c:v>-0.10805437670843072</c:v>
                </c:pt>
                <c:pt idx="461">
                  <c:v>-0.24026355272740688</c:v>
                </c:pt>
                <c:pt idx="462">
                  <c:v>-0.1555394904291604</c:v>
                </c:pt>
                <c:pt idx="463">
                  <c:v>0.12326976376821676</c:v>
                </c:pt>
                <c:pt idx="464">
                  <c:v>7.1795420667992771E-2</c:v>
                </c:pt>
                <c:pt idx="465">
                  <c:v>-6.9289948524854702E-3</c:v>
                </c:pt>
                <c:pt idx="466">
                  <c:v>-0.16141215702480782</c:v>
                </c:pt>
                <c:pt idx="467">
                  <c:v>-0.13621553493282978</c:v>
                </c:pt>
                <c:pt idx="468">
                  <c:v>-0.13894268971146823</c:v>
                </c:pt>
                <c:pt idx="469">
                  <c:v>1.1032397409809321E-2</c:v>
                </c:pt>
                <c:pt idx="470">
                  <c:v>-8.1208703257097406E-2</c:v>
                </c:pt>
                <c:pt idx="471">
                  <c:v>-2.3788178277334909E-2</c:v>
                </c:pt>
                <c:pt idx="472">
                  <c:v>-0.16285574620809071</c:v>
                </c:pt>
                <c:pt idx="473">
                  <c:v>-4.9738538396010598E-2</c:v>
                </c:pt>
                <c:pt idx="474">
                  <c:v>3.9674916593474198E-2</c:v>
                </c:pt>
                <c:pt idx="475">
                  <c:v>0.13046346172423734</c:v>
                </c:pt>
                <c:pt idx="476">
                  <c:v>0.11163121136056835</c:v>
                </c:pt>
                <c:pt idx="477">
                  <c:v>0.1273223152237497</c:v>
                </c:pt>
                <c:pt idx="478">
                  <c:v>0.12748682524601274</c:v>
                </c:pt>
                <c:pt idx="479">
                  <c:v>0.32526819107174465</c:v>
                </c:pt>
                <c:pt idx="480">
                  <c:v>0.1870088997643993</c:v>
                </c:pt>
                <c:pt idx="481">
                  <c:v>0.12459236375015025</c:v>
                </c:pt>
                <c:pt idx="482">
                  <c:v>0.12838243815414732</c:v>
                </c:pt>
                <c:pt idx="483">
                  <c:v>0.11401092789168819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D5-442F-A007-01ED2DA63D96}"/>
            </c:ext>
          </c:extLst>
        </c:ser>
        <c:ser>
          <c:idx val="7"/>
          <c:order val="7"/>
          <c:tx>
            <c:strRef>
              <c:f>Data!$BU$1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Data!$BU$2:$BU$485</c:f>
              <c:numCache>
                <c:formatCode>0.0%</c:formatCode>
                <c:ptCount val="484"/>
                <c:pt idx="0">
                  <c:v>9.3671827477006711E-2</c:v>
                </c:pt>
                <c:pt idx="1">
                  <c:v>6.4263724619033999E-2</c:v>
                </c:pt>
                <c:pt idx="2">
                  <c:v>5.6199341695363288E-2</c:v>
                </c:pt>
                <c:pt idx="3">
                  <c:v>-4.5100396932869762E-2</c:v>
                </c:pt>
                <c:pt idx="4">
                  <c:v>-5.6427325968345064E-2</c:v>
                </c:pt>
                <c:pt idx="5">
                  <c:v>-7.7390531294751125E-2</c:v>
                </c:pt>
                <c:pt idx="6">
                  <c:v>-4.3754459652616921E-2</c:v>
                </c:pt>
                <c:pt idx="7">
                  <c:v>-2.9374405138004843E-2</c:v>
                </c:pt>
                <c:pt idx="8">
                  <c:v>-1.8603512304158736E-2</c:v>
                </c:pt>
                <c:pt idx="9">
                  <c:v>-5.515068697835987E-2</c:v>
                </c:pt>
                <c:pt idx="10">
                  <c:v>-8.8337106527121678E-2</c:v>
                </c:pt>
                <c:pt idx="11">
                  <c:v>-6.3387010362660992E-2</c:v>
                </c:pt>
                <c:pt idx="12">
                  <c:v>-5.9798869758035805E-3</c:v>
                </c:pt>
                <c:pt idx="13">
                  <c:v>1.2915398338995325E-3</c:v>
                </c:pt>
                <c:pt idx="14">
                  <c:v>3.4527525392400719E-2</c:v>
                </c:pt>
                <c:pt idx="15">
                  <c:v>5.9129969271838237E-2</c:v>
                </c:pt>
                <c:pt idx="16">
                  <c:v>0.14396071365344898</c:v>
                </c:pt>
                <c:pt idx="17">
                  <c:v>0.10323561603268157</c:v>
                </c:pt>
                <c:pt idx="18">
                  <c:v>7.3849506887443309E-2</c:v>
                </c:pt>
                <c:pt idx="19">
                  <c:v>0.1330492212059628</c:v>
                </c:pt>
                <c:pt idx="20">
                  <c:v>9.4304587396283543E-2</c:v>
                </c:pt>
                <c:pt idx="21">
                  <c:v>6.9099595890150897E-2</c:v>
                </c:pt>
                <c:pt idx="22">
                  <c:v>0.10847825085251421</c:v>
                </c:pt>
                <c:pt idx="23">
                  <c:v>0.11494616591952098</c:v>
                </c:pt>
                <c:pt idx="24">
                  <c:v>0.12910376471306043</c:v>
                </c:pt>
                <c:pt idx="25">
                  <c:v>0.12548691687608016</c:v>
                </c:pt>
                <c:pt idx="26">
                  <c:v>0.1172817480691441</c:v>
                </c:pt>
                <c:pt idx="27">
                  <c:v>0.11195692989746515</c:v>
                </c:pt>
                <c:pt idx="28">
                  <c:v>7.6200967404949055E-2</c:v>
                </c:pt>
                <c:pt idx="29">
                  <c:v>9.084595251731703E-2</c:v>
                </c:pt>
                <c:pt idx="30">
                  <c:v>8.2076805591394325E-2</c:v>
                </c:pt>
                <c:pt idx="31">
                  <c:v>8.8710159222723031E-2</c:v>
                </c:pt>
                <c:pt idx="32">
                  <c:v>6.3411044411736187E-2</c:v>
                </c:pt>
                <c:pt idx="33">
                  <c:v>5.9408567130141754E-2</c:v>
                </c:pt>
                <c:pt idx="34">
                  <c:v>7.1850147143888987E-2</c:v>
                </c:pt>
                <c:pt idx="35">
                  <c:v>6.6485318989091269E-2</c:v>
                </c:pt>
                <c:pt idx="36">
                  <c:v>0.17566121840960688</c:v>
                </c:pt>
                <c:pt idx="37">
                  <c:v>0.18509202286026777</c:v>
                </c:pt>
                <c:pt idx="38">
                  <c:v>0.20430141952365671</c:v>
                </c:pt>
                <c:pt idx="39">
                  <c:v>0.19722556338964378</c:v>
                </c:pt>
                <c:pt idx="40">
                  <c:v>0.28317746522085674</c:v>
                </c:pt>
                <c:pt idx="41">
                  <c:v>0.30425639197289345</c:v>
                </c:pt>
                <c:pt idx="42">
                  <c:v>0.30543451159085383</c:v>
                </c:pt>
                <c:pt idx="43">
                  <c:v>0.30242399204201215</c:v>
                </c:pt>
                <c:pt idx="44">
                  <c:v>0.32421164517599199</c:v>
                </c:pt>
                <c:pt idx="45">
                  <c:v>0.30742737780395696</c:v>
                </c:pt>
                <c:pt idx="46">
                  <c:v>0.33206679758954505</c:v>
                </c:pt>
                <c:pt idx="47">
                  <c:v>0.32520217561099374</c:v>
                </c:pt>
                <c:pt idx="48">
                  <c:v>0.31139371868841353</c:v>
                </c:pt>
                <c:pt idx="49">
                  <c:v>0.33868309109541317</c:v>
                </c:pt>
                <c:pt idx="50">
                  <c:v>0.35490107554346323</c:v>
                </c:pt>
                <c:pt idx="51">
                  <c:v>0.38532774790139901</c:v>
                </c:pt>
                <c:pt idx="52">
                  <c:v>0.38707875736544523</c:v>
                </c:pt>
                <c:pt idx="53">
                  <c:v>0.41111807514857557</c:v>
                </c:pt>
                <c:pt idx="54">
                  <c:v>0.34615461391289293</c:v>
                </c:pt>
                <c:pt idx="55">
                  <c:v>0.3574104989028658</c:v>
                </c:pt>
                <c:pt idx="56">
                  <c:v>0.63668757509509366</c:v>
                </c:pt>
                <c:pt idx="57">
                  <c:v>0.67104089199336481</c:v>
                </c:pt>
                <c:pt idx="58">
                  <c:v>0.69905497936018557</c:v>
                </c:pt>
                <c:pt idx="59">
                  <c:v>0.81124149428473946</c:v>
                </c:pt>
                <c:pt idx="60">
                  <c:v>0.66576505704806443</c:v>
                </c:pt>
                <c:pt idx="61">
                  <c:v>0.69746640342989397</c:v>
                </c:pt>
                <c:pt idx="62">
                  <c:v>0.73122481102218628</c:v>
                </c:pt>
                <c:pt idx="63">
                  <c:v>0.67160565087177992</c:v>
                </c:pt>
                <c:pt idx="64">
                  <c:v>0.72558556848169364</c:v>
                </c:pt>
                <c:pt idx="65">
                  <c:v>0.76726759242290976</c:v>
                </c:pt>
                <c:pt idx="66">
                  <c:v>0.70843047671150228</c:v>
                </c:pt>
                <c:pt idx="67">
                  <c:v>0.71053370388852721</c:v>
                </c:pt>
                <c:pt idx="68">
                  <c:v>0.61169934170425377</c:v>
                </c:pt>
                <c:pt idx="69">
                  <c:v>0.69980683096387697</c:v>
                </c:pt>
                <c:pt idx="70">
                  <c:v>0.92220525771187722</c:v>
                </c:pt>
                <c:pt idx="71">
                  <c:v>0.90927300921183818</c:v>
                </c:pt>
                <c:pt idx="72">
                  <c:v>1.2332597218905346</c:v>
                </c:pt>
                <c:pt idx="73">
                  <c:v>1.183235380246956</c:v>
                </c:pt>
                <c:pt idx="74">
                  <c:v>1.184723631290731</c:v>
                </c:pt>
                <c:pt idx="75">
                  <c:v>1.4791150676414897</c:v>
                </c:pt>
                <c:pt idx="76">
                  <c:v>2.9125232585752996</c:v>
                </c:pt>
                <c:pt idx="77">
                  <c:v>2.1763195654668479</c:v>
                </c:pt>
                <c:pt idx="78">
                  <c:v>1.7036086335327167</c:v>
                </c:pt>
                <c:pt idx="79">
                  <c:v>1.4240064259869465</c:v>
                </c:pt>
                <c:pt idx="80">
                  <c:v>1.3814925208521771</c:v>
                </c:pt>
                <c:pt idx="81">
                  <c:v>1.1688621543783422</c:v>
                </c:pt>
                <c:pt idx="82">
                  <c:v>1.0832653962504568</c:v>
                </c:pt>
                <c:pt idx="83">
                  <c:v>1.0822354196014492</c:v>
                </c:pt>
                <c:pt idx="84">
                  <c:v>0.78421595181552861</c:v>
                </c:pt>
                <c:pt idx="85">
                  <c:v>2.1916940660442683</c:v>
                </c:pt>
                <c:pt idx="86">
                  <c:v>1.8018514393562322</c:v>
                </c:pt>
                <c:pt idx="87">
                  <c:v>2.7998319320948326</c:v>
                </c:pt>
                <c:pt idx="88">
                  <c:v>0.75178568280832259</c:v>
                </c:pt>
                <c:pt idx="89">
                  <c:v>0.76932113610864461</c:v>
                </c:pt>
                <c:pt idx="90">
                  <c:v>1.0614173870306898</c:v>
                </c:pt>
                <c:pt idx="91">
                  <c:v>0.14761855038385657</c:v>
                </c:pt>
                <c:pt idx="92">
                  <c:v>1.5453417887258875E-2</c:v>
                </c:pt>
                <c:pt idx="93">
                  <c:v>3.0097122533443172E-2</c:v>
                </c:pt>
                <c:pt idx="94">
                  <c:v>4.4632228745711535E-3</c:v>
                </c:pt>
                <c:pt idx="95">
                  <c:v>-6.9194417096697533E-2</c:v>
                </c:pt>
                <c:pt idx="96">
                  <c:v>-7.4783878116555971E-2</c:v>
                </c:pt>
                <c:pt idx="97">
                  <c:v>8.9423364109793829E-3</c:v>
                </c:pt>
                <c:pt idx="98">
                  <c:v>-1.4170365917833487E-2</c:v>
                </c:pt>
                <c:pt idx="99">
                  <c:v>-1.9107663218682212E-2</c:v>
                </c:pt>
                <c:pt idx="100">
                  <c:v>-2.7308460844036445E-2</c:v>
                </c:pt>
                <c:pt idx="101">
                  <c:v>-3.2603741463804375E-2</c:v>
                </c:pt>
                <c:pt idx="102">
                  <c:v>-2.6505295524988846E-2</c:v>
                </c:pt>
                <c:pt idx="103">
                  <c:v>-1.8458865093060998E-2</c:v>
                </c:pt>
                <c:pt idx="104">
                  <c:v>-2.3025732010401062E-2</c:v>
                </c:pt>
                <c:pt idx="105">
                  <c:v>-2.450162635916232E-2</c:v>
                </c:pt>
                <c:pt idx="106">
                  <c:v>-2.5400620215909008E-2</c:v>
                </c:pt>
                <c:pt idx="107">
                  <c:v>-2.5082646777887765E-2</c:v>
                </c:pt>
                <c:pt idx="108">
                  <c:v>-2.3829130996901666E-2</c:v>
                </c:pt>
                <c:pt idx="109">
                  <c:v>-2.3383103575553805E-2</c:v>
                </c:pt>
                <c:pt idx="110">
                  <c:v>1.9932412406983142</c:v>
                </c:pt>
                <c:pt idx="111">
                  <c:v>1.4420536829068835</c:v>
                </c:pt>
                <c:pt idx="112">
                  <c:v>1.2377883966847538</c:v>
                </c:pt>
                <c:pt idx="113">
                  <c:v>1.1611069624581358</c:v>
                </c:pt>
                <c:pt idx="114">
                  <c:v>1.2227730574175901</c:v>
                </c:pt>
                <c:pt idx="115">
                  <c:v>1.204851859746999</c:v>
                </c:pt>
                <c:pt idx="116">
                  <c:v>1.3480041630682928</c:v>
                </c:pt>
                <c:pt idx="117">
                  <c:v>1.7257083645539202</c:v>
                </c:pt>
                <c:pt idx="118">
                  <c:v>1.5208394943719221</c:v>
                </c:pt>
                <c:pt idx="119">
                  <c:v>1.7060815969078129</c:v>
                </c:pt>
                <c:pt idx="120">
                  <c:v>0.95727444258329952</c:v>
                </c:pt>
                <c:pt idx="121">
                  <c:v>1.0308330690183602</c:v>
                </c:pt>
                <c:pt idx="122">
                  <c:v>1.1412095762455383</c:v>
                </c:pt>
                <c:pt idx="123">
                  <c:v>1.2020162428111101</c:v>
                </c:pt>
                <c:pt idx="124">
                  <c:v>0.99087543116267884</c:v>
                </c:pt>
                <c:pt idx="125">
                  <c:v>0.77226654219590729</c:v>
                </c:pt>
                <c:pt idx="126">
                  <c:v>0.79132919516227718</c:v>
                </c:pt>
                <c:pt idx="127">
                  <c:v>0.98368635702559593</c:v>
                </c:pt>
                <c:pt idx="128">
                  <c:v>2.7249122637291938</c:v>
                </c:pt>
                <c:pt idx="129">
                  <c:v>1.2294708011903288</c:v>
                </c:pt>
                <c:pt idx="130">
                  <c:v>1.2420795476110131</c:v>
                </c:pt>
                <c:pt idx="131">
                  <c:v>1.9001935726701165</c:v>
                </c:pt>
                <c:pt idx="132">
                  <c:v>1.6216520157163365</c:v>
                </c:pt>
                <c:pt idx="133">
                  <c:v>1.4990462504435516</c:v>
                </c:pt>
                <c:pt idx="134">
                  <c:v>1.6001486869123052</c:v>
                </c:pt>
                <c:pt idx="135">
                  <c:v>1.6882147340389779</c:v>
                </c:pt>
                <c:pt idx="136">
                  <c:v>1.5401150869403757</c:v>
                </c:pt>
                <c:pt idx="137">
                  <c:v>-6.6501924428574749E-2</c:v>
                </c:pt>
                <c:pt idx="138">
                  <c:v>1.3975526317561555</c:v>
                </c:pt>
                <c:pt idx="139">
                  <c:v>1.3257467830541609</c:v>
                </c:pt>
                <c:pt idx="140">
                  <c:v>1.2834746069595646</c:v>
                </c:pt>
                <c:pt idx="141">
                  <c:v>1.2526786578904237</c:v>
                </c:pt>
                <c:pt idx="142">
                  <c:v>1.2030400823158691</c:v>
                </c:pt>
                <c:pt idx="143">
                  <c:v>1.1337294177839963</c:v>
                </c:pt>
                <c:pt idx="144">
                  <c:v>1.0756743221902278</c:v>
                </c:pt>
                <c:pt idx="145">
                  <c:v>1.2388423574214855</c:v>
                </c:pt>
                <c:pt idx="146">
                  <c:v>0.7980223443962805</c:v>
                </c:pt>
                <c:pt idx="147">
                  <c:v>0.85699682728199966</c:v>
                </c:pt>
                <c:pt idx="148">
                  <c:v>1.0396042054334822</c:v>
                </c:pt>
                <c:pt idx="149">
                  <c:v>0.76801007483205097</c:v>
                </c:pt>
                <c:pt idx="150">
                  <c:v>0.98726850704850333</c:v>
                </c:pt>
                <c:pt idx="151">
                  <c:v>1.4206260555371468</c:v>
                </c:pt>
                <c:pt idx="152">
                  <c:v>1.1169740280792797</c:v>
                </c:pt>
                <c:pt idx="153">
                  <c:v>0.99821457751553466</c:v>
                </c:pt>
                <c:pt idx="154">
                  <c:v>1.0268134679611425</c:v>
                </c:pt>
                <c:pt idx="155">
                  <c:v>1.0510729880581628</c:v>
                </c:pt>
                <c:pt idx="156">
                  <c:v>1.0527113855759744</c:v>
                </c:pt>
                <c:pt idx="157">
                  <c:v>0.26122581783141691</c:v>
                </c:pt>
                <c:pt idx="158">
                  <c:v>3.2163771116367076E-2</c:v>
                </c:pt>
                <c:pt idx="159">
                  <c:v>0.25933624789487586</c:v>
                </c:pt>
                <c:pt idx="160">
                  <c:v>0.6687911794219249</c:v>
                </c:pt>
                <c:pt idx="161">
                  <c:v>0.6217306939799806</c:v>
                </c:pt>
                <c:pt idx="162">
                  <c:v>1.5291344514300171</c:v>
                </c:pt>
                <c:pt idx="163">
                  <c:v>0.63215622103579394</c:v>
                </c:pt>
                <c:pt idx="164">
                  <c:v>0.57207691181576803</c:v>
                </c:pt>
                <c:pt idx="165">
                  <c:v>0.61648421095638972</c:v>
                </c:pt>
                <c:pt idx="166">
                  <c:v>0.67355601662724096</c:v>
                </c:pt>
                <c:pt idx="167">
                  <c:v>0.75913281218101658</c:v>
                </c:pt>
                <c:pt idx="168">
                  <c:v>0.77203875971802971</c:v>
                </c:pt>
                <c:pt idx="169">
                  <c:v>0.79351134053775108</c:v>
                </c:pt>
                <c:pt idx="170">
                  <c:v>0.68842232469599873</c:v>
                </c:pt>
                <c:pt idx="171">
                  <c:v>0.69646033950459929</c:v>
                </c:pt>
                <c:pt idx="172">
                  <c:v>0.71422940060300377</c:v>
                </c:pt>
                <c:pt idx="173">
                  <c:v>1.1328744857884929</c:v>
                </c:pt>
                <c:pt idx="174">
                  <c:v>1.1846238819060062</c:v>
                </c:pt>
                <c:pt idx="175">
                  <c:v>1.2511095660301359</c:v>
                </c:pt>
                <c:pt idx="176">
                  <c:v>1.2189403495939743</c:v>
                </c:pt>
                <c:pt idx="177">
                  <c:v>1.2596411653900486</c:v>
                </c:pt>
                <c:pt idx="178">
                  <c:v>1.2282964733443471</c:v>
                </c:pt>
                <c:pt idx="179">
                  <c:v>-1.4878482041686214</c:v>
                </c:pt>
                <c:pt idx="180">
                  <c:v>-1.5928010061562776</c:v>
                </c:pt>
                <c:pt idx="181">
                  <c:v>0.43742317513423046</c:v>
                </c:pt>
                <c:pt idx="182">
                  <c:v>0.33068021702397676</c:v>
                </c:pt>
                <c:pt idx="183">
                  <c:v>0.19919031002309687</c:v>
                </c:pt>
                <c:pt idx="184">
                  <c:v>5.3511732941542954E-2</c:v>
                </c:pt>
                <c:pt idx="185">
                  <c:v>-1.7813264218588278</c:v>
                </c:pt>
                <c:pt idx="186">
                  <c:v>-1.7276000381389287</c:v>
                </c:pt>
                <c:pt idx="187">
                  <c:v>-2.0388832404787132</c:v>
                </c:pt>
                <c:pt idx="188">
                  <c:v>-0.6467148950505176</c:v>
                </c:pt>
                <c:pt idx="189">
                  <c:v>-2.6140746750005865</c:v>
                </c:pt>
                <c:pt idx="190">
                  <c:v>-3.2483064798762977</c:v>
                </c:pt>
                <c:pt idx="191">
                  <c:v>-2.7782473192513764</c:v>
                </c:pt>
                <c:pt idx="192">
                  <c:v>-2.9201072391841536</c:v>
                </c:pt>
                <c:pt idx="193">
                  <c:v>-2.2819905552829391</c:v>
                </c:pt>
                <c:pt idx="194">
                  <c:v>-2.3611892005892261</c:v>
                </c:pt>
                <c:pt idx="195">
                  <c:v>-2.4072329091764426</c:v>
                </c:pt>
                <c:pt idx="196">
                  <c:v>-2.6587354826230034</c:v>
                </c:pt>
                <c:pt idx="197">
                  <c:v>-2.6651155979976342</c:v>
                </c:pt>
                <c:pt idx="198">
                  <c:v>0.99893933891653452</c:v>
                </c:pt>
                <c:pt idx="199">
                  <c:v>1.5728987699563775</c:v>
                </c:pt>
                <c:pt idx="200">
                  <c:v>1.605294379182397</c:v>
                </c:pt>
                <c:pt idx="201">
                  <c:v>1.3016394769659774</c:v>
                </c:pt>
                <c:pt idx="202">
                  <c:v>1.4541497259078726</c:v>
                </c:pt>
                <c:pt idx="203">
                  <c:v>1.1481588360292829</c:v>
                </c:pt>
                <c:pt idx="204">
                  <c:v>0.78569031957471613</c:v>
                </c:pt>
                <c:pt idx="205">
                  <c:v>0.55563625206938538</c:v>
                </c:pt>
                <c:pt idx="206">
                  <c:v>0.43016065871669934</c:v>
                </c:pt>
                <c:pt idx="207">
                  <c:v>0.33306399627756245</c:v>
                </c:pt>
                <c:pt idx="208">
                  <c:v>0.21295017326621482</c:v>
                </c:pt>
                <c:pt idx="209">
                  <c:v>0.20061477937810282</c:v>
                </c:pt>
                <c:pt idx="210">
                  <c:v>0.35329768286080648</c:v>
                </c:pt>
                <c:pt idx="211">
                  <c:v>0.2422730278517792</c:v>
                </c:pt>
                <c:pt idx="212">
                  <c:v>0.15636320647733126</c:v>
                </c:pt>
                <c:pt idx="213">
                  <c:v>-0.16810053201522129</c:v>
                </c:pt>
                <c:pt idx="214">
                  <c:v>-9.2905950425663963E-2</c:v>
                </c:pt>
                <c:pt idx="215">
                  <c:v>-7.4714794180996399E-2</c:v>
                </c:pt>
                <c:pt idx="216">
                  <c:v>-9.9818489308245328E-2</c:v>
                </c:pt>
                <c:pt idx="217">
                  <c:v>-8.6067416285771817E-2</c:v>
                </c:pt>
                <c:pt idx="218">
                  <c:v>-8.8392046656780646E-2</c:v>
                </c:pt>
                <c:pt idx="219">
                  <c:v>-9.3012638831786579E-2</c:v>
                </c:pt>
                <c:pt idx="220">
                  <c:v>-0.10369231103466182</c:v>
                </c:pt>
                <c:pt idx="221">
                  <c:v>-0.15605363043111009</c:v>
                </c:pt>
                <c:pt idx="222">
                  <c:v>-0.12573635178962658</c:v>
                </c:pt>
                <c:pt idx="223">
                  <c:v>-0.10910285054171875</c:v>
                </c:pt>
                <c:pt idx="224">
                  <c:v>-2.102864674478095E-2</c:v>
                </c:pt>
                <c:pt idx="225">
                  <c:v>-7.2511505712100971E-3</c:v>
                </c:pt>
                <c:pt idx="226">
                  <c:v>1.722138751140578E-2</c:v>
                </c:pt>
                <c:pt idx="227">
                  <c:v>-6.9412123568964076E-2</c:v>
                </c:pt>
                <c:pt idx="228">
                  <c:v>8.6500773073935004E-3</c:v>
                </c:pt>
                <c:pt idx="229">
                  <c:v>6.6890430306540904E-2</c:v>
                </c:pt>
                <c:pt idx="230">
                  <c:v>6.4578725226113187E-2</c:v>
                </c:pt>
                <c:pt idx="231">
                  <c:v>0.13929880980317288</c:v>
                </c:pt>
                <c:pt idx="232">
                  <c:v>0.10638728215434956</c:v>
                </c:pt>
                <c:pt idx="233">
                  <c:v>6.9784219606286502E-2</c:v>
                </c:pt>
                <c:pt idx="234">
                  <c:v>4.4788658663870357E-2</c:v>
                </c:pt>
                <c:pt idx="235">
                  <c:v>5.2180674253184865E-2</c:v>
                </c:pt>
                <c:pt idx="236">
                  <c:v>-4.0671436280137495E-2</c:v>
                </c:pt>
                <c:pt idx="237">
                  <c:v>-0.17385401453180177</c:v>
                </c:pt>
                <c:pt idx="238">
                  <c:v>-0.20251860724372417</c:v>
                </c:pt>
                <c:pt idx="239">
                  <c:v>-0.16533710032414017</c:v>
                </c:pt>
                <c:pt idx="240">
                  <c:v>-0.14437267997256223</c:v>
                </c:pt>
                <c:pt idx="241">
                  <c:v>-6.5875557870290105E-2</c:v>
                </c:pt>
                <c:pt idx="242">
                  <c:v>-0.11786727406367332</c:v>
                </c:pt>
                <c:pt idx="243">
                  <c:v>-0.12564912137504214</c:v>
                </c:pt>
                <c:pt idx="244">
                  <c:v>-0.12239325666899475</c:v>
                </c:pt>
                <c:pt idx="245">
                  <c:v>-0.14854551673854779</c:v>
                </c:pt>
                <c:pt idx="246">
                  <c:v>-0.10179687178982945</c:v>
                </c:pt>
                <c:pt idx="247">
                  <c:v>-5.6424448674026302E-2</c:v>
                </c:pt>
                <c:pt idx="248">
                  <c:v>-2.9685166254162676E-2</c:v>
                </c:pt>
                <c:pt idx="249">
                  <c:v>-5.5411674407515044E-2</c:v>
                </c:pt>
                <c:pt idx="250">
                  <c:v>-1.4536541436107886E-2</c:v>
                </c:pt>
                <c:pt idx="251">
                  <c:v>-4.4624131208799364E-2</c:v>
                </c:pt>
                <c:pt idx="252">
                  <c:v>-0.1981436692004401</c:v>
                </c:pt>
                <c:pt idx="253">
                  <c:v>-0.34006296125102098</c:v>
                </c:pt>
                <c:pt idx="254">
                  <c:v>-0.38474610277191096</c:v>
                </c:pt>
                <c:pt idx="255">
                  <c:v>-0.60707959394870059</c:v>
                </c:pt>
                <c:pt idx="256">
                  <c:v>-0.52428533479954609</c:v>
                </c:pt>
                <c:pt idx="257">
                  <c:v>-0.79675366891616695</c:v>
                </c:pt>
                <c:pt idx="258">
                  <c:v>-0.2995328844194371</c:v>
                </c:pt>
                <c:pt idx="259">
                  <c:v>-0.32651765623596452</c:v>
                </c:pt>
                <c:pt idx="260">
                  <c:v>-0.35362825441880946</c:v>
                </c:pt>
                <c:pt idx="261">
                  <c:v>-0.38753742571707961</c:v>
                </c:pt>
                <c:pt idx="262">
                  <c:v>-0.42182875516790769</c:v>
                </c:pt>
                <c:pt idx="263">
                  <c:v>-0.4441972637646544</c:v>
                </c:pt>
                <c:pt idx="264">
                  <c:v>-0.45461069401601772</c:v>
                </c:pt>
                <c:pt idx="265">
                  <c:v>-0.46159715314042843</c:v>
                </c:pt>
                <c:pt idx="266">
                  <c:v>-0.44704890905960121</c:v>
                </c:pt>
                <c:pt idx="267">
                  <c:v>-0.43932526648560677</c:v>
                </c:pt>
                <c:pt idx="268">
                  <c:v>-0.4035824262425507</c:v>
                </c:pt>
                <c:pt idx="269">
                  <c:v>-0.41398738042486205</c:v>
                </c:pt>
                <c:pt idx="270">
                  <c:v>-0.42273435284375183</c:v>
                </c:pt>
                <c:pt idx="271">
                  <c:v>-0.66321055625882297</c:v>
                </c:pt>
                <c:pt idx="272">
                  <c:v>-0.67014213614620188</c:v>
                </c:pt>
                <c:pt idx="273">
                  <c:v>-0.52420310810200443</c:v>
                </c:pt>
                <c:pt idx="274">
                  <c:v>-0.40334812167057066</c:v>
                </c:pt>
                <c:pt idx="275">
                  <c:v>-0.42319430346906106</c:v>
                </c:pt>
                <c:pt idx="276">
                  <c:v>-0.1987826325274954</c:v>
                </c:pt>
                <c:pt idx="277">
                  <c:v>-0.26919146225714846</c:v>
                </c:pt>
                <c:pt idx="278">
                  <c:v>-0.51959661999755635</c:v>
                </c:pt>
                <c:pt idx="279">
                  <c:v>-0.94999740327180704</c:v>
                </c:pt>
                <c:pt idx="280">
                  <c:v>-0.72531626530895277</c:v>
                </c:pt>
                <c:pt idx="281">
                  <c:v>-0.75026564180111366</c:v>
                </c:pt>
                <c:pt idx="282">
                  <c:v>-0.83979209407003419</c:v>
                </c:pt>
                <c:pt idx="283">
                  <c:v>-1.09239990059059</c:v>
                </c:pt>
                <c:pt idx="284">
                  <c:v>-1.0407560680627241</c:v>
                </c:pt>
                <c:pt idx="285">
                  <c:v>-0.93332739529213116</c:v>
                </c:pt>
                <c:pt idx="286">
                  <c:v>-0.73194254831795535</c:v>
                </c:pt>
                <c:pt idx="287">
                  <c:v>-0.78525853989700134</c:v>
                </c:pt>
                <c:pt idx="288">
                  <c:v>-0.83686524766098658</c:v>
                </c:pt>
                <c:pt idx="289">
                  <c:v>-0.86859211042732964</c:v>
                </c:pt>
                <c:pt idx="290">
                  <c:v>-0.86045158114288189</c:v>
                </c:pt>
                <c:pt idx="291">
                  <c:v>-0.87396511272627486</c:v>
                </c:pt>
                <c:pt idx="292">
                  <c:v>-0.8863350598187909</c:v>
                </c:pt>
                <c:pt idx="293">
                  <c:v>1.1703491316271262</c:v>
                </c:pt>
                <c:pt idx="294">
                  <c:v>0.77524280059213468</c:v>
                </c:pt>
                <c:pt idx="295">
                  <c:v>0.80062385006405801</c:v>
                </c:pt>
                <c:pt idx="296">
                  <c:v>1.4682444413578104</c:v>
                </c:pt>
                <c:pt idx="297">
                  <c:v>-8.9700742803213565E-2</c:v>
                </c:pt>
                <c:pt idx="298">
                  <c:v>-2.0144963093834761E-2</c:v>
                </c:pt>
                <c:pt idx="299">
                  <c:v>6.1527065362880384E-2</c:v>
                </c:pt>
                <c:pt idx="300">
                  <c:v>0.15453898294190133</c:v>
                </c:pt>
                <c:pt idx="301">
                  <c:v>0.25603803935037966</c:v>
                </c:pt>
                <c:pt idx="302">
                  <c:v>8.3644210867997323E-2</c:v>
                </c:pt>
                <c:pt idx="303">
                  <c:v>0.99183906382483733</c:v>
                </c:pt>
                <c:pt idx="304">
                  <c:v>-7.7012883045280381E-2</c:v>
                </c:pt>
                <c:pt idx="305">
                  <c:v>-0.42544951344141818</c:v>
                </c:pt>
                <c:pt idx="306">
                  <c:v>0.24035237013220595</c:v>
                </c:pt>
                <c:pt idx="307">
                  <c:v>-1.299033897350216</c:v>
                </c:pt>
                <c:pt idx="308">
                  <c:v>-0.78208331758385541</c:v>
                </c:pt>
                <c:pt idx="309">
                  <c:v>4.328914280924568E-2</c:v>
                </c:pt>
                <c:pt idx="310">
                  <c:v>-6.6322803232951588E-2</c:v>
                </c:pt>
                <c:pt idx="311">
                  <c:v>-6.4524500189085288E-2</c:v>
                </c:pt>
                <c:pt idx="312">
                  <c:v>-6.7938310734873789E-2</c:v>
                </c:pt>
                <c:pt idx="313">
                  <c:v>-7.7897185819316414E-2</c:v>
                </c:pt>
                <c:pt idx="314">
                  <c:v>-9.5776891108640877E-2</c:v>
                </c:pt>
                <c:pt idx="315">
                  <c:v>-0.12283957806702707</c:v>
                </c:pt>
                <c:pt idx="316">
                  <c:v>-0.13872294644664435</c:v>
                </c:pt>
                <c:pt idx="317">
                  <c:v>-0.22568925492906594</c:v>
                </c:pt>
                <c:pt idx="318">
                  <c:v>-0.23712589892012639</c:v>
                </c:pt>
                <c:pt idx="319">
                  <c:v>-0.22263946703387319</c:v>
                </c:pt>
                <c:pt idx="320">
                  <c:v>-0.25825422373895618</c:v>
                </c:pt>
                <c:pt idx="321">
                  <c:v>-0.17819424884578236</c:v>
                </c:pt>
                <c:pt idx="322">
                  <c:v>-1.8154187517949221</c:v>
                </c:pt>
                <c:pt idx="323">
                  <c:v>-1.2658533036194612</c:v>
                </c:pt>
                <c:pt idx="324">
                  <c:v>-1.4397588129482706</c:v>
                </c:pt>
                <c:pt idx="325">
                  <c:v>-1.9755058111863464</c:v>
                </c:pt>
                <c:pt idx="326">
                  <c:v>-0.61951356726603335</c:v>
                </c:pt>
                <c:pt idx="327">
                  <c:v>-1.4796290874902294</c:v>
                </c:pt>
                <c:pt idx="328">
                  <c:v>-0.99122496541479976</c:v>
                </c:pt>
                <c:pt idx="329">
                  <c:v>-1.5221689107388006</c:v>
                </c:pt>
                <c:pt idx="330">
                  <c:v>-1.5167396429429441</c:v>
                </c:pt>
                <c:pt idx="331">
                  <c:v>-1.402868094822423</c:v>
                </c:pt>
                <c:pt idx="332">
                  <c:v>-1.3570291329365898</c:v>
                </c:pt>
                <c:pt idx="333">
                  <c:v>-1.3782766390576313</c:v>
                </c:pt>
                <c:pt idx="334">
                  <c:v>-1.3032446899280181</c:v>
                </c:pt>
                <c:pt idx="335">
                  <c:v>-3.4734240850971743</c:v>
                </c:pt>
                <c:pt idx="336">
                  <c:v>-1.5173259033422093</c:v>
                </c:pt>
                <c:pt idx="337">
                  <c:v>-1.5366699494747282</c:v>
                </c:pt>
                <c:pt idx="338">
                  <c:v>-1.5441246522844558</c:v>
                </c:pt>
                <c:pt idx="339">
                  <c:v>-1.5109414862150798</c:v>
                </c:pt>
                <c:pt idx="340">
                  <c:v>-1.5795128645957761</c:v>
                </c:pt>
                <c:pt idx="341">
                  <c:v>-1.5871962320654331</c:v>
                </c:pt>
                <c:pt idx="342">
                  <c:v>-1.6330401756539434</c:v>
                </c:pt>
                <c:pt idx="343">
                  <c:v>3.2969383577418752</c:v>
                </c:pt>
                <c:pt idx="344">
                  <c:v>-1.2712858113639682</c:v>
                </c:pt>
                <c:pt idx="345">
                  <c:v>-1.261164097251779</c:v>
                </c:pt>
                <c:pt idx="346">
                  <c:v>2.3230453312120489</c:v>
                </c:pt>
                <c:pt idx="347">
                  <c:v>2.1651473351549515</c:v>
                </c:pt>
                <c:pt idx="348">
                  <c:v>-0.70227340255659021</c:v>
                </c:pt>
                <c:pt idx="349">
                  <c:v>-2.7704617708735026E-2</c:v>
                </c:pt>
                <c:pt idx="350">
                  <c:v>-0.37452171269704709</c:v>
                </c:pt>
                <c:pt idx="351">
                  <c:v>-0.28512569448337938</c:v>
                </c:pt>
                <c:pt idx="352">
                  <c:v>-0.18827962080637356</c:v>
                </c:pt>
                <c:pt idx="353">
                  <c:v>-8.6536400390319235E-2</c:v>
                </c:pt>
                <c:pt idx="354">
                  <c:v>2.8307943010100586E-2</c:v>
                </c:pt>
                <c:pt idx="355">
                  <c:v>-1.774118971444467</c:v>
                </c:pt>
                <c:pt idx="356">
                  <c:v>-0.70522470094127976</c:v>
                </c:pt>
                <c:pt idx="357">
                  <c:v>-0.5669166077336627</c:v>
                </c:pt>
                <c:pt idx="358">
                  <c:v>-0.78779099641812289</c:v>
                </c:pt>
                <c:pt idx="359">
                  <c:v>-0.60495693265419559</c:v>
                </c:pt>
                <c:pt idx="360">
                  <c:v>-0.74865570287442107</c:v>
                </c:pt>
                <c:pt idx="361">
                  <c:v>-0.90569465535032412</c:v>
                </c:pt>
                <c:pt idx="362">
                  <c:v>-0.72350108820308001</c:v>
                </c:pt>
                <c:pt idx="363">
                  <c:v>-0.8786757268616453</c:v>
                </c:pt>
                <c:pt idx="364">
                  <c:v>-1.0307241368392352</c:v>
                </c:pt>
                <c:pt idx="365">
                  <c:v>-0.65612241487593004</c:v>
                </c:pt>
                <c:pt idx="366">
                  <c:v>-0.56850348825480834</c:v>
                </c:pt>
                <c:pt idx="367">
                  <c:v>-0.57069740254132795</c:v>
                </c:pt>
                <c:pt idx="368">
                  <c:v>-1.3336367095493717</c:v>
                </c:pt>
                <c:pt idx="369">
                  <c:v>-0.56704951735745424</c:v>
                </c:pt>
                <c:pt idx="370">
                  <c:v>-0.99293576374198367</c:v>
                </c:pt>
                <c:pt idx="371">
                  <c:v>-0.73961115503651431</c:v>
                </c:pt>
                <c:pt idx="372">
                  <c:v>-0.64260264925077348</c:v>
                </c:pt>
                <c:pt idx="373">
                  <c:v>-0.51589979915736273</c:v>
                </c:pt>
                <c:pt idx="374">
                  <c:v>-0.23201023707151805</c:v>
                </c:pt>
                <c:pt idx="375">
                  <c:v>-0.38933857504751351</c:v>
                </c:pt>
                <c:pt idx="376">
                  <c:v>-0.37794879729482755</c:v>
                </c:pt>
                <c:pt idx="377">
                  <c:v>-0.22270774269274726</c:v>
                </c:pt>
                <c:pt idx="378">
                  <c:v>-0.14957327982151122</c:v>
                </c:pt>
                <c:pt idx="379">
                  <c:v>-0.21409396555312057</c:v>
                </c:pt>
                <c:pt idx="380">
                  <c:v>-0.29932493981448305</c:v>
                </c:pt>
                <c:pt idx="381">
                  <c:v>-0.32059763699645194</c:v>
                </c:pt>
                <c:pt idx="382">
                  <c:v>-0.35019471920546252</c:v>
                </c:pt>
                <c:pt idx="383">
                  <c:v>-0.23458473365505933</c:v>
                </c:pt>
                <c:pt idx="384">
                  <c:v>-0.20149968071646629</c:v>
                </c:pt>
                <c:pt idx="385">
                  <c:v>-0.2129936790752156</c:v>
                </c:pt>
                <c:pt idx="386">
                  <c:v>-7.9522829118830823E-2</c:v>
                </c:pt>
                <c:pt idx="387">
                  <c:v>-6.978643321815782E-2</c:v>
                </c:pt>
                <c:pt idx="388">
                  <c:v>-7.422996082760569E-2</c:v>
                </c:pt>
                <c:pt idx="389">
                  <c:v>-0.16296434089679632</c:v>
                </c:pt>
                <c:pt idx="390">
                  <c:v>0.10407336468041065</c:v>
                </c:pt>
                <c:pt idx="391">
                  <c:v>-0.10565150451365359</c:v>
                </c:pt>
                <c:pt idx="392">
                  <c:v>-0.15599816282019047</c:v>
                </c:pt>
                <c:pt idx="393">
                  <c:v>-0.16536195960238592</c:v>
                </c:pt>
                <c:pt idx="394">
                  <c:v>-0.12250756661261035</c:v>
                </c:pt>
                <c:pt idx="395">
                  <c:v>-0.10449430720050359</c:v>
                </c:pt>
                <c:pt idx="396">
                  <c:v>1.5963671686473226</c:v>
                </c:pt>
                <c:pt idx="397">
                  <c:v>7.3944629763582959E-2</c:v>
                </c:pt>
                <c:pt idx="398">
                  <c:v>0.10637859127168622</c:v>
                </c:pt>
                <c:pt idx="399">
                  <c:v>0.10637859127168622</c:v>
                </c:pt>
                <c:pt idx="400">
                  <c:v>0.13331288448853446</c:v>
                </c:pt>
                <c:pt idx="401">
                  <c:v>-2.0860639427270837</c:v>
                </c:pt>
                <c:pt idx="402">
                  <c:v>-2.0606445598570109</c:v>
                </c:pt>
                <c:pt idx="403">
                  <c:v>-2.0780393139405038</c:v>
                </c:pt>
                <c:pt idx="404">
                  <c:v>-2.235368124415658</c:v>
                </c:pt>
                <c:pt idx="405">
                  <c:v>-0.65482283826979482</c:v>
                </c:pt>
                <c:pt idx="406">
                  <c:v>-1.552902194210203</c:v>
                </c:pt>
                <c:pt idx="407">
                  <c:v>-0.75030976001825234</c:v>
                </c:pt>
                <c:pt idx="408">
                  <c:v>-0.58017369279961273</c:v>
                </c:pt>
                <c:pt idx="409">
                  <c:v>-0.47727470717316017</c:v>
                </c:pt>
                <c:pt idx="410">
                  <c:v>-0.59805846334907209</c:v>
                </c:pt>
                <c:pt idx="411">
                  <c:v>-0.29126660909380697</c:v>
                </c:pt>
                <c:pt idx="412">
                  <c:v>-0.26470047450239959</c:v>
                </c:pt>
                <c:pt idx="413">
                  <c:v>-0.19986074878069393</c:v>
                </c:pt>
                <c:pt idx="414">
                  <c:v>-0.13167241001683583</c:v>
                </c:pt>
                <c:pt idx="415">
                  <c:v>-0.1941374855501361</c:v>
                </c:pt>
                <c:pt idx="416">
                  <c:v>-0.23200643570044738</c:v>
                </c:pt>
                <c:pt idx="417">
                  <c:v>-9.5214426407443348E-2</c:v>
                </c:pt>
                <c:pt idx="418">
                  <c:v>-0.10394886385078708</c:v>
                </c:pt>
                <c:pt idx="419">
                  <c:v>-0.11098595430927391</c:v>
                </c:pt>
                <c:pt idx="420">
                  <c:v>-0.15257817553569208</c:v>
                </c:pt>
                <c:pt idx="421">
                  <c:v>7.7655804521617709E-3</c:v>
                </c:pt>
                <c:pt idx="422">
                  <c:v>3.609351832812728E-2</c:v>
                </c:pt>
                <c:pt idx="423">
                  <c:v>5.7325631991050598E-2</c:v>
                </c:pt>
                <c:pt idx="424">
                  <c:v>0.18851856516534776</c:v>
                </c:pt>
                <c:pt idx="425">
                  <c:v>0.10629774238902098</c:v>
                </c:pt>
                <c:pt idx="426">
                  <c:v>0.29165357218949078</c:v>
                </c:pt>
                <c:pt idx="427">
                  <c:v>0.14447719374416343</c:v>
                </c:pt>
                <c:pt idx="428">
                  <c:v>0.17474467980007166</c:v>
                </c:pt>
                <c:pt idx="429">
                  <c:v>0.19234325378130951</c:v>
                </c:pt>
                <c:pt idx="430">
                  <c:v>0.21563403887522459</c:v>
                </c:pt>
                <c:pt idx="431">
                  <c:v>0.25262693422626442</c:v>
                </c:pt>
                <c:pt idx="432">
                  <c:v>0.262739239864482</c:v>
                </c:pt>
                <c:pt idx="433">
                  <c:v>0.27052954351970132</c:v>
                </c:pt>
                <c:pt idx="434">
                  <c:v>0.24065279178887483</c:v>
                </c:pt>
                <c:pt idx="435">
                  <c:v>0.39886169237189972</c:v>
                </c:pt>
                <c:pt idx="436">
                  <c:v>0.26027640444122951</c:v>
                </c:pt>
                <c:pt idx="437">
                  <c:v>0.27704823810843476</c:v>
                </c:pt>
                <c:pt idx="438">
                  <c:v>0.31999844703709351</c:v>
                </c:pt>
                <c:pt idx="439">
                  <c:v>0.30769725428822964</c:v>
                </c:pt>
                <c:pt idx="440">
                  <c:v>0.26883874082250758</c:v>
                </c:pt>
                <c:pt idx="441">
                  <c:v>0.17074695995965999</c:v>
                </c:pt>
                <c:pt idx="442">
                  <c:v>0.16984795561390748</c:v>
                </c:pt>
                <c:pt idx="443">
                  <c:v>0.22024453757146664</c:v>
                </c:pt>
                <c:pt idx="444">
                  <c:v>0.23715602323538076</c:v>
                </c:pt>
                <c:pt idx="445">
                  <c:v>0.30733098495225986</c:v>
                </c:pt>
                <c:pt idx="446">
                  <c:v>0.32636971239060886</c:v>
                </c:pt>
                <c:pt idx="447">
                  <c:v>0.3490201365801488</c:v>
                </c:pt>
                <c:pt idx="448">
                  <c:v>0.38946736432841417</c:v>
                </c:pt>
                <c:pt idx="449">
                  <c:v>0.38251958509916761</c:v>
                </c:pt>
                <c:pt idx="450">
                  <c:v>0.52160964538088961</c:v>
                </c:pt>
                <c:pt idx="451">
                  <c:v>0.50739512763233119</c:v>
                </c:pt>
                <c:pt idx="452">
                  <c:v>0.51417013063444739</c:v>
                </c:pt>
                <c:pt idx="453">
                  <c:v>0.58804408108050932</c:v>
                </c:pt>
                <c:pt idx="454">
                  <c:v>0.71265435508246955</c:v>
                </c:pt>
                <c:pt idx="455">
                  <c:v>0.45985811231612467</c:v>
                </c:pt>
                <c:pt idx="456">
                  <c:v>0.49873986470009063</c:v>
                </c:pt>
                <c:pt idx="457">
                  <c:v>0.56201681315687202</c:v>
                </c:pt>
                <c:pt idx="458">
                  <c:v>0.56216698020149292</c:v>
                </c:pt>
                <c:pt idx="459">
                  <c:v>0.5168510541187632</c:v>
                </c:pt>
                <c:pt idx="460">
                  <c:v>0.73281602154974124</c:v>
                </c:pt>
                <c:pt idx="461">
                  <c:v>0.63690031880754661</c:v>
                </c:pt>
                <c:pt idx="462">
                  <c:v>0.8345350887466817</c:v>
                </c:pt>
                <c:pt idx="463">
                  <c:v>0.82407834693557602</c:v>
                </c:pt>
                <c:pt idx="464">
                  <c:v>0.552634451075246</c:v>
                </c:pt>
                <c:pt idx="465">
                  <c:v>0.56637348951282895</c:v>
                </c:pt>
                <c:pt idx="466">
                  <c:v>0.62871124288048397</c:v>
                </c:pt>
                <c:pt idx="467">
                  <c:v>0.64170838069852321</c:v>
                </c:pt>
                <c:pt idx="468">
                  <c:v>0.12303693470253918</c:v>
                </c:pt>
                <c:pt idx="469">
                  <c:v>0.29674223536301353</c:v>
                </c:pt>
                <c:pt idx="470">
                  <c:v>0.13338619757350489</c:v>
                </c:pt>
                <c:pt idx="471">
                  <c:v>0.20978418197974949</c:v>
                </c:pt>
                <c:pt idx="472">
                  <c:v>0.18505935043269292</c:v>
                </c:pt>
                <c:pt idx="473">
                  <c:v>0.13290976536298293</c:v>
                </c:pt>
                <c:pt idx="474">
                  <c:v>6.8481879287455125E-2</c:v>
                </c:pt>
                <c:pt idx="475">
                  <c:v>9.6619635848978105E-2</c:v>
                </c:pt>
                <c:pt idx="476">
                  <c:v>5.9239388653988437E-2</c:v>
                </c:pt>
                <c:pt idx="477">
                  <c:v>1.8998793431027207E-2</c:v>
                </c:pt>
                <c:pt idx="478">
                  <c:v>-6.4506253790165132E-3</c:v>
                </c:pt>
                <c:pt idx="479">
                  <c:v>-0.20575418016804375</c:v>
                </c:pt>
                <c:pt idx="480">
                  <c:v>-8.4575280416152171E-2</c:v>
                </c:pt>
                <c:pt idx="481">
                  <c:v>3.038721782057742E-2</c:v>
                </c:pt>
                <c:pt idx="482">
                  <c:v>2.8904697375148686E-2</c:v>
                </c:pt>
                <c:pt idx="483">
                  <c:v>0.10171742678310851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1D5-442F-A007-01ED2DA63D96}"/>
            </c:ext>
          </c:extLst>
        </c:ser>
        <c:ser>
          <c:idx val="8"/>
          <c:order val="8"/>
          <c:tx>
            <c:strRef>
              <c:f>Data!$BV$1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Data!$BV$2:$BV$485</c:f>
              <c:numCache>
                <c:formatCode>0.0%</c:formatCode>
                <c:ptCount val="484"/>
                <c:pt idx="0">
                  <c:v>0.11386559780866502</c:v>
                </c:pt>
                <c:pt idx="1">
                  <c:v>3.9246626810178091E-2</c:v>
                </c:pt>
                <c:pt idx="2">
                  <c:v>3.7166777567233078E-2</c:v>
                </c:pt>
                <c:pt idx="3">
                  <c:v>-2.2710319833620547E-3</c:v>
                </c:pt>
                <c:pt idx="4">
                  <c:v>5.4920064360079852E-2</c:v>
                </c:pt>
                <c:pt idx="5">
                  <c:v>4.603463815079873E-2</c:v>
                </c:pt>
                <c:pt idx="6">
                  <c:v>6.2205514578978292E-2</c:v>
                </c:pt>
                <c:pt idx="7">
                  <c:v>7.6224095274085205E-2</c:v>
                </c:pt>
                <c:pt idx="8">
                  <c:v>9.5103409613915516E-2</c:v>
                </c:pt>
                <c:pt idx="9">
                  <c:v>0.11680818006847041</c:v>
                </c:pt>
                <c:pt idx="10">
                  <c:v>9.6204108720290032E-2</c:v>
                </c:pt>
                <c:pt idx="11">
                  <c:v>0.17137229035101686</c:v>
                </c:pt>
                <c:pt idx="12">
                  <c:v>0.18143374886783123</c:v>
                </c:pt>
                <c:pt idx="13">
                  <c:v>0.13111861530476915</c:v>
                </c:pt>
                <c:pt idx="14">
                  <c:v>0.14322603642745171</c:v>
                </c:pt>
                <c:pt idx="15">
                  <c:v>0.12059928592505328</c:v>
                </c:pt>
                <c:pt idx="16">
                  <c:v>0.14612924426952892</c:v>
                </c:pt>
                <c:pt idx="17">
                  <c:v>0.12455882855862346</c:v>
                </c:pt>
                <c:pt idx="18">
                  <c:v>0.13659778633954925</c:v>
                </c:pt>
                <c:pt idx="19">
                  <c:v>9.18700782376944E-2</c:v>
                </c:pt>
                <c:pt idx="20">
                  <c:v>9.9923375727105648E-2</c:v>
                </c:pt>
                <c:pt idx="21">
                  <c:v>5.5816112507795536E-2</c:v>
                </c:pt>
                <c:pt idx="22">
                  <c:v>6.1500662875525483E-2</c:v>
                </c:pt>
                <c:pt idx="23">
                  <c:v>7.3433295774432208E-2</c:v>
                </c:pt>
                <c:pt idx="24">
                  <c:v>5.2348412866361736E-2</c:v>
                </c:pt>
                <c:pt idx="25">
                  <c:v>3.2430920504688474E-2</c:v>
                </c:pt>
                <c:pt idx="26">
                  <c:v>1.5153462625553686E-2</c:v>
                </c:pt>
                <c:pt idx="27">
                  <c:v>1.784867512641895E-2</c:v>
                </c:pt>
                <c:pt idx="28">
                  <c:v>0.13328260266901359</c:v>
                </c:pt>
                <c:pt idx="29">
                  <c:v>0.12068074809835266</c:v>
                </c:pt>
                <c:pt idx="30">
                  <c:v>0.11408099379770424</c:v>
                </c:pt>
                <c:pt idx="31">
                  <c:v>8.4702236846607978E-2</c:v>
                </c:pt>
                <c:pt idx="32">
                  <c:v>0.14197215726336174</c:v>
                </c:pt>
                <c:pt idx="33">
                  <c:v>0.18593833250940411</c:v>
                </c:pt>
                <c:pt idx="34">
                  <c:v>0.19629359787413081</c:v>
                </c:pt>
                <c:pt idx="35">
                  <c:v>0.26810401750608376</c:v>
                </c:pt>
                <c:pt idx="36">
                  <c:v>0.24891419358611697</c:v>
                </c:pt>
                <c:pt idx="37">
                  <c:v>0.24003446944626408</c:v>
                </c:pt>
                <c:pt idx="38">
                  <c:v>0.24092145232680026</c:v>
                </c:pt>
                <c:pt idx="39">
                  <c:v>0.24031908985878991</c:v>
                </c:pt>
                <c:pt idx="40">
                  <c:v>0.18636691885513629</c:v>
                </c:pt>
                <c:pt idx="41">
                  <c:v>0.29894430675930272</c:v>
                </c:pt>
                <c:pt idx="42">
                  <c:v>0.35062179111021241</c:v>
                </c:pt>
                <c:pt idx="43">
                  <c:v>0.27964443643559905</c:v>
                </c:pt>
                <c:pt idx="44">
                  <c:v>0.26745192629816694</c:v>
                </c:pt>
                <c:pt idx="45">
                  <c:v>0.30183875674848282</c:v>
                </c:pt>
                <c:pt idx="46">
                  <c:v>0.22213665222611501</c:v>
                </c:pt>
                <c:pt idx="47">
                  <c:v>0.28489617036868126</c:v>
                </c:pt>
                <c:pt idx="48">
                  <c:v>0.29142232272609142</c:v>
                </c:pt>
                <c:pt idx="49">
                  <c:v>0.38119227208393058</c:v>
                </c:pt>
                <c:pt idx="50">
                  <c:v>0.43316374041573347</c:v>
                </c:pt>
                <c:pt idx="51">
                  <c:v>0.31177594775287104</c:v>
                </c:pt>
                <c:pt idx="52">
                  <c:v>0.41962138983917602</c:v>
                </c:pt>
                <c:pt idx="53">
                  <c:v>0.49883670907027378</c:v>
                </c:pt>
                <c:pt idx="54">
                  <c:v>0.42625143924655695</c:v>
                </c:pt>
                <c:pt idx="55">
                  <c:v>0.42930792191612038</c:v>
                </c:pt>
                <c:pt idx="56">
                  <c:v>0.14832544886366023</c:v>
                </c:pt>
                <c:pt idx="57">
                  <c:v>0.2221755220575295</c:v>
                </c:pt>
                <c:pt idx="58">
                  <c:v>0.24255692073290733</c:v>
                </c:pt>
                <c:pt idx="59">
                  <c:v>0.21038905234913674</c:v>
                </c:pt>
                <c:pt idx="60">
                  <c:v>0.1035068992231722</c:v>
                </c:pt>
                <c:pt idx="61">
                  <c:v>0.13829407119680689</c:v>
                </c:pt>
                <c:pt idx="62">
                  <c:v>0.13076243667702495</c:v>
                </c:pt>
                <c:pt idx="63">
                  <c:v>9.2296104649913668E-2</c:v>
                </c:pt>
                <c:pt idx="64">
                  <c:v>2.9665720804723031E-2</c:v>
                </c:pt>
                <c:pt idx="65">
                  <c:v>5.8805747222121799E-2</c:v>
                </c:pt>
                <c:pt idx="66">
                  <c:v>0.11388675994728019</c:v>
                </c:pt>
                <c:pt idx="67">
                  <c:v>0.13365611450512416</c:v>
                </c:pt>
                <c:pt idx="68">
                  <c:v>0.21613718473359514</c:v>
                </c:pt>
                <c:pt idx="69">
                  <c:v>0.40441670815284009</c:v>
                </c:pt>
                <c:pt idx="70">
                  <c:v>0.40001208845368441</c:v>
                </c:pt>
                <c:pt idx="71">
                  <c:v>0.38917409417387933</c:v>
                </c:pt>
                <c:pt idx="72">
                  <c:v>0.48046609628455056</c:v>
                </c:pt>
                <c:pt idx="73">
                  <c:v>0.45871950069993978</c:v>
                </c:pt>
                <c:pt idx="74">
                  <c:v>0.47227605420919883</c:v>
                </c:pt>
                <c:pt idx="75">
                  <c:v>0.52730203431573652</c:v>
                </c:pt>
                <c:pt idx="76">
                  <c:v>1.2503528751872803</c:v>
                </c:pt>
                <c:pt idx="77">
                  <c:v>0.93246634781874982</c:v>
                </c:pt>
                <c:pt idx="78">
                  <c:v>0.75045084113820859</c:v>
                </c:pt>
                <c:pt idx="79">
                  <c:v>0.69304644454547826</c:v>
                </c:pt>
                <c:pt idx="80">
                  <c:v>0.17306384432696034</c:v>
                </c:pt>
                <c:pt idx="81">
                  <c:v>0.15554612228989495</c:v>
                </c:pt>
                <c:pt idx="82">
                  <c:v>0.30014533300381041</c:v>
                </c:pt>
                <c:pt idx="83">
                  <c:v>0.34639629894261897</c:v>
                </c:pt>
                <c:pt idx="84">
                  <c:v>0.14740100991143426</c:v>
                </c:pt>
                <c:pt idx="85">
                  <c:v>-9.9136621944748954E-2</c:v>
                </c:pt>
                <c:pt idx="86">
                  <c:v>-0.32771760519632187</c:v>
                </c:pt>
                <c:pt idx="87">
                  <c:v>-0.44589336309655553</c:v>
                </c:pt>
                <c:pt idx="88">
                  <c:v>-0.42683364606571705</c:v>
                </c:pt>
                <c:pt idx="89">
                  <c:v>-0.53184716203992566</c:v>
                </c:pt>
                <c:pt idx="90">
                  <c:v>-0.44446406349566109</c:v>
                </c:pt>
                <c:pt idx="91">
                  <c:v>-0.18986561852307854</c:v>
                </c:pt>
                <c:pt idx="92">
                  <c:v>-0.1188598754903374</c:v>
                </c:pt>
                <c:pt idx="93">
                  <c:v>-0.20446478681590205</c:v>
                </c:pt>
                <c:pt idx="94">
                  <c:v>-9.0813132948800736E-4</c:v>
                </c:pt>
                <c:pt idx="95">
                  <c:v>-0.45147356910035097</c:v>
                </c:pt>
                <c:pt idx="96">
                  <c:v>-0.48548838109187409</c:v>
                </c:pt>
                <c:pt idx="97">
                  <c:v>-0.24184339372517183</c:v>
                </c:pt>
                <c:pt idx="98">
                  <c:v>-0.25050635625885409</c:v>
                </c:pt>
                <c:pt idx="99">
                  <c:v>-0.27244743638694019</c:v>
                </c:pt>
                <c:pt idx="100">
                  <c:v>-0.28377787798211324</c:v>
                </c:pt>
                <c:pt idx="101">
                  <c:v>-0.33092283575755072</c:v>
                </c:pt>
                <c:pt idx="102">
                  <c:v>-0.31083104686708402</c:v>
                </c:pt>
                <c:pt idx="103">
                  <c:v>-0.28172149116295236</c:v>
                </c:pt>
                <c:pt idx="104">
                  <c:v>-0.28836784073591576</c:v>
                </c:pt>
                <c:pt idx="105">
                  <c:v>-0.2946780881487594</c:v>
                </c:pt>
                <c:pt idx="106">
                  <c:v>-0.29838319677572928</c:v>
                </c:pt>
                <c:pt idx="107">
                  <c:v>-0.30081741657466526</c:v>
                </c:pt>
                <c:pt idx="108">
                  <c:v>-0.29579984671085102</c:v>
                </c:pt>
                <c:pt idx="109">
                  <c:v>-0.29329464668481214</c:v>
                </c:pt>
                <c:pt idx="110">
                  <c:v>-0.65438856137461587</c:v>
                </c:pt>
                <c:pt idx="111">
                  <c:v>-0.50190647637634389</c:v>
                </c:pt>
                <c:pt idx="112">
                  <c:v>-0.49215237608273038</c:v>
                </c:pt>
                <c:pt idx="113">
                  <c:v>-0.51543727710490439</c:v>
                </c:pt>
                <c:pt idx="114">
                  <c:v>-0.50093110522894657</c:v>
                </c:pt>
                <c:pt idx="115">
                  <c:v>-0.57288937283499586</c:v>
                </c:pt>
                <c:pt idx="116">
                  <c:v>-0.68902596738869093</c:v>
                </c:pt>
                <c:pt idx="117">
                  <c:v>-0.84439959552669741</c:v>
                </c:pt>
                <c:pt idx="118">
                  <c:v>-0.79425059165580114</c:v>
                </c:pt>
                <c:pt idx="119">
                  <c:v>-0.853534336020491</c:v>
                </c:pt>
                <c:pt idx="120">
                  <c:v>0.11264587396144156</c:v>
                </c:pt>
                <c:pt idx="121">
                  <c:v>0.38207034207053858</c:v>
                </c:pt>
                <c:pt idx="122">
                  <c:v>0.43561649306277705</c:v>
                </c:pt>
                <c:pt idx="123">
                  <c:v>7.7756126149007801E-2</c:v>
                </c:pt>
                <c:pt idx="124">
                  <c:v>0.15216473127667804</c:v>
                </c:pt>
                <c:pt idx="125">
                  <c:v>4.3025957704461194E-2</c:v>
                </c:pt>
                <c:pt idx="126">
                  <c:v>-8.2545994300169359E-2</c:v>
                </c:pt>
                <c:pt idx="127">
                  <c:v>0.16010478998924782</c:v>
                </c:pt>
                <c:pt idx="128">
                  <c:v>0.17302622823529318</c:v>
                </c:pt>
                <c:pt idx="129">
                  <c:v>0.13702119030247081</c:v>
                </c:pt>
                <c:pt idx="130">
                  <c:v>9.436471847956994E-2</c:v>
                </c:pt>
                <c:pt idx="131">
                  <c:v>-0.53686609878250569</c:v>
                </c:pt>
                <c:pt idx="132">
                  <c:v>-1.1163499630551668</c:v>
                </c:pt>
                <c:pt idx="133">
                  <c:v>-0.16732073273303713</c:v>
                </c:pt>
                <c:pt idx="134">
                  <c:v>-0.17943140965201826</c:v>
                </c:pt>
                <c:pt idx="135">
                  <c:v>-0.22793658102934197</c:v>
                </c:pt>
                <c:pt idx="136">
                  <c:v>-0.28521698235286125</c:v>
                </c:pt>
                <c:pt idx="137">
                  <c:v>1.0043026056862936</c:v>
                </c:pt>
                <c:pt idx="138">
                  <c:v>-0.21554559455980535</c:v>
                </c:pt>
                <c:pt idx="139">
                  <c:v>-0.16964266538513381</c:v>
                </c:pt>
                <c:pt idx="140">
                  <c:v>-3.43987657179863E-2</c:v>
                </c:pt>
                <c:pt idx="141">
                  <c:v>-1.5409913287264768E-2</c:v>
                </c:pt>
                <c:pt idx="142">
                  <c:v>8.0217290505571626E-3</c:v>
                </c:pt>
                <c:pt idx="143">
                  <c:v>4.1730059061971324E-2</c:v>
                </c:pt>
                <c:pt idx="144">
                  <c:v>8.8436779264090257E-2</c:v>
                </c:pt>
                <c:pt idx="145">
                  <c:v>-4.2401195939081641E-2</c:v>
                </c:pt>
                <c:pt idx="146">
                  <c:v>0.55853990453833258</c:v>
                </c:pt>
                <c:pt idx="147">
                  <c:v>-0.94826331561133348</c:v>
                </c:pt>
                <c:pt idx="148">
                  <c:v>-0.41728210903844809</c:v>
                </c:pt>
                <c:pt idx="149">
                  <c:v>-0.88574341410980184</c:v>
                </c:pt>
                <c:pt idx="150">
                  <c:v>-0.22928332740489582</c:v>
                </c:pt>
                <c:pt idx="151">
                  <c:v>-3.1428877479996351</c:v>
                </c:pt>
                <c:pt idx="152">
                  <c:v>-2.2419643517063386</c:v>
                </c:pt>
                <c:pt idx="153">
                  <c:v>-1.0438406230474457</c:v>
                </c:pt>
                <c:pt idx="154">
                  <c:v>-1.2727521269882711</c:v>
                </c:pt>
                <c:pt idx="155">
                  <c:v>-1.3191076714706909</c:v>
                </c:pt>
                <c:pt idx="156">
                  <c:v>-1.447939894675297</c:v>
                </c:pt>
                <c:pt idx="157">
                  <c:v>0.87414353315883486</c:v>
                </c:pt>
                <c:pt idx="158">
                  <c:v>0.52534313757034035</c:v>
                </c:pt>
                <c:pt idx="159">
                  <c:v>0.76063391574193429</c:v>
                </c:pt>
                <c:pt idx="160">
                  <c:v>-0.41764567567294225</c:v>
                </c:pt>
                <c:pt idx="161">
                  <c:v>-0.32818925461944165</c:v>
                </c:pt>
                <c:pt idx="162">
                  <c:v>1.3378924795287093</c:v>
                </c:pt>
                <c:pt idx="163">
                  <c:v>0.18631974871887683</c:v>
                </c:pt>
                <c:pt idx="164">
                  <c:v>0.41978541206090164</c:v>
                </c:pt>
                <c:pt idx="165">
                  <c:v>0.35487710904691117</c:v>
                </c:pt>
                <c:pt idx="166">
                  <c:v>0.39216162527477277</c:v>
                </c:pt>
                <c:pt idx="167">
                  <c:v>0.27788592061968398</c:v>
                </c:pt>
                <c:pt idx="168">
                  <c:v>0.3772475772329163</c:v>
                </c:pt>
                <c:pt idx="169">
                  <c:v>0.47802426749753879</c:v>
                </c:pt>
                <c:pt idx="170">
                  <c:v>0.35518595149308591</c:v>
                </c:pt>
                <c:pt idx="171">
                  <c:v>0.37930969474654436</c:v>
                </c:pt>
                <c:pt idx="172">
                  <c:v>0.37352744941592192</c:v>
                </c:pt>
                <c:pt idx="173">
                  <c:v>0.98804259836485919</c:v>
                </c:pt>
                <c:pt idx="174">
                  <c:v>0.94326797231262727</c:v>
                </c:pt>
                <c:pt idx="175">
                  <c:v>0.85988373174349308</c:v>
                </c:pt>
                <c:pt idx="176">
                  <c:v>1.061489652249112</c:v>
                </c:pt>
                <c:pt idx="177">
                  <c:v>1.0790116536810472</c:v>
                </c:pt>
                <c:pt idx="178">
                  <c:v>1.2642210552764006</c:v>
                </c:pt>
                <c:pt idx="179">
                  <c:v>-1.2569232748388759</c:v>
                </c:pt>
                <c:pt idx="180">
                  <c:v>-1.3725314064218808</c:v>
                </c:pt>
                <c:pt idx="181">
                  <c:v>0.3683456262859891</c:v>
                </c:pt>
                <c:pt idx="182">
                  <c:v>0.28621386256789794</c:v>
                </c:pt>
                <c:pt idx="183">
                  <c:v>0.20426102411424146</c:v>
                </c:pt>
                <c:pt idx="184">
                  <c:v>8.1799791523545676E-2</c:v>
                </c:pt>
                <c:pt idx="185">
                  <c:v>0.15144482472972953</c:v>
                </c:pt>
                <c:pt idx="186">
                  <c:v>-0.22806826631493377</c:v>
                </c:pt>
                <c:pt idx="187">
                  <c:v>-4.8088305554347205E-2</c:v>
                </c:pt>
                <c:pt idx="188">
                  <c:v>0.11655836533601752</c:v>
                </c:pt>
                <c:pt idx="189">
                  <c:v>-1.1941265792926992</c:v>
                </c:pt>
                <c:pt idx="190">
                  <c:v>-1.1437939406356914</c:v>
                </c:pt>
                <c:pt idx="191">
                  <c:v>-0.93361701619116688</c:v>
                </c:pt>
                <c:pt idx="192">
                  <c:v>-1.1573024518724682</c:v>
                </c:pt>
                <c:pt idx="193">
                  <c:v>-0.65549117064646989</c:v>
                </c:pt>
                <c:pt idx="194">
                  <c:v>-0.71655158555097498</c:v>
                </c:pt>
                <c:pt idx="195">
                  <c:v>-0.81204633983620755</c:v>
                </c:pt>
                <c:pt idx="196">
                  <c:v>-0.94470415486081116</c:v>
                </c:pt>
                <c:pt idx="197">
                  <c:v>-0.90907237994196988</c:v>
                </c:pt>
                <c:pt idx="198">
                  <c:v>2.1746401593774927</c:v>
                </c:pt>
                <c:pt idx="199">
                  <c:v>2.5908175388674501</c:v>
                </c:pt>
                <c:pt idx="200">
                  <c:v>1.4042638752442052</c:v>
                </c:pt>
                <c:pt idx="201">
                  <c:v>0.96273418653746845</c:v>
                </c:pt>
                <c:pt idx="202">
                  <c:v>0.90785178510136533</c:v>
                </c:pt>
                <c:pt idx="203">
                  <c:v>0.51583505875129521</c:v>
                </c:pt>
                <c:pt idx="204">
                  <c:v>0.42341768586687378</c:v>
                </c:pt>
                <c:pt idx="205">
                  <c:v>0.346874685991856</c:v>
                </c:pt>
                <c:pt idx="206">
                  <c:v>0.21518008985899675</c:v>
                </c:pt>
                <c:pt idx="207">
                  <c:v>0.26457576108236869</c:v>
                </c:pt>
                <c:pt idx="208">
                  <c:v>0.32713849222603159</c:v>
                </c:pt>
                <c:pt idx="209">
                  <c:v>0.3911882635593546</c:v>
                </c:pt>
                <c:pt idx="210">
                  <c:v>0.81343922362526289</c:v>
                </c:pt>
                <c:pt idx="211">
                  <c:v>0.74892466623555143</c:v>
                </c:pt>
                <c:pt idx="212">
                  <c:v>0.58366376095899786</c:v>
                </c:pt>
                <c:pt idx="213">
                  <c:v>1.0745142772927951</c:v>
                </c:pt>
                <c:pt idx="214">
                  <c:v>1.3856691798168002</c:v>
                </c:pt>
                <c:pt idx="215">
                  <c:v>1.2666498543873534</c:v>
                </c:pt>
                <c:pt idx="216">
                  <c:v>1.2941091685767001</c:v>
                </c:pt>
                <c:pt idx="217">
                  <c:v>1.3304525285907616</c:v>
                </c:pt>
                <c:pt idx="218">
                  <c:v>1.3191823654600998</c:v>
                </c:pt>
                <c:pt idx="219">
                  <c:v>1.4559771425136723</c:v>
                </c:pt>
                <c:pt idx="220">
                  <c:v>1.3435755797829423</c:v>
                </c:pt>
                <c:pt idx="221">
                  <c:v>1.3478305076769865</c:v>
                </c:pt>
                <c:pt idx="222">
                  <c:v>1.2072938621817204</c:v>
                </c:pt>
                <c:pt idx="223">
                  <c:v>1.2787717790011293</c:v>
                </c:pt>
                <c:pt idx="224">
                  <c:v>1.2400008550029442</c:v>
                </c:pt>
                <c:pt idx="225">
                  <c:v>1.2415953488356246</c:v>
                </c:pt>
                <c:pt idx="226">
                  <c:v>1.2445935493428795</c:v>
                </c:pt>
                <c:pt idx="227">
                  <c:v>1.191471488023399</c:v>
                </c:pt>
                <c:pt idx="228">
                  <c:v>1.3900241441979788</c:v>
                </c:pt>
                <c:pt idx="229">
                  <c:v>1.2688202841563299</c:v>
                </c:pt>
                <c:pt idx="230">
                  <c:v>1.1060959286139931</c:v>
                </c:pt>
                <c:pt idx="231">
                  <c:v>0.86698118384437839</c:v>
                </c:pt>
                <c:pt idx="232">
                  <c:v>0.74014222157400422</c:v>
                </c:pt>
                <c:pt idx="233">
                  <c:v>0.7691798264431452</c:v>
                </c:pt>
                <c:pt idx="234">
                  <c:v>0.81196853052158702</c:v>
                </c:pt>
                <c:pt idx="235">
                  <c:v>0.76177559209064027</c:v>
                </c:pt>
                <c:pt idx="236">
                  <c:v>1.0276149304534044</c:v>
                </c:pt>
                <c:pt idx="237">
                  <c:v>1.3288868483027396</c:v>
                </c:pt>
                <c:pt idx="238">
                  <c:v>1.5325858303036124</c:v>
                </c:pt>
                <c:pt idx="239">
                  <c:v>1.6492511975678483</c:v>
                </c:pt>
                <c:pt idx="240">
                  <c:v>1.5920441463558466</c:v>
                </c:pt>
                <c:pt idx="241">
                  <c:v>1.4557093341045566</c:v>
                </c:pt>
                <c:pt idx="242">
                  <c:v>1.4133282054928606</c:v>
                </c:pt>
                <c:pt idx="243">
                  <c:v>1.4369122937958683</c:v>
                </c:pt>
                <c:pt idx="244">
                  <c:v>1.4650631403562613</c:v>
                </c:pt>
                <c:pt idx="245">
                  <c:v>1.5707299585356462</c:v>
                </c:pt>
                <c:pt idx="246">
                  <c:v>1.4902235902664291</c:v>
                </c:pt>
                <c:pt idx="247">
                  <c:v>1.6113232432758728</c:v>
                </c:pt>
                <c:pt idx="248">
                  <c:v>1.7223781089058128</c:v>
                </c:pt>
                <c:pt idx="249">
                  <c:v>2.003635017478417</c:v>
                </c:pt>
                <c:pt idx="250">
                  <c:v>1.8443435935403765</c:v>
                </c:pt>
                <c:pt idx="251">
                  <c:v>1.8757034034100737</c:v>
                </c:pt>
                <c:pt idx="252">
                  <c:v>2.0201830045215523</c:v>
                </c:pt>
                <c:pt idx="253">
                  <c:v>2.4130334132611302</c:v>
                </c:pt>
                <c:pt idx="254">
                  <c:v>2.8041092583985963</c:v>
                </c:pt>
                <c:pt idx="255">
                  <c:v>3.2317376049557192</c:v>
                </c:pt>
                <c:pt idx="256">
                  <c:v>3.1607031441029312</c:v>
                </c:pt>
                <c:pt idx="257">
                  <c:v>4.5503802661389168</c:v>
                </c:pt>
                <c:pt idx="258">
                  <c:v>2.5626206814713526</c:v>
                </c:pt>
                <c:pt idx="259">
                  <c:v>2.6466449387279063</c:v>
                </c:pt>
                <c:pt idx="260">
                  <c:v>2.7109459308528554</c:v>
                </c:pt>
                <c:pt idx="261">
                  <c:v>2.7976061645841033</c:v>
                </c:pt>
                <c:pt idx="262">
                  <c:v>2.889796440701506</c:v>
                </c:pt>
                <c:pt idx="263">
                  <c:v>2.9767577843195014</c:v>
                </c:pt>
                <c:pt idx="264">
                  <c:v>3.0331302214253388</c:v>
                </c:pt>
                <c:pt idx="265">
                  <c:v>3.0560323177280133</c:v>
                </c:pt>
                <c:pt idx="266">
                  <c:v>3.0384617890052428</c:v>
                </c:pt>
                <c:pt idx="267">
                  <c:v>3.0262376534954738</c:v>
                </c:pt>
                <c:pt idx="268">
                  <c:v>2.8738233922311296</c:v>
                </c:pt>
                <c:pt idx="269">
                  <c:v>2.9049436633071073</c:v>
                </c:pt>
                <c:pt idx="270">
                  <c:v>2.9307735357650273</c:v>
                </c:pt>
                <c:pt idx="271">
                  <c:v>3.034431730669076</c:v>
                </c:pt>
                <c:pt idx="272">
                  <c:v>2.7039600876818826</c:v>
                </c:pt>
                <c:pt idx="273">
                  <c:v>2.2196867335809789</c:v>
                </c:pt>
                <c:pt idx="274">
                  <c:v>2.0645889919089084</c:v>
                </c:pt>
                <c:pt idx="275">
                  <c:v>1.7347448529126523</c:v>
                </c:pt>
                <c:pt idx="276">
                  <c:v>1.5329266506354178</c:v>
                </c:pt>
                <c:pt idx="277">
                  <c:v>1.5776906412869951</c:v>
                </c:pt>
                <c:pt idx="278">
                  <c:v>2.3842500916121225</c:v>
                </c:pt>
                <c:pt idx="279">
                  <c:v>3.4596180795262348</c:v>
                </c:pt>
                <c:pt idx="280">
                  <c:v>2.4069602117628208</c:v>
                </c:pt>
                <c:pt idx="281">
                  <c:v>2.3876301349830511</c:v>
                </c:pt>
                <c:pt idx="282">
                  <c:v>3.0280456074044402</c:v>
                </c:pt>
                <c:pt idx="283">
                  <c:v>3.9345594212811315</c:v>
                </c:pt>
                <c:pt idx="284">
                  <c:v>4.4194681261010818</c:v>
                </c:pt>
                <c:pt idx="285">
                  <c:v>4.0840100912439485</c:v>
                </c:pt>
                <c:pt idx="286">
                  <c:v>2.9215159055837239</c:v>
                </c:pt>
                <c:pt idx="287">
                  <c:v>3.0603748310785548</c:v>
                </c:pt>
                <c:pt idx="288">
                  <c:v>3.2086432500577109</c:v>
                </c:pt>
                <c:pt idx="289">
                  <c:v>3.2910825659022698</c:v>
                </c:pt>
                <c:pt idx="290">
                  <c:v>3.2742290145398734</c:v>
                </c:pt>
                <c:pt idx="291">
                  <c:v>3.3609558948175788</c:v>
                </c:pt>
                <c:pt idx="292">
                  <c:v>3.4582884708010311</c:v>
                </c:pt>
                <c:pt idx="293">
                  <c:v>-3.6899795244069709</c:v>
                </c:pt>
                <c:pt idx="294">
                  <c:v>-2.765087230302659</c:v>
                </c:pt>
                <c:pt idx="295">
                  <c:v>-2.3542245429548361</c:v>
                </c:pt>
                <c:pt idx="296">
                  <c:v>-3.8704977058537939</c:v>
                </c:pt>
                <c:pt idx="297">
                  <c:v>0.6973785023678758</c:v>
                </c:pt>
                <c:pt idx="298">
                  <c:v>0.46107886949680771</c:v>
                </c:pt>
                <c:pt idx="299">
                  <c:v>0.18632243144071781</c:v>
                </c:pt>
                <c:pt idx="300">
                  <c:v>-0.12415358200543744</c:v>
                </c:pt>
                <c:pt idx="301">
                  <c:v>-0.4639918416599686</c:v>
                </c:pt>
                <c:pt idx="302">
                  <c:v>0.11241548632172998</c:v>
                </c:pt>
                <c:pt idx="303">
                  <c:v>-2.8893255191813161</c:v>
                </c:pt>
                <c:pt idx="304">
                  <c:v>-1.029583858117739</c:v>
                </c:pt>
                <c:pt idx="305">
                  <c:v>-1.6115391715923939</c:v>
                </c:pt>
                <c:pt idx="306">
                  <c:v>-0.85318963887835175</c:v>
                </c:pt>
                <c:pt idx="307">
                  <c:v>-0.82324261530663434</c:v>
                </c:pt>
                <c:pt idx="308">
                  <c:v>-0.51546177565401807</c:v>
                </c:pt>
                <c:pt idx="309">
                  <c:v>-0.82490695527865543</c:v>
                </c:pt>
                <c:pt idx="310">
                  <c:v>-0.5906307436959527</c:v>
                </c:pt>
                <c:pt idx="311">
                  <c:v>-0.68970837800855478</c:v>
                </c:pt>
                <c:pt idx="312">
                  <c:v>-0.77823047397050571</c:v>
                </c:pt>
                <c:pt idx="313">
                  <c:v>-0.85242685130983054</c:v>
                </c:pt>
                <c:pt idx="314">
                  <c:v>-0.9084478720255531</c:v>
                </c:pt>
                <c:pt idx="315">
                  <c:v>-0.94263679743829043</c:v>
                </c:pt>
                <c:pt idx="316">
                  <c:v>-1.0237946654198304</c:v>
                </c:pt>
                <c:pt idx="317">
                  <c:v>-0.8802922920535623</c:v>
                </c:pt>
                <c:pt idx="318">
                  <c:v>-0.86880832543324094</c:v>
                </c:pt>
                <c:pt idx="319">
                  <c:v>-0.81167518342099854</c:v>
                </c:pt>
                <c:pt idx="320">
                  <c:v>-0.8084817637704329</c:v>
                </c:pt>
                <c:pt idx="321">
                  <c:v>-0.8073463136522635</c:v>
                </c:pt>
                <c:pt idx="322">
                  <c:v>-0.88064552952943687</c:v>
                </c:pt>
                <c:pt idx="323">
                  <c:v>-0.59109298526725129</c:v>
                </c:pt>
                <c:pt idx="324">
                  <c:v>-0.90295833311636398</c:v>
                </c:pt>
                <c:pt idx="325">
                  <c:v>-1.2044602375183651</c:v>
                </c:pt>
                <c:pt idx="326">
                  <c:v>-0.88331285768887846</c:v>
                </c:pt>
                <c:pt idx="327">
                  <c:v>-0.62074499742801825</c:v>
                </c:pt>
                <c:pt idx="328">
                  <c:v>-0.67579917650063515</c:v>
                </c:pt>
                <c:pt idx="329">
                  <c:v>-0.4964699773290277</c:v>
                </c:pt>
                <c:pt idx="330">
                  <c:v>-0.44273230470049163</c:v>
                </c:pt>
                <c:pt idx="331">
                  <c:v>-0.74424626656427428</c:v>
                </c:pt>
                <c:pt idx="332">
                  <c:v>-0.72909079290147849</c:v>
                </c:pt>
                <c:pt idx="333">
                  <c:v>-0.61818058590398761</c:v>
                </c:pt>
                <c:pt idx="334">
                  <c:v>-0.73823695062311323</c:v>
                </c:pt>
                <c:pt idx="335">
                  <c:v>1.129142471735092</c:v>
                </c:pt>
                <c:pt idx="336">
                  <c:v>-0.57832176875436869</c:v>
                </c:pt>
                <c:pt idx="337">
                  <c:v>-0.57733936748414694</c:v>
                </c:pt>
                <c:pt idx="338">
                  <c:v>-0.55229175474320713</c:v>
                </c:pt>
                <c:pt idx="339">
                  <c:v>-0.50212494837588728</c:v>
                </c:pt>
                <c:pt idx="340">
                  <c:v>-0.47280280150565723</c:v>
                </c:pt>
                <c:pt idx="341">
                  <c:v>-0.46142263258855259</c:v>
                </c:pt>
                <c:pt idx="342">
                  <c:v>-0.44493212921070013</c:v>
                </c:pt>
                <c:pt idx="343">
                  <c:v>-1.3639198215285988</c:v>
                </c:pt>
                <c:pt idx="344">
                  <c:v>-0.51182825757299089</c:v>
                </c:pt>
                <c:pt idx="345">
                  <c:v>-0.493949949189046</c:v>
                </c:pt>
                <c:pt idx="346">
                  <c:v>-1.0403992150823758</c:v>
                </c:pt>
                <c:pt idx="347">
                  <c:v>-0.86172695632962548</c:v>
                </c:pt>
                <c:pt idx="348">
                  <c:v>-0.51783977927923575</c:v>
                </c:pt>
                <c:pt idx="349">
                  <c:v>-0.68542461580964242</c:v>
                </c:pt>
                <c:pt idx="350">
                  <c:v>-0.65276940220766666</c:v>
                </c:pt>
                <c:pt idx="351">
                  <c:v>-0.65857171257101443</c:v>
                </c:pt>
                <c:pt idx="352">
                  <c:v>-0.66674709394238418</c:v>
                </c:pt>
                <c:pt idx="353">
                  <c:v>-0.67941033590903765</c:v>
                </c:pt>
                <c:pt idx="354">
                  <c:v>-0.69530322317083626</c:v>
                </c:pt>
                <c:pt idx="355">
                  <c:v>1.1978669255589194</c:v>
                </c:pt>
                <c:pt idx="356">
                  <c:v>0.58203695731803962</c:v>
                </c:pt>
                <c:pt idx="357">
                  <c:v>0.44044728098539687</c:v>
                </c:pt>
                <c:pt idx="358">
                  <c:v>0.65987979909835026</c:v>
                </c:pt>
                <c:pt idx="359">
                  <c:v>0.56834553329670867</c:v>
                </c:pt>
                <c:pt idx="360">
                  <c:v>0.69486458598392498</c:v>
                </c:pt>
                <c:pt idx="361">
                  <c:v>0.84269915134801499</c:v>
                </c:pt>
                <c:pt idx="362">
                  <c:v>0.67137991422053467</c:v>
                </c:pt>
                <c:pt idx="363">
                  <c:v>0.65597730400386323</c:v>
                </c:pt>
                <c:pt idx="364">
                  <c:v>0.79304021977807593</c:v>
                </c:pt>
                <c:pt idx="365">
                  <c:v>0.51300596653423758</c:v>
                </c:pt>
                <c:pt idx="366">
                  <c:v>0.44587164171016186</c:v>
                </c:pt>
                <c:pt idx="367">
                  <c:v>0.47153376790699869</c:v>
                </c:pt>
                <c:pt idx="368">
                  <c:v>0.94236205708937038</c:v>
                </c:pt>
                <c:pt idx="369">
                  <c:v>0.34789932204140323</c:v>
                </c:pt>
                <c:pt idx="370">
                  <c:v>1.0519471214451457</c:v>
                </c:pt>
                <c:pt idx="371">
                  <c:v>0.76617424019544744</c:v>
                </c:pt>
                <c:pt idx="372">
                  <c:v>0.70274210882155563</c:v>
                </c:pt>
                <c:pt idx="373">
                  <c:v>0.66851859988555773</c:v>
                </c:pt>
                <c:pt idx="374">
                  <c:v>0.40168765817826585</c:v>
                </c:pt>
                <c:pt idx="375">
                  <c:v>0.96979303065045452</c:v>
                </c:pt>
                <c:pt idx="376">
                  <c:v>0.48132523846443964</c:v>
                </c:pt>
                <c:pt idx="377">
                  <c:v>0.47524825639438939</c:v>
                </c:pt>
                <c:pt idx="378">
                  <c:v>0.39879750424872923</c:v>
                </c:pt>
                <c:pt idx="379">
                  <c:v>0.34593490846664193</c:v>
                </c:pt>
                <c:pt idx="380">
                  <c:v>0.37159249135079242</c:v>
                </c:pt>
                <c:pt idx="381">
                  <c:v>0.28537769369131799</c:v>
                </c:pt>
                <c:pt idx="382">
                  <c:v>0.42940997269352243</c:v>
                </c:pt>
                <c:pt idx="383">
                  <c:v>0.31655173826486976</c:v>
                </c:pt>
                <c:pt idx="384">
                  <c:v>0.31089230767726284</c:v>
                </c:pt>
                <c:pt idx="385">
                  <c:v>0.22357424359778083</c:v>
                </c:pt>
                <c:pt idx="386">
                  <c:v>0.14486966822556571</c:v>
                </c:pt>
                <c:pt idx="387">
                  <c:v>0.17837489737209744</c:v>
                </c:pt>
                <c:pt idx="388">
                  <c:v>0.12232398996300585</c:v>
                </c:pt>
                <c:pt idx="389">
                  <c:v>0.30081382010582797</c:v>
                </c:pt>
                <c:pt idx="390">
                  <c:v>0.31612266571617748</c:v>
                </c:pt>
                <c:pt idx="391">
                  <c:v>0.2041067951199054</c:v>
                </c:pt>
                <c:pt idx="392">
                  <c:v>0.14616539299226547</c:v>
                </c:pt>
                <c:pt idx="393">
                  <c:v>0.12072679201891305</c:v>
                </c:pt>
                <c:pt idx="394">
                  <c:v>-2.9336814358714602E-2</c:v>
                </c:pt>
                <c:pt idx="395">
                  <c:v>0.17277414507528249</c:v>
                </c:pt>
                <c:pt idx="396">
                  <c:v>-0.72189378564293283</c:v>
                </c:pt>
                <c:pt idx="397">
                  <c:v>8.1017789836182769E-2</c:v>
                </c:pt>
                <c:pt idx="398">
                  <c:v>6.5610755651434136E-2</c:v>
                </c:pt>
                <c:pt idx="399">
                  <c:v>6.5610755651434136E-2</c:v>
                </c:pt>
                <c:pt idx="400">
                  <c:v>4.2090449205994765E-2</c:v>
                </c:pt>
                <c:pt idx="401">
                  <c:v>0.31792823290694472</c:v>
                </c:pt>
                <c:pt idx="402">
                  <c:v>0.25260605870754549</c:v>
                </c:pt>
                <c:pt idx="403">
                  <c:v>9.3599671235727072E-2</c:v>
                </c:pt>
                <c:pt idx="404">
                  <c:v>0.24353595219894239</c:v>
                </c:pt>
                <c:pt idx="405">
                  <c:v>6.1288002482655514E-2</c:v>
                </c:pt>
                <c:pt idx="406">
                  <c:v>0.42852950055582217</c:v>
                </c:pt>
                <c:pt idx="407">
                  <c:v>0.39045336205141457</c:v>
                </c:pt>
                <c:pt idx="408">
                  <c:v>0.47627073361673056</c:v>
                </c:pt>
                <c:pt idx="409">
                  <c:v>0.41024455994159592</c:v>
                </c:pt>
                <c:pt idx="410">
                  <c:v>0.50296592476063762</c:v>
                </c:pt>
                <c:pt idx="411">
                  <c:v>0.48195245378798346</c:v>
                </c:pt>
                <c:pt idx="412">
                  <c:v>0.40115725939282182</c:v>
                </c:pt>
                <c:pt idx="413">
                  <c:v>0.50076886722410441</c:v>
                </c:pt>
                <c:pt idx="414">
                  <c:v>0.46029236569438603</c:v>
                </c:pt>
                <c:pt idx="415">
                  <c:v>0.13427864147327515</c:v>
                </c:pt>
                <c:pt idx="416">
                  <c:v>0.25405793152993278</c:v>
                </c:pt>
                <c:pt idx="417">
                  <c:v>0.23953909604594548</c:v>
                </c:pt>
                <c:pt idx="418">
                  <c:v>0.22051146502692415</c:v>
                </c:pt>
                <c:pt idx="419">
                  <c:v>0.21541973242103482</c:v>
                </c:pt>
                <c:pt idx="420">
                  <c:v>0.37545474944210422</c:v>
                </c:pt>
                <c:pt idx="421">
                  <c:v>0.24196762926513696</c:v>
                </c:pt>
                <c:pt idx="422">
                  <c:v>0.18240079605986895</c:v>
                </c:pt>
                <c:pt idx="423">
                  <c:v>0.14770458334632661</c:v>
                </c:pt>
                <c:pt idx="424">
                  <c:v>0.22141653086553786</c:v>
                </c:pt>
                <c:pt idx="425">
                  <c:v>0.26646918425995147</c:v>
                </c:pt>
                <c:pt idx="426">
                  <c:v>0.15791697853832304</c:v>
                </c:pt>
                <c:pt idx="427">
                  <c:v>0.21488256176336781</c:v>
                </c:pt>
                <c:pt idx="428">
                  <c:v>0.16287304685288082</c:v>
                </c:pt>
                <c:pt idx="429">
                  <c:v>0.15299607568828397</c:v>
                </c:pt>
                <c:pt idx="430">
                  <c:v>0.15541675004329597</c:v>
                </c:pt>
                <c:pt idx="431">
                  <c:v>0.10688080037921165</c:v>
                </c:pt>
                <c:pt idx="432">
                  <c:v>9.7084786361949768E-2</c:v>
                </c:pt>
                <c:pt idx="433">
                  <c:v>7.423094459886935E-2</c:v>
                </c:pt>
                <c:pt idx="434">
                  <c:v>0.57005523419509607</c:v>
                </c:pt>
                <c:pt idx="435">
                  <c:v>0.39554427126444158</c:v>
                </c:pt>
                <c:pt idx="436">
                  <c:v>0.36285650479328557</c:v>
                </c:pt>
                <c:pt idx="437">
                  <c:v>0.41835972371940161</c:v>
                </c:pt>
                <c:pt idx="438">
                  <c:v>0.41416517140442788</c:v>
                </c:pt>
                <c:pt idx="439">
                  <c:v>0.32578926060827401</c:v>
                </c:pt>
                <c:pt idx="440">
                  <c:v>0.33186429215738855</c:v>
                </c:pt>
                <c:pt idx="441">
                  <c:v>0.35621206433084429</c:v>
                </c:pt>
                <c:pt idx="442">
                  <c:v>0.29986222656803063</c:v>
                </c:pt>
                <c:pt idx="443">
                  <c:v>0.40245950017866733</c:v>
                </c:pt>
                <c:pt idx="444">
                  <c:v>0.36598119959058312</c:v>
                </c:pt>
                <c:pt idx="445">
                  <c:v>0.1851962459922572</c:v>
                </c:pt>
                <c:pt idx="446">
                  <c:v>0.29747939439039983</c:v>
                </c:pt>
                <c:pt idx="447">
                  <c:v>0.30188455442942125</c:v>
                </c:pt>
                <c:pt idx="448">
                  <c:v>0.2473292109773523</c:v>
                </c:pt>
                <c:pt idx="449">
                  <c:v>0.2438494417003946</c:v>
                </c:pt>
                <c:pt idx="450">
                  <c:v>0.152795273622709</c:v>
                </c:pt>
                <c:pt idx="451">
                  <c:v>0.29142932200754057</c:v>
                </c:pt>
                <c:pt idx="452">
                  <c:v>0.3219141778546396</c:v>
                </c:pt>
                <c:pt idx="453">
                  <c:v>0.26161631745857622</c:v>
                </c:pt>
                <c:pt idx="454">
                  <c:v>5.6899437766360417E-2</c:v>
                </c:pt>
                <c:pt idx="455">
                  <c:v>0.23603933761996512</c:v>
                </c:pt>
                <c:pt idx="456">
                  <c:v>0.32575213587116864</c:v>
                </c:pt>
                <c:pt idx="457">
                  <c:v>8.9471202383825069E-2</c:v>
                </c:pt>
                <c:pt idx="458">
                  <c:v>0.13136956351039256</c:v>
                </c:pt>
                <c:pt idx="459">
                  <c:v>6.9264412512920995E-2</c:v>
                </c:pt>
                <c:pt idx="460">
                  <c:v>-0.52479086967110966</c:v>
                </c:pt>
                <c:pt idx="461">
                  <c:v>-0.4831895398395038</c:v>
                </c:pt>
                <c:pt idx="462">
                  <c:v>-0.94997171779240308</c:v>
                </c:pt>
                <c:pt idx="463">
                  <c:v>-1.5920469314062409</c:v>
                </c:pt>
                <c:pt idx="464">
                  <c:v>-1.1528462882276072</c:v>
                </c:pt>
                <c:pt idx="465">
                  <c:v>-1.0586733888857831</c:v>
                </c:pt>
                <c:pt idx="466">
                  <c:v>-0.51456614215443408</c:v>
                </c:pt>
                <c:pt idx="467">
                  <c:v>-0.59859796995699432</c:v>
                </c:pt>
                <c:pt idx="468">
                  <c:v>1.098812086644658</c:v>
                </c:pt>
                <c:pt idx="469">
                  <c:v>0.56202106036944555</c:v>
                </c:pt>
                <c:pt idx="470">
                  <c:v>0.40052849478853886</c:v>
                </c:pt>
                <c:pt idx="471">
                  <c:v>0.27282925606221015</c:v>
                </c:pt>
                <c:pt idx="472">
                  <c:v>0.37963886684792852</c:v>
                </c:pt>
                <c:pt idx="473">
                  <c:v>0.44775581309265944</c:v>
                </c:pt>
                <c:pt idx="474">
                  <c:v>0.22681571385361593</c:v>
                </c:pt>
                <c:pt idx="475">
                  <c:v>-9.8073315759475019E-2</c:v>
                </c:pt>
                <c:pt idx="476">
                  <c:v>-4.1919717508354215E-2</c:v>
                </c:pt>
                <c:pt idx="477">
                  <c:v>2.1590150512387409E-2</c:v>
                </c:pt>
                <c:pt idx="478">
                  <c:v>4.2176855314402517E-2</c:v>
                </c:pt>
                <c:pt idx="479">
                  <c:v>8.6201697027788834E-2</c:v>
                </c:pt>
                <c:pt idx="480">
                  <c:v>-7.3052452831145172E-3</c:v>
                </c:pt>
                <c:pt idx="481">
                  <c:v>-3.4470282103565605E-2</c:v>
                </c:pt>
                <c:pt idx="482">
                  <c:v>-3.5887441676717667E-2</c:v>
                </c:pt>
                <c:pt idx="483">
                  <c:v>-0.20913974514390216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1D5-442F-A007-01ED2DA63D96}"/>
            </c:ext>
          </c:extLst>
        </c:ser>
        <c:ser>
          <c:idx val="9"/>
          <c:order val="9"/>
          <c:tx>
            <c:strRef>
              <c:f>Data!$BW$1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Data!$BW$2:$BW$485</c:f>
              <c:numCache>
                <c:formatCode>0.0%</c:formatCode>
                <c:ptCount val="484"/>
                <c:pt idx="0">
                  <c:v>0.21859545649176904</c:v>
                </c:pt>
                <c:pt idx="1">
                  <c:v>0.17243868847726701</c:v>
                </c:pt>
                <c:pt idx="2">
                  <c:v>0.16054047185682976</c:v>
                </c:pt>
                <c:pt idx="3">
                  <c:v>0.30573734008404801</c:v>
                </c:pt>
                <c:pt idx="4">
                  <c:v>0.25083255939102334</c:v>
                </c:pt>
                <c:pt idx="5">
                  <c:v>0.27743026986353436</c:v>
                </c:pt>
                <c:pt idx="6">
                  <c:v>0.21297114945043377</c:v>
                </c:pt>
                <c:pt idx="7">
                  <c:v>0.23537926135313825</c:v>
                </c:pt>
                <c:pt idx="8">
                  <c:v>0.24498757175247676</c:v>
                </c:pt>
                <c:pt idx="9">
                  <c:v>0.26077019016447761</c:v>
                </c:pt>
                <c:pt idx="10">
                  <c:v>0.22439877975034317</c:v>
                </c:pt>
                <c:pt idx="11">
                  <c:v>0.14631261269287177</c:v>
                </c:pt>
                <c:pt idx="12">
                  <c:v>0.10743403256743901</c:v>
                </c:pt>
                <c:pt idx="13">
                  <c:v>0.16261495884882596</c:v>
                </c:pt>
                <c:pt idx="14">
                  <c:v>0.12140135478871975</c:v>
                </c:pt>
                <c:pt idx="15">
                  <c:v>0.14631925253374883</c:v>
                </c:pt>
                <c:pt idx="16">
                  <c:v>7.1288874126878912E-2</c:v>
                </c:pt>
                <c:pt idx="17">
                  <c:v>0.11097203872000365</c:v>
                </c:pt>
                <c:pt idx="18">
                  <c:v>8.2851373094412942E-2</c:v>
                </c:pt>
                <c:pt idx="19">
                  <c:v>0.11807539640874448</c:v>
                </c:pt>
                <c:pt idx="20">
                  <c:v>0.12817396320719548</c:v>
                </c:pt>
                <c:pt idx="21">
                  <c:v>0.14394386863514558</c:v>
                </c:pt>
                <c:pt idx="22">
                  <c:v>0.15933547666879586</c:v>
                </c:pt>
                <c:pt idx="23">
                  <c:v>0.14450309979520173</c:v>
                </c:pt>
                <c:pt idx="24">
                  <c:v>0.14688455514631249</c:v>
                </c:pt>
                <c:pt idx="25">
                  <c:v>0.13508193242241814</c:v>
                </c:pt>
                <c:pt idx="26">
                  <c:v>0.12749370977686389</c:v>
                </c:pt>
                <c:pt idx="27">
                  <c:v>0.11079951315977703</c:v>
                </c:pt>
                <c:pt idx="28">
                  <c:v>7.9569681206605944E-2</c:v>
                </c:pt>
                <c:pt idx="29">
                  <c:v>6.5579027371944779E-2</c:v>
                </c:pt>
                <c:pt idx="30">
                  <c:v>6.721462015611801E-2</c:v>
                </c:pt>
                <c:pt idx="31">
                  <c:v>8.4230449088562628E-2</c:v>
                </c:pt>
                <c:pt idx="32">
                  <c:v>6.7898769678301621E-2</c:v>
                </c:pt>
                <c:pt idx="33">
                  <c:v>7.8929487372642076E-2</c:v>
                </c:pt>
                <c:pt idx="34">
                  <c:v>7.1599961574483492E-2</c:v>
                </c:pt>
                <c:pt idx="35">
                  <c:v>7.9585881869566208E-2</c:v>
                </c:pt>
                <c:pt idx="36">
                  <c:v>5.8940252738536043E-2</c:v>
                </c:pt>
                <c:pt idx="37">
                  <c:v>4.6410698604810383E-2</c:v>
                </c:pt>
                <c:pt idx="38">
                  <c:v>4.5698898740519585E-2</c:v>
                </c:pt>
                <c:pt idx="39">
                  <c:v>4.2975701756143167E-2</c:v>
                </c:pt>
                <c:pt idx="40">
                  <c:v>4.1197367837950721E-2</c:v>
                </c:pt>
                <c:pt idx="41">
                  <c:v>4.0349472559646035E-2</c:v>
                </c:pt>
                <c:pt idx="42">
                  <c:v>8.0055966226267941E-2</c:v>
                </c:pt>
                <c:pt idx="43">
                  <c:v>5.2282429716054742E-2</c:v>
                </c:pt>
                <c:pt idx="44">
                  <c:v>4.4661517409476478E-2</c:v>
                </c:pt>
                <c:pt idx="45">
                  <c:v>3.48476857479132E-2</c:v>
                </c:pt>
                <c:pt idx="46">
                  <c:v>1.0531078019632987E-2</c:v>
                </c:pt>
                <c:pt idx="47">
                  <c:v>7.4727559946538916E-3</c:v>
                </c:pt>
                <c:pt idx="48">
                  <c:v>9.7938575545990694E-3</c:v>
                </c:pt>
                <c:pt idx="49">
                  <c:v>1.1026263541661459E-5</c:v>
                </c:pt>
                <c:pt idx="50">
                  <c:v>-8.9809576137490389E-3</c:v>
                </c:pt>
                <c:pt idx="51">
                  <c:v>4.8608143484570889E-4</c:v>
                </c:pt>
                <c:pt idx="52">
                  <c:v>-1.0354193345364393E-2</c:v>
                </c:pt>
                <c:pt idx="53">
                  <c:v>4.4147910912830005E-2</c:v>
                </c:pt>
                <c:pt idx="54">
                  <c:v>6.1941077689271692E-2</c:v>
                </c:pt>
                <c:pt idx="55">
                  <c:v>8.7194004778127124E-2</c:v>
                </c:pt>
                <c:pt idx="56">
                  <c:v>6.5680235116603383E-2</c:v>
                </c:pt>
                <c:pt idx="57">
                  <c:v>7.8480310959270716E-2</c:v>
                </c:pt>
                <c:pt idx="58">
                  <c:v>9.0217783381030273E-2</c:v>
                </c:pt>
                <c:pt idx="59">
                  <c:v>6.5514819729305632E-2</c:v>
                </c:pt>
                <c:pt idx="60">
                  <c:v>-1.9551077158568892E-3</c:v>
                </c:pt>
                <c:pt idx="61">
                  <c:v>1.3332026784968837E-2</c:v>
                </c:pt>
                <c:pt idx="62">
                  <c:v>3.4372747501198897E-2</c:v>
                </c:pt>
                <c:pt idx="63">
                  <c:v>4.9089358027728028E-2</c:v>
                </c:pt>
                <c:pt idx="64">
                  <c:v>3.6649200584372092E-2</c:v>
                </c:pt>
                <c:pt idx="65">
                  <c:v>6.4608027354348077E-2</c:v>
                </c:pt>
                <c:pt idx="66">
                  <c:v>0.11466717218820786</c:v>
                </c:pt>
                <c:pt idx="67">
                  <c:v>0.16163482729225595</c:v>
                </c:pt>
                <c:pt idx="68">
                  <c:v>0.13982699414147659</c:v>
                </c:pt>
                <c:pt idx="69">
                  <c:v>0.14926265339685499</c:v>
                </c:pt>
                <c:pt idx="70">
                  <c:v>0.2566392777580998</c:v>
                </c:pt>
                <c:pt idx="71">
                  <c:v>0.2516116994626415</c:v>
                </c:pt>
                <c:pt idx="72">
                  <c:v>0.27276612506035847</c:v>
                </c:pt>
                <c:pt idx="73">
                  <c:v>0.25709539906562201</c:v>
                </c:pt>
                <c:pt idx="74">
                  <c:v>0.31292926843232233</c:v>
                </c:pt>
                <c:pt idx="75">
                  <c:v>0.4171465193166693</c:v>
                </c:pt>
                <c:pt idx="76">
                  <c:v>0.84327651315561281</c:v>
                </c:pt>
                <c:pt idx="77">
                  <c:v>0.67833655807639437</c:v>
                </c:pt>
                <c:pt idx="78">
                  <c:v>0.55946257332948857</c:v>
                </c:pt>
                <c:pt idx="79">
                  <c:v>0.55139994171146844</c:v>
                </c:pt>
                <c:pt idx="80">
                  <c:v>0.3982540153826758</c:v>
                </c:pt>
                <c:pt idx="81">
                  <c:v>0.50766791768870878</c:v>
                </c:pt>
                <c:pt idx="82">
                  <c:v>0.59164179840977016</c:v>
                </c:pt>
                <c:pt idx="83">
                  <c:v>0.5898623878996172</c:v>
                </c:pt>
                <c:pt idx="84">
                  <c:v>0.50383100049612661</c:v>
                </c:pt>
                <c:pt idx="85">
                  <c:v>1.2438608686049042</c:v>
                </c:pt>
                <c:pt idx="86">
                  <c:v>1.2988848443115026</c:v>
                </c:pt>
                <c:pt idx="87">
                  <c:v>0.90694254414797093</c:v>
                </c:pt>
                <c:pt idx="88">
                  <c:v>0.31165095376043384</c:v>
                </c:pt>
                <c:pt idx="89">
                  <c:v>0.4512114880240008</c:v>
                </c:pt>
                <c:pt idx="90">
                  <c:v>0.45970776766264676</c:v>
                </c:pt>
                <c:pt idx="91">
                  <c:v>0.2576205276839062</c:v>
                </c:pt>
                <c:pt idx="92">
                  <c:v>0.21776003975384156</c:v>
                </c:pt>
                <c:pt idx="93">
                  <c:v>0.38926939301922625</c:v>
                </c:pt>
                <c:pt idx="94">
                  <c:v>0.36278760497080853</c:v>
                </c:pt>
                <c:pt idx="95">
                  <c:v>0.51127726226423487</c:v>
                </c:pt>
                <c:pt idx="96">
                  <c:v>0.4435267511864836</c:v>
                </c:pt>
                <c:pt idx="97">
                  <c:v>0.3637069298130835</c:v>
                </c:pt>
                <c:pt idx="98">
                  <c:v>0.38138799683461305</c:v>
                </c:pt>
                <c:pt idx="99">
                  <c:v>0.40865932301474167</c:v>
                </c:pt>
                <c:pt idx="100">
                  <c:v>0.41189097801399427</c:v>
                </c:pt>
                <c:pt idx="101">
                  <c:v>0.42007487352119183</c:v>
                </c:pt>
                <c:pt idx="102">
                  <c:v>0.40487447539735127</c:v>
                </c:pt>
                <c:pt idx="103">
                  <c:v>0.39843242943249596</c:v>
                </c:pt>
                <c:pt idx="104">
                  <c:v>0.40422001270239805</c:v>
                </c:pt>
                <c:pt idx="105">
                  <c:v>0.40802534868036222</c:v>
                </c:pt>
                <c:pt idx="106">
                  <c:v>0.40791968629129888</c:v>
                </c:pt>
                <c:pt idx="107">
                  <c:v>0.4072578043375164</c:v>
                </c:pt>
                <c:pt idx="108">
                  <c:v>0.40512162614023722</c:v>
                </c:pt>
                <c:pt idx="109">
                  <c:v>0.40516281793071812</c:v>
                </c:pt>
                <c:pt idx="110">
                  <c:v>-0.38188299059775888</c:v>
                </c:pt>
                <c:pt idx="111">
                  <c:v>-0.23524699699649373</c:v>
                </c:pt>
                <c:pt idx="112">
                  <c:v>-0.22404958382396295</c:v>
                </c:pt>
                <c:pt idx="113">
                  <c:v>-0.27712316479854221</c:v>
                </c:pt>
                <c:pt idx="114">
                  <c:v>-0.31100121486029386</c:v>
                </c:pt>
                <c:pt idx="115">
                  <c:v>-0.33404869148425109</c:v>
                </c:pt>
                <c:pt idx="116">
                  <c:v>-0.38446285330828972</c:v>
                </c:pt>
                <c:pt idx="117">
                  <c:v>-0.50269455031044796</c:v>
                </c:pt>
                <c:pt idx="118">
                  <c:v>-0.34599928778436195</c:v>
                </c:pt>
                <c:pt idx="119">
                  <c:v>-0.16075294947605961</c:v>
                </c:pt>
                <c:pt idx="120">
                  <c:v>-0.10484718319897736</c:v>
                </c:pt>
                <c:pt idx="121">
                  <c:v>-0.11280697732613905</c:v>
                </c:pt>
                <c:pt idx="122">
                  <c:v>4.7546615644022336E-3</c:v>
                </c:pt>
                <c:pt idx="123">
                  <c:v>0.12904648234467833</c:v>
                </c:pt>
                <c:pt idx="124">
                  <c:v>-1.2830328387548606E-2</c:v>
                </c:pt>
                <c:pt idx="125">
                  <c:v>-3.2614343487512437E-2</c:v>
                </c:pt>
                <c:pt idx="126">
                  <c:v>-1.2472373718311645E-2</c:v>
                </c:pt>
                <c:pt idx="127">
                  <c:v>-2.0252866029915502E-2</c:v>
                </c:pt>
                <c:pt idx="128">
                  <c:v>0.28219992290922313</c:v>
                </c:pt>
                <c:pt idx="129">
                  <c:v>4.826159359928793E-2</c:v>
                </c:pt>
                <c:pt idx="130">
                  <c:v>5.4476869604271602E-2</c:v>
                </c:pt>
                <c:pt idx="131">
                  <c:v>0.24899433563838955</c:v>
                </c:pt>
                <c:pt idx="132">
                  <c:v>0.17687518678827888</c:v>
                </c:pt>
                <c:pt idx="133">
                  <c:v>0.11115466697017484</c:v>
                </c:pt>
                <c:pt idx="134">
                  <c:v>0.12881567278281578</c:v>
                </c:pt>
                <c:pt idx="135">
                  <c:v>0.15011117832749168</c:v>
                </c:pt>
                <c:pt idx="136">
                  <c:v>0.13124135767295861</c:v>
                </c:pt>
                <c:pt idx="137">
                  <c:v>-0.46865734831867262</c:v>
                </c:pt>
                <c:pt idx="138">
                  <c:v>6.8362149980205247E-2</c:v>
                </c:pt>
                <c:pt idx="139">
                  <c:v>4.2557552029036057E-2</c:v>
                </c:pt>
                <c:pt idx="140">
                  <c:v>2.3369318492001377E-2</c:v>
                </c:pt>
                <c:pt idx="141">
                  <c:v>1.082855442369088E-2</c:v>
                </c:pt>
                <c:pt idx="142">
                  <c:v>-6.0267481990412515E-3</c:v>
                </c:pt>
                <c:pt idx="143">
                  <c:v>-2.8332166274260249E-2</c:v>
                </c:pt>
                <c:pt idx="144">
                  <c:v>-5.1128383981005797E-2</c:v>
                </c:pt>
                <c:pt idx="145">
                  <c:v>8.5186109243751817E-3</c:v>
                </c:pt>
                <c:pt idx="146">
                  <c:v>-0.34456724974747838</c:v>
                </c:pt>
                <c:pt idx="147">
                  <c:v>-0.18263466369099687</c:v>
                </c:pt>
                <c:pt idx="148">
                  <c:v>-4.1157979456946762E-2</c:v>
                </c:pt>
                <c:pt idx="149">
                  <c:v>6.3368387450882784E-3</c:v>
                </c:pt>
                <c:pt idx="150">
                  <c:v>-9.0423570497317793E-2</c:v>
                </c:pt>
                <c:pt idx="151">
                  <c:v>0.47870690693652912</c:v>
                </c:pt>
                <c:pt idx="152">
                  <c:v>0.21891119918280938</c:v>
                </c:pt>
                <c:pt idx="153">
                  <c:v>6.4530687816695765E-3</c:v>
                </c:pt>
                <c:pt idx="154">
                  <c:v>5.6598828571547848E-2</c:v>
                </c:pt>
                <c:pt idx="155">
                  <c:v>9.0775041751911381E-2</c:v>
                </c:pt>
                <c:pt idx="156">
                  <c:v>0.10962261621031968</c:v>
                </c:pt>
                <c:pt idx="157">
                  <c:v>-0.24118405970151716</c:v>
                </c:pt>
                <c:pt idx="158">
                  <c:v>9.7613729573443733E-2</c:v>
                </c:pt>
                <c:pt idx="159">
                  <c:v>0.55362973032190232</c:v>
                </c:pt>
                <c:pt idx="160">
                  <c:v>9.6215565072753903E-2</c:v>
                </c:pt>
                <c:pt idx="161">
                  <c:v>0.1090387788286231</c:v>
                </c:pt>
                <c:pt idx="162">
                  <c:v>0.96946094246655901</c:v>
                </c:pt>
                <c:pt idx="163">
                  <c:v>0.24205675753886924</c:v>
                </c:pt>
                <c:pt idx="164">
                  <c:v>0.26097592058580488</c:v>
                </c:pt>
                <c:pt idx="165">
                  <c:v>0.33271306062685085</c:v>
                </c:pt>
                <c:pt idx="166">
                  <c:v>0.27819637948017006</c:v>
                </c:pt>
                <c:pt idx="167">
                  <c:v>0.32695105779994726</c:v>
                </c:pt>
                <c:pt idx="168">
                  <c:v>0.35991327104668919</c:v>
                </c:pt>
                <c:pt idx="169">
                  <c:v>0.39575248422069864</c:v>
                </c:pt>
                <c:pt idx="170">
                  <c:v>0.31379413304271864</c:v>
                </c:pt>
                <c:pt idx="171">
                  <c:v>0.32404232954326856</c:v>
                </c:pt>
                <c:pt idx="172">
                  <c:v>0.3330518165371919</c:v>
                </c:pt>
                <c:pt idx="173">
                  <c:v>0.24023392676140243</c:v>
                </c:pt>
                <c:pt idx="174">
                  <c:v>0.24199125443372527</c:v>
                </c:pt>
                <c:pt idx="175">
                  <c:v>0.28893792598265516</c:v>
                </c:pt>
                <c:pt idx="176">
                  <c:v>0.21761805313946905</c:v>
                </c:pt>
                <c:pt idx="177">
                  <c:v>0.25719906098951445</c:v>
                </c:pt>
                <c:pt idx="178">
                  <c:v>0.32388580854449284</c:v>
                </c:pt>
                <c:pt idx="179">
                  <c:v>-0.61176515884191773</c:v>
                </c:pt>
                <c:pt idx="180">
                  <c:v>-0.60356251798541616</c:v>
                </c:pt>
                <c:pt idx="181">
                  <c:v>1.6329203751788986E-2</c:v>
                </c:pt>
                <c:pt idx="182">
                  <c:v>-1.5908232059916198E-2</c:v>
                </c:pt>
                <c:pt idx="183">
                  <c:v>-5.9457683208854972E-2</c:v>
                </c:pt>
                <c:pt idx="184">
                  <c:v>-9.9039931258615529E-2</c:v>
                </c:pt>
                <c:pt idx="185">
                  <c:v>-1.2306215714026187</c:v>
                </c:pt>
                <c:pt idx="186">
                  <c:v>-1.1668000995970409</c:v>
                </c:pt>
                <c:pt idx="187">
                  <c:v>-1.2772498252923252</c:v>
                </c:pt>
                <c:pt idx="188">
                  <c:v>-0.5475354484382261</c:v>
                </c:pt>
                <c:pt idx="189">
                  <c:v>-1.1057777297133835</c:v>
                </c:pt>
                <c:pt idx="190">
                  <c:v>-1.0639379329657208</c:v>
                </c:pt>
                <c:pt idx="191">
                  <c:v>-0.97695089497393017</c:v>
                </c:pt>
                <c:pt idx="192">
                  <c:v>-1.0456579191269415</c:v>
                </c:pt>
                <c:pt idx="193">
                  <c:v>-1.0262728357296527</c:v>
                </c:pt>
                <c:pt idx="194">
                  <c:v>-1.006197512320026</c:v>
                </c:pt>
                <c:pt idx="195">
                  <c:v>-0.96747575332398295</c:v>
                </c:pt>
                <c:pt idx="196">
                  <c:v>-1.0274672254505197</c:v>
                </c:pt>
                <c:pt idx="197">
                  <c:v>-1.0162800105558247</c:v>
                </c:pt>
                <c:pt idx="198">
                  <c:v>0.637344175152744</c:v>
                </c:pt>
                <c:pt idx="199">
                  <c:v>0.84044280114404379</c:v>
                </c:pt>
                <c:pt idx="200">
                  <c:v>0.52702758892359425</c:v>
                </c:pt>
                <c:pt idx="201">
                  <c:v>0.45336252145156231</c:v>
                </c:pt>
                <c:pt idx="202">
                  <c:v>0.58690062323505177</c:v>
                </c:pt>
                <c:pt idx="203">
                  <c:v>0.38958143941004292</c:v>
                </c:pt>
                <c:pt idx="204">
                  <c:v>0.10477264281761663</c:v>
                </c:pt>
                <c:pt idx="205">
                  <c:v>3.3812122898310724E-2</c:v>
                </c:pt>
                <c:pt idx="206">
                  <c:v>-1.9700981379998282E-2</c:v>
                </c:pt>
                <c:pt idx="207">
                  <c:v>-4.9755125535378274E-2</c:v>
                </c:pt>
                <c:pt idx="208">
                  <c:v>-4.2336205915043029E-2</c:v>
                </c:pt>
                <c:pt idx="209">
                  <c:v>9.420858184781189E-2</c:v>
                </c:pt>
                <c:pt idx="210">
                  <c:v>0.23796443146530208</c:v>
                </c:pt>
                <c:pt idx="211">
                  <c:v>0.15581817637274539</c:v>
                </c:pt>
                <c:pt idx="212">
                  <c:v>0.19246399254805654</c:v>
                </c:pt>
                <c:pt idx="213">
                  <c:v>0.1882965103998355</c:v>
                </c:pt>
                <c:pt idx="214">
                  <c:v>0.23125811913114638</c:v>
                </c:pt>
                <c:pt idx="215">
                  <c:v>0.22752982858269857</c:v>
                </c:pt>
                <c:pt idx="216">
                  <c:v>0.19955782707981645</c:v>
                </c:pt>
                <c:pt idx="217">
                  <c:v>0.29156603428063993</c:v>
                </c:pt>
                <c:pt idx="218">
                  <c:v>0.26427703464981933</c:v>
                </c:pt>
                <c:pt idx="219">
                  <c:v>0.28643192605609025</c:v>
                </c:pt>
                <c:pt idx="220">
                  <c:v>0.24878390908707088</c:v>
                </c:pt>
                <c:pt idx="221">
                  <c:v>0.10874998344839101</c:v>
                </c:pt>
                <c:pt idx="222">
                  <c:v>0.13339269547599195</c:v>
                </c:pt>
                <c:pt idx="223">
                  <c:v>0.14683963181703114</c:v>
                </c:pt>
                <c:pt idx="224">
                  <c:v>0.22858823172172521</c:v>
                </c:pt>
                <c:pt idx="225">
                  <c:v>0.26508492441843884</c:v>
                </c:pt>
                <c:pt idx="226">
                  <c:v>0.24687937875149582</c:v>
                </c:pt>
                <c:pt idx="227">
                  <c:v>0.18906926945250485</c:v>
                </c:pt>
                <c:pt idx="228">
                  <c:v>0.27320209959398434</c:v>
                </c:pt>
                <c:pt idx="229">
                  <c:v>0.28927213232654492</c:v>
                </c:pt>
                <c:pt idx="230">
                  <c:v>0.24905316663235391</c:v>
                </c:pt>
                <c:pt idx="231">
                  <c:v>0.26291306179193458</c:v>
                </c:pt>
                <c:pt idx="232">
                  <c:v>0.376969492803164</c:v>
                </c:pt>
                <c:pt idx="233">
                  <c:v>0.36229049985674411</c:v>
                </c:pt>
                <c:pt idx="234">
                  <c:v>0.41260818614479189</c:v>
                </c:pt>
                <c:pt idx="235">
                  <c:v>0.41988391196744745</c:v>
                </c:pt>
                <c:pt idx="236">
                  <c:v>0.3853200301506764</c:v>
                </c:pt>
                <c:pt idx="237">
                  <c:v>0.17188764545356824</c:v>
                </c:pt>
                <c:pt idx="238">
                  <c:v>0.15708672368559326</c:v>
                </c:pt>
                <c:pt idx="239">
                  <c:v>0.19408097166486932</c:v>
                </c:pt>
                <c:pt idx="240">
                  <c:v>0.24214134428358627</c:v>
                </c:pt>
                <c:pt idx="241">
                  <c:v>0.20278015739127681</c:v>
                </c:pt>
                <c:pt idx="242">
                  <c:v>0.24478854332186245</c:v>
                </c:pt>
                <c:pt idx="243">
                  <c:v>0.20572560046700791</c:v>
                </c:pt>
                <c:pt idx="244">
                  <c:v>0.17290888010305841</c:v>
                </c:pt>
                <c:pt idx="245">
                  <c:v>0.16548787814818353</c:v>
                </c:pt>
                <c:pt idx="246">
                  <c:v>0.16341223703792179</c:v>
                </c:pt>
                <c:pt idx="247">
                  <c:v>0.23613172455773107</c:v>
                </c:pt>
                <c:pt idx="248">
                  <c:v>0.20779258298840367</c:v>
                </c:pt>
                <c:pt idx="249">
                  <c:v>0.20765275168620129</c:v>
                </c:pt>
                <c:pt idx="250">
                  <c:v>0.20872881804842094</c:v>
                </c:pt>
                <c:pt idx="251">
                  <c:v>0.14830130002467337</c:v>
                </c:pt>
                <c:pt idx="252">
                  <c:v>0.14948864721026767</c:v>
                </c:pt>
                <c:pt idx="253">
                  <c:v>0.11613398567589085</c:v>
                </c:pt>
                <c:pt idx="254">
                  <c:v>6.8034474769271935E-2</c:v>
                </c:pt>
                <c:pt idx="255">
                  <c:v>2.5542148461013374E-2</c:v>
                </c:pt>
                <c:pt idx="256">
                  <c:v>6.5308228013058758E-2</c:v>
                </c:pt>
                <c:pt idx="257">
                  <c:v>0.11748312157661273</c:v>
                </c:pt>
                <c:pt idx="258">
                  <c:v>0.13144660584538148</c:v>
                </c:pt>
                <c:pt idx="259">
                  <c:v>0.12381200813107922</c:v>
                </c:pt>
                <c:pt idx="260">
                  <c:v>0.11542793377556701</c:v>
                </c:pt>
                <c:pt idx="261">
                  <c:v>0.10609784534828162</c:v>
                </c:pt>
                <c:pt idx="262">
                  <c:v>0.10187749988064246</c:v>
                </c:pt>
                <c:pt idx="263">
                  <c:v>9.7116385147679937E-2</c:v>
                </c:pt>
                <c:pt idx="264">
                  <c:v>9.5214625094858854E-2</c:v>
                </c:pt>
                <c:pt idx="265">
                  <c:v>9.793264012741755E-2</c:v>
                </c:pt>
                <c:pt idx="266">
                  <c:v>0.10517168929405796</c:v>
                </c:pt>
                <c:pt idx="267">
                  <c:v>0.10915803542215788</c:v>
                </c:pt>
                <c:pt idx="268">
                  <c:v>0.1083255268067124</c:v>
                </c:pt>
                <c:pt idx="269">
                  <c:v>0.10601341890284548</c:v>
                </c:pt>
                <c:pt idx="270">
                  <c:v>0.10423355998002211</c:v>
                </c:pt>
                <c:pt idx="271">
                  <c:v>-4.9723803908860706E-2</c:v>
                </c:pt>
                <c:pt idx="272">
                  <c:v>-0.12243212407754356</c:v>
                </c:pt>
                <c:pt idx="273">
                  <c:v>5.5896567607014315E-2</c:v>
                </c:pt>
                <c:pt idx="274">
                  <c:v>-3.8697585377066621E-2</c:v>
                </c:pt>
                <c:pt idx="275">
                  <c:v>-0.16128266971620381</c:v>
                </c:pt>
                <c:pt idx="276">
                  <c:v>-9.0693855323857833E-2</c:v>
                </c:pt>
                <c:pt idx="277">
                  <c:v>-0.11104853353290381</c:v>
                </c:pt>
                <c:pt idx="278">
                  <c:v>-9.935878874811728E-2</c:v>
                </c:pt>
                <c:pt idx="279">
                  <c:v>-0.12620912913805296</c:v>
                </c:pt>
                <c:pt idx="280">
                  <c:v>-0.17424348653005697</c:v>
                </c:pt>
                <c:pt idx="281">
                  <c:v>-0.19358435878405444</c:v>
                </c:pt>
                <c:pt idx="282">
                  <c:v>-0.17395421449116458</c:v>
                </c:pt>
                <c:pt idx="283">
                  <c:v>-0.22329043527158907</c:v>
                </c:pt>
                <c:pt idx="284">
                  <c:v>-0.56216781819805739</c:v>
                </c:pt>
                <c:pt idx="285">
                  <c:v>-0.51812579110855184</c:v>
                </c:pt>
                <c:pt idx="286">
                  <c:v>-0.22726764111264058</c:v>
                </c:pt>
                <c:pt idx="287">
                  <c:v>-0.24092501969151886</c:v>
                </c:pt>
                <c:pt idx="288">
                  <c:v>-0.25391266830738041</c:v>
                </c:pt>
                <c:pt idx="289">
                  <c:v>-0.26936805626330673</c:v>
                </c:pt>
                <c:pt idx="290">
                  <c:v>-0.28368394897583205</c:v>
                </c:pt>
                <c:pt idx="291">
                  <c:v>-0.29462799522040956</c:v>
                </c:pt>
                <c:pt idx="292">
                  <c:v>-0.30473235886404504</c:v>
                </c:pt>
                <c:pt idx="293">
                  <c:v>0.30026316704394523</c:v>
                </c:pt>
                <c:pt idx="294">
                  <c:v>0.37935580223652737</c:v>
                </c:pt>
                <c:pt idx="295">
                  <c:v>0.42296084941550871</c:v>
                </c:pt>
                <c:pt idx="296">
                  <c:v>1.0184299377990669</c:v>
                </c:pt>
                <c:pt idx="297">
                  <c:v>4.7375970917255553E-2</c:v>
                </c:pt>
                <c:pt idx="298">
                  <c:v>7.6206069978132993E-2</c:v>
                </c:pt>
                <c:pt idx="299">
                  <c:v>0.10921794380668434</c:v>
                </c:pt>
                <c:pt idx="300">
                  <c:v>0.14707654381368346</c:v>
                </c:pt>
                <c:pt idx="301">
                  <c:v>0.19015259309263502</c:v>
                </c:pt>
                <c:pt idx="302">
                  <c:v>0.11835588605998817</c:v>
                </c:pt>
                <c:pt idx="303">
                  <c:v>0.97648094463995505</c:v>
                </c:pt>
                <c:pt idx="304">
                  <c:v>0.51276777094324177</c:v>
                </c:pt>
                <c:pt idx="305">
                  <c:v>0.71673616259767714</c:v>
                </c:pt>
                <c:pt idx="306">
                  <c:v>0.39127998236483208</c:v>
                </c:pt>
                <c:pt idx="307">
                  <c:v>0.19019435145325039</c:v>
                </c:pt>
                <c:pt idx="308">
                  <c:v>0.20220404649902762</c:v>
                </c:pt>
                <c:pt idx="309">
                  <c:v>0.361267554151187</c:v>
                </c:pt>
                <c:pt idx="310">
                  <c:v>0.31071660156288855</c:v>
                </c:pt>
                <c:pt idx="311">
                  <c:v>0.33097357315101417</c:v>
                </c:pt>
                <c:pt idx="312">
                  <c:v>0.35057107339508187</c:v>
                </c:pt>
                <c:pt idx="313">
                  <c:v>0.36913669874803551</c:v>
                </c:pt>
                <c:pt idx="314">
                  <c:v>0.38621824912760111</c:v>
                </c:pt>
                <c:pt idx="315">
                  <c:v>0.40130022266875226</c:v>
                </c:pt>
                <c:pt idx="316">
                  <c:v>0.4230651716386572</c:v>
                </c:pt>
                <c:pt idx="317">
                  <c:v>0.38049472756163438</c:v>
                </c:pt>
                <c:pt idx="318">
                  <c:v>0.37031987807074146</c:v>
                </c:pt>
                <c:pt idx="319">
                  <c:v>0.34367247156866954</c:v>
                </c:pt>
                <c:pt idx="320">
                  <c:v>0.3400103553535801</c:v>
                </c:pt>
                <c:pt idx="321">
                  <c:v>0.3515346633459131</c:v>
                </c:pt>
                <c:pt idx="322">
                  <c:v>0.5436341207492662</c:v>
                </c:pt>
                <c:pt idx="323">
                  <c:v>0.35303504995674329</c:v>
                </c:pt>
                <c:pt idx="324">
                  <c:v>0.42300078252837897</c:v>
                </c:pt>
                <c:pt idx="325">
                  <c:v>0.38197926382030767</c:v>
                </c:pt>
                <c:pt idx="326">
                  <c:v>0.38980012731832936</c:v>
                </c:pt>
                <c:pt idx="327">
                  <c:v>3.8478593040359027E-2</c:v>
                </c:pt>
                <c:pt idx="328">
                  <c:v>5.5366955222396978E-2</c:v>
                </c:pt>
                <c:pt idx="329">
                  <c:v>4.2337703368856075E-2</c:v>
                </c:pt>
                <c:pt idx="330">
                  <c:v>0.10767550028362879</c:v>
                </c:pt>
                <c:pt idx="331">
                  <c:v>0.2594786773653629</c:v>
                </c:pt>
                <c:pt idx="332">
                  <c:v>0.22790585032270702</c:v>
                </c:pt>
                <c:pt idx="333">
                  <c:v>0.12187387993388514</c:v>
                </c:pt>
                <c:pt idx="334">
                  <c:v>0.25354624363508727</c:v>
                </c:pt>
                <c:pt idx="335">
                  <c:v>4.6611775987840033E-2</c:v>
                </c:pt>
                <c:pt idx="336">
                  <c:v>0.20777618482952945</c:v>
                </c:pt>
                <c:pt idx="337">
                  <c:v>0.19660242597358987</c:v>
                </c:pt>
                <c:pt idx="338">
                  <c:v>0.17918716777706761</c:v>
                </c:pt>
                <c:pt idx="339">
                  <c:v>0.16358777577374151</c:v>
                </c:pt>
                <c:pt idx="340">
                  <c:v>0.14618682565492705</c:v>
                </c:pt>
                <c:pt idx="341">
                  <c:v>0.15447207431758614</c:v>
                </c:pt>
                <c:pt idx="342">
                  <c:v>0.16209554501721607</c:v>
                </c:pt>
                <c:pt idx="343">
                  <c:v>0.41074269162961097</c:v>
                </c:pt>
                <c:pt idx="344">
                  <c:v>0.19462054755524238</c:v>
                </c:pt>
                <c:pt idx="345">
                  <c:v>0.18963146064677158</c:v>
                </c:pt>
                <c:pt idx="346">
                  <c:v>0.29609918831122978</c:v>
                </c:pt>
                <c:pt idx="347">
                  <c:v>0.35584065036121854</c:v>
                </c:pt>
                <c:pt idx="348">
                  <c:v>0.20795802414119777</c:v>
                </c:pt>
                <c:pt idx="349">
                  <c:v>0.2352941119594445</c:v>
                </c:pt>
                <c:pt idx="350">
                  <c:v>0.22248603762452643</c:v>
                </c:pt>
                <c:pt idx="351">
                  <c:v>0.22447708467459845</c:v>
                </c:pt>
                <c:pt idx="352">
                  <c:v>0.22796092443594698</c:v>
                </c:pt>
                <c:pt idx="353">
                  <c:v>0.23291270510227052</c:v>
                </c:pt>
                <c:pt idx="354">
                  <c:v>0.23958392659822003</c:v>
                </c:pt>
                <c:pt idx="355">
                  <c:v>-0.719741991808444</c:v>
                </c:pt>
                <c:pt idx="356">
                  <c:v>-0.27450989161809525</c:v>
                </c:pt>
                <c:pt idx="357">
                  <c:v>-0.14838839512355778</c:v>
                </c:pt>
                <c:pt idx="358">
                  <c:v>-0.22223829524874494</c:v>
                </c:pt>
                <c:pt idx="359">
                  <c:v>-0.18161536847083201</c:v>
                </c:pt>
                <c:pt idx="360">
                  <c:v>-0.2485878567675428</c:v>
                </c:pt>
                <c:pt idx="361">
                  <c:v>-0.37066779848550202</c:v>
                </c:pt>
                <c:pt idx="362">
                  <c:v>-0.37376595531334494</c:v>
                </c:pt>
                <c:pt idx="363">
                  <c:v>-0.30793494098061369</c:v>
                </c:pt>
                <c:pt idx="364">
                  <c:v>-0.3536522770264422</c:v>
                </c:pt>
                <c:pt idx="365">
                  <c:v>-0.28148080490810917</c:v>
                </c:pt>
                <c:pt idx="366">
                  <c:v>-0.25327531184956031</c:v>
                </c:pt>
                <c:pt idx="367">
                  <c:v>-0.26614015475352421</c:v>
                </c:pt>
                <c:pt idx="368">
                  <c:v>-0.50882929045725145</c:v>
                </c:pt>
                <c:pt idx="369">
                  <c:v>-0.20721513199376743</c:v>
                </c:pt>
                <c:pt idx="370">
                  <c:v>-0.30832370617860105</c:v>
                </c:pt>
                <c:pt idx="371">
                  <c:v>-0.23551764367566741</c:v>
                </c:pt>
                <c:pt idx="372">
                  <c:v>-0.15797316063870875</c:v>
                </c:pt>
                <c:pt idx="373">
                  <c:v>-0.10811042317238619</c:v>
                </c:pt>
                <c:pt idx="374">
                  <c:v>3.1360346173993039E-2</c:v>
                </c:pt>
                <c:pt idx="375">
                  <c:v>-0.28328309186703882</c:v>
                </c:pt>
                <c:pt idx="376">
                  <c:v>0.24731166594071319</c:v>
                </c:pt>
                <c:pt idx="377">
                  <c:v>0.15163721574002792</c:v>
                </c:pt>
                <c:pt idx="378">
                  <c:v>0.19057022038924568</c:v>
                </c:pt>
                <c:pt idx="379">
                  <c:v>0.26434042926719664</c:v>
                </c:pt>
                <c:pt idx="380">
                  <c:v>0.26795120290176794</c:v>
                </c:pt>
                <c:pt idx="381">
                  <c:v>0.4593596265446368</c:v>
                </c:pt>
                <c:pt idx="382">
                  <c:v>0.39254754269082398</c:v>
                </c:pt>
                <c:pt idx="383">
                  <c:v>0.34601176126491212</c:v>
                </c:pt>
                <c:pt idx="384">
                  <c:v>0.3659172976672761</c:v>
                </c:pt>
                <c:pt idx="385">
                  <c:v>0.34019161817249194</c:v>
                </c:pt>
                <c:pt idx="386">
                  <c:v>0.3220419241234912</c:v>
                </c:pt>
                <c:pt idx="387">
                  <c:v>0.35228028310930692</c:v>
                </c:pt>
                <c:pt idx="388">
                  <c:v>0.37023566762631077</c:v>
                </c:pt>
                <c:pt idx="389">
                  <c:v>0.3945180432761064</c:v>
                </c:pt>
                <c:pt idx="390">
                  <c:v>0.43274686429915066</c:v>
                </c:pt>
                <c:pt idx="391">
                  <c:v>0.42210533406628409</c:v>
                </c:pt>
                <c:pt idx="392">
                  <c:v>0.57349301595338631</c:v>
                </c:pt>
                <c:pt idx="393">
                  <c:v>0.57988520176659974</c:v>
                </c:pt>
                <c:pt idx="394">
                  <c:v>0.7407706804699562</c:v>
                </c:pt>
                <c:pt idx="395">
                  <c:v>0.45282686328630845</c:v>
                </c:pt>
                <c:pt idx="396">
                  <c:v>0.52997699706908163</c:v>
                </c:pt>
                <c:pt idx="397">
                  <c:v>0.48488389509224916</c:v>
                </c:pt>
                <c:pt idx="398">
                  <c:v>0.51235632169768031</c:v>
                </c:pt>
                <c:pt idx="399">
                  <c:v>0.51235632169768031</c:v>
                </c:pt>
                <c:pt idx="400">
                  <c:v>0.52414014953983779</c:v>
                </c:pt>
                <c:pt idx="401">
                  <c:v>0.51275965408162161</c:v>
                </c:pt>
                <c:pt idx="402">
                  <c:v>0.37184842439334426</c:v>
                </c:pt>
                <c:pt idx="403">
                  <c:v>0.44976442703600039</c:v>
                </c:pt>
                <c:pt idx="404">
                  <c:v>0.50129024727224836</c:v>
                </c:pt>
                <c:pt idx="405">
                  <c:v>0.48522033011660526</c:v>
                </c:pt>
                <c:pt idx="406">
                  <c:v>0.40964910114999881</c:v>
                </c:pt>
                <c:pt idx="407">
                  <c:v>0.47030278777119344</c:v>
                </c:pt>
                <c:pt idx="408">
                  <c:v>0.37063853294871879</c:v>
                </c:pt>
                <c:pt idx="409">
                  <c:v>0.305439407990304</c:v>
                </c:pt>
                <c:pt idx="410">
                  <c:v>0.32341519548596415</c:v>
                </c:pt>
                <c:pt idx="411">
                  <c:v>0.20696232836419148</c:v>
                </c:pt>
                <c:pt idx="412">
                  <c:v>0.24224296147470875</c:v>
                </c:pt>
                <c:pt idx="413">
                  <c:v>0.14275280350215186</c:v>
                </c:pt>
                <c:pt idx="414">
                  <c:v>7.9120906798869323E-2</c:v>
                </c:pt>
                <c:pt idx="415">
                  <c:v>0.18092767002445456</c:v>
                </c:pt>
                <c:pt idx="416">
                  <c:v>0.17253559888069248</c:v>
                </c:pt>
                <c:pt idx="417">
                  <c:v>0.10534746131651432</c:v>
                </c:pt>
                <c:pt idx="418">
                  <c:v>0.14394061835062555</c:v>
                </c:pt>
                <c:pt idx="419">
                  <c:v>0.10737220573389136</c:v>
                </c:pt>
                <c:pt idx="420">
                  <c:v>-6.9593915414813481E-3</c:v>
                </c:pt>
                <c:pt idx="421">
                  <c:v>-2.1551484314544633E-2</c:v>
                </c:pt>
                <c:pt idx="422">
                  <c:v>-1.0630291161125804E-2</c:v>
                </c:pt>
                <c:pt idx="423">
                  <c:v>-1.7149363576966523E-3</c:v>
                </c:pt>
                <c:pt idx="424">
                  <c:v>-4.0898703940629631E-2</c:v>
                </c:pt>
                <c:pt idx="425">
                  <c:v>-2.8542392163061082E-2</c:v>
                </c:pt>
                <c:pt idx="426">
                  <c:v>-2.6900536739751329E-2</c:v>
                </c:pt>
                <c:pt idx="427">
                  <c:v>-3.1671660503322208E-2</c:v>
                </c:pt>
                <c:pt idx="428">
                  <c:v>-3.2329059973654574E-2</c:v>
                </c:pt>
                <c:pt idx="429">
                  <c:v>-3.8075435046594684E-2</c:v>
                </c:pt>
                <c:pt idx="430">
                  <c:v>-3.505853570783659E-2</c:v>
                </c:pt>
                <c:pt idx="431">
                  <c:v>-3.6672734968916744E-2</c:v>
                </c:pt>
                <c:pt idx="432">
                  <c:v>-3.9580397313137644E-2</c:v>
                </c:pt>
                <c:pt idx="433">
                  <c:v>-5.9125877299921982E-3</c:v>
                </c:pt>
                <c:pt idx="434">
                  <c:v>-4.5763432794855702E-3</c:v>
                </c:pt>
                <c:pt idx="435">
                  <c:v>-4.8505524648395075E-2</c:v>
                </c:pt>
                <c:pt idx="436">
                  <c:v>-3.3727125221851013E-2</c:v>
                </c:pt>
                <c:pt idx="437">
                  <c:v>-1.022822850677494E-2</c:v>
                </c:pt>
                <c:pt idx="438">
                  <c:v>-1.5275253464536039E-2</c:v>
                </c:pt>
                <c:pt idx="439">
                  <c:v>-2.417996669132131E-2</c:v>
                </c:pt>
                <c:pt idx="440">
                  <c:v>-8.4682573966491717E-3</c:v>
                </c:pt>
                <c:pt idx="441">
                  <c:v>-1.2664581549620919E-2</c:v>
                </c:pt>
                <c:pt idx="442">
                  <c:v>-1.9329963766722389E-2</c:v>
                </c:pt>
                <c:pt idx="443">
                  <c:v>-2.0637845203649821E-2</c:v>
                </c:pt>
                <c:pt idx="444">
                  <c:v>-3.8253204452823569E-2</c:v>
                </c:pt>
                <c:pt idx="445">
                  <c:v>-2.9082752423849976E-2</c:v>
                </c:pt>
                <c:pt idx="446">
                  <c:v>9.594048685775609E-3</c:v>
                </c:pt>
                <c:pt idx="447">
                  <c:v>3.6489776585341498E-3</c:v>
                </c:pt>
                <c:pt idx="448">
                  <c:v>-1.6910168910256574E-3</c:v>
                </c:pt>
                <c:pt idx="449">
                  <c:v>-8.256130840097655E-3</c:v>
                </c:pt>
                <c:pt idx="450">
                  <c:v>-1.9549920948326922E-2</c:v>
                </c:pt>
                <c:pt idx="451">
                  <c:v>-5.9274217950311117E-3</c:v>
                </c:pt>
                <c:pt idx="452">
                  <c:v>-1.662411895293428E-2</c:v>
                </c:pt>
                <c:pt idx="453">
                  <c:v>-2.8385380129396863E-2</c:v>
                </c:pt>
                <c:pt idx="454">
                  <c:v>-4.911335572712304E-2</c:v>
                </c:pt>
                <c:pt idx="455">
                  <c:v>-1.4538707136347574E-2</c:v>
                </c:pt>
                <c:pt idx="456">
                  <c:v>-6.0811238681330523E-3</c:v>
                </c:pt>
                <c:pt idx="457">
                  <c:v>-3.0769821323564921E-2</c:v>
                </c:pt>
                <c:pt idx="458">
                  <c:v>-3.0328068656637279E-2</c:v>
                </c:pt>
                <c:pt idx="459">
                  <c:v>-2.8113241307680528E-2</c:v>
                </c:pt>
                <c:pt idx="460">
                  <c:v>-8.699021895920607E-2</c:v>
                </c:pt>
                <c:pt idx="461">
                  <c:v>-0.1258705750114156</c:v>
                </c:pt>
                <c:pt idx="462">
                  <c:v>-0.18482956801015116</c:v>
                </c:pt>
                <c:pt idx="463">
                  <c:v>-0.29859965880161299</c:v>
                </c:pt>
                <c:pt idx="464">
                  <c:v>-0.26112738665953628</c:v>
                </c:pt>
                <c:pt idx="465">
                  <c:v>-0.1750676502409742</c:v>
                </c:pt>
                <c:pt idx="466">
                  <c:v>-0.12277773128389122</c:v>
                </c:pt>
                <c:pt idx="467">
                  <c:v>-0.13444739202546702</c:v>
                </c:pt>
                <c:pt idx="468">
                  <c:v>0.23308347851950936</c:v>
                </c:pt>
                <c:pt idx="469">
                  <c:v>0.1442049118364967</c:v>
                </c:pt>
                <c:pt idx="470">
                  <c:v>9.2553167423322286E-2</c:v>
                </c:pt>
                <c:pt idx="471">
                  <c:v>7.2481438331903139E-2</c:v>
                </c:pt>
                <c:pt idx="472">
                  <c:v>2.4859697206045622E-2</c:v>
                </c:pt>
                <c:pt idx="473">
                  <c:v>2.9680865639193976E-2</c:v>
                </c:pt>
                <c:pt idx="474">
                  <c:v>2.1049726822288239E-2</c:v>
                </c:pt>
                <c:pt idx="475">
                  <c:v>-1.0779288718114705E-2</c:v>
                </c:pt>
                <c:pt idx="476">
                  <c:v>-2.3728010610885009E-3</c:v>
                </c:pt>
                <c:pt idx="477">
                  <c:v>4.9909950609445331E-3</c:v>
                </c:pt>
                <c:pt idx="478">
                  <c:v>2.8892293704885434E-2</c:v>
                </c:pt>
                <c:pt idx="479">
                  <c:v>-1.7759186300896745E-2</c:v>
                </c:pt>
                <c:pt idx="480">
                  <c:v>-6.5041201338045694E-3</c:v>
                </c:pt>
                <c:pt idx="481">
                  <c:v>-3.2208515027313395E-2</c:v>
                </c:pt>
                <c:pt idx="482">
                  <c:v>-2.8848809762608677E-2</c:v>
                </c:pt>
                <c:pt idx="483">
                  <c:v>-2.9554051879975469E-2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1D5-442F-A007-01ED2DA63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87386047"/>
        <c:axId val="2087387007"/>
      </c:barChart>
      <c:catAx>
        <c:axId val="208738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387007"/>
        <c:crosses val="autoZero"/>
        <c:auto val="0"/>
        <c:lblAlgn val="ctr"/>
        <c:lblOffset val="100"/>
        <c:tickLblSkip val="52"/>
        <c:tickMarkSkip val="52"/>
        <c:noMultiLvlLbl val="0"/>
      </c:catAx>
      <c:valAx>
        <c:axId val="20873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386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72649508483411E-2"/>
          <c:y val="0.94007948246369899"/>
          <c:w val="0.96999673205500747"/>
          <c:h val="5.9920517536300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Tangent portfolio</a:t>
            </a:r>
          </a:p>
        </c:rich>
      </c:tx>
      <c:layout>
        <c:manualLayout>
          <c:xMode val="edge"/>
          <c:yMode val="edge"/>
          <c:x val="0.705119757762953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0"/>
          <c:tx>
            <c:strRef>
              <c:f>Data!$BP$1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Data!$BP$2:$BP$485</c:f>
              <c:numCache>
                <c:formatCode>0.0%</c:formatCode>
                <c:ptCount val="484"/>
                <c:pt idx="0">
                  <c:v>-0.17590364174279521</c:v>
                </c:pt>
                <c:pt idx="1">
                  <c:v>-0.1933339326088363</c:v>
                </c:pt>
                <c:pt idx="2">
                  <c:v>-0.15884632313503608</c:v>
                </c:pt>
                <c:pt idx="3">
                  <c:v>-1.8661377878512516E-2</c:v>
                </c:pt>
                <c:pt idx="4">
                  <c:v>-0.15026594000852761</c:v>
                </c:pt>
                <c:pt idx="5">
                  <c:v>-0.14125343239009036</c:v>
                </c:pt>
                <c:pt idx="6">
                  <c:v>-0.11585345792388475</c:v>
                </c:pt>
                <c:pt idx="7">
                  <c:v>-0.1176062969726607</c:v>
                </c:pt>
                <c:pt idx="8">
                  <c:v>-0.1744079118477779</c:v>
                </c:pt>
                <c:pt idx="9">
                  <c:v>-0.17831722128690475</c:v>
                </c:pt>
                <c:pt idx="10">
                  <c:v>-2.4387508898743446E-2</c:v>
                </c:pt>
                <c:pt idx="11">
                  <c:v>5.3017266714817365E-2</c:v>
                </c:pt>
                <c:pt idx="12">
                  <c:v>-1.0661262076889633E-2</c:v>
                </c:pt>
                <c:pt idx="13">
                  <c:v>9.1065342797536267E-2</c:v>
                </c:pt>
                <c:pt idx="14">
                  <c:v>2.7123837232163512E-2</c:v>
                </c:pt>
                <c:pt idx="15">
                  <c:v>4.3551705555033952E-2</c:v>
                </c:pt>
                <c:pt idx="16">
                  <c:v>-5.6121623491938366E-3</c:v>
                </c:pt>
                <c:pt idx="17">
                  <c:v>-8.0671752618090967E-2</c:v>
                </c:pt>
                <c:pt idx="18">
                  <c:v>-7.5772689819888966E-2</c:v>
                </c:pt>
                <c:pt idx="19">
                  <c:v>-7.4384425687946273E-2</c:v>
                </c:pt>
                <c:pt idx="20">
                  <c:v>-9.9340117288676394E-2</c:v>
                </c:pt>
                <c:pt idx="21">
                  <c:v>-0.13532092591983394</c:v>
                </c:pt>
                <c:pt idx="22">
                  <c:v>-0.12302663335871473</c:v>
                </c:pt>
                <c:pt idx="23">
                  <c:v>-9.3621065795356798E-2</c:v>
                </c:pt>
                <c:pt idx="24">
                  <c:v>-8.5607045909210505E-3</c:v>
                </c:pt>
                <c:pt idx="25">
                  <c:v>1.7642106605843685E-2</c:v>
                </c:pt>
                <c:pt idx="26">
                  <c:v>4.4713887163442143E-2</c:v>
                </c:pt>
                <c:pt idx="27">
                  <c:v>4.3139688565739437E-2</c:v>
                </c:pt>
                <c:pt idx="28">
                  <c:v>4.0305103137654653E-2</c:v>
                </c:pt>
                <c:pt idx="29">
                  <c:v>6.8382728862275616E-2</c:v>
                </c:pt>
                <c:pt idx="30">
                  <c:v>0.10721116717240428</c:v>
                </c:pt>
                <c:pt idx="31">
                  <c:v>0.13809024731445063</c:v>
                </c:pt>
                <c:pt idx="32">
                  <c:v>0.2076927525322711</c:v>
                </c:pt>
                <c:pt idx="33">
                  <c:v>0.14743179458757144</c:v>
                </c:pt>
                <c:pt idx="34">
                  <c:v>0.16892806417649209</c:v>
                </c:pt>
                <c:pt idx="35">
                  <c:v>0.11866964518936199</c:v>
                </c:pt>
                <c:pt idx="36">
                  <c:v>0.11528576864290643</c:v>
                </c:pt>
                <c:pt idx="37">
                  <c:v>0.10439071571298712</c:v>
                </c:pt>
                <c:pt idx="38">
                  <c:v>9.6018615333506793E-2</c:v>
                </c:pt>
                <c:pt idx="39">
                  <c:v>0.14222020952933373</c:v>
                </c:pt>
                <c:pt idx="40">
                  <c:v>0.15117393892583986</c:v>
                </c:pt>
                <c:pt idx="41">
                  <c:v>0.13804837722939145</c:v>
                </c:pt>
                <c:pt idx="42">
                  <c:v>0.11027515799923908</c:v>
                </c:pt>
                <c:pt idx="43">
                  <c:v>0.19524371664447013</c:v>
                </c:pt>
                <c:pt idx="44">
                  <c:v>0.20140336538448889</c:v>
                </c:pt>
                <c:pt idx="45">
                  <c:v>0.4042355767772316</c:v>
                </c:pt>
                <c:pt idx="46">
                  <c:v>0.40416874644104411</c:v>
                </c:pt>
                <c:pt idx="47">
                  <c:v>0.3776668947575571</c:v>
                </c:pt>
                <c:pt idx="48">
                  <c:v>0.44266008289168834</c:v>
                </c:pt>
                <c:pt idx="49">
                  <c:v>0.36700392812375809</c:v>
                </c:pt>
                <c:pt idx="50">
                  <c:v>0.43678348517317889</c:v>
                </c:pt>
                <c:pt idx="51">
                  <c:v>0.43513376368264178</c:v>
                </c:pt>
                <c:pt idx="52">
                  <c:v>0.59288131186313753</c:v>
                </c:pt>
                <c:pt idx="53">
                  <c:v>0.57979796468785205</c:v>
                </c:pt>
                <c:pt idx="54">
                  <c:v>0.71480298370594364</c:v>
                </c:pt>
                <c:pt idx="55">
                  <c:v>0.73591348170273108</c:v>
                </c:pt>
                <c:pt idx="56">
                  <c:v>0.60091633324883476</c:v>
                </c:pt>
                <c:pt idx="57">
                  <c:v>0.72380236781991125</c:v>
                </c:pt>
                <c:pt idx="58">
                  <c:v>0.51642137287620371</c:v>
                </c:pt>
                <c:pt idx="59">
                  <c:v>0.67494597912072218</c:v>
                </c:pt>
                <c:pt idx="60">
                  <c:v>0.77708559479464956</c:v>
                </c:pt>
                <c:pt idx="61">
                  <c:v>0.29779199343799434</c:v>
                </c:pt>
                <c:pt idx="62">
                  <c:v>0.1510003844103126</c:v>
                </c:pt>
                <c:pt idx="63">
                  <c:v>0.11460993537269679</c:v>
                </c:pt>
                <c:pt idx="64">
                  <c:v>0.24822484131136396</c:v>
                </c:pt>
                <c:pt idx="65">
                  <c:v>0.16317457834477725</c:v>
                </c:pt>
                <c:pt idx="66">
                  <c:v>4.5231412438091742E-2</c:v>
                </c:pt>
                <c:pt idx="67">
                  <c:v>2.8901337691699145E-2</c:v>
                </c:pt>
                <c:pt idx="68">
                  <c:v>5.727309967144309E-2</c:v>
                </c:pt>
                <c:pt idx="69">
                  <c:v>2.3834440492349093E-3</c:v>
                </c:pt>
                <c:pt idx="70">
                  <c:v>-0.11570120911784909</c:v>
                </c:pt>
                <c:pt idx="71">
                  <c:v>-7.8617384857878489E-2</c:v>
                </c:pt>
                <c:pt idx="72">
                  <c:v>-0.18365122651553814</c:v>
                </c:pt>
                <c:pt idx="73">
                  <c:v>-0.12165377414005531</c:v>
                </c:pt>
                <c:pt idx="74">
                  <c:v>-0.22762897943210814</c:v>
                </c:pt>
                <c:pt idx="75">
                  <c:v>-0.32555114871216334</c:v>
                </c:pt>
                <c:pt idx="76">
                  <c:v>-0.92330312606089249</c:v>
                </c:pt>
                <c:pt idx="77">
                  <c:v>-0.86148538647669737</c:v>
                </c:pt>
                <c:pt idx="78">
                  <c:v>-0.53527448284528722</c:v>
                </c:pt>
                <c:pt idx="79">
                  <c:v>-0.48998950107693545</c:v>
                </c:pt>
                <c:pt idx="80">
                  <c:v>-0.19749503400698026</c:v>
                </c:pt>
                <c:pt idx="81">
                  <c:v>-0.11152556333193661</c:v>
                </c:pt>
                <c:pt idx="82">
                  <c:v>-0.37840793010936302</c:v>
                </c:pt>
                <c:pt idx="83">
                  <c:v>-0.41669879434670182</c:v>
                </c:pt>
                <c:pt idx="84">
                  <c:v>-0.25649580611952905</c:v>
                </c:pt>
                <c:pt idx="85">
                  <c:v>-1.4526623658014384</c:v>
                </c:pt>
                <c:pt idx="86">
                  <c:v>-1.5471448924420041</c:v>
                </c:pt>
                <c:pt idx="87">
                  <c:v>-1.1386842595108035</c:v>
                </c:pt>
                <c:pt idx="88">
                  <c:v>-0.12502295929810398</c:v>
                </c:pt>
                <c:pt idx="89">
                  <c:v>0.20649984049795969</c:v>
                </c:pt>
                <c:pt idx="90">
                  <c:v>0.18964508172889744</c:v>
                </c:pt>
                <c:pt idx="91">
                  <c:v>6.8438182408495252E-2</c:v>
                </c:pt>
                <c:pt idx="92">
                  <c:v>-5.0785421976672365E-2</c:v>
                </c:pt>
                <c:pt idx="93">
                  <c:v>0.11724127590089051</c:v>
                </c:pt>
                <c:pt idx="94">
                  <c:v>1.003232398204656E-2</c:v>
                </c:pt>
                <c:pt idx="95">
                  <c:v>-0.22211321035159412</c:v>
                </c:pt>
                <c:pt idx="96">
                  <c:v>-0.19730598141723377</c:v>
                </c:pt>
                <c:pt idx="97">
                  <c:v>-4.5748805242344648E-2</c:v>
                </c:pt>
                <c:pt idx="98">
                  <c:v>-6.4779969850817978E-2</c:v>
                </c:pt>
                <c:pt idx="99">
                  <c:v>-6.7112394496508909E-2</c:v>
                </c:pt>
                <c:pt idx="100">
                  <c:v>-9.7838006229408817E-2</c:v>
                </c:pt>
                <c:pt idx="101">
                  <c:v>-0.11581639459798472</c:v>
                </c:pt>
                <c:pt idx="102">
                  <c:v>-9.8100258639049809E-2</c:v>
                </c:pt>
                <c:pt idx="103">
                  <c:v>-8.1565971509352478E-2</c:v>
                </c:pt>
                <c:pt idx="104">
                  <c:v>-8.7535499220520452E-2</c:v>
                </c:pt>
                <c:pt idx="105">
                  <c:v>-9.1328087448804204E-2</c:v>
                </c:pt>
                <c:pt idx="106">
                  <c:v>-9.5364036274186728E-2</c:v>
                </c:pt>
                <c:pt idx="107">
                  <c:v>-9.4951707948316408E-2</c:v>
                </c:pt>
                <c:pt idx="108">
                  <c:v>-9.147426017337168E-2</c:v>
                </c:pt>
                <c:pt idx="109">
                  <c:v>-9.0369927095758654E-2</c:v>
                </c:pt>
                <c:pt idx="110">
                  <c:v>0.11845030647585374</c:v>
                </c:pt>
                <c:pt idx="111">
                  <c:v>0.2336510807421372</c:v>
                </c:pt>
                <c:pt idx="112">
                  <c:v>0.24533500053410204</c:v>
                </c:pt>
                <c:pt idx="113">
                  <c:v>0.25560020318647175</c:v>
                </c:pt>
                <c:pt idx="114">
                  <c:v>0.20249219874314733</c:v>
                </c:pt>
                <c:pt idx="115">
                  <c:v>-5.2713896676909504E-2</c:v>
                </c:pt>
                <c:pt idx="116">
                  <c:v>0.25689004097378293</c:v>
                </c:pt>
                <c:pt idx="117">
                  <c:v>0.45084153634681062</c:v>
                </c:pt>
                <c:pt idx="118">
                  <c:v>0.2482644034134632</c:v>
                </c:pt>
                <c:pt idx="119">
                  <c:v>0.30356983066502335</c:v>
                </c:pt>
                <c:pt idx="120">
                  <c:v>0.27486190520984566</c:v>
                </c:pt>
                <c:pt idx="121">
                  <c:v>0.47533001330729785</c:v>
                </c:pt>
                <c:pt idx="122">
                  <c:v>0.55925960105500372</c:v>
                </c:pt>
                <c:pt idx="123">
                  <c:v>0.62349006742289459</c:v>
                </c:pt>
                <c:pt idx="124">
                  <c:v>0.33771073156531073</c:v>
                </c:pt>
                <c:pt idx="125">
                  <c:v>0.24238709074388687</c:v>
                </c:pt>
                <c:pt idx="126">
                  <c:v>0.17204973289219316</c:v>
                </c:pt>
                <c:pt idx="127">
                  <c:v>0.38358416317091892</c:v>
                </c:pt>
                <c:pt idx="128">
                  <c:v>1.3375318265473584</c:v>
                </c:pt>
                <c:pt idx="129">
                  <c:v>0.52228760191393797</c:v>
                </c:pt>
                <c:pt idx="130">
                  <c:v>0.51700588775092871</c:v>
                </c:pt>
                <c:pt idx="131">
                  <c:v>1.3102068050529256</c:v>
                </c:pt>
                <c:pt idx="132">
                  <c:v>1.0059119684261448</c:v>
                </c:pt>
                <c:pt idx="133">
                  <c:v>0.74979685510777261</c:v>
                </c:pt>
                <c:pt idx="134">
                  <c:v>0.83233215828142681</c:v>
                </c:pt>
                <c:pt idx="135">
                  <c:v>0.89643901472578502</c:v>
                </c:pt>
                <c:pt idx="136">
                  <c:v>0.8334257558941317</c:v>
                </c:pt>
                <c:pt idx="137">
                  <c:v>-0.91198082072039433</c:v>
                </c:pt>
                <c:pt idx="138">
                  <c:v>0.6737331052525416</c:v>
                </c:pt>
                <c:pt idx="139">
                  <c:v>0.58280829099534393</c:v>
                </c:pt>
                <c:pt idx="140">
                  <c:v>0.52236490850522965</c:v>
                </c:pt>
                <c:pt idx="141">
                  <c:v>0.48987463041915202</c:v>
                </c:pt>
                <c:pt idx="142">
                  <c:v>0.44095212643882709</c:v>
                </c:pt>
                <c:pt idx="143">
                  <c:v>0.37588257096926164</c:v>
                </c:pt>
                <c:pt idx="144">
                  <c:v>0.31051925883713732</c:v>
                </c:pt>
                <c:pt idx="145">
                  <c:v>0.48516212734535619</c:v>
                </c:pt>
                <c:pt idx="146">
                  <c:v>2.3027941011251216</c:v>
                </c:pt>
                <c:pt idx="147">
                  <c:v>1.4046971499778877</c:v>
                </c:pt>
                <c:pt idx="148">
                  <c:v>1.0598470516298537</c:v>
                </c:pt>
                <c:pt idx="149">
                  <c:v>1.2062246122861608</c:v>
                </c:pt>
                <c:pt idx="150">
                  <c:v>1.0207324103101114</c:v>
                </c:pt>
                <c:pt idx="151">
                  <c:v>2.354276124474743</c:v>
                </c:pt>
                <c:pt idx="152">
                  <c:v>1.3121228967598655</c:v>
                </c:pt>
                <c:pt idx="153">
                  <c:v>1.5229563352233917</c:v>
                </c:pt>
                <c:pt idx="154">
                  <c:v>1.4115509400945734</c:v>
                </c:pt>
                <c:pt idx="155">
                  <c:v>1.4125300529683855</c:v>
                </c:pt>
                <c:pt idx="156">
                  <c:v>1.4629133388738904</c:v>
                </c:pt>
                <c:pt idx="157">
                  <c:v>-0.48595817752869208</c:v>
                </c:pt>
                <c:pt idx="158">
                  <c:v>-0.86141408783607787</c:v>
                </c:pt>
                <c:pt idx="159">
                  <c:v>-0.50286273169985396</c:v>
                </c:pt>
                <c:pt idx="160">
                  <c:v>0.56567366715651668</c:v>
                </c:pt>
                <c:pt idx="161">
                  <c:v>0.42891900028982027</c:v>
                </c:pt>
                <c:pt idx="162">
                  <c:v>-0.7941050596252387</c:v>
                </c:pt>
                <c:pt idx="163">
                  <c:v>-2.6690578624233598E-2</c:v>
                </c:pt>
                <c:pt idx="164">
                  <c:v>-0.23949113826682272</c:v>
                </c:pt>
                <c:pt idx="165">
                  <c:v>-0.20428156122941285</c:v>
                </c:pt>
                <c:pt idx="166">
                  <c:v>-1.1405478319481022</c:v>
                </c:pt>
                <c:pt idx="167">
                  <c:v>-0.2015033574639247</c:v>
                </c:pt>
                <c:pt idx="168">
                  <c:v>-0.31110007526684491</c:v>
                </c:pt>
                <c:pt idx="169">
                  <c:v>-0.41681708606065426</c:v>
                </c:pt>
                <c:pt idx="170">
                  <c:v>-0.36291880412285643</c:v>
                </c:pt>
                <c:pt idx="171">
                  <c:v>-0.41095140776551681</c:v>
                </c:pt>
                <c:pt idx="172">
                  <c:v>-0.435445731979616</c:v>
                </c:pt>
                <c:pt idx="173">
                  <c:v>-0.65958237267151054</c:v>
                </c:pt>
                <c:pt idx="174">
                  <c:v>-0.6520155814555485</c:v>
                </c:pt>
                <c:pt idx="175">
                  <c:v>-0.86557367721682266</c:v>
                </c:pt>
                <c:pt idx="176">
                  <c:v>-0.95644375705621643</c:v>
                </c:pt>
                <c:pt idx="177">
                  <c:v>-1.5108854522993829</c:v>
                </c:pt>
                <c:pt idx="178">
                  <c:v>-0.77475418729709278</c:v>
                </c:pt>
                <c:pt idx="179">
                  <c:v>-0.10051789884588194</c:v>
                </c:pt>
                <c:pt idx="180">
                  <c:v>0.25336603822693476</c:v>
                </c:pt>
                <c:pt idx="181">
                  <c:v>-0.65811778799200149</c:v>
                </c:pt>
                <c:pt idx="182">
                  <c:v>-0.65898953178292341</c:v>
                </c:pt>
                <c:pt idx="183">
                  <c:v>-0.62947751100665206</c:v>
                </c:pt>
                <c:pt idx="184">
                  <c:v>-0.58276804728528564</c:v>
                </c:pt>
                <c:pt idx="185">
                  <c:v>0.11836717046782061</c:v>
                </c:pt>
                <c:pt idx="186">
                  <c:v>0.25137371764595196</c:v>
                </c:pt>
                <c:pt idx="187">
                  <c:v>0.45543055289070089</c:v>
                </c:pt>
                <c:pt idx="188">
                  <c:v>-0.24345449100891273</c:v>
                </c:pt>
                <c:pt idx="189">
                  <c:v>0.76318966217979767</c:v>
                </c:pt>
                <c:pt idx="190">
                  <c:v>1.0594972675261947</c:v>
                </c:pt>
                <c:pt idx="191">
                  <c:v>0.66300348060826164</c:v>
                </c:pt>
                <c:pt idx="192">
                  <c:v>0.63303289074182512</c:v>
                </c:pt>
                <c:pt idx="193">
                  <c:v>0.51172472579768846</c:v>
                </c:pt>
                <c:pt idx="194">
                  <c:v>0.5489177269622223</c:v>
                </c:pt>
                <c:pt idx="195">
                  <c:v>0.56227303754386815</c:v>
                </c:pt>
                <c:pt idx="196">
                  <c:v>0.67737697019426535</c:v>
                </c:pt>
                <c:pt idx="197">
                  <c:v>0.66511801419633232</c:v>
                </c:pt>
                <c:pt idx="198">
                  <c:v>-0.77924593397759956</c:v>
                </c:pt>
                <c:pt idx="199">
                  <c:v>-0.79911119604260639</c:v>
                </c:pt>
                <c:pt idx="200">
                  <c:v>-6.3502411145825929E-2</c:v>
                </c:pt>
                <c:pt idx="201">
                  <c:v>0.10786772153713399</c:v>
                </c:pt>
                <c:pt idx="202">
                  <c:v>0.35908973939049921</c:v>
                </c:pt>
                <c:pt idx="203">
                  <c:v>0.44275924852926735</c:v>
                </c:pt>
                <c:pt idx="204">
                  <c:v>7.590896013891324E-2</c:v>
                </c:pt>
                <c:pt idx="205">
                  <c:v>1.4062347540194689E-2</c:v>
                </c:pt>
                <c:pt idx="206">
                  <c:v>0.13766839356513499</c:v>
                </c:pt>
                <c:pt idx="207">
                  <c:v>-0.11318122335868366</c:v>
                </c:pt>
                <c:pt idx="208">
                  <c:v>-7.9258451065618116E-2</c:v>
                </c:pt>
                <c:pt idx="209">
                  <c:v>-0.19432815402465553</c:v>
                </c:pt>
                <c:pt idx="210">
                  <c:v>-0.27292412381004477</c:v>
                </c:pt>
                <c:pt idx="211">
                  <c:v>-0.17075030811004285</c:v>
                </c:pt>
                <c:pt idx="212">
                  <c:v>-0.25792412255848757</c:v>
                </c:pt>
                <c:pt idx="213">
                  <c:v>9.7989888681024401E-2</c:v>
                </c:pt>
                <c:pt idx="214">
                  <c:v>-3.8201096122813957E-2</c:v>
                </c:pt>
                <c:pt idx="215">
                  <c:v>0.1144804466892422</c:v>
                </c:pt>
                <c:pt idx="216">
                  <c:v>0.21285816976551139</c:v>
                </c:pt>
                <c:pt idx="217">
                  <c:v>0.35828510517657092</c:v>
                </c:pt>
                <c:pt idx="218">
                  <c:v>0.40807430945434392</c:v>
                </c:pt>
                <c:pt idx="219">
                  <c:v>0.46048422975595932</c:v>
                </c:pt>
                <c:pt idx="220">
                  <c:v>0.32688607624582677</c:v>
                </c:pt>
                <c:pt idx="221">
                  <c:v>3.2822810961559569E-2</c:v>
                </c:pt>
                <c:pt idx="222">
                  <c:v>3.6908285942077144E-2</c:v>
                </c:pt>
                <c:pt idx="223">
                  <c:v>-0.11423853405980811</c:v>
                </c:pt>
                <c:pt idx="224">
                  <c:v>-0.10893967987402726</c:v>
                </c:pt>
                <c:pt idx="225">
                  <c:v>0.19617186288722135</c:v>
                </c:pt>
                <c:pt idx="226">
                  <c:v>0.13232761625278669</c:v>
                </c:pt>
                <c:pt idx="227">
                  <c:v>0.16008390315994006</c:v>
                </c:pt>
                <c:pt idx="228">
                  <c:v>6.5065877807095954E-2</c:v>
                </c:pt>
                <c:pt idx="229">
                  <c:v>0.11358730059536776</c:v>
                </c:pt>
                <c:pt idx="230">
                  <c:v>1.6173882876625096E-2</c:v>
                </c:pt>
                <c:pt idx="231">
                  <c:v>3.8900711675955948E-2</c:v>
                </c:pt>
                <c:pt idx="232">
                  <c:v>0.19213016049875417</c:v>
                </c:pt>
                <c:pt idx="233">
                  <c:v>0.18534989932793489</c:v>
                </c:pt>
                <c:pt idx="234">
                  <c:v>0.22965351938942227</c:v>
                </c:pt>
                <c:pt idx="235">
                  <c:v>0.23821366653996123</c:v>
                </c:pt>
                <c:pt idx="236">
                  <c:v>0.37203601377235473</c:v>
                </c:pt>
                <c:pt idx="237">
                  <c:v>0.20098318402043749</c:v>
                </c:pt>
                <c:pt idx="238">
                  <c:v>0.28886761347542828</c:v>
                </c:pt>
                <c:pt idx="239">
                  <c:v>0.34023769821795669</c:v>
                </c:pt>
                <c:pt idx="240">
                  <c:v>0.35007157254790838</c:v>
                </c:pt>
                <c:pt idx="241">
                  <c:v>0.32269061598007309</c:v>
                </c:pt>
                <c:pt idx="242">
                  <c:v>0.30283188594476618</c:v>
                </c:pt>
                <c:pt idx="243">
                  <c:v>0.31855247633464878</c:v>
                </c:pt>
                <c:pt idx="244">
                  <c:v>0.3402878642537181</c:v>
                </c:pt>
                <c:pt idx="245">
                  <c:v>0.33780650828572856</c:v>
                </c:pt>
                <c:pt idx="246">
                  <c:v>0.33547715531157968</c:v>
                </c:pt>
                <c:pt idx="247">
                  <c:v>0.39533435785853194</c:v>
                </c:pt>
                <c:pt idx="248">
                  <c:v>0.45111867517417192</c:v>
                </c:pt>
                <c:pt idx="249">
                  <c:v>0.5315615674664127</c:v>
                </c:pt>
                <c:pt idx="250">
                  <c:v>0.48176544734564875</c:v>
                </c:pt>
                <c:pt idx="251">
                  <c:v>0.47872570289549532</c:v>
                </c:pt>
                <c:pt idx="252">
                  <c:v>0.50693866100769913</c:v>
                </c:pt>
                <c:pt idx="253">
                  <c:v>0.54054547718934753</c:v>
                </c:pt>
                <c:pt idx="254">
                  <c:v>0.48366858432229604</c:v>
                </c:pt>
                <c:pt idx="255">
                  <c:v>0.47367201864326997</c:v>
                </c:pt>
                <c:pt idx="256">
                  <c:v>0.46466828044391867</c:v>
                </c:pt>
                <c:pt idx="257">
                  <c:v>0.67998965054717375</c:v>
                </c:pt>
                <c:pt idx="258">
                  <c:v>0.50926540650354335</c:v>
                </c:pt>
                <c:pt idx="259">
                  <c:v>0.5150800796364805</c:v>
                </c:pt>
                <c:pt idx="260">
                  <c:v>0.51343193085348726</c:v>
                </c:pt>
                <c:pt idx="261">
                  <c:v>0.51659857920427121</c:v>
                </c:pt>
                <c:pt idx="262">
                  <c:v>0.52038586683514887</c:v>
                </c:pt>
                <c:pt idx="263">
                  <c:v>0.52173058741789369</c:v>
                </c:pt>
                <c:pt idx="264">
                  <c:v>0.51984909844074834</c:v>
                </c:pt>
                <c:pt idx="265">
                  <c:v>0.52346714985259357</c:v>
                </c:pt>
                <c:pt idx="266">
                  <c:v>0.52844666297352594</c:v>
                </c:pt>
                <c:pt idx="267">
                  <c:v>0.53482450122648673</c:v>
                </c:pt>
                <c:pt idx="268">
                  <c:v>0.52030798629441788</c:v>
                </c:pt>
                <c:pt idx="269">
                  <c:v>0.52141224427350541</c:v>
                </c:pt>
                <c:pt idx="270">
                  <c:v>0.52204546073720781</c:v>
                </c:pt>
                <c:pt idx="271">
                  <c:v>0.30825616536724737</c:v>
                </c:pt>
                <c:pt idx="272">
                  <c:v>4.0509859971362902E-2</c:v>
                </c:pt>
                <c:pt idx="273">
                  <c:v>0.13232168915896803</c:v>
                </c:pt>
                <c:pt idx="274">
                  <c:v>0.24247507003222515</c:v>
                </c:pt>
                <c:pt idx="275">
                  <c:v>0.2612772005962945</c:v>
                </c:pt>
                <c:pt idx="276">
                  <c:v>0.29325770497572912</c:v>
                </c:pt>
                <c:pt idx="277">
                  <c:v>0.1064793296979646</c:v>
                </c:pt>
                <c:pt idx="278">
                  <c:v>0.24517141351774374</c:v>
                </c:pt>
                <c:pt idx="279">
                  <c:v>0.48874516054407424</c:v>
                </c:pt>
                <c:pt idx="280">
                  <c:v>0.64546300669496248</c:v>
                </c:pt>
                <c:pt idx="281">
                  <c:v>0.56877975723409646</c:v>
                </c:pt>
                <c:pt idx="282">
                  <c:v>0.817700661306898</c:v>
                </c:pt>
                <c:pt idx="283">
                  <c:v>0.94365894353561275</c:v>
                </c:pt>
                <c:pt idx="284">
                  <c:v>0.86555925142400569</c:v>
                </c:pt>
                <c:pt idx="285">
                  <c:v>0.8138688584875946</c:v>
                </c:pt>
                <c:pt idx="286">
                  <c:v>0.57886840874186818</c:v>
                </c:pt>
                <c:pt idx="287">
                  <c:v>0.607429479118482</c:v>
                </c:pt>
                <c:pt idx="288">
                  <c:v>0.65752449406053393</c:v>
                </c:pt>
                <c:pt idx="289">
                  <c:v>0.69875980211481292</c:v>
                </c:pt>
                <c:pt idx="290">
                  <c:v>0.71976126627188663</c:v>
                </c:pt>
                <c:pt idx="291">
                  <c:v>0.72719109222957912</c:v>
                </c:pt>
                <c:pt idx="292">
                  <c:v>0.7430322257291273</c:v>
                </c:pt>
                <c:pt idx="293">
                  <c:v>0.27770930800121441</c:v>
                </c:pt>
                <c:pt idx="294">
                  <c:v>-8.7834340253665766E-2</c:v>
                </c:pt>
                <c:pt idx="295">
                  <c:v>2.5696715230496193E-2</c:v>
                </c:pt>
                <c:pt idx="296">
                  <c:v>-0.79677727207725513</c:v>
                </c:pt>
                <c:pt idx="297">
                  <c:v>0.35724927704252107</c:v>
                </c:pt>
                <c:pt idx="298">
                  <c:v>0.33223125683492505</c:v>
                </c:pt>
                <c:pt idx="299">
                  <c:v>0.2997019331123642</c:v>
                </c:pt>
                <c:pt idx="300">
                  <c:v>0.25979614621211933</c:v>
                </c:pt>
                <c:pt idx="301">
                  <c:v>0.21379963420614256</c:v>
                </c:pt>
                <c:pt idx="302">
                  <c:v>0.29002438805032832</c:v>
                </c:pt>
                <c:pt idx="303">
                  <c:v>0.24269564436230914</c:v>
                </c:pt>
                <c:pt idx="304">
                  <c:v>0.38884326234573136</c:v>
                </c:pt>
                <c:pt idx="305">
                  <c:v>-0.16746230103736248</c:v>
                </c:pt>
                <c:pt idx="306">
                  <c:v>0.14201019690518235</c:v>
                </c:pt>
                <c:pt idx="307">
                  <c:v>0.14095461822949393</c:v>
                </c:pt>
                <c:pt idx="308">
                  <c:v>6.0848684866263464E-2</c:v>
                </c:pt>
                <c:pt idx="309">
                  <c:v>0.13568580531175101</c:v>
                </c:pt>
                <c:pt idx="310">
                  <c:v>0.20741373434167457</c:v>
                </c:pt>
                <c:pt idx="311">
                  <c:v>0.19588792336468636</c:v>
                </c:pt>
                <c:pt idx="312">
                  <c:v>0.18539997463620647</c:v>
                </c:pt>
                <c:pt idx="313">
                  <c:v>0.17660751629188662</c:v>
                </c:pt>
                <c:pt idx="314">
                  <c:v>0.17020839091340725</c:v>
                </c:pt>
                <c:pt idx="315">
                  <c:v>0.16685521835242756</c:v>
                </c:pt>
                <c:pt idx="316">
                  <c:v>0.15738066683720445</c:v>
                </c:pt>
                <c:pt idx="317">
                  <c:v>0.15081797625835019</c:v>
                </c:pt>
                <c:pt idx="318">
                  <c:v>0.13250833886701321</c:v>
                </c:pt>
                <c:pt idx="319">
                  <c:v>0.15558300347504209</c:v>
                </c:pt>
                <c:pt idx="320">
                  <c:v>0.15662706551887745</c:v>
                </c:pt>
                <c:pt idx="321">
                  <c:v>0.15783263838729159</c:v>
                </c:pt>
                <c:pt idx="322">
                  <c:v>0.17281361947104656</c:v>
                </c:pt>
                <c:pt idx="323">
                  <c:v>0.3842005612487383</c:v>
                </c:pt>
                <c:pt idx="324">
                  <c:v>0.42892519413488017</c:v>
                </c:pt>
                <c:pt idx="325">
                  <c:v>-0.22095407176106641</c:v>
                </c:pt>
                <c:pt idx="326">
                  <c:v>0.16841585523039224</c:v>
                </c:pt>
                <c:pt idx="327">
                  <c:v>-0.23321446028757717</c:v>
                </c:pt>
                <c:pt idx="328">
                  <c:v>-7.8946820814860388E-2</c:v>
                </c:pt>
                <c:pt idx="329">
                  <c:v>-7.512180659837267E-2</c:v>
                </c:pt>
                <c:pt idx="330">
                  <c:v>1.503156611483868E-2</c:v>
                </c:pt>
                <c:pt idx="331">
                  <c:v>6.2349959637557704E-2</c:v>
                </c:pt>
                <c:pt idx="332">
                  <c:v>5.0076219656058935E-2</c:v>
                </c:pt>
                <c:pt idx="333">
                  <c:v>-4.3304223715392477E-2</c:v>
                </c:pt>
                <c:pt idx="334">
                  <c:v>6.0623402361810394E-2</c:v>
                </c:pt>
                <c:pt idx="335">
                  <c:v>-0.1089838108524236</c:v>
                </c:pt>
                <c:pt idx="336">
                  <c:v>3.1469043411891051E-2</c:v>
                </c:pt>
                <c:pt idx="337">
                  <c:v>4.3358497321335778E-3</c:v>
                </c:pt>
                <c:pt idx="338">
                  <c:v>-2.8324869068077699E-2</c:v>
                </c:pt>
                <c:pt idx="339">
                  <c:v>-1.3507238091693954E-2</c:v>
                </c:pt>
                <c:pt idx="340">
                  <c:v>-2.750132219339289E-2</c:v>
                </c:pt>
                <c:pt idx="341">
                  <c:v>-1.167723464768641E-2</c:v>
                </c:pt>
                <c:pt idx="342">
                  <c:v>-6.5026510963653358E-3</c:v>
                </c:pt>
                <c:pt idx="343">
                  <c:v>-0.3514892129002708</c:v>
                </c:pt>
                <c:pt idx="344">
                  <c:v>-2.9418160597373195E-2</c:v>
                </c:pt>
                <c:pt idx="345">
                  <c:v>-3.6477246769290955E-2</c:v>
                </c:pt>
                <c:pt idx="346">
                  <c:v>-0.2632036759693468</c:v>
                </c:pt>
                <c:pt idx="347">
                  <c:v>-0.17202938112289204</c:v>
                </c:pt>
                <c:pt idx="348">
                  <c:v>-7.7946916166522245E-2</c:v>
                </c:pt>
                <c:pt idx="349">
                  <c:v>-0.10847175571812674</c:v>
                </c:pt>
                <c:pt idx="350">
                  <c:v>-8.6324139585300413E-2</c:v>
                </c:pt>
                <c:pt idx="351">
                  <c:v>-9.3297984917410717E-2</c:v>
                </c:pt>
                <c:pt idx="352">
                  <c:v>-9.8295916905820971E-2</c:v>
                </c:pt>
                <c:pt idx="353">
                  <c:v>-0.10481812296844614</c:v>
                </c:pt>
                <c:pt idx="354">
                  <c:v>-0.11076556918191176</c:v>
                </c:pt>
                <c:pt idx="355">
                  <c:v>-0.26677907084029628</c:v>
                </c:pt>
                <c:pt idx="356">
                  <c:v>-4.4692454776192103E-2</c:v>
                </c:pt>
                <c:pt idx="357">
                  <c:v>-3.3943966927631797E-2</c:v>
                </c:pt>
                <c:pt idx="358">
                  <c:v>-1.6511274753237094E-2</c:v>
                </c:pt>
                <c:pt idx="359">
                  <c:v>-7.900172025790525E-2</c:v>
                </c:pt>
                <c:pt idx="360">
                  <c:v>-0.1264863365698333</c:v>
                </c:pt>
                <c:pt idx="361">
                  <c:v>-0.1536334451116437</c:v>
                </c:pt>
                <c:pt idx="362">
                  <c:v>-0.13625521104061172</c:v>
                </c:pt>
                <c:pt idx="363">
                  <c:v>-0.16395556139363571</c:v>
                </c:pt>
                <c:pt idx="364">
                  <c:v>-0.17208374673313184</c:v>
                </c:pt>
                <c:pt idx="365">
                  <c:v>-0.14208081334274636</c:v>
                </c:pt>
                <c:pt idx="366">
                  <c:v>-0.1477769816069972</c:v>
                </c:pt>
                <c:pt idx="367">
                  <c:v>-0.13695678231212927</c:v>
                </c:pt>
                <c:pt idx="368">
                  <c:v>-0.24697986169273448</c:v>
                </c:pt>
                <c:pt idx="369">
                  <c:v>-0.15099366404557149</c:v>
                </c:pt>
                <c:pt idx="370">
                  <c:v>-0.2186596932316387</c:v>
                </c:pt>
                <c:pt idx="371">
                  <c:v>-0.19851828897084209</c:v>
                </c:pt>
                <c:pt idx="372">
                  <c:v>-0.17046601554135338</c:v>
                </c:pt>
                <c:pt idx="373">
                  <c:v>-0.12412800633467022</c:v>
                </c:pt>
                <c:pt idx="374">
                  <c:v>-0.18171368411595235</c:v>
                </c:pt>
                <c:pt idx="375">
                  <c:v>-0.37591190441838651</c:v>
                </c:pt>
                <c:pt idx="376">
                  <c:v>-0.26343363190338948</c:v>
                </c:pt>
                <c:pt idx="377">
                  <c:v>-0.44863686453075596</c:v>
                </c:pt>
                <c:pt idx="378">
                  <c:v>-0.4515684895994711</c:v>
                </c:pt>
                <c:pt idx="379">
                  <c:v>-0.42358968698236388</c:v>
                </c:pt>
                <c:pt idx="380">
                  <c:v>-0.37697243288353316</c:v>
                </c:pt>
                <c:pt idx="381">
                  <c:v>-0.32399925466172474</c:v>
                </c:pt>
                <c:pt idx="382">
                  <c:v>-0.2869287274886626</c:v>
                </c:pt>
                <c:pt idx="383">
                  <c:v>-0.25976042309796943</c:v>
                </c:pt>
                <c:pt idx="384">
                  <c:v>-0.30727650919216326</c:v>
                </c:pt>
                <c:pt idx="385">
                  <c:v>-0.5005167294670978</c:v>
                </c:pt>
                <c:pt idx="386">
                  <c:v>-0.72265058848540664</c:v>
                </c:pt>
                <c:pt idx="387">
                  <c:v>-0.50678217234603973</c:v>
                </c:pt>
                <c:pt idx="388">
                  <c:v>-0.56674567536208975</c:v>
                </c:pt>
                <c:pt idx="389">
                  <c:v>-0.27077761935722705</c:v>
                </c:pt>
                <c:pt idx="390">
                  <c:v>-0.6088909958919817</c:v>
                </c:pt>
                <c:pt idx="391">
                  <c:v>-0.58844381749455221</c:v>
                </c:pt>
                <c:pt idx="392">
                  <c:v>-0.74832522896703402</c:v>
                </c:pt>
                <c:pt idx="393">
                  <c:v>-0.74347303410824261</c:v>
                </c:pt>
                <c:pt idx="394">
                  <c:v>-1.104179530933924</c:v>
                </c:pt>
                <c:pt idx="395">
                  <c:v>-0.63607853924135949</c:v>
                </c:pt>
                <c:pt idx="396">
                  <c:v>-3.9130177183462425</c:v>
                </c:pt>
                <c:pt idx="397">
                  <c:v>-0.96867143320486926</c:v>
                </c:pt>
                <c:pt idx="398">
                  <c:v>-1.0646508797272702</c:v>
                </c:pt>
                <c:pt idx="399">
                  <c:v>-1.0646508797272705</c:v>
                </c:pt>
                <c:pt idx="400">
                  <c:v>-1.1440382057642748</c:v>
                </c:pt>
                <c:pt idx="401">
                  <c:v>2.0843072318637663</c:v>
                </c:pt>
                <c:pt idx="402">
                  <c:v>1.6062282253153466</c:v>
                </c:pt>
                <c:pt idx="403">
                  <c:v>1.6734400026694849</c:v>
                </c:pt>
                <c:pt idx="404">
                  <c:v>2.1460635330144591</c:v>
                </c:pt>
                <c:pt idx="405">
                  <c:v>-0.12810686631482296</c:v>
                </c:pt>
                <c:pt idx="406">
                  <c:v>1.18576352567538</c:v>
                </c:pt>
                <c:pt idx="407">
                  <c:v>0.41074510468538128</c:v>
                </c:pt>
                <c:pt idx="408">
                  <c:v>0.41107604177208068</c:v>
                </c:pt>
                <c:pt idx="409">
                  <c:v>0.34152622854500919</c:v>
                </c:pt>
                <c:pt idx="410">
                  <c:v>0.46106764802062938</c:v>
                </c:pt>
                <c:pt idx="411">
                  <c:v>0.25397635224999021</c:v>
                </c:pt>
                <c:pt idx="412">
                  <c:v>1.6971170370150074E-2</c:v>
                </c:pt>
                <c:pt idx="413">
                  <c:v>0.22229493235721684</c:v>
                </c:pt>
                <c:pt idx="414">
                  <c:v>0.22427297276838901</c:v>
                </c:pt>
                <c:pt idx="415">
                  <c:v>7.3601945352045645E-2</c:v>
                </c:pt>
                <c:pt idx="416">
                  <c:v>9.6921921656439092E-2</c:v>
                </c:pt>
                <c:pt idx="417">
                  <c:v>4.3921411936251674E-2</c:v>
                </c:pt>
                <c:pt idx="418">
                  <c:v>3.7844772694320634E-2</c:v>
                </c:pt>
                <c:pt idx="419">
                  <c:v>1.6187369388297047E-2</c:v>
                </c:pt>
                <c:pt idx="420">
                  <c:v>-4.9336902943809338E-2</c:v>
                </c:pt>
                <c:pt idx="421">
                  <c:v>2.5150257202452415E-2</c:v>
                </c:pt>
                <c:pt idx="422">
                  <c:v>-1.4244588756466343E-2</c:v>
                </c:pt>
                <c:pt idx="423">
                  <c:v>-1.7157328478683162E-2</c:v>
                </c:pt>
                <c:pt idx="424">
                  <c:v>-9.2678089519712736E-2</c:v>
                </c:pt>
                <c:pt idx="425">
                  <c:v>-7.7731497749884526E-2</c:v>
                </c:pt>
                <c:pt idx="426">
                  <c:v>-0.22206065292102758</c:v>
                </c:pt>
                <c:pt idx="427">
                  <c:v>-0.25559223700804862</c:v>
                </c:pt>
                <c:pt idx="428">
                  <c:v>-0.23444943103001792</c:v>
                </c:pt>
                <c:pt idx="429">
                  <c:v>-0.24655076715985932</c:v>
                </c:pt>
                <c:pt idx="430">
                  <c:v>-0.25892852943416067</c:v>
                </c:pt>
                <c:pt idx="431">
                  <c:v>-0.2918658157680587</c:v>
                </c:pt>
                <c:pt idx="432">
                  <c:v>-0.33007552417479114</c:v>
                </c:pt>
                <c:pt idx="433">
                  <c:v>-0.37948121084999065</c:v>
                </c:pt>
                <c:pt idx="434">
                  <c:v>-0.19982823745573428</c:v>
                </c:pt>
                <c:pt idx="435">
                  <c:v>-0.16454287265331427</c:v>
                </c:pt>
                <c:pt idx="436">
                  <c:v>-0.16283503576784031</c:v>
                </c:pt>
                <c:pt idx="437">
                  <c:v>-0.29331637066743443</c:v>
                </c:pt>
                <c:pt idx="438">
                  <c:v>-0.26761576501073214</c:v>
                </c:pt>
                <c:pt idx="439">
                  <c:v>-0.19722338126406738</c:v>
                </c:pt>
                <c:pt idx="440">
                  <c:v>-0.26489581481310209</c:v>
                </c:pt>
                <c:pt idx="441">
                  <c:v>-0.22922426434179163</c:v>
                </c:pt>
                <c:pt idx="442">
                  <c:v>-0.30453261318500785</c:v>
                </c:pt>
                <c:pt idx="443">
                  <c:v>-0.14732975930136824</c:v>
                </c:pt>
                <c:pt idx="444">
                  <c:v>-7.3280997906765941E-2</c:v>
                </c:pt>
                <c:pt idx="445">
                  <c:v>-0.2011368171671698</c:v>
                </c:pt>
                <c:pt idx="446">
                  <c:v>-0.22024984090535507</c:v>
                </c:pt>
                <c:pt idx="447">
                  <c:v>-0.19162391638532469</c:v>
                </c:pt>
                <c:pt idx="448">
                  <c:v>-0.13823808513408009</c:v>
                </c:pt>
                <c:pt idx="449">
                  <c:v>-8.3372615816306728E-2</c:v>
                </c:pt>
                <c:pt idx="450">
                  <c:v>-8.8900824278433252E-2</c:v>
                </c:pt>
                <c:pt idx="451">
                  <c:v>-1.2495258046382872E-2</c:v>
                </c:pt>
                <c:pt idx="452">
                  <c:v>0.20235261103107624</c:v>
                </c:pt>
                <c:pt idx="453">
                  <c:v>0.10644940977525959</c:v>
                </c:pt>
                <c:pt idx="454">
                  <c:v>0.2491736580147412</c:v>
                </c:pt>
                <c:pt idx="455">
                  <c:v>-3.7804167891197539E-2</c:v>
                </c:pt>
                <c:pt idx="456">
                  <c:v>0.20413539636815528</c:v>
                </c:pt>
                <c:pt idx="457">
                  <c:v>0.28372899564325371</c:v>
                </c:pt>
                <c:pt idx="458">
                  <c:v>0.4156662081409121</c:v>
                </c:pt>
                <c:pt idx="459">
                  <c:v>0.33969855152945511</c:v>
                </c:pt>
                <c:pt idx="460">
                  <c:v>0.40721211681186342</c:v>
                </c:pt>
                <c:pt idx="461">
                  <c:v>0.38694151553969297</c:v>
                </c:pt>
                <c:pt idx="462">
                  <c:v>0.26579675998042729</c:v>
                </c:pt>
                <c:pt idx="463">
                  <c:v>0.8481081125753569</c:v>
                </c:pt>
                <c:pt idx="464">
                  <c:v>0.76973706218927385</c:v>
                </c:pt>
                <c:pt idx="465">
                  <c:v>0.4944054313995524</c:v>
                </c:pt>
                <c:pt idx="466">
                  <c:v>0.44154301501779425</c:v>
                </c:pt>
                <c:pt idx="467">
                  <c:v>0.46528377688275818</c:v>
                </c:pt>
                <c:pt idx="468">
                  <c:v>-1.0203766344344674</c:v>
                </c:pt>
                <c:pt idx="469">
                  <c:v>-0.76560569439361159</c:v>
                </c:pt>
                <c:pt idx="470">
                  <c:v>-0.47314637780815821</c:v>
                </c:pt>
                <c:pt idx="471">
                  <c:v>-0.44459691579085076</c:v>
                </c:pt>
                <c:pt idx="472">
                  <c:v>-0.36055930527195229</c:v>
                </c:pt>
                <c:pt idx="473">
                  <c:v>-0.33675135852063437</c:v>
                </c:pt>
                <c:pt idx="474">
                  <c:v>-0.21466588390186284</c:v>
                </c:pt>
                <c:pt idx="475">
                  <c:v>-8.7423809999903498E-2</c:v>
                </c:pt>
                <c:pt idx="476">
                  <c:v>-0.10169611305934886</c:v>
                </c:pt>
                <c:pt idx="477">
                  <c:v>-8.2367020252045731E-2</c:v>
                </c:pt>
                <c:pt idx="478">
                  <c:v>-0.2277243550248895</c:v>
                </c:pt>
                <c:pt idx="479">
                  <c:v>0.11750375128410682</c:v>
                </c:pt>
                <c:pt idx="480">
                  <c:v>-2.2602824005219227E-3</c:v>
                </c:pt>
                <c:pt idx="481">
                  <c:v>-6.25707659546673E-4</c:v>
                </c:pt>
                <c:pt idx="482">
                  <c:v>-3.0549168017784414E-2</c:v>
                </c:pt>
                <c:pt idx="483">
                  <c:v>-8.0039904242819537E-2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8F-4239-8DBE-ED97BBA3263E}"/>
            </c:ext>
          </c:extLst>
        </c:ser>
        <c:ser>
          <c:idx val="1"/>
          <c:order val="1"/>
          <c:tx>
            <c:strRef>
              <c:f>Data!$BQ$1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Data!$BQ$2:$BQ$485</c:f>
              <c:numCache>
                <c:formatCode>0.0%</c:formatCode>
                <c:ptCount val="484"/>
                <c:pt idx="0">
                  <c:v>-0.37912885902628962</c:v>
                </c:pt>
                <c:pt idx="1">
                  <c:v>-0.28739289653199662</c:v>
                </c:pt>
                <c:pt idx="2">
                  <c:v>-0.23412285175429517</c:v>
                </c:pt>
                <c:pt idx="3">
                  <c:v>-2.4177209805963776E-2</c:v>
                </c:pt>
                <c:pt idx="4">
                  <c:v>0.10511319325289174</c:v>
                </c:pt>
                <c:pt idx="5">
                  <c:v>5.4961991044534884E-2</c:v>
                </c:pt>
                <c:pt idx="6">
                  <c:v>0.16795129795302027</c:v>
                </c:pt>
                <c:pt idx="7">
                  <c:v>0.13478376841815448</c:v>
                </c:pt>
                <c:pt idx="8">
                  <c:v>9.3812592852249951E-2</c:v>
                </c:pt>
                <c:pt idx="9">
                  <c:v>3.5777223154055619E-2</c:v>
                </c:pt>
                <c:pt idx="10">
                  <c:v>-0.20722002401331258</c:v>
                </c:pt>
                <c:pt idx="11">
                  <c:v>0.17173025131618955</c:v>
                </c:pt>
                <c:pt idx="12">
                  <c:v>0.17470888724355621</c:v>
                </c:pt>
                <c:pt idx="13">
                  <c:v>-0.16928495038398192</c:v>
                </c:pt>
                <c:pt idx="14">
                  <c:v>-0.34249809971055362</c:v>
                </c:pt>
                <c:pt idx="15">
                  <c:v>-0.33859725405398611</c:v>
                </c:pt>
                <c:pt idx="16">
                  <c:v>-0.26629741998213446</c:v>
                </c:pt>
                <c:pt idx="17">
                  <c:v>-3.7998707694127738E-3</c:v>
                </c:pt>
                <c:pt idx="18">
                  <c:v>0.20607027750510898</c:v>
                </c:pt>
                <c:pt idx="19">
                  <c:v>-4.0155580377157156E-2</c:v>
                </c:pt>
                <c:pt idx="20">
                  <c:v>-0.10940744688253919</c:v>
                </c:pt>
                <c:pt idx="21">
                  <c:v>-0.11070286338263489</c:v>
                </c:pt>
                <c:pt idx="22">
                  <c:v>-0.1059507867560443</c:v>
                </c:pt>
                <c:pt idx="23">
                  <c:v>-8.9900429812630245E-2</c:v>
                </c:pt>
                <c:pt idx="24">
                  <c:v>-5.4416486676200408E-2</c:v>
                </c:pt>
                <c:pt idx="25">
                  <c:v>-8.2119556183228817E-2</c:v>
                </c:pt>
                <c:pt idx="26">
                  <c:v>-0.11570557556589114</c:v>
                </c:pt>
                <c:pt idx="27">
                  <c:v>-8.3120853325300462E-2</c:v>
                </c:pt>
                <c:pt idx="28">
                  <c:v>-0.10426391511404055</c:v>
                </c:pt>
                <c:pt idx="29">
                  <c:v>-0.11796456855059552</c:v>
                </c:pt>
                <c:pt idx="30">
                  <c:v>-0.14453160169675958</c:v>
                </c:pt>
                <c:pt idx="31">
                  <c:v>-0.14287296179725525</c:v>
                </c:pt>
                <c:pt idx="32">
                  <c:v>-0.19794889533668558</c:v>
                </c:pt>
                <c:pt idx="33">
                  <c:v>-0.14654134292758741</c:v>
                </c:pt>
                <c:pt idx="34">
                  <c:v>-0.22948499160143426</c:v>
                </c:pt>
                <c:pt idx="35">
                  <c:v>-0.26917053022737608</c:v>
                </c:pt>
                <c:pt idx="36">
                  <c:v>-0.26412598413484051</c:v>
                </c:pt>
                <c:pt idx="37">
                  <c:v>-0.26303129580431023</c:v>
                </c:pt>
                <c:pt idx="38">
                  <c:v>-0.25467747197274393</c:v>
                </c:pt>
                <c:pt idx="39">
                  <c:v>-0.2795930892740589</c:v>
                </c:pt>
                <c:pt idx="40">
                  <c:v>-0.22286180777200942</c:v>
                </c:pt>
                <c:pt idx="41">
                  <c:v>-0.21811009568912393</c:v>
                </c:pt>
                <c:pt idx="42">
                  <c:v>-0.26006981550850072</c:v>
                </c:pt>
                <c:pt idx="43">
                  <c:v>-0.33779491311615717</c:v>
                </c:pt>
                <c:pt idx="44">
                  <c:v>-0.32537758060874172</c:v>
                </c:pt>
                <c:pt idx="45">
                  <c:v>-0.45657610355048639</c:v>
                </c:pt>
                <c:pt idx="46">
                  <c:v>-0.33641112696485154</c:v>
                </c:pt>
                <c:pt idx="47">
                  <c:v>-0.32595980337336383</c:v>
                </c:pt>
                <c:pt idx="48">
                  <c:v>-0.35115647306353753</c:v>
                </c:pt>
                <c:pt idx="49">
                  <c:v>-0.3240028422924715</c:v>
                </c:pt>
                <c:pt idx="50">
                  <c:v>-0.35628964804736729</c:v>
                </c:pt>
                <c:pt idx="51">
                  <c:v>-0.30722990887749202</c:v>
                </c:pt>
                <c:pt idx="52">
                  <c:v>-0.37599856175601737</c:v>
                </c:pt>
                <c:pt idx="53">
                  <c:v>-0.5753445838213247</c:v>
                </c:pt>
                <c:pt idx="54">
                  <c:v>-0.51682764375142543</c:v>
                </c:pt>
                <c:pt idx="55">
                  <c:v>-0.51822791873886243</c:v>
                </c:pt>
                <c:pt idx="56">
                  <c:v>-0.69420296120071801</c:v>
                </c:pt>
                <c:pt idx="57">
                  <c:v>-0.74835476136574952</c:v>
                </c:pt>
                <c:pt idx="58">
                  <c:v>-0.65702526771048475</c:v>
                </c:pt>
                <c:pt idx="59">
                  <c:v>-0.819279249521491</c:v>
                </c:pt>
                <c:pt idx="60">
                  <c:v>-0.82410813315474873</c:v>
                </c:pt>
                <c:pt idx="61">
                  <c:v>-1.045387694493128</c:v>
                </c:pt>
                <c:pt idx="62">
                  <c:v>-0.86805296144175359</c:v>
                </c:pt>
                <c:pt idx="63">
                  <c:v>-0.9823138489224581</c:v>
                </c:pt>
                <c:pt idx="64">
                  <c:v>-0.89420355744828783</c:v>
                </c:pt>
                <c:pt idx="65">
                  <c:v>-0.6651279461182823</c:v>
                </c:pt>
                <c:pt idx="66">
                  <c:v>-0.64803335804633277</c:v>
                </c:pt>
                <c:pt idx="67">
                  <c:v>-0.60158408716653733</c:v>
                </c:pt>
                <c:pt idx="68">
                  <c:v>-0.56869206603547218</c:v>
                </c:pt>
                <c:pt idx="69">
                  <c:v>-0.67122890525576817</c:v>
                </c:pt>
                <c:pt idx="70">
                  <c:v>-0.91420928782698518</c:v>
                </c:pt>
                <c:pt idx="71">
                  <c:v>-0.89398823789104498</c:v>
                </c:pt>
                <c:pt idx="72">
                  <c:v>-1.1769038063298285</c:v>
                </c:pt>
                <c:pt idx="73">
                  <c:v>-1.1699241553500275</c:v>
                </c:pt>
                <c:pt idx="74">
                  <c:v>-1.2352702085974601</c:v>
                </c:pt>
                <c:pt idx="75">
                  <c:v>-1.6374269555804302</c:v>
                </c:pt>
                <c:pt idx="76">
                  <c:v>-3.3344178222680627</c:v>
                </c:pt>
                <c:pt idx="77">
                  <c:v>-2.2917372667476306</c:v>
                </c:pt>
                <c:pt idx="78">
                  <c:v>-1.575200003669663</c:v>
                </c:pt>
                <c:pt idx="79">
                  <c:v>-1.4609452086139108</c:v>
                </c:pt>
                <c:pt idx="80">
                  <c:v>-1.2440998503333556</c:v>
                </c:pt>
                <c:pt idx="81">
                  <c:v>-1.1140813032244694</c:v>
                </c:pt>
                <c:pt idx="82">
                  <c:v>-0.7730449318576299</c:v>
                </c:pt>
                <c:pt idx="83">
                  <c:v>-0.99506986418483157</c:v>
                </c:pt>
                <c:pt idx="84">
                  <c:v>-0.89406799100191303</c:v>
                </c:pt>
                <c:pt idx="85">
                  <c:v>-2.9126323019512177</c:v>
                </c:pt>
                <c:pt idx="86">
                  <c:v>-2.037266680875895</c:v>
                </c:pt>
                <c:pt idx="87">
                  <c:v>-2.0746827686161935</c:v>
                </c:pt>
                <c:pt idx="88">
                  <c:v>-0.69994944873245069</c:v>
                </c:pt>
                <c:pt idx="89">
                  <c:v>-0.86218520760499806</c:v>
                </c:pt>
                <c:pt idx="90">
                  <c:v>-0.77232039364436145</c:v>
                </c:pt>
                <c:pt idx="91">
                  <c:v>-0.24965620533930213</c:v>
                </c:pt>
                <c:pt idx="92">
                  <c:v>-0.20121902794673638</c:v>
                </c:pt>
                <c:pt idx="93">
                  <c:v>-0.43826512012094865</c:v>
                </c:pt>
                <c:pt idx="94">
                  <c:v>-0.53377380629925475</c:v>
                </c:pt>
                <c:pt idx="95">
                  <c:v>-0.6305193218861217</c:v>
                </c:pt>
                <c:pt idx="96">
                  <c:v>-0.46928459619963953</c:v>
                </c:pt>
                <c:pt idx="97">
                  <c:v>-0.42045301296533388</c:v>
                </c:pt>
                <c:pt idx="98">
                  <c:v>-0.44891914756967249</c:v>
                </c:pt>
                <c:pt idx="99">
                  <c:v>-0.49020250084016181</c:v>
                </c:pt>
                <c:pt idx="100">
                  <c:v>-0.49885873096003069</c:v>
                </c:pt>
                <c:pt idx="101">
                  <c:v>-0.49303955173682668</c:v>
                </c:pt>
                <c:pt idx="102">
                  <c:v>-0.47012625671194419</c:v>
                </c:pt>
                <c:pt idx="103">
                  <c:v>-0.470266533463995</c:v>
                </c:pt>
                <c:pt idx="104">
                  <c:v>-0.47856878688043847</c:v>
                </c:pt>
                <c:pt idx="105">
                  <c:v>-0.48351039343223273</c:v>
                </c:pt>
                <c:pt idx="106">
                  <c:v>-0.48239504219757801</c:v>
                </c:pt>
                <c:pt idx="107">
                  <c:v>-0.47965109407050255</c:v>
                </c:pt>
                <c:pt idx="108">
                  <c:v>-0.47741968445944849</c:v>
                </c:pt>
                <c:pt idx="109">
                  <c:v>-0.47863525575069921</c:v>
                </c:pt>
                <c:pt idx="110">
                  <c:v>1.6036270119992406</c:v>
                </c:pt>
                <c:pt idx="111">
                  <c:v>0.86663402431852277</c:v>
                </c:pt>
                <c:pt idx="112">
                  <c:v>0.76158845216382254</c:v>
                </c:pt>
                <c:pt idx="113">
                  <c:v>1.0865109305619911</c:v>
                </c:pt>
                <c:pt idx="114">
                  <c:v>1.0900145435587796</c:v>
                </c:pt>
                <c:pt idx="115">
                  <c:v>1.2204001535829665</c:v>
                </c:pt>
                <c:pt idx="116">
                  <c:v>0.79909093228250372</c:v>
                </c:pt>
                <c:pt idx="117">
                  <c:v>1.2358077188996837</c:v>
                </c:pt>
                <c:pt idx="118">
                  <c:v>1.2588992045951732</c:v>
                </c:pt>
                <c:pt idx="119">
                  <c:v>1.3355319959525871</c:v>
                </c:pt>
                <c:pt idx="120">
                  <c:v>0.78824951539008337</c:v>
                </c:pt>
                <c:pt idx="121">
                  <c:v>1.0602742387615709</c:v>
                </c:pt>
                <c:pt idx="122">
                  <c:v>1.3375095801950809</c:v>
                </c:pt>
                <c:pt idx="123">
                  <c:v>1.3080391073973625</c:v>
                </c:pt>
                <c:pt idx="124">
                  <c:v>1.1063032485320676</c:v>
                </c:pt>
                <c:pt idx="125">
                  <c:v>0.86302134176235545</c:v>
                </c:pt>
                <c:pt idx="126">
                  <c:v>0.73541735877174153</c:v>
                </c:pt>
                <c:pt idx="127">
                  <c:v>1.0284020558300375</c:v>
                </c:pt>
                <c:pt idx="128">
                  <c:v>2.1167621992484813</c:v>
                </c:pt>
                <c:pt idx="129">
                  <c:v>1.2136364131053037</c:v>
                </c:pt>
                <c:pt idx="130">
                  <c:v>1.1959402463781927</c:v>
                </c:pt>
                <c:pt idx="131">
                  <c:v>1.2890208301421986</c:v>
                </c:pt>
                <c:pt idx="132">
                  <c:v>1.4400625425136846</c:v>
                </c:pt>
                <c:pt idx="133">
                  <c:v>1.2884630922842342</c:v>
                </c:pt>
                <c:pt idx="134">
                  <c:v>1.3674696256431618</c:v>
                </c:pt>
                <c:pt idx="135">
                  <c:v>1.4159078499021795</c:v>
                </c:pt>
                <c:pt idx="136">
                  <c:v>1.3157857999955651</c:v>
                </c:pt>
                <c:pt idx="137">
                  <c:v>-0.38337253642919006</c:v>
                </c:pt>
                <c:pt idx="138">
                  <c:v>1.1047624577216906</c:v>
                </c:pt>
                <c:pt idx="139">
                  <c:v>1.0784398330901894</c:v>
                </c:pt>
                <c:pt idx="140">
                  <c:v>1.02677944602969</c:v>
                </c:pt>
                <c:pt idx="141">
                  <c:v>0.98939606799332658</c:v>
                </c:pt>
                <c:pt idx="142">
                  <c:v>0.93538555975763582</c:v>
                </c:pt>
                <c:pt idx="143">
                  <c:v>0.86673951830841545</c:v>
                </c:pt>
                <c:pt idx="144">
                  <c:v>0.80259004949596535</c:v>
                </c:pt>
                <c:pt idx="145">
                  <c:v>0.97201327605670185</c:v>
                </c:pt>
                <c:pt idx="146">
                  <c:v>0.20714158449006609</c:v>
                </c:pt>
                <c:pt idx="147">
                  <c:v>-0.24012910878095844</c:v>
                </c:pt>
                <c:pt idx="148">
                  <c:v>-0.53262373554088216</c:v>
                </c:pt>
                <c:pt idx="149">
                  <c:v>-0.42675591434850402</c:v>
                </c:pt>
                <c:pt idx="150">
                  <c:v>0.23556795281154347</c:v>
                </c:pt>
                <c:pt idx="151">
                  <c:v>-0.72358810919896788</c:v>
                </c:pt>
                <c:pt idx="152">
                  <c:v>-0.68244826215833454</c:v>
                </c:pt>
                <c:pt idx="153">
                  <c:v>-0.30897651324657677</c:v>
                </c:pt>
                <c:pt idx="154">
                  <c:v>-0.38270767006609718</c:v>
                </c:pt>
                <c:pt idx="155">
                  <c:v>-0.40307603596397412</c:v>
                </c:pt>
                <c:pt idx="156">
                  <c:v>-0.38456922173870156</c:v>
                </c:pt>
                <c:pt idx="157">
                  <c:v>1.3279041850665916</c:v>
                </c:pt>
                <c:pt idx="158">
                  <c:v>1.7233939843656665</c:v>
                </c:pt>
                <c:pt idx="159">
                  <c:v>1.6146141453557419</c:v>
                </c:pt>
                <c:pt idx="160">
                  <c:v>0.45522612482466435</c:v>
                </c:pt>
                <c:pt idx="161">
                  <c:v>0.56439793026341312</c:v>
                </c:pt>
                <c:pt idx="162">
                  <c:v>1.291498918671232</c:v>
                </c:pt>
                <c:pt idx="163">
                  <c:v>0.94178086668694405</c:v>
                </c:pt>
                <c:pt idx="164">
                  <c:v>1.1312594507477505</c:v>
                </c:pt>
                <c:pt idx="165">
                  <c:v>1.1031673458450588</c:v>
                </c:pt>
                <c:pt idx="166">
                  <c:v>2.781097221333801</c:v>
                </c:pt>
                <c:pt idx="167">
                  <c:v>1.181203979767552</c:v>
                </c:pt>
                <c:pt idx="168">
                  <c:v>1.2849151019022502</c:v>
                </c:pt>
                <c:pt idx="169">
                  <c:v>1.3878461264220838</c:v>
                </c:pt>
                <c:pt idx="170">
                  <c:v>1.4016100132436342</c:v>
                </c:pt>
                <c:pt idx="171">
                  <c:v>1.4672998913231614</c:v>
                </c:pt>
                <c:pt idx="172">
                  <c:v>1.5153056685482202</c:v>
                </c:pt>
                <c:pt idx="173">
                  <c:v>0.35466439018212037</c:v>
                </c:pt>
                <c:pt idx="174">
                  <c:v>7.0233743540223737E-3</c:v>
                </c:pt>
                <c:pt idx="175">
                  <c:v>3.3431720802178273E-2</c:v>
                </c:pt>
                <c:pt idx="176">
                  <c:v>-8.5794185749017968E-2</c:v>
                </c:pt>
                <c:pt idx="177">
                  <c:v>0.43737974715363231</c:v>
                </c:pt>
                <c:pt idx="178">
                  <c:v>-1.8050032257835632E-2</c:v>
                </c:pt>
                <c:pt idx="179">
                  <c:v>-1.0629384941959712E-2</c:v>
                </c:pt>
                <c:pt idx="180">
                  <c:v>0.13251293008645576</c:v>
                </c:pt>
                <c:pt idx="181">
                  <c:v>7.0839167063925054E-2</c:v>
                </c:pt>
                <c:pt idx="182">
                  <c:v>7.9955708879625442E-2</c:v>
                </c:pt>
                <c:pt idx="183">
                  <c:v>8.660199289068933E-2</c:v>
                </c:pt>
                <c:pt idx="184">
                  <c:v>0.11123001841064752</c:v>
                </c:pt>
                <c:pt idx="185">
                  <c:v>0.78209855739566692</c:v>
                </c:pt>
                <c:pt idx="186">
                  <c:v>0.8237038307687129</c:v>
                </c:pt>
                <c:pt idx="187">
                  <c:v>0.68753111124726307</c:v>
                </c:pt>
                <c:pt idx="188">
                  <c:v>0.37742291237950426</c:v>
                </c:pt>
                <c:pt idx="189">
                  <c:v>2.1319017925165178</c:v>
                </c:pt>
                <c:pt idx="190">
                  <c:v>3.4033769517658117</c:v>
                </c:pt>
                <c:pt idx="191">
                  <c:v>3.1903121231990843</c:v>
                </c:pt>
                <c:pt idx="192">
                  <c:v>3.0412563375078001</c:v>
                </c:pt>
                <c:pt idx="193">
                  <c:v>1.9507864370549564</c:v>
                </c:pt>
                <c:pt idx="194">
                  <c:v>2.1117982379529909</c:v>
                </c:pt>
                <c:pt idx="195">
                  <c:v>2.3152649703395238</c:v>
                </c:pt>
                <c:pt idx="196">
                  <c:v>2.5920995500480979</c:v>
                </c:pt>
                <c:pt idx="197">
                  <c:v>2.6578420868383232</c:v>
                </c:pt>
                <c:pt idx="198">
                  <c:v>-1.5483081726197301</c:v>
                </c:pt>
                <c:pt idx="199">
                  <c:v>-1.7310012794577936</c:v>
                </c:pt>
                <c:pt idx="200">
                  <c:v>-1.6911845724810963</c:v>
                </c:pt>
                <c:pt idx="201">
                  <c:v>-1.324032717044682</c:v>
                </c:pt>
                <c:pt idx="202">
                  <c:v>-1.9572057366114644</c:v>
                </c:pt>
                <c:pt idx="203">
                  <c:v>-1.2296422424444402</c:v>
                </c:pt>
                <c:pt idx="204">
                  <c:v>-0.67488969443046221</c:v>
                </c:pt>
                <c:pt idx="205">
                  <c:v>-0.61204157097705636</c:v>
                </c:pt>
                <c:pt idx="206">
                  <c:v>-0.59044831271290144</c:v>
                </c:pt>
                <c:pt idx="207">
                  <c:v>-0.54294270780888254</c:v>
                </c:pt>
                <c:pt idx="208">
                  <c:v>-0.5380666997506991</c:v>
                </c:pt>
                <c:pt idx="209">
                  <c:v>-0.3450488096793593</c:v>
                </c:pt>
                <c:pt idx="210">
                  <c:v>-0.27880676590962722</c:v>
                </c:pt>
                <c:pt idx="211">
                  <c:v>-0.35222804400458652</c:v>
                </c:pt>
                <c:pt idx="212">
                  <c:v>-0.33743055066186056</c:v>
                </c:pt>
                <c:pt idx="213">
                  <c:v>-0.60126351191073013</c:v>
                </c:pt>
                <c:pt idx="214">
                  <c:v>-0.6559916969216425</c:v>
                </c:pt>
                <c:pt idx="215">
                  <c:v>-0.63222925048959655</c:v>
                </c:pt>
                <c:pt idx="216">
                  <c:v>-0.68250272935379863</c:v>
                </c:pt>
                <c:pt idx="217">
                  <c:v>-0.68901530877871675</c:v>
                </c:pt>
                <c:pt idx="218">
                  <c:v>-0.4829301166058414</c:v>
                </c:pt>
                <c:pt idx="219">
                  <c:v>-0.65037788905209293</c:v>
                </c:pt>
                <c:pt idx="220">
                  <c:v>-0.59872758515278179</c:v>
                </c:pt>
                <c:pt idx="221">
                  <c:v>-0.67216309798923557</c:v>
                </c:pt>
                <c:pt idx="222">
                  <c:v>-0.49717313294904358</c:v>
                </c:pt>
                <c:pt idx="223">
                  <c:v>-0.27978914969426449</c:v>
                </c:pt>
                <c:pt idx="224">
                  <c:v>-0.27095963180442739</c:v>
                </c:pt>
                <c:pt idx="225">
                  <c:v>-0.15026591993391311</c:v>
                </c:pt>
                <c:pt idx="226">
                  <c:v>-1.9854374655762064E-2</c:v>
                </c:pt>
                <c:pt idx="227">
                  <c:v>3.048899018115565E-2</c:v>
                </c:pt>
                <c:pt idx="228">
                  <c:v>9.6438765021189518E-2</c:v>
                </c:pt>
                <c:pt idx="229">
                  <c:v>5.7539486409966204E-3</c:v>
                </c:pt>
                <c:pt idx="230">
                  <c:v>-9.051602687562171E-3</c:v>
                </c:pt>
                <c:pt idx="231">
                  <c:v>-8.6175087405438333E-2</c:v>
                </c:pt>
                <c:pt idx="232">
                  <c:v>-7.48922512172428E-2</c:v>
                </c:pt>
                <c:pt idx="233">
                  <c:v>-7.0843998247421908E-2</c:v>
                </c:pt>
                <c:pt idx="234">
                  <c:v>-9.503900109596472E-2</c:v>
                </c:pt>
                <c:pt idx="235">
                  <c:v>-5.4929026853129052E-2</c:v>
                </c:pt>
                <c:pt idx="236">
                  <c:v>-0.12762015037029703</c:v>
                </c:pt>
                <c:pt idx="237">
                  <c:v>3.6769116850586189E-2</c:v>
                </c:pt>
                <c:pt idx="238">
                  <c:v>4.4936923268378032E-2</c:v>
                </c:pt>
                <c:pt idx="239">
                  <c:v>-5.4911831860676587E-2</c:v>
                </c:pt>
                <c:pt idx="240">
                  <c:v>-2.4723495198779193E-2</c:v>
                </c:pt>
                <c:pt idx="241">
                  <c:v>-5.3081269875120164E-3</c:v>
                </c:pt>
                <c:pt idx="242">
                  <c:v>0.11659909274959432</c:v>
                </c:pt>
                <c:pt idx="243">
                  <c:v>0.14961381199883117</c:v>
                </c:pt>
                <c:pt idx="244">
                  <c:v>0.1461834567591731</c:v>
                </c:pt>
                <c:pt idx="245">
                  <c:v>0.214826301047714</c:v>
                </c:pt>
                <c:pt idx="246">
                  <c:v>0.2206460414489215</c:v>
                </c:pt>
                <c:pt idx="247">
                  <c:v>0.2652579164926081</c:v>
                </c:pt>
                <c:pt idx="248">
                  <c:v>0.35393135469355214</c:v>
                </c:pt>
                <c:pt idx="249">
                  <c:v>0.11127428208036669</c:v>
                </c:pt>
                <c:pt idx="250">
                  <c:v>0.10055912683586817</c:v>
                </c:pt>
                <c:pt idx="251">
                  <c:v>0.20953067676927623</c:v>
                </c:pt>
                <c:pt idx="252">
                  <c:v>0.2619794072710544</c:v>
                </c:pt>
                <c:pt idx="253">
                  <c:v>0.30574806910233554</c:v>
                </c:pt>
                <c:pt idx="254">
                  <c:v>0.4295742500023329</c:v>
                </c:pt>
                <c:pt idx="255">
                  <c:v>0.4265330817879735</c:v>
                </c:pt>
                <c:pt idx="256">
                  <c:v>0.25044611890756752</c:v>
                </c:pt>
                <c:pt idx="257">
                  <c:v>0.44241947397646969</c:v>
                </c:pt>
                <c:pt idx="258">
                  <c:v>0.28919958414267966</c:v>
                </c:pt>
                <c:pt idx="259">
                  <c:v>0.28272640708759245</c:v>
                </c:pt>
                <c:pt idx="260">
                  <c:v>0.29987161958831499</c:v>
                </c:pt>
                <c:pt idx="261">
                  <c:v>0.31980286886355963</c:v>
                </c:pt>
                <c:pt idx="262">
                  <c:v>0.33083008807298797</c:v>
                </c:pt>
                <c:pt idx="263">
                  <c:v>0.33771515615318137</c:v>
                </c:pt>
                <c:pt idx="264">
                  <c:v>0.34091186485826591</c:v>
                </c:pt>
                <c:pt idx="265">
                  <c:v>0.33204562634385926</c:v>
                </c:pt>
                <c:pt idx="266">
                  <c:v>0.32259688079944787</c:v>
                </c:pt>
                <c:pt idx="267">
                  <c:v>0.32981195698863586</c:v>
                </c:pt>
                <c:pt idx="268">
                  <c:v>0.31855120528985253</c:v>
                </c:pt>
                <c:pt idx="269">
                  <c:v>0.32148636740456976</c:v>
                </c:pt>
                <c:pt idx="270">
                  <c:v>0.32536236343626745</c:v>
                </c:pt>
                <c:pt idx="271">
                  <c:v>-0.24532143262048328</c:v>
                </c:pt>
                <c:pt idx="272">
                  <c:v>-0.18816062730981931</c:v>
                </c:pt>
                <c:pt idx="273">
                  <c:v>-0.24145308991096998</c:v>
                </c:pt>
                <c:pt idx="274">
                  <c:v>-0.3691717836298723</c:v>
                </c:pt>
                <c:pt idx="275">
                  <c:v>-0.28371775201610194</c:v>
                </c:pt>
                <c:pt idx="276">
                  <c:v>-0.2067242326700004</c:v>
                </c:pt>
                <c:pt idx="277">
                  <c:v>-0.33736317246612907</c:v>
                </c:pt>
                <c:pt idx="278">
                  <c:v>-0.33842055129081211</c:v>
                </c:pt>
                <c:pt idx="279">
                  <c:v>-0.53440296007428034</c:v>
                </c:pt>
                <c:pt idx="280">
                  <c:v>-0.36690522866164232</c:v>
                </c:pt>
                <c:pt idx="281">
                  <c:v>-0.32713235890367598</c:v>
                </c:pt>
                <c:pt idx="282">
                  <c:v>-0.24079057021076697</c:v>
                </c:pt>
                <c:pt idx="283">
                  <c:v>-0.34331210169827564</c:v>
                </c:pt>
                <c:pt idx="284">
                  <c:v>-0.69078206889289706</c:v>
                </c:pt>
                <c:pt idx="285">
                  <c:v>-0.6351763872852999</c:v>
                </c:pt>
                <c:pt idx="286">
                  <c:v>-0.40210096321537803</c:v>
                </c:pt>
                <c:pt idx="287">
                  <c:v>-0.42163863626991577</c:v>
                </c:pt>
                <c:pt idx="288">
                  <c:v>-0.43006618265029439</c:v>
                </c:pt>
                <c:pt idx="289">
                  <c:v>-0.4392307457862426</c:v>
                </c:pt>
                <c:pt idx="290">
                  <c:v>-0.42971352435743881</c:v>
                </c:pt>
                <c:pt idx="291">
                  <c:v>-0.43599435392701852</c:v>
                </c:pt>
                <c:pt idx="292">
                  <c:v>-0.44688055342935284</c:v>
                </c:pt>
                <c:pt idx="293">
                  <c:v>0.79251596946103631</c:v>
                </c:pt>
                <c:pt idx="294">
                  <c:v>0.76790093142977311</c:v>
                </c:pt>
                <c:pt idx="295">
                  <c:v>0.80402655526488453</c:v>
                </c:pt>
                <c:pt idx="296">
                  <c:v>1.4570020967607762</c:v>
                </c:pt>
                <c:pt idx="297">
                  <c:v>0.12179215564962073</c:v>
                </c:pt>
                <c:pt idx="298">
                  <c:v>0.17613523484157437</c:v>
                </c:pt>
                <c:pt idx="299">
                  <c:v>0.23675537659076129</c:v>
                </c:pt>
                <c:pt idx="300">
                  <c:v>0.30435398882846165</c:v>
                </c:pt>
                <c:pt idx="301">
                  <c:v>0.37776074014705174</c:v>
                </c:pt>
                <c:pt idx="302">
                  <c:v>0.25280183626722214</c:v>
                </c:pt>
                <c:pt idx="303">
                  <c:v>3.6042416791893443</c:v>
                </c:pt>
                <c:pt idx="304">
                  <c:v>1.9525947385517242</c:v>
                </c:pt>
                <c:pt idx="305">
                  <c:v>2.8917845693524518</c:v>
                </c:pt>
                <c:pt idx="306">
                  <c:v>1.1375222416178989</c:v>
                </c:pt>
                <c:pt idx="307">
                  <c:v>1.9015217781522191</c:v>
                </c:pt>
                <c:pt idx="308">
                  <c:v>1.5667211854057868</c:v>
                </c:pt>
                <c:pt idx="309">
                  <c:v>1.2293067401042226</c:v>
                </c:pt>
                <c:pt idx="310">
                  <c:v>1.2117917126691031</c:v>
                </c:pt>
                <c:pt idx="311">
                  <c:v>1.2956378324398325</c:v>
                </c:pt>
                <c:pt idx="312">
                  <c:v>1.3817534168704679</c:v>
                </c:pt>
                <c:pt idx="313">
                  <c:v>1.4698301891996761</c:v>
                </c:pt>
                <c:pt idx="314">
                  <c:v>1.5594822046128463</c:v>
                </c:pt>
                <c:pt idx="315">
                  <c:v>1.6503838557255994</c:v>
                </c:pt>
                <c:pt idx="316">
                  <c:v>1.7578901649147056</c:v>
                </c:pt>
                <c:pt idx="317">
                  <c:v>1.6158631253551179</c:v>
                </c:pt>
                <c:pt idx="318">
                  <c:v>1.589960693570764</c:v>
                </c:pt>
                <c:pt idx="319">
                  <c:v>1.4898203954337108</c:v>
                </c:pt>
                <c:pt idx="320">
                  <c:v>1.5169202534195425</c:v>
                </c:pt>
                <c:pt idx="321">
                  <c:v>1.4873355207477983</c:v>
                </c:pt>
                <c:pt idx="322">
                  <c:v>1.4297322770634004</c:v>
                </c:pt>
                <c:pt idx="323">
                  <c:v>0.91798884555045768</c:v>
                </c:pt>
                <c:pt idx="324">
                  <c:v>0.57253506290246903</c:v>
                </c:pt>
                <c:pt idx="325">
                  <c:v>0.20004337085824728</c:v>
                </c:pt>
                <c:pt idx="326">
                  <c:v>1.3275219968734102</c:v>
                </c:pt>
                <c:pt idx="327">
                  <c:v>3.5039643852189606E-2</c:v>
                </c:pt>
                <c:pt idx="328">
                  <c:v>-0.1988873453944621</c:v>
                </c:pt>
                <c:pt idx="329">
                  <c:v>-0.19592390746136215</c:v>
                </c:pt>
                <c:pt idx="330">
                  <c:v>-0.35336863432266163</c:v>
                </c:pt>
                <c:pt idx="331">
                  <c:v>0.41496458999129859</c:v>
                </c:pt>
                <c:pt idx="332">
                  <c:v>0.30221262476106525</c:v>
                </c:pt>
                <c:pt idx="333">
                  <c:v>6.7282857101125249E-4</c:v>
                </c:pt>
                <c:pt idx="334">
                  <c:v>0.45691283646098935</c:v>
                </c:pt>
                <c:pt idx="335">
                  <c:v>-0.13620397690661235</c:v>
                </c:pt>
                <c:pt idx="336">
                  <c:v>0.25719291813354156</c:v>
                </c:pt>
                <c:pt idx="337">
                  <c:v>0.20636246217839413</c:v>
                </c:pt>
                <c:pt idx="338">
                  <c:v>0.178195339045773</c:v>
                </c:pt>
                <c:pt idx="339">
                  <c:v>0.17651472121404416</c:v>
                </c:pt>
                <c:pt idx="340">
                  <c:v>8.7975700009477603E-2</c:v>
                </c:pt>
                <c:pt idx="341">
                  <c:v>9.2047704329268981E-2</c:v>
                </c:pt>
                <c:pt idx="342">
                  <c:v>0.11442732353878673</c:v>
                </c:pt>
                <c:pt idx="343">
                  <c:v>0.54248348482579778</c:v>
                </c:pt>
                <c:pt idx="344">
                  <c:v>0.20721219662714127</c:v>
                </c:pt>
                <c:pt idx="345">
                  <c:v>0.19123124329143687</c:v>
                </c:pt>
                <c:pt idx="346">
                  <c:v>0.29929773507782614</c:v>
                </c:pt>
                <c:pt idx="347">
                  <c:v>0.26290284925524493</c:v>
                </c:pt>
                <c:pt idx="348">
                  <c:v>0.19074151543231699</c:v>
                </c:pt>
                <c:pt idx="349">
                  <c:v>0.22092441693192194</c:v>
                </c:pt>
                <c:pt idx="350">
                  <c:v>0.21310128398134079</c:v>
                </c:pt>
                <c:pt idx="351">
                  <c:v>0.21361965488925974</c:v>
                </c:pt>
                <c:pt idx="352">
                  <c:v>0.21634460226183569</c:v>
                </c:pt>
                <c:pt idx="353">
                  <c:v>0.21940843926551198</c:v>
                </c:pt>
                <c:pt idx="354">
                  <c:v>0.22951864997751462</c:v>
                </c:pt>
                <c:pt idx="355">
                  <c:v>0.27986479182208218</c:v>
                </c:pt>
                <c:pt idx="356">
                  <c:v>3.9810862610755844E-2</c:v>
                </c:pt>
                <c:pt idx="357">
                  <c:v>3.2155723608612297E-2</c:v>
                </c:pt>
                <c:pt idx="358">
                  <c:v>5.6462471361506006E-2</c:v>
                </c:pt>
                <c:pt idx="359">
                  <c:v>0.1148235071733156</c:v>
                </c:pt>
                <c:pt idx="360">
                  <c:v>0.1649418023788104</c:v>
                </c:pt>
                <c:pt idx="361">
                  <c:v>0.21113959239315269</c:v>
                </c:pt>
                <c:pt idx="362">
                  <c:v>0.16766424287201762</c:v>
                </c:pt>
                <c:pt idx="363">
                  <c:v>0.19847311898992093</c:v>
                </c:pt>
                <c:pt idx="364">
                  <c:v>0.21805435835256126</c:v>
                </c:pt>
                <c:pt idx="365">
                  <c:v>0.16536426023863782</c:v>
                </c:pt>
                <c:pt idx="366">
                  <c:v>0.17407660289456856</c:v>
                </c:pt>
                <c:pt idx="367">
                  <c:v>0.15920940841371267</c:v>
                </c:pt>
                <c:pt idx="368">
                  <c:v>0.35446231246672288</c:v>
                </c:pt>
                <c:pt idx="369">
                  <c:v>0.2102179748297564</c:v>
                </c:pt>
                <c:pt idx="370">
                  <c:v>0.46963228145956026</c:v>
                </c:pt>
                <c:pt idx="371">
                  <c:v>0.33387623689453028</c:v>
                </c:pt>
                <c:pt idx="372">
                  <c:v>0.34102673254066751</c:v>
                </c:pt>
                <c:pt idx="373">
                  <c:v>0.27253029782942273</c:v>
                </c:pt>
                <c:pt idx="374">
                  <c:v>0.22097146880261001</c:v>
                </c:pt>
                <c:pt idx="375">
                  <c:v>0.53772846644665051</c:v>
                </c:pt>
                <c:pt idx="376">
                  <c:v>9.5561502831234352E-2</c:v>
                </c:pt>
                <c:pt idx="377">
                  <c:v>-1.103237072931787E-2</c:v>
                </c:pt>
                <c:pt idx="378">
                  <c:v>-9.5928894779719776E-2</c:v>
                </c:pt>
                <c:pt idx="379">
                  <c:v>3.4869465122819833E-2</c:v>
                </c:pt>
                <c:pt idx="380">
                  <c:v>-0.12390282301413354</c:v>
                </c:pt>
                <c:pt idx="381">
                  <c:v>-0.13118048595760856</c:v>
                </c:pt>
                <c:pt idx="382">
                  <c:v>-4.3891168103999754E-2</c:v>
                </c:pt>
                <c:pt idx="383">
                  <c:v>-8.4409813168193126E-2</c:v>
                </c:pt>
                <c:pt idx="384">
                  <c:v>-3.8013645063220559E-2</c:v>
                </c:pt>
                <c:pt idx="385">
                  <c:v>-3.0072882985634423E-2</c:v>
                </c:pt>
                <c:pt idx="386">
                  <c:v>4.8399494621192231E-2</c:v>
                </c:pt>
                <c:pt idx="387">
                  <c:v>2.4147846823031047E-2</c:v>
                </c:pt>
                <c:pt idx="388">
                  <c:v>-4.5287266553676216E-2</c:v>
                </c:pt>
                <c:pt idx="389">
                  <c:v>-3.0908751315062329E-3</c:v>
                </c:pt>
                <c:pt idx="390">
                  <c:v>-0.15684031120776068</c:v>
                </c:pt>
                <c:pt idx="391">
                  <c:v>-9.5435021066494291E-2</c:v>
                </c:pt>
                <c:pt idx="392">
                  <c:v>5.8590441180519558E-2</c:v>
                </c:pt>
                <c:pt idx="393">
                  <c:v>4.6969729748916757E-2</c:v>
                </c:pt>
                <c:pt idx="394">
                  <c:v>6.73709747645405E-2</c:v>
                </c:pt>
                <c:pt idx="395">
                  <c:v>-8.5247869806871733E-3</c:v>
                </c:pt>
                <c:pt idx="396">
                  <c:v>-0.47417964566538756</c:v>
                </c:pt>
                <c:pt idx="397">
                  <c:v>-5.8627891408850427E-2</c:v>
                </c:pt>
                <c:pt idx="398">
                  <c:v>-6.9307487307412166E-2</c:v>
                </c:pt>
                <c:pt idx="399">
                  <c:v>-6.930748730741218E-2</c:v>
                </c:pt>
                <c:pt idx="400">
                  <c:v>-7.5929148525002765E-2</c:v>
                </c:pt>
                <c:pt idx="401">
                  <c:v>0.80034698892590783</c:v>
                </c:pt>
                <c:pt idx="402">
                  <c:v>0.76752448369310211</c:v>
                </c:pt>
                <c:pt idx="403">
                  <c:v>0.88819033033224215</c:v>
                </c:pt>
                <c:pt idx="404">
                  <c:v>0.42778480051046069</c:v>
                </c:pt>
                <c:pt idx="405">
                  <c:v>0.21279701562669601</c:v>
                </c:pt>
                <c:pt idx="406">
                  <c:v>0.87857231670283642</c:v>
                </c:pt>
                <c:pt idx="407">
                  <c:v>0.44076333206225493</c:v>
                </c:pt>
                <c:pt idx="408">
                  <c:v>0.36060795593757011</c:v>
                </c:pt>
                <c:pt idx="409">
                  <c:v>0.26988508681842999</c:v>
                </c:pt>
                <c:pt idx="410">
                  <c:v>0.14043172810222751</c:v>
                </c:pt>
                <c:pt idx="411">
                  <c:v>0.1738891034730993</c:v>
                </c:pt>
                <c:pt idx="412">
                  <c:v>0.27677769042109535</c:v>
                </c:pt>
                <c:pt idx="413">
                  <c:v>0.28028035200423657</c:v>
                </c:pt>
                <c:pt idx="414">
                  <c:v>0.24886565436549274</c:v>
                </c:pt>
                <c:pt idx="415">
                  <c:v>0.34894102191537346</c:v>
                </c:pt>
                <c:pt idx="416">
                  <c:v>0.27498344825854715</c:v>
                </c:pt>
                <c:pt idx="417">
                  <c:v>0.26768145103073321</c:v>
                </c:pt>
                <c:pt idx="418">
                  <c:v>0.31975993225790222</c:v>
                </c:pt>
                <c:pt idx="419">
                  <c:v>0.27740003370846805</c:v>
                </c:pt>
                <c:pt idx="420">
                  <c:v>0.29046724655617001</c:v>
                </c:pt>
                <c:pt idx="421">
                  <c:v>0.33364230059162803</c:v>
                </c:pt>
                <c:pt idx="422">
                  <c:v>0.33649833505276094</c:v>
                </c:pt>
                <c:pt idx="423">
                  <c:v>0.28595565529649075</c:v>
                </c:pt>
                <c:pt idx="424">
                  <c:v>0.36287408432500096</c:v>
                </c:pt>
                <c:pt idx="425">
                  <c:v>0.36680217714520164</c:v>
                </c:pt>
                <c:pt idx="426">
                  <c:v>0.39525248675480512</c:v>
                </c:pt>
                <c:pt idx="427">
                  <c:v>0.38328853699309057</c:v>
                </c:pt>
                <c:pt idx="428">
                  <c:v>0.38943834736359273</c:v>
                </c:pt>
                <c:pt idx="429">
                  <c:v>0.34425245876962807</c:v>
                </c:pt>
                <c:pt idx="430">
                  <c:v>0.26586942974298478</c:v>
                </c:pt>
                <c:pt idx="431">
                  <c:v>0.30996600232559252</c:v>
                </c:pt>
                <c:pt idx="432">
                  <c:v>0.32656088291718166</c:v>
                </c:pt>
                <c:pt idx="433">
                  <c:v>0.35131367164505994</c:v>
                </c:pt>
                <c:pt idx="434">
                  <c:v>0.33381220414968193</c:v>
                </c:pt>
                <c:pt idx="435">
                  <c:v>0.30568789777488248</c:v>
                </c:pt>
                <c:pt idx="436">
                  <c:v>0.33969355329439183</c:v>
                </c:pt>
                <c:pt idx="437">
                  <c:v>0.45763322971003845</c:v>
                </c:pt>
                <c:pt idx="438">
                  <c:v>0.41985635821688444</c:v>
                </c:pt>
                <c:pt idx="439">
                  <c:v>0.38048552289223692</c:v>
                </c:pt>
                <c:pt idx="440">
                  <c:v>0.40370392186442844</c:v>
                </c:pt>
                <c:pt idx="441">
                  <c:v>0.26087691465524199</c:v>
                </c:pt>
                <c:pt idx="442">
                  <c:v>0.27855377732240016</c:v>
                </c:pt>
                <c:pt idx="443">
                  <c:v>0.21760877370056012</c:v>
                </c:pt>
                <c:pt idx="444">
                  <c:v>0.2386282013717074</c:v>
                </c:pt>
                <c:pt idx="445">
                  <c:v>0.2562287350479075</c:v>
                </c:pt>
                <c:pt idx="446">
                  <c:v>0.26441069898830172</c:v>
                </c:pt>
                <c:pt idx="447">
                  <c:v>0.24046630018580867</c:v>
                </c:pt>
                <c:pt idx="448">
                  <c:v>2.4810709669223985E-2</c:v>
                </c:pt>
                <c:pt idx="449">
                  <c:v>6.4747828375293151E-2</c:v>
                </c:pt>
                <c:pt idx="450">
                  <c:v>0.28387668188069032</c:v>
                </c:pt>
                <c:pt idx="451">
                  <c:v>0.33958166043287219</c:v>
                </c:pt>
                <c:pt idx="452">
                  <c:v>9.5012106496291229E-2</c:v>
                </c:pt>
                <c:pt idx="453">
                  <c:v>0.33374101665013062</c:v>
                </c:pt>
                <c:pt idx="454">
                  <c:v>0.46595426899825831</c:v>
                </c:pt>
                <c:pt idx="455">
                  <c:v>0.23688300067247775</c:v>
                </c:pt>
                <c:pt idx="456">
                  <c:v>0.35498045624892655</c:v>
                </c:pt>
                <c:pt idx="457">
                  <c:v>0.31284979946508956</c:v>
                </c:pt>
                <c:pt idx="458">
                  <c:v>0.10108762223080882</c:v>
                </c:pt>
                <c:pt idx="459">
                  <c:v>7.2333267059646031E-2</c:v>
                </c:pt>
                <c:pt idx="460">
                  <c:v>0.17175422445089494</c:v>
                </c:pt>
                <c:pt idx="461">
                  <c:v>0.28152077159561228</c:v>
                </c:pt>
                <c:pt idx="462">
                  <c:v>0.80658299681667234</c:v>
                </c:pt>
                <c:pt idx="463">
                  <c:v>1.113386096741448</c:v>
                </c:pt>
                <c:pt idx="464">
                  <c:v>0.67606557392152089</c:v>
                </c:pt>
                <c:pt idx="465">
                  <c:v>0.63079187998849351</c:v>
                </c:pt>
                <c:pt idx="466">
                  <c:v>0.4521352688519113</c:v>
                </c:pt>
                <c:pt idx="467">
                  <c:v>0.46185075011220977</c:v>
                </c:pt>
                <c:pt idx="468">
                  <c:v>-0.67681555649007186</c:v>
                </c:pt>
                <c:pt idx="469">
                  <c:v>-0.74889100624104554</c:v>
                </c:pt>
                <c:pt idx="470">
                  <c:v>-0.15671968020565741</c:v>
                </c:pt>
                <c:pt idx="471">
                  <c:v>-0.27299807507552487</c:v>
                </c:pt>
                <c:pt idx="472">
                  <c:v>-0.53281374310355645</c:v>
                </c:pt>
                <c:pt idx="473">
                  <c:v>-0.70720236342992548</c:v>
                </c:pt>
                <c:pt idx="474">
                  <c:v>-0.42305365428960157</c:v>
                </c:pt>
                <c:pt idx="475">
                  <c:v>-1.6862929721308498E-2</c:v>
                </c:pt>
                <c:pt idx="476">
                  <c:v>-3.7421117242660021E-2</c:v>
                </c:pt>
                <c:pt idx="477">
                  <c:v>7.1780096438863513E-3</c:v>
                </c:pt>
                <c:pt idx="478">
                  <c:v>-2.4685248752471141E-2</c:v>
                </c:pt>
                <c:pt idx="479">
                  <c:v>-6.74693070493739E-2</c:v>
                </c:pt>
                <c:pt idx="480">
                  <c:v>2.9820509422469714E-2</c:v>
                </c:pt>
                <c:pt idx="481">
                  <c:v>3.3288881419492539E-3</c:v>
                </c:pt>
                <c:pt idx="482">
                  <c:v>-6.5237605468314086E-2</c:v>
                </c:pt>
                <c:pt idx="483">
                  <c:v>-8.3136292729142192E-2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8F-4239-8DBE-ED97BBA32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/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Tangent Portfolio</a:t>
            </a:r>
          </a:p>
        </c:rich>
      </c:tx>
      <c:layout>
        <c:manualLayout>
          <c:xMode val="edge"/>
          <c:yMode val="edge"/>
          <c:x val="0.707876002828298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0"/>
          <c:tx>
            <c:strRef>
              <c:f>Data!$BV$1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Data!$BV$2:$BV$485</c:f>
              <c:numCache>
                <c:formatCode>0.0%</c:formatCode>
                <c:ptCount val="484"/>
                <c:pt idx="0">
                  <c:v>0.11386559780866502</c:v>
                </c:pt>
                <c:pt idx="1">
                  <c:v>3.9246626810178091E-2</c:v>
                </c:pt>
                <c:pt idx="2">
                  <c:v>3.7166777567233078E-2</c:v>
                </c:pt>
                <c:pt idx="3">
                  <c:v>-2.2710319833620547E-3</c:v>
                </c:pt>
                <c:pt idx="4">
                  <c:v>5.4920064360079852E-2</c:v>
                </c:pt>
                <c:pt idx="5">
                  <c:v>4.603463815079873E-2</c:v>
                </c:pt>
                <c:pt idx="6">
                  <c:v>6.2205514578978292E-2</c:v>
                </c:pt>
                <c:pt idx="7">
                  <c:v>7.6224095274085205E-2</c:v>
                </c:pt>
                <c:pt idx="8">
                  <c:v>9.5103409613915516E-2</c:v>
                </c:pt>
                <c:pt idx="9">
                  <c:v>0.11680818006847041</c:v>
                </c:pt>
                <c:pt idx="10">
                  <c:v>9.6204108720290032E-2</c:v>
                </c:pt>
                <c:pt idx="11">
                  <c:v>0.17137229035101686</c:v>
                </c:pt>
                <c:pt idx="12">
                  <c:v>0.18143374886783123</c:v>
                </c:pt>
                <c:pt idx="13">
                  <c:v>0.13111861530476915</c:v>
                </c:pt>
                <c:pt idx="14">
                  <c:v>0.14322603642745171</c:v>
                </c:pt>
                <c:pt idx="15">
                  <c:v>0.12059928592505328</c:v>
                </c:pt>
                <c:pt idx="16">
                  <c:v>0.14612924426952892</c:v>
                </c:pt>
                <c:pt idx="17">
                  <c:v>0.12455882855862346</c:v>
                </c:pt>
                <c:pt idx="18">
                  <c:v>0.13659778633954925</c:v>
                </c:pt>
                <c:pt idx="19">
                  <c:v>9.18700782376944E-2</c:v>
                </c:pt>
                <c:pt idx="20">
                  <c:v>9.9923375727105648E-2</c:v>
                </c:pt>
                <c:pt idx="21">
                  <c:v>5.5816112507795536E-2</c:v>
                </c:pt>
                <c:pt idx="22">
                  <c:v>6.1500662875525483E-2</c:v>
                </c:pt>
                <c:pt idx="23">
                  <c:v>7.3433295774432208E-2</c:v>
                </c:pt>
                <c:pt idx="24">
                  <c:v>5.2348412866361736E-2</c:v>
                </c:pt>
                <c:pt idx="25">
                  <c:v>3.2430920504688474E-2</c:v>
                </c:pt>
                <c:pt idx="26">
                  <c:v>1.5153462625553686E-2</c:v>
                </c:pt>
                <c:pt idx="27">
                  <c:v>1.784867512641895E-2</c:v>
                </c:pt>
                <c:pt idx="28">
                  <c:v>0.13328260266901359</c:v>
                </c:pt>
                <c:pt idx="29">
                  <c:v>0.12068074809835266</c:v>
                </c:pt>
                <c:pt idx="30">
                  <c:v>0.11408099379770424</c:v>
                </c:pt>
                <c:pt idx="31">
                  <c:v>8.4702236846607978E-2</c:v>
                </c:pt>
                <c:pt idx="32">
                  <c:v>0.14197215726336174</c:v>
                </c:pt>
                <c:pt idx="33">
                  <c:v>0.18593833250940411</c:v>
                </c:pt>
                <c:pt idx="34">
                  <c:v>0.19629359787413081</c:v>
                </c:pt>
                <c:pt idx="35">
                  <c:v>0.26810401750608376</c:v>
                </c:pt>
                <c:pt idx="36">
                  <c:v>0.24891419358611697</c:v>
                </c:pt>
                <c:pt idx="37">
                  <c:v>0.24003446944626408</c:v>
                </c:pt>
                <c:pt idx="38">
                  <c:v>0.24092145232680026</c:v>
                </c:pt>
                <c:pt idx="39">
                  <c:v>0.24031908985878991</c:v>
                </c:pt>
                <c:pt idx="40">
                  <c:v>0.18636691885513629</c:v>
                </c:pt>
                <c:pt idx="41">
                  <c:v>0.29894430675930272</c:v>
                </c:pt>
                <c:pt idx="42">
                  <c:v>0.35062179111021241</c:v>
                </c:pt>
                <c:pt idx="43">
                  <c:v>0.27964443643559905</c:v>
                </c:pt>
                <c:pt idx="44">
                  <c:v>0.26745192629816694</c:v>
                </c:pt>
                <c:pt idx="45">
                  <c:v>0.30183875674848282</c:v>
                </c:pt>
                <c:pt idx="46">
                  <c:v>0.22213665222611501</c:v>
                </c:pt>
                <c:pt idx="47">
                  <c:v>0.28489617036868126</c:v>
                </c:pt>
                <c:pt idx="48">
                  <c:v>0.29142232272609142</c:v>
                </c:pt>
                <c:pt idx="49">
                  <c:v>0.38119227208393058</c:v>
                </c:pt>
                <c:pt idx="50">
                  <c:v>0.43316374041573347</c:v>
                </c:pt>
                <c:pt idx="51">
                  <c:v>0.31177594775287104</c:v>
                </c:pt>
                <c:pt idx="52">
                  <c:v>0.41962138983917602</c:v>
                </c:pt>
                <c:pt idx="53">
                  <c:v>0.49883670907027378</c:v>
                </c:pt>
                <c:pt idx="54">
                  <c:v>0.42625143924655695</c:v>
                </c:pt>
                <c:pt idx="55">
                  <c:v>0.42930792191612038</c:v>
                </c:pt>
                <c:pt idx="56">
                  <c:v>0.14832544886366023</c:v>
                </c:pt>
                <c:pt idx="57">
                  <c:v>0.2221755220575295</c:v>
                </c:pt>
                <c:pt idx="58">
                  <c:v>0.24255692073290733</c:v>
                </c:pt>
                <c:pt idx="59">
                  <c:v>0.21038905234913674</c:v>
                </c:pt>
                <c:pt idx="60">
                  <c:v>0.1035068992231722</c:v>
                </c:pt>
                <c:pt idx="61">
                  <c:v>0.13829407119680689</c:v>
                </c:pt>
                <c:pt idx="62">
                  <c:v>0.13076243667702495</c:v>
                </c:pt>
                <c:pt idx="63">
                  <c:v>9.2296104649913668E-2</c:v>
                </c:pt>
                <c:pt idx="64">
                  <c:v>2.9665720804723031E-2</c:v>
                </c:pt>
                <c:pt idx="65">
                  <c:v>5.8805747222121799E-2</c:v>
                </c:pt>
                <c:pt idx="66">
                  <c:v>0.11388675994728019</c:v>
                </c:pt>
                <c:pt idx="67">
                  <c:v>0.13365611450512416</c:v>
                </c:pt>
                <c:pt idx="68">
                  <c:v>0.21613718473359514</c:v>
                </c:pt>
                <c:pt idx="69">
                  <c:v>0.40441670815284009</c:v>
                </c:pt>
                <c:pt idx="70">
                  <c:v>0.40001208845368441</c:v>
                </c:pt>
                <c:pt idx="71">
                  <c:v>0.38917409417387933</c:v>
                </c:pt>
                <c:pt idx="72">
                  <c:v>0.48046609628455056</c:v>
                </c:pt>
                <c:pt idx="73">
                  <c:v>0.45871950069993978</c:v>
                </c:pt>
                <c:pt idx="74">
                  <c:v>0.47227605420919883</c:v>
                </c:pt>
                <c:pt idx="75">
                  <c:v>0.52730203431573652</c:v>
                </c:pt>
                <c:pt idx="76">
                  <c:v>1.2503528751872803</c:v>
                </c:pt>
                <c:pt idx="77">
                  <c:v>0.93246634781874982</c:v>
                </c:pt>
                <c:pt idx="78">
                  <c:v>0.75045084113820859</c:v>
                </c:pt>
                <c:pt idx="79">
                  <c:v>0.69304644454547826</c:v>
                </c:pt>
                <c:pt idx="80">
                  <c:v>0.17306384432696034</c:v>
                </c:pt>
                <c:pt idx="81">
                  <c:v>0.15554612228989495</c:v>
                </c:pt>
                <c:pt idx="82">
                  <c:v>0.30014533300381041</c:v>
                </c:pt>
                <c:pt idx="83">
                  <c:v>0.34639629894261897</c:v>
                </c:pt>
                <c:pt idx="84">
                  <c:v>0.14740100991143426</c:v>
                </c:pt>
                <c:pt idx="85">
                  <c:v>-9.9136621944748954E-2</c:v>
                </c:pt>
                <c:pt idx="86">
                  <c:v>-0.32771760519632187</c:v>
                </c:pt>
                <c:pt idx="87">
                  <c:v>-0.44589336309655553</c:v>
                </c:pt>
                <c:pt idx="88">
                  <c:v>-0.42683364606571705</c:v>
                </c:pt>
                <c:pt idx="89">
                  <c:v>-0.53184716203992566</c:v>
                </c:pt>
                <c:pt idx="90">
                  <c:v>-0.44446406349566109</c:v>
                </c:pt>
                <c:pt idx="91">
                  <c:v>-0.18986561852307854</c:v>
                </c:pt>
                <c:pt idx="92">
                  <c:v>-0.1188598754903374</c:v>
                </c:pt>
                <c:pt idx="93">
                  <c:v>-0.20446478681590205</c:v>
                </c:pt>
                <c:pt idx="94">
                  <c:v>-9.0813132948800736E-4</c:v>
                </c:pt>
                <c:pt idx="95">
                  <c:v>-0.45147356910035097</c:v>
                </c:pt>
                <c:pt idx="96">
                  <c:v>-0.48548838109187409</c:v>
                </c:pt>
                <c:pt idx="97">
                  <c:v>-0.24184339372517183</c:v>
                </c:pt>
                <c:pt idx="98">
                  <c:v>-0.25050635625885409</c:v>
                </c:pt>
                <c:pt idx="99">
                  <c:v>-0.27244743638694019</c:v>
                </c:pt>
                <c:pt idx="100">
                  <c:v>-0.28377787798211324</c:v>
                </c:pt>
                <c:pt idx="101">
                  <c:v>-0.33092283575755072</c:v>
                </c:pt>
                <c:pt idx="102">
                  <c:v>-0.31083104686708402</c:v>
                </c:pt>
                <c:pt idx="103">
                  <c:v>-0.28172149116295236</c:v>
                </c:pt>
                <c:pt idx="104">
                  <c:v>-0.28836784073591576</c:v>
                </c:pt>
                <c:pt idx="105">
                  <c:v>-0.2946780881487594</c:v>
                </c:pt>
                <c:pt idx="106">
                  <c:v>-0.29838319677572928</c:v>
                </c:pt>
                <c:pt idx="107">
                  <c:v>-0.30081741657466526</c:v>
                </c:pt>
                <c:pt idx="108">
                  <c:v>-0.29579984671085102</c:v>
                </c:pt>
                <c:pt idx="109">
                  <c:v>-0.29329464668481214</c:v>
                </c:pt>
                <c:pt idx="110">
                  <c:v>-0.65438856137461587</c:v>
                </c:pt>
                <c:pt idx="111">
                  <c:v>-0.50190647637634389</c:v>
                </c:pt>
                <c:pt idx="112">
                  <c:v>-0.49215237608273038</c:v>
                </c:pt>
                <c:pt idx="113">
                  <c:v>-0.51543727710490439</c:v>
                </c:pt>
                <c:pt idx="114">
                  <c:v>-0.50093110522894657</c:v>
                </c:pt>
                <c:pt idx="115">
                  <c:v>-0.57288937283499586</c:v>
                </c:pt>
                <c:pt idx="116">
                  <c:v>-0.68902596738869093</c:v>
                </c:pt>
                <c:pt idx="117">
                  <c:v>-0.84439959552669741</c:v>
                </c:pt>
                <c:pt idx="118">
                  <c:v>-0.79425059165580114</c:v>
                </c:pt>
                <c:pt idx="119">
                  <c:v>-0.853534336020491</c:v>
                </c:pt>
                <c:pt idx="120">
                  <c:v>0.11264587396144156</c:v>
                </c:pt>
                <c:pt idx="121">
                  <c:v>0.38207034207053858</c:v>
                </c:pt>
                <c:pt idx="122">
                  <c:v>0.43561649306277705</c:v>
                </c:pt>
                <c:pt idx="123">
                  <c:v>7.7756126149007801E-2</c:v>
                </c:pt>
                <c:pt idx="124">
                  <c:v>0.15216473127667804</c:v>
                </c:pt>
                <c:pt idx="125">
                  <c:v>4.3025957704461194E-2</c:v>
                </c:pt>
                <c:pt idx="126">
                  <c:v>-8.2545994300169359E-2</c:v>
                </c:pt>
                <c:pt idx="127">
                  <c:v>0.16010478998924782</c:v>
                </c:pt>
                <c:pt idx="128">
                  <c:v>0.17302622823529318</c:v>
                </c:pt>
                <c:pt idx="129">
                  <c:v>0.13702119030247081</c:v>
                </c:pt>
                <c:pt idx="130">
                  <c:v>9.436471847956994E-2</c:v>
                </c:pt>
                <c:pt idx="131">
                  <c:v>-0.53686609878250569</c:v>
                </c:pt>
                <c:pt idx="132">
                  <c:v>-1.1163499630551668</c:v>
                </c:pt>
                <c:pt idx="133">
                  <c:v>-0.16732073273303713</c:v>
                </c:pt>
                <c:pt idx="134">
                  <c:v>-0.17943140965201826</c:v>
                </c:pt>
                <c:pt idx="135">
                  <c:v>-0.22793658102934197</c:v>
                </c:pt>
                <c:pt idx="136">
                  <c:v>-0.28521698235286125</c:v>
                </c:pt>
                <c:pt idx="137">
                  <c:v>1.0043026056862936</c:v>
                </c:pt>
                <c:pt idx="138">
                  <c:v>-0.21554559455980535</c:v>
                </c:pt>
                <c:pt idx="139">
                  <c:v>-0.16964266538513381</c:v>
                </c:pt>
                <c:pt idx="140">
                  <c:v>-3.43987657179863E-2</c:v>
                </c:pt>
                <c:pt idx="141">
                  <c:v>-1.5409913287264768E-2</c:v>
                </c:pt>
                <c:pt idx="142">
                  <c:v>8.0217290505571626E-3</c:v>
                </c:pt>
                <c:pt idx="143">
                  <c:v>4.1730059061971324E-2</c:v>
                </c:pt>
                <c:pt idx="144">
                  <c:v>8.8436779264090257E-2</c:v>
                </c:pt>
                <c:pt idx="145">
                  <c:v>-4.2401195939081641E-2</c:v>
                </c:pt>
                <c:pt idx="146">
                  <c:v>0.55853990453833258</c:v>
                </c:pt>
                <c:pt idx="147">
                  <c:v>-0.94826331561133348</c:v>
                </c:pt>
                <c:pt idx="148">
                  <c:v>-0.41728210903844809</c:v>
                </c:pt>
                <c:pt idx="149">
                  <c:v>-0.88574341410980184</c:v>
                </c:pt>
                <c:pt idx="150">
                  <c:v>-0.22928332740489582</c:v>
                </c:pt>
                <c:pt idx="151">
                  <c:v>-3.1428877479996351</c:v>
                </c:pt>
                <c:pt idx="152">
                  <c:v>-2.2419643517063386</c:v>
                </c:pt>
                <c:pt idx="153">
                  <c:v>-1.0438406230474457</c:v>
                </c:pt>
                <c:pt idx="154">
                  <c:v>-1.2727521269882711</c:v>
                </c:pt>
                <c:pt idx="155">
                  <c:v>-1.3191076714706909</c:v>
                </c:pt>
                <c:pt idx="156">
                  <c:v>-1.447939894675297</c:v>
                </c:pt>
                <c:pt idx="157">
                  <c:v>0.87414353315883486</c:v>
                </c:pt>
                <c:pt idx="158">
                  <c:v>0.52534313757034035</c:v>
                </c:pt>
                <c:pt idx="159">
                  <c:v>0.76063391574193429</c:v>
                </c:pt>
                <c:pt idx="160">
                  <c:v>-0.41764567567294225</c:v>
                </c:pt>
                <c:pt idx="161">
                  <c:v>-0.32818925461944165</c:v>
                </c:pt>
                <c:pt idx="162">
                  <c:v>1.3378924795287093</c:v>
                </c:pt>
                <c:pt idx="163">
                  <c:v>0.18631974871887683</c:v>
                </c:pt>
                <c:pt idx="164">
                  <c:v>0.41978541206090164</c:v>
                </c:pt>
                <c:pt idx="165">
                  <c:v>0.35487710904691117</c:v>
                </c:pt>
                <c:pt idx="166">
                  <c:v>0.39216162527477277</c:v>
                </c:pt>
                <c:pt idx="167">
                  <c:v>0.27788592061968398</c:v>
                </c:pt>
                <c:pt idx="168">
                  <c:v>0.3772475772329163</c:v>
                </c:pt>
                <c:pt idx="169">
                  <c:v>0.47802426749753879</c:v>
                </c:pt>
                <c:pt idx="170">
                  <c:v>0.35518595149308591</c:v>
                </c:pt>
                <c:pt idx="171">
                  <c:v>0.37930969474654436</c:v>
                </c:pt>
                <c:pt idx="172">
                  <c:v>0.37352744941592192</c:v>
                </c:pt>
                <c:pt idx="173">
                  <c:v>0.98804259836485919</c:v>
                </c:pt>
                <c:pt idx="174">
                  <c:v>0.94326797231262727</c:v>
                </c:pt>
                <c:pt idx="175">
                  <c:v>0.85988373174349308</c:v>
                </c:pt>
                <c:pt idx="176">
                  <c:v>1.061489652249112</c:v>
                </c:pt>
                <c:pt idx="177">
                  <c:v>1.0790116536810472</c:v>
                </c:pt>
                <c:pt idx="178">
                  <c:v>1.2642210552764006</c:v>
                </c:pt>
                <c:pt idx="179">
                  <c:v>-1.2569232748388759</c:v>
                </c:pt>
                <c:pt idx="180">
                  <c:v>-1.3725314064218808</c:v>
                </c:pt>
                <c:pt idx="181">
                  <c:v>0.3683456262859891</c:v>
                </c:pt>
                <c:pt idx="182">
                  <c:v>0.28621386256789794</c:v>
                </c:pt>
                <c:pt idx="183">
                  <c:v>0.20426102411424146</c:v>
                </c:pt>
                <c:pt idx="184">
                  <c:v>8.1799791523545676E-2</c:v>
                </c:pt>
                <c:pt idx="185">
                  <c:v>0.15144482472972953</c:v>
                </c:pt>
                <c:pt idx="186">
                  <c:v>-0.22806826631493377</c:v>
                </c:pt>
                <c:pt idx="187">
                  <c:v>-4.8088305554347205E-2</c:v>
                </c:pt>
                <c:pt idx="188">
                  <c:v>0.11655836533601752</c:v>
                </c:pt>
                <c:pt idx="189">
                  <c:v>-1.1941265792926992</c:v>
                </c:pt>
                <c:pt idx="190">
                  <c:v>-1.1437939406356914</c:v>
                </c:pt>
                <c:pt idx="191">
                  <c:v>-0.93361701619116688</c:v>
                </c:pt>
                <c:pt idx="192">
                  <c:v>-1.1573024518724682</c:v>
                </c:pt>
                <c:pt idx="193">
                  <c:v>-0.65549117064646989</c:v>
                </c:pt>
                <c:pt idx="194">
                  <c:v>-0.71655158555097498</c:v>
                </c:pt>
                <c:pt idx="195">
                  <c:v>-0.81204633983620755</c:v>
                </c:pt>
                <c:pt idx="196">
                  <c:v>-0.94470415486081116</c:v>
                </c:pt>
                <c:pt idx="197">
                  <c:v>-0.90907237994196988</c:v>
                </c:pt>
                <c:pt idx="198">
                  <c:v>2.1746401593774927</c:v>
                </c:pt>
                <c:pt idx="199">
                  <c:v>2.5908175388674501</c:v>
                </c:pt>
                <c:pt idx="200">
                  <c:v>1.4042638752442052</c:v>
                </c:pt>
                <c:pt idx="201">
                  <c:v>0.96273418653746845</c:v>
                </c:pt>
                <c:pt idx="202">
                  <c:v>0.90785178510136533</c:v>
                </c:pt>
                <c:pt idx="203">
                  <c:v>0.51583505875129521</c:v>
                </c:pt>
                <c:pt idx="204">
                  <c:v>0.42341768586687378</c:v>
                </c:pt>
                <c:pt idx="205">
                  <c:v>0.346874685991856</c:v>
                </c:pt>
                <c:pt idx="206">
                  <c:v>0.21518008985899675</c:v>
                </c:pt>
                <c:pt idx="207">
                  <c:v>0.26457576108236869</c:v>
                </c:pt>
                <c:pt idx="208">
                  <c:v>0.32713849222603159</c:v>
                </c:pt>
                <c:pt idx="209">
                  <c:v>0.3911882635593546</c:v>
                </c:pt>
                <c:pt idx="210">
                  <c:v>0.81343922362526289</c:v>
                </c:pt>
                <c:pt idx="211">
                  <c:v>0.74892466623555143</c:v>
                </c:pt>
                <c:pt idx="212">
                  <c:v>0.58366376095899786</c:v>
                </c:pt>
                <c:pt idx="213">
                  <c:v>1.0745142772927951</c:v>
                </c:pt>
                <c:pt idx="214">
                  <c:v>1.3856691798168002</c:v>
                </c:pt>
                <c:pt idx="215">
                  <c:v>1.2666498543873534</c:v>
                </c:pt>
                <c:pt idx="216">
                  <c:v>1.2941091685767001</c:v>
                </c:pt>
                <c:pt idx="217">
                  <c:v>1.3304525285907616</c:v>
                </c:pt>
                <c:pt idx="218">
                  <c:v>1.3191823654600998</c:v>
                </c:pt>
                <c:pt idx="219">
                  <c:v>1.4559771425136723</c:v>
                </c:pt>
                <c:pt idx="220">
                  <c:v>1.3435755797829423</c:v>
                </c:pt>
                <c:pt idx="221">
                  <c:v>1.3478305076769865</c:v>
                </c:pt>
                <c:pt idx="222">
                  <c:v>1.2072938621817204</c:v>
                </c:pt>
                <c:pt idx="223">
                  <c:v>1.2787717790011293</c:v>
                </c:pt>
                <c:pt idx="224">
                  <c:v>1.2400008550029442</c:v>
                </c:pt>
                <c:pt idx="225">
                  <c:v>1.2415953488356246</c:v>
                </c:pt>
                <c:pt idx="226">
                  <c:v>1.2445935493428795</c:v>
                </c:pt>
                <c:pt idx="227">
                  <c:v>1.191471488023399</c:v>
                </c:pt>
                <c:pt idx="228">
                  <c:v>1.3900241441979788</c:v>
                </c:pt>
                <c:pt idx="229">
                  <c:v>1.2688202841563299</c:v>
                </c:pt>
                <c:pt idx="230">
                  <c:v>1.1060959286139931</c:v>
                </c:pt>
                <c:pt idx="231">
                  <c:v>0.86698118384437839</c:v>
                </c:pt>
                <c:pt idx="232">
                  <c:v>0.74014222157400422</c:v>
                </c:pt>
                <c:pt idx="233">
                  <c:v>0.7691798264431452</c:v>
                </c:pt>
                <c:pt idx="234">
                  <c:v>0.81196853052158702</c:v>
                </c:pt>
                <c:pt idx="235">
                  <c:v>0.76177559209064027</c:v>
                </c:pt>
                <c:pt idx="236">
                  <c:v>1.0276149304534044</c:v>
                </c:pt>
                <c:pt idx="237">
                  <c:v>1.3288868483027396</c:v>
                </c:pt>
                <c:pt idx="238">
                  <c:v>1.5325858303036124</c:v>
                </c:pt>
                <c:pt idx="239">
                  <c:v>1.6492511975678483</c:v>
                </c:pt>
                <c:pt idx="240">
                  <c:v>1.5920441463558466</c:v>
                </c:pt>
                <c:pt idx="241">
                  <c:v>1.4557093341045566</c:v>
                </c:pt>
                <c:pt idx="242">
                  <c:v>1.4133282054928606</c:v>
                </c:pt>
                <c:pt idx="243">
                  <c:v>1.4369122937958683</c:v>
                </c:pt>
                <c:pt idx="244">
                  <c:v>1.4650631403562613</c:v>
                </c:pt>
                <c:pt idx="245">
                  <c:v>1.5707299585356462</c:v>
                </c:pt>
                <c:pt idx="246">
                  <c:v>1.4902235902664291</c:v>
                </c:pt>
                <c:pt idx="247">
                  <c:v>1.6113232432758728</c:v>
                </c:pt>
                <c:pt idx="248">
                  <c:v>1.7223781089058128</c:v>
                </c:pt>
                <c:pt idx="249">
                  <c:v>2.003635017478417</c:v>
                </c:pt>
                <c:pt idx="250">
                  <c:v>1.8443435935403765</c:v>
                </c:pt>
                <c:pt idx="251">
                  <c:v>1.8757034034100737</c:v>
                </c:pt>
                <c:pt idx="252">
                  <c:v>2.0201830045215523</c:v>
                </c:pt>
                <c:pt idx="253">
                  <c:v>2.4130334132611302</c:v>
                </c:pt>
                <c:pt idx="254">
                  <c:v>2.8041092583985963</c:v>
                </c:pt>
                <c:pt idx="255">
                  <c:v>3.2317376049557192</c:v>
                </c:pt>
                <c:pt idx="256">
                  <c:v>3.1607031441029312</c:v>
                </c:pt>
                <c:pt idx="257">
                  <c:v>4.5503802661389168</c:v>
                </c:pt>
                <c:pt idx="258">
                  <c:v>2.5626206814713526</c:v>
                </c:pt>
                <c:pt idx="259">
                  <c:v>2.6466449387279063</c:v>
                </c:pt>
                <c:pt idx="260">
                  <c:v>2.7109459308528554</c:v>
                </c:pt>
                <c:pt idx="261">
                  <c:v>2.7976061645841033</c:v>
                </c:pt>
                <c:pt idx="262">
                  <c:v>2.889796440701506</c:v>
                </c:pt>
                <c:pt idx="263">
                  <c:v>2.9767577843195014</c:v>
                </c:pt>
                <c:pt idx="264">
                  <c:v>3.0331302214253388</c:v>
                </c:pt>
                <c:pt idx="265">
                  <c:v>3.0560323177280133</c:v>
                </c:pt>
                <c:pt idx="266">
                  <c:v>3.0384617890052428</c:v>
                </c:pt>
                <c:pt idx="267">
                  <c:v>3.0262376534954738</c:v>
                </c:pt>
                <c:pt idx="268">
                  <c:v>2.8738233922311296</c:v>
                </c:pt>
                <c:pt idx="269">
                  <c:v>2.9049436633071073</c:v>
                </c:pt>
                <c:pt idx="270">
                  <c:v>2.9307735357650273</c:v>
                </c:pt>
                <c:pt idx="271">
                  <c:v>3.034431730669076</c:v>
                </c:pt>
                <c:pt idx="272">
                  <c:v>2.7039600876818826</c:v>
                </c:pt>
                <c:pt idx="273">
                  <c:v>2.2196867335809789</c:v>
                </c:pt>
                <c:pt idx="274">
                  <c:v>2.0645889919089084</c:v>
                </c:pt>
                <c:pt idx="275">
                  <c:v>1.7347448529126523</c:v>
                </c:pt>
                <c:pt idx="276">
                  <c:v>1.5329266506354178</c:v>
                </c:pt>
                <c:pt idx="277">
                  <c:v>1.5776906412869951</c:v>
                </c:pt>
                <c:pt idx="278">
                  <c:v>2.3842500916121225</c:v>
                </c:pt>
                <c:pt idx="279">
                  <c:v>3.4596180795262348</c:v>
                </c:pt>
                <c:pt idx="280">
                  <c:v>2.4069602117628208</c:v>
                </c:pt>
                <c:pt idx="281">
                  <c:v>2.3876301349830511</c:v>
                </c:pt>
                <c:pt idx="282">
                  <c:v>3.0280456074044402</c:v>
                </c:pt>
                <c:pt idx="283">
                  <c:v>3.9345594212811315</c:v>
                </c:pt>
                <c:pt idx="284">
                  <c:v>4.4194681261010818</c:v>
                </c:pt>
                <c:pt idx="285">
                  <c:v>4.0840100912439485</c:v>
                </c:pt>
                <c:pt idx="286">
                  <c:v>2.9215159055837239</c:v>
                </c:pt>
                <c:pt idx="287">
                  <c:v>3.0603748310785548</c:v>
                </c:pt>
                <c:pt idx="288">
                  <c:v>3.2086432500577109</c:v>
                </c:pt>
                <c:pt idx="289">
                  <c:v>3.2910825659022698</c:v>
                </c:pt>
                <c:pt idx="290">
                  <c:v>3.2742290145398734</c:v>
                </c:pt>
                <c:pt idx="291">
                  <c:v>3.3609558948175788</c:v>
                </c:pt>
                <c:pt idx="292">
                  <c:v>3.4582884708010311</c:v>
                </c:pt>
                <c:pt idx="293">
                  <c:v>-3.6899795244069709</c:v>
                </c:pt>
                <c:pt idx="294">
                  <c:v>-2.765087230302659</c:v>
                </c:pt>
                <c:pt idx="295">
                  <c:v>-2.3542245429548361</c:v>
                </c:pt>
                <c:pt idx="296">
                  <c:v>-3.8704977058537939</c:v>
                </c:pt>
                <c:pt idx="297">
                  <c:v>0.6973785023678758</c:v>
                </c:pt>
                <c:pt idx="298">
                  <c:v>0.46107886949680771</c:v>
                </c:pt>
                <c:pt idx="299">
                  <c:v>0.18632243144071781</c:v>
                </c:pt>
                <c:pt idx="300">
                  <c:v>-0.12415358200543744</c:v>
                </c:pt>
                <c:pt idx="301">
                  <c:v>-0.4639918416599686</c:v>
                </c:pt>
                <c:pt idx="302">
                  <c:v>0.11241548632172998</c:v>
                </c:pt>
                <c:pt idx="303">
                  <c:v>-2.8893255191813161</c:v>
                </c:pt>
                <c:pt idx="304">
                  <c:v>-1.029583858117739</c:v>
                </c:pt>
                <c:pt idx="305">
                  <c:v>-1.6115391715923939</c:v>
                </c:pt>
                <c:pt idx="306">
                  <c:v>-0.85318963887835175</c:v>
                </c:pt>
                <c:pt idx="307">
                  <c:v>-0.82324261530663434</c:v>
                </c:pt>
                <c:pt idx="308">
                  <c:v>-0.51546177565401807</c:v>
                </c:pt>
                <c:pt idx="309">
                  <c:v>-0.82490695527865543</c:v>
                </c:pt>
                <c:pt idx="310">
                  <c:v>-0.5906307436959527</c:v>
                </c:pt>
                <c:pt idx="311">
                  <c:v>-0.68970837800855478</c:v>
                </c:pt>
                <c:pt idx="312">
                  <c:v>-0.77823047397050571</c:v>
                </c:pt>
                <c:pt idx="313">
                  <c:v>-0.85242685130983054</c:v>
                </c:pt>
                <c:pt idx="314">
                  <c:v>-0.9084478720255531</c:v>
                </c:pt>
                <c:pt idx="315">
                  <c:v>-0.94263679743829043</c:v>
                </c:pt>
                <c:pt idx="316">
                  <c:v>-1.0237946654198304</c:v>
                </c:pt>
                <c:pt idx="317">
                  <c:v>-0.8802922920535623</c:v>
                </c:pt>
                <c:pt idx="318">
                  <c:v>-0.86880832543324094</c:v>
                </c:pt>
                <c:pt idx="319">
                  <c:v>-0.81167518342099854</c:v>
                </c:pt>
                <c:pt idx="320">
                  <c:v>-0.8084817637704329</c:v>
                </c:pt>
                <c:pt idx="321">
                  <c:v>-0.8073463136522635</c:v>
                </c:pt>
                <c:pt idx="322">
                  <c:v>-0.88064552952943687</c:v>
                </c:pt>
                <c:pt idx="323">
                  <c:v>-0.59109298526725129</c:v>
                </c:pt>
                <c:pt idx="324">
                  <c:v>-0.90295833311636398</c:v>
                </c:pt>
                <c:pt idx="325">
                  <c:v>-1.2044602375183651</c:v>
                </c:pt>
                <c:pt idx="326">
                  <c:v>-0.88331285768887846</c:v>
                </c:pt>
                <c:pt idx="327">
                  <c:v>-0.62074499742801825</c:v>
                </c:pt>
                <c:pt idx="328">
                  <c:v>-0.67579917650063515</c:v>
                </c:pt>
                <c:pt idx="329">
                  <c:v>-0.4964699773290277</c:v>
                </c:pt>
                <c:pt idx="330">
                  <c:v>-0.44273230470049163</c:v>
                </c:pt>
                <c:pt idx="331">
                  <c:v>-0.74424626656427428</c:v>
                </c:pt>
                <c:pt idx="332">
                  <c:v>-0.72909079290147849</c:v>
                </c:pt>
                <c:pt idx="333">
                  <c:v>-0.61818058590398761</c:v>
                </c:pt>
                <c:pt idx="334">
                  <c:v>-0.73823695062311323</c:v>
                </c:pt>
                <c:pt idx="335">
                  <c:v>1.129142471735092</c:v>
                </c:pt>
                <c:pt idx="336">
                  <c:v>-0.57832176875436869</c:v>
                </c:pt>
                <c:pt idx="337">
                  <c:v>-0.57733936748414694</c:v>
                </c:pt>
                <c:pt idx="338">
                  <c:v>-0.55229175474320713</c:v>
                </c:pt>
                <c:pt idx="339">
                  <c:v>-0.50212494837588728</c:v>
                </c:pt>
                <c:pt idx="340">
                  <c:v>-0.47280280150565723</c:v>
                </c:pt>
                <c:pt idx="341">
                  <c:v>-0.46142263258855259</c:v>
                </c:pt>
                <c:pt idx="342">
                  <c:v>-0.44493212921070013</c:v>
                </c:pt>
                <c:pt idx="343">
                  <c:v>-1.3639198215285988</c:v>
                </c:pt>
                <c:pt idx="344">
                  <c:v>-0.51182825757299089</c:v>
                </c:pt>
                <c:pt idx="345">
                  <c:v>-0.493949949189046</c:v>
                </c:pt>
                <c:pt idx="346">
                  <c:v>-1.0403992150823758</c:v>
                </c:pt>
                <c:pt idx="347">
                  <c:v>-0.86172695632962548</c:v>
                </c:pt>
                <c:pt idx="348">
                  <c:v>-0.51783977927923575</c:v>
                </c:pt>
                <c:pt idx="349">
                  <c:v>-0.68542461580964242</c:v>
                </c:pt>
                <c:pt idx="350">
                  <c:v>-0.65276940220766666</c:v>
                </c:pt>
                <c:pt idx="351">
                  <c:v>-0.65857171257101443</c:v>
                </c:pt>
                <c:pt idx="352">
                  <c:v>-0.66674709394238418</c:v>
                </c:pt>
                <c:pt idx="353">
                  <c:v>-0.67941033590903765</c:v>
                </c:pt>
                <c:pt idx="354">
                  <c:v>-0.69530322317083626</c:v>
                </c:pt>
                <c:pt idx="355">
                  <c:v>1.1978669255589194</c:v>
                </c:pt>
                <c:pt idx="356">
                  <c:v>0.58203695731803962</c:v>
                </c:pt>
                <c:pt idx="357">
                  <c:v>0.44044728098539687</c:v>
                </c:pt>
                <c:pt idx="358">
                  <c:v>0.65987979909835026</c:v>
                </c:pt>
                <c:pt idx="359">
                  <c:v>0.56834553329670867</c:v>
                </c:pt>
                <c:pt idx="360">
                  <c:v>0.69486458598392498</c:v>
                </c:pt>
                <c:pt idx="361">
                  <c:v>0.84269915134801499</c:v>
                </c:pt>
                <c:pt idx="362">
                  <c:v>0.67137991422053467</c:v>
                </c:pt>
                <c:pt idx="363">
                  <c:v>0.65597730400386323</c:v>
                </c:pt>
                <c:pt idx="364">
                  <c:v>0.79304021977807593</c:v>
                </c:pt>
                <c:pt idx="365">
                  <c:v>0.51300596653423758</c:v>
                </c:pt>
                <c:pt idx="366">
                  <c:v>0.44587164171016186</c:v>
                </c:pt>
                <c:pt idx="367">
                  <c:v>0.47153376790699869</c:v>
                </c:pt>
                <c:pt idx="368">
                  <c:v>0.94236205708937038</c:v>
                </c:pt>
                <c:pt idx="369">
                  <c:v>0.34789932204140323</c:v>
                </c:pt>
                <c:pt idx="370">
                  <c:v>1.0519471214451457</c:v>
                </c:pt>
                <c:pt idx="371">
                  <c:v>0.76617424019544744</c:v>
                </c:pt>
                <c:pt idx="372">
                  <c:v>0.70274210882155563</c:v>
                </c:pt>
                <c:pt idx="373">
                  <c:v>0.66851859988555773</c:v>
                </c:pt>
                <c:pt idx="374">
                  <c:v>0.40168765817826585</c:v>
                </c:pt>
                <c:pt idx="375">
                  <c:v>0.96979303065045452</c:v>
                </c:pt>
                <c:pt idx="376">
                  <c:v>0.48132523846443964</c:v>
                </c:pt>
                <c:pt idx="377">
                  <c:v>0.47524825639438939</c:v>
                </c:pt>
                <c:pt idx="378">
                  <c:v>0.39879750424872923</c:v>
                </c:pt>
                <c:pt idx="379">
                  <c:v>0.34593490846664193</c:v>
                </c:pt>
                <c:pt idx="380">
                  <c:v>0.37159249135079242</c:v>
                </c:pt>
                <c:pt idx="381">
                  <c:v>0.28537769369131799</c:v>
                </c:pt>
                <c:pt idx="382">
                  <c:v>0.42940997269352243</c:v>
                </c:pt>
                <c:pt idx="383">
                  <c:v>0.31655173826486976</c:v>
                </c:pt>
                <c:pt idx="384">
                  <c:v>0.31089230767726284</c:v>
                </c:pt>
                <c:pt idx="385">
                  <c:v>0.22357424359778083</c:v>
                </c:pt>
                <c:pt idx="386">
                  <c:v>0.14486966822556571</c:v>
                </c:pt>
                <c:pt idx="387">
                  <c:v>0.17837489737209744</c:v>
                </c:pt>
                <c:pt idx="388">
                  <c:v>0.12232398996300585</c:v>
                </c:pt>
                <c:pt idx="389">
                  <c:v>0.30081382010582797</c:v>
                </c:pt>
                <c:pt idx="390">
                  <c:v>0.31612266571617748</c:v>
                </c:pt>
                <c:pt idx="391">
                  <c:v>0.2041067951199054</c:v>
                </c:pt>
                <c:pt idx="392">
                  <c:v>0.14616539299226547</c:v>
                </c:pt>
                <c:pt idx="393">
                  <c:v>0.12072679201891305</c:v>
                </c:pt>
                <c:pt idx="394">
                  <c:v>-2.9336814358714602E-2</c:v>
                </c:pt>
                <c:pt idx="395">
                  <c:v>0.17277414507528249</c:v>
                </c:pt>
                <c:pt idx="396">
                  <c:v>-0.72189378564293283</c:v>
                </c:pt>
                <c:pt idx="397">
                  <c:v>8.1017789836182769E-2</c:v>
                </c:pt>
                <c:pt idx="398">
                  <c:v>6.5610755651434136E-2</c:v>
                </c:pt>
                <c:pt idx="399">
                  <c:v>6.5610755651434136E-2</c:v>
                </c:pt>
                <c:pt idx="400">
                  <c:v>4.2090449205994765E-2</c:v>
                </c:pt>
                <c:pt idx="401">
                  <c:v>0.31792823290694472</c:v>
                </c:pt>
                <c:pt idx="402">
                  <c:v>0.25260605870754549</c:v>
                </c:pt>
                <c:pt idx="403">
                  <c:v>9.3599671235727072E-2</c:v>
                </c:pt>
                <c:pt idx="404">
                  <c:v>0.24353595219894239</c:v>
                </c:pt>
                <c:pt idx="405">
                  <c:v>6.1288002482655514E-2</c:v>
                </c:pt>
                <c:pt idx="406">
                  <c:v>0.42852950055582217</c:v>
                </c:pt>
                <c:pt idx="407">
                  <c:v>0.39045336205141457</c:v>
                </c:pt>
                <c:pt idx="408">
                  <c:v>0.47627073361673056</c:v>
                </c:pt>
                <c:pt idx="409">
                  <c:v>0.41024455994159592</c:v>
                </c:pt>
                <c:pt idx="410">
                  <c:v>0.50296592476063762</c:v>
                </c:pt>
                <c:pt idx="411">
                  <c:v>0.48195245378798346</c:v>
                </c:pt>
                <c:pt idx="412">
                  <c:v>0.40115725939282182</c:v>
                </c:pt>
                <c:pt idx="413">
                  <c:v>0.50076886722410441</c:v>
                </c:pt>
                <c:pt idx="414">
                  <c:v>0.46029236569438603</c:v>
                </c:pt>
                <c:pt idx="415">
                  <c:v>0.13427864147327515</c:v>
                </c:pt>
                <c:pt idx="416">
                  <c:v>0.25405793152993278</c:v>
                </c:pt>
                <c:pt idx="417">
                  <c:v>0.23953909604594548</c:v>
                </c:pt>
                <c:pt idx="418">
                  <c:v>0.22051146502692415</c:v>
                </c:pt>
                <c:pt idx="419">
                  <c:v>0.21541973242103482</c:v>
                </c:pt>
                <c:pt idx="420">
                  <c:v>0.37545474944210422</c:v>
                </c:pt>
                <c:pt idx="421">
                  <c:v>0.24196762926513696</c:v>
                </c:pt>
                <c:pt idx="422">
                  <c:v>0.18240079605986895</c:v>
                </c:pt>
                <c:pt idx="423">
                  <c:v>0.14770458334632661</c:v>
                </c:pt>
                <c:pt idx="424">
                  <c:v>0.22141653086553786</c:v>
                </c:pt>
                <c:pt idx="425">
                  <c:v>0.26646918425995147</c:v>
                </c:pt>
                <c:pt idx="426">
                  <c:v>0.15791697853832304</c:v>
                </c:pt>
                <c:pt idx="427">
                  <c:v>0.21488256176336781</c:v>
                </c:pt>
                <c:pt idx="428">
                  <c:v>0.16287304685288082</c:v>
                </c:pt>
                <c:pt idx="429">
                  <c:v>0.15299607568828397</c:v>
                </c:pt>
                <c:pt idx="430">
                  <c:v>0.15541675004329597</c:v>
                </c:pt>
                <c:pt idx="431">
                  <c:v>0.10688080037921165</c:v>
                </c:pt>
                <c:pt idx="432">
                  <c:v>9.7084786361949768E-2</c:v>
                </c:pt>
                <c:pt idx="433">
                  <c:v>7.423094459886935E-2</c:v>
                </c:pt>
                <c:pt idx="434">
                  <c:v>0.57005523419509607</c:v>
                </c:pt>
                <c:pt idx="435">
                  <c:v>0.39554427126444158</c:v>
                </c:pt>
                <c:pt idx="436">
                  <c:v>0.36285650479328557</c:v>
                </c:pt>
                <c:pt idx="437">
                  <c:v>0.41835972371940161</c:v>
                </c:pt>
                <c:pt idx="438">
                  <c:v>0.41416517140442788</c:v>
                </c:pt>
                <c:pt idx="439">
                  <c:v>0.32578926060827401</c:v>
                </c:pt>
                <c:pt idx="440">
                  <c:v>0.33186429215738855</c:v>
                </c:pt>
                <c:pt idx="441">
                  <c:v>0.35621206433084429</c:v>
                </c:pt>
                <c:pt idx="442">
                  <c:v>0.29986222656803063</c:v>
                </c:pt>
                <c:pt idx="443">
                  <c:v>0.40245950017866733</c:v>
                </c:pt>
                <c:pt idx="444">
                  <c:v>0.36598119959058312</c:v>
                </c:pt>
                <c:pt idx="445">
                  <c:v>0.1851962459922572</c:v>
                </c:pt>
                <c:pt idx="446">
                  <c:v>0.29747939439039983</c:v>
                </c:pt>
                <c:pt idx="447">
                  <c:v>0.30188455442942125</c:v>
                </c:pt>
                <c:pt idx="448">
                  <c:v>0.2473292109773523</c:v>
                </c:pt>
                <c:pt idx="449">
                  <c:v>0.2438494417003946</c:v>
                </c:pt>
                <c:pt idx="450">
                  <c:v>0.152795273622709</c:v>
                </c:pt>
                <c:pt idx="451">
                  <c:v>0.29142932200754057</c:v>
                </c:pt>
                <c:pt idx="452">
                  <c:v>0.3219141778546396</c:v>
                </c:pt>
                <c:pt idx="453">
                  <c:v>0.26161631745857622</c:v>
                </c:pt>
                <c:pt idx="454">
                  <c:v>5.6899437766360417E-2</c:v>
                </c:pt>
                <c:pt idx="455">
                  <c:v>0.23603933761996512</c:v>
                </c:pt>
                <c:pt idx="456">
                  <c:v>0.32575213587116864</c:v>
                </c:pt>
                <c:pt idx="457">
                  <c:v>8.9471202383825069E-2</c:v>
                </c:pt>
                <c:pt idx="458">
                  <c:v>0.13136956351039256</c:v>
                </c:pt>
                <c:pt idx="459">
                  <c:v>6.9264412512920995E-2</c:v>
                </c:pt>
                <c:pt idx="460">
                  <c:v>-0.52479086967110966</c:v>
                </c:pt>
                <c:pt idx="461">
                  <c:v>-0.4831895398395038</c:v>
                </c:pt>
                <c:pt idx="462">
                  <c:v>-0.94997171779240308</c:v>
                </c:pt>
                <c:pt idx="463">
                  <c:v>-1.5920469314062409</c:v>
                </c:pt>
                <c:pt idx="464">
                  <c:v>-1.1528462882276072</c:v>
                </c:pt>
                <c:pt idx="465">
                  <c:v>-1.0586733888857831</c:v>
                </c:pt>
                <c:pt idx="466">
                  <c:v>-0.51456614215443408</c:v>
                </c:pt>
                <c:pt idx="467">
                  <c:v>-0.59859796995699432</c:v>
                </c:pt>
                <c:pt idx="468">
                  <c:v>1.098812086644658</c:v>
                </c:pt>
                <c:pt idx="469">
                  <c:v>0.56202106036944555</c:v>
                </c:pt>
                <c:pt idx="470">
                  <c:v>0.40052849478853886</c:v>
                </c:pt>
                <c:pt idx="471">
                  <c:v>0.27282925606221015</c:v>
                </c:pt>
                <c:pt idx="472">
                  <c:v>0.37963886684792852</c:v>
                </c:pt>
                <c:pt idx="473">
                  <c:v>0.44775581309265944</c:v>
                </c:pt>
                <c:pt idx="474">
                  <c:v>0.22681571385361593</c:v>
                </c:pt>
                <c:pt idx="475">
                  <c:v>-9.8073315759475019E-2</c:v>
                </c:pt>
                <c:pt idx="476">
                  <c:v>-4.1919717508354215E-2</c:v>
                </c:pt>
                <c:pt idx="477">
                  <c:v>2.1590150512387409E-2</c:v>
                </c:pt>
                <c:pt idx="478">
                  <c:v>4.2176855314402517E-2</c:v>
                </c:pt>
                <c:pt idx="479">
                  <c:v>8.6201697027788834E-2</c:v>
                </c:pt>
                <c:pt idx="480">
                  <c:v>-7.3052452831145172E-3</c:v>
                </c:pt>
                <c:pt idx="481">
                  <c:v>-3.4470282103565605E-2</c:v>
                </c:pt>
                <c:pt idx="482">
                  <c:v>-3.5887441676717667E-2</c:v>
                </c:pt>
                <c:pt idx="483">
                  <c:v>-0.20913974514390216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8F-4239-8DBE-ED97BBA3263E}"/>
            </c:ext>
          </c:extLst>
        </c:ser>
        <c:ser>
          <c:idx val="1"/>
          <c:order val="1"/>
          <c:tx>
            <c:strRef>
              <c:f>Data!$BW$1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Data!$BW$2:$BW$485</c:f>
              <c:numCache>
                <c:formatCode>0.0%</c:formatCode>
                <c:ptCount val="484"/>
                <c:pt idx="0">
                  <c:v>0.21859545649176904</c:v>
                </c:pt>
                <c:pt idx="1">
                  <c:v>0.17243868847726701</c:v>
                </c:pt>
                <c:pt idx="2">
                  <c:v>0.16054047185682976</c:v>
                </c:pt>
                <c:pt idx="3">
                  <c:v>0.30573734008404801</c:v>
                </c:pt>
                <c:pt idx="4">
                  <c:v>0.25083255939102334</c:v>
                </c:pt>
                <c:pt idx="5">
                  <c:v>0.27743026986353436</c:v>
                </c:pt>
                <c:pt idx="6">
                  <c:v>0.21297114945043377</c:v>
                </c:pt>
                <c:pt idx="7">
                  <c:v>0.23537926135313825</c:v>
                </c:pt>
                <c:pt idx="8">
                  <c:v>0.24498757175247676</c:v>
                </c:pt>
                <c:pt idx="9">
                  <c:v>0.26077019016447761</c:v>
                </c:pt>
                <c:pt idx="10">
                  <c:v>0.22439877975034317</c:v>
                </c:pt>
                <c:pt idx="11">
                  <c:v>0.14631261269287177</c:v>
                </c:pt>
                <c:pt idx="12">
                  <c:v>0.10743403256743901</c:v>
                </c:pt>
                <c:pt idx="13">
                  <c:v>0.16261495884882596</c:v>
                </c:pt>
                <c:pt idx="14">
                  <c:v>0.12140135478871975</c:v>
                </c:pt>
                <c:pt idx="15">
                  <c:v>0.14631925253374883</c:v>
                </c:pt>
                <c:pt idx="16">
                  <c:v>7.1288874126878912E-2</c:v>
                </c:pt>
                <c:pt idx="17">
                  <c:v>0.11097203872000365</c:v>
                </c:pt>
                <c:pt idx="18">
                  <c:v>8.2851373094412942E-2</c:v>
                </c:pt>
                <c:pt idx="19">
                  <c:v>0.11807539640874448</c:v>
                </c:pt>
                <c:pt idx="20">
                  <c:v>0.12817396320719548</c:v>
                </c:pt>
                <c:pt idx="21">
                  <c:v>0.14394386863514558</c:v>
                </c:pt>
                <c:pt idx="22">
                  <c:v>0.15933547666879586</c:v>
                </c:pt>
                <c:pt idx="23">
                  <c:v>0.14450309979520173</c:v>
                </c:pt>
                <c:pt idx="24">
                  <c:v>0.14688455514631249</c:v>
                </c:pt>
                <c:pt idx="25">
                  <c:v>0.13508193242241814</c:v>
                </c:pt>
                <c:pt idx="26">
                  <c:v>0.12749370977686389</c:v>
                </c:pt>
                <c:pt idx="27">
                  <c:v>0.11079951315977703</c:v>
                </c:pt>
                <c:pt idx="28">
                  <c:v>7.9569681206605944E-2</c:v>
                </c:pt>
                <c:pt idx="29">
                  <c:v>6.5579027371944779E-2</c:v>
                </c:pt>
                <c:pt idx="30">
                  <c:v>6.721462015611801E-2</c:v>
                </c:pt>
                <c:pt idx="31">
                  <c:v>8.4230449088562628E-2</c:v>
                </c:pt>
                <c:pt idx="32">
                  <c:v>6.7898769678301621E-2</c:v>
                </c:pt>
                <c:pt idx="33">
                  <c:v>7.8929487372642076E-2</c:v>
                </c:pt>
                <c:pt idx="34">
                  <c:v>7.1599961574483492E-2</c:v>
                </c:pt>
                <c:pt idx="35">
                  <c:v>7.9585881869566208E-2</c:v>
                </c:pt>
                <c:pt idx="36">
                  <c:v>5.8940252738536043E-2</c:v>
                </c:pt>
                <c:pt idx="37">
                  <c:v>4.6410698604810383E-2</c:v>
                </c:pt>
                <c:pt idx="38">
                  <c:v>4.5698898740519585E-2</c:v>
                </c:pt>
                <c:pt idx="39">
                  <c:v>4.2975701756143167E-2</c:v>
                </c:pt>
                <c:pt idx="40">
                  <c:v>4.1197367837950721E-2</c:v>
                </c:pt>
                <c:pt idx="41">
                  <c:v>4.0349472559646035E-2</c:v>
                </c:pt>
                <c:pt idx="42">
                  <c:v>8.0055966226267941E-2</c:v>
                </c:pt>
                <c:pt idx="43">
                  <c:v>5.2282429716054742E-2</c:v>
                </c:pt>
                <c:pt idx="44">
                  <c:v>4.4661517409476478E-2</c:v>
                </c:pt>
                <c:pt idx="45">
                  <c:v>3.48476857479132E-2</c:v>
                </c:pt>
                <c:pt idx="46">
                  <c:v>1.0531078019632987E-2</c:v>
                </c:pt>
                <c:pt idx="47">
                  <c:v>7.4727559946538916E-3</c:v>
                </c:pt>
                <c:pt idx="48">
                  <c:v>9.7938575545990694E-3</c:v>
                </c:pt>
                <c:pt idx="49">
                  <c:v>1.1026263541661459E-5</c:v>
                </c:pt>
                <c:pt idx="50">
                  <c:v>-8.9809576137490389E-3</c:v>
                </c:pt>
                <c:pt idx="51">
                  <c:v>4.8608143484570889E-4</c:v>
                </c:pt>
                <c:pt idx="52">
                  <c:v>-1.0354193345364393E-2</c:v>
                </c:pt>
                <c:pt idx="53">
                  <c:v>4.4147910912830005E-2</c:v>
                </c:pt>
                <c:pt idx="54">
                  <c:v>6.1941077689271692E-2</c:v>
                </c:pt>
                <c:pt idx="55">
                  <c:v>8.7194004778127124E-2</c:v>
                </c:pt>
                <c:pt idx="56">
                  <c:v>6.5680235116603383E-2</c:v>
                </c:pt>
                <c:pt idx="57">
                  <c:v>7.8480310959270716E-2</c:v>
                </c:pt>
                <c:pt idx="58">
                  <c:v>9.0217783381030273E-2</c:v>
                </c:pt>
                <c:pt idx="59">
                  <c:v>6.5514819729305632E-2</c:v>
                </c:pt>
                <c:pt idx="60">
                  <c:v>-1.9551077158568892E-3</c:v>
                </c:pt>
                <c:pt idx="61">
                  <c:v>1.3332026784968837E-2</c:v>
                </c:pt>
                <c:pt idx="62">
                  <c:v>3.4372747501198897E-2</c:v>
                </c:pt>
                <c:pt idx="63">
                  <c:v>4.9089358027728028E-2</c:v>
                </c:pt>
                <c:pt idx="64">
                  <c:v>3.6649200584372092E-2</c:v>
                </c:pt>
                <c:pt idx="65">
                  <c:v>6.4608027354348077E-2</c:v>
                </c:pt>
                <c:pt idx="66">
                  <c:v>0.11466717218820786</c:v>
                </c:pt>
                <c:pt idx="67">
                  <c:v>0.16163482729225595</c:v>
                </c:pt>
                <c:pt idx="68">
                  <c:v>0.13982699414147659</c:v>
                </c:pt>
                <c:pt idx="69">
                  <c:v>0.14926265339685499</c:v>
                </c:pt>
                <c:pt idx="70">
                  <c:v>0.2566392777580998</c:v>
                </c:pt>
                <c:pt idx="71">
                  <c:v>0.2516116994626415</c:v>
                </c:pt>
                <c:pt idx="72">
                  <c:v>0.27276612506035847</c:v>
                </c:pt>
                <c:pt idx="73">
                  <c:v>0.25709539906562201</c:v>
                </c:pt>
                <c:pt idx="74">
                  <c:v>0.31292926843232233</c:v>
                </c:pt>
                <c:pt idx="75">
                  <c:v>0.4171465193166693</c:v>
                </c:pt>
                <c:pt idx="76">
                  <c:v>0.84327651315561281</c:v>
                </c:pt>
                <c:pt idx="77">
                  <c:v>0.67833655807639437</c:v>
                </c:pt>
                <c:pt idx="78">
                  <c:v>0.55946257332948857</c:v>
                </c:pt>
                <c:pt idx="79">
                  <c:v>0.55139994171146844</c:v>
                </c:pt>
                <c:pt idx="80">
                  <c:v>0.3982540153826758</c:v>
                </c:pt>
                <c:pt idx="81">
                  <c:v>0.50766791768870878</c:v>
                </c:pt>
                <c:pt idx="82">
                  <c:v>0.59164179840977016</c:v>
                </c:pt>
                <c:pt idx="83">
                  <c:v>0.5898623878996172</c:v>
                </c:pt>
                <c:pt idx="84">
                  <c:v>0.50383100049612661</c:v>
                </c:pt>
                <c:pt idx="85">
                  <c:v>1.2438608686049042</c:v>
                </c:pt>
                <c:pt idx="86">
                  <c:v>1.2988848443115026</c:v>
                </c:pt>
                <c:pt idx="87">
                  <c:v>0.90694254414797093</c:v>
                </c:pt>
                <c:pt idx="88">
                  <c:v>0.31165095376043384</c:v>
                </c:pt>
                <c:pt idx="89">
                  <c:v>0.4512114880240008</c:v>
                </c:pt>
                <c:pt idx="90">
                  <c:v>0.45970776766264676</c:v>
                </c:pt>
                <c:pt idx="91">
                  <c:v>0.2576205276839062</c:v>
                </c:pt>
                <c:pt idx="92">
                  <c:v>0.21776003975384156</c:v>
                </c:pt>
                <c:pt idx="93">
                  <c:v>0.38926939301922625</c:v>
                </c:pt>
                <c:pt idx="94">
                  <c:v>0.36278760497080853</c:v>
                </c:pt>
                <c:pt idx="95">
                  <c:v>0.51127726226423487</c:v>
                </c:pt>
                <c:pt idx="96">
                  <c:v>0.4435267511864836</c:v>
                </c:pt>
                <c:pt idx="97">
                  <c:v>0.3637069298130835</c:v>
                </c:pt>
                <c:pt idx="98">
                  <c:v>0.38138799683461305</c:v>
                </c:pt>
                <c:pt idx="99">
                  <c:v>0.40865932301474167</c:v>
                </c:pt>
                <c:pt idx="100">
                  <c:v>0.41189097801399427</c:v>
                </c:pt>
                <c:pt idx="101">
                  <c:v>0.42007487352119183</c:v>
                </c:pt>
                <c:pt idx="102">
                  <c:v>0.40487447539735127</c:v>
                </c:pt>
                <c:pt idx="103">
                  <c:v>0.39843242943249596</c:v>
                </c:pt>
                <c:pt idx="104">
                  <c:v>0.40422001270239805</c:v>
                </c:pt>
                <c:pt idx="105">
                  <c:v>0.40802534868036222</c:v>
                </c:pt>
                <c:pt idx="106">
                  <c:v>0.40791968629129888</c:v>
                </c:pt>
                <c:pt idx="107">
                  <c:v>0.4072578043375164</c:v>
                </c:pt>
                <c:pt idx="108">
                  <c:v>0.40512162614023722</c:v>
                </c:pt>
                <c:pt idx="109">
                  <c:v>0.40516281793071812</c:v>
                </c:pt>
                <c:pt idx="110">
                  <c:v>-0.38188299059775888</c:v>
                </c:pt>
                <c:pt idx="111">
                  <c:v>-0.23524699699649373</c:v>
                </c:pt>
                <c:pt idx="112">
                  <c:v>-0.22404958382396295</c:v>
                </c:pt>
                <c:pt idx="113">
                  <c:v>-0.27712316479854221</c:v>
                </c:pt>
                <c:pt idx="114">
                  <c:v>-0.31100121486029386</c:v>
                </c:pt>
                <c:pt idx="115">
                  <c:v>-0.33404869148425109</c:v>
                </c:pt>
                <c:pt idx="116">
                  <c:v>-0.38446285330828972</c:v>
                </c:pt>
                <c:pt idx="117">
                  <c:v>-0.50269455031044796</c:v>
                </c:pt>
                <c:pt idx="118">
                  <c:v>-0.34599928778436195</c:v>
                </c:pt>
                <c:pt idx="119">
                  <c:v>-0.16075294947605961</c:v>
                </c:pt>
                <c:pt idx="120">
                  <c:v>-0.10484718319897736</c:v>
                </c:pt>
                <c:pt idx="121">
                  <c:v>-0.11280697732613905</c:v>
                </c:pt>
                <c:pt idx="122">
                  <c:v>4.7546615644022336E-3</c:v>
                </c:pt>
                <c:pt idx="123">
                  <c:v>0.12904648234467833</c:v>
                </c:pt>
                <c:pt idx="124">
                  <c:v>-1.2830328387548606E-2</c:v>
                </c:pt>
                <c:pt idx="125">
                  <c:v>-3.2614343487512437E-2</c:v>
                </c:pt>
                <c:pt idx="126">
                  <c:v>-1.2472373718311645E-2</c:v>
                </c:pt>
                <c:pt idx="127">
                  <c:v>-2.0252866029915502E-2</c:v>
                </c:pt>
                <c:pt idx="128">
                  <c:v>0.28219992290922313</c:v>
                </c:pt>
                <c:pt idx="129">
                  <c:v>4.826159359928793E-2</c:v>
                </c:pt>
                <c:pt idx="130">
                  <c:v>5.4476869604271602E-2</c:v>
                </c:pt>
                <c:pt idx="131">
                  <c:v>0.24899433563838955</c:v>
                </c:pt>
                <c:pt idx="132">
                  <c:v>0.17687518678827888</c:v>
                </c:pt>
                <c:pt idx="133">
                  <c:v>0.11115466697017484</c:v>
                </c:pt>
                <c:pt idx="134">
                  <c:v>0.12881567278281578</c:v>
                </c:pt>
                <c:pt idx="135">
                  <c:v>0.15011117832749168</c:v>
                </c:pt>
                <c:pt idx="136">
                  <c:v>0.13124135767295861</c:v>
                </c:pt>
                <c:pt idx="137">
                  <c:v>-0.46865734831867262</c:v>
                </c:pt>
                <c:pt idx="138">
                  <c:v>6.8362149980205247E-2</c:v>
                </c:pt>
                <c:pt idx="139">
                  <c:v>4.2557552029036057E-2</c:v>
                </c:pt>
                <c:pt idx="140">
                  <c:v>2.3369318492001377E-2</c:v>
                </c:pt>
                <c:pt idx="141">
                  <c:v>1.082855442369088E-2</c:v>
                </c:pt>
                <c:pt idx="142">
                  <c:v>-6.0267481990412515E-3</c:v>
                </c:pt>
                <c:pt idx="143">
                  <c:v>-2.8332166274260249E-2</c:v>
                </c:pt>
                <c:pt idx="144">
                  <c:v>-5.1128383981005797E-2</c:v>
                </c:pt>
                <c:pt idx="145">
                  <c:v>8.5186109243751817E-3</c:v>
                </c:pt>
                <c:pt idx="146">
                  <c:v>-0.34456724974747838</c:v>
                </c:pt>
                <c:pt idx="147">
                  <c:v>-0.18263466369099687</c:v>
                </c:pt>
                <c:pt idx="148">
                  <c:v>-4.1157979456946762E-2</c:v>
                </c:pt>
                <c:pt idx="149">
                  <c:v>6.3368387450882784E-3</c:v>
                </c:pt>
                <c:pt idx="150">
                  <c:v>-9.0423570497317793E-2</c:v>
                </c:pt>
                <c:pt idx="151">
                  <c:v>0.47870690693652912</c:v>
                </c:pt>
                <c:pt idx="152">
                  <c:v>0.21891119918280938</c:v>
                </c:pt>
                <c:pt idx="153">
                  <c:v>6.4530687816695765E-3</c:v>
                </c:pt>
                <c:pt idx="154">
                  <c:v>5.6598828571547848E-2</c:v>
                </c:pt>
                <c:pt idx="155">
                  <c:v>9.0775041751911381E-2</c:v>
                </c:pt>
                <c:pt idx="156">
                  <c:v>0.10962261621031968</c:v>
                </c:pt>
                <c:pt idx="157">
                  <c:v>-0.24118405970151716</c:v>
                </c:pt>
                <c:pt idx="158">
                  <c:v>9.7613729573443733E-2</c:v>
                </c:pt>
                <c:pt idx="159">
                  <c:v>0.55362973032190232</c:v>
                </c:pt>
                <c:pt idx="160">
                  <c:v>9.6215565072753903E-2</c:v>
                </c:pt>
                <c:pt idx="161">
                  <c:v>0.1090387788286231</c:v>
                </c:pt>
                <c:pt idx="162">
                  <c:v>0.96946094246655901</c:v>
                </c:pt>
                <c:pt idx="163">
                  <c:v>0.24205675753886924</c:v>
                </c:pt>
                <c:pt idx="164">
                  <c:v>0.26097592058580488</c:v>
                </c:pt>
                <c:pt idx="165">
                  <c:v>0.33271306062685085</c:v>
                </c:pt>
                <c:pt idx="166">
                  <c:v>0.27819637948017006</c:v>
                </c:pt>
                <c:pt idx="167">
                  <c:v>0.32695105779994726</c:v>
                </c:pt>
                <c:pt idx="168">
                  <c:v>0.35991327104668919</c:v>
                </c:pt>
                <c:pt idx="169">
                  <c:v>0.39575248422069864</c:v>
                </c:pt>
                <c:pt idx="170">
                  <c:v>0.31379413304271864</c:v>
                </c:pt>
                <c:pt idx="171">
                  <c:v>0.32404232954326856</c:v>
                </c:pt>
                <c:pt idx="172">
                  <c:v>0.3330518165371919</c:v>
                </c:pt>
                <c:pt idx="173">
                  <c:v>0.24023392676140243</c:v>
                </c:pt>
                <c:pt idx="174">
                  <c:v>0.24199125443372527</c:v>
                </c:pt>
                <c:pt idx="175">
                  <c:v>0.28893792598265516</c:v>
                </c:pt>
                <c:pt idx="176">
                  <c:v>0.21761805313946905</c:v>
                </c:pt>
                <c:pt idx="177">
                  <c:v>0.25719906098951445</c:v>
                </c:pt>
                <c:pt idx="178">
                  <c:v>0.32388580854449284</c:v>
                </c:pt>
                <c:pt idx="179">
                  <c:v>-0.61176515884191773</c:v>
                </c:pt>
                <c:pt idx="180">
                  <c:v>-0.60356251798541616</c:v>
                </c:pt>
                <c:pt idx="181">
                  <c:v>1.6329203751788986E-2</c:v>
                </c:pt>
                <c:pt idx="182">
                  <c:v>-1.5908232059916198E-2</c:v>
                </c:pt>
                <c:pt idx="183">
                  <c:v>-5.9457683208854972E-2</c:v>
                </c:pt>
                <c:pt idx="184">
                  <c:v>-9.9039931258615529E-2</c:v>
                </c:pt>
                <c:pt idx="185">
                  <c:v>-1.2306215714026187</c:v>
                </c:pt>
                <c:pt idx="186">
                  <c:v>-1.1668000995970409</c:v>
                </c:pt>
                <c:pt idx="187">
                  <c:v>-1.2772498252923252</c:v>
                </c:pt>
                <c:pt idx="188">
                  <c:v>-0.5475354484382261</c:v>
                </c:pt>
                <c:pt idx="189">
                  <c:v>-1.1057777297133835</c:v>
                </c:pt>
                <c:pt idx="190">
                  <c:v>-1.0639379329657208</c:v>
                </c:pt>
                <c:pt idx="191">
                  <c:v>-0.97695089497393017</c:v>
                </c:pt>
                <c:pt idx="192">
                  <c:v>-1.0456579191269415</c:v>
                </c:pt>
                <c:pt idx="193">
                  <c:v>-1.0262728357296527</c:v>
                </c:pt>
                <c:pt idx="194">
                  <c:v>-1.006197512320026</c:v>
                </c:pt>
                <c:pt idx="195">
                  <c:v>-0.96747575332398295</c:v>
                </c:pt>
                <c:pt idx="196">
                  <c:v>-1.0274672254505197</c:v>
                </c:pt>
                <c:pt idx="197">
                  <c:v>-1.0162800105558247</c:v>
                </c:pt>
                <c:pt idx="198">
                  <c:v>0.637344175152744</c:v>
                </c:pt>
                <c:pt idx="199">
                  <c:v>0.84044280114404379</c:v>
                </c:pt>
                <c:pt idx="200">
                  <c:v>0.52702758892359425</c:v>
                </c:pt>
                <c:pt idx="201">
                  <c:v>0.45336252145156231</c:v>
                </c:pt>
                <c:pt idx="202">
                  <c:v>0.58690062323505177</c:v>
                </c:pt>
                <c:pt idx="203">
                  <c:v>0.38958143941004292</c:v>
                </c:pt>
                <c:pt idx="204">
                  <c:v>0.10477264281761663</c:v>
                </c:pt>
                <c:pt idx="205">
                  <c:v>3.3812122898310724E-2</c:v>
                </c:pt>
                <c:pt idx="206">
                  <c:v>-1.9700981379998282E-2</c:v>
                </c:pt>
                <c:pt idx="207">
                  <c:v>-4.9755125535378274E-2</c:v>
                </c:pt>
                <c:pt idx="208">
                  <c:v>-4.2336205915043029E-2</c:v>
                </c:pt>
                <c:pt idx="209">
                  <c:v>9.420858184781189E-2</c:v>
                </c:pt>
                <c:pt idx="210">
                  <c:v>0.23796443146530208</c:v>
                </c:pt>
                <c:pt idx="211">
                  <c:v>0.15581817637274539</c:v>
                </c:pt>
                <c:pt idx="212">
                  <c:v>0.19246399254805654</c:v>
                </c:pt>
                <c:pt idx="213">
                  <c:v>0.1882965103998355</c:v>
                </c:pt>
                <c:pt idx="214">
                  <c:v>0.23125811913114638</c:v>
                </c:pt>
                <c:pt idx="215">
                  <c:v>0.22752982858269857</c:v>
                </c:pt>
                <c:pt idx="216">
                  <c:v>0.19955782707981645</c:v>
                </c:pt>
                <c:pt idx="217">
                  <c:v>0.29156603428063993</c:v>
                </c:pt>
                <c:pt idx="218">
                  <c:v>0.26427703464981933</c:v>
                </c:pt>
                <c:pt idx="219">
                  <c:v>0.28643192605609025</c:v>
                </c:pt>
                <c:pt idx="220">
                  <c:v>0.24878390908707088</c:v>
                </c:pt>
                <c:pt idx="221">
                  <c:v>0.10874998344839101</c:v>
                </c:pt>
                <c:pt idx="222">
                  <c:v>0.13339269547599195</c:v>
                </c:pt>
                <c:pt idx="223">
                  <c:v>0.14683963181703114</c:v>
                </c:pt>
                <c:pt idx="224">
                  <c:v>0.22858823172172521</c:v>
                </c:pt>
                <c:pt idx="225">
                  <c:v>0.26508492441843884</c:v>
                </c:pt>
                <c:pt idx="226">
                  <c:v>0.24687937875149582</c:v>
                </c:pt>
                <c:pt idx="227">
                  <c:v>0.18906926945250485</c:v>
                </c:pt>
                <c:pt idx="228">
                  <c:v>0.27320209959398434</c:v>
                </c:pt>
                <c:pt idx="229">
                  <c:v>0.28927213232654492</c:v>
                </c:pt>
                <c:pt idx="230">
                  <c:v>0.24905316663235391</c:v>
                </c:pt>
                <c:pt idx="231">
                  <c:v>0.26291306179193458</c:v>
                </c:pt>
                <c:pt idx="232">
                  <c:v>0.376969492803164</c:v>
                </c:pt>
                <c:pt idx="233">
                  <c:v>0.36229049985674411</c:v>
                </c:pt>
                <c:pt idx="234">
                  <c:v>0.41260818614479189</c:v>
                </c:pt>
                <c:pt idx="235">
                  <c:v>0.41988391196744745</c:v>
                </c:pt>
                <c:pt idx="236">
                  <c:v>0.3853200301506764</c:v>
                </c:pt>
                <c:pt idx="237">
                  <c:v>0.17188764545356824</c:v>
                </c:pt>
                <c:pt idx="238">
                  <c:v>0.15708672368559326</c:v>
                </c:pt>
                <c:pt idx="239">
                  <c:v>0.19408097166486932</c:v>
                </c:pt>
                <c:pt idx="240">
                  <c:v>0.24214134428358627</c:v>
                </c:pt>
                <c:pt idx="241">
                  <c:v>0.20278015739127681</c:v>
                </c:pt>
                <c:pt idx="242">
                  <c:v>0.24478854332186245</c:v>
                </c:pt>
                <c:pt idx="243">
                  <c:v>0.20572560046700791</c:v>
                </c:pt>
                <c:pt idx="244">
                  <c:v>0.17290888010305841</c:v>
                </c:pt>
                <c:pt idx="245">
                  <c:v>0.16548787814818353</c:v>
                </c:pt>
                <c:pt idx="246">
                  <c:v>0.16341223703792179</c:v>
                </c:pt>
                <c:pt idx="247">
                  <c:v>0.23613172455773107</c:v>
                </c:pt>
                <c:pt idx="248">
                  <c:v>0.20779258298840367</c:v>
                </c:pt>
                <c:pt idx="249">
                  <c:v>0.20765275168620129</c:v>
                </c:pt>
                <c:pt idx="250">
                  <c:v>0.20872881804842094</c:v>
                </c:pt>
                <c:pt idx="251">
                  <c:v>0.14830130002467337</c:v>
                </c:pt>
                <c:pt idx="252">
                  <c:v>0.14948864721026767</c:v>
                </c:pt>
                <c:pt idx="253">
                  <c:v>0.11613398567589085</c:v>
                </c:pt>
                <c:pt idx="254">
                  <c:v>6.8034474769271935E-2</c:v>
                </c:pt>
                <c:pt idx="255">
                  <c:v>2.5542148461013374E-2</c:v>
                </c:pt>
                <c:pt idx="256">
                  <c:v>6.5308228013058758E-2</c:v>
                </c:pt>
                <c:pt idx="257">
                  <c:v>0.11748312157661273</c:v>
                </c:pt>
                <c:pt idx="258">
                  <c:v>0.13144660584538148</c:v>
                </c:pt>
                <c:pt idx="259">
                  <c:v>0.12381200813107922</c:v>
                </c:pt>
                <c:pt idx="260">
                  <c:v>0.11542793377556701</c:v>
                </c:pt>
                <c:pt idx="261">
                  <c:v>0.10609784534828162</c:v>
                </c:pt>
                <c:pt idx="262">
                  <c:v>0.10187749988064246</c:v>
                </c:pt>
                <c:pt idx="263">
                  <c:v>9.7116385147679937E-2</c:v>
                </c:pt>
                <c:pt idx="264">
                  <c:v>9.5214625094858854E-2</c:v>
                </c:pt>
                <c:pt idx="265">
                  <c:v>9.793264012741755E-2</c:v>
                </c:pt>
                <c:pt idx="266">
                  <c:v>0.10517168929405796</c:v>
                </c:pt>
                <c:pt idx="267">
                  <c:v>0.10915803542215788</c:v>
                </c:pt>
                <c:pt idx="268">
                  <c:v>0.1083255268067124</c:v>
                </c:pt>
                <c:pt idx="269">
                  <c:v>0.10601341890284548</c:v>
                </c:pt>
                <c:pt idx="270">
                  <c:v>0.10423355998002211</c:v>
                </c:pt>
                <c:pt idx="271">
                  <c:v>-4.9723803908860706E-2</c:v>
                </c:pt>
                <c:pt idx="272">
                  <c:v>-0.12243212407754356</c:v>
                </c:pt>
                <c:pt idx="273">
                  <c:v>5.5896567607014315E-2</c:v>
                </c:pt>
                <c:pt idx="274">
                  <c:v>-3.8697585377066621E-2</c:v>
                </c:pt>
                <c:pt idx="275">
                  <c:v>-0.16128266971620381</c:v>
                </c:pt>
                <c:pt idx="276">
                  <c:v>-9.0693855323857833E-2</c:v>
                </c:pt>
                <c:pt idx="277">
                  <c:v>-0.11104853353290381</c:v>
                </c:pt>
                <c:pt idx="278">
                  <c:v>-9.935878874811728E-2</c:v>
                </c:pt>
                <c:pt idx="279">
                  <c:v>-0.12620912913805296</c:v>
                </c:pt>
                <c:pt idx="280">
                  <c:v>-0.17424348653005697</c:v>
                </c:pt>
                <c:pt idx="281">
                  <c:v>-0.19358435878405444</c:v>
                </c:pt>
                <c:pt idx="282">
                  <c:v>-0.17395421449116458</c:v>
                </c:pt>
                <c:pt idx="283">
                  <c:v>-0.22329043527158907</c:v>
                </c:pt>
                <c:pt idx="284">
                  <c:v>-0.56216781819805739</c:v>
                </c:pt>
                <c:pt idx="285">
                  <c:v>-0.51812579110855184</c:v>
                </c:pt>
                <c:pt idx="286">
                  <c:v>-0.22726764111264058</c:v>
                </c:pt>
                <c:pt idx="287">
                  <c:v>-0.24092501969151886</c:v>
                </c:pt>
                <c:pt idx="288">
                  <c:v>-0.25391266830738041</c:v>
                </c:pt>
                <c:pt idx="289">
                  <c:v>-0.26936805626330673</c:v>
                </c:pt>
                <c:pt idx="290">
                  <c:v>-0.28368394897583205</c:v>
                </c:pt>
                <c:pt idx="291">
                  <c:v>-0.29462799522040956</c:v>
                </c:pt>
                <c:pt idx="292">
                  <c:v>-0.30473235886404504</c:v>
                </c:pt>
                <c:pt idx="293">
                  <c:v>0.30026316704394523</c:v>
                </c:pt>
                <c:pt idx="294">
                  <c:v>0.37935580223652737</c:v>
                </c:pt>
                <c:pt idx="295">
                  <c:v>0.42296084941550871</c:v>
                </c:pt>
                <c:pt idx="296">
                  <c:v>1.0184299377990669</c:v>
                </c:pt>
                <c:pt idx="297">
                  <c:v>4.7375970917255553E-2</c:v>
                </c:pt>
                <c:pt idx="298">
                  <c:v>7.6206069978132993E-2</c:v>
                </c:pt>
                <c:pt idx="299">
                  <c:v>0.10921794380668434</c:v>
                </c:pt>
                <c:pt idx="300">
                  <c:v>0.14707654381368346</c:v>
                </c:pt>
                <c:pt idx="301">
                  <c:v>0.19015259309263502</c:v>
                </c:pt>
                <c:pt idx="302">
                  <c:v>0.11835588605998817</c:v>
                </c:pt>
                <c:pt idx="303">
                  <c:v>0.97648094463995505</c:v>
                </c:pt>
                <c:pt idx="304">
                  <c:v>0.51276777094324177</c:v>
                </c:pt>
                <c:pt idx="305">
                  <c:v>0.71673616259767714</c:v>
                </c:pt>
                <c:pt idx="306">
                  <c:v>0.39127998236483208</c:v>
                </c:pt>
                <c:pt idx="307">
                  <c:v>0.19019435145325039</c:v>
                </c:pt>
                <c:pt idx="308">
                  <c:v>0.20220404649902762</c:v>
                </c:pt>
                <c:pt idx="309">
                  <c:v>0.361267554151187</c:v>
                </c:pt>
                <c:pt idx="310">
                  <c:v>0.31071660156288855</c:v>
                </c:pt>
                <c:pt idx="311">
                  <c:v>0.33097357315101417</c:v>
                </c:pt>
                <c:pt idx="312">
                  <c:v>0.35057107339508187</c:v>
                </c:pt>
                <c:pt idx="313">
                  <c:v>0.36913669874803551</c:v>
                </c:pt>
                <c:pt idx="314">
                  <c:v>0.38621824912760111</c:v>
                </c:pt>
                <c:pt idx="315">
                  <c:v>0.40130022266875226</c:v>
                </c:pt>
                <c:pt idx="316">
                  <c:v>0.4230651716386572</c:v>
                </c:pt>
                <c:pt idx="317">
                  <c:v>0.38049472756163438</c:v>
                </c:pt>
                <c:pt idx="318">
                  <c:v>0.37031987807074146</c:v>
                </c:pt>
                <c:pt idx="319">
                  <c:v>0.34367247156866954</c:v>
                </c:pt>
                <c:pt idx="320">
                  <c:v>0.3400103553535801</c:v>
                </c:pt>
                <c:pt idx="321">
                  <c:v>0.3515346633459131</c:v>
                </c:pt>
                <c:pt idx="322">
                  <c:v>0.5436341207492662</c:v>
                </c:pt>
                <c:pt idx="323">
                  <c:v>0.35303504995674329</c:v>
                </c:pt>
                <c:pt idx="324">
                  <c:v>0.42300078252837897</c:v>
                </c:pt>
                <c:pt idx="325">
                  <c:v>0.38197926382030767</c:v>
                </c:pt>
                <c:pt idx="326">
                  <c:v>0.38980012731832936</c:v>
                </c:pt>
                <c:pt idx="327">
                  <c:v>3.8478593040359027E-2</c:v>
                </c:pt>
                <c:pt idx="328">
                  <c:v>5.5366955222396978E-2</c:v>
                </c:pt>
                <c:pt idx="329">
                  <c:v>4.2337703368856075E-2</c:v>
                </c:pt>
                <c:pt idx="330">
                  <c:v>0.10767550028362879</c:v>
                </c:pt>
                <c:pt idx="331">
                  <c:v>0.2594786773653629</c:v>
                </c:pt>
                <c:pt idx="332">
                  <c:v>0.22790585032270702</c:v>
                </c:pt>
                <c:pt idx="333">
                  <c:v>0.12187387993388514</c:v>
                </c:pt>
                <c:pt idx="334">
                  <c:v>0.25354624363508727</c:v>
                </c:pt>
                <c:pt idx="335">
                  <c:v>4.6611775987840033E-2</c:v>
                </c:pt>
                <c:pt idx="336">
                  <c:v>0.20777618482952945</c:v>
                </c:pt>
                <c:pt idx="337">
                  <c:v>0.19660242597358987</c:v>
                </c:pt>
                <c:pt idx="338">
                  <c:v>0.17918716777706761</c:v>
                </c:pt>
                <c:pt idx="339">
                  <c:v>0.16358777577374151</c:v>
                </c:pt>
                <c:pt idx="340">
                  <c:v>0.14618682565492705</c:v>
                </c:pt>
                <c:pt idx="341">
                  <c:v>0.15447207431758614</c:v>
                </c:pt>
                <c:pt idx="342">
                  <c:v>0.16209554501721607</c:v>
                </c:pt>
                <c:pt idx="343">
                  <c:v>0.41074269162961097</c:v>
                </c:pt>
                <c:pt idx="344">
                  <c:v>0.19462054755524238</c:v>
                </c:pt>
                <c:pt idx="345">
                  <c:v>0.18963146064677158</c:v>
                </c:pt>
                <c:pt idx="346">
                  <c:v>0.29609918831122978</c:v>
                </c:pt>
                <c:pt idx="347">
                  <c:v>0.35584065036121854</c:v>
                </c:pt>
                <c:pt idx="348">
                  <c:v>0.20795802414119777</c:v>
                </c:pt>
                <c:pt idx="349">
                  <c:v>0.2352941119594445</c:v>
                </c:pt>
                <c:pt idx="350">
                  <c:v>0.22248603762452643</c:v>
                </c:pt>
                <c:pt idx="351">
                  <c:v>0.22447708467459845</c:v>
                </c:pt>
                <c:pt idx="352">
                  <c:v>0.22796092443594698</c:v>
                </c:pt>
                <c:pt idx="353">
                  <c:v>0.23291270510227052</c:v>
                </c:pt>
                <c:pt idx="354">
                  <c:v>0.23958392659822003</c:v>
                </c:pt>
                <c:pt idx="355">
                  <c:v>-0.719741991808444</c:v>
                </c:pt>
                <c:pt idx="356">
                  <c:v>-0.27450989161809525</c:v>
                </c:pt>
                <c:pt idx="357">
                  <c:v>-0.14838839512355778</c:v>
                </c:pt>
                <c:pt idx="358">
                  <c:v>-0.22223829524874494</c:v>
                </c:pt>
                <c:pt idx="359">
                  <c:v>-0.18161536847083201</c:v>
                </c:pt>
                <c:pt idx="360">
                  <c:v>-0.2485878567675428</c:v>
                </c:pt>
                <c:pt idx="361">
                  <c:v>-0.37066779848550202</c:v>
                </c:pt>
                <c:pt idx="362">
                  <c:v>-0.37376595531334494</c:v>
                </c:pt>
                <c:pt idx="363">
                  <c:v>-0.30793494098061369</c:v>
                </c:pt>
                <c:pt idx="364">
                  <c:v>-0.3536522770264422</c:v>
                </c:pt>
                <c:pt idx="365">
                  <c:v>-0.28148080490810917</c:v>
                </c:pt>
                <c:pt idx="366">
                  <c:v>-0.25327531184956031</c:v>
                </c:pt>
                <c:pt idx="367">
                  <c:v>-0.26614015475352421</c:v>
                </c:pt>
                <c:pt idx="368">
                  <c:v>-0.50882929045725145</c:v>
                </c:pt>
                <c:pt idx="369">
                  <c:v>-0.20721513199376743</c:v>
                </c:pt>
                <c:pt idx="370">
                  <c:v>-0.30832370617860105</c:v>
                </c:pt>
                <c:pt idx="371">
                  <c:v>-0.23551764367566741</c:v>
                </c:pt>
                <c:pt idx="372">
                  <c:v>-0.15797316063870875</c:v>
                </c:pt>
                <c:pt idx="373">
                  <c:v>-0.10811042317238619</c:v>
                </c:pt>
                <c:pt idx="374">
                  <c:v>3.1360346173993039E-2</c:v>
                </c:pt>
                <c:pt idx="375">
                  <c:v>-0.28328309186703882</c:v>
                </c:pt>
                <c:pt idx="376">
                  <c:v>0.24731166594071319</c:v>
                </c:pt>
                <c:pt idx="377">
                  <c:v>0.15163721574002792</c:v>
                </c:pt>
                <c:pt idx="378">
                  <c:v>0.19057022038924568</c:v>
                </c:pt>
                <c:pt idx="379">
                  <c:v>0.26434042926719664</c:v>
                </c:pt>
                <c:pt idx="380">
                  <c:v>0.26795120290176794</c:v>
                </c:pt>
                <c:pt idx="381">
                  <c:v>0.4593596265446368</c:v>
                </c:pt>
                <c:pt idx="382">
                  <c:v>0.39254754269082398</c:v>
                </c:pt>
                <c:pt idx="383">
                  <c:v>0.34601176126491212</c:v>
                </c:pt>
                <c:pt idx="384">
                  <c:v>0.3659172976672761</c:v>
                </c:pt>
                <c:pt idx="385">
                  <c:v>0.34019161817249194</c:v>
                </c:pt>
                <c:pt idx="386">
                  <c:v>0.3220419241234912</c:v>
                </c:pt>
                <c:pt idx="387">
                  <c:v>0.35228028310930692</c:v>
                </c:pt>
                <c:pt idx="388">
                  <c:v>0.37023566762631077</c:v>
                </c:pt>
                <c:pt idx="389">
                  <c:v>0.3945180432761064</c:v>
                </c:pt>
                <c:pt idx="390">
                  <c:v>0.43274686429915066</c:v>
                </c:pt>
                <c:pt idx="391">
                  <c:v>0.42210533406628409</c:v>
                </c:pt>
                <c:pt idx="392">
                  <c:v>0.57349301595338631</c:v>
                </c:pt>
                <c:pt idx="393">
                  <c:v>0.57988520176659974</c:v>
                </c:pt>
                <c:pt idx="394">
                  <c:v>0.7407706804699562</c:v>
                </c:pt>
                <c:pt idx="395">
                  <c:v>0.45282686328630845</c:v>
                </c:pt>
                <c:pt idx="396">
                  <c:v>0.52997699706908163</c:v>
                </c:pt>
                <c:pt idx="397">
                  <c:v>0.48488389509224916</c:v>
                </c:pt>
                <c:pt idx="398">
                  <c:v>0.51235632169768031</c:v>
                </c:pt>
                <c:pt idx="399">
                  <c:v>0.51235632169768031</c:v>
                </c:pt>
                <c:pt idx="400">
                  <c:v>0.52414014953983779</c:v>
                </c:pt>
                <c:pt idx="401">
                  <c:v>0.51275965408162161</c:v>
                </c:pt>
                <c:pt idx="402">
                  <c:v>0.37184842439334426</c:v>
                </c:pt>
                <c:pt idx="403">
                  <c:v>0.44976442703600039</c:v>
                </c:pt>
                <c:pt idx="404">
                  <c:v>0.50129024727224836</c:v>
                </c:pt>
                <c:pt idx="405">
                  <c:v>0.48522033011660526</c:v>
                </c:pt>
                <c:pt idx="406">
                  <c:v>0.40964910114999881</c:v>
                </c:pt>
                <c:pt idx="407">
                  <c:v>0.47030278777119344</c:v>
                </c:pt>
                <c:pt idx="408">
                  <c:v>0.37063853294871879</c:v>
                </c:pt>
                <c:pt idx="409">
                  <c:v>0.305439407990304</c:v>
                </c:pt>
                <c:pt idx="410">
                  <c:v>0.32341519548596415</c:v>
                </c:pt>
                <c:pt idx="411">
                  <c:v>0.20696232836419148</c:v>
                </c:pt>
                <c:pt idx="412">
                  <c:v>0.24224296147470875</c:v>
                </c:pt>
                <c:pt idx="413">
                  <c:v>0.14275280350215186</c:v>
                </c:pt>
                <c:pt idx="414">
                  <c:v>7.9120906798869323E-2</c:v>
                </c:pt>
                <c:pt idx="415">
                  <c:v>0.18092767002445456</c:v>
                </c:pt>
                <c:pt idx="416">
                  <c:v>0.17253559888069248</c:v>
                </c:pt>
                <c:pt idx="417">
                  <c:v>0.10534746131651432</c:v>
                </c:pt>
                <c:pt idx="418">
                  <c:v>0.14394061835062555</c:v>
                </c:pt>
                <c:pt idx="419">
                  <c:v>0.10737220573389136</c:v>
                </c:pt>
                <c:pt idx="420">
                  <c:v>-6.9593915414813481E-3</c:v>
                </c:pt>
                <c:pt idx="421">
                  <c:v>-2.1551484314544633E-2</c:v>
                </c:pt>
                <c:pt idx="422">
                  <c:v>-1.0630291161125804E-2</c:v>
                </c:pt>
                <c:pt idx="423">
                  <c:v>-1.7149363576966523E-3</c:v>
                </c:pt>
                <c:pt idx="424">
                  <c:v>-4.0898703940629631E-2</c:v>
                </c:pt>
                <c:pt idx="425">
                  <c:v>-2.8542392163061082E-2</c:v>
                </c:pt>
                <c:pt idx="426">
                  <c:v>-2.6900536739751329E-2</c:v>
                </c:pt>
                <c:pt idx="427">
                  <c:v>-3.1671660503322208E-2</c:v>
                </c:pt>
                <c:pt idx="428">
                  <c:v>-3.2329059973654574E-2</c:v>
                </c:pt>
                <c:pt idx="429">
                  <c:v>-3.8075435046594684E-2</c:v>
                </c:pt>
                <c:pt idx="430">
                  <c:v>-3.505853570783659E-2</c:v>
                </c:pt>
                <c:pt idx="431">
                  <c:v>-3.6672734968916744E-2</c:v>
                </c:pt>
                <c:pt idx="432">
                  <c:v>-3.9580397313137644E-2</c:v>
                </c:pt>
                <c:pt idx="433">
                  <c:v>-5.9125877299921982E-3</c:v>
                </c:pt>
                <c:pt idx="434">
                  <c:v>-4.5763432794855702E-3</c:v>
                </c:pt>
                <c:pt idx="435">
                  <c:v>-4.8505524648395075E-2</c:v>
                </c:pt>
                <c:pt idx="436">
                  <c:v>-3.3727125221851013E-2</c:v>
                </c:pt>
                <c:pt idx="437">
                  <c:v>-1.022822850677494E-2</c:v>
                </c:pt>
                <c:pt idx="438">
                  <c:v>-1.5275253464536039E-2</c:v>
                </c:pt>
                <c:pt idx="439">
                  <c:v>-2.417996669132131E-2</c:v>
                </c:pt>
                <c:pt idx="440">
                  <c:v>-8.4682573966491717E-3</c:v>
                </c:pt>
                <c:pt idx="441">
                  <c:v>-1.2664581549620919E-2</c:v>
                </c:pt>
                <c:pt idx="442">
                  <c:v>-1.9329963766722389E-2</c:v>
                </c:pt>
                <c:pt idx="443">
                  <c:v>-2.0637845203649821E-2</c:v>
                </c:pt>
                <c:pt idx="444">
                  <c:v>-3.8253204452823569E-2</c:v>
                </c:pt>
                <c:pt idx="445">
                  <c:v>-2.9082752423849976E-2</c:v>
                </c:pt>
                <c:pt idx="446">
                  <c:v>9.594048685775609E-3</c:v>
                </c:pt>
                <c:pt idx="447">
                  <c:v>3.6489776585341498E-3</c:v>
                </c:pt>
                <c:pt idx="448">
                  <c:v>-1.6910168910256574E-3</c:v>
                </c:pt>
                <c:pt idx="449">
                  <c:v>-8.256130840097655E-3</c:v>
                </c:pt>
                <c:pt idx="450">
                  <c:v>-1.9549920948326922E-2</c:v>
                </c:pt>
                <c:pt idx="451">
                  <c:v>-5.9274217950311117E-3</c:v>
                </c:pt>
                <c:pt idx="452">
                  <c:v>-1.662411895293428E-2</c:v>
                </c:pt>
                <c:pt idx="453">
                  <c:v>-2.8385380129396863E-2</c:v>
                </c:pt>
                <c:pt idx="454">
                  <c:v>-4.911335572712304E-2</c:v>
                </c:pt>
                <c:pt idx="455">
                  <c:v>-1.4538707136347574E-2</c:v>
                </c:pt>
                <c:pt idx="456">
                  <c:v>-6.0811238681330523E-3</c:v>
                </c:pt>
                <c:pt idx="457">
                  <c:v>-3.0769821323564921E-2</c:v>
                </c:pt>
                <c:pt idx="458">
                  <c:v>-3.0328068656637279E-2</c:v>
                </c:pt>
                <c:pt idx="459">
                  <c:v>-2.8113241307680528E-2</c:v>
                </c:pt>
                <c:pt idx="460">
                  <c:v>-8.699021895920607E-2</c:v>
                </c:pt>
                <c:pt idx="461">
                  <c:v>-0.1258705750114156</c:v>
                </c:pt>
                <c:pt idx="462">
                  <c:v>-0.18482956801015116</c:v>
                </c:pt>
                <c:pt idx="463">
                  <c:v>-0.29859965880161299</c:v>
                </c:pt>
                <c:pt idx="464">
                  <c:v>-0.26112738665953628</c:v>
                </c:pt>
                <c:pt idx="465">
                  <c:v>-0.1750676502409742</c:v>
                </c:pt>
                <c:pt idx="466">
                  <c:v>-0.12277773128389122</c:v>
                </c:pt>
                <c:pt idx="467">
                  <c:v>-0.13444739202546702</c:v>
                </c:pt>
                <c:pt idx="468">
                  <c:v>0.23308347851950936</c:v>
                </c:pt>
                <c:pt idx="469">
                  <c:v>0.1442049118364967</c:v>
                </c:pt>
                <c:pt idx="470">
                  <c:v>9.2553167423322286E-2</c:v>
                </c:pt>
                <c:pt idx="471">
                  <c:v>7.2481438331903139E-2</c:v>
                </c:pt>
                <c:pt idx="472">
                  <c:v>2.4859697206045622E-2</c:v>
                </c:pt>
                <c:pt idx="473">
                  <c:v>2.9680865639193976E-2</c:v>
                </c:pt>
                <c:pt idx="474">
                  <c:v>2.1049726822288239E-2</c:v>
                </c:pt>
                <c:pt idx="475">
                  <c:v>-1.0779288718114705E-2</c:v>
                </c:pt>
                <c:pt idx="476">
                  <c:v>-2.3728010610885009E-3</c:v>
                </c:pt>
                <c:pt idx="477">
                  <c:v>4.9909950609445331E-3</c:v>
                </c:pt>
                <c:pt idx="478">
                  <c:v>2.8892293704885434E-2</c:v>
                </c:pt>
                <c:pt idx="479">
                  <c:v>-1.7759186300896745E-2</c:v>
                </c:pt>
                <c:pt idx="480">
                  <c:v>-6.5041201338045694E-3</c:v>
                </c:pt>
                <c:pt idx="481">
                  <c:v>-3.2208515027313395E-2</c:v>
                </c:pt>
                <c:pt idx="482">
                  <c:v>-2.8848809762608677E-2</c:v>
                </c:pt>
                <c:pt idx="483">
                  <c:v>-2.9554051879975469E-2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8F-4239-8DBE-ED97BBA32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/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Tangent portfolio</a:t>
            </a:r>
          </a:p>
        </c:rich>
      </c:tx>
      <c:layout>
        <c:manualLayout>
          <c:xMode val="edge"/>
          <c:yMode val="edge"/>
          <c:x val="0.705119757762953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0"/>
          <c:tx>
            <c:strRef>
              <c:f>Data!$BN$1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Data!$BN$2:$BN$485</c:f>
              <c:numCache>
                <c:formatCode>0.0%</c:formatCode>
                <c:ptCount val="484"/>
                <c:pt idx="0">
                  <c:v>0.36445349877345767</c:v>
                </c:pt>
                <c:pt idx="1">
                  <c:v>0.33912366234773716</c:v>
                </c:pt>
                <c:pt idx="2">
                  <c:v>0.30353270066470356</c:v>
                </c:pt>
                <c:pt idx="3">
                  <c:v>0.26572094427011522</c:v>
                </c:pt>
                <c:pt idx="4">
                  <c:v>0.21232402151901605</c:v>
                </c:pt>
                <c:pt idx="5">
                  <c:v>0.20922597766171663</c:v>
                </c:pt>
                <c:pt idx="6">
                  <c:v>0.17757065628648319</c:v>
                </c:pt>
                <c:pt idx="7">
                  <c:v>0.1625602419072594</c:v>
                </c:pt>
                <c:pt idx="8">
                  <c:v>0.18827202206626686</c:v>
                </c:pt>
                <c:pt idx="9">
                  <c:v>0.15281737378096638</c:v>
                </c:pt>
                <c:pt idx="10">
                  <c:v>0.15913619771936896</c:v>
                </c:pt>
                <c:pt idx="11">
                  <c:v>0.19280798782783928</c:v>
                </c:pt>
                <c:pt idx="12">
                  <c:v>0.18197788080018579</c:v>
                </c:pt>
                <c:pt idx="13">
                  <c:v>0.16843677129022563</c:v>
                </c:pt>
                <c:pt idx="14">
                  <c:v>0.14477004037931945</c:v>
                </c:pt>
                <c:pt idx="15">
                  <c:v>0.15275943833308492</c:v>
                </c:pt>
                <c:pt idx="16">
                  <c:v>0.13928312555883327</c:v>
                </c:pt>
                <c:pt idx="17">
                  <c:v>0.1955309549268863</c:v>
                </c:pt>
                <c:pt idx="18">
                  <c:v>0.19559187505835465</c:v>
                </c:pt>
                <c:pt idx="19">
                  <c:v>0.19647132548696819</c:v>
                </c:pt>
                <c:pt idx="20">
                  <c:v>0.18815927719287603</c:v>
                </c:pt>
                <c:pt idx="21">
                  <c:v>0.23424008299229976</c:v>
                </c:pt>
                <c:pt idx="22">
                  <c:v>0.14698733383506901</c:v>
                </c:pt>
                <c:pt idx="23">
                  <c:v>0.16731368104603797</c:v>
                </c:pt>
                <c:pt idx="24">
                  <c:v>0.21683973141493176</c:v>
                </c:pt>
                <c:pt idx="25">
                  <c:v>0.23873803613759564</c:v>
                </c:pt>
                <c:pt idx="26">
                  <c:v>0.27634800808086502</c:v>
                </c:pt>
                <c:pt idx="27">
                  <c:v>0.275546868830846</c:v>
                </c:pt>
                <c:pt idx="28">
                  <c:v>0.22852259986944595</c:v>
                </c:pt>
                <c:pt idx="29">
                  <c:v>0.2198598605879456</c:v>
                </c:pt>
                <c:pt idx="30">
                  <c:v>0.24305367377899401</c:v>
                </c:pt>
                <c:pt idx="31">
                  <c:v>0.25067330084602574</c:v>
                </c:pt>
                <c:pt idx="32">
                  <c:v>0.2171655717983286</c:v>
                </c:pt>
                <c:pt idx="33">
                  <c:v>0.21485238286690059</c:v>
                </c:pt>
                <c:pt idx="34">
                  <c:v>0.21342908922854573</c:v>
                </c:pt>
                <c:pt idx="35">
                  <c:v>0.1934597062982065</c:v>
                </c:pt>
                <c:pt idx="36">
                  <c:v>0.20954208630087995</c:v>
                </c:pt>
                <c:pt idx="37">
                  <c:v>0.21045154087272977</c:v>
                </c:pt>
                <c:pt idx="38">
                  <c:v>0.20880850878499918</c:v>
                </c:pt>
                <c:pt idx="39">
                  <c:v>0.19815378105984643</c:v>
                </c:pt>
                <c:pt idx="40">
                  <c:v>0.24562517496640129</c:v>
                </c:pt>
                <c:pt idx="41">
                  <c:v>0.29837844873849145</c:v>
                </c:pt>
                <c:pt idx="42">
                  <c:v>0.23107836162360837</c:v>
                </c:pt>
                <c:pt idx="43">
                  <c:v>0.25479029818937099</c:v>
                </c:pt>
                <c:pt idx="44">
                  <c:v>0.21258138179640076</c:v>
                </c:pt>
                <c:pt idx="45">
                  <c:v>0.17306055900127065</c:v>
                </c:pt>
                <c:pt idx="46">
                  <c:v>0.17308884417633447</c:v>
                </c:pt>
                <c:pt idx="47">
                  <c:v>0.16317828900747014</c:v>
                </c:pt>
                <c:pt idx="48">
                  <c:v>0.15206548660172867</c:v>
                </c:pt>
                <c:pt idx="49">
                  <c:v>0.12054360916319765</c:v>
                </c:pt>
                <c:pt idx="50">
                  <c:v>0.12302192019494265</c:v>
                </c:pt>
                <c:pt idx="51">
                  <c:v>0.19297042143521334</c:v>
                </c:pt>
                <c:pt idx="52">
                  <c:v>0.23503906492011553</c:v>
                </c:pt>
                <c:pt idx="53">
                  <c:v>0.2295107106377651</c:v>
                </c:pt>
                <c:pt idx="54">
                  <c:v>0.23737125258226113</c:v>
                </c:pt>
                <c:pt idx="55">
                  <c:v>0.24395196105382275</c:v>
                </c:pt>
                <c:pt idx="56">
                  <c:v>0.20516764422175132</c:v>
                </c:pt>
                <c:pt idx="57">
                  <c:v>0.13866059100454448</c:v>
                </c:pt>
                <c:pt idx="58">
                  <c:v>0.13769600709877741</c:v>
                </c:pt>
                <c:pt idx="59">
                  <c:v>0.14623041988854063</c:v>
                </c:pt>
                <c:pt idx="60">
                  <c:v>0.14565661791999426</c:v>
                </c:pt>
                <c:pt idx="61">
                  <c:v>0.23424847449156863</c:v>
                </c:pt>
                <c:pt idx="62">
                  <c:v>0.20171619917748132</c:v>
                </c:pt>
                <c:pt idx="63">
                  <c:v>0.14174142905641804</c:v>
                </c:pt>
                <c:pt idx="64">
                  <c:v>0.10925087631721477</c:v>
                </c:pt>
                <c:pt idx="65">
                  <c:v>4.0410367186342618E-2</c:v>
                </c:pt>
                <c:pt idx="66">
                  <c:v>0.12808930822755332</c:v>
                </c:pt>
                <c:pt idx="67">
                  <c:v>0.13225713730947511</c:v>
                </c:pt>
                <c:pt idx="68">
                  <c:v>0.13947032449824978</c:v>
                </c:pt>
                <c:pt idx="69">
                  <c:v>9.9364976255484488E-2</c:v>
                </c:pt>
                <c:pt idx="70">
                  <c:v>0.12982341305786191</c:v>
                </c:pt>
                <c:pt idx="71">
                  <c:v>0.12622614581455821</c:v>
                </c:pt>
                <c:pt idx="72">
                  <c:v>9.3123284753058935E-3</c:v>
                </c:pt>
                <c:pt idx="73">
                  <c:v>0.11702013548657351</c:v>
                </c:pt>
                <c:pt idx="74">
                  <c:v>0.15147448836431365</c:v>
                </c:pt>
                <c:pt idx="75">
                  <c:v>0.14550489978983841</c:v>
                </c:pt>
                <c:pt idx="76">
                  <c:v>-0.50372887666170651</c:v>
                </c:pt>
                <c:pt idx="77">
                  <c:v>-0.24873842816230973</c:v>
                </c:pt>
                <c:pt idx="78">
                  <c:v>-0.35654802087334403</c:v>
                </c:pt>
                <c:pt idx="79">
                  <c:v>-0.28206487051471957</c:v>
                </c:pt>
                <c:pt idx="80">
                  <c:v>-0.27876704944660918</c:v>
                </c:pt>
                <c:pt idx="81">
                  <c:v>-5.7032908724223612E-2</c:v>
                </c:pt>
                <c:pt idx="82">
                  <c:v>-0.25685320478200085</c:v>
                </c:pt>
                <c:pt idx="83">
                  <c:v>-0.24075943020176202</c:v>
                </c:pt>
                <c:pt idx="84">
                  <c:v>4.4921814475612054E-2</c:v>
                </c:pt>
                <c:pt idx="85">
                  <c:v>0.31421792710162677</c:v>
                </c:pt>
                <c:pt idx="86">
                  <c:v>0.26492344172440552</c:v>
                </c:pt>
                <c:pt idx="87">
                  <c:v>0.53782826623671687</c:v>
                </c:pt>
                <c:pt idx="88">
                  <c:v>0.32340617348531853</c:v>
                </c:pt>
                <c:pt idx="89">
                  <c:v>0.42659613778071387</c:v>
                </c:pt>
                <c:pt idx="90">
                  <c:v>0.62956070931653452</c:v>
                </c:pt>
                <c:pt idx="91">
                  <c:v>0.52187816612397731</c:v>
                </c:pt>
                <c:pt idx="92">
                  <c:v>0.50706186769809447</c:v>
                </c:pt>
                <c:pt idx="93">
                  <c:v>0.28527563425739366</c:v>
                </c:pt>
                <c:pt idx="94">
                  <c:v>0.18813118818088989</c:v>
                </c:pt>
                <c:pt idx="95">
                  <c:v>0.3102886448450155</c:v>
                </c:pt>
                <c:pt idx="96">
                  <c:v>0.39184134947548988</c:v>
                </c:pt>
                <c:pt idx="97">
                  <c:v>0.3674128084301434</c:v>
                </c:pt>
                <c:pt idx="98">
                  <c:v>0.3416685821478378</c:v>
                </c:pt>
                <c:pt idx="99">
                  <c:v>0.31410303455612837</c:v>
                </c:pt>
                <c:pt idx="100">
                  <c:v>0.31890760127258416</c:v>
                </c:pt>
                <c:pt idx="101">
                  <c:v>0.34070367012119984</c:v>
                </c:pt>
                <c:pt idx="102">
                  <c:v>0.34577284100056388</c:v>
                </c:pt>
                <c:pt idx="103">
                  <c:v>0.33809475625474295</c:v>
                </c:pt>
                <c:pt idx="104">
                  <c:v>0.33320841422550951</c:v>
                </c:pt>
                <c:pt idx="105">
                  <c:v>0.33179838623845481</c:v>
                </c:pt>
                <c:pt idx="106">
                  <c:v>0.33474761151884252</c:v>
                </c:pt>
                <c:pt idx="107">
                  <c:v>0.33738761322655225</c:v>
                </c:pt>
                <c:pt idx="108">
                  <c:v>0.33683493707744433</c:v>
                </c:pt>
                <c:pt idx="109">
                  <c:v>0.33534528642359107</c:v>
                </c:pt>
                <c:pt idx="110">
                  <c:v>0.22710339831701773</c:v>
                </c:pt>
                <c:pt idx="111">
                  <c:v>0.39068331617179514</c:v>
                </c:pt>
                <c:pt idx="112">
                  <c:v>0.47012662874348576</c:v>
                </c:pt>
                <c:pt idx="113">
                  <c:v>0.42712625762262424</c:v>
                </c:pt>
                <c:pt idx="114">
                  <c:v>0.38065796350812764</c:v>
                </c:pt>
                <c:pt idx="115">
                  <c:v>0.51042933137286906</c:v>
                </c:pt>
                <c:pt idx="116">
                  <c:v>0.60604274015479198</c:v>
                </c:pt>
                <c:pt idx="117">
                  <c:v>0.52662210459019876</c:v>
                </c:pt>
                <c:pt idx="118">
                  <c:v>0.51152719915202938</c:v>
                </c:pt>
                <c:pt idx="119">
                  <c:v>0.50131888612745468</c:v>
                </c:pt>
                <c:pt idx="120">
                  <c:v>0.3369677986808276</c:v>
                </c:pt>
                <c:pt idx="121">
                  <c:v>0.35131485463542922</c:v>
                </c:pt>
                <c:pt idx="122">
                  <c:v>0.41467128009272641</c:v>
                </c:pt>
                <c:pt idx="123">
                  <c:v>0.5646009282788238</c:v>
                </c:pt>
                <c:pt idx="124">
                  <c:v>0.67919149144009738</c:v>
                </c:pt>
                <c:pt idx="125">
                  <c:v>0.81426455835699074</c:v>
                </c:pt>
                <c:pt idx="126">
                  <c:v>0.72286930275326311</c:v>
                </c:pt>
                <c:pt idx="127">
                  <c:v>0.55484003060545117</c:v>
                </c:pt>
                <c:pt idx="128">
                  <c:v>0.32298047462897528</c:v>
                </c:pt>
                <c:pt idx="129">
                  <c:v>0.58191686659376107</c:v>
                </c:pt>
                <c:pt idx="130">
                  <c:v>0.60580909323676602</c:v>
                </c:pt>
                <c:pt idx="131">
                  <c:v>0.2922280103109261</c:v>
                </c:pt>
                <c:pt idx="132">
                  <c:v>0.20992121752543624</c:v>
                </c:pt>
                <c:pt idx="133">
                  <c:v>0.47008071366493986</c:v>
                </c:pt>
                <c:pt idx="134">
                  <c:v>0.43396805808089367</c:v>
                </c:pt>
                <c:pt idx="135">
                  <c:v>0.41670063343452834</c:v>
                </c:pt>
                <c:pt idx="136">
                  <c:v>0.43008922754960732</c:v>
                </c:pt>
                <c:pt idx="137">
                  <c:v>3.3927991295154405E-2</c:v>
                </c:pt>
                <c:pt idx="138">
                  <c:v>0.32670226455164081</c:v>
                </c:pt>
                <c:pt idx="139">
                  <c:v>0.33162715801460013</c:v>
                </c:pt>
                <c:pt idx="140">
                  <c:v>0.34901372094162353</c:v>
                </c:pt>
                <c:pt idx="141">
                  <c:v>0.33171843626686404</c:v>
                </c:pt>
                <c:pt idx="142">
                  <c:v>0.31711134743628838</c:v>
                </c:pt>
                <c:pt idx="143">
                  <c:v>0.30288430657939697</c:v>
                </c:pt>
                <c:pt idx="144">
                  <c:v>0.28471217501222401</c:v>
                </c:pt>
                <c:pt idx="145">
                  <c:v>0.32053848697180537</c:v>
                </c:pt>
                <c:pt idx="146">
                  <c:v>1.0609161352764422</c:v>
                </c:pt>
                <c:pt idx="147">
                  <c:v>0.38146568643113243</c:v>
                </c:pt>
                <c:pt idx="148">
                  <c:v>0.43035887814041063</c:v>
                </c:pt>
                <c:pt idx="149">
                  <c:v>0.38813269042330734</c:v>
                </c:pt>
                <c:pt idx="150">
                  <c:v>0.45271547983353128</c:v>
                </c:pt>
                <c:pt idx="151">
                  <c:v>0.84725539155901686</c:v>
                </c:pt>
                <c:pt idx="152">
                  <c:v>0.59047639924916606</c:v>
                </c:pt>
                <c:pt idx="153">
                  <c:v>0.59304580870185819</c:v>
                </c:pt>
                <c:pt idx="154">
                  <c:v>0.52620719061977472</c:v>
                </c:pt>
                <c:pt idx="155">
                  <c:v>0.5468845483610093</c:v>
                </c:pt>
                <c:pt idx="156">
                  <c:v>0.56353107267823765</c:v>
                </c:pt>
                <c:pt idx="157">
                  <c:v>-0.50596455469649904</c:v>
                </c:pt>
                <c:pt idx="158">
                  <c:v>-0.41833120720504463</c:v>
                </c:pt>
                <c:pt idx="159">
                  <c:v>-0.27764021203080574</c:v>
                </c:pt>
                <c:pt idx="160">
                  <c:v>0.1468189494897901</c:v>
                </c:pt>
                <c:pt idx="161">
                  <c:v>8.307225531663745E-2</c:v>
                </c:pt>
                <c:pt idx="162">
                  <c:v>0.11583623138607656</c:v>
                </c:pt>
                <c:pt idx="163">
                  <c:v>-4.1811066437372521E-2</c:v>
                </c:pt>
                <c:pt idx="164">
                  <c:v>-0.12828851488245971</c:v>
                </c:pt>
                <c:pt idx="165">
                  <c:v>-7.4334794909025503E-2</c:v>
                </c:pt>
                <c:pt idx="166">
                  <c:v>-0.13170946242452936</c:v>
                </c:pt>
                <c:pt idx="167">
                  <c:v>-4.3452003515547111E-3</c:v>
                </c:pt>
                <c:pt idx="168">
                  <c:v>-2.5940078900318263E-2</c:v>
                </c:pt>
                <c:pt idx="169">
                  <c:v>-4.1513269502740494E-2</c:v>
                </c:pt>
                <c:pt idx="170">
                  <c:v>-6.3991769629714354E-2</c:v>
                </c:pt>
                <c:pt idx="171">
                  <c:v>-6.7160441514334618E-2</c:v>
                </c:pt>
                <c:pt idx="172">
                  <c:v>-5.8427859604602471E-2</c:v>
                </c:pt>
                <c:pt idx="173">
                  <c:v>5.5223969553460449E-2</c:v>
                </c:pt>
                <c:pt idx="174">
                  <c:v>0.13140490117882994</c:v>
                </c:pt>
                <c:pt idx="175">
                  <c:v>0.12200309041543506</c:v>
                </c:pt>
                <c:pt idx="176">
                  <c:v>0.12784199589181613</c:v>
                </c:pt>
                <c:pt idx="177">
                  <c:v>-3.333854734631659E-2</c:v>
                </c:pt>
                <c:pt idx="178">
                  <c:v>8.1240363115145584E-3</c:v>
                </c:pt>
                <c:pt idx="179">
                  <c:v>1.9948108651278844</c:v>
                </c:pt>
                <c:pt idx="180">
                  <c:v>2.1438919062388311</c:v>
                </c:pt>
                <c:pt idx="181">
                  <c:v>0.64210546397399926</c:v>
                </c:pt>
                <c:pt idx="182">
                  <c:v>0.71506268723045197</c:v>
                </c:pt>
                <c:pt idx="183">
                  <c:v>0.79978548677545447</c:v>
                </c:pt>
                <c:pt idx="184">
                  <c:v>0.89577741404454569</c:v>
                </c:pt>
                <c:pt idx="185">
                  <c:v>1.1870689113612507</c:v>
                </c:pt>
                <c:pt idx="186">
                  <c:v>1.3222750651824333</c:v>
                </c:pt>
                <c:pt idx="187">
                  <c:v>1.4501795535125608</c:v>
                </c:pt>
                <c:pt idx="188">
                  <c:v>1.0017506545829566</c:v>
                </c:pt>
                <c:pt idx="189">
                  <c:v>1.9163168204388146</c:v>
                </c:pt>
                <c:pt idx="190">
                  <c:v>2.0114425156315749</c:v>
                </c:pt>
                <c:pt idx="191">
                  <c:v>1.8295358917268461</c:v>
                </c:pt>
                <c:pt idx="192">
                  <c:v>1.8046933855635539</c:v>
                </c:pt>
                <c:pt idx="193">
                  <c:v>1.6194562695198198</c:v>
                </c:pt>
                <c:pt idx="194">
                  <c:v>1.6619107272823039</c:v>
                </c:pt>
                <c:pt idx="195">
                  <c:v>1.6921580378208385</c:v>
                </c:pt>
                <c:pt idx="196">
                  <c:v>1.7907876639976787</c:v>
                </c:pt>
                <c:pt idx="197">
                  <c:v>1.7728549273632308</c:v>
                </c:pt>
                <c:pt idx="198">
                  <c:v>-0.27904868444761038</c:v>
                </c:pt>
                <c:pt idx="199">
                  <c:v>-0.64958126294854002</c:v>
                </c:pt>
                <c:pt idx="200">
                  <c:v>-0.38234432530575008</c:v>
                </c:pt>
                <c:pt idx="201">
                  <c:v>-0.29184703912051518</c:v>
                </c:pt>
                <c:pt idx="202">
                  <c:v>-0.43803243009492693</c:v>
                </c:pt>
                <c:pt idx="203">
                  <c:v>-0.38374009460393288</c:v>
                </c:pt>
                <c:pt idx="204">
                  <c:v>0.10698763868837509</c:v>
                </c:pt>
                <c:pt idx="205">
                  <c:v>0.25977797820598147</c:v>
                </c:pt>
                <c:pt idx="206">
                  <c:v>0.22601396247901226</c:v>
                </c:pt>
                <c:pt idx="207">
                  <c:v>0.22338445050840469</c:v>
                </c:pt>
                <c:pt idx="208">
                  <c:v>0.21470016386237986</c:v>
                </c:pt>
                <c:pt idx="209">
                  <c:v>0.23110028226777418</c:v>
                </c:pt>
                <c:pt idx="210">
                  <c:v>0.22576365592265674</c:v>
                </c:pt>
                <c:pt idx="211">
                  <c:v>0.2065540648680686</c:v>
                </c:pt>
                <c:pt idx="212">
                  <c:v>0.21572466573983373</c:v>
                </c:pt>
                <c:pt idx="213">
                  <c:v>9.9452589268115385E-2</c:v>
                </c:pt>
                <c:pt idx="214">
                  <c:v>6.7700769525043296E-3</c:v>
                </c:pt>
                <c:pt idx="215">
                  <c:v>3.7139634531271386E-2</c:v>
                </c:pt>
                <c:pt idx="216">
                  <c:v>2.5153467085760686E-2</c:v>
                </c:pt>
                <c:pt idx="217">
                  <c:v>5.3924346396476912E-2</c:v>
                </c:pt>
                <c:pt idx="218">
                  <c:v>4.999081483328326E-3</c:v>
                </c:pt>
                <c:pt idx="219">
                  <c:v>3.5198290093081133E-2</c:v>
                </c:pt>
                <c:pt idx="220">
                  <c:v>2.146374456325072E-2</c:v>
                </c:pt>
                <c:pt idx="221">
                  <c:v>-2.6305798539320864E-2</c:v>
                </c:pt>
                <c:pt idx="222">
                  <c:v>5.7108211027578196E-2</c:v>
                </c:pt>
                <c:pt idx="223">
                  <c:v>3.5796382921264247E-2</c:v>
                </c:pt>
                <c:pt idx="224">
                  <c:v>4.7706166310142739E-2</c:v>
                </c:pt>
                <c:pt idx="225">
                  <c:v>9.6695722998329209E-2</c:v>
                </c:pt>
                <c:pt idx="226">
                  <c:v>9.7872461699879953E-2</c:v>
                </c:pt>
                <c:pt idx="227">
                  <c:v>9.4319703097991314E-2</c:v>
                </c:pt>
                <c:pt idx="228">
                  <c:v>5.2396965820234773E-2</c:v>
                </c:pt>
                <c:pt idx="229">
                  <c:v>0.12357439851185895</c:v>
                </c:pt>
                <c:pt idx="230">
                  <c:v>0.10909029304951512</c:v>
                </c:pt>
                <c:pt idx="231">
                  <c:v>0.17824084537586854</c:v>
                </c:pt>
                <c:pt idx="232">
                  <c:v>0.20073012367101067</c:v>
                </c:pt>
                <c:pt idx="233">
                  <c:v>0.2061914929497369</c:v>
                </c:pt>
                <c:pt idx="234">
                  <c:v>0.15274523477786808</c:v>
                </c:pt>
                <c:pt idx="235">
                  <c:v>0.1607040315238554</c:v>
                </c:pt>
                <c:pt idx="236">
                  <c:v>0.13611685583436553</c:v>
                </c:pt>
                <c:pt idx="237">
                  <c:v>7.3292905210997683E-2</c:v>
                </c:pt>
                <c:pt idx="238">
                  <c:v>1.4141761604759539E-2</c:v>
                </c:pt>
                <c:pt idx="239">
                  <c:v>1.2029166041919869E-2</c:v>
                </c:pt>
                <c:pt idx="240">
                  <c:v>1.0320609043816644E-2</c:v>
                </c:pt>
                <c:pt idx="241">
                  <c:v>5.7664153885983616E-2</c:v>
                </c:pt>
                <c:pt idx="242">
                  <c:v>6.3060078028399802E-2</c:v>
                </c:pt>
                <c:pt idx="243">
                  <c:v>7.8463515431526479E-2</c:v>
                </c:pt>
                <c:pt idx="244">
                  <c:v>9.5071465603916661E-2</c:v>
                </c:pt>
                <c:pt idx="245">
                  <c:v>9.5061279917895314E-2</c:v>
                </c:pt>
                <c:pt idx="246">
                  <c:v>0.10161144296244121</c:v>
                </c:pt>
                <c:pt idx="247">
                  <c:v>8.8961517582713923E-2</c:v>
                </c:pt>
                <c:pt idx="248">
                  <c:v>8.741695498714197E-2</c:v>
                </c:pt>
                <c:pt idx="249">
                  <c:v>9.4529908990056796E-2</c:v>
                </c:pt>
                <c:pt idx="250">
                  <c:v>0.16340760170986782</c:v>
                </c:pt>
                <c:pt idx="251">
                  <c:v>0.18809840902952721</c:v>
                </c:pt>
                <c:pt idx="252">
                  <c:v>0.19343404986777565</c:v>
                </c:pt>
                <c:pt idx="253">
                  <c:v>0.15795965620439475</c:v>
                </c:pt>
                <c:pt idx="254">
                  <c:v>6.1595834081821808E-2</c:v>
                </c:pt>
                <c:pt idx="255">
                  <c:v>6.1343526885475244E-2</c:v>
                </c:pt>
                <c:pt idx="256">
                  <c:v>-9.7895341395767249E-2</c:v>
                </c:pt>
                <c:pt idx="257">
                  <c:v>-0.46263274696653223</c:v>
                </c:pt>
                <c:pt idx="258">
                  <c:v>4.4725785339376177E-2</c:v>
                </c:pt>
                <c:pt idx="259">
                  <c:v>4.0456668374599596E-2</c:v>
                </c:pt>
                <c:pt idx="260">
                  <c:v>3.5049344313053885E-2</c:v>
                </c:pt>
                <c:pt idx="261">
                  <c:v>2.2213518573372483E-2</c:v>
                </c:pt>
                <c:pt idx="262">
                  <c:v>5.6250295277570066E-3</c:v>
                </c:pt>
                <c:pt idx="263">
                  <c:v>-1.3155872506244851E-2</c:v>
                </c:pt>
                <c:pt idx="264">
                  <c:v>-3.026742537730881E-2</c:v>
                </c:pt>
                <c:pt idx="265">
                  <c:v>-3.9453751323221868E-2</c:v>
                </c:pt>
                <c:pt idx="266">
                  <c:v>-4.9533479144091577E-2</c:v>
                </c:pt>
                <c:pt idx="267">
                  <c:v>-4.4697292918924013E-2</c:v>
                </c:pt>
                <c:pt idx="268">
                  <c:v>-2.9037475141631998E-3</c:v>
                </c:pt>
                <c:pt idx="269">
                  <c:v>-7.6667007995171359E-3</c:v>
                </c:pt>
                <c:pt idx="270">
                  <c:v>-1.2479037716928808E-2</c:v>
                </c:pt>
                <c:pt idx="271">
                  <c:v>0.14788170285512942</c:v>
                </c:pt>
                <c:pt idx="272">
                  <c:v>2.5569329493396697E-2</c:v>
                </c:pt>
                <c:pt idx="273">
                  <c:v>-6.6649305333344608E-2</c:v>
                </c:pt>
                <c:pt idx="274">
                  <c:v>-7.0803132012667511E-2</c:v>
                </c:pt>
                <c:pt idx="275">
                  <c:v>7.7654773097009253E-3</c:v>
                </c:pt>
                <c:pt idx="276">
                  <c:v>1.1807586126203093E-2</c:v>
                </c:pt>
                <c:pt idx="277">
                  <c:v>-4.0043166580037114E-2</c:v>
                </c:pt>
                <c:pt idx="278">
                  <c:v>3.774019806991849E-2</c:v>
                </c:pt>
                <c:pt idx="279">
                  <c:v>0.20334489820049664</c:v>
                </c:pt>
                <c:pt idx="280">
                  <c:v>0.23686507542963003</c:v>
                </c:pt>
                <c:pt idx="281">
                  <c:v>0.25905009438753862</c:v>
                </c:pt>
                <c:pt idx="282">
                  <c:v>0.38526572827755085</c:v>
                </c:pt>
                <c:pt idx="283">
                  <c:v>0.28602582215101918</c:v>
                </c:pt>
                <c:pt idx="284">
                  <c:v>0.26499148410789902</c:v>
                </c:pt>
                <c:pt idx="285">
                  <c:v>0.19881639800671219</c:v>
                </c:pt>
                <c:pt idx="286">
                  <c:v>0.18438641181769311</c:v>
                </c:pt>
                <c:pt idx="287">
                  <c:v>0.20164429438684212</c:v>
                </c:pt>
                <c:pt idx="288">
                  <c:v>0.22581304048353004</c:v>
                </c:pt>
                <c:pt idx="289">
                  <c:v>0.24462032472489117</c:v>
                </c:pt>
                <c:pt idx="290">
                  <c:v>0.24874786737733062</c:v>
                </c:pt>
                <c:pt idx="291">
                  <c:v>0.2499361465721007</c:v>
                </c:pt>
                <c:pt idx="292">
                  <c:v>0.24902475179055691</c:v>
                </c:pt>
                <c:pt idx="293">
                  <c:v>1.0612896252221948</c:v>
                </c:pt>
                <c:pt idx="294">
                  <c:v>0.81329810871374164</c:v>
                </c:pt>
                <c:pt idx="295">
                  <c:v>0.81876453348405032</c:v>
                </c:pt>
                <c:pt idx="296">
                  <c:v>1.1961607520362112</c:v>
                </c:pt>
                <c:pt idx="297">
                  <c:v>0.53092994447914488</c:v>
                </c:pt>
                <c:pt idx="298">
                  <c:v>0.56385850948837524</c:v>
                </c:pt>
                <c:pt idx="299">
                  <c:v>0.59766305638885986</c:v>
                </c:pt>
                <c:pt idx="300">
                  <c:v>0.63296732955525659</c:v>
                </c:pt>
                <c:pt idx="301">
                  <c:v>0.67138927577304919</c:v>
                </c:pt>
                <c:pt idx="302">
                  <c:v>0.60605001735428954</c:v>
                </c:pt>
                <c:pt idx="303">
                  <c:v>4.7993657632834932</c:v>
                </c:pt>
                <c:pt idx="304">
                  <c:v>2.6419435747536117</c:v>
                </c:pt>
                <c:pt idx="305">
                  <c:v>4.0123069540507394</c:v>
                </c:pt>
                <c:pt idx="306">
                  <c:v>1.6252635177163028</c:v>
                </c:pt>
                <c:pt idx="307">
                  <c:v>2.8221403857269536</c:v>
                </c:pt>
                <c:pt idx="308">
                  <c:v>1.7307269597840012</c:v>
                </c:pt>
                <c:pt idx="309">
                  <c:v>1.7254435415684835</c:v>
                </c:pt>
                <c:pt idx="310">
                  <c:v>1.7661576023017354</c:v>
                </c:pt>
                <c:pt idx="311">
                  <c:v>1.8611751144419346</c:v>
                </c:pt>
                <c:pt idx="312">
                  <c:v>1.9609686994383624</c:v>
                </c:pt>
                <c:pt idx="313">
                  <c:v>2.0658383642883242</c:v>
                </c:pt>
                <c:pt idx="314">
                  <c:v>2.1760592131139447</c:v>
                </c:pt>
                <c:pt idx="315">
                  <c:v>2.2918030544478594</c:v>
                </c:pt>
                <c:pt idx="316">
                  <c:v>2.4214763649935187</c:v>
                </c:pt>
                <c:pt idx="317">
                  <c:v>2.2385617958942903</c:v>
                </c:pt>
                <c:pt idx="318">
                  <c:v>2.2075324282897273</c:v>
                </c:pt>
                <c:pt idx="319">
                  <c:v>2.0687036186158028</c:v>
                </c:pt>
                <c:pt idx="320">
                  <c:v>2.1028143956080725</c:v>
                </c:pt>
                <c:pt idx="321">
                  <c:v>2.047481627137389</c:v>
                </c:pt>
                <c:pt idx="322">
                  <c:v>0.48920618161442991</c:v>
                </c:pt>
                <c:pt idx="323">
                  <c:v>0.75420058604475648</c:v>
                </c:pt>
                <c:pt idx="324">
                  <c:v>0.74311215609603465</c:v>
                </c:pt>
                <c:pt idx="325">
                  <c:v>0.52214163820117165</c:v>
                </c:pt>
                <c:pt idx="326">
                  <c:v>1.7022254941804098</c:v>
                </c:pt>
                <c:pt idx="327">
                  <c:v>0.80151136328404204</c:v>
                </c:pt>
                <c:pt idx="328">
                  <c:v>0.74796695390436396</c:v>
                </c:pt>
                <c:pt idx="329">
                  <c:v>0.68002466159933772</c:v>
                </c:pt>
                <c:pt idx="330">
                  <c:v>0.69778853401981589</c:v>
                </c:pt>
                <c:pt idx="331">
                  <c:v>0.79313084099381803</c:v>
                </c:pt>
                <c:pt idx="332">
                  <c:v>0.82690024759152791</c:v>
                </c:pt>
                <c:pt idx="333">
                  <c:v>0.75788710023215089</c:v>
                </c:pt>
                <c:pt idx="334">
                  <c:v>0.88950595268455757</c:v>
                </c:pt>
                <c:pt idx="335">
                  <c:v>1.2802527824574714</c:v>
                </c:pt>
                <c:pt idx="336">
                  <c:v>0.86128063932995846</c:v>
                </c:pt>
                <c:pt idx="337">
                  <c:v>0.86951756650574308</c:v>
                </c:pt>
                <c:pt idx="338">
                  <c:v>0.87924105961418231</c:v>
                </c:pt>
                <c:pt idx="339">
                  <c:v>0.90671024587672155</c:v>
                </c:pt>
                <c:pt idx="340">
                  <c:v>0.84551676523797625</c:v>
                </c:pt>
                <c:pt idx="341">
                  <c:v>0.8489017961575096</c:v>
                </c:pt>
                <c:pt idx="342">
                  <c:v>0.85666601479236693</c:v>
                </c:pt>
                <c:pt idx="343">
                  <c:v>0.37913614221291136</c:v>
                </c:pt>
                <c:pt idx="344">
                  <c:v>0.84574208874514578</c:v>
                </c:pt>
                <c:pt idx="345">
                  <c:v>0.84978910780294015</c:v>
                </c:pt>
                <c:pt idx="346">
                  <c:v>0.57258348136106008</c:v>
                </c:pt>
                <c:pt idx="347">
                  <c:v>0.58478978457902342</c:v>
                </c:pt>
                <c:pt idx="348">
                  <c:v>0.81385595959023138</c:v>
                </c:pt>
                <c:pt idx="349">
                  <c:v>0.73299790449768509</c:v>
                </c:pt>
                <c:pt idx="350">
                  <c:v>0.76811137822873055</c:v>
                </c:pt>
                <c:pt idx="351">
                  <c:v>0.76031090220742203</c:v>
                </c:pt>
                <c:pt idx="352">
                  <c:v>0.75116242856074811</c:v>
                </c:pt>
                <c:pt idx="353">
                  <c:v>0.73919721184413478</c:v>
                </c:pt>
                <c:pt idx="354">
                  <c:v>0.73101878465999293</c:v>
                </c:pt>
                <c:pt idx="355">
                  <c:v>1.6641114127803289</c:v>
                </c:pt>
                <c:pt idx="356">
                  <c:v>1.2191933786694498</c:v>
                </c:pt>
                <c:pt idx="357">
                  <c:v>1.2254017082578545</c:v>
                </c:pt>
                <c:pt idx="358">
                  <c:v>1.291082606304593</c:v>
                </c:pt>
                <c:pt idx="359">
                  <c:v>1.2529019952977298</c:v>
                </c:pt>
                <c:pt idx="360">
                  <c:v>1.3347234794153064</c:v>
                </c:pt>
                <c:pt idx="361">
                  <c:v>1.4089471065719428</c:v>
                </c:pt>
                <c:pt idx="362">
                  <c:v>1.3499010488471928</c:v>
                </c:pt>
                <c:pt idx="363">
                  <c:v>1.3477779709834035</c:v>
                </c:pt>
                <c:pt idx="364">
                  <c:v>1.41519202456755</c:v>
                </c:pt>
                <c:pt idx="365">
                  <c:v>1.2692864029003137</c:v>
                </c:pt>
                <c:pt idx="366">
                  <c:v>1.2617730091916901</c:v>
                </c:pt>
                <c:pt idx="367">
                  <c:v>1.2241751327734711</c:v>
                </c:pt>
                <c:pt idx="368">
                  <c:v>1.4844142583738553</c:v>
                </c:pt>
                <c:pt idx="369">
                  <c:v>1.2126409543698173</c:v>
                </c:pt>
                <c:pt idx="370">
                  <c:v>1.4071810427667502</c:v>
                </c:pt>
                <c:pt idx="371">
                  <c:v>1.3326550578173997</c:v>
                </c:pt>
                <c:pt idx="372">
                  <c:v>1.3645099332574193</c:v>
                </c:pt>
                <c:pt idx="373">
                  <c:v>1.2807655988287578</c:v>
                </c:pt>
                <c:pt idx="374">
                  <c:v>1.3892394941049546</c:v>
                </c:pt>
                <c:pt idx="375">
                  <c:v>2.4311286379015651</c:v>
                </c:pt>
                <c:pt idx="376">
                  <c:v>1.6815146934432168</c:v>
                </c:pt>
                <c:pt idx="377">
                  <c:v>1.1430153563744161</c:v>
                </c:pt>
                <c:pt idx="378">
                  <c:v>1.2756236973666442</c:v>
                </c:pt>
                <c:pt idx="379">
                  <c:v>1.3301583680571609</c:v>
                </c:pt>
                <c:pt idx="380">
                  <c:v>1.0896663974845695</c:v>
                </c:pt>
                <c:pt idx="381">
                  <c:v>0.98959891479568751</c:v>
                </c:pt>
                <c:pt idx="382">
                  <c:v>0.92530696575975535</c:v>
                </c:pt>
                <c:pt idx="383">
                  <c:v>0.91111309583870614</c:v>
                </c:pt>
                <c:pt idx="384">
                  <c:v>0.97946548374597742</c:v>
                </c:pt>
                <c:pt idx="385">
                  <c:v>1.1336270971223015</c:v>
                </c:pt>
                <c:pt idx="386">
                  <c:v>1.1863377322103379</c:v>
                </c:pt>
                <c:pt idx="387">
                  <c:v>1.0787488615197678</c:v>
                </c:pt>
                <c:pt idx="388">
                  <c:v>1.1536707265185504</c:v>
                </c:pt>
                <c:pt idx="389">
                  <c:v>0.90588884384463597</c:v>
                </c:pt>
                <c:pt idx="390">
                  <c:v>1.2485901462121507</c:v>
                </c:pt>
                <c:pt idx="391">
                  <c:v>1.0035713719249291</c:v>
                </c:pt>
                <c:pt idx="392">
                  <c:v>0.92610275454492974</c:v>
                </c:pt>
                <c:pt idx="393">
                  <c:v>0.8977517322900338</c:v>
                </c:pt>
                <c:pt idx="394">
                  <c:v>1.071460504096748</c:v>
                </c:pt>
                <c:pt idx="395">
                  <c:v>1.0605749770284385</c:v>
                </c:pt>
                <c:pt idx="396">
                  <c:v>2.2306376172537852</c:v>
                </c:pt>
                <c:pt idx="397">
                  <c:v>1.157699753523397</c:v>
                </c:pt>
                <c:pt idx="398">
                  <c:v>1.1669197445243387</c:v>
                </c:pt>
                <c:pt idx="399">
                  <c:v>1.1669197445243387</c:v>
                </c:pt>
                <c:pt idx="400">
                  <c:v>1.1930228345923091</c:v>
                </c:pt>
                <c:pt idx="401">
                  <c:v>-0.5992321899175489</c:v>
                </c:pt>
                <c:pt idx="402">
                  <c:v>-0.8630670306554582</c:v>
                </c:pt>
                <c:pt idx="403">
                  <c:v>-0.93679663684560155</c:v>
                </c:pt>
                <c:pt idx="404">
                  <c:v>-1.141876524231646</c:v>
                </c:pt>
                <c:pt idx="405">
                  <c:v>0.44348022897963535</c:v>
                </c:pt>
                <c:pt idx="406">
                  <c:v>-0.49429190268027151</c:v>
                </c:pt>
                <c:pt idx="407">
                  <c:v>8.5524551483806915E-2</c:v>
                </c:pt>
                <c:pt idx="408">
                  <c:v>0.13895120377897704</c:v>
                </c:pt>
                <c:pt idx="409">
                  <c:v>0.26958416155831366</c:v>
                </c:pt>
                <c:pt idx="410">
                  <c:v>0.29853009964081689</c:v>
                </c:pt>
                <c:pt idx="411">
                  <c:v>0.30470053009707676</c:v>
                </c:pt>
                <c:pt idx="412">
                  <c:v>0.34048624621363427</c:v>
                </c:pt>
                <c:pt idx="413">
                  <c:v>0.3591114734192537</c:v>
                </c:pt>
                <c:pt idx="414">
                  <c:v>0.39700527923295026</c:v>
                </c:pt>
                <c:pt idx="415">
                  <c:v>0.44006846132323263</c:v>
                </c:pt>
                <c:pt idx="416">
                  <c:v>0.43797084324249452</c:v>
                </c:pt>
                <c:pt idx="417">
                  <c:v>0.37321429400495704</c:v>
                </c:pt>
                <c:pt idx="418">
                  <c:v>0.45421902726302743</c:v>
                </c:pt>
                <c:pt idx="419">
                  <c:v>0.41084829101289266</c:v>
                </c:pt>
                <c:pt idx="420">
                  <c:v>0.55859047392142525</c:v>
                </c:pt>
                <c:pt idx="421">
                  <c:v>0.50159539843578482</c:v>
                </c:pt>
                <c:pt idx="422">
                  <c:v>0.52926770023001524</c:v>
                </c:pt>
                <c:pt idx="423">
                  <c:v>0.54389701574652738</c:v>
                </c:pt>
                <c:pt idx="424">
                  <c:v>0.47463349192529508</c:v>
                </c:pt>
                <c:pt idx="425">
                  <c:v>0.50680786727235905</c:v>
                </c:pt>
                <c:pt idx="426">
                  <c:v>0.57819927341217814</c:v>
                </c:pt>
                <c:pt idx="427">
                  <c:v>0.54328007009992829</c:v>
                </c:pt>
                <c:pt idx="428">
                  <c:v>0.4773216488030706</c:v>
                </c:pt>
                <c:pt idx="429">
                  <c:v>0.46667606223623775</c:v>
                </c:pt>
                <c:pt idx="430">
                  <c:v>0.46283463062982971</c:v>
                </c:pt>
                <c:pt idx="431">
                  <c:v>0.52933705718667867</c:v>
                </c:pt>
                <c:pt idx="432">
                  <c:v>0.55982975770131704</c:v>
                </c:pt>
                <c:pt idx="433">
                  <c:v>0.54524749283786866</c:v>
                </c:pt>
                <c:pt idx="434">
                  <c:v>0.53615643581498307</c:v>
                </c:pt>
                <c:pt idx="435">
                  <c:v>0.59858979187572181</c:v>
                </c:pt>
                <c:pt idx="436">
                  <c:v>0.5521486512272118</c:v>
                </c:pt>
                <c:pt idx="437">
                  <c:v>0.58391962432526667</c:v>
                </c:pt>
                <c:pt idx="438">
                  <c:v>0.58679683161960006</c:v>
                </c:pt>
                <c:pt idx="439">
                  <c:v>0.5805468637043909</c:v>
                </c:pt>
                <c:pt idx="440">
                  <c:v>0.69451376080810423</c:v>
                </c:pt>
                <c:pt idx="441">
                  <c:v>0.66871674674603554</c:v>
                </c:pt>
                <c:pt idx="442">
                  <c:v>0.63246251433837619</c:v>
                </c:pt>
                <c:pt idx="443">
                  <c:v>0.69225374349894631</c:v>
                </c:pt>
                <c:pt idx="444">
                  <c:v>0.68916113950694868</c:v>
                </c:pt>
                <c:pt idx="445">
                  <c:v>0.63471490283135346</c:v>
                </c:pt>
                <c:pt idx="446">
                  <c:v>0.6969407496821084</c:v>
                </c:pt>
                <c:pt idx="447">
                  <c:v>0.68769211301567479</c:v>
                </c:pt>
                <c:pt idx="448">
                  <c:v>0.70229041157170891</c:v>
                </c:pt>
                <c:pt idx="449">
                  <c:v>0.68850405031405615</c:v>
                </c:pt>
                <c:pt idx="450">
                  <c:v>0.70406572767873032</c:v>
                </c:pt>
                <c:pt idx="451">
                  <c:v>0.73910606643348087</c:v>
                </c:pt>
                <c:pt idx="452">
                  <c:v>0.78624394213955962</c:v>
                </c:pt>
                <c:pt idx="453">
                  <c:v>0.68516629569145249</c:v>
                </c:pt>
                <c:pt idx="454">
                  <c:v>0.71408625834808148</c:v>
                </c:pt>
                <c:pt idx="455">
                  <c:v>0.70388105177062066</c:v>
                </c:pt>
                <c:pt idx="456">
                  <c:v>0.83126201373766306</c:v>
                </c:pt>
                <c:pt idx="457">
                  <c:v>0.82893638546709891</c:v>
                </c:pt>
                <c:pt idx="458">
                  <c:v>0.81793907120191989</c:v>
                </c:pt>
                <c:pt idx="459">
                  <c:v>0.78034589445806402</c:v>
                </c:pt>
                <c:pt idx="460">
                  <c:v>0.82318867134594709</c:v>
                </c:pt>
                <c:pt idx="461">
                  <c:v>0.86549492977905396</c:v>
                </c:pt>
                <c:pt idx="462">
                  <c:v>0.78317661241479286</c:v>
                </c:pt>
                <c:pt idx="463">
                  <c:v>0.96471091408481457</c:v>
                </c:pt>
                <c:pt idx="464">
                  <c:v>0.79176637339307976</c:v>
                </c:pt>
                <c:pt idx="465">
                  <c:v>1.0549584031513537</c:v>
                </c:pt>
                <c:pt idx="466">
                  <c:v>0.85417792690337868</c:v>
                </c:pt>
                <c:pt idx="467">
                  <c:v>0.85646951821995043</c:v>
                </c:pt>
                <c:pt idx="468">
                  <c:v>0.37804883882872214</c:v>
                </c:pt>
                <c:pt idx="469">
                  <c:v>0.2928128857027088</c:v>
                </c:pt>
                <c:pt idx="470">
                  <c:v>0.6056767145186116</c:v>
                </c:pt>
                <c:pt idx="471">
                  <c:v>0.5951357368441369</c:v>
                </c:pt>
                <c:pt idx="472">
                  <c:v>0.72438862093612699</c:v>
                </c:pt>
                <c:pt idx="473">
                  <c:v>0.68609415696201415</c:v>
                </c:pt>
                <c:pt idx="474">
                  <c:v>0.78718623936737042</c:v>
                </c:pt>
                <c:pt idx="475">
                  <c:v>0.83926985622033157</c:v>
                </c:pt>
                <c:pt idx="476">
                  <c:v>0.84143737362582016</c:v>
                </c:pt>
                <c:pt idx="477">
                  <c:v>0.81646829988742731</c:v>
                </c:pt>
                <c:pt idx="478">
                  <c:v>0.89108537425076595</c:v>
                </c:pt>
                <c:pt idx="479">
                  <c:v>0.70518757932070231</c:v>
                </c:pt>
                <c:pt idx="480">
                  <c:v>0.72536944506578571</c:v>
                </c:pt>
                <c:pt idx="481">
                  <c:v>0.68404408448117016</c:v>
                </c:pt>
                <c:pt idx="482">
                  <c:v>0.68109825254722589</c:v>
                </c:pt>
                <c:pt idx="483">
                  <c:v>0.80534417646538692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8F-4239-8DBE-ED97BBA3263E}"/>
            </c:ext>
          </c:extLst>
        </c:ser>
        <c:ser>
          <c:idx val="1"/>
          <c:order val="1"/>
          <c:tx>
            <c:strRef>
              <c:f>Data!$BO$1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Data!$BO$2:$BO$485</c:f>
              <c:numCache>
                <c:formatCode>0.0%</c:formatCode>
                <c:ptCount val="484"/>
                <c:pt idx="0">
                  <c:v>0.53959100626059198</c:v>
                </c:pt>
                <c:pt idx="1">
                  <c:v>0.38767475567610604</c:v>
                </c:pt>
                <c:pt idx="2">
                  <c:v>0.324429351800395</c:v>
                </c:pt>
                <c:pt idx="3">
                  <c:v>0.21072584556547852</c:v>
                </c:pt>
                <c:pt idx="4">
                  <c:v>0.35251067018991722</c:v>
                </c:pt>
                <c:pt idx="5">
                  <c:v>0.36707556833945126</c:v>
                </c:pt>
                <c:pt idx="6">
                  <c:v>0.35657159536845989</c:v>
                </c:pt>
                <c:pt idx="7">
                  <c:v>0.39143921297534628</c:v>
                </c:pt>
                <c:pt idx="8">
                  <c:v>0.51557750365260946</c:v>
                </c:pt>
                <c:pt idx="9">
                  <c:v>0.54701805129546799</c:v>
                </c:pt>
                <c:pt idx="10">
                  <c:v>0.39093800122205019</c:v>
                </c:pt>
                <c:pt idx="11">
                  <c:v>0.16339774565228532</c:v>
                </c:pt>
                <c:pt idx="12">
                  <c:v>0.18080166848369336</c:v>
                </c:pt>
                <c:pt idx="13">
                  <c:v>0.28066066774856141</c:v>
                </c:pt>
                <c:pt idx="14">
                  <c:v>0.30468329884801093</c:v>
                </c:pt>
                <c:pt idx="15">
                  <c:v>0.33038953823545453</c:v>
                </c:pt>
                <c:pt idx="16">
                  <c:v>0.36553905823949961</c:v>
                </c:pt>
                <c:pt idx="17">
                  <c:v>0.30095636829795352</c:v>
                </c:pt>
                <c:pt idx="18">
                  <c:v>0.1959085246437505</c:v>
                </c:pt>
                <c:pt idx="19">
                  <c:v>0.25504289722321521</c:v>
                </c:pt>
                <c:pt idx="20">
                  <c:v>0.3860199532425394</c:v>
                </c:pt>
                <c:pt idx="21">
                  <c:v>0.52934495071130883</c:v>
                </c:pt>
                <c:pt idx="22">
                  <c:v>0.52633362670581352</c:v>
                </c:pt>
                <c:pt idx="23">
                  <c:v>0.39464526236422237</c:v>
                </c:pt>
                <c:pt idx="24">
                  <c:v>0.3076609141365495</c:v>
                </c:pt>
                <c:pt idx="25">
                  <c:v>0.32575914885276241</c:v>
                </c:pt>
                <c:pt idx="26">
                  <c:v>0.29329678548102434</c:v>
                </c:pt>
                <c:pt idx="27">
                  <c:v>0.3163464692284445</c:v>
                </c:pt>
                <c:pt idx="28">
                  <c:v>0.35010385508371072</c:v>
                </c:pt>
                <c:pt idx="29">
                  <c:v>0.34865398271016257</c:v>
                </c:pt>
                <c:pt idx="30">
                  <c:v>0.35969018867466712</c:v>
                </c:pt>
                <c:pt idx="31">
                  <c:v>0.29958017324888264</c:v>
                </c:pt>
                <c:pt idx="32">
                  <c:v>0.3411854601351641</c:v>
                </c:pt>
                <c:pt idx="33">
                  <c:v>0.33149639775204431</c:v>
                </c:pt>
                <c:pt idx="34">
                  <c:v>0.32337131965482047</c:v>
                </c:pt>
                <c:pt idx="35">
                  <c:v>0.29625332366558349</c:v>
                </c:pt>
                <c:pt idx="36">
                  <c:v>0.19975530159683427</c:v>
                </c:pt>
                <c:pt idx="37">
                  <c:v>0.19557407341514388</c:v>
                </c:pt>
                <c:pt idx="38">
                  <c:v>0.22162827457861631</c:v>
                </c:pt>
                <c:pt idx="39">
                  <c:v>0.20801997824193957</c:v>
                </c:pt>
                <c:pt idx="40">
                  <c:v>0.2507826811276207</c:v>
                </c:pt>
                <c:pt idx="41">
                  <c:v>0.27640290826798564</c:v>
                </c:pt>
                <c:pt idx="42">
                  <c:v>0.28287277864377885</c:v>
                </c:pt>
                <c:pt idx="43">
                  <c:v>0.32377389829509323</c:v>
                </c:pt>
                <c:pt idx="44">
                  <c:v>0.40015123318884666</c:v>
                </c:pt>
                <c:pt idx="45">
                  <c:v>0.26980583511481582</c:v>
                </c:pt>
                <c:pt idx="46">
                  <c:v>0.29007503502208709</c:v>
                </c:pt>
                <c:pt idx="47">
                  <c:v>0.30028370938876348</c:v>
                </c:pt>
                <c:pt idx="48">
                  <c:v>0.27961324593071291</c:v>
                </c:pt>
                <c:pt idx="49">
                  <c:v>0.32445036972669872</c:v>
                </c:pt>
                <c:pt idx="50">
                  <c:v>0.3562909645361233</c:v>
                </c:pt>
                <c:pt idx="51">
                  <c:v>0.27097886100269453</c:v>
                </c:pt>
                <c:pt idx="52">
                  <c:v>0.2715755156928808</c:v>
                </c:pt>
                <c:pt idx="53">
                  <c:v>0.39272198799259855</c:v>
                </c:pt>
                <c:pt idx="54">
                  <c:v>0.36193606617135338</c:v>
                </c:pt>
                <c:pt idx="55">
                  <c:v>0.37016839245874811</c:v>
                </c:pt>
                <c:pt idx="56">
                  <c:v>0.70388383060695292</c:v>
                </c:pt>
                <c:pt idx="57">
                  <c:v>0.78138510764500613</c:v>
                </c:pt>
                <c:pt idx="58">
                  <c:v>0.82385537758125116</c:v>
                </c:pt>
                <c:pt idx="59">
                  <c:v>0.78036538370748509</c:v>
                </c:pt>
                <c:pt idx="60">
                  <c:v>0.61939650278788905</c:v>
                </c:pt>
                <c:pt idx="61">
                  <c:v>0.84204084836859949</c:v>
                </c:pt>
                <c:pt idx="62">
                  <c:v>1.0003062969979932</c:v>
                </c:pt>
                <c:pt idx="63">
                  <c:v>0.93139441218933294</c:v>
                </c:pt>
                <c:pt idx="64">
                  <c:v>0.72135584481167325</c:v>
                </c:pt>
                <c:pt idx="65">
                  <c:v>0.70783742448879305</c:v>
                </c:pt>
                <c:pt idx="66">
                  <c:v>0.76747306761834966</c:v>
                </c:pt>
                <c:pt idx="67">
                  <c:v>0.78621523720065634</c:v>
                </c:pt>
                <c:pt idx="68">
                  <c:v>0.65011848877694411</c:v>
                </c:pt>
                <c:pt idx="69">
                  <c:v>0.82613170328586349</c:v>
                </c:pt>
                <c:pt idx="70">
                  <c:v>1.0431469929441506</c:v>
                </c:pt>
                <c:pt idx="71">
                  <c:v>1.0027842393362412</c:v>
                </c:pt>
                <c:pt idx="72">
                  <c:v>1.2749286130412989</c:v>
                </c:pt>
                <c:pt idx="73">
                  <c:v>1.1477854747482239</c:v>
                </c:pt>
                <c:pt idx="74">
                  <c:v>1.3383250040271943</c:v>
                </c:pt>
                <c:pt idx="75">
                  <c:v>1.646434316408695</c:v>
                </c:pt>
                <c:pt idx="76">
                  <c:v>3.4207944669165813</c:v>
                </c:pt>
                <c:pt idx="77">
                  <c:v>2.7230136683031656</c:v>
                </c:pt>
                <c:pt idx="78">
                  <c:v>2.1199705939272744</c:v>
                </c:pt>
                <c:pt idx="79">
                  <c:v>1.9182491553185508</c:v>
                </c:pt>
                <c:pt idx="80">
                  <c:v>1.2960797035319112</c:v>
                </c:pt>
                <c:pt idx="81">
                  <c:v>1.1995684459554492</c:v>
                </c:pt>
                <c:pt idx="82">
                  <c:v>1.284174503578758</c:v>
                </c:pt>
                <c:pt idx="83">
                  <c:v>1.4204642325830306</c:v>
                </c:pt>
                <c:pt idx="84">
                  <c:v>0.86688140144997505</c:v>
                </c:pt>
                <c:pt idx="85">
                  <c:v>3.2231742410660562</c:v>
                </c:pt>
                <c:pt idx="86">
                  <c:v>2.7804234970346924</c:v>
                </c:pt>
                <c:pt idx="87">
                  <c:v>1.3600598227359377</c:v>
                </c:pt>
                <c:pt idx="88">
                  <c:v>0.97274746581021154</c:v>
                </c:pt>
                <c:pt idx="89">
                  <c:v>1.192825206806446</c:v>
                </c:pt>
                <c:pt idx="90">
                  <c:v>0.78449394687549656</c:v>
                </c:pt>
                <c:pt idx="91">
                  <c:v>0.41758697049777882</c:v>
                </c:pt>
                <c:pt idx="92">
                  <c:v>0.34627654085418602</c:v>
                </c:pt>
                <c:pt idx="93">
                  <c:v>-4.590312514738875E-2</c:v>
                </c:pt>
                <c:pt idx="94">
                  <c:v>7.5692055994031018E-2</c:v>
                </c:pt>
                <c:pt idx="95">
                  <c:v>-0.25130406078293271</c:v>
                </c:pt>
                <c:pt idx="96">
                  <c:v>-0.28717195161358511</c:v>
                </c:pt>
                <c:pt idx="97">
                  <c:v>4.2529404967014885E-2</c:v>
                </c:pt>
                <c:pt idx="98">
                  <c:v>-1.9980189288112446E-2</c:v>
                </c:pt>
                <c:pt idx="99">
                  <c:v>-8.1022977645162184E-2</c:v>
                </c:pt>
                <c:pt idx="100">
                  <c:v>-8.68762863947911E-2</c:v>
                </c:pt>
                <c:pt idx="101">
                  <c:v>-0.11397101012626143</c:v>
                </c:pt>
                <c:pt idx="102">
                  <c:v>-9.1082168350149553E-2</c:v>
                </c:pt>
                <c:pt idx="103">
                  <c:v>-5.840053780624363E-2</c:v>
                </c:pt>
                <c:pt idx="104">
                  <c:v>-7.5222194935120057E-2</c:v>
                </c:pt>
                <c:pt idx="105">
                  <c:v>-8.4429195876287985E-2</c:v>
                </c:pt>
                <c:pt idx="106">
                  <c:v>-8.4996898914808952E-2</c:v>
                </c:pt>
                <c:pt idx="107">
                  <c:v>-8.4683667668145265E-2</c:v>
                </c:pt>
                <c:pt idx="108">
                  <c:v>-7.9802443925125907E-2</c:v>
                </c:pt>
                <c:pt idx="109">
                  <c:v>-7.7922489854288637E-2</c:v>
                </c:pt>
                <c:pt idx="110">
                  <c:v>-0.75263177779061674</c:v>
                </c:pt>
                <c:pt idx="111">
                  <c:v>-0.54619506968665532</c:v>
                </c:pt>
                <c:pt idx="112">
                  <c:v>-0.47054196382651869</c:v>
                </c:pt>
                <c:pt idx="113">
                  <c:v>-0.61401704379277899</c:v>
                </c:pt>
                <c:pt idx="114">
                  <c:v>-0.40343747366667521</c:v>
                </c:pt>
                <c:pt idx="115">
                  <c:v>-0.52638760194803769</c:v>
                </c:pt>
                <c:pt idx="116">
                  <c:v>-0.2857141664866496</c:v>
                </c:pt>
                <c:pt idx="117">
                  <c:v>-0.74115686329993047</c:v>
                </c:pt>
                <c:pt idx="118">
                  <c:v>-0.68406391905201713</c:v>
                </c:pt>
                <c:pt idx="119">
                  <c:v>-0.78209988065843883</c:v>
                </c:pt>
                <c:pt idx="120">
                  <c:v>-0.4868135804045674</c:v>
                </c:pt>
                <c:pt idx="121">
                  <c:v>-0.70464849439664123</c:v>
                </c:pt>
                <c:pt idx="122">
                  <c:v>-0.88733418846384493</c:v>
                </c:pt>
                <c:pt idx="123">
                  <c:v>-0.80218075024168711</c:v>
                </c:pt>
                <c:pt idx="124">
                  <c:v>-0.49947951514894989</c:v>
                </c:pt>
                <c:pt idx="125">
                  <c:v>-0.33636603227860251</c:v>
                </c:pt>
                <c:pt idx="126">
                  <c:v>-0.4272159328964476</c:v>
                </c:pt>
                <c:pt idx="127">
                  <c:v>-0.59200549911867717</c:v>
                </c:pt>
                <c:pt idx="128">
                  <c:v>-1.848942955725297</c:v>
                </c:pt>
                <c:pt idx="129">
                  <c:v>-0.77050355341050092</c:v>
                </c:pt>
                <c:pt idx="130">
                  <c:v>-0.75381346268859473</c:v>
                </c:pt>
                <c:pt idx="131">
                  <c:v>-1.1123873155514683</c:v>
                </c:pt>
                <c:pt idx="132">
                  <c:v>-0.99525358154254462</c:v>
                </c:pt>
                <c:pt idx="133">
                  <c:v>-0.92858890013336148</c:v>
                </c:pt>
                <c:pt idx="134">
                  <c:v>-1.0002136097386347</c:v>
                </c:pt>
                <c:pt idx="135">
                  <c:v>-1.0585290541129146</c:v>
                </c:pt>
                <c:pt idx="136">
                  <c:v>-0.94561278245400282</c:v>
                </c:pt>
                <c:pt idx="137">
                  <c:v>0.17354194405075243</c:v>
                </c:pt>
                <c:pt idx="138">
                  <c:v>-0.83814904278316782</c:v>
                </c:pt>
                <c:pt idx="139">
                  <c:v>-0.79897214667341054</c:v>
                </c:pt>
                <c:pt idx="140">
                  <c:v>-0.77093194169210566</c:v>
                </c:pt>
                <c:pt idx="141">
                  <c:v>-0.74840951905764042</c:v>
                </c:pt>
                <c:pt idx="142">
                  <c:v>-0.71243750610321277</c:v>
                </c:pt>
                <c:pt idx="143">
                  <c:v>-0.6629958563875411</c:v>
                </c:pt>
                <c:pt idx="144">
                  <c:v>-0.62262200980661808</c:v>
                </c:pt>
                <c:pt idx="145">
                  <c:v>-0.7363597175005282</c:v>
                </c:pt>
                <c:pt idx="146">
                  <c:v>-0.28884276955495386</c:v>
                </c:pt>
                <c:pt idx="147">
                  <c:v>-5.0338881937836942E-2</c:v>
                </c:pt>
                <c:pt idx="148">
                  <c:v>-4.4556214613638311E-2</c:v>
                </c:pt>
                <c:pt idx="149">
                  <c:v>-0.24956203503580807</c:v>
                </c:pt>
                <c:pt idx="150">
                  <c:v>-0.37932535497670355</c:v>
                </c:pt>
                <c:pt idx="151">
                  <c:v>-0.32771270485189852</c:v>
                </c:pt>
                <c:pt idx="152">
                  <c:v>0.64612791722911378</c:v>
                </c:pt>
                <c:pt idx="153">
                  <c:v>-9.9172863391675067E-2</c:v>
                </c:pt>
                <c:pt idx="154">
                  <c:v>-7.2077162511206674E-2</c:v>
                </c:pt>
                <c:pt idx="155">
                  <c:v>-7.5182631164545197E-2</c:v>
                </c:pt>
                <c:pt idx="156">
                  <c:v>-7.9557833528960467E-2</c:v>
                </c:pt>
                <c:pt idx="157">
                  <c:v>-0.66053740261144012</c:v>
                </c:pt>
                <c:pt idx="158">
                  <c:v>-1.3803597910654424</c:v>
                </c:pt>
                <c:pt idx="159">
                  <c:v>-3.0808757644812097</c:v>
                </c:pt>
                <c:pt idx="160">
                  <c:v>-0.77825192125063991</c:v>
                </c:pt>
                <c:pt idx="161">
                  <c:v>-0.87526321523049222</c:v>
                </c:pt>
                <c:pt idx="162">
                  <c:v>-2.3349723607723538</c:v>
                </c:pt>
                <c:pt idx="163">
                  <c:v>-1.3128311841343627</c:v>
                </c:pt>
                <c:pt idx="164">
                  <c:v>-1.4890130913637059</c:v>
                </c:pt>
                <c:pt idx="165">
                  <c:v>-1.6073667611854581</c:v>
                </c:pt>
                <c:pt idx="166">
                  <c:v>-5.1959544269645629E-2</c:v>
                </c:pt>
                <c:pt idx="167">
                  <c:v>-1.2070940111723798</c:v>
                </c:pt>
                <c:pt idx="168">
                  <c:v>-1.2683571668754854</c:v>
                </c:pt>
                <c:pt idx="169">
                  <c:v>-1.324513445681913</c:v>
                </c:pt>
                <c:pt idx="170">
                  <c:v>-1.1801621720975641</c:v>
                </c:pt>
                <c:pt idx="171">
                  <c:v>-1.1612094560923076</c:v>
                </c:pt>
                <c:pt idx="172">
                  <c:v>-1.1143803653392506</c:v>
                </c:pt>
                <c:pt idx="173">
                  <c:v>0.42942224039364651</c:v>
                </c:pt>
                <c:pt idx="174">
                  <c:v>0.54681198901587724</c:v>
                </c:pt>
                <c:pt idx="175">
                  <c:v>0.68625335951052768</c:v>
                </c:pt>
                <c:pt idx="176">
                  <c:v>0.95693737380095278</c:v>
                </c:pt>
                <c:pt idx="177">
                  <c:v>1.1259648205829373</c:v>
                </c:pt>
                <c:pt idx="178">
                  <c:v>0.27844534171084945</c:v>
                </c:pt>
                <c:pt idx="179">
                  <c:v>0.89629803814871967</c:v>
                </c:pt>
                <c:pt idx="180">
                  <c:v>0.39237339886995576</c:v>
                </c:pt>
                <c:pt idx="181">
                  <c:v>0.69758347451997427</c:v>
                </c:pt>
                <c:pt idx="182">
                  <c:v>0.71912225816341668</c:v>
                </c:pt>
                <c:pt idx="183">
                  <c:v>0.72381781511382937</c:v>
                </c:pt>
                <c:pt idx="184">
                  <c:v>0.69051502101566886</c:v>
                </c:pt>
                <c:pt idx="185">
                  <c:v>0.40530333460780593</c:v>
                </c:pt>
                <c:pt idx="186">
                  <c:v>0.2928167518886754</c:v>
                </c:pt>
                <c:pt idx="187">
                  <c:v>-0.14088153696672071</c:v>
                </c:pt>
                <c:pt idx="188">
                  <c:v>0.48403958833466426</c:v>
                </c:pt>
                <c:pt idx="189">
                  <c:v>-1.9864824138771722</c:v>
                </c:pt>
                <c:pt idx="190">
                  <c:v>-2.8213482891689372</c:v>
                </c:pt>
                <c:pt idx="191">
                  <c:v>-2.3151411860893547</c:v>
                </c:pt>
                <c:pt idx="192">
                  <c:v>-2.0565754428806553</c:v>
                </c:pt>
                <c:pt idx="193">
                  <c:v>-1.220510361251357</c:v>
                </c:pt>
                <c:pt idx="194">
                  <c:v>-1.4366999488427903</c:v>
                </c:pt>
                <c:pt idx="195">
                  <c:v>-1.6218168648250859</c:v>
                </c:pt>
                <c:pt idx="196">
                  <c:v>-1.9226535009907644</c:v>
                </c:pt>
                <c:pt idx="197">
                  <c:v>-1.9135350848641348</c:v>
                </c:pt>
                <c:pt idx="198">
                  <c:v>1.1289468042814161</c:v>
                </c:pt>
                <c:pt idx="199">
                  <c:v>0.99875172192253958</c:v>
                </c:pt>
                <c:pt idx="200">
                  <c:v>0.54280304817377434</c:v>
                </c:pt>
                <c:pt idx="201">
                  <c:v>0.27557314366957109</c:v>
                </c:pt>
                <c:pt idx="202">
                  <c:v>0.76104737157961255</c:v>
                </c:pt>
                <c:pt idx="203">
                  <c:v>0.16188287318496103</c:v>
                </c:pt>
                <c:pt idx="204">
                  <c:v>0.17838112084128516</c:v>
                </c:pt>
                <c:pt idx="205">
                  <c:v>0.1095282991943364</c:v>
                </c:pt>
                <c:pt idx="206">
                  <c:v>0.17650501632673263</c:v>
                </c:pt>
                <c:pt idx="207">
                  <c:v>0.55988649425786563</c:v>
                </c:pt>
                <c:pt idx="208">
                  <c:v>0.51777888459916654</c:v>
                </c:pt>
                <c:pt idx="209">
                  <c:v>0.38190898899975551</c:v>
                </c:pt>
                <c:pt idx="210">
                  <c:v>0.32219334100559532</c:v>
                </c:pt>
                <c:pt idx="211">
                  <c:v>0.33209001384498915</c:v>
                </c:pt>
                <c:pt idx="212">
                  <c:v>0.46137278300681606</c:v>
                </c:pt>
                <c:pt idx="213">
                  <c:v>0.23586597857015909</c:v>
                </c:pt>
                <c:pt idx="214">
                  <c:v>0.38924114467003423</c:v>
                </c:pt>
                <c:pt idx="215">
                  <c:v>0.26533860937956233</c:v>
                </c:pt>
                <c:pt idx="216">
                  <c:v>0.34514947998277684</c:v>
                </c:pt>
                <c:pt idx="217">
                  <c:v>0.37834915697524707</c:v>
                </c:pt>
                <c:pt idx="218">
                  <c:v>-0.21339307895322904</c:v>
                </c:pt>
                <c:pt idx="219">
                  <c:v>-0.12657253794869938</c:v>
                </c:pt>
                <c:pt idx="220">
                  <c:v>-3.7196846374526624E-2</c:v>
                </c:pt>
                <c:pt idx="221">
                  <c:v>2.8438076745826716E-2</c:v>
                </c:pt>
                <c:pt idx="222">
                  <c:v>-1.2146152901071367E-2</c:v>
                </c:pt>
                <c:pt idx="223">
                  <c:v>2.7979633466746513E-2</c:v>
                </c:pt>
                <c:pt idx="224">
                  <c:v>-6.0959187922656873E-2</c:v>
                </c:pt>
                <c:pt idx="225">
                  <c:v>-0.18926416131337725</c:v>
                </c:pt>
                <c:pt idx="226">
                  <c:v>-0.1838255655586834</c:v>
                </c:pt>
                <c:pt idx="227">
                  <c:v>-0.21534122387892771</c:v>
                </c:pt>
                <c:pt idx="228">
                  <c:v>-0.35311015506736404</c:v>
                </c:pt>
                <c:pt idx="229">
                  <c:v>-0.33474486945279314</c:v>
                </c:pt>
                <c:pt idx="230">
                  <c:v>-0.24284739545556991</c:v>
                </c:pt>
                <c:pt idx="231">
                  <c:v>-0.14228498474013321</c:v>
                </c:pt>
                <c:pt idx="232">
                  <c:v>-0.19114699387841461</c:v>
                </c:pt>
                <c:pt idx="233">
                  <c:v>-0.13505758675255275</c:v>
                </c:pt>
                <c:pt idx="234">
                  <c:v>-0.11599955747745784</c:v>
                </c:pt>
                <c:pt idx="235">
                  <c:v>-0.12275237991727236</c:v>
                </c:pt>
                <c:pt idx="236">
                  <c:v>-0.16397434394564023</c:v>
                </c:pt>
                <c:pt idx="237">
                  <c:v>-5.798809696715692E-2</c:v>
                </c:pt>
                <c:pt idx="238">
                  <c:v>5.8633880057789217E-2</c:v>
                </c:pt>
                <c:pt idx="239">
                  <c:v>5.9291734825755935E-3</c:v>
                </c:pt>
                <c:pt idx="240">
                  <c:v>-4.9379996350090119E-2</c:v>
                </c:pt>
                <c:pt idx="241">
                  <c:v>-9.7508724184999881E-2</c:v>
                </c:pt>
                <c:pt idx="242">
                  <c:v>-5.9361337360559679E-2</c:v>
                </c:pt>
                <c:pt idx="243">
                  <c:v>-7.8759043622559824E-2</c:v>
                </c:pt>
                <c:pt idx="244">
                  <c:v>-6.9890946441251878E-2</c:v>
                </c:pt>
                <c:pt idx="245">
                  <c:v>-9.8168141351922478E-2</c:v>
                </c:pt>
                <c:pt idx="246">
                  <c:v>-5.0388088312168323E-2</c:v>
                </c:pt>
                <c:pt idx="247">
                  <c:v>-0.14166228116282387</c:v>
                </c:pt>
                <c:pt idx="248">
                  <c:v>-0.23347858543373171</c:v>
                </c:pt>
                <c:pt idx="249">
                  <c:v>-0.11079593335266429</c:v>
                </c:pt>
                <c:pt idx="250">
                  <c:v>-0.11048683244596634</c:v>
                </c:pt>
                <c:pt idx="251">
                  <c:v>-2.3980731624418258E-2</c:v>
                </c:pt>
                <c:pt idx="252">
                  <c:v>-1.8014021646986445E-2</c:v>
                </c:pt>
                <c:pt idx="253">
                  <c:v>4.4629453367239676E-2</c:v>
                </c:pt>
                <c:pt idx="254">
                  <c:v>1.0192151220242638E-2</c:v>
                </c:pt>
                <c:pt idx="255">
                  <c:v>0.16404049549962466</c:v>
                </c:pt>
                <c:pt idx="256">
                  <c:v>4.0108656128593545E-2</c:v>
                </c:pt>
                <c:pt idx="257">
                  <c:v>4.7998953907211712E-2</c:v>
                </c:pt>
                <c:pt idx="258">
                  <c:v>-1.8978639438085487E-2</c:v>
                </c:pt>
                <c:pt idx="259">
                  <c:v>2.471355161479141E-3</c:v>
                </c:pt>
                <c:pt idx="260">
                  <c:v>1.3798084012893484E-2</c:v>
                </c:pt>
                <c:pt idx="261">
                  <c:v>2.6226575658779467E-2</c:v>
                </c:pt>
                <c:pt idx="262">
                  <c:v>3.1247306387099237E-2</c:v>
                </c:pt>
                <c:pt idx="263">
                  <c:v>3.6173439190507806E-2</c:v>
                </c:pt>
                <c:pt idx="264">
                  <c:v>3.5327837772834617E-2</c:v>
                </c:pt>
                <c:pt idx="265">
                  <c:v>3.7841406428093818E-2</c:v>
                </c:pt>
                <c:pt idx="266">
                  <c:v>2.5221497520940734E-2</c:v>
                </c:pt>
                <c:pt idx="267">
                  <c:v>2.3732781660175454E-2</c:v>
                </c:pt>
                <c:pt idx="268">
                  <c:v>2.1306164435471828E-2</c:v>
                </c:pt>
                <c:pt idx="269">
                  <c:v>2.5334644822827556E-2</c:v>
                </c:pt>
                <c:pt idx="270">
                  <c:v>2.7620973788962399E-2</c:v>
                </c:pt>
                <c:pt idx="271">
                  <c:v>-3.8814643215973402E-2</c:v>
                </c:pt>
                <c:pt idx="272">
                  <c:v>0.22271557889882101</c:v>
                </c:pt>
                <c:pt idx="273">
                  <c:v>0.36798952461688089</c:v>
                </c:pt>
                <c:pt idx="274">
                  <c:v>0.316354658411509</c:v>
                </c:pt>
                <c:pt idx="275">
                  <c:v>0.40361084704251843</c:v>
                </c:pt>
                <c:pt idx="276">
                  <c:v>0.43212997523014579</c:v>
                </c:pt>
                <c:pt idx="277">
                  <c:v>0.43002850549927629</c:v>
                </c:pt>
                <c:pt idx="278">
                  <c:v>0.36041811086804265</c:v>
                </c:pt>
                <c:pt idx="279">
                  <c:v>0.40241698965123612</c:v>
                </c:pt>
                <c:pt idx="280">
                  <c:v>0.26614858583871237</c:v>
                </c:pt>
                <c:pt idx="281">
                  <c:v>0.30592186832127233</c:v>
                </c:pt>
                <c:pt idx="282">
                  <c:v>0.3393423092551317</c:v>
                </c:pt>
                <c:pt idx="283">
                  <c:v>0.34803551390024301</c:v>
                </c:pt>
                <c:pt idx="284">
                  <c:v>0.117498548563317</c:v>
                </c:pt>
                <c:pt idx="285">
                  <c:v>-8.3232628545469645E-2</c:v>
                </c:pt>
                <c:pt idx="286">
                  <c:v>0.29187077785819071</c:v>
                </c:pt>
                <c:pt idx="287">
                  <c:v>0.27784485812099524</c:v>
                </c:pt>
                <c:pt idx="288">
                  <c:v>0.26262649338316713</c:v>
                </c:pt>
                <c:pt idx="289">
                  <c:v>0.25284733163467965</c:v>
                </c:pt>
                <c:pt idx="290">
                  <c:v>0.23789036583302398</c:v>
                </c:pt>
                <c:pt idx="291">
                  <c:v>0.23506454383245515</c:v>
                </c:pt>
                <c:pt idx="292">
                  <c:v>0.2279788113835734</c:v>
                </c:pt>
                <c:pt idx="293">
                  <c:v>0.5050630421765363</c:v>
                </c:pt>
                <c:pt idx="294">
                  <c:v>0.81514585529962202</c:v>
                </c:pt>
                <c:pt idx="295">
                  <c:v>1.0121941309758939</c:v>
                </c:pt>
                <c:pt idx="296">
                  <c:v>2.2492515966099385</c:v>
                </c:pt>
                <c:pt idx="297">
                  <c:v>0.60759070292498851</c:v>
                </c:pt>
                <c:pt idx="298">
                  <c:v>0.64056528740538787</c:v>
                </c:pt>
                <c:pt idx="299">
                  <c:v>0.67835916680760999</c:v>
                </c:pt>
                <c:pt idx="300">
                  <c:v>0.72091035032490303</c:v>
                </c:pt>
                <c:pt idx="301">
                  <c:v>0.76921234877409084</c:v>
                </c:pt>
                <c:pt idx="302">
                  <c:v>0.68862104107559241</c:v>
                </c:pt>
                <c:pt idx="303">
                  <c:v>-1.6828354753904675</c:v>
                </c:pt>
                <c:pt idx="304">
                  <c:v>-0.74153923915320719</c:v>
                </c:pt>
                <c:pt idx="305">
                  <c:v>-1.3111102701754203</c:v>
                </c:pt>
                <c:pt idx="306">
                  <c:v>0.2619025509203417</c:v>
                </c:pt>
                <c:pt idx="307">
                  <c:v>-0.16142639738342432</c:v>
                </c:pt>
                <c:pt idx="308">
                  <c:v>-0.58862166619399836</c:v>
                </c:pt>
                <c:pt idx="309">
                  <c:v>0.16391384588817967</c:v>
                </c:pt>
                <c:pt idx="310">
                  <c:v>3.5032496788135878E-3</c:v>
                </c:pt>
                <c:pt idx="311">
                  <c:v>-4.2965015955507571E-2</c:v>
                </c:pt>
                <c:pt idx="312">
                  <c:v>-9.5544270060191838E-2</c:v>
                </c:pt>
                <c:pt idx="313">
                  <c:v>-0.15507530366540737</c:v>
                </c:pt>
                <c:pt idx="314">
                  <c:v>-0.22245881551081595</c:v>
                </c:pt>
                <c:pt idx="315">
                  <c:v>-0.29874121276350107</c:v>
                </c:pt>
                <c:pt idx="316">
                  <c:v>-0.37469215536650818</c:v>
                </c:pt>
                <c:pt idx="317">
                  <c:v>-0.274065746133896</c:v>
                </c:pt>
                <c:pt idx="318">
                  <c:v>-0.23810624667087199</c:v>
                </c:pt>
                <c:pt idx="319">
                  <c:v>-0.15556747563206058</c:v>
                </c:pt>
                <c:pt idx="320">
                  <c:v>-0.18768055459762994</c:v>
                </c:pt>
                <c:pt idx="321">
                  <c:v>-0.18970010515256888</c:v>
                </c:pt>
                <c:pt idx="322">
                  <c:v>-1.4558086884859793</c:v>
                </c:pt>
                <c:pt idx="323">
                  <c:v>-0.8789334798250823</c:v>
                </c:pt>
                <c:pt idx="324">
                  <c:v>-0.65689789795057119</c:v>
                </c:pt>
                <c:pt idx="325">
                  <c:v>-8.7426382599188918E-2</c:v>
                </c:pt>
                <c:pt idx="326">
                  <c:v>-0.39808877418108324</c:v>
                </c:pt>
                <c:pt idx="327">
                  <c:v>0.16453624265621827</c:v>
                </c:pt>
                <c:pt idx="328">
                  <c:v>7.5813920196529189E-2</c:v>
                </c:pt>
                <c:pt idx="329">
                  <c:v>0.10987088757373985</c:v>
                </c:pt>
                <c:pt idx="330">
                  <c:v>0.39105857674156808</c:v>
                </c:pt>
                <c:pt idx="331">
                  <c:v>-0.3039861773193166</c:v>
                </c:pt>
                <c:pt idx="332">
                  <c:v>-0.17600589830079855</c:v>
                </c:pt>
                <c:pt idx="333">
                  <c:v>4.354792525799004E-2</c:v>
                </c:pt>
                <c:pt idx="334">
                  <c:v>-0.25861691164527262</c:v>
                </c:pt>
                <c:pt idx="335">
                  <c:v>0.43129193497295848</c:v>
                </c:pt>
                <c:pt idx="336">
                  <c:v>-0.11875661803248536</c:v>
                </c:pt>
                <c:pt idx="337">
                  <c:v>-6.0281474817670197E-2</c:v>
                </c:pt>
                <c:pt idx="338">
                  <c:v>-1.4387903807447045E-2</c:v>
                </c:pt>
                <c:pt idx="339">
                  <c:v>-8.7695592850053593E-3</c:v>
                </c:pt>
                <c:pt idx="340">
                  <c:v>2.1178072630077555E-2</c:v>
                </c:pt>
                <c:pt idx="341">
                  <c:v>1.0150521089605187E-2</c:v>
                </c:pt>
                <c:pt idx="342">
                  <c:v>5.0994903890725744E-3</c:v>
                </c:pt>
                <c:pt idx="343">
                  <c:v>5.6691551546906367E-2</c:v>
                </c:pt>
                <c:pt idx="344">
                  <c:v>-2.8680388255491192E-2</c:v>
                </c:pt>
                <c:pt idx="345">
                  <c:v>-7.5030198659661639E-3</c:v>
                </c:pt>
                <c:pt idx="346">
                  <c:v>1.0828810186640283E-2</c:v>
                </c:pt>
                <c:pt idx="347">
                  <c:v>0.10517564412450801</c:v>
                </c:pt>
                <c:pt idx="348">
                  <c:v>3.0925927759669472E-2</c:v>
                </c:pt>
                <c:pt idx="349">
                  <c:v>2.2651845511669124E-2</c:v>
                </c:pt>
                <c:pt idx="350">
                  <c:v>1.1006116708197585E-2</c:v>
                </c:pt>
                <c:pt idx="351">
                  <c:v>1.6489777594802801E-2</c:v>
                </c:pt>
                <c:pt idx="352">
                  <c:v>1.8864983856514327E-2</c:v>
                </c:pt>
                <c:pt idx="353">
                  <c:v>2.0990717944323535E-2</c:v>
                </c:pt>
                <c:pt idx="354">
                  <c:v>2.0976306045419377E-2</c:v>
                </c:pt>
                <c:pt idx="355">
                  <c:v>-0.12011662929023099</c:v>
                </c:pt>
                <c:pt idx="356">
                  <c:v>2.3574782981524947E-2</c:v>
                </c:pt>
                <c:pt idx="357">
                  <c:v>2.2898426764882018E-2</c:v>
                </c:pt>
                <c:pt idx="358">
                  <c:v>-1.9709448366441711E-2</c:v>
                </c:pt>
                <c:pt idx="359">
                  <c:v>-5.7031429990868507E-2</c:v>
                </c:pt>
                <c:pt idx="360">
                  <c:v>-0.10385812847342497</c:v>
                </c:pt>
                <c:pt idx="361">
                  <c:v>-0.16010953387825741</c:v>
                </c:pt>
                <c:pt idx="362">
                  <c:v>-0.18322075918897854</c:v>
                </c:pt>
                <c:pt idx="363">
                  <c:v>-0.18530703508503166</c:v>
                </c:pt>
                <c:pt idx="364">
                  <c:v>-0.21832465121897057</c:v>
                </c:pt>
                <c:pt idx="365">
                  <c:v>-0.17638974968256008</c:v>
                </c:pt>
                <c:pt idx="366">
                  <c:v>-0.19006569729761949</c:v>
                </c:pt>
                <c:pt idx="367">
                  <c:v>-0.15399228086940561</c:v>
                </c:pt>
                <c:pt idx="368">
                  <c:v>-0.30794595695843918</c:v>
                </c:pt>
                <c:pt idx="369">
                  <c:v>-0.15552160565750237</c:v>
                </c:pt>
                <c:pt idx="370">
                  <c:v>-0.25854462341583911</c:v>
                </c:pt>
                <c:pt idx="371">
                  <c:v>-0.1643995398668669</c:v>
                </c:pt>
                <c:pt idx="372">
                  <c:v>-0.12542135531024179</c:v>
                </c:pt>
                <c:pt idx="373">
                  <c:v>-0.12105844494970196</c:v>
                </c:pt>
                <c:pt idx="374">
                  <c:v>-0.15238842045605694</c:v>
                </c:pt>
                <c:pt idx="375">
                  <c:v>-0.38607355668995597</c:v>
                </c:pt>
                <c:pt idx="376">
                  <c:v>-0.18989328455705964</c:v>
                </c:pt>
                <c:pt idx="377">
                  <c:v>-3.7560689320226409E-3</c:v>
                </c:pt>
                <c:pt idx="378">
                  <c:v>7.6107934109776704E-2</c:v>
                </c:pt>
                <c:pt idx="379">
                  <c:v>5.8977559924521104E-2</c:v>
                </c:pt>
                <c:pt idx="380">
                  <c:v>3.5060111959918552E-2</c:v>
                </c:pt>
                <c:pt idx="381">
                  <c:v>0.24498021457908711</c:v>
                </c:pt>
                <c:pt idx="382">
                  <c:v>3.1166702572959424E-2</c:v>
                </c:pt>
                <c:pt idx="383">
                  <c:v>-2.54183340251245E-2</c:v>
                </c:pt>
                <c:pt idx="384">
                  <c:v>-0.11553231805044331</c:v>
                </c:pt>
                <c:pt idx="385">
                  <c:v>-5.238637631496415E-3</c:v>
                </c:pt>
                <c:pt idx="386">
                  <c:v>0.17794491566936624</c:v>
                </c:pt>
                <c:pt idx="387">
                  <c:v>0.11264359170951176</c:v>
                </c:pt>
                <c:pt idx="388">
                  <c:v>0.16834169077351255</c:v>
                </c:pt>
                <c:pt idx="389">
                  <c:v>-0.13347001203795075</c:v>
                </c:pt>
                <c:pt idx="390">
                  <c:v>-0.2255558425804462</c:v>
                </c:pt>
                <c:pt idx="391">
                  <c:v>3.4260910449777679E-2</c:v>
                </c:pt>
                <c:pt idx="392">
                  <c:v>2.7324170345299673E-2</c:v>
                </c:pt>
                <c:pt idx="393">
                  <c:v>3.2642274909359163E-2</c:v>
                </c:pt>
                <c:pt idx="394">
                  <c:v>2.9415092841885926E-2</c:v>
                </c:pt>
                <c:pt idx="395">
                  <c:v>2.1830815444881961E-2</c:v>
                </c:pt>
                <c:pt idx="396">
                  <c:v>5.8874788370742878E-2</c:v>
                </c:pt>
                <c:pt idx="397">
                  <c:v>1.2630748022657462E-2</c:v>
                </c:pt>
                <c:pt idx="398">
                  <c:v>-1.5783006025976914E-2</c:v>
                </c:pt>
                <c:pt idx="399">
                  <c:v>-1.578300602597691E-2</c:v>
                </c:pt>
                <c:pt idx="400">
                  <c:v>-4.0143054247795268E-3</c:v>
                </c:pt>
                <c:pt idx="401">
                  <c:v>0.84617465955675142</c:v>
                </c:pt>
                <c:pt idx="402">
                  <c:v>0.79048041186973872</c:v>
                </c:pt>
                <c:pt idx="403">
                  <c:v>0.65302848594638763</c:v>
                </c:pt>
                <c:pt idx="404">
                  <c:v>1.3906515398614783</c:v>
                </c:pt>
                <c:pt idx="405">
                  <c:v>0.37380911315959053</c:v>
                </c:pt>
                <c:pt idx="406">
                  <c:v>0.80394110461217294</c:v>
                </c:pt>
                <c:pt idx="407">
                  <c:v>0.49802097949844149</c:v>
                </c:pt>
                <c:pt idx="408">
                  <c:v>0.4615707856375702</c:v>
                </c:pt>
                <c:pt idx="409">
                  <c:v>0.37559663962199591</c:v>
                </c:pt>
                <c:pt idx="410">
                  <c:v>0.3978696117486249</c:v>
                </c:pt>
                <c:pt idx="411">
                  <c:v>0.38125741582950667</c:v>
                </c:pt>
                <c:pt idx="412">
                  <c:v>0.28535260106540733</c:v>
                </c:pt>
                <c:pt idx="413">
                  <c:v>0.17195429530082479</c:v>
                </c:pt>
                <c:pt idx="414">
                  <c:v>6.2699169829124601E-2</c:v>
                </c:pt>
                <c:pt idx="415">
                  <c:v>0.23734918088960882</c:v>
                </c:pt>
                <c:pt idx="416">
                  <c:v>0.19050152755772637</c:v>
                </c:pt>
                <c:pt idx="417">
                  <c:v>0.21573469386925065</c:v>
                </c:pt>
                <c:pt idx="418">
                  <c:v>0.20918295222560876</c:v>
                </c:pt>
                <c:pt idx="419">
                  <c:v>0.38267842282633835</c:v>
                </c:pt>
                <c:pt idx="420">
                  <c:v>0.38654261610536916</c:v>
                </c:pt>
                <c:pt idx="421">
                  <c:v>0.26520017315864236</c:v>
                </c:pt>
                <c:pt idx="422">
                  <c:v>0.23078709940794084</c:v>
                </c:pt>
                <c:pt idx="423">
                  <c:v>0.2373958023581417</c:v>
                </c:pt>
                <c:pt idx="424">
                  <c:v>0.28095739842461848</c:v>
                </c:pt>
                <c:pt idx="425">
                  <c:v>0.22075073596970402</c:v>
                </c:pt>
                <c:pt idx="426">
                  <c:v>0.18690787106969844</c:v>
                </c:pt>
                <c:pt idx="427">
                  <c:v>0.26512102542990801</c:v>
                </c:pt>
                <c:pt idx="428">
                  <c:v>0.18206034831888954</c:v>
                </c:pt>
                <c:pt idx="429">
                  <c:v>0.21136792628538159</c:v>
                </c:pt>
                <c:pt idx="430">
                  <c:v>0.24296555541178497</c:v>
                </c:pt>
                <c:pt idx="431">
                  <c:v>0.21997089740641773</c:v>
                </c:pt>
                <c:pt idx="432">
                  <c:v>0.1442348119002583</c:v>
                </c:pt>
                <c:pt idx="433">
                  <c:v>0.1807142695835651</c:v>
                </c:pt>
                <c:pt idx="434">
                  <c:v>0.1589464882804609</c:v>
                </c:pt>
                <c:pt idx="435">
                  <c:v>8.6884487946634698E-2</c:v>
                </c:pt>
                <c:pt idx="436">
                  <c:v>0.18346183734393437</c:v>
                </c:pt>
                <c:pt idx="437">
                  <c:v>0.17750399898342623</c:v>
                </c:pt>
                <c:pt idx="438">
                  <c:v>0.22567295733898421</c:v>
                </c:pt>
                <c:pt idx="439">
                  <c:v>0.28864138347180585</c:v>
                </c:pt>
                <c:pt idx="440">
                  <c:v>0.21738641349452484</c:v>
                </c:pt>
                <c:pt idx="441">
                  <c:v>0.20830230056628551</c:v>
                </c:pt>
                <c:pt idx="442">
                  <c:v>0.26480626007735658</c:v>
                </c:pt>
                <c:pt idx="443">
                  <c:v>0.15835009641422412</c:v>
                </c:pt>
                <c:pt idx="444">
                  <c:v>0.12389775765866762</c:v>
                </c:pt>
                <c:pt idx="445">
                  <c:v>0.13550336740632984</c:v>
                </c:pt>
                <c:pt idx="446">
                  <c:v>0.14207992470508296</c:v>
                </c:pt>
                <c:pt idx="447">
                  <c:v>0.14075538373218305</c:v>
                </c:pt>
                <c:pt idx="448">
                  <c:v>0.14420083826010599</c:v>
                </c:pt>
                <c:pt idx="449">
                  <c:v>9.6359787684888079E-2</c:v>
                </c:pt>
                <c:pt idx="450">
                  <c:v>0.16023695166537014</c:v>
                </c:pt>
                <c:pt idx="451">
                  <c:v>0.16888032158942876</c:v>
                </c:pt>
                <c:pt idx="452">
                  <c:v>0.10799989719068108</c:v>
                </c:pt>
                <c:pt idx="453">
                  <c:v>0.18480269018930987</c:v>
                </c:pt>
                <c:pt idx="454">
                  <c:v>-1.610300182448255E-2</c:v>
                </c:pt>
                <c:pt idx="455">
                  <c:v>0.12647161605988971</c:v>
                </c:pt>
                <c:pt idx="456">
                  <c:v>-0.11909267827754395</c:v>
                </c:pt>
                <c:pt idx="457">
                  <c:v>-0.17636422540963886</c:v>
                </c:pt>
                <c:pt idx="458">
                  <c:v>-0.15795388835303859</c:v>
                </c:pt>
                <c:pt idx="459">
                  <c:v>-0.16884183749402759</c:v>
                </c:pt>
                <c:pt idx="460">
                  <c:v>-0.51852520773908051</c:v>
                </c:pt>
                <c:pt idx="461">
                  <c:v>-0.68101506094328357</c:v>
                </c:pt>
                <c:pt idx="462">
                  <c:v>-1.0738851347610703</c:v>
                </c:pt>
                <c:pt idx="463">
                  <c:v>-2.2914191501764871</c:v>
                </c:pt>
                <c:pt idx="464">
                  <c:v>-1.4456977288657815</c:v>
                </c:pt>
                <c:pt idx="465">
                  <c:v>-1.6777528563356567</c:v>
                </c:pt>
                <c:pt idx="466">
                  <c:v>-0.83105477683556084</c:v>
                </c:pt>
                <c:pt idx="467">
                  <c:v>-0.9022509866913625</c:v>
                </c:pt>
                <c:pt idx="468">
                  <c:v>2.395450050476414</c:v>
                </c:pt>
                <c:pt idx="469">
                  <c:v>2.0022319403723774</c:v>
                </c:pt>
                <c:pt idx="470">
                  <c:v>0.91269920633463109</c:v>
                </c:pt>
                <c:pt idx="471">
                  <c:v>1.0486708509181932</c:v>
                </c:pt>
                <c:pt idx="472">
                  <c:v>1.1066684007470122</c:v>
                </c:pt>
                <c:pt idx="473">
                  <c:v>1.2832775643463397</c:v>
                </c:pt>
                <c:pt idx="474">
                  <c:v>0.80017115062900479</c:v>
                </c:pt>
                <c:pt idx="475">
                  <c:v>0.29961310181879686</c:v>
                </c:pt>
                <c:pt idx="476">
                  <c:v>0.28964375521923053</c:v>
                </c:pt>
                <c:pt idx="477">
                  <c:v>0.27461189833006855</c:v>
                </c:pt>
                <c:pt idx="478">
                  <c:v>0.44609749438738439</c:v>
                </c:pt>
                <c:pt idx="479">
                  <c:v>0.46542997359365029</c:v>
                </c:pt>
                <c:pt idx="480">
                  <c:v>0.3806920047015806</c:v>
                </c:pt>
                <c:pt idx="481">
                  <c:v>0.44386100265037876</c:v>
                </c:pt>
                <c:pt idx="482">
                  <c:v>0.51870053909245617</c:v>
                </c:pt>
                <c:pt idx="483">
                  <c:v>0.38162538091861065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8F-4239-8DBE-ED97BBA32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/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ax val="5"/>
          <c:min val="-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Tangent portfolio</a:t>
            </a:r>
          </a:p>
        </c:rich>
      </c:tx>
      <c:layout>
        <c:manualLayout>
          <c:xMode val="edge"/>
          <c:yMode val="edge"/>
          <c:x val="0.705119757762953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0"/>
          <c:tx>
            <c:strRef>
              <c:f>Data!$BT$1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Data!$BT$2:$BT$485</c:f>
              <c:numCache>
                <c:formatCode>0.0%</c:formatCode>
                <c:ptCount val="484"/>
                <c:pt idx="0">
                  <c:v>0.25617051858864759</c:v>
                </c:pt>
                <c:pt idx="1">
                  <c:v>0.37730250234907098</c:v>
                </c:pt>
                <c:pt idx="2">
                  <c:v>0.44406689301876007</c:v>
                </c:pt>
                <c:pt idx="3">
                  <c:v>0.39536715806443867</c:v>
                </c:pt>
                <c:pt idx="4">
                  <c:v>0.34107012861060604</c:v>
                </c:pt>
                <c:pt idx="5">
                  <c:v>0.33900301013737788</c:v>
                </c:pt>
                <c:pt idx="6">
                  <c:v>0.31917208702875588</c:v>
                </c:pt>
                <c:pt idx="7">
                  <c:v>0.26011907967637077</c:v>
                </c:pt>
                <c:pt idx="8">
                  <c:v>0.2424911518559055</c:v>
                </c:pt>
                <c:pt idx="9">
                  <c:v>0.2292598614960322</c:v>
                </c:pt>
                <c:pt idx="10">
                  <c:v>0.24692376710645639</c:v>
                </c:pt>
                <c:pt idx="11">
                  <c:v>0.20360264941771644</c:v>
                </c:pt>
                <c:pt idx="12">
                  <c:v>0.1114811264174267</c:v>
                </c:pt>
                <c:pt idx="13">
                  <c:v>0.13654641690078437</c:v>
                </c:pt>
                <c:pt idx="14">
                  <c:v>0.1189857814033093</c:v>
                </c:pt>
                <c:pt idx="15">
                  <c:v>7.0505360776419598E-2</c:v>
                </c:pt>
                <c:pt idx="16">
                  <c:v>7.9416723970518105E-2</c:v>
                </c:pt>
                <c:pt idx="17">
                  <c:v>3.0687943220399565E-3</c:v>
                </c:pt>
                <c:pt idx="18">
                  <c:v>-1.6447561582541204E-3</c:v>
                </c:pt>
                <c:pt idx="19">
                  <c:v>-8.3011246625529098E-2</c:v>
                </c:pt>
                <c:pt idx="20">
                  <c:v>-3.6623703123983081E-2</c:v>
                </c:pt>
                <c:pt idx="21">
                  <c:v>-6.715972095648709E-2</c:v>
                </c:pt>
                <c:pt idx="22">
                  <c:v>-8.7218696403998194E-2</c:v>
                </c:pt>
                <c:pt idx="23">
                  <c:v>-0.10430271026221317</c:v>
                </c:pt>
                <c:pt idx="24">
                  <c:v>-8.681020375815969E-2</c:v>
                </c:pt>
                <c:pt idx="25">
                  <c:v>-7.2267587814412865E-2</c:v>
                </c:pt>
                <c:pt idx="26">
                  <c:v>-9.8681707399124394E-2</c:v>
                </c:pt>
                <c:pt idx="27">
                  <c:v>-8.6563002572090972E-2</c:v>
                </c:pt>
                <c:pt idx="28">
                  <c:v>-5.6008243376624613E-2</c:v>
                </c:pt>
                <c:pt idx="29">
                  <c:v>-5.8952374691873276E-2</c:v>
                </c:pt>
                <c:pt idx="30">
                  <c:v>-4.6817381284226418E-2</c:v>
                </c:pt>
                <c:pt idx="31">
                  <c:v>-4.5163604479565793E-2</c:v>
                </c:pt>
                <c:pt idx="32">
                  <c:v>-2.8804147963995344E-3</c:v>
                </c:pt>
                <c:pt idx="33">
                  <c:v>-4.6548728272996429E-2</c:v>
                </c:pt>
                <c:pt idx="34">
                  <c:v>-3.3074333596315751E-2</c:v>
                </c:pt>
                <c:pt idx="35">
                  <c:v>-8.1246327239616944E-2</c:v>
                </c:pt>
                <c:pt idx="36">
                  <c:v>-9.1767413957148658E-2</c:v>
                </c:pt>
                <c:pt idx="37">
                  <c:v>-0.10283744366212352</c:v>
                </c:pt>
                <c:pt idx="38">
                  <c:v>-0.11705553403902379</c:v>
                </c:pt>
                <c:pt idx="39">
                  <c:v>-6.2842233106049389E-2</c:v>
                </c:pt>
                <c:pt idx="40">
                  <c:v>-0.1908556752816373</c:v>
                </c:pt>
                <c:pt idx="41">
                  <c:v>-0.42117146410939293</c:v>
                </c:pt>
                <c:pt idx="42">
                  <c:v>-0.5386399624508359</c:v>
                </c:pt>
                <c:pt idx="43">
                  <c:v>-0.46778985684068974</c:v>
                </c:pt>
                <c:pt idx="44">
                  <c:v>-0.48278202041513629</c:v>
                </c:pt>
                <c:pt idx="45">
                  <c:v>-0.47614276456120869</c:v>
                </c:pt>
                <c:pt idx="46">
                  <c:v>-0.43948194984214872</c:v>
                </c:pt>
                <c:pt idx="47">
                  <c:v>-0.47917429089288771</c:v>
                </c:pt>
                <c:pt idx="48">
                  <c:v>-0.48938302221012003</c:v>
                </c:pt>
                <c:pt idx="49">
                  <c:v>-0.58679374509471571</c:v>
                </c:pt>
                <c:pt idx="50">
                  <c:v>-0.65680592764511869</c:v>
                </c:pt>
                <c:pt idx="51">
                  <c:v>-0.61134393148589206</c:v>
                </c:pt>
                <c:pt idx="52">
                  <c:v>-0.73468487708045038</c:v>
                </c:pt>
                <c:pt idx="53">
                  <c:v>-0.86090592021710521</c:v>
                </c:pt>
                <c:pt idx="54">
                  <c:v>-0.76408398369262465</c:v>
                </c:pt>
                <c:pt idx="55">
                  <c:v>-0.81346680198070487</c:v>
                </c:pt>
                <c:pt idx="56">
                  <c:v>-0.71181855327065946</c:v>
                </c:pt>
                <c:pt idx="57">
                  <c:v>-0.86806889748912408</c:v>
                </c:pt>
                <c:pt idx="58">
                  <c:v>-0.86027038947815637</c:v>
                </c:pt>
                <c:pt idx="59">
                  <c:v>-0.79444184047207089</c:v>
                </c:pt>
                <c:pt idx="60">
                  <c:v>-0.41061611981723978</c:v>
                </c:pt>
                <c:pt idx="61">
                  <c:v>-0.35463526589938116</c:v>
                </c:pt>
                <c:pt idx="62">
                  <c:v>-0.42462993798806326</c:v>
                </c:pt>
                <c:pt idx="63">
                  <c:v>-0.46042848789074864</c:v>
                </c:pt>
                <c:pt idx="64">
                  <c:v>-0.34901528603936399</c:v>
                </c:pt>
                <c:pt idx="65">
                  <c:v>-0.50473141489642392</c:v>
                </c:pt>
                <c:pt idx="66">
                  <c:v>-0.51813311714686483</c:v>
                </c:pt>
                <c:pt idx="67">
                  <c:v>-0.58646604541770764</c:v>
                </c:pt>
                <c:pt idx="68">
                  <c:v>-0.51095591855675859</c:v>
                </c:pt>
                <c:pt idx="69">
                  <c:v>-0.66838807841969194</c:v>
                </c:pt>
                <c:pt idx="70">
                  <c:v>-0.89169023043056828</c:v>
                </c:pt>
                <c:pt idx="71">
                  <c:v>-0.89683076074529666</c:v>
                </c:pt>
                <c:pt idx="72">
                  <c:v>-1.0893374194199896</c:v>
                </c:pt>
                <c:pt idx="73">
                  <c:v>-0.99394233740917581</c:v>
                </c:pt>
                <c:pt idx="74">
                  <c:v>-1.1209357370024446</c:v>
                </c:pt>
                <c:pt idx="75">
                  <c:v>-1.3423978185545664</c:v>
                </c:pt>
                <c:pt idx="76">
                  <c:v>-3.1007340319135497</c:v>
                </c:pt>
                <c:pt idx="77">
                  <c:v>-2.5918107007225641</c:v>
                </c:pt>
                <c:pt idx="78">
                  <c:v>-2.3067884182536771</c:v>
                </c:pt>
                <c:pt idx="79">
                  <c:v>-1.9526589432244308</c:v>
                </c:pt>
                <c:pt idx="80">
                  <c:v>-0.95399027167991446</c:v>
                </c:pt>
                <c:pt idx="81">
                  <c:v>-0.98111697580152191</c:v>
                </c:pt>
                <c:pt idx="82">
                  <c:v>-1.1157725085268246</c:v>
                </c:pt>
                <c:pt idx="83">
                  <c:v>-1.0962790834342671</c:v>
                </c:pt>
                <c:pt idx="84">
                  <c:v>-0.63288745257346368</c:v>
                </c:pt>
                <c:pt idx="85">
                  <c:v>-1.5422102954468673</c:v>
                </c:pt>
                <c:pt idx="86">
                  <c:v>-1.3747820148173067</c:v>
                </c:pt>
                <c:pt idx="87">
                  <c:v>-1.0590125928145797</c:v>
                </c:pt>
                <c:pt idx="88">
                  <c:v>-0.393349540133758</c:v>
                </c:pt>
                <c:pt idx="89">
                  <c:v>-0.57066378513364613</c:v>
                </c:pt>
                <c:pt idx="90">
                  <c:v>-0.47862964384765627</c:v>
                </c:pt>
                <c:pt idx="91">
                  <c:v>-0.13087254643798693</c:v>
                </c:pt>
                <c:pt idx="92">
                  <c:v>6.8809405575701301E-3</c:v>
                </c:pt>
                <c:pt idx="93">
                  <c:v>0.15677375202951183</c:v>
                </c:pt>
                <c:pt idx="94">
                  <c:v>0.16830273467131293</c:v>
                </c:pt>
                <c:pt idx="95">
                  <c:v>-0.1270823470019512</c:v>
                </c:pt>
                <c:pt idx="96">
                  <c:v>-1.0417504084826839E-2</c:v>
                </c:pt>
                <c:pt idx="97">
                  <c:v>1.0597504955604986E-2</c:v>
                </c:pt>
                <c:pt idx="98">
                  <c:v>3.4175846854536972E-2</c:v>
                </c:pt>
                <c:pt idx="99">
                  <c:v>3.8724997904031451E-2</c:v>
                </c:pt>
                <c:pt idx="100">
                  <c:v>1.9050205549784715E-2</c:v>
                </c:pt>
                <c:pt idx="101">
                  <c:v>-5.8252159704699838E-3</c:v>
                </c:pt>
                <c:pt idx="102">
                  <c:v>1.4384305868110217E-2</c:v>
                </c:pt>
                <c:pt idx="103">
                  <c:v>1.8517940860266393E-2</c:v>
                </c:pt>
                <c:pt idx="104">
                  <c:v>1.9838013511043296E-2</c:v>
                </c:pt>
                <c:pt idx="105">
                  <c:v>1.7448374620461015E-2</c:v>
                </c:pt>
                <c:pt idx="106">
                  <c:v>1.3902270739865942E-2</c:v>
                </c:pt>
                <c:pt idx="107">
                  <c:v>1.3044281604879479E-2</c:v>
                </c:pt>
                <c:pt idx="108">
                  <c:v>1.6189197867437725E-2</c:v>
                </c:pt>
                <c:pt idx="109">
                  <c:v>1.6490013200658977E-2</c:v>
                </c:pt>
                <c:pt idx="110">
                  <c:v>0.12103794184256586</c:v>
                </c:pt>
                <c:pt idx="111">
                  <c:v>-9.7038331893950766E-2</c:v>
                </c:pt>
                <c:pt idx="112">
                  <c:v>9.0283943263799404E-2</c:v>
                </c:pt>
                <c:pt idx="113">
                  <c:v>0.1419506755039894</c:v>
                </c:pt>
                <c:pt idx="114">
                  <c:v>6.138171709988402E-2</c:v>
                </c:pt>
                <c:pt idx="115">
                  <c:v>-5.9121422275292761E-2</c:v>
                </c:pt>
                <c:pt idx="116">
                  <c:v>4.2159700925860057E-2</c:v>
                </c:pt>
                <c:pt idx="117">
                  <c:v>-0.21022686165614507</c:v>
                </c:pt>
                <c:pt idx="118">
                  <c:v>-0.26195942253841986</c:v>
                </c:pt>
                <c:pt idx="119">
                  <c:v>-0.65045563751364444</c:v>
                </c:pt>
                <c:pt idx="120">
                  <c:v>-0.18589178399800702</c:v>
                </c:pt>
                <c:pt idx="121">
                  <c:v>-0.28519326101409553</c:v>
                </c:pt>
                <c:pt idx="122">
                  <c:v>-0.46161678467920814</c:v>
                </c:pt>
                <c:pt idx="123">
                  <c:v>-0.68259128910570033</c:v>
                </c:pt>
                <c:pt idx="124">
                  <c:v>-0.45366066667856275</c:v>
                </c:pt>
                <c:pt idx="125">
                  <c:v>-0.35712658418733217</c:v>
                </c:pt>
                <c:pt idx="126">
                  <c:v>-0.25670615574558464</c:v>
                </c:pt>
                <c:pt idx="127">
                  <c:v>-0.38325521791549871</c:v>
                </c:pt>
                <c:pt idx="128">
                  <c:v>-1.9415901183363189</c:v>
                </c:pt>
                <c:pt idx="129">
                  <c:v>-0.64807811666402937</c:v>
                </c:pt>
                <c:pt idx="130">
                  <c:v>-0.67471544980471809</c:v>
                </c:pt>
                <c:pt idx="131">
                  <c:v>-1.274793959153087</c:v>
                </c:pt>
                <c:pt idx="132">
                  <c:v>-0.23637532999761995</c:v>
                </c:pt>
                <c:pt idx="133">
                  <c:v>-0.77364490680240816</c:v>
                </c:pt>
                <c:pt idx="134">
                  <c:v>-0.84749329981052579</c:v>
                </c:pt>
                <c:pt idx="135">
                  <c:v>-0.91381302579552959</c:v>
                </c:pt>
                <c:pt idx="136">
                  <c:v>-0.76698772686113126</c:v>
                </c:pt>
                <c:pt idx="137">
                  <c:v>-0.55362588323284234</c:v>
                </c:pt>
                <c:pt idx="138">
                  <c:v>-0.76667630452187774</c:v>
                </c:pt>
                <c:pt idx="139">
                  <c:v>-0.69408806814599067</c:v>
                </c:pt>
                <c:pt idx="140">
                  <c:v>-0.75947560216718646</c:v>
                </c:pt>
                <c:pt idx="141">
                  <c:v>-0.75745141579072617</c:v>
                </c:pt>
                <c:pt idx="142">
                  <c:v>-0.74458828950218348</c:v>
                </c:pt>
                <c:pt idx="143">
                  <c:v>-0.72041332717456252</c:v>
                </c:pt>
                <c:pt idx="144">
                  <c:v>-0.71375984150505278</c:v>
                </c:pt>
                <c:pt idx="145">
                  <c:v>-0.73663612125822564</c:v>
                </c:pt>
                <c:pt idx="146">
                  <c:v>1.8568927114719774E-2</c:v>
                </c:pt>
                <c:pt idx="147">
                  <c:v>1.3548263169118817</c:v>
                </c:pt>
                <c:pt idx="148">
                  <c:v>-0.34149366312571228</c:v>
                </c:pt>
                <c:pt idx="149">
                  <c:v>0.53225454120623916</c:v>
                </c:pt>
                <c:pt idx="150">
                  <c:v>-8.66647382615304E-2</c:v>
                </c:pt>
                <c:pt idx="151">
                  <c:v>1.6506998396586556</c:v>
                </c:pt>
                <c:pt idx="152">
                  <c:v>1.3615909169188702</c:v>
                </c:pt>
                <c:pt idx="153">
                  <c:v>0.64139744863187487</c:v>
                </c:pt>
                <c:pt idx="154">
                  <c:v>0.73037295170575423</c:v>
                </c:pt>
                <c:pt idx="155">
                  <c:v>0.6411653281048787</c:v>
                </c:pt>
                <c:pt idx="156">
                  <c:v>0.78154518399496309</c:v>
                </c:pt>
                <c:pt idx="157">
                  <c:v>-1.536449853103204</c:v>
                </c:pt>
                <c:pt idx="158">
                  <c:v>-1.2439860568046646</c:v>
                </c:pt>
                <c:pt idx="159">
                  <c:v>-2.0977557538253682</c:v>
                </c:pt>
                <c:pt idx="160">
                  <c:v>-0.2976729644708237</c:v>
                </c:pt>
                <c:pt idx="161">
                  <c:v>-0.43182588062835198</c:v>
                </c:pt>
                <c:pt idx="162">
                  <c:v>-3.7006305601613172</c:v>
                </c:pt>
                <c:pt idx="163">
                  <c:v>-1.2181108407141095</c:v>
                </c:pt>
                <c:pt idx="164">
                  <c:v>-1.5037759871011198</c:v>
                </c:pt>
                <c:pt idx="165">
                  <c:v>-1.499108291957965</c:v>
                </c:pt>
                <c:pt idx="166">
                  <c:v>-1.6717144678337275</c:v>
                </c:pt>
                <c:pt idx="167">
                  <c:v>-1.4746912846953448</c:v>
                </c:pt>
                <c:pt idx="168">
                  <c:v>-1.6428367590131336</c:v>
                </c:pt>
                <c:pt idx="169">
                  <c:v>-1.8158383130681026</c:v>
                </c:pt>
                <c:pt idx="170">
                  <c:v>-1.5465822777690719</c:v>
                </c:pt>
                <c:pt idx="171">
                  <c:v>-1.5935067687769238</c:v>
                </c:pt>
                <c:pt idx="172">
                  <c:v>-1.6063254518734671</c:v>
                </c:pt>
                <c:pt idx="173">
                  <c:v>-1.0727867293506925</c:v>
                </c:pt>
                <c:pt idx="174">
                  <c:v>-1.2822969137680951</c:v>
                </c:pt>
                <c:pt idx="175">
                  <c:v>-1.3261357455344058</c:v>
                </c:pt>
                <c:pt idx="176">
                  <c:v>-1.2744644280035478</c:v>
                </c:pt>
                <c:pt idx="177">
                  <c:v>-1.1158097586514149</c:v>
                </c:pt>
                <c:pt idx="178">
                  <c:v>-0.86796392337927619</c:v>
                </c:pt>
                <c:pt idx="179">
                  <c:v>1.9534544512943668</c:v>
                </c:pt>
                <c:pt idx="180">
                  <c:v>2.1371116264459111</c:v>
                </c:pt>
                <c:pt idx="181">
                  <c:v>-0.25372924165663729</c:v>
                </c:pt>
                <c:pt idx="182">
                  <c:v>-0.10679100278357197</c:v>
                </c:pt>
                <c:pt idx="183">
                  <c:v>6.7401103323690023E-2</c:v>
                </c:pt>
                <c:pt idx="184">
                  <c:v>0.2590961792275811</c:v>
                </c:pt>
                <c:pt idx="185">
                  <c:v>2.1856995685965699</c:v>
                </c:pt>
                <c:pt idx="186">
                  <c:v>2.8485028442965987</c:v>
                </c:pt>
                <c:pt idx="187">
                  <c:v>3.1756750074468885</c:v>
                </c:pt>
                <c:pt idx="188">
                  <c:v>1.1679792083501599</c:v>
                </c:pt>
                <c:pt idx="189">
                  <c:v>4.7336271228271842</c:v>
                </c:pt>
                <c:pt idx="190">
                  <c:v>5.2281961409757223</c:v>
                </c:pt>
                <c:pt idx="191">
                  <c:v>4.6096002909482561</c:v>
                </c:pt>
                <c:pt idx="192">
                  <c:v>4.6541488715243986</c:v>
                </c:pt>
                <c:pt idx="193">
                  <c:v>3.7739613551956017</c:v>
                </c:pt>
                <c:pt idx="194">
                  <c:v>3.9061697138954585</c:v>
                </c:pt>
                <c:pt idx="195">
                  <c:v>4.0105261005309689</c:v>
                </c:pt>
                <c:pt idx="196">
                  <c:v>4.4166042279853697</c:v>
                </c:pt>
                <c:pt idx="197">
                  <c:v>4.3713152430079676</c:v>
                </c:pt>
                <c:pt idx="198">
                  <c:v>-2.3433212201865827</c:v>
                </c:pt>
                <c:pt idx="199">
                  <c:v>-2.8006225827640781</c:v>
                </c:pt>
                <c:pt idx="200">
                  <c:v>-2.7076948746081948</c:v>
                </c:pt>
                <c:pt idx="201">
                  <c:v>-2.1079815435971581</c:v>
                </c:pt>
                <c:pt idx="202">
                  <c:v>-2.6869870568996008</c:v>
                </c:pt>
                <c:pt idx="203">
                  <c:v>-1.9164676435316674</c:v>
                </c:pt>
                <c:pt idx="204">
                  <c:v>-1.2052935932838866</c:v>
                </c:pt>
                <c:pt idx="205">
                  <c:v>-1.0969091023402069</c:v>
                </c:pt>
                <c:pt idx="206">
                  <c:v>-0.83372199234806998</c:v>
                </c:pt>
                <c:pt idx="207">
                  <c:v>-0.75809737834045055</c:v>
                </c:pt>
                <c:pt idx="208">
                  <c:v>-0.73000332435654369</c:v>
                </c:pt>
                <c:pt idx="209">
                  <c:v>-0.69448281619547581</c:v>
                </c:pt>
                <c:pt idx="210">
                  <c:v>-0.58008078836918131</c:v>
                </c:pt>
                <c:pt idx="211">
                  <c:v>-0.55610871869930945</c:v>
                </c:pt>
                <c:pt idx="212">
                  <c:v>-0.28504018375262435</c:v>
                </c:pt>
                <c:pt idx="213">
                  <c:v>-0.79580037136065374</c:v>
                </c:pt>
                <c:pt idx="214">
                  <c:v>-0.97530391756962698</c:v>
                </c:pt>
                <c:pt idx="215">
                  <c:v>-0.92939707555291751</c:v>
                </c:pt>
                <c:pt idx="216">
                  <c:v>-0.82008773720759831</c:v>
                </c:pt>
                <c:pt idx="217">
                  <c:v>-0.93378793286660566</c:v>
                </c:pt>
                <c:pt idx="218">
                  <c:v>-0.84396831596712929</c:v>
                </c:pt>
                <c:pt idx="219">
                  <c:v>-0.87221114902516439</c:v>
                </c:pt>
                <c:pt idx="220">
                  <c:v>-0.68890297374365406</c:v>
                </c:pt>
                <c:pt idx="221">
                  <c:v>-0.69870410165538122</c:v>
                </c:pt>
                <c:pt idx="222">
                  <c:v>-0.68632784739371988</c:v>
                </c:pt>
                <c:pt idx="223">
                  <c:v>-0.73749257447559946</c:v>
                </c:pt>
                <c:pt idx="224">
                  <c:v>-0.85647981820339125</c:v>
                </c:pt>
                <c:pt idx="225">
                  <c:v>-1.1797738237386175</c:v>
                </c:pt>
                <c:pt idx="226">
                  <c:v>-1.2266920037903599</c:v>
                </c:pt>
                <c:pt idx="227">
                  <c:v>-1.1071391503601753</c:v>
                </c:pt>
                <c:pt idx="228">
                  <c:v>-1.4301046197433169</c:v>
                </c:pt>
                <c:pt idx="229">
                  <c:v>-1.3929923032650735</c:v>
                </c:pt>
                <c:pt idx="230">
                  <c:v>-1.2244427234609363</c:v>
                </c:pt>
                <c:pt idx="231">
                  <c:v>-1.0172078099874344</c:v>
                </c:pt>
                <c:pt idx="232">
                  <c:v>-0.93119762018890728</c:v>
                </c:pt>
                <c:pt idx="233">
                  <c:v>-0.94952319596079338</c:v>
                </c:pt>
                <c:pt idx="234">
                  <c:v>-0.93477946757190178</c:v>
                </c:pt>
                <c:pt idx="235">
                  <c:v>-0.94001527808745133</c:v>
                </c:pt>
                <c:pt idx="236">
                  <c:v>-0.94128923558159183</c:v>
                </c:pt>
                <c:pt idx="237">
                  <c:v>-0.83350108013583635</c:v>
                </c:pt>
                <c:pt idx="238">
                  <c:v>-0.46636477284214456</c:v>
                </c:pt>
                <c:pt idx="239">
                  <c:v>-0.6223767349005962</c:v>
                </c:pt>
                <c:pt idx="240">
                  <c:v>-0.57450578585067824</c:v>
                </c:pt>
                <c:pt idx="241">
                  <c:v>-0.55845889058221276</c:v>
                </c:pt>
                <c:pt idx="242">
                  <c:v>-0.51533316146072394</c:v>
                </c:pt>
                <c:pt idx="243">
                  <c:v>-0.55526501483578028</c:v>
                </c:pt>
                <c:pt idx="244">
                  <c:v>-0.52374562167085204</c:v>
                </c:pt>
                <c:pt idx="245">
                  <c:v>-0.57398071963840969</c:v>
                </c:pt>
                <c:pt idx="246">
                  <c:v>-0.64863836565479072</c:v>
                </c:pt>
                <c:pt idx="247">
                  <c:v>-0.778799266761943</c:v>
                </c:pt>
                <c:pt idx="248">
                  <c:v>-0.83429120193047746</c:v>
                </c:pt>
                <c:pt idx="249">
                  <c:v>-0.97299562883340063</c:v>
                </c:pt>
                <c:pt idx="250">
                  <c:v>-0.93362496793941663</c:v>
                </c:pt>
                <c:pt idx="251">
                  <c:v>-0.93276911728311396</c:v>
                </c:pt>
                <c:pt idx="252">
                  <c:v>-0.94287003649112555</c:v>
                </c:pt>
                <c:pt idx="253">
                  <c:v>-0.99879464389379413</c:v>
                </c:pt>
                <c:pt idx="254">
                  <c:v>-1.1395833770521868</c:v>
                </c:pt>
                <c:pt idx="255">
                  <c:v>-1.2013251967827281</c:v>
                </c:pt>
                <c:pt idx="256">
                  <c:v>-1.1231048236624781</c:v>
                </c:pt>
                <c:pt idx="257">
                  <c:v>-1.6984500827656794</c:v>
                </c:pt>
                <c:pt idx="258">
                  <c:v>-1.0777809076634401</c:v>
                </c:pt>
                <c:pt idx="259">
                  <c:v>-1.1021298782367364</c:v>
                </c:pt>
                <c:pt idx="260">
                  <c:v>-1.1150433031770699</c:v>
                </c:pt>
                <c:pt idx="261">
                  <c:v>-1.1331851367008352</c:v>
                </c:pt>
                <c:pt idx="262">
                  <c:v>-1.1532267386426072</c:v>
                </c:pt>
                <c:pt idx="263">
                  <c:v>-1.1742624088577553</c:v>
                </c:pt>
                <c:pt idx="264">
                  <c:v>-1.1918091853541515</c:v>
                </c:pt>
                <c:pt idx="265">
                  <c:v>-1.1970317661843481</c:v>
                </c:pt>
                <c:pt idx="266">
                  <c:v>-1.19660242312451</c:v>
                </c:pt>
                <c:pt idx="267">
                  <c:v>-1.2039521830707132</c:v>
                </c:pt>
                <c:pt idx="268">
                  <c:v>-1.1545023931012168</c:v>
                </c:pt>
                <c:pt idx="269">
                  <c:v>-1.1621745416449945</c:v>
                </c:pt>
                <c:pt idx="270">
                  <c:v>-1.1681790079858201</c:v>
                </c:pt>
                <c:pt idx="271">
                  <c:v>-0.72704673487628657</c:v>
                </c:pt>
                <c:pt idx="272">
                  <c:v>-0.28550031240634693</c:v>
                </c:pt>
                <c:pt idx="273">
                  <c:v>-0.27513463220501327</c:v>
                </c:pt>
                <c:pt idx="274">
                  <c:v>-0.2604590390364237</c:v>
                </c:pt>
                <c:pt idx="275">
                  <c:v>-3.6267630027283324E-2</c:v>
                </c:pt>
                <c:pt idx="276">
                  <c:v>-0.11513595367417903</c:v>
                </c:pt>
                <c:pt idx="277">
                  <c:v>5.6843706344721502E-2</c:v>
                </c:pt>
                <c:pt idx="278">
                  <c:v>-0.61889558697457081</c:v>
                </c:pt>
                <c:pt idx="279">
                  <c:v>-1.1216720725755263</c:v>
                </c:pt>
                <c:pt idx="280">
                  <c:v>-0.6685152352491035</c:v>
                </c:pt>
                <c:pt idx="281">
                  <c:v>-0.58928201137512459</c:v>
                </c:pt>
                <c:pt idx="282">
                  <c:v>-1.1415894810369989</c:v>
                </c:pt>
                <c:pt idx="283">
                  <c:v>-1.602938175349585</c:v>
                </c:pt>
                <c:pt idx="284">
                  <c:v>-2.2261509576487657</c:v>
                </c:pt>
                <c:pt idx="285">
                  <c:v>-1.9950792520320526</c:v>
                </c:pt>
                <c:pt idx="286">
                  <c:v>-1.0022415019571187</c:v>
                </c:pt>
                <c:pt idx="287">
                  <c:v>-1.0909520567854125</c:v>
                </c:pt>
                <c:pt idx="288">
                  <c:v>-1.205731633098426</c:v>
                </c:pt>
                <c:pt idx="289">
                  <c:v>-1.2644152377108115</c:v>
                </c:pt>
                <c:pt idx="290">
                  <c:v>-1.2786895542243399</c:v>
                </c:pt>
                <c:pt idx="291">
                  <c:v>-1.3397069861218636</c:v>
                </c:pt>
                <c:pt idx="292">
                  <c:v>-1.4147494835965373</c:v>
                </c:pt>
                <c:pt idx="293">
                  <c:v>1.9831204224738852</c:v>
                </c:pt>
                <c:pt idx="294">
                  <c:v>1.4500660047434717</c:v>
                </c:pt>
                <c:pt idx="295">
                  <c:v>1.1859553849647033</c:v>
                </c:pt>
                <c:pt idx="296">
                  <c:v>1.707384073560513</c:v>
                </c:pt>
                <c:pt idx="297">
                  <c:v>-0.12677190657948176</c:v>
                </c:pt>
                <c:pt idx="298">
                  <c:v>-3.0353891558888801E-2</c:v>
                </c:pt>
                <c:pt idx="299">
                  <c:v>8.718388259506496E-2</c:v>
                </c:pt>
                <c:pt idx="300">
                  <c:v>0.22234379462565271</c:v>
                </c:pt>
                <c:pt idx="301">
                  <c:v>0.37244712951065195</c:v>
                </c:pt>
                <c:pt idx="302">
                  <c:v>0.11952412559092457</c:v>
                </c:pt>
                <c:pt idx="303">
                  <c:v>9.838589041095494E-2</c:v>
                </c:pt>
                <c:pt idx="304">
                  <c:v>0.11468651549098942</c:v>
                </c:pt>
                <c:pt idx="305">
                  <c:v>0.19299576033729746</c:v>
                </c:pt>
                <c:pt idx="306">
                  <c:v>0.27578253739836789</c:v>
                </c:pt>
                <c:pt idx="307">
                  <c:v>1.0406728458587611</c:v>
                </c:pt>
                <c:pt idx="308">
                  <c:v>0.75599514049146943</c:v>
                </c:pt>
                <c:pt idx="309">
                  <c:v>0.37155968444094439</c:v>
                </c:pt>
                <c:pt idx="310">
                  <c:v>0.26880396220097758</c:v>
                </c:pt>
                <c:pt idx="311">
                  <c:v>0.29923287518408981</c:v>
                </c:pt>
                <c:pt idx="312">
                  <c:v>0.32458570339508819</c:v>
                </c:pt>
                <c:pt idx="313">
                  <c:v>0.34284738191816688</c:v>
                </c:pt>
                <c:pt idx="314">
                  <c:v>0.35211688863297569</c:v>
                </c:pt>
                <c:pt idx="315">
                  <c:v>0.35055302395007748</c:v>
                </c:pt>
                <c:pt idx="316">
                  <c:v>0.36832447767001231</c:v>
                </c:pt>
                <c:pt idx="317">
                  <c:v>0.38908898438224748</c:v>
                </c:pt>
                <c:pt idx="318">
                  <c:v>0.41019686660465199</c:v>
                </c:pt>
                <c:pt idx="319">
                  <c:v>0.42690464400983313</c:v>
                </c:pt>
                <c:pt idx="320">
                  <c:v>0.43852942144148432</c:v>
                </c:pt>
                <c:pt idx="321">
                  <c:v>0.39221069648630913</c:v>
                </c:pt>
                <c:pt idx="322">
                  <c:v>0.98215940835539672</c:v>
                </c:pt>
                <c:pt idx="323">
                  <c:v>0.66551056795684393</c:v>
                </c:pt>
                <c:pt idx="324">
                  <c:v>0.8982606128518551</c:v>
                </c:pt>
                <c:pt idx="325">
                  <c:v>1.325222129961104</c:v>
                </c:pt>
                <c:pt idx="326">
                  <c:v>0.56476346955545831</c:v>
                </c:pt>
                <c:pt idx="327">
                  <c:v>0.94911754979219976</c:v>
                </c:pt>
                <c:pt idx="328">
                  <c:v>0.81226040649036979</c:v>
                </c:pt>
                <c:pt idx="329">
                  <c:v>0.90914612526741911</c:v>
                </c:pt>
                <c:pt idx="330">
                  <c:v>0.87838090377008071</c:v>
                </c:pt>
                <c:pt idx="331">
                  <c:v>0.88720235266674752</c:v>
                </c:pt>
                <c:pt idx="332">
                  <c:v>0.87665156870134209</c:v>
                </c:pt>
                <c:pt idx="333">
                  <c:v>0.88545981778135985</c:v>
                </c:pt>
                <c:pt idx="334">
                  <c:v>0.84818043151049893</c:v>
                </c:pt>
                <c:pt idx="335">
                  <c:v>0.91822959136507953</c:v>
                </c:pt>
                <c:pt idx="336">
                  <c:v>0.87833734828233534</c:v>
                </c:pt>
                <c:pt idx="337">
                  <c:v>0.89470863907660392</c:v>
                </c:pt>
                <c:pt idx="338">
                  <c:v>0.89443541032466156</c:v>
                </c:pt>
                <c:pt idx="339">
                  <c:v>0.86129797035262734</c:v>
                </c:pt>
                <c:pt idx="340">
                  <c:v>0.88410831656779421</c:v>
                </c:pt>
                <c:pt idx="341">
                  <c:v>0.87910760631976304</c:v>
                </c:pt>
                <c:pt idx="342">
                  <c:v>0.88424969861433178</c:v>
                </c:pt>
                <c:pt idx="343">
                  <c:v>-9.4275047146798879E-2</c:v>
                </c:pt>
                <c:pt idx="344">
                  <c:v>0.80751490033971907</c:v>
                </c:pt>
                <c:pt idx="345">
                  <c:v>0.80138509631456301</c:v>
                </c:pt>
                <c:pt idx="346">
                  <c:v>-1.8900430347333911E-2</c:v>
                </c:pt>
                <c:pt idx="347">
                  <c:v>-0.26915518318814935</c:v>
                </c:pt>
                <c:pt idx="348">
                  <c:v>0.64008030129809224</c:v>
                </c:pt>
                <c:pt idx="349">
                  <c:v>0.50156836208577571</c:v>
                </c:pt>
                <c:pt idx="350">
                  <c:v>0.5897019723547422</c:v>
                </c:pt>
                <c:pt idx="351">
                  <c:v>0.56623992106844523</c:v>
                </c:pt>
                <c:pt idx="352">
                  <c:v>0.54099411420258237</c:v>
                </c:pt>
                <c:pt idx="353">
                  <c:v>0.51635535603719429</c:v>
                </c:pt>
                <c:pt idx="354">
                  <c:v>0.48806666676560972</c:v>
                </c:pt>
                <c:pt idx="355">
                  <c:v>0.24906278810087537</c:v>
                </c:pt>
                <c:pt idx="356">
                  <c:v>-0.21607518594515324</c:v>
                </c:pt>
                <c:pt idx="357">
                  <c:v>-0.25845638961962064</c:v>
                </c:pt>
                <c:pt idx="358">
                  <c:v>-0.37310894781874293</c:v>
                </c:pt>
                <c:pt idx="359">
                  <c:v>-0.40154721328639104</c:v>
                </c:pt>
                <c:pt idx="360">
                  <c:v>-0.4375418721975729</c:v>
                </c:pt>
                <c:pt idx="361">
                  <c:v>-0.36832791432237394</c:v>
                </c:pt>
                <c:pt idx="362">
                  <c:v>-0.2292657219071722</c:v>
                </c:pt>
                <c:pt idx="363">
                  <c:v>-0.29575871555298372</c:v>
                </c:pt>
                <c:pt idx="364">
                  <c:v>-0.3756202489166966</c:v>
                </c:pt>
                <c:pt idx="365">
                  <c:v>-0.21865588396735508</c:v>
                </c:pt>
                <c:pt idx="366">
                  <c:v>-0.2813895811823296</c:v>
                </c:pt>
                <c:pt idx="367">
                  <c:v>-0.2213874240084828</c:v>
                </c:pt>
                <c:pt idx="368">
                  <c:v>-0.30455024922304946</c:v>
                </c:pt>
                <c:pt idx="369">
                  <c:v>-0.18207511964388925</c:v>
                </c:pt>
                <c:pt idx="370">
                  <c:v>-0.88912737858184587</c:v>
                </c:pt>
                <c:pt idx="371">
                  <c:v>-0.74883714459402029</c:v>
                </c:pt>
                <c:pt idx="372">
                  <c:v>-0.88031795520021794</c:v>
                </c:pt>
                <c:pt idx="373">
                  <c:v>-0.83874349252326819</c:v>
                </c:pt>
                <c:pt idx="374">
                  <c:v>-0.99116211307711566</c:v>
                </c:pt>
                <c:pt idx="375">
                  <c:v>-1.6291478700205484</c:v>
                </c:pt>
                <c:pt idx="376">
                  <c:v>-0.93685903964723916</c:v>
                </c:pt>
                <c:pt idx="377">
                  <c:v>-0.69114914030560493</c:v>
                </c:pt>
                <c:pt idx="378">
                  <c:v>-0.8854087518224808</c:v>
                </c:pt>
                <c:pt idx="379">
                  <c:v>-0.98877175876029688</c:v>
                </c:pt>
                <c:pt idx="380">
                  <c:v>-0.72894814524017859</c:v>
                </c:pt>
                <c:pt idx="381">
                  <c:v>-0.819464326034822</c:v>
                </c:pt>
                <c:pt idx="382">
                  <c:v>-0.84740387453909971</c:v>
                </c:pt>
                <c:pt idx="383">
                  <c:v>-0.69552192368079335</c:v>
                </c:pt>
                <c:pt idx="384">
                  <c:v>-0.70118228625057544</c:v>
                </c:pt>
                <c:pt idx="385">
                  <c:v>-0.96829218723254584</c:v>
                </c:pt>
                <c:pt idx="386">
                  <c:v>-0.90021809701234001</c:v>
                </c:pt>
                <c:pt idx="387">
                  <c:v>-0.87021231874843963</c:v>
                </c:pt>
                <c:pt idx="388">
                  <c:v>-0.97243528872984697</c:v>
                </c:pt>
                <c:pt idx="389">
                  <c:v>-0.80952343822355977</c:v>
                </c:pt>
                <c:pt idx="390">
                  <c:v>-1.1636867482787685</c:v>
                </c:pt>
                <c:pt idx="391">
                  <c:v>-0.7719139753054205</c:v>
                </c:pt>
                <c:pt idx="392">
                  <c:v>-0.83956016794155353</c:v>
                </c:pt>
                <c:pt idx="393">
                  <c:v>-0.84505420620693772</c:v>
                </c:pt>
                <c:pt idx="394">
                  <c:v>-1.0267310023057248</c:v>
                </c:pt>
                <c:pt idx="395">
                  <c:v>-0.9167627429985139</c:v>
                </c:pt>
                <c:pt idx="396">
                  <c:v>-3.7013746881749667</c:v>
                </c:pt>
                <c:pt idx="397">
                  <c:v>-1.1917254576913734</c:v>
                </c:pt>
                <c:pt idx="398">
                  <c:v>-1.2518147141252021</c:v>
                </c:pt>
                <c:pt idx="399">
                  <c:v>-1.2518147141252018</c:v>
                </c:pt>
                <c:pt idx="400">
                  <c:v>-1.2960438417153664</c:v>
                </c:pt>
                <c:pt idx="401">
                  <c:v>3.3681087935192924</c:v>
                </c:pt>
                <c:pt idx="402">
                  <c:v>3.7055032036903341</c:v>
                </c:pt>
                <c:pt idx="403">
                  <c:v>4.0147301018587935</c:v>
                </c:pt>
                <c:pt idx="404">
                  <c:v>4.2745706890806217</c:v>
                </c:pt>
                <c:pt idx="405">
                  <c:v>0.57533766293184163</c:v>
                </c:pt>
                <c:pt idx="406">
                  <c:v>2.6984481120499395</c:v>
                </c:pt>
                <c:pt idx="407">
                  <c:v>1.0649308151692338</c:v>
                </c:pt>
                <c:pt idx="408">
                  <c:v>0.60718566156553644</c:v>
                </c:pt>
                <c:pt idx="409">
                  <c:v>0.50971645711164049</c:v>
                </c:pt>
                <c:pt idx="410">
                  <c:v>0.51690000489530785</c:v>
                </c:pt>
                <c:pt idx="411">
                  <c:v>0.31772198738996615</c:v>
                </c:pt>
                <c:pt idx="412">
                  <c:v>0.30155169335959364</c:v>
                </c:pt>
                <c:pt idx="413">
                  <c:v>0.35999056112041983</c:v>
                </c:pt>
                <c:pt idx="414">
                  <c:v>0.38901805450205384</c:v>
                </c:pt>
                <c:pt idx="415">
                  <c:v>0.59381569153121494</c:v>
                </c:pt>
                <c:pt idx="416">
                  <c:v>0.4463655579868428</c:v>
                </c:pt>
                <c:pt idx="417">
                  <c:v>0.3532815857244494</c:v>
                </c:pt>
                <c:pt idx="418">
                  <c:v>0.17350153770707694</c:v>
                </c:pt>
                <c:pt idx="419">
                  <c:v>0.17517538296942889</c:v>
                </c:pt>
                <c:pt idx="420">
                  <c:v>1.1833126940418835E-4</c:v>
                </c:pt>
                <c:pt idx="421">
                  <c:v>6.9117771319969656E-2</c:v>
                </c:pt>
                <c:pt idx="422">
                  <c:v>0.19581587962223326</c:v>
                </c:pt>
                <c:pt idx="423">
                  <c:v>0.19883688808623373</c:v>
                </c:pt>
                <c:pt idx="424">
                  <c:v>1.6194020731902924E-2</c:v>
                </c:pt>
                <c:pt idx="425">
                  <c:v>2.5211732157772591E-2</c:v>
                </c:pt>
                <c:pt idx="426">
                  <c:v>-4.1484267728130728E-2</c:v>
                </c:pt>
                <c:pt idx="427">
                  <c:v>7.0353410969894769E-3</c:v>
                </c:pt>
                <c:pt idx="428">
                  <c:v>5.8134216002372105E-2</c:v>
                </c:pt>
                <c:pt idx="429">
                  <c:v>5.3548266265865445E-2</c:v>
                </c:pt>
                <c:pt idx="430">
                  <c:v>-4.4614707809976615E-6</c:v>
                </c:pt>
                <c:pt idx="431">
                  <c:v>-6.449609595210494E-2</c:v>
                </c:pt>
                <c:pt idx="432">
                  <c:v>-7.3486411425176826E-2</c:v>
                </c:pt>
                <c:pt idx="433">
                  <c:v>-9.916902166608968E-2</c:v>
                </c:pt>
                <c:pt idx="434">
                  <c:v>-0.57478995185333792</c:v>
                </c:pt>
                <c:pt idx="435">
                  <c:v>-0.47369715837079307</c:v>
                </c:pt>
                <c:pt idx="436">
                  <c:v>-0.31642229087569534</c:v>
                </c:pt>
                <c:pt idx="437">
                  <c:v>-0.46589835532312235</c:v>
                </c:pt>
                <c:pt idx="438">
                  <c:v>-0.46306630821891803</c:v>
                </c:pt>
                <c:pt idx="439">
                  <c:v>-0.28465573467108396</c:v>
                </c:pt>
                <c:pt idx="440">
                  <c:v>-0.32297298637291294</c:v>
                </c:pt>
                <c:pt idx="441">
                  <c:v>-0.32389831234929878</c:v>
                </c:pt>
                <c:pt idx="442">
                  <c:v>-0.23910154283173649</c:v>
                </c:pt>
                <c:pt idx="443">
                  <c:v>-0.3266001205522977</c:v>
                </c:pt>
                <c:pt idx="444">
                  <c:v>-0.19439245888044793</c:v>
                </c:pt>
                <c:pt idx="445">
                  <c:v>-0.24895042913960894</c:v>
                </c:pt>
                <c:pt idx="446">
                  <c:v>-0.44275630346703621</c:v>
                </c:pt>
                <c:pt idx="447">
                  <c:v>-0.42130680679668098</c:v>
                </c:pt>
                <c:pt idx="448">
                  <c:v>-0.39598288697593625</c:v>
                </c:pt>
                <c:pt idx="449">
                  <c:v>-0.37721309654064861</c:v>
                </c:pt>
                <c:pt idx="450">
                  <c:v>-0.4001885954937433</c:v>
                </c:pt>
                <c:pt idx="451">
                  <c:v>-0.4779313235040149</c:v>
                </c:pt>
                <c:pt idx="452">
                  <c:v>-0.42675136229559157</c:v>
                </c:pt>
                <c:pt idx="453">
                  <c:v>-0.41157665022539375</c:v>
                </c:pt>
                <c:pt idx="454">
                  <c:v>-0.33153052696094476</c:v>
                </c:pt>
                <c:pt idx="455">
                  <c:v>-0.39341879813995995</c:v>
                </c:pt>
                <c:pt idx="456">
                  <c:v>-0.41337837794458793</c:v>
                </c:pt>
                <c:pt idx="457">
                  <c:v>-0.30680330506443404</c:v>
                </c:pt>
                <c:pt idx="458">
                  <c:v>-0.31230743165158426</c:v>
                </c:pt>
                <c:pt idx="459">
                  <c:v>-0.26591122530619765</c:v>
                </c:pt>
                <c:pt idx="460">
                  <c:v>-0.10805437670843072</c:v>
                </c:pt>
                <c:pt idx="461">
                  <c:v>-0.24026355272740688</c:v>
                </c:pt>
                <c:pt idx="462">
                  <c:v>-0.1555394904291604</c:v>
                </c:pt>
                <c:pt idx="463">
                  <c:v>0.12326976376821676</c:v>
                </c:pt>
                <c:pt idx="464">
                  <c:v>7.1795420667992771E-2</c:v>
                </c:pt>
                <c:pt idx="465">
                  <c:v>-6.9289948524854702E-3</c:v>
                </c:pt>
                <c:pt idx="466">
                  <c:v>-0.16141215702480782</c:v>
                </c:pt>
                <c:pt idx="467">
                  <c:v>-0.13621553493282978</c:v>
                </c:pt>
                <c:pt idx="468">
                  <c:v>-0.13894268971146823</c:v>
                </c:pt>
                <c:pt idx="469">
                  <c:v>1.1032397409809321E-2</c:v>
                </c:pt>
                <c:pt idx="470">
                  <c:v>-8.1208703257097406E-2</c:v>
                </c:pt>
                <c:pt idx="471">
                  <c:v>-2.3788178277334909E-2</c:v>
                </c:pt>
                <c:pt idx="472">
                  <c:v>-0.16285574620809071</c:v>
                </c:pt>
                <c:pt idx="473">
                  <c:v>-4.9738538396010598E-2</c:v>
                </c:pt>
                <c:pt idx="474">
                  <c:v>3.9674916593474198E-2</c:v>
                </c:pt>
                <c:pt idx="475">
                  <c:v>0.13046346172423734</c:v>
                </c:pt>
                <c:pt idx="476">
                  <c:v>0.11163121136056835</c:v>
                </c:pt>
                <c:pt idx="477">
                  <c:v>0.1273223152237497</c:v>
                </c:pt>
                <c:pt idx="478">
                  <c:v>0.12748682524601274</c:v>
                </c:pt>
                <c:pt idx="479">
                  <c:v>0.32526819107174465</c:v>
                </c:pt>
                <c:pt idx="480">
                  <c:v>0.1870088997643993</c:v>
                </c:pt>
                <c:pt idx="481">
                  <c:v>0.12459236375015025</c:v>
                </c:pt>
                <c:pt idx="482">
                  <c:v>0.12838243815414732</c:v>
                </c:pt>
                <c:pt idx="483">
                  <c:v>0.11401092789168819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8F-4239-8DBE-ED97BBA3263E}"/>
            </c:ext>
          </c:extLst>
        </c:ser>
        <c:ser>
          <c:idx val="1"/>
          <c:order val="1"/>
          <c:tx>
            <c:strRef>
              <c:f>Data!$BU$1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Data!$BU$2:$BU$485</c:f>
              <c:numCache>
                <c:formatCode>0.0%</c:formatCode>
                <c:ptCount val="484"/>
                <c:pt idx="0">
                  <c:v>9.3671827477006711E-2</c:v>
                </c:pt>
                <c:pt idx="1">
                  <c:v>6.4263724619033999E-2</c:v>
                </c:pt>
                <c:pt idx="2">
                  <c:v>5.6199341695363288E-2</c:v>
                </c:pt>
                <c:pt idx="3">
                  <c:v>-4.5100396932869762E-2</c:v>
                </c:pt>
                <c:pt idx="4">
                  <c:v>-5.6427325968345064E-2</c:v>
                </c:pt>
                <c:pt idx="5">
                  <c:v>-7.7390531294751125E-2</c:v>
                </c:pt>
                <c:pt idx="6">
                  <c:v>-4.3754459652616921E-2</c:v>
                </c:pt>
                <c:pt idx="7">
                  <c:v>-2.9374405138004843E-2</c:v>
                </c:pt>
                <c:pt idx="8">
                  <c:v>-1.8603512304158736E-2</c:v>
                </c:pt>
                <c:pt idx="9">
                  <c:v>-5.515068697835987E-2</c:v>
                </c:pt>
                <c:pt idx="10">
                  <c:v>-8.8337106527121678E-2</c:v>
                </c:pt>
                <c:pt idx="11">
                  <c:v>-6.3387010362660992E-2</c:v>
                </c:pt>
                <c:pt idx="12">
                  <c:v>-5.9798869758035805E-3</c:v>
                </c:pt>
                <c:pt idx="13">
                  <c:v>1.2915398338995325E-3</c:v>
                </c:pt>
                <c:pt idx="14">
                  <c:v>3.4527525392400719E-2</c:v>
                </c:pt>
                <c:pt idx="15">
                  <c:v>5.9129969271838237E-2</c:v>
                </c:pt>
                <c:pt idx="16">
                  <c:v>0.14396071365344898</c:v>
                </c:pt>
                <c:pt idx="17">
                  <c:v>0.10323561603268157</c:v>
                </c:pt>
                <c:pt idx="18">
                  <c:v>7.3849506887443309E-2</c:v>
                </c:pt>
                <c:pt idx="19">
                  <c:v>0.1330492212059628</c:v>
                </c:pt>
                <c:pt idx="20">
                  <c:v>9.4304587396283543E-2</c:v>
                </c:pt>
                <c:pt idx="21">
                  <c:v>6.9099595890150897E-2</c:v>
                </c:pt>
                <c:pt idx="22">
                  <c:v>0.10847825085251421</c:v>
                </c:pt>
                <c:pt idx="23">
                  <c:v>0.11494616591952098</c:v>
                </c:pt>
                <c:pt idx="24">
                  <c:v>0.12910376471306043</c:v>
                </c:pt>
                <c:pt idx="25">
                  <c:v>0.12548691687608016</c:v>
                </c:pt>
                <c:pt idx="26">
                  <c:v>0.1172817480691441</c:v>
                </c:pt>
                <c:pt idx="27">
                  <c:v>0.11195692989746515</c:v>
                </c:pt>
                <c:pt idx="28">
                  <c:v>7.6200967404949055E-2</c:v>
                </c:pt>
                <c:pt idx="29">
                  <c:v>9.084595251731703E-2</c:v>
                </c:pt>
                <c:pt idx="30">
                  <c:v>8.2076805591394325E-2</c:v>
                </c:pt>
                <c:pt idx="31">
                  <c:v>8.8710159222723031E-2</c:v>
                </c:pt>
                <c:pt idx="32">
                  <c:v>6.3411044411736187E-2</c:v>
                </c:pt>
                <c:pt idx="33">
                  <c:v>5.9408567130141754E-2</c:v>
                </c:pt>
                <c:pt idx="34">
                  <c:v>7.1850147143888987E-2</c:v>
                </c:pt>
                <c:pt idx="35">
                  <c:v>6.6485318989091269E-2</c:v>
                </c:pt>
                <c:pt idx="36">
                  <c:v>0.17566121840960688</c:v>
                </c:pt>
                <c:pt idx="37">
                  <c:v>0.18509202286026777</c:v>
                </c:pt>
                <c:pt idx="38">
                  <c:v>0.20430141952365671</c:v>
                </c:pt>
                <c:pt idx="39">
                  <c:v>0.19722556338964378</c:v>
                </c:pt>
                <c:pt idx="40">
                  <c:v>0.28317746522085674</c:v>
                </c:pt>
                <c:pt idx="41">
                  <c:v>0.30425639197289345</c:v>
                </c:pt>
                <c:pt idx="42">
                  <c:v>0.30543451159085383</c:v>
                </c:pt>
                <c:pt idx="43">
                  <c:v>0.30242399204201215</c:v>
                </c:pt>
                <c:pt idx="44">
                  <c:v>0.32421164517599199</c:v>
                </c:pt>
                <c:pt idx="45">
                  <c:v>0.30742737780395696</c:v>
                </c:pt>
                <c:pt idx="46">
                  <c:v>0.33206679758954505</c:v>
                </c:pt>
                <c:pt idx="47">
                  <c:v>0.32520217561099374</c:v>
                </c:pt>
                <c:pt idx="48">
                  <c:v>0.31139371868841353</c:v>
                </c:pt>
                <c:pt idx="49">
                  <c:v>0.33868309109541317</c:v>
                </c:pt>
                <c:pt idx="50">
                  <c:v>0.35490107554346323</c:v>
                </c:pt>
                <c:pt idx="51">
                  <c:v>0.38532774790139901</c:v>
                </c:pt>
                <c:pt idx="52">
                  <c:v>0.38707875736544523</c:v>
                </c:pt>
                <c:pt idx="53">
                  <c:v>0.41111807514857557</c:v>
                </c:pt>
                <c:pt idx="54">
                  <c:v>0.34615461391289293</c:v>
                </c:pt>
                <c:pt idx="55">
                  <c:v>0.3574104989028658</c:v>
                </c:pt>
                <c:pt idx="56">
                  <c:v>0.63668757509509366</c:v>
                </c:pt>
                <c:pt idx="57">
                  <c:v>0.67104089199336481</c:v>
                </c:pt>
                <c:pt idx="58">
                  <c:v>0.69905497936018557</c:v>
                </c:pt>
                <c:pt idx="59">
                  <c:v>0.81124149428473946</c:v>
                </c:pt>
                <c:pt idx="60">
                  <c:v>0.66576505704806443</c:v>
                </c:pt>
                <c:pt idx="61">
                  <c:v>0.69746640342989397</c:v>
                </c:pt>
                <c:pt idx="62">
                  <c:v>0.73122481102218628</c:v>
                </c:pt>
                <c:pt idx="63">
                  <c:v>0.67160565087177992</c:v>
                </c:pt>
                <c:pt idx="64">
                  <c:v>0.72558556848169364</c:v>
                </c:pt>
                <c:pt idx="65">
                  <c:v>0.76726759242290976</c:v>
                </c:pt>
                <c:pt idx="66">
                  <c:v>0.70843047671150228</c:v>
                </c:pt>
                <c:pt idx="67">
                  <c:v>0.71053370388852721</c:v>
                </c:pt>
                <c:pt idx="68">
                  <c:v>0.61169934170425377</c:v>
                </c:pt>
                <c:pt idx="69">
                  <c:v>0.69980683096387697</c:v>
                </c:pt>
                <c:pt idx="70">
                  <c:v>0.92220525771187722</c:v>
                </c:pt>
                <c:pt idx="71">
                  <c:v>0.90927300921183818</c:v>
                </c:pt>
                <c:pt idx="72">
                  <c:v>1.2332597218905346</c:v>
                </c:pt>
                <c:pt idx="73">
                  <c:v>1.183235380246956</c:v>
                </c:pt>
                <c:pt idx="74">
                  <c:v>1.184723631290731</c:v>
                </c:pt>
                <c:pt idx="75">
                  <c:v>1.4791150676414897</c:v>
                </c:pt>
                <c:pt idx="76">
                  <c:v>2.9125232585752996</c:v>
                </c:pt>
                <c:pt idx="77">
                  <c:v>2.1763195654668479</c:v>
                </c:pt>
                <c:pt idx="78">
                  <c:v>1.7036086335327167</c:v>
                </c:pt>
                <c:pt idx="79">
                  <c:v>1.4240064259869465</c:v>
                </c:pt>
                <c:pt idx="80">
                  <c:v>1.3814925208521771</c:v>
                </c:pt>
                <c:pt idx="81">
                  <c:v>1.1688621543783422</c:v>
                </c:pt>
                <c:pt idx="82">
                  <c:v>1.0832653962504568</c:v>
                </c:pt>
                <c:pt idx="83">
                  <c:v>1.0822354196014492</c:v>
                </c:pt>
                <c:pt idx="84">
                  <c:v>0.78421595181552861</c:v>
                </c:pt>
                <c:pt idx="85">
                  <c:v>2.1916940660442683</c:v>
                </c:pt>
                <c:pt idx="86">
                  <c:v>1.8018514393562322</c:v>
                </c:pt>
                <c:pt idx="87">
                  <c:v>2.7998319320948326</c:v>
                </c:pt>
                <c:pt idx="88">
                  <c:v>0.75178568280832259</c:v>
                </c:pt>
                <c:pt idx="89">
                  <c:v>0.76932113610864461</c:v>
                </c:pt>
                <c:pt idx="90">
                  <c:v>1.0614173870306898</c:v>
                </c:pt>
                <c:pt idx="91">
                  <c:v>0.14761855038385657</c:v>
                </c:pt>
                <c:pt idx="92">
                  <c:v>1.5453417887258875E-2</c:v>
                </c:pt>
                <c:pt idx="93">
                  <c:v>3.0097122533443172E-2</c:v>
                </c:pt>
                <c:pt idx="94">
                  <c:v>4.4632228745711535E-3</c:v>
                </c:pt>
                <c:pt idx="95">
                  <c:v>-6.9194417096697533E-2</c:v>
                </c:pt>
                <c:pt idx="96">
                  <c:v>-7.4783878116555971E-2</c:v>
                </c:pt>
                <c:pt idx="97">
                  <c:v>8.9423364109793829E-3</c:v>
                </c:pt>
                <c:pt idx="98">
                  <c:v>-1.4170365917833487E-2</c:v>
                </c:pt>
                <c:pt idx="99">
                  <c:v>-1.9107663218682212E-2</c:v>
                </c:pt>
                <c:pt idx="100">
                  <c:v>-2.7308460844036445E-2</c:v>
                </c:pt>
                <c:pt idx="101">
                  <c:v>-3.2603741463804375E-2</c:v>
                </c:pt>
                <c:pt idx="102">
                  <c:v>-2.6505295524988846E-2</c:v>
                </c:pt>
                <c:pt idx="103">
                  <c:v>-1.8458865093060998E-2</c:v>
                </c:pt>
                <c:pt idx="104">
                  <c:v>-2.3025732010401062E-2</c:v>
                </c:pt>
                <c:pt idx="105">
                  <c:v>-2.450162635916232E-2</c:v>
                </c:pt>
                <c:pt idx="106">
                  <c:v>-2.5400620215909008E-2</c:v>
                </c:pt>
                <c:pt idx="107">
                  <c:v>-2.5082646777887765E-2</c:v>
                </c:pt>
                <c:pt idx="108">
                  <c:v>-2.3829130996901666E-2</c:v>
                </c:pt>
                <c:pt idx="109">
                  <c:v>-2.3383103575553805E-2</c:v>
                </c:pt>
                <c:pt idx="110">
                  <c:v>1.9932412406983142</c:v>
                </c:pt>
                <c:pt idx="111">
                  <c:v>1.4420536829068835</c:v>
                </c:pt>
                <c:pt idx="112">
                  <c:v>1.2377883966847538</c:v>
                </c:pt>
                <c:pt idx="113">
                  <c:v>1.1611069624581358</c:v>
                </c:pt>
                <c:pt idx="114">
                  <c:v>1.2227730574175901</c:v>
                </c:pt>
                <c:pt idx="115">
                  <c:v>1.204851859746999</c:v>
                </c:pt>
                <c:pt idx="116">
                  <c:v>1.3480041630682928</c:v>
                </c:pt>
                <c:pt idx="117">
                  <c:v>1.7257083645539202</c:v>
                </c:pt>
                <c:pt idx="118">
                  <c:v>1.5208394943719221</c:v>
                </c:pt>
                <c:pt idx="119">
                  <c:v>1.7060815969078129</c:v>
                </c:pt>
                <c:pt idx="120">
                  <c:v>0.95727444258329952</c:v>
                </c:pt>
                <c:pt idx="121">
                  <c:v>1.0308330690183602</c:v>
                </c:pt>
                <c:pt idx="122">
                  <c:v>1.1412095762455383</c:v>
                </c:pt>
                <c:pt idx="123">
                  <c:v>1.2020162428111101</c:v>
                </c:pt>
                <c:pt idx="124">
                  <c:v>0.99087543116267884</c:v>
                </c:pt>
                <c:pt idx="125">
                  <c:v>0.77226654219590729</c:v>
                </c:pt>
                <c:pt idx="126">
                  <c:v>0.79132919516227718</c:v>
                </c:pt>
                <c:pt idx="127">
                  <c:v>0.98368635702559593</c:v>
                </c:pt>
                <c:pt idx="128">
                  <c:v>2.7249122637291938</c:v>
                </c:pt>
                <c:pt idx="129">
                  <c:v>1.2294708011903288</c:v>
                </c:pt>
                <c:pt idx="130">
                  <c:v>1.2420795476110131</c:v>
                </c:pt>
                <c:pt idx="131">
                  <c:v>1.9001935726701165</c:v>
                </c:pt>
                <c:pt idx="132">
                  <c:v>1.6216520157163365</c:v>
                </c:pt>
                <c:pt idx="133">
                  <c:v>1.4990462504435516</c:v>
                </c:pt>
                <c:pt idx="134">
                  <c:v>1.6001486869123052</c:v>
                </c:pt>
                <c:pt idx="135">
                  <c:v>1.6882147340389779</c:v>
                </c:pt>
                <c:pt idx="136">
                  <c:v>1.5401150869403757</c:v>
                </c:pt>
                <c:pt idx="137">
                  <c:v>-6.6501924428574749E-2</c:v>
                </c:pt>
                <c:pt idx="138">
                  <c:v>1.3975526317561555</c:v>
                </c:pt>
                <c:pt idx="139">
                  <c:v>1.3257467830541609</c:v>
                </c:pt>
                <c:pt idx="140">
                  <c:v>1.2834746069595646</c:v>
                </c:pt>
                <c:pt idx="141">
                  <c:v>1.2526786578904237</c:v>
                </c:pt>
                <c:pt idx="142">
                  <c:v>1.2030400823158691</c:v>
                </c:pt>
                <c:pt idx="143">
                  <c:v>1.1337294177839963</c:v>
                </c:pt>
                <c:pt idx="144">
                  <c:v>1.0756743221902278</c:v>
                </c:pt>
                <c:pt idx="145">
                  <c:v>1.2388423574214855</c:v>
                </c:pt>
                <c:pt idx="146">
                  <c:v>0.7980223443962805</c:v>
                </c:pt>
                <c:pt idx="147">
                  <c:v>0.85699682728199966</c:v>
                </c:pt>
                <c:pt idx="148">
                  <c:v>1.0396042054334822</c:v>
                </c:pt>
                <c:pt idx="149">
                  <c:v>0.76801007483205097</c:v>
                </c:pt>
                <c:pt idx="150">
                  <c:v>0.98726850704850333</c:v>
                </c:pt>
                <c:pt idx="151">
                  <c:v>1.4206260555371468</c:v>
                </c:pt>
                <c:pt idx="152">
                  <c:v>1.1169740280792797</c:v>
                </c:pt>
                <c:pt idx="153">
                  <c:v>0.99821457751553466</c:v>
                </c:pt>
                <c:pt idx="154">
                  <c:v>1.0268134679611425</c:v>
                </c:pt>
                <c:pt idx="155">
                  <c:v>1.0510729880581628</c:v>
                </c:pt>
                <c:pt idx="156">
                  <c:v>1.0527113855759744</c:v>
                </c:pt>
                <c:pt idx="157">
                  <c:v>0.26122581783141691</c:v>
                </c:pt>
                <c:pt idx="158">
                  <c:v>3.2163771116367076E-2</c:v>
                </c:pt>
                <c:pt idx="159">
                  <c:v>0.25933624789487586</c:v>
                </c:pt>
                <c:pt idx="160">
                  <c:v>0.6687911794219249</c:v>
                </c:pt>
                <c:pt idx="161">
                  <c:v>0.6217306939799806</c:v>
                </c:pt>
                <c:pt idx="162">
                  <c:v>1.5291344514300171</c:v>
                </c:pt>
                <c:pt idx="163">
                  <c:v>0.63215622103579394</c:v>
                </c:pt>
                <c:pt idx="164">
                  <c:v>0.57207691181576803</c:v>
                </c:pt>
                <c:pt idx="165">
                  <c:v>0.61648421095638972</c:v>
                </c:pt>
                <c:pt idx="166">
                  <c:v>0.67355601662724096</c:v>
                </c:pt>
                <c:pt idx="167">
                  <c:v>0.75913281218101658</c:v>
                </c:pt>
                <c:pt idx="168">
                  <c:v>0.77203875971802971</c:v>
                </c:pt>
                <c:pt idx="169">
                  <c:v>0.79351134053775108</c:v>
                </c:pt>
                <c:pt idx="170">
                  <c:v>0.68842232469599873</c:v>
                </c:pt>
                <c:pt idx="171">
                  <c:v>0.69646033950459929</c:v>
                </c:pt>
                <c:pt idx="172">
                  <c:v>0.71422940060300377</c:v>
                </c:pt>
                <c:pt idx="173">
                  <c:v>1.1328744857884929</c:v>
                </c:pt>
                <c:pt idx="174">
                  <c:v>1.1846238819060062</c:v>
                </c:pt>
                <c:pt idx="175">
                  <c:v>1.2511095660301359</c:v>
                </c:pt>
                <c:pt idx="176">
                  <c:v>1.2189403495939743</c:v>
                </c:pt>
                <c:pt idx="177">
                  <c:v>1.2596411653900486</c:v>
                </c:pt>
                <c:pt idx="178">
                  <c:v>1.2282964733443471</c:v>
                </c:pt>
                <c:pt idx="179">
                  <c:v>-1.4878482041686214</c:v>
                </c:pt>
                <c:pt idx="180">
                  <c:v>-1.5928010061562776</c:v>
                </c:pt>
                <c:pt idx="181">
                  <c:v>0.43742317513423046</c:v>
                </c:pt>
                <c:pt idx="182">
                  <c:v>0.33068021702397676</c:v>
                </c:pt>
                <c:pt idx="183">
                  <c:v>0.19919031002309687</c:v>
                </c:pt>
                <c:pt idx="184">
                  <c:v>5.3511732941542954E-2</c:v>
                </c:pt>
                <c:pt idx="185">
                  <c:v>-1.7813264218588278</c:v>
                </c:pt>
                <c:pt idx="186">
                  <c:v>-1.7276000381389287</c:v>
                </c:pt>
                <c:pt idx="187">
                  <c:v>-2.0388832404787132</c:v>
                </c:pt>
                <c:pt idx="188">
                  <c:v>-0.6467148950505176</c:v>
                </c:pt>
                <c:pt idx="189">
                  <c:v>-2.6140746750005865</c:v>
                </c:pt>
                <c:pt idx="190">
                  <c:v>-3.2483064798762977</c:v>
                </c:pt>
                <c:pt idx="191">
                  <c:v>-2.7782473192513764</c:v>
                </c:pt>
                <c:pt idx="192">
                  <c:v>-2.9201072391841536</c:v>
                </c:pt>
                <c:pt idx="193">
                  <c:v>-2.2819905552829391</c:v>
                </c:pt>
                <c:pt idx="194">
                  <c:v>-2.3611892005892261</c:v>
                </c:pt>
                <c:pt idx="195">
                  <c:v>-2.4072329091764426</c:v>
                </c:pt>
                <c:pt idx="196">
                  <c:v>-2.6587354826230034</c:v>
                </c:pt>
                <c:pt idx="197">
                  <c:v>-2.6651155979976342</c:v>
                </c:pt>
                <c:pt idx="198">
                  <c:v>0.99893933891653452</c:v>
                </c:pt>
                <c:pt idx="199">
                  <c:v>1.5728987699563775</c:v>
                </c:pt>
                <c:pt idx="200">
                  <c:v>1.605294379182397</c:v>
                </c:pt>
                <c:pt idx="201">
                  <c:v>1.3016394769659774</c:v>
                </c:pt>
                <c:pt idx="202">
                  <c:v>1.4541497259078726</c:v>
                </c:pt>
                <c:pt idx="203">
                  <c:v>1.1481588360292829</c:v>
                </c:pt>
                <c:pt idx="204">
                  <c:v>0.78569031957471613</c:v>
                </c:pt>
                <c:pt idx="205">
                  <c:v>0.55563625206938538</c:v>
                </c:pt>
                <c:pt idx="206">
                  <c:v>0.43016065871669934</c:v>
                </c:pt>
                <c:pt idx="207">
                  <c:v>0.33306399627756245</c:v>
                </c:pt>
                <c:pt idx="208">
                  <c:v>0.21295017326621482</c:v>
                </c:pt>
                <c:pt idx="209">
                  <c:v>0.20061477937810282</c:v>
                </c:pt>
                <c:pt idx="210">
                  <c:v>0.35329768286080648</c:v>
                </c:pt>
                <c:pt idx="211">
                  <c:v>0.2422730278517792</c:v>
                </c:pt>
                <c:pt idx="212">
                  <c:v>0.15636320647733126</c:v>
                </c:pt>
                <c:pt idx="213">
                  <c:v>-0.16810053201522129</c:v>
                </c:pt>
                <c:pt idx="214">
                  <c:v>-9.2905950425663963E-2</c:v>
                </c:pt>
                <c:pt idx="215">
                  <c:v>-7.4714794180996399E-2</c:v>
                </c:pt>
                <c:pt idx="216">
                  <c:v>-9.9818489308245328E-2</c:v>
                </c:pt>
                <c:pt idx="217">
                  <c:v>-8.6067416285771817E-2</c:v>
                </c:pt>
                <c:pt idx="218">
                  <c:v>-8.8392046656780646E-2</c:v>
                </c:pt>
                <c:pt idx="219">
                  <c:v>-9.3012638831786579E-2</c:v>
                </c:pt>
                <c:pt idx="220">
                  <c:v>-0.10369231103466182</c:v>
                </c:pt>
                <c:pt idx="221">
                  <c:v>-0.15605363043111009</c:v>
                </c:pt>
                <c:pt idx="222">
                  <c:v>-0.12573635178962658</c:v>
                </c:pt>
                <c:pt idx="223">
                  <c:v>-0.10910285054171875</c:v>
                </c:pt>
                <c:pt idx="224">
                  <c:v>-2.102864674478095E-2</c:v>
                </c:pt>
                <c:pt idx="225">
                  <c:v>-7.2511505712100971E-3</c:v>
                </c:pt>
                <c:pt idx="226">
                  <c:v>1.722138751140578E-2</c:v>
                </c:pt>
                <c:pt idx="227">
                  <c:v>-6.9412123568964076E-2</c:v>
                </c:pt>
                <c:pt idx="228">
                  <c:v>8.6500773073935004E-3</c:v>
                </c:pt>
                <c:pt idx="229">
                  <c:v>6.6890430306540904E-2</c:v>
                </c:pt>
                <c:pt idx="230">
                  <c:v>6.4578725226113187E-2</c:v>
                </c:pt>
                <c:pt idx="231">
                  <c:v>0.13929880980317288</c:v>
                </c:pt>
                <c:pt idx="232">
                  <c:v>0.10638728215434956</c:v>
                </c:pt>
                <c:pt idx="233">
                  <c:v>6.9784219606286502E-2</c:v>
                </c:pt>
                <c:pt idx="234">
                  <c:v>4.4788658663870357E-2</c:v>
                </c:pt>
                <c:pt idx="235">
                  <c:v>5.2180674253184865E-2</c:v>
                </c:pt>
                <c:pt idx="236">
                  <c:v>-4.0671436280137495E-2</c:v>
                </c:pt>
                <c:pt idx="237">
                  <c:v>-0.17385401453180177</c:v>
                </c:pt>
                <c:pt idx="238">
                  <c:v>-0.20251860724372417</c:v>
                </c:pt>
                <c:pt idx="239">
                  <c:v>-0.16533710032414017</c:v>
                </c:pt>
                <c:pt idx="240">
                  <c:v>-0.14437267997256223</c:v>
                </c:pt>
                <c:pt idx="241">
                  <c:v>-6.5875557870290105E-2</c:v>
                </c:pt>
                <c:pt idx="242">
                  <c:v>-0.11786727406367332</c:v>
                </c:pt>
                <c:pt idx="243">
                  <c:v>-0.12564912137504214</c:v>
                </c:pt>
                <c:pt idx="244">
                  <c:v>-0.12239325666899475</c:v>
                </c:pt>
                <c:pt idx="245">
                  <c:v>-0.14854551673854779</c:v>
                </c:pt>
                <c:pt idx="246">
                  <c:v>-0.10179687178982945</c:v>
                </c:pt>
                <c:pt idx="247">
                  <c:v>-5.6424448674026302E-2</c:v>
                </c:pt>
                <c:pt idx="248">
                  <c:v>-2.9685166254162676E-2</c:v>
                </c:pt>
                <c:pt idx="249">
                  <c:v>-5.5411674407515044E-2</c:v>
                </c:pt>
                <c:pt idx="250">
                  <c:v>-1.4536541436107886E-2</c:v>
                </c:pt>
                <c:pt idx="251">
                  <c:v>-4.4624131208799364E-2</c:v>
                </c:pt>
                <c:pt idx="252">
                  <c:v>-0.1981436692004401</c:v>
                </c:pt>
                <c:pt idx="253">
                  <c:v>-0.34006296125102098</c:v>
                </c:pt>
                <c:pt idx="254">
                  <c:v>-0.38474610277191096</c:v>
                </c:pt>
                <c:pt idx="255">
                  <c:v>-0.60707959394870059</c:v>
                </c:pt>
                <c:pt idx="256">
                  <c:v>-0.52428533479954609</c:v>
                </c:pt>
                <c:pt idx="257">
                  <c:v>-0.79675366891616695</c:v>
                </c:pt>
                <c:pt idx="258">
                  <c:v>-0.2995328844194371</c:v>
                </c:pt>
                <c:pt idx="259">
                  <c:v>-0.32651765623596452</c:v>
                </c:pt>
                <c:pt idx="260">
                  <c:v>-0.35362825441880946</c:v>
                </c:pt>
                <c:pt idx="261">
                  <c:v>-0.38753742571707961</c:v>
                </c:pt>
                <c:pt idx="262">
                  <c:v>-0.42182875516790769</c:v>
                </c:pt>
                <c:pt idx="263">
                  <c:v>-0.4441972637646544</c:v>
                </c:pt>
                <c:pt idx="264">
                  <c:v>-0.45461069401601772</c:v>
                </c:pt>
                <c:pt idx="265">
                  <c:v>-0.46159715314042843</c:v>
                </c:pt>
                <c:pt idx="266">
                  <c:v>-0.44704890905960121</c:v>
                </c:pt>
                <c:pt idx="267">
                  <c:v>-0.43932526648560677</c:v>
                </c:pt>
                <c:pt idx="268">
                  <c:v>-0.4035824262425507</c:v>
                </c:pt>
                <c:pt idx="269">
                  <c:v>-0.41398738042486205</c:v>
                </c:pt>
                <c:pt idx="270">
                  <c:v>-0.42273435284375183</c:v>
                </c:pt>
                <c:pt idx="271">
                  <c:v>-0.66321055625882297</c:v>
                </c:pt>
                <c:pt idx="272">
                  <c:v>-0.67014213614620188</c:v>
                </c:pt>
                <c:pt idx="273">
                  <c:v>-0.52420310810200443</c:v>
                </c:pt>
                <c:pt idx="274">
                  <c:v>-0.40334812167057066</c:v>
                </c:pt>
                <c:pt idx="275">
                  <c:v>-0.42319430346906106</c:v>
                </c:pt>
                <c:pt idx="276">
                  <c:v>-0.1987826325274954</c:v>
                </c:pt>
                <c:pt idx="277">
                  <c:v>-0.26919146225714846</c:v>
                </c:pt>
                <c:pt idx="278">
                  <c:v>-0.51959661999755635</c:v>
                </c:pt>
                <c:pt idx="279">
                  <c:v>-0.94999740327180704</c:v>
                </c:pt>
                <c:pt idx="280">
                  <c:v>-0.72531626530895277</c:v>
                </c:pt>
                <c:pt idx="281">
                  <c:v>-0.75026564180111366</c:v>
                </c:pt>
                <c:pt idx="282">
                  <c:v>-0.83979209407003419</c:v>
                </c:pt>
                <c:pt idx="283">
                  <c:v>-1.09239990059059</c:v>
                </c:pt>
                <c:pt idx="284">
                  <c:v>-1.0407560680627241</c:v>
                </c:pt>
                <c:pt idx="285">
                  <c:v>-0.93332739529213116</c:v>
                </c:pt>
                <c:pt idx="286">
                  <c:v>-0.73194254831795535</c:v>
                </c:pt>
                <c:pt idx="287">
                  <c:v>-0.78525853989700134</c:v>
                </c:pt>
                <c:pt idx="288">
                  <c:v>-0.83686524766098658</c:v>
                </c:pt>
                <c:pt idx="289">
                  <c:v>-0.86859211042732964</c:v>
                </c:pt>
                <c:pt idx="290">
                  <c:v>-0.86045158114288189</c:v>
                </c:pt>
                <c:pt idx="291">
                  <c:v>-0.87396511272627486</c:v>
                </c:pt>
                <c:pt idx="292">
                  <c:v>-0.8863350598187909</c:v>
                </c:pt>
                <c:pt idx="293">
                  <c:v>1.1703491316271262</c:v>
                </c:pt>
                <c:pt idx="294">
                  <c:v>0.77524280059213468</c:v>
                </c:pt>
                <c:pt idx="295">
                  <c:v>0.80062385006405801</c:v>
                </c:pt>
                <c:pt idx="296">
                  <c:v>1.4682444413578104</c:v>
                </c:pt>
                <c:pt idx="297">
                  <c:v>-8.9700742803213565E-2</c:v>
                </c:pt>
                <c:pt idx="298">
                  <c:v>-2.0144963093834761E-2</c:v>
                </c:pt>
                <c:pt idx="299">
                  <c:v>6.1527065362880384E-2</c:v>
                </c:pt>
                <c:pt idx="300">
                  <c:v>0.15453898294190133</c:v>
                </c:pt>
                <c:pt idx="301">
                  <c:v>0.25603803935037966</c:v>
                </c:pt>
                <c:pt idx="302">
                  <c:v>8.3644210867997323E-2</c:v>
                </c:pt>
                <c:pt idx="303">
                  <c:v>0.99183906382483733</c:v>
                </c:pt>
                <c:pt idx="304">
                  <c:v>-7.7012883045280381E-2</c:v>
                </c:pt>
                <c:pt idx="305">
                  <c:v>-0.42544951344141818</c:v>
                </c:pt>
                <c:pt idx="306">
                  <c:v>0.24035237013220595</c:v>
                </c:pt>
                <c:pt idx="307">
                  <c:v>-1.299033897350216</c:v>
                </c:pt>
                <c:pt idx="308">
                  <c:v>-0.78208331758385541</c:v>
                </c:pt>
                <c:pt idx="309">
                  <c:v>4.328914280924568E-2</c:v>
                </c:pt>
                <c:pt idx="310">
                  <c:v>-6.6322803232951588E-2</c:v>
                </c:pt>
                <c:pt idx="311">
                  <c:v>-6.4524500189085288E-2</c:v>
                </c:pt>
                <c:pt idx="312">
                  <c:v>-6.7938310734873789E-2</c:v>
                </c:pt>
                <c:pt idx="313">
                  <c:v>-7.7897185819316414E-2</c:v>
                </c:pt>
                <c:pt idx="314">
                  <c:v>-9.5776891108640877E-2</c:v>
                </c:pt>
                <c:pt idx="315">
                  <c:v>-0.12283957806702707</c:v>
                </c:pt>
                <c:pt idx="316">
                  <c:v>-0.13872294644664435</c:v>
                </c:pt>
                <c:pt idx="317">
                  <c:v>-0.22568925492906594</c:v>
                </c:pt>
                <c:pt idx="318">
                  <c:v>-0.23712589892012639</c:v>
                </c:pt>
                <c:pt idx="319">
                  <c:v>-0.22263946703387319</c:v>
                </c:pt>
                <c:pt idx="320">
                  <c:v>-0.25825422373895618</c:v>
                </c:pt>
                <c:pt idx="321">
                  <c:v>-0.17819424884578236</c:v>
                </c:pt>
                <c:pt idx="322">
                  <c:v>-1.8154187517949221</c:v>
                </c:pt>
                <c:pt idx="323">
                  <c:v>-1.2658533036194612</c:v>
                </c:pt>
                <c:pt idx="324">
                  <c:v>-1.4397588129482706</c:v>
                </c:pt>
                <c:pt idx="325">
                  <c:v>-1.9755058111863464</c:v>
                </c:pt>
                <c:pt idx="326">
                  <c:v>-0.61951356726603335</c:v>
                </c:pt>
                <c:pt idx="327">
                  <c:v>-1.4796290874902294</c:v>
                </c:pt>
                <c:pt idx="328">
                  <c:v>-0.99122496541479976</c:v>
                </c:pt>
                <c:pt idx="329">
                  <c:v>-1.5221689107388006</c:v>
                </c:pt>
                <c:pt idx="330">
                  <c:v>-1.5167396429429441</c:v>
                </c:pt>
                <c:pt idx="331">
                  <c:v>-1.402868094822423</c:v>
                </c:pt>
                <c:pt idx="332">
                  <c:v>-1.3570291329365898</c:v>
                </c:pt>
                <c:pt idx="333">
                  <c:v>-1.3782766390576313</c:v>
                </c:pt>
                <c:pt idx="334">
                  <c:v>-1.3032446899280181</c:v>
                </c:pt>
                <c:pt idx="335">
                  <c:v>-3.4734240850971743</c:v>
                </c:pt>
                <c:pt idx="336">
                  <c:v>-1.5173259033422093</c:v>
                </c:pt>
                <c:pt idx="337">
                  <c:v>-1.5366699494747282</c:v>
                </c:pt>
                <c:pt idx="338">
                  <c:v>-1.5441246522844558</c:v>
                </c:pt>
                <c:pt idx="339">
                  <c:v>-1.5109414862150798</c:v>
                </c:pt>
                <c:pt idx="340">
                  <c:v>-1.5795128645957761</c:v>
                </c:pt>
                <c:pt idx="341">
                  <c:v>-1.5871962320654331</c:v>
                </c:pt>
                <c:pt idx="342">
                  <c:v>-1.6330401756539434</c:v>
                </c:pt>
                <c:pt idx="343">
                  <c:v>3.2969383577418752</c:v>
                </c:pt>
                <c:pt idx="344">
                  <c:v>-1.2712858113639682</c:v>
                </c:pt>
                <c:pt idx="345">
                  <c:v>-1.261164097251779</c:v>
                </c:pt>
                <c:pt idx="346">
                  <c:v>2.3230453312120489</c:v>
                </c:pt>
                <c:pt idx="347">
                  <c:v>2.1651473351549515</c:v>
                </c:pt>
                <c:pt idx="348">
                  <c:v>-0.70227340255659021</c:v>
                </c:pt>
                <c:pt idx="349">
                  <c:v>-2.7704617708735026E-2</c:v>
                </c:pt>
                <c:pt idx="350">
                  <c:v>-0.37452171269704709</c:v>
                </c:pt>
                <c:pt idx="351">
                  <c:v>-0.28512569448337938</c:v>
                </c:pt>
                <c:pt idx="352">
                  <c:v>-0.18827962080637356</c:v>
                </c:pt>
                <c:pt idx="353">
                  <c:v>-8.6536400390319235E-2</c:v>
                </c:pt>
                <c:pt idx="354">
                  <c:v>2.8307943010100586E-2</c:v>
                </c:pt>
                <c:pt idx="355">
                  <c:v>-1.774118971444467</c:v>
                </c:pt>
                <c:pt idx="356">
                  <c:v>-0.70522470094127976</c:v>
                </c:pt>
                <c:pt idx="357">
                  <c:v>-0.5669166077336627</c:v>
                </c:pt>
                <c:pt idx="358">
                  <c:v>-0.78779099641812289</c:v>
                </c:pt>
                <c:pt idx="359">
                  <c:v>-0.60495693265419559</c:v>
                </c:pt>
                <c:pt idx="360">
                  <c:v>-0.74865570287442107</c:v>
                </c:pt>
                <c:pt idx="361">
                  <c:v>-0.90569465535032412</c:v>
                </c:pt>
                <c:pt idx="362">
                  <c:v>-0.72350108820308001</c:v>
                </c:pt>
                <c:pt idx="363">
                  <c:v>-0.8786757268616453</c:v>
                </c:pt>
                <c:pt idx="364">
                  <c:v>-1.0307241368392352</c:v>
                </c:pt>
                <c:pt idx="365">
                  <c:v>-0.65612241487593004</c:v>
                </c:pt>
                <c:pt idx="366">
                  <c:v>-0.56850348825480834</c:v>
                </c:pt>
                <c:pt idx="367">
                  <c:v>-0.57069740254132795</c:v>
                </c:pt>
                <c:pt idx="368">
                  <c:v>-1.3336367095493717</c:v>
                </c:pt>
                <c:pt idx="369">
                  <c:v>-0.56704951735745424</c:v>
                </c:pt>
                <c:pt idx="370">
                  <c:v>-0.99293576374198367</c:v>
                </c:pt>
                <c:pt idx="371">
                  <c:v>-0.73961115503651431</c:v>
                </c:pt>
                <c:pt idx="372">
                  <c:v>-0.64260264925077348</c:v>
                </c:pt>
                <c:pt idx="373">
                  <c:v>-0.51589979915736273</c:v>
                </c:pt>
                <c:pt idx="374">
                  <c:v>-0.23201023707151805</c:v>
                </c:pt>
                <c:pt idx="375">
                  <c:v>-0.38933857504751351</c:v>
                </c:pt>
                <c:pt idx="376">
                  <c:v>-0.37794879729482755</c:v>
                </c:pt>
                <c:pt idx="377">
                  <c:v>-0.22270774269274726</c:v>
                </c:pt>
                <c:pt idx="378">
                  <c:v>-0.14957327982151122</c:v>
                </c:pt>
                <c:pt idx="379">
                  <c:v>-0.21409396555312057</c:v>
                </c:pt>
                <c:pt idx="380">
                  <c:v>-0.29932493981448305</c:v>
                </c:pt>
                <c:pt idx="381">
                  <c:v>-0.32059763699645194</c:v>
                </c:pt>
                <c:pt idx="382">
                  <c:v>-0.35019471920546252</c:v>
                </c:pt>
                <c:pt idx="383">
                  <c:v>-0.23458473365505933</c:v>
                </c:pt>
                <c:pt idx="384">
                  <c:v>-0.20149968071646629</c:v>
                </c:pt>
                <c:pt idx="385">
                  <c:v>-0.2129936790752156</c:v>
                </c:pt>
                <c:pt idx="386">
                  <c:v>-7.9522829118830823E-2</c:v>
                </c:pt>
                <c:pt idx="387">
                  <c:v>-6.978643321815782E-2</c:v>
                </c:pt>
                <c:pt idx="388">
                  <c:v>-7.422996082760569E-2</c:v>
                </c:pt>
                <c:pt idx="389">
                  <c:v>-0.16296434089679632</c:v>
                </c:pt>
                <c:pt idx="390">
                  <c:v>0.10407336468041065</c:v>
                </c:pt>
                <c:pt idx="391">
                  <c:v>-0.10565150451365359</c:v>
                </c:pt>
                <c:pt idx="392">
                  <c:v>-0.15599816282019047</c:v>
                </c:pt>
                <c:pt idx="393">
                  <c:v>-0.16536195960238592</c:v>
                </c:pt>
                <c:pt idx="394">
                  <c:v>-0.12250756661261035</c:v>
                </c:pt>
                <c:pt idx="395">
                  <c:v>-0.10449430720050359</c:v>
                </c:pt>
                <c:pt idx="396">
                  <c:v>1.5963671686473226</c:v>
                </c:pt>
                <c:pt idx="397">
                  <c:v>7.3944629763582959E-2</c:v>
                </c:pt>
                <c:pt idx="398">
                  <c:v>0.10637859127168622</c:v>
                </c:pt>
                <c:pt idx="399">
                  <c:v>0.10637859127168622</c:v>
                </c:pt>
                <c:pt idx="400">
                  <c:v>0.13331288448853446</c:v>
                </c:pt>
                <c:pt idx="401">
                  <c:v>-2.0860639427270837</c:v>
                </c:pt>
                <c:pt idx="402">
                  <c:v>-2.0606445598570109</c:v>
                </c:pt>
                <c:pt idx="403">
                  <c:v>-2.0780393139405038</c:v>
                </c:pt>
                <c:pt idx="404">
                  <c:v>-2.235368124415658</c:v>
                </c:pt>
                <c:pt idx="405">
                  <c:v>-0.65482283826979482</c:v>
                </c:pt>
                <c:pt idx="406">
                  <c:v>-1.552902194210203</c:v>
                </c:pt>
                <c:pt idx="407">
                  <c:v>-0.75030976001825234</c:v>
                </c:pt>
                <c:pt idx="408">
                  <c:v>-0.58017369279961273</c:v>
                </c:pt>
                <c:pt idx="409">
                  <c:v>-0.47727470717316017</c:v>
                </c:pt>
                <c:pt idx="410">
                  <c:v>-0.59805846334907209</c:v>
                </c:pt>
                <c:pt idx="411">
                  <c:v>-0.29126660909380697</c:v>
                </c:pt>
                <c:pt idx="412">
                  <c:v>-0.26470047450239959</c:v>
                </c:pt>
                <c:pt idx="413">
                  <c:v>-0.19986074878069393</c:v>
                </c:pt>
                <c:pt idx="414">
                  <c:v>-0.13167241001683583</c:v>
                </c:pt>
                <c:pt idx="415">
                  <c:v>-0.1941374855501361</c:v>
                </c:pt>
                <c:pt idx="416">
                  <c:v>-0.23200643570044738</c:v>
                </c:pt>
                <c:pt idx="417">
                  <c:v>-9.5214426407443348E-2</c:v>
                </c:pt>
                <c:pt idx="418">
                  <c:v>-0.10394886385078708</c:v>
                </c:pt>
                <c:pt idx="419">
                  <c:v>-0.11098595430927391</c:v>
                </c:pt>
                <c:pt idx="420">
                  <c:v>-0.15257817553569208</c:v>
                </c:pt>
                <c:pt idx="421">
                  <c:v>7.7655804521617709E-3</c:v>
                </c:pt>
                <c:pt idx="422">
                  <c:v>3.609351832812728E-2</c:v>
                </c:pt>
                <c:pt idx="423">
                  <c:v>5.7325631991050598E-2</c:v>
                </c:pt>
                <c:pt idx="424">
                  <c:v>0.18851856516534776</c:v>
                </c:pt>
                <c:pt idx="425">
                  <c:v>0.10629774238902098</c:v>
                </c:pt>
                <c:pt idx="426">
                  <c:v>0.29165357218949078</c:v>
                </c:pt>
                <c:pt idx="427">
                  <c:v>0.14447719374416343</c:v>
                </c:pt>
                <c:pt idx="428">
                  <c:v>0.17474467980007166</c:v>
                </c:pt>
                <c:pt idx="429">
                  <c:v>0.19234325378130951</c:v>
                </c:pt>
                <c:pt idx="430">
                  <c:v>0.21563403887522459</c:v>
                </c:pt>
                <c:pt idx="431">
                  <c:v>0.25262693422626442</c:v>
                </c:pt>
                <c:pt idx="432">
                  <c:v>0.262739239864482</c:v>
                </c:pt>
                <c:pt idx="433">
                  <c:v>0.27052954351970132</c:v>
                </c:pt>
                <c:pt idx="434">
                  <c:v>0.24065279178887483</c:v>
                </c:pt>
                <c:pt idx="435">
                  <c:v>0.39886169237189972</c:v>
                </c:pt>
                <c:pt idx="436">
                  <c:v>0.26027640444122951</c:v>
                </c:pt>
                <c:pt idx="437">
                  <c:v>0.27704823810843476</c:v>
                </c:pt>
                <c:pt idx="438">
                  <c:v>0.31999844703709351</c:v>
                </c:pt>
                <c:pt idx="439">
                  <c:v>0.30769725428822964</c:v>
                </c:pt>
                <c:pt idx="440">
                  <c:v>0.26883874082250758</c:v>
                </c:pt>
                <c:pt idx="441">
                  <c:v>0.17074695995965999</c:v>
                </c:pt>
                <c:pt idx="442">
                  <c:v>0.16984795561390748</c:v>
                </c:pt>
                <c:pt idx="443">
                  <c:v>0.22024453757146664</c:v>
                </c:pt>
                <c:pt idx="444">
                  <c:v>0.23715602323538076</c:v>
                </c:pt>
                <c:pt idx="445">
                  <c:v>0.30733098495225986</c:v>
                </c:pt>
                <c:pt idx="446">
                  <c:v>0.32636971239060886</c:v>
                </c:pt>
                <c:pt idx="447">
                  <c:v>0.3490201365801488</c:v>
                </c:pt>
                <c:pt idx="448">
                  <c:v>0.38946736432841417</c:v>
                </c:pt>
                <c:pt idx="449">
                  <c:v>0.38251958509916761</c:v>
                </c:pt>
                <c:pt idx="450">
                  <c:v>0.52160964538088961</c:v>
                </c:pt>
                <c:pt idx="451">
                  <c:v>0.50739512763233119</c:v>
                </c:pt>
                <c:pt idx="452">
                  <c:v>0.51417013063444739</c:v>
                </c:pt>
                <c:pt idx="453">
                  <c:v>0.58804408108050932</c:v>
                </c:pt>
                <c:pt idx="454">
                  <c:v>0.71265435508246955</c:v>
                </c:pt>
                <c:pt idx="455">
                  <c:v>0.45985811231612467</c:v>
                </c:pt>
                <c:pt idx="456">
                  <c:v>0.49873986470009063</c:v>
                </c:pt>
                <c:pt idx="457">
                  <c:v>0.56201681315687202</c:v>
                </c:pt>
                <c:pt idx="458">
                  <c:v>0.56216698020149292</c:v>
                </c:pt>
                <c:pt idx="459">
                  <c:v>0.5168510541187632</c:v>
                </c:pt>
                <c:pt idx="460">
                  <c:v>0.73281602154974124</c:v>
                </c:pt>
                <c:pt idx="461">
                  <c:v>0.63690031880754661</c:v>
                </c:pt>
                <c:pt idx="462">
                  <c:v>0.8345350887466817</c:v>
                </c:pt>
                <c:pt idx="463">
                  <c:v>0.82407834693557602</c:v>
                </c:pt>
                <c:pt idx="464">
                  <c:v>0.552634451075246</c:v>
                </c:pt>
                <c:pt idx="465">
                  <c:v>0.56637348951282895</c:v>
                </c:pt>
                <c:pt idx="466">
                  <c:v>0.62871124288048397</c:v>
                </c:pt>
                <c:pt idx="467">
                  <c:v>0.64170838069852321</c:v>
                </c:pt>
                <c:pt idx="468">
                  <c:v>0.12303693470253918</c:v>
                </c:pt>
                <c:pt idx="469">
                  <c:v>0.29674223536301353</c:v>
                </c:pt>
                <c:pt idx="470">
                  <c:v>0.13338619757350489</c:v>
                </c:pt>
                <c:pt idx="471">
                  <c:v>0.20978418197974949</c:v>
                </c:pt>
                <c:pt idx="472">
                  <c:v>0.18505935043269292</c:v>
                </c:pt>
                <c:pt idx="473">
                  <c:v>0.13290976536298293</c:v>
                </c:pt>
                <c:pt idx="474">
                  <c:v>6.8481879287455125E-2</c:v>
                </c:pt>
                <c:pt idx="475">
                  <c:v>9.6619635848978105E-2</c:v>
                </c:pt>
                <c:pt idx="476">
                  <c:v>5.9239388653988437E-2</c:v>
                </c:pt>
                <c:pt idx="477">
                  <c:v>1.8998793431027207E-2</c:v>
                </c:pt>
                <c:pt idx="478">
                  <c:v>-6.4506253790165132E-3</c:v>
                </c:pt>
                <c:pt idx="479">
                  <c:v>-0.20575418016804375</c:v>
                </c:pt>
                <c:pt idx="480">
                  <c:v>-8.4575280416152171E-2</c:v>
                </c:pt>
                <c:pt idx="481">
                  <c:v>3.038721782057742E-2</c:v>
                </c:pt>
                <c:pt idx="482">
                  <c:v>2.8904697375148686E-2</c:v>
                </c:pt>
                <c:pt idx="483">
                  <c:v>0.10171742678310851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8F-4239-8DBE-ED97BBA32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/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Tangent portfolio</a:t>
            </a:r>
          </a:p>
        </c:rich>
      </c:tx>
      <c:layout>
        <c:manualLayout>
          <c:xMode val="edge"/>
          <c:yMode val="edge"/>
          <c:x val="0.7051197577629533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0"/>
          <c:tx>
            <c:strRef>
              <c:f>Data!$BR$1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Data!$BR$2:$BR$485</c:f>
              <c:numCache>
                <c:formatCode>0.0%</c:formatCode>
                <c:ptCount val="484"/>
                <c:pt idx="0">
                  <c:v>-0.20106410950112899</c:v>
                </c:pt>
                <c:pt idx="1">
                  <c:v>-4.2155881515541671E-2</c:v>
                </c:pt>
                <c:pt idx="2">
                  <c:v>-8.5877528672606854E-2</c:v>
                </c:pt>
                <c:pt idx="3">
                  <c:v>-0.24016039535438793</c:v>
                </c:pt>
                <c:pt idx="4">
                  <c:v>-0.34985841051962285</c:v>
                </c:pt>
                <c:pt idx="5">
                  <c:v>-0.32716476161251001</c:v>
                </c:pt>
                <c:pt idx="6">
                  <c:v>-0.38397938319786928</c:v>
                </c:pt>
                <c:pt idx="7">
                  <c:v>-0.3740103839856414</c:v>
                </c:pt>
                <c:pt idx="8">
                  <c:v>-0.44591092339241079</c:v>
                </c:pt>
                <c:pt idx="9">
                  <c:v>-0.41453679927236436</c:v>
                </c:pt>
                <c:pt idx="10">
                  <c:v>-6.8191052302602959E-2</c:v>
                </c:pt>
                <c:pt idx="11">
                  <c:v>-0.2730443115600702</c:v>
                </c:pt>
                <c:pt idx="12">
                  <c:v>-0.11521973694752205</c:v>
                </c:pt>
                <c:pt idx="13">
                  <c:v>7.3427153499681139E-2</c:v>
                </c:pt>
                <c:pt idx="14">
                  <c:v>0.29601035509302903</c:v>
                </c:pt>
                <c:pt idx="15">
                  <c:v>0.25051594078877826</c:v>
                </c:pt>
                <c:pt idx="16">
                  <c:v>0.1805666446017806</c:v>
                </c:pt>
                <c:pt idx="17">
                  <c:v>8.2572542730578749E-2</c:v>
                </c:pt>
                <c:pt idx="18">
                  <c:v>1.973101223808418E-2</c:v>
                </c:pt>
                <c:pt idx="19">
                  <c:v>0.23259850827420139</c:v>
                </c:pt>
                <c:pt idx="20">
                  <c:v>0.16696556104556159</c:v>
                </c:pt>
                <c:pt idx="21">
                  <c:v>9.8708109132655722E-2</c:v>
                </c:pt>
                <c:pt idx="22">
                  <c:v>0.13924652861744982</c:v>
                </c:pt>
                <c:pt idx="23">
                  <c:v>0.2244161117721061</c:v>
                </c:pt>
                <c:pt idx="24">
                  <c:v>0.17684291558441728</c:v>
                </c:pt>
                <c:pt idx="25">
                  <c:v>0.16795723777599275</c:v>
                </c:pt>
                <c:pt idx="26">
                  <c:v>0.25578772789019921</c:v>
                </c:pt>
                <c:pt idx="27">
                  <c:v>0.20147591685503946</c:v>
                </c:pt>
                <c:pt idx="28">
                  <c:v>0.15085805273625555</c:v>
                </c:pt>
                <c:pt idx="29">
                  <c:v>0.15309120083774819</c:v>
                </c:pt>
                <c:pt idx="30">
                  <c:v>0.1293149206930411</c:v>
                </c:pt>
                <c:pt idx="31">
                  <c:v>0.16245523253720096</c:v>
                </c:pt>
                <c:pt idx="32">
                  <c:v>6.2259596583649532E-2</c:v>
                </c:pt>
                <c:pt idx="33">
                  <c:v>6.7463386327542438E-2</c:v>
                </c:pt>
                <c:pt idx="34">
                  <c:v>0.11673238729586259</c:v>
                </c:pt>
                <c:pt idx="35">
                  <c:v>0.22280491165104302</c:v>
                </c:pt>
                <c:pt idx="36">
                  <c:v>0.2278995197702951</c:v>
                </c:pt>
                <c:pt idx="37">
                  <c:v>0.24980666821020472</c:v>
                </c:pt>
                <c:pt idx="38">
                  <c:v>0.20384074626940024</c:v>
                </c:pt>
                <c:pt idx="39">
                  <c:v>0.17418414055255521</c:v>
                </c:pt>
                <c:pt idx="40">
                  <c:v>8.612215522692257E-2</c:v>
                </c:pt>
                <c:pt idx="41">
                  <c:v>6.0709973090539597E-2</c:v>
                </c:pt>
                <c:pt idx="42">
                  <c:v>0.15003673321934069</c:v>
                </c:pt>
                <c:pt idx="43">
                  <c:v>0.15290419714473488</c:v>
                </c:pt>
                <c:pt idx="44">
                  <c:v>6.9024862067812345E-2</c:v>
                </c:pt>
                <c:pt idx="45">
                  <c:v>0.140871473349476</c:v>
                </c:pt>
                <c:pt idx="46">
                  <c:v>3.1458997077479435E-2</c:v>
                </c:pt>
                <c:pt idx="47">
                  <c:v>1.0092487029003054E-2</c:v>
                </c:pt>
                <c:pt idx="48">
                  <c:v>1.2439364574338137E-2</c:v>
                </c:pt>
                <c:pt idx="49">
                  <c:v>-1.4130744140898353E-2</c:v>
                </c:pt>
                <c:pt idx="50">
                  <c:v>-9.4575498941955619E-2</c:v>
                </c:pt>
                <c:pt idx="51">
                  <c:v>-7.4467002590042158E-2</c:v>
                </c:pt>
                <c:pt idx="52">
                  <c:v>-0.20106738406796687</c:v>
                </c:pt>
                <c:pt idx="53">
                  <c:v>-0.15888596324104465</c:v>
                </c:pt>
                <c:pt idx="54">
                  <c:v>-0.25613272998376413</c:v>
                </c:pt>
                <c:pt idx="55">
                  <c:v>-0.28306952388910855</c:v>
                </c:pt>
                <c:pt idx="56">
                  <c:v>-0.26813937850915404</c:v>
                </c:pt>
                <c:pt idx="57">
                  <c:v>-0.34831147796689144</c:v>
                </c:pt>
                <c:pt idx="58">
                  <c:v>-0.323728727777363</c:v>
                </c:pt>
                <c:pt idx="59">
                  <c:v>-0.35431709792815702</c:v>
                </c:pt>
                <c:pt idx="60">
                  <c:v>-0.32733920005750827</c:v>
                </c:pt>
                <c:pt idx="61">
                  <c:v>2.6264884650731381E-2</c:v>
                </c:pt>
                <c:pt idx="62">
                  <c:v>-0.1665981644850443</c:v>
                </c:pt>
                <c:pt idx="63">
                  <c:v>0.11344215139980149</c:v>
                </c:pt>
                <c:pt idx="64">
                  <c:v>-5.4299537187055637E-2</c:v>
                </c:pt>
                <c:pt idx="65">
                  <c:v>-0.16182157587105675</c:v>
                </c:pt>
                <c:pt idx="66">
                  <c:v>-0.11990147841638675</c:v>
                </c:pt>
                <c:pt idx="67">
                  <c:v>-0.16545681504739551</c:v>
                </c:pt>
                <c:pt idx="68">
                  <c:v>-6.4635460407212075E-2</c:v>
                </c:pt>
                <c:pt idx="69">
                  <c:v>-7.5984611501205279E-2</c:v>
                </c:pt>
                <c:pt idx="70">
                  <c:v>-0.17787713706202199</c:v>
                </c:pt>
                <c:pt idx="71">
                  <c:v>-0.18378016981204007</c:v>
                </c:pt>
                <c:pt idx="72">
                  <c:v>-0.24044032879938745</c:v>
                </c:pt>
                <c:pt idx="73">
                  <c:v>-0.26401616575569314</c:v>
                </c:pt>
                <c:pt idx="74">
                  <c:v>-0.34457882545578894</c:v>
                </c:pt>
                <c:pt idx="75">
                  <c:v>-0.40717036937977186</c:v>
                </c:pt>
                <c:pt idx="76">
                  <c:v>-0.72605648466856565</c:v>
                </c:pt>
                <c:pt idx="77">
                  <c:v>-0.5805651018484379</c:v>
                </c:pt>
                <c:pt idx="78">
                  <c:v>-0.6415997183958797</c:v>
                </c:pt>
                <c:pt idx="79">
                  <c:v>-0.47207164060886125</c:v>
                </c:pt>
                <c:pt idx="80">
                  <c:v>-0.51547858805297508</c:v>
                </c:pt>
                <c:pt idx="81">
                  <c:v>-0.65363388156488267</c:v>
                </c:pt>
                <c:pt idx="82">
                  <c:v>-0.76743591849671877</c:v>
                </c:pt>
                <c:pt idx="83">
                  <c:v>-0.66092553511852759</c:v>
                </c:pt>
                <c:pt idx="84">
                  <c:v>-0.28195951924555235</c:v>
                </c:pt>
                <c:pt idx="85">
                  <c:v>-1.4906355144114303</c:v>
                </c:pt>
                <c:pt idx="86">
                  <c:v>-1.4463301075203727</c:v>
                </c:pt>
                <c:pt idx="87">
                  <c:v>-1.0556271000654609</c:v>
                </c:pt>
                <c:pt idx="88">
                  <c:v>-0.64029850530860344</c:v>
                </c:pt>
                <c:pt idx="89">
                  <c:v>-1.0790192837867671</c:v>
                </c:pt>
                <c:pt idx="90">
                  <c:v>-0.95327552126984938</c:v>
                </c:pt>
                <c:pt idx="91">
                  <c:v>-0.17707644914212356</c:v>
                </c:pt>
                <c:pt idx="92">
                  <c:v>-3.3667169494196431E-2</c:v>
                </c:pt>
                <c:pt idx="93">
                  <c:v>0.25439826591003806</c:v>
                </c:pt>
                <c:pt idx="94">
                  <c:v>0.22517042924443906</c:v>
                </c:pt>
                <c:pt idx="95">
                  <c:v>0.21361835809938354</c:v>
                </c:pt>
                <c:pt idx="96">
                  <c:v>0.26011888179626186</c:v>
                </c:pt>
                <c:pt idx="97">
                  <c:v>0.1237603860689671</c:v>
                </c:pt>
                <c:pt idx="98">
                  <c:v>0.17389985860414883</c:v>
                </c:pt>
                <c:pt idx="99">
                  <c:v>0.20849436328720641</c:v>
                </c:pt>
                <c:pt idx="100">
                  <c:v>0.20084371285006777</c:v>
                </c:pt>
                <c:pt idx="101">
                  <c:v>0.19678926011767259</c:v>
                </c:pt>
                <c:pt idx="102">
                  <c:v>0.1939844104540541</c:v>
                </c:pt>
                <c:pt idx="103">
                  <c:v>0.18296199856368611</c:v>
                </c:pt>
                <c:pt idx="104">
                  <c:v>0.19282893397947265</c:v>
                </c:pt>
                <c:pt idx="105">
                  <c:v>0.19598377987535995</c:v>
                </c:pt>
                <c:pt idx="106">
                  <c:v>0.19389868264005219</c:v>
                </c:pt>
                <c:pt idx="107">
                  <c:v>0.19274117760504961</c:v>
                </c:pt>
                <c:pt idx="108">
                  <c:v>0.19206649718627911</c:v>
                </c:pt>
                <c:pt idx="109">
                  <c:v>0.19174684497498329</c:v>
                </c:pt>
                <c:pt idx="110">
                  <c:v>0.32707401677603187</c:v>
                </c:pt>
                <c:pt idx="111">
                  <c:v>0.22879137974936042</c:v>
                </c:pt>
                <c:pt idx="112">
                  <c:v>0.19408478163046408</c:v>
                </c:pt>
                <c:pt idx="113">
                  <c:v>-0.12277328191839239</c:v>
                </c:pt>
                <c:pt idx="114">
                  <c:v>-0.23520181463601328</c:v>
                </c:pt>
                <c:pt idx="115">
                  <c:v>-0.10313339696433865</c:v>
                </c:pt>
                <c:pt idx="116">
                  <c:v>-0.14738448175206054</c:v>
                </c:pt>
                <c:pt idx="117">
                  <c:v>-0.17871504253184681</c:v>
                </c:pt>
                <c:pt idx="118">
                  <c:v>-0.10323020526483574</c:v>
                </c:pt>
                <c:pt idx="119">
                  <c:v>-0.14707965139400661</c:v>
                </c:pt>
                <c:pt idx="120">
                  <c:v>-5.1479822205725848E-2</c:v>
                </c:pt>
                <c:pt idx="121">
                  <c:v>-0.11027570498122892</c:v>
                </c:pt>
                <c:pt idx="122">
                  <c:v>-0.14175259237507334</c:v>
                </c:pt>
                <c:pt idx="123">
                  <c:v>-0.28377287976216298</c:v>
                </c:pt>
                <c:pt idx="124">
                  <c:v>-0.22078449308102585</c:v>
                </c:pt>
                <c:pt idx="125">
                  <c:v>-0.26605771720709648</c:v>
                </c:pt>
                <c:pt idx="126">
                  <c:v>-9.5647195824597048E-2</c:v>
                </c:pt>
                <c:pt idx="127">
                  <c:v>-0.16711005791955863</c:v>
                </c:pt>
                <c:pt idx="128">
                  <c:v>-0.31591878791913636</c:v>
                </c:pt>
                <c:pt idx="129">
                  <c:v>-0.21300624629837867</c:v>
                </c:pt>
                <c:pt idx="130">
                  <c:v>-0.22318533971599369</c:v>
                </c:pt>
                <c:pt idx="131">
                  <c:v>-0.63259820290109392</c:v>
                </c:pt>
                <c:pt idx="132">
                  <c:v>-0.6220483391302416</c:v>
                </c:pt>
                <c:pt idx="133">
                  <c:v>-0.32421630995842854</c:v>
                </c:pt>
                <c:pt idx="134">
                  <c:v>-0.35686904054897589</c:v>
                </c:pt>
                <c:pt idx="135">
                  <c:v>-0.38397746663889265</c:v>
                </c:pt>
                <c:pt idx="136">
                  <c:v>-0.39370013502742923</c:v>
                </c:pt>
                <c:pt idx="137">
                  <c:v>0.8992520253451658</c:v>
                </c:pt>
                <c:pt idx="138">
                  <c:v>-0.25916535269427088</c:v>
                </c:pt>
                <c:pt idx="139">
                  <c:v>-0.20581780266472474</c:v>
                </c:pt>
                <c:pt idx="140">
                  <c:v>-0.14635629745536516</c:v>
                </c:pt>
                <c:pt idx="141">
                  <c:v>-0.1209477242406418</c:v>
                </c:pt>
                <c:pt idx="142">
                  <c:v>-8.7244679053736937E-2</c:v>
                </c:pt>
                <c:pt idx="143">
                  <c:v>-4.4854280827286146E-2</c:v>
                </c:pt>
                <c:pt idx="144">
                  <c:v>4.9808412013057348E-3</c:v>
                </c:pt>
                <c:pt idx="145">
                  <c:v>-0.12277218510495999</c:v>
                </c:pt>
                <c:pt idx="146">
                  <c:v>-1.326024123281683</c:v>
                </c:pt>
                <c:pt idx="147">
                  <c:v>-0.58503420067401546</c:v>
                </c:pt>
                <c:pt idx="148">
                  <c:v>-0.33730718713461433</c:v>
                </c:pt>
                <c:pt idx="149">
                  <c:v>-0.29859640432118861</c:v>
                </c:pt>
                <c:pt idx="150">
                  <c:v>-0.38708679144892028</c:v>
                </c:pt>
                <c:pt idx="151">
                  <c:v>-1.3264337274446134</c:v>
                </c:pt>
                <c:pt idx="152">
                  <c:v>-1.4163804150413162</c:v>
                </c:pt>
                <c:pt idx="153">
                  <c:v>-0.81098040704947871</c:v>
                </c:pt>
                <c:pt idx="154">
                  <c:v>-0.737402733302021</c:v>
                </c:pt>
                <c:pt idx="155">
                  <c:v>-0.75916966653459317</c:v>
                </c:pt>
                <c:pt idx="156">
                  <c:v>-0.81943573502030442</c:v>
                </c:pt>
                <c:pt idx="157">
                  <c:v>1.6429322327929576</c:v>
                </c:pt>
                <c:pt idx="158">
                  <c:v>2.1845367654803152</c:v>
                </c:pt>
                <c:pt idx="159">
                  <c:v>3.4511061888524606</c:v>
                </c:pt>
                <c:pt idx="160">
                  <c:v>0.59308380645990511</c:v>
                </c:pt>
                <c:pt idx="161">
                  <c:v>0.79366440838981711</c:v>
                </c:pt>
                <c:pt idx="162">
                  <c:v>2.2142669072870333</c:v>
                </c:pt>
                <c:pt idx="163">
                  <c:v>1.4371649391774548</c:v>
                </c:pt>
                <c:pt idx="164">
                  <c:v>1.7595364640628492</c:v>
                </c:pt>
                <c:pt idx="165">
                  <c:v>1.7761942113871194</c:v>
                </c:pt>
                <c:pt idx="166">
                  <c:v>-0.54351517478418254</c:v>
                </c:pt>
                <c:pt idx="167">
                  <c:v>1.1471993659971422</c:v>
                </c:pt>
                <c:pt idx="168">
                  <c:v>1.2263587316453191</c:v>
                </c:pt>
                <c:pt idx="169">
                  <c:v>1.2881722063961052</c:v>
                </c:pt>
                <c:pt idx="170">
                  <c:v>1.1558729634116869</c:v>
                </c:pt>
                <c:pt idx="171">
                  <c:v>1.1156883954451484</c:v>
                </c:pt>
                <c:pt idx="172">
                  <c:v>1.0237100999283339</c:v>
                </c:pt>
                <c:pt idx="173">
                  <c:v>8.8571824796338475E-2</c:v>
                </c:pt>
                <c:pt idx="174">
                  <c:v>0.39619915951544016</c:v>
                </c:pt>
                <c:pt idx="175">
                  <c:v>0.47241205533774427</c:v>
                </c:pt>
                <c:pt idx="176">
                  <c:v>0.37393909209678799</c:v>
                </c:pt>
                <c:pt idx="177">
                  <c:v>0.39358115551658612</c:v>
                </c:pt>
                <c:pt idx="178">
                  <c:v>0.74090935287060067</c:v>
                </c:pt>
                <c:pt idx="179">
                  <c:v>-1.2315316958839915</c:v>
                </c:pt>
                <c:pt idx="180">
                  <c:v>-1.197401340748812</c:v>
                </c:pt>
                <c:pt idx="181">
                  <c:v>-7.4131744708063286E-3</c:v>
                </c:pt>
                <c:pt idx="182">
                  <c:v>-6.5072079325984397E-2</c:v>
                </c:pt>
                <c:pt idx="183">
                  <c:v>-0.14185552713508848</c:v>
                </c:pt>
                <c:pt idx="184">
                  <c:v>-0.2155404727396423</c:v>
                </c:pt>
                <c:pt idx="185">
                  <c:v>-1.2198644461338708</c:v>
                </c:pt>
                <c:pt idx="186">
                  <c:v>-1.3628047805170553</c:v>
                </c:pt>
                <c:pt idx="187">
                  <c:v>-1.0316054589387249</c:v>
                </c:pt>
                <c:pt idx="188">
                  <c:v>-0.57773656275159613</c:v>
                </c:pt>
                <c:pt idx="189">
                  <c:v>-0.97914877016670765</c:v>
                </c:pt>
                <c:pt idx="190">
                  <c:v>-2.0884610918909652</c:v>
                </c:pt>
                <c:pt idx="191">
                  <c:v>-1.8916414651425817</c:v>
                </c:pt>
                <c:pt idx="192">
                  <c:v>-1.900027300920494</c:v>
                </c:pt>
                <c:pt idx="193">
                  <c:v>-1.4044893471897322</c:v>
                </c:pt>
                <c:pt idx="194">
                  <c:v>-1.4104442852858288</c:v>
                </c:pt>
                <c:pt idx="195">
                  <c:v>-1.4645641176211295</c:v>
                </c:pt>
                <c:pt idx="196">
                  <c:v>-1.5912537683167771</c:v>
                </c:pt>
                <c:pt idx="197">
                  <c:v>-1.6786973394810725</c:v>
                </c:pt>
                <c:pt idx="198">
                  <c:v>1.3739341106608463</c:v>
                </c:pt>
                <c:pt idx="199">
                  <c:v>1.6438957363268372</c:v>
                </c:pt>
                <c:pt idx="200">
                  <c:v>1.3019323610130504</c:v>
                </c:pt>
                <c:pt idx="201">
                  <c:v>1.1293641889114945</c:v>
                </c:pt>
                <c:pt idx="202">
                  <c:v>1.0884801012292511</c:v>
                </c:pt>
                <c:pt idx="203">
                  <c:v>0.91372496232998113</c:v>
                </c:pt>
                <c:pt idx="204">
                  <c:v>0.71794149200309609</c:v>
                </c:pt>
                <c:pt idx="205">
                  <c:v>0.68996149946021379</c:v>
                </c:pt>
                <c:pt idx="206">
                  <c:v>0.61234590295908364</c:v>
                </c:pt>
                <c:pt idx="207">
                  <c:v>0.48312697173916497</c:v>
                </c:pt>
                <c:pt idx="208">
                  <c:v>0.49744079747153291</c:v>
                </c:pt>
                <c:pt idx="209">
                  <c:v>0.50466761097681778</c:v>
                </c:pt>
                <c:pt idx="210">
                  <c:v>0.53554900973577957</c:v>
                </c:pt>
                <c:pt idx="211">
                  <c:v>0.5554995756868053</c:v>
                </c:pt>
                <c:pt idx="212">
                  <c:v>0.51484397687106764</c:v>
                </c:pt>
                <c:pt idx="213">
                  <c:v>0.73788963501258997</c:v>
                </c:pt>
                <c:pt idx="214">
                  <c:v>0.82660102045520767</c:v>
                </c:pt>
                <c:pt idx="215">
                  <c:v>0.75750851063689328</c:v>
                </c:pt>
                <c:pt idx="216">
                  <c:v>0.61496221529008455</c:v>
                </c:pt>
                <c:pt idx="217">
                  <c:v>0.39630555750712398</c:v>
                </c:pt>
                <c:pt idx="218">
                  <c:v>0.82030685652327973</c:v>
                </c:pt>
                <c:pt idx="219">
                  <c:v>0.78487486099723858</c:v>
                </c:pt>
                <c:pt idx="220">
                  <c:v>0.79245557545067924</c:v>
                </c:pt>
                <c:pt idx="221">
                  <c:v>1.3068518853899969</c:v>
                </c:pt>
                <c:pt idx="222">
                  <c:v>1.1087435216642731</c:v>
                </c:pt>
                <c:pt idx="223">
                  <c:v>0.98338146762524203</c:v>
                </c:pt>
                <c:pt idx="224">
                  <c:v>1.0459219576279153</c:v>
                </c:pt>
                <c:pt idx="225">
                  <c:v>0.75001307235368242</c:v>
                </c:pt>
                <c:pt idx="226">
                  <c:v>0.65802877199859333</c:v>
                </c:pt>
                <c:pt idx="227">
                  <c:v>0.61375898022288677</c:v>
                </c:pt>
                <c:pt idx="228">
                  <c:v>0.75011898366350782</c:v>
                </c:pt>
                <c:pt idx="229">
                  <c:v>0.71706751056800599</c:v>
                </c:pt>
                <c:pt idx="230">
                  <c:v>0.75032592466810444</c:v>
                </c:pt>
                <c:pt idx="231">
                  <c:v>0.6134676822637174</c:v>
                </c:pt>
                <c:pt idx="232">
                  <c:v>0.43392308621470971</c:v>
                </c:pt>
                <c:pt idx="233">
                  <c:v>0.38675627491787762</c:v>
                </c:pt>
                <c:pt idx="234">
                  <c:v>0.34921382985378691</c:v>
                </c:pt>
                <c:pt idx="235">
                  <c:v>0.3280875038794675</c:v>
                </c:pt>
                <c:pt idx="236">
                  <c:v>0.261908266864532</c:v>
                </c:pt>
                <c:pt idx="237">
                  <c:v>0.20457836536552881</c:v>
                </c:pt>
                <c:pt idx="238">
                  <c:v>-1.6029084870603668E-2</c:v>
                </c:pt>
                <c:pt idx="239">
                  <c:v>4.2000076065438638E-2</c:v>
                </c:pt>
                <c:pt idx="240">
                  <c:v>3.4831849782457569E-2</c:v>
                </c:pt>
                <c:pt idx="241">
                  <c:v>7.6472347144057276E-2</c:v>
                </c:pt>
                <c:pt idx="242">
                  <c:v>-5.8582718545596213E-2</c:v>
                </c:pt>
                <c:pt idx="243">
                  <c:v>-6.2781772664090796E-2</c:v>
                </c:pt>
                <c:pt idx="244">
                  <c:v>-0.10704578575357873</c:v>
                </c:pt>
                <c:pt idx="245">
                  <c:v>-0.1443389140199256</c:v>
                </c:pt>
                <c:pt idx="246">
                  <c:v>-0.17069490850750835</c:v>
                </c:pt>
                <c:pt idx="247">
                  <c:v>-0.17830627276139033</c:v>
                </c:pt>
                <c:pt idx="248">
                  <c:v>-0.2538991709224882</c:v>
                </c:pt>
                <c:pt idx="249">
                  <c:v>-0.27969524833115128</c:v>
                </c:pt>
                <c:pt idx="250">
                  <c:v>-0.23211679418836589</c:v>
                </c:pt>
                <c:pt idx="251">
                  <c:v>-0.390949157638319</c:v>
                </c:pt>
                <c:pt idx="252">
                  <c:v>-0.47749864198820952</c:v>
                </c:pt>
                <c:pt idx="253">
                  <c:v>-0.64665482884962622</c:v>
                </c:pt>
                <c:pt idx="254">
                  <c:v>-0.64584951923671408</c:v>
                </c:pt>
                <c:pt idx="255">
                  <c:v>-0.83864808004141222</c:v>
                </c:pt>
                <c:pt idx="256">
                  <c:v>-0.53408790556249053</c:v>
                </c:pt>
                <c:pt idx="257">
                  <c:v>-0.90956081564371694</c:v>
                </c:pt>
                <c:pt idx="258">
                  <c:v>-0.52089601624024939</c:v>
                </c:pt>
                <c:pt idx="259">
                  <c:v>-0.54759570077202557</c:v>
                </c:pt>
                <c:pt idx="260">
                  <c:v>-0.57438574601611303</c:v>
                </c:pt>
                <c:pt idx="261">
                  <c:v>-0.60861264119888769</c:v>
                </c:pt>
                <c:pt idx="262">
                  <c:v>-0.63037898955494454</c:v>
                </c:pt>
                <c:pt idx="263">
                  <c:v>-0.64566702431161804</c:v>
                </c:pt>
                <c:pt idx="264">
                  <c:v>-0.6455682438578173</c:v>
                </c:pt>
                <c:pt idx="265">
                  <c:v>-0.64554011631992769</c:v>
                </c:pt>
                <c:pt idx="266">
                  <c:v>-0.62622931994777908</c:v>
                </c:pt>
                <c:pt idx="267">
                  <c:v>-0.63544346138630792</c:v>
                </c:pt>
                <c:pt idx="268">
                  <c:v>-0.60803172596056698</c:v>
                </c:pt>
                <c:pt idx="269">
                  <c:v>-0.61674529693259872</c:v>
                </c:pt>
                <c:pt idx="270">
                  <c:v>-0.62366025654865598</c:v>
                </c:pt>
                <c:pt idx="271">
                  <c:v>-0.33429697849394246</c:v>
                </c:pt>
                <c:pt idx="272">
                  <c:v>-0.46363604788659296</c:v>
                </c:pt>
                <c:pt idx="273">
                  <c:v>-0.39086901787941314</c:v>
                </c:pt>
                <c:pt idx="274">
                  <c:v>-0.28498759677627333</c:v>
                </c:pt>
                <c:pt idx="275">
                  <c:v>-0.39197786565123366</c:v>
                </c:pt>
                <c:pt idx="276">
                  <c:v>-0.49394870860763218</c:v>
                </c:pt>
                <c:pt idx="277">
                  <c:v>-0.19775675546676194</c:v>
                </c:pt>
                <c:pt idx="278">
                  <c:v>-0.27088226150189049</c:v>
                </c:pt>
                <c:pt idx="279">
                  <c:v>-0.5052393612600643</c:v>
                </c:pt>
                <c:pt idx="280">
                  <c:v>-0.45353338194687004</c:v>
                </c:pt>
                <c:pt idx="281">
                  <c:v>-0.50210725720242977</c:v>
                </c:pt>
                <c:pt idx="282">
                  <c:v>-0.88826584700790179</c:v>
                </c:pt>
                <c:pt idx="283">
                  <c:v>-0.88589410608016994</c:v>
                </c:pt>
                <c:pt idx="284">
                  <c:v>-3.9183343306557906E-2</c:v>
                </c:pt>
                <c:pt idx="285">
                  <c:v>0.20261767115214199</c:v>
                </c:pt>
                <c:pt idx="286">
                  <c:v>-0.40341933512281364</c:v>
                </c:pt>
                <c:pt idx="287">
                  <c:v>-0.39436639777433175</c:v>
                </c:pt>
                <c:pt idx="288">
                  <c:v>-0.41402736200508877</c:v>
                </c:pt>
                <c:pt idx="289">
                  <c:v>-0.42834187205540858</c:v>
                </c:pt>
                <c:pt idx="290">
                  <c:v>-0.42065212313494305</c:v>
                </c:pt>
                <c:pt idx="291">
                  <c:v>-0.41736399725375029</c:v>
                </c:pt>
                <c:pt idx="292">
                  <c:v>-0.40888967125888237</c:v>
                </c:pt>
                <c:pt idx="293">
                  <c:v>-1.2572763378767402</c:v>
                </c:pt>
                <c:pt idx="294">
                  <c:v>-1.0936249153531408</c:v>
                </c:pt>
                <c:pt idx="295">
                  <c:v>-1.5601231106399824</c:v>
                </c:pt>
                <c:pt idx="296">
                  <c:v>-2.9438083706740494</c:v>
                </c:pt>
                <c:pt idx="297">
                  <c:v>-0.93384741580263186</c:v>
                </c:pt>
                <c:pt idx="298">
                  <c:v>-0.9877955176054618</c:v>
                </c:pt>
                <c:pt idx="299">
                  <c:v>-1.045172333165499</c:v>
                </c:pt>
                <c:pt idx="300">
                  <c:v>-1.1068553792765083</c:v>
                </c:pt>
                <c:pt idx="301">
                  <c:v>-1.175475704890665</c:v>
                </c:pt>
                <c:pt idx="302">
                  <c:v>-1.0599405191528972</c:v>
                </c:pt>
                <c:pt idx="303">
                  <c:v>-4.1560667094901769</c:v>
                </c:pt>
                <c:pt idx="304">
                  <c:v>-2.3104518254324966</c:v>
                </c:pt>
                <c:pt idx="305">
                  <c:v>-2.7052380658478108</c:v>
                </c:pt>
                <c:pt idx="306">
                  <c:v>-1.8424651841338195</c:v>
                </c:pt>
                <c:pt idx="307">
                  <c:v>-2.2165309410313303</c:v>
                </c:pt>
                <c:pt idx="308">
                  <c:v>-1.0595254809612582</c:v>
                </c:pt>
                <c:pt idx="309">
                  <c:v>-1.8110133421126617</c:v>
                </c:pt>
                <c:pt idx="310">
                  <c:v>-1.7238752629925551</c:v>
                </c:pt>
                <c:pt idx="311">
                  <c:v>-1.7846466358533184</c:v>
                </c:pt>
                <c:pt idx="312">
                  <c:v>-1.8459428757185383</c:v>
                </c:pt>
                <c:pt idx="313">
                  <c:v>-1.9075406097610796</c:v>
                </c:pt>
                <c:pt idx="314">
                  <c:v>-1.9691317813368157</c:v>
                </c:pt>
                <c:pt idx="315">
                  <c:v>-2.0301822487557506</c:v>
                </c:pt>
                <c:pt idx="316">
                  <c:v>-2.1048162279559701</c:v>
                </c:pt>
                <c:pt idx="317">
                  <c:v>-1.9470277293764156</c:v>
                </c:pt>
                <c:pt idx="318">
                  <c:v>-1.9190720296797941</c:v>
                </c:pt>
                <c:pt idx="319">
                  <c:v>-1.8585977192053313</c:v>
                </c:pt>
                <c:pt idx="320">
                  <c:v>-1.8598386834416014</c:v>
                </c:pt>
                <c:pt idx="321">
                  <c:v>-1.8324008174731607</c:v>
                </c:pt>
                <c:pt idx="322">
                  <c:v>0.81979802315133021</c:v>
                </c:pt>
                <c:pt idx="323">
                  <c:v>0.13620287493368965</c:v>
                </c:pt>
                <c:pt idx="324">
                  <c:v>0.22077178573712625</c:v>
                </c:pt>
                <c:pt idx="325">
                  <c:v>1.1729087341820321</c:v>
                </c:pt>
                <c:pt idx="326">
                  <c:v>-1.1599174176139799</c:v>
                </c:pt>
                <c:pt idx="327">
                  <c:v>0.6501863085988685</c:v>
                </c:pt>
                <c:pt idx="328">
                  <c:v>0.74683485088176627</c:v>
                </c:pt>
                <c:pt idx="329">
                  <c:v>0.84917884870510973</c:v>
                </c:pt>
                <c:pt idx="330">
                  <c:v>0.72252433957773465</c:v>
                </c:pt>
                <c:pt idx="331">
                  <c:v>0.46205426090596419</c:v>
                </c:pt>
                <c:pt idx="332">
                  <c:v>0.42230495398981238</c:v>
                </c:pt>
                <c:pt idx="333">
                  <c:v>0.64218059377654269</c:v>
                </c:pt>
                <c:pt idx="334">
                  <c:v>0.2963559491809874</c:v>
                </c:pt>
                <c:pt idx="335">
                  <c:v>0.65929785972406152</c:v>
                </c:pt>
                <c:pt idx="336">
                  <c:v>0.4477603032753627</c:v>
                </c:pt>
                <c:pt idx="337">
                  <c:v>0.47172625930164525</c:v>
                </c:pt>
                <c:pt idx="338">
                  <c:v>0.49103044957583902</c:v>
                </c:pt>
                <c:pt idx="339">
                  <c:v>0.43857827383690118</c:v>
                </c:pt>
                <c:pt idx="340">
                  <c:v>0.56153948087158423</c:v>
                </c:pt>
                <c:pt idx="341">
                  <c:v>0.55472049412333169</c:v>
                </c:pt>
                <c:pt idx="342">
                  <c:v>0.53994246668037504</c:v>
                </c:pt>
                <c:pt idx="343">
                  <c:v>-0.83558486417443334</c:v>
                </c:pt>
                <c:pt idx="344">
                  <c:v>0.39630049854369037</c:v>
                </c:pt>
                <c:pt idx="345">
                  <c:v>0.39124251682351535</c:v>
                </c:pt>
                <c:pt idx="346">
                  <c:v>-0.44703617272993657</c:v>
                </c:pt>
                <c:pt idx="347">
                  <c:v>-0.55376942160143316</c:v>
                </c:pt>
                <c:pt idx="348">
                  <c:v>0.23967293417311558</c:v>
                </c:pt>
                <c:pt idx="349">
                  <c:v>9.4114214745534344E-2</c:v>
                </c:pt>
                <c:pt idx="350">
                  <c:v>0.18019054847459451</c:v>
                </c:pt>
                <c:pt idx="351">
                  <c:v>0.15776472456482143</c:v>
                </c:pt>
                <c:pt idx="352">
                  <c:v>0.13212889956397392</c:v>
                </c:pt>
                <c:pt idx="353">
                  <c:v>0.10855587077374874</c:v>
                </c:pt>
                <c:pt idx="354">
                  <c:v>7.3710977689299836E-2</c:v>
                </c:pt>
                <c:pt idx="355">
                  <c:v>7.1523013957714515E-2</c:v>
                </c:pt>
                <c:pt idx="356">
                  <c:v>6.5395456218518166E-2</c:v>
                </c:pt>
                <c:pt idx="357">
                  <c:v>6.0995492172001613E-2</c:v>
                </c:pt>
                <c:pt idx="358">
                  <c:v>4.4780324598927133E-2</c:v>
                </c:pt>
                <c:pt idx="359">
                  <c:v>4.6644969968242245E-2</c:v>
                </c:pt>
                <c:pt idx="360">
                  <c:v>5.9271330173892689E-2</c:v>
                </c:pt>
                <c:pt idx="361">
                  <c:v>4.5508714798814603E-2</c:v>
                </c:pt>
                <c:pt idx="362">
                  <c:v>7.2612864603826668E-2</c:v>
                </c:pt>
                <c:pt idx="363">
                  <c:v>0.10267139507854987</c:v>
                </c:pt>
                <c:pt idx="364">
                  <c:v>0.12090552338715151</c:v>
                </c:pt>
                <c:pt idx="365">
                  <c:v>9.2587894929370584E-2</c:v>
                </c:pt>
                <c:pt idx="366">
                  <c:v>9.3817149015385654E-2</c:v>
                </c:pt>
                <c:pt idx="367">
                  <c:v>6.5963101025553778E-2</c:v>
                </c:pt>
                <c:pt idx="368">
                  <c:v>5.7374298581114744E-2</c:v>
                </c:pt>
                <c:pt idx="369">
                  <c:v>1.7988785631055954E-2</c:v>
                </c:pt>
                <c:pt idx="370">
                  <c:v>-0.12319520927562262</c:v>
                </c:pt>
                <c:pt idx="371">
                  <c:v>-6.088784327706967E-2</c:v>
                </c:pt>
                <c:pt idx="372">
                  <c:v>-0.13030629881862638</c:v>
                </c:pt>
                <c:pt idx="373">
                  <c:v>-8.843943234714563E-2</c:v>
                </c:pt>
                <c:pt idx="374">
                  <c:v>6.0636322049120596E-2</c:v>
                </c:pt>
                <c:pt idx="375">
                  <c:v>-0.22182336472848202</c:v>
                </c:pt>
                <c:pt idx="376">
                  <c:v>0.11943551909670298</c:v>
                </c:pt>
                <c:pt idx="377">
                  <c:v>0.41966042673085169</c:v>
                </c:pt>
                <c:pt idx="378">
                  <c:v>0.45440739526049906</c:v>
                </c:pt>
                <c:pt idx="379">
                  <c:v>0.3276836818285081</c:v>
                </c:pt>
                <c:pt idx="380">
                  <c:v>0.45759078292817862</c:v>
                </c:pt>
                <c:pt idx="381">
                  <c:v>0.29612965988258039</c:v>
                </c:pt>
                <c:pt idx="382">
                  <c:v>0.38704291752780118</c:v>
                </c:pt>
                <c:pt idx="383">
                  <c:v>0.40049491004273041</c:v>
                </c:pt>
                <c:pt idx="384">
                  <c:v>0.42728609839837822</c:v>
                </c:pt>
                <c:pt idx="385">
                  <c:v>0.50949584921273516</c:v>
                </c:pt>
                <c:pt idx="386">
                  <c:v>0.43099909939858422</c:v>
                </c:pt>
                <c:pt idx="387">
                  <c:v>0.37435275745480778</c:v>
                </c:pt>
                <c:pt idx="388">
                  <c:v>0.44423107571450571</c:v>
                </c:pt>
                <c:pt idx="389">
                  <c:v>0.45698084376576453</c:v>
                </c:pt>
                <c:pt idx="390">
                  <c:v>0.98473387976239535</c:v>
                </c:pt>
                <c:pt idx="391">
                  <c:v>0.67023865802199678</c:v>
                </c:pt>
                <c:pt idx="392">
                  <c:v>0.76234771299247772</c:v>
                </c:pt>
                <c:pt idx="393">
                  <c:v>0.79347565381118335</c:v>
                </c:pt>
                <c:pt idx="394">
                  <c:v>1.1194791378356443</c:v>
                </c:pt>
                <c:pt idx="395">
                  <c:v>0.6546334667970094</c:v>
                </c:pt>
                <c:pt idx="396">
                  <c:v>3.9511988433525622</c:v>
                </c:pt>
                <c:pt idx="397">
                  <c:v>1.0211672029508347</c:v>
                </c:pt>
                <c:pt idx="398">
                  <c:v>1.1571394888099853</c:v>
                </c:pt>
                <c:pt idx="399">
                  <c:v>1.1571394888099853</c:v>
                </c:pt>
                <c:pt idx="400">
                  <c:v>1.2271553533144073</c:v>
                </c:pt>
                <c:pt idx="401">
                  <c:v>-3.3800184671613427</c:v>
                </c:pt>
                <c:pt idx="402">
                  <c:v>-2.7539213559887976</c:v>
                </c:pt>
                <c:pt idx="403">
                  <c:v>-2.7707679929461624</c:v>
                </c:pt>
                <c:pt idx="404">
                  <c:v>-3.3527708375559593</c:v>
                </c:pt>
                <c:pt idx="405">
                  <c:v>-0.30890448096174777</c:v>
                </c:pt>
                <c:pt idx="406">
                  <c:v>-2.5636703940583452</c:v>
                </c:pt>
                <c:pt idx="407">
                  <c:v>-1.1937838886562506</c:v>
                </c:pt>
                <c:pt idx="408">
                  <c:v>-1.0197181411505514</c:v>
                </c:pt>
                <c:pt idx="409">
                  <c:v>-0.8237228721383143</c:v>
                </c:pt>
                <c:pt idx="410">
                  <c:v>-0.90147158920080395</c:v>
                </c:pt>
                <c:pt idx="411">
                  <c:v>-0.68804356959068069</c:v>
                </c:pt>
                <c:pt idx="412">
                  <c:v>-0.46405974119912241</c:v>
                </c:pt>
                <c:pt idx="413">
                  <c:v>-0.58540672187832921</c:v>
                </c:pt>
                <c:pt idx="414">
                  <c:v>-0.50235725195085279</c:v>
                </c:pt>
                <c:pt idx="415">
                  <c:v>-0.61973415541182331</c:v>
                </c:pt>
                <c:pt idx="416">
                  <c:v>-0.50255113403694529</c:v>
                </c:pt>
                <c:pt idx="417">
                  <c:v>-0.39224057439171794</c:v>
                </c:pt>
                <c:pt idx="418">
                  <c:v>-0.43021602378046797</c:v>
                </c:pt>
                <c:pt idx="419">
                  <c:v>-0.50101717343521646</c:v>
                </c:pt>
                <c:pt idx="420">
                  <c:v>-0.44290107193118433</c:v>
                </c:pt>
                <c:pt idx="421">
                  <c:v>-0.45243230109244242</c:v>
                </c:pt>
                <c:pt idx="422">
                  <c:v>-0.39444053835000636</c:v>
                </c:pt>
                <c:pt idx="423">
                  <c:v>-0.35917399446506409</c:v>
                </c:pt>
                <c:pt idx="424">
                  <c:v>-0.31642896642799268</c:v>
                </c:pt>
                <c:pt idx="425">
                  <c:v>-0.29103931973710356</c:v>
                </c:pt>
                <c:pt idx="426">
                  <c:v>-0.19544394610857627</c:v>
                </c:pt>
                <c:pt idx="427">
                  <c:v>-0.16151208522578098</c:v>
                </c:pt>
                <c:pt idx="428">
                  <c:v>-5.7885161678879235E-2</c:v>
                </c:pt>
                <c:pt idx="429">
                  <c:v>-1.8399864219763962E-2</c:v>
                </c:pt>
                <c:pt idx="430">
                  <c:v>6.255194834806721E-2</c:v>
                </c:pt>
                <c:pt idx="431">
                  <c:v>8.0432888122462978E-2</c:v>
                </c:pt>
                <c:pt idx="432">
                  <c:v>0.16470555909729112</c:v>
                </c:pt>
                <c:pt idx="433">
                  <c:v>0.17174198639863267</c:v>
                </c:pt>
                <c:pt idx="434">
                  <c:v>8.4373299495250631E-2</c:v>
                </c:pt>
                <c:pt idx="435">
                  <c:v>5.6787400203319433E-2</c:v>
                </c:pt>
                <c:pt idx="436">
                  <c:v>-4.2077291696665624E-2</c:v>
                </c:pt>
                <c:pt idx="437">
                  <c:v>-1.1229392351607279E-2</c:v>
                </c:pt>
                <c:pt idx="438">
                  <c:v>-8.0585486516822472E-2</c:v>
                </c:pt>
                <c:pt idx="439">
                  <c:v>-0.22411598899198307</c:v>
                </c:pt>
                <c:pt idx="440">
                  <c:v>-0.15085521971626242</c:v>
                </c:pt>
                <c:pt idx="441">
                  <c:v>7.1287424559213719E-2</c:v>
                </c:pt>
                <c:pt idx="442">
                  <c:v>8.2723901963324423E-2</c:v>
                </c:pt>
                <c:pt idx="443">
                  <c:v>2.4560730327047232E-2</c:v>
                </c:pt>
                <c:pt idx="444">
                  <c:v>-0.11426394965353513</c:v>
                </c:pt>
                <c:pt idx="445">
                  <c:v>0.11002195906717166</c:v>
                </c:pt>
                <c:pt idx="446">
                  <c:v>0.12541009062556854</c:v>
                </c:pt>
                <c:pt idx="447">
                  <c:v>9.4248079147488034E-2</c:v>
                </c:pt>
                <c:pt idx="448">
                  <c:v>0.24169186458923239</c:v>
                </c:pt>
                <c:pt idx="449">
                  <c:v>0.20771066418480158</c:v>
                </c:pt>
                <c:pt idx="450">
                  <c:v>-0.11811610810776781</c:v>
                </c:pt>
                <c:pt idx="451">
                  <c:v>-0.31954516411972755</c:v>
                </c:pt>
                <c:pt idx="452">
                  <c:v>-0.30367842895217395</c:v>
                </c:pt>
                <c:pt idx="453">
                  <c:v>-0.48902006325656172</c:v>
                </c:pt>
                <c:pt idx="454">
                  <c:v>-0.57808355038999648</c:v>
                </c:pt>
                <c:pt idx="455">
                  <c:v>-0.10293606572119654</c:v>
                </c:pt>
                <c:pt idx="456">
                  <c:v>-0.41619812429076458</c:v>
                </c:pt>
                <c:pt idx="457">
                  <c:v>-0.32451957086423722</c:v>
                </c:pt>
                <c:pt idx="458">
                  <c:v>-0.24305281370394222</c:v>
                </c:pt>
                <c:pt idx="459">
                  <c:v>-4.7995648036015338E-2</c:v>
                </c:pt>
                <c:pt idx="460">
                  <c:v>0.22753448705716342</c:v>
                </c:pt>
                <c:pt idx="461">
                  <c:v>0.4679584834042757</c:v>
                </c:pt>
                <c:pt idx="462">
                  <c:v>0.68014771614278269</c:v>
                </c:pt>
                <c:pt idx="463">
                  <c:v>1.349131918428534</c:v>
                </c:pt>
                <c:pt idx="464">
                  <c:v>1.0794608585316734</c:v>
                </c:pt>
                <c:pt idx="465">
                  <c:v>1.2448043247504366</c:v>
                </c:pt>
                <c:pt idx="466">
                  <c:v>0.40172716314199058</c:v>
                </c:pt>
                <c:pt idx="467">
                  <c:v>0.48351969188526622</c:v>
                </c:pt>
                <c:pt idx="468">
                  <c:v>-1.4964227991658572</c:v>
                </c:pt>
                <c:pt idx="469">
                  <c:v>-0.92274841700699961</c:v>
                </c:pt>
                <c:pt idx="470">
                  <c:v>-0.48607245050833148</c:v>
                </c:pt>
                <c:pt idx="471">
                  <c:v>-0.53209472999758056</c:v>
                </c:pt>
                <c:pt idx="472">
                  <c:v>-0.44408568535344217</c:v>
                </c:pt>
                <c:pt idx="473">
                  <c:v>-0.56176915244681391</c:v>
                </c:pt>
                <c:pt idx="474">
                  <c:v>-0.31319020262841579</c:v>
                </c:pt>
                <c:pt idx="475">
                  <c:v>-0.18619316739324882</c:v>
                </c:pt>
                <c:pt idx="476">
                  <c:v>-0.1502617443204777</c:v>
                </c:pt>
                <c:pt idx="477">
                  <c:v>-0.20633923771143281</c:v>
                </c:pt>
                <c:pt idx="478">
                  <c:v>-0.27251805443491278</c:v>
                </c:pt>
                <c:pt idx="479">
                  <c:v>-0.34861916131467147</c:v>
                </c:pt>
                <c:pt idx="480">
                  <c:v>-0.20367807138513058</c:v>
                </c:pt>
                <c:pt idx="481">
                  <c:v>-0.22194357100861223</c:v>
                </c:pt>
                <c:pt idx="482">
                  <c:v>-0.20238834577725601</c:v>
                </c:pt>
                <c:pt idx="483">
                  <c:v>-3.2509151281598668E-2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8F-4239-8DBE-ED97BBA3263E}"/>
            </c:ext>
          </c:extLst>
        </c:ser>
        <c:ser>
          <c:idx val="1"/>
          <c:order val="1"/>
          <c:tx>
            <c:strRef>
              <c:f>Data!$BS$1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Data!$BM$2:$BM$485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Data!$BS$2:$BS$485</c:f>
              <c:numCache>
                <c:formatCode>0.0%</c:formatCode>
                <c:ptCount val="484"/>
                <c:pt idx="0">
                  <c:v>0.16974870487007571</c:v>
                </c:pt>
                <c:pt idx="1">
                  <c:v>0.14283275037698134</c:v>
                </c:pt>
                <c:pt idx="2">
                  <c:v>0.1529111669586535</c:v>
                </c:pt>
                <c:pt idx="3">
                  <c:v>0.15281912397101571</c:v>
                </c:pt>
                <c:pt idx="4">
                  <c:v>0.23978103917296129</c:v>
                </c:pt>
                <c:pt idx="5">
                  <c:v>0.25207727009993786</c:v>
                </c:pt>
                <c:pt idx="6">
                  <c:v>0.24714500010823962</c:v>
                </c:pt>
                <c:pt idx="7">
                  <c:v>0.2604854264919525</c:v>
                </c:pt>
                <c:pt idx="8">
                  <c:v>0.25867809575092343</c:v>
                </c:pt>
                <c:pt idx="9">
                  <c:v>0.3055538275781588</c:v>
                </c:pt>
                <c:pt idx="10">
                  <c:v>0.27053483722327193</c:v>
                </c:pt>
                <c:pt idx="11">
                  <c:v>0.23419051794999457</c:v>
                </c:pt>
                <c:pt idx="12">
                  <c:v>0.19402354162008292</c:v>
                </c:pt>
                <c:pt idx="13">
                  <c:v>0.12412348415969843</c:v>
                </c:pt>
                <c:pt idx="14">
                  <c:v>0.15176987014614923</c:v>
                </c:pt>
                <c:pt idx="15">
                  <c:v>0.16482676263457449</c:v>
                </c:pt>
                <c:pt idx="16">
                  <c:v>0.14572519791083988</c:v>
                </c:pt>
                <c:pt idx="17">
                  <c:v>0.16357647979873666</c:v>
                </c:pt>
                <c:pt idx="18">
                  <c:v>0.16681709021143934</c:v>
                </c:pt>
                <c:pt idx="19">
                  <c:v>0.17044382585384599</c:v>
                </c:pt>
                <c:pt idx="20">
                  <c:v>0.18182454948363699</c:v>
                </c:pt>
                <c:pt idx="21">
                  <c:v>0.18203079038959963</c:v>
                </c:pt>
                <c:pt idx="22">
                  <c:v>0.17431423696358914</c:v>
                </c:pt>
                <c:pt idx="23">
                  <c:v>0.1685665891986789</c:v>
                </c:pt>
                <c:pt idx="24">
                  <c:v>0.1201071011636478</c:v>
                </c:pt>
                <c:pt idx="25">
                  <c:v>0.11129084482226052</c:v>
                </c:pt>
                <c:pt idx="26">
                  <c:v>8.4311953877922952E-2</c:v>
                </c:pt>
                <c:pt idx="27">
                  <c:v>9.2569794233660935E-2</c:v>
                </c:pt>
                <c:pt idx="28">
                  <c:v>0.10142929638302978</c:v>
                </c:pt>
                <c:pt idx="29">
                  <c:v>0.1098234422567223</c:v>
                </c:pt>
                <c:pt idx="30">
                  <c:v>8.8706613116662697E-2</c:v>
                </c:pt>
                <c:pt idx="31">
                  <c:v>7.9594767172367409E-2</c:v>
                </c:pt>
                <c:pt idx="32">
                  <c:v>9.9243957730272267E-2</c:v>
                </c:pt>
                <c:pt idx="33">
                  <c:v>0.10756972265433719</c:v>
                </c:pt>
                <c:pt idx="34">
                  <c:v>0.10035475824952589</c:v>
                </c:pt>
                <c:pt idx="35">
                  <c:v>0.10505405229805671</c:v>
                </c:pt>
                <c:pt idx="36">
                  <c:v>0.11989505704681337</c:v>
                </c:pt>
                <c:pt idx="37">
                  <c:v>0.13410855034402597</c:v>
                </c:pt>
                <c:pt idx="38">
                  <c:v>0.15051509045426872</c:v>
                </c:pt>
                <c:pt idx="39">
                  <c:v>0.13933685799185649</c:v>
                </c:pt>
                <c:pt idx="40">
                  <c:v>0.16927178089291856</c:v>
                </c:pt>
                <c:pt idx="41">
                  <c:v>0.22219168118026641</c:v>
                </c:pt>
                <c:pt idx="42">
                  <c:v>0.28833447754603525</c:v>
                </c:pt>
                <c:pt idx="43">
                  <c:v>0.24452180148951178</c:v>
                </c:pt>
                <c:pt idx="44">
                  <c:v>0.28867366970269387</c:v>
                </c:pt>
                <c:pt idx="45">
                  <c:v>0.30063160356854801</c:v>
                </c:pt>
                <c:pt idx="46">
                  <c:v>0.31236692625476192</c:v>
                </c:pt>
                <c:pt idx="47">
                  <c:v>0.33634161210912872</c:v>
                </c:pt>
                <c:pt idx="48">
                  <c:v>0.34115141630608548</c:v>
                </c:pt>
                <c:pt idx="49">
                  <c:v>0.3930430350715457</c:v>
                </c:pt>
                <c:pt idx="50">
                  <c:v>0.41249084638474931</c:v>
                </c:pt>
                <c:pt idx="51">
                  <c:v>0.39636801974376085</c:v>
                </c:pt>
                <c:pt idx="52">
                  <c:v>0.41590897656904413</c:v>
                </c:pt>
                <c:pt idx="53">
                  <c:v>0.43900310882957944</c:v>
                </c:pt>
                <c:pt idx="54">
                  <c:v>0.38858692411953449</c:v>
                </c:pt>
                <c:pt idx="55">
                  <c:v>0.39081798379626054</c:v>
                </c:pt>
                <c:pt idx="56">
                  <c:v>0.31349982582763541</c:v>
                </c:pt>
                <c:pt idx="57">
                  <c:v>0.34919034534213811</c:v>
                </c:pt>
                <c:pt idx="58">
                  <c:v>0.33122194393564885</c:v>
                </c:pt>
                <c:pt idx="59">
                  <c:v>0.27935103884178919</c:v>
                </c:pt>
                <c:pt idx="60">
                  <c:v>0.25260788897158426</c:v>
                </c:pt>
                <c:pt idx="61">
                  <c:v>0.15058425803194539</c:v>
                </c:pt>
                <c:pt idx="62">
                  <c:v>0.20989818812866379</c:v>
                </c:pt>
                <c:pt idx="63">
                  <c:v>0.32856329524553585</c:v>
                </c:pt>
                <c:pt idx="64">
                  <c:v>0.42678632836366648</c:v>
                </c:pt>
                <c:pt idx="65">
                  <c:v>0.52957719986647034</c:v>
                </c:pt>
                <c:pt idx="66">
                  <c:v>0.40828975647859928</c:v>
                </c:pt>
                <c:pt idx="67">
                  <c:v>0.40030858974390265</c:v>
                </c:pt>
                <c:pt idx="68">
                  <c:v>0.32975801147348033</c:v>
                </c:pt>
                <c:pt idx="69">
                  <c:v>0.23423527907251049</c:v>
                </c:pt>
                <c:pt idx="70">
                  <c:v>0.34765083451175038</c:v>
                </c:pt>
                <c:pt idx="71">
                  <c:v>0.37414736530710174</c:v>
                </c:pt>
                <c:pt idx="72">
                  <c:v>0.41959989631269512</c:v>
                </c:pt>
                <c:pt idx="73">
                  <c:v>0.3856805424076365</c:v>
                </c:pt>
                <c:pt idx="74">
                  <c:v>0.46868530416404153</c:v>
                </c:pt>
                <c:pt idx="75">
                  <c:v>0.49704345475450318</c:v>
                </c:pt>
                <c:pt idx="76">
                  <c:v>1.1612932277380035</c:v>
                </c:pt>
                <c:pt idx="77">
                  <c:v>1.0642007442924823</c:v>
                </c:pt>
                <c:pt idx="78">
                  <c:v>1.2819180021101624</c:v>
                </c:pt>
                <c:pt idx="79">
                  <c:v>1.0710281964764135</c:v>
                </c:pt>
                <c:pt idx="80">
                  <c:v>0.94094070942610997</c:v>
                </c:pt>
                <c:pt idx="81">
                  <c:v>0.88574599233463913</c:v>
                </c:pt>
                <c:pt idx="82">
                  <c:v>1.032287462529742</c:v>
                </c:pt>
                <c:pt idx="83">
                  <c:v>0.97077436825937402</c:v>
                </c:pt>
                <c:pt idx="84">
                  <c:v>0.71815959079178127</c:v>
                </c:pt>
                <c:pt idx="85">
                  <c:v>1.5243299967388466</c:v>
                </c:pt>
                <c:pt idx="86">
                  <c:v>1.5871580784250681</c:v>
                </c:pt>
                <c:pt idx="87">
                  <c:v>1.1692375188881352</c:v>
                </c:pt>
                <c:pt idx="88">
                  <c:v>0.92586382367434661</c:v>
                </c:pt>
                <c:pt idx="89">
                  <c:v>0.99726162934757212</c:v>
                </c:pt>
                <c:pt idx="90">
                  <c:v>0.52386472964326281</c:v>
                </c:pt>
                <c:pt idx="91">
                  <c:v>0.33432842234447718</c:v>
                </c:pt>
                <c:pt idx="92">
                  <c:v>0.3110986881569916</c:v>
                </c:pt>
                <c:pt idx="93">
                  <c:v>0.45557758843373597</c:v>
                </c:pt>
                <c:pt idx="94">
                  <c:v>0.50010237771064359</c:v>
                </c:pt>
                <c:pt idx="95">
                  <c:v>1.7165026610110141</c:v>
                </c:pt>
                <c:pt idx="96">
                  <c:v>1.42896531006548</c:v>
                </c:pt>
                <c:pt idx="97">
                  <c:v>0.79109584128705712</c:v>
                </c:pt>
                <c:pt idx="98">
                  <c:v>0.86722374444415384</c:v>
                </c:pt>
                <c:pt idx="99">
                  <c:v>0.95991125382534737</c:v>
                </c:pt>
                <c:pt idx="100">
                  <c:v>1.0439668647239493</c:v>
                </c:pt>
                <c:pt idx="101">
                  <c:v>1.1346109458928335</c:v>
                </c:pt>
                <c:pt idx="102">
                  <c:v>1.0376289933731371</c:v>
                </c:pt>
                <c:pt idx="103">
                  <c:v>0.97240627392441314</c:v>
                </c:pt>
                <c:pt idx="104">
                  <c:v>1.0026246793639724</c:v>
                </c:pt>
                <c:pt idx="105">
                  <c:v>1.0251915018506088</c:v>
                </c:pt>
                <c:pt idx="106">
                  <c:v>1.0360715431881522</c:v>
                </c:pt>
                <c:pt idx="107">
                  <c:v>1.0347556562655196</c:v>
                </c:pt>
                <c:pt idx="108">
                  <c:v>1.0181131079943004</c:v>
                </c:pt>
                <c:pt idx="109">
                  <c:v>1.0148604604311611</c:v>
                </c:pt>
                <c:pt idx="110">
                  <c:v>-1.6016305863460327</c:v>
                </c:pt>
                <c:pt idx="111">
                  <c:v>-0.7814266089352554</c:v>
                </c:pt>
                <c:pt idx="112">
                  <c:v>-0.81246327928721573</c:v>
                </c:pt>
                <c:pt idx="113">
                  <c:v>-0.54294426171859456</c:v>
                </c:pt>
                <c:pt idx="114">
                  <c:v>-0.50674787193559967</c:v>
                </c:pt>
                <c:pt idx="115">
                  <c:v>-0.28738696251900897</c:v>
                </c:pt>
                <c:pt idx="116">
                  <c:v>-0.5456001084695411</c:v>
                </c:pt>
                <c:pt idx="117">
                  <c:v>-0.46178681106554542</c:v>
                </c:pt>
                <c:pt idx="118">
                  <c:v>-0.35002687523715215</c:v>
                </c:pt>
                <c:pt idx="119">
                  <c:v>-0.25257985459023746</c:v>
                </c:pt>
                <c:pt idx="120">
                  <c:v>-0.64096716601822024</c:v>
                </c:pt>
                <c:pt idx="121">
                  <c:v>-1.0868980800750923</c:v>
                </c:pt>
                <c:pt idx="122">
                  <c:v>-1.4023176266974025</c:v>
                </c:pt>
                <c:pt idx="123">
                  <c:v>-1.1364040352943268</c:v>
                </c:pt>
                <c:pt idx="124">
                  <c:v>-1.0794906306807452</c:v>
                </c:pt>
                <c:pt idx="125">
                  <c:v>-0.74280081360305783</c:v>
                </c:pt>
                <c:pt idx="126">
                  <c:v>-0.54707793709436459</c:v>
                </c:pt>
                <c:pt idx="127">
                  <c:v>-0.94799375563760135</c:v>
                </c:pt>
                <c:pt idx="128">
                  <c:v>-1.8509610533177727</c:v>
                </c:pt>
                <c:pt idx="129">
                  <c:v>-1.1010065503321815</c:v>
                </c:pt>
                <c:pt idx="130">
                  <c:v>-1.0579621108514359</c:v>
                </c:pt>
                <c:pt idx="131">
                  <c:v>-0.48399797742640133</c:v>
                </c:pt>
                <c:pt idx="132">
                  <c:v>-0.4843957172443083</c:v>
                </c:pt>
                <c:pt idx="133">
                  <c:v>-0.92477072884343803</c:v>
                </c:pt>
                <c:pt idx="134">
                  <c:v>-0.97872684195044857</c:v>
                </c:pt>
                <c:pt idx="135">
                  <c:v>-0.98311728285228384</c:v>
                </c:pt>
                <c:pt idx="136">
                  <c:v>-0.8591396013572139</c:v>
                </c:pt>
                <c:pt idx="137">
                  <c:v>1.2731139467523078</c:v>
                </c:pt>
                <c:pt idx="138">
                  <c:v>-0.4915763147031123</c:v>
                </c:pt>
                <c:pt idx="139">
                  <c:v>-0.49265893431407098</c:v>
                </c:pt>
                <c:pt idx="140">
                  <c:v>-0.49383939389546561</c:v>
                </c:pt>
                <c:pt idx="141">
                  <c:v>-0.43227777461718392</c:v>
                </c:pt>
                <c:pt idx="142">
                  <c:v>-0.35421362214100321</c:v>
                </c:pt>
                <c:pt idx="143">
                  <c:v>-0.26437024203939175</c:v>
                </c:pt>
                <c:pt idx="144">
                  <c:v>-0.17940319070827426</c:v>
                </c:pt>
                <c:pt idx="145">
                  <c:v>-0.38690563891692881</c:v>
                </c:pt>
                <c:pt idx="146">
                  <c:v>-1.9865488543568479</c:v>
                </c:pt>
                <c:pt idx="147">
                  <c:v>-0.99158580990776002</c:v>
                </c:pt>
                <c:pt idx="148">
                  <c:v>0.1846107537064953</c:v>
                </c:pt>
                <c:pt idx="149">
                  <c:v>-4.0300989677544009E-2</c:v>
                </c:pt>
                <c:pt idx="150">
                  <c:v>-0.52350056741432172</c:v>
                </c:pt>
                <c:pt idx="151">
                  <c:v>-0.23094202867097677</c:v>
                </c:pt>
                <c:pt idx="152">
                  <c:v>9.4589671486884658E-2</c:v>
                </c:pt>
                <c:pt idx="153">
                  <c:v>-0.49909683211915296</c:v>
                </c:pt>
                <c:pt idx="154">
                  <c:v>-0.28660368608519654</c:v>
                </c:pt>
                <c:pt idx="155">
                  <c:v>-0.18589195411054457</c:v>
                </c:pt>
                <c:pt idx="156">
                  <c:v>-0.23882091237012171</c:v>
                </c:pt>
                <c:pt idx="157">
                  <c:v>0.32388827879155141</c:v>
                </c:pt>
                <c:pt idx="158">
                  <c:v>0.34103975480509613</c:v>
                </c:pt>
                <c:pt idx="159">
                  <c:v>0.31981423387032254</c:v>
                </c:pt>
                <c:pt idx="160">
                  <c:v>-3.2238731031149402E-2</c:v>
                </c:pt>
                <c:pt idx="161">
                  <c:v>3.4455283409993979E-2</c:v>
                </c:pt>
                <c:pt idx="162">
                  <c:v>0.37161804978928231</c:v>
                </c:pt>
                <c:pt idx="163">
                  <c:v>0.15996513675213933</c:v>
                </c:pt>
                <c:pt idx="164">
                  <c:v>0.21693457234103378</c:v>
                </c:pt>
                <c:pt idx="165">
                  <c:v>0.20165547141953125</c:v>
                </c:pt>
                <c:pt idx="166">
                  <c:v>0.41443523854420217</c:v>
                </c:pt>
                <c:pt idx="167">
                  <c:v>0.1952607173178619</c:v>
                </c:pt>
                <c:pt idx="168">
                  <c:v>0.22776063851057779</c:v>
                </c:pt>
                <c:pt idx="169">
                  <c:v>0.25537568923923265</c:v>
                </c:pt>
                <c:pt idx="170">
                  <c:v>0.23876963773208271</c:v>
                </c:pt>
                <c:pt idx="171">
                  <c:v>0.25002742358636032</c:v>
                </c:pt>
                <c:pt idx="172">
                  <c:v>0.25475497376426409</c:v>
                </c:pt>
                <c:pt idx="173">
                  <c:v>-0.55666433381811764</c:v>
                </c:pt>
                <c:pt idx="174">
                  <c:v>-0.51701003749288477</c:v>
                </c:pt>
                <c:pt idx="175">
                  <c:v>-0.52232202707094111</c:v>
                </c:pt>
                <c:pt idx="176">
                  <c:v>-0.64006414596333039</c:v>
                </c:pt>
                <c:pt idx="177">
                  <c:v>-0.89274384501665194</c:v>
                </c:pt>
                <c:pt idx="178">
                  <c:v>-1.1831139251240004</c:v>
                </c:pt>
                <c:pt idx="179">
                  <c:v>0.85465226295027719</c:v>
                </c:pt>
                <c:pt idx="180">
                  <c:v>0.70704037144429843</c:v>
                </c:pt>
                <c:pt idx="181">
                  <c:v>-0.31336590661046188</c:v>
                </c:pt>
                <c:pt idx="182">
                  <c:v>-0.28427388791297281</c:v>
                </c:pt>
                <c:pt idx="183">
                  <c:v>-0.25026701089040593</c:v>
                </c:pt>
                <c:pt idx="184">
                  <c:v>-0.19458170587998813</c:v>
                </c:pt>
                <c:pt idx="185">
                  <c:v>0.40183007223647316</c:v>
                </c:pt>
                <c:pt idx="186">
                  <c:v>-5.3399025214413469E-2</c:v>
                </c:pt>
                <c:pt idx="187">
                  <c:v>-0.2321078578665822</c:v>
                </c:pt>
                <c:pt idx="188">
                  <c:v>-0.13230933173405016</c:v>
                </c:pt>
                <c:pt idx="189">
                  <c:v>-0.66542522991176323</c:v>
                </c:pt>
                <c:pt idx="190">
                  <c:v>-0.33666514136169123</c:v>
                </c:pt>
                <c:pt idx="191">
                  <c:v>-0.39685390483403843</c:v>
                </c:pt>
                <c:pt idx="192">
                  <c:v>-5.3461131352864441E-2</c:v>
                </c:pt>
                <c:pt idx="193">
                  <c:v>-0.26717451746791471</c:v>
                </c:pt>
                <c:pt idx="194">
                  <c:v>-0.2977138735041292</c:v>
                </c:pt>
                <c:pt idx="195">
                  <c:v>-0.30708616145235018</c:v>
                </c:pt>
                <c:pt idx="196">
                  <c:v>-0.33205427998353593</c:v>
                </c:pt>
                <c:pt idx="197">
                  <c:v>-0.28442985856521774</c:v>
                </c:pt>
                <c:pt idx="198">
                  <c:v>-0.36388057715751082</c:v>
                </c:pt>
                <c:pt idx="199">
                  <c:v>-0.66649024700423021</c:v>
                </c:pt>
                <c:pt idx="200">
                  <c:v>0.46340493100384633</c:v>
                </c:pt>
                <c:pt idx="201">
                  <c:v>0.49332006068914769</c:v>
                </c:pt>
                <c:pt idx="202">
                  <c:v>0.92470587716233976</c:v>
                </c:pt>
                <c:pt idx="203">
                  <c:v>0.95790756234521002</c:v>
                </c:pt>
                <c:pt idx="204">
                  <c:v>0.48708342778347274</c:v>
                </c:pt>
                <c:pt idx="205">
                  <c:v>0.69929748795698454</c:v>
                </c:pt>
                <c:pt idx="206">
                  <c:v>0.64599726253530987</c:v>
                </c:pt>
                <c:pt idx="207">
                  <c:v>0.5999387611780288</c:v>
                </c:pt>
                <c:pt idx="208">
                  <c:v>0.61965616966257819</c:v>
                </c:pt>
                <c:pt idx="209">
                  <c:v>0.43017127286987389</c:v>
                </c:pt>
                <c:pt idx="210">
                  <c:v>-0.35639566652654997</c:v>
                </c:pt>
                <c:pt idx="211">
                  <c:v>-0.16207245404600024</c:v>
                </c:pt>
                <c:pt idx="212">
                  <c:v>-0.24403752862913067</c:v>
                </c:pt>
                <c:pt idx="213">
                  <c:v>0.13115553606208583</c:v>
                </c:pt>
                <c:pt idx="214">
                  <c:v>-7.7136879985945359E-2</c:v>
                </c:pt>
                <c:pt idx="215">
                  <c:v>-3.2305763983510774E-2</c:v>
                </c:pt>
                <c:pt idx="216">
                  <c:v>-8.9381371911007715E-2</c:v>
                </c:pt>
                <c:pt idx="217">
                  <c:v>-0.10001207099572616</c:v>
                </c:pt>
                <c:pt idx="218">
                  <c:v>-0.18815608938789069</c:v>
                </c:pt>
                <c:pt idx="219">
                  <c:v>-0.28079223455829833</c:v>
                </c:pt>
                <c:pt idx="220">
                  <c:v>-0.30464516882414566</c:v>
                </c:pt>
                <c:pt idx="221">
                  <c:v>-0.27146663560771311</c:v>
                </c:pt>
                <c:pt idx="222">
                  <c:v>-0.22206309125817944</c:v>
                </c:pt>
                <c:pt idx="223">
                  <c:v>-0.23214578606002237</c:v>
                </c:pt>
                <c:pt idx="224">
                  <c:v>-0.24385024611344383</c:v>
                </c:pt>
                <c:pt idx="225">
                  <c:v>-2.3005875936178418E-2</c:v>
                </c:pt>
                <c:pt idx="226">
                  <c:v>3.3448778447764421E-2</c:v>
                </c:pt>
                <c:pt idx="227">
                  <c:v>0.11270016367018945</c:v>
                </c:pt>
                <c:pt idx="228">
                  <c:v>0.14731786139929628</c:v>
                </c:pt>
                <c:pt idx="229">
                  <c:v>0.14277116761222167</c:v>
                </c:pt>
                <c:pt idx="230">
                  <c:v>0.18102380053736372</c:v>
                </c:pt>
                <c:pt idx="231">
                  <c:v>0.14586558737797833</c:v>
                </c:pt>
                <c:pt idx="232">
                  <c:v>0.14695449836857238</c:v>
                </c:pt>
                <c:pt idx="233">
                  <c:v>0.17587256785904262</c:v>
                </c:pt>
                <c:pt idx="234">
                  <c:v>0.14484006679399788</c:v>
                </c:pt>
                <c:pt idx="235">
                  <c:v>0.15685130460329583</c:v>
                </c:pt>
                <c:pt idx="236">
                  <c:v>9.0559069102333425E-2</c:v>
                </c:pt>
                <c:pt idx="237">
                  <c:v>4.8945126430937118E-2</c:v>
                </c:pt>
                <c:pt idx="238">
                  <c:v>-0.4113402674390883</c:v>
                </c:pt>
                <c:pt idx="239">
                  <c:v>-0.40090261595519538</c:v>
                </c:pt>
                <c:pt idx="240">
                  <c:v>-0.43642756464150567</c:v>
                </c:pt>
                <c:pt idx="241">
                  <c:v>-0.38816530888093281</c:v>
                </c:pt>
                <c:pt idx="242">
                  <c:v>-0.3894633141069303</c:v>
                </c:pt>
                <c:pt idx="243">
                  <c:v>-0.3668127455304096</c:v>
                </c:pt>
                <c:pt idx="244">
                  <c:v>-0.39643919654145027</c:v>
                </c:pt>
                <c:pt idx="245">
                  <c:v>-0.41887863418636206</c:v>
                </c:pt>
                <c:pt idx="246">
                  <c:v>-0.33985223276299653</c:v>
                </c:pt>
                <c:pt idx="247">
                  <c:v>-0.44181649040727439</c:v>
                </c:pt>
                <c:pt idx="248">
                  <c:v>-0.4712835522082226</c:v>
                </c:pt>
                <c:pt idx="249">
                  <c:v>-0.52975504277672325</c:v>
                </c:pt>
                <c:pt idx="250">
                  <c:v>-0.50803945147032514</c:v>
                </c:pt>
                <c:pt idx="251">
                  <c:v>-0.5080363543743952</c:v>
                </c:pt>
                <c:pt idx="252">
                  <c:v>-0.49549740055158747</c:v>
                </c:pt>
                <c:pt idx="253">
                  <c:v>-0.59253762080589689</c:v>
                </c:pt>
                <c:pt idx="254">
                  <c:v>-0.68699555373374965</c:v>
                </c:pt>
                <c:pt idx="255">
                  <c:v>-0.73581600546023496</c:v>
                </c:pt>
                <c:pt idx="256">
                  <c:v>-0.70186102217578783</c:v>
                </c:pt>
                <c:pt idx="257">
                  <c:v>-0.97087415185428882</c:v>
                </c:pt>
                <c:pt idx="258">
                  <c:v>-0.62006961554112106</c:v>
                </c:pt>
                <c:pt idx="259">
                  <c:v>-0.63494822187441102</c:v>
                </c:pt>
                <c:pt idx="260">
                  <c:v>-0.64546753978417981</c:v>
                </c:pt>
                <c:pt idx="261">
                  <c:v>-0.65921034861556538</c:v>
                </c:pt>
                <c:pt idx="262">
                  <c:v>-0.67432774803968232</c:v>
                </c:pt>
                <c:pt idx="263">
                  <c:v>-0.6922107827884918</c:v>
                </c:pt>
                <c:pt idx="264">
                  <c:v>-0.70217809898675143</c:v>
                </c:pt>
                <c:pt idx="265">
                  <c:v>-0.70369635351205151</c:v>
                </c:pt>
                <c:pt idx="266">
                  <c:v>-0.70048438831723314</c:v>
                </c:pt>
                <c:pt idx="267">
                  <c:v>-0.70034672493137762</c:v>
                </c:pt>
                <c:pt idx="268">
                  <c:v>-0.67329398223908643</c:v>
                </c:pt>
                <c:pt idx="269">
                  <c:v>-0.67861641890888302</c:v>
                </c:pt>
                <c:pt idx="270">
                  <c:v>-0.68298323861233023</c:v>
                </c:pt>
                <c:pt idx="271">
                  <c:v>-0.43215544951708351</c:v>
                </c:pt>
                <c:pt idx="272">
                  <c:v>-0.26288360821895873</c:v>
                </c:pt>
                <c:pt idx="273">
                  <c:v>-0.27758536153309654</c:v>
                </c:pt>
                <c:pt idx="274">
                  <c:v>-0.1959514618497683</c:v>
                </c:pt>
                <c:pt idx="275">
                  <c:v>-0.1109581569812825</c:v>
                </c:pt>
                <c:pt idx="276">
                  <c:v>-0.16483653416433111</c:v>
                </c:pt>
                <c:pt idx="277">
                  <c:v>-0.21563909252597699</c:v>
                </c:pt>
                <c:pt idx="278">
                  <c:v>-0.18042600555488025</c:v>
                </c:pt>
                <c:pt idx="279">
                  <c:v>-0.31660420160231095</c:v>
                </c:pt>
                <c:pt idx="280">
                  <c:v>-0.1669232820295001</c:v>
                </c:pt>
                <c:pt idx="281">
                  <c:v>-0.15901022685956032</c:v>
                </c:pt>
                <c:pt idx="282">
                  <c:v>-0.28596209942715439</c:v>
                </c:pt>
                <c:pt idx="283">
                  <c:v>-0.36444498187779689</c:v>
                </c:pt>
                <c:pt idx="284">
                  <c:v>-0.10847715408730128</c:v>
                </c:pt>
                <c:pt idx="285">
                  <c:v>-0.1343715646268922</c:v>
                </c:pt>
                <c:pt idx="286">
                  <c:v>-0.20966951427557046</c:v>
                </c:pt>
                <c:pt idx="287">
                  <c:v>-0.21415281228669433</c:v>
                </c:pt>
                <c:pt idx="288">
                  <c:v>-0.2140041842627661</c:v>
                </c:pt>
                <c:pt idx="289">
                  <c:v>-0.21736200213355467</c:v>
                </c:pt>
                <c:pt idx="290">
                  <c:v>-0.20743778218667902</c:v>
                </c:pt>
                <c:pt idx="291">
                  <c:v>-0.21148923220239696</c:v>
                </c:pt>
                <c:pt idx="292">
                  <c:v>-0.21673713273668063</c:v>
                </c:pt>
                <c:pt idx="293">
                  <c:v>-0.14305480372222745</c:v>
                </c:pt>
                <c:pt idx="294">
                  <c:v>-5.4463017105805304E-2</c:v>
                </c:pt>
                <c:pt idx="295">
                  <c:v>-0.15587436580477712</c:v>
                </c:pt>
                <c:pt idx="296">
                  <c:v>-0.48538954951921753</c:v>
                </c:pt>
                <c:pt idx="297">
                  <c:v>-0.21199648819607991</c:v>
                </c:pt>
                <c:pt idx="298">
                  <c:v>-0.2117808557870185</c:v>
                </c:pt>
                <c:pt idx="299">
                  <c:v>-0.21155852293944372</c:v>
                </c:pt>
                <c:pt idx="300">
                  <c:v>-0.21097817502003263</c:v>
                </c:pt>
                <c:pt idx="301">
                  <c:v>-0.21133221430336796</c:v>
                </c:pt>
                <c:pt idx="302">
                  <c:v>-0.2114964724351755</c:v>
                </c:pt>
                <c:pt idx="303">
                  <c:v>-0.98478128164893308</c:v>
                </c:pt>
                <c:pt idx="304">
                  <c:v>-0.45224805633657567</c:v>
                </c:pt>
                <c:pt idx="305">
                  <c:v>-0.59302412424376094</c:v>
                </c:pt>
                <c:pt idx="306">
                  <c:v>-0.37845857404296057</c:v>
                </c:pt>
                <c:pt idx="307">
                  <c:v>-0.59525012834907398</c:v>
                </c:pt>
                <c:pt idx="308">
                  <c:v>-0.37080377665341813</c:v>
                </c:pt>
                <c:pt idx="309">
                  <c:v>-0.3945460168826968</c:v>
                </c:pt>
                <c:pt idx="310">
                  <c:v>-0.38755805283373373</c:v>
                </c:pt>
                <c:pt idx="311">
                  <c:v>-0.4010627885750917</c:v>
                </c:pt>
                <c:pt idx="312">
                  <c:v>-0.41562293725109734</c:v>
                </c:pt>
                <c:pt idx="313">
                  <c:v>-0.43132019989045534</c:v>
                </c:pt>
                <c:pt idx="314">
                  <c:v>-0.44826958641894932</c:v>
                </c:pt>
                <c:pt idx="315">
                  <c:v>-0.46649553812014788</c:v>
                </c:pt>
                <c:pt idx="316">
                  <c:v>-0.48611085086514577</c:v>
                </c:pt>
                <c:pt idx="317">
                  <c:v>-0.44775158695870054</c:v>
                </c:pt>
                <c:pt idx="318">
                  <c:v>-0.44740570469886387</c:v>
                </c:pt>
                <c:pt idx="319">
                  <c:v>-0.4362042878107949</c:v>
                </c:pt>
                <c:pt idx="320">
                  <c:v>-0.44064626579293598</c:v>
                </c:pt>
                <c:pt idx="321">
                  <c:v>-0.42875366098092543</c:v>
                </c:pt>
                <c:pt idx="322">
                  <c:v>0.71452933940546803</c:v>
                </c:pt>
                <c:pt idx="323">
                  <c:v>0.52474128302056533</c:v>
                </c:pt>
                <c:pt idx="324">
                  <c:v>0.71300944976446157</c:v>
                </c:pt>
                <c:pt idx="325">
                  <c:v>0.88605136604210399</c:v>
                </c:pt>
                <c:pt idx="326">
                  <c:v>-9.1894326408024626E-2</c:v>
                </c:pt>
                <c:pt idx="327">
                  <c:v>0.69471884398194772</c:v>
                </c:pt>
                <c:pt idx="328">
                  <c:v>0.50661522142933102</c:v>
                </c:pt>
                <c:pt idx="329">
                  <c:v>0.69912637561310065</c:v>
                </c:pt>
                <c:pt idx="330">
                  <c:v>0.50038116145843037</c:v>
                </c:pt>
                <c:pt idx="331">
                  <c:v>0.57191985714526483</c:v>
                </c:pt>
                <c:pt idx="332">
                  <c:v>0.5560743591163535</c:v>
                </c:pt>
                <c:pt idx="333">
                  <c:v>0.58813930312407148</c:v>
                </c:pt>
                <c:pt idx="334">
                  <c:v>0.49497373636247299</c:v>
                </c:pt>
                <c:pt idx="335">
                  <c:v>0.25378545661370744</c:v>
                </c:pt>
                <c:pt idx="336">
                  <c:v>0.53058785286644516</c:v>
                </c:pt>
                <c:pt idx="337">
                  <c:v>0.53103758900843578</c:v>
                </c:pt>
                <c:pt idx="338">
                  <c:v>0.51703975356566478</c:v>
                </c:pt>
                <c:pt idx="339">
                  <c:v>0.48865424491363085</c:v>
                </c:pt>
                <c:pt idx="340">
                  <c:v>0.5333118273229891</c:v>
                </c:pt>
                <c:pt idx="341">
                  <c:v>0.52089590296460753</c:v>
                </c:pt>
                <c:pt idx="342">
                  <c:v>0.52199441692885962</c:v>
                </c:pt>
                <c:pt idx="343">
                  <c:v>-1.0407232822070001</c:v>
                </c:pt>
                <c:pt idx="344">
                  <c:v>0.38982238597888491</c:v>
                </c:pt>
                <c:pt idx="345">
                  <c:v>0.37581488819685566</c:v>
                </c:pt>
                <c:pt idx="346">
                  <c:v>-0.73231505201981173</c:v>
                </c:pt>
                <c:pt idx="347">
                  <c:v>-0.61717532123284635</c:v>
                </c:pt>
                <c:pt idx="348">
                  <c:v>0.17482543560772482</c:v>
                </c:pt>
                <c:pt idx="349">
                  <c:v>1.4050133504473733E-2</c:v>
                </c:pt>
                <c:pt idx="350">
                  <c:v>0.12901791711788219</c:v>
                </c:pt>
                <c:pt idx="351">
                  <c:v>9.8093326972455E-2</c:v>
                </c:pt>
                <c:pt idx="352">
                  <c:v>6.5866678772977347E-2</c:v>
                </c:pt>
                <c:pt idx="353">
                  <c:v>3.3344558300619373E-2</c:v>
                </c:pt>
                <c:pt idx="354">
                  <c:v>-5.1144623934090798E-3</c:v>
                </c:pt>
                <c:pt idx="355">
                  <c:v>0.41832773116351774</c:v>
                </c:pt>
                <c:pt idx="356">
                  <c:v>0.31049079548243191</c:v>
                </c:pt>
                <c:pt idx="357">
                  <c:v>0.22580672761572576</c:v>
                </c:pt>
                <c:pt idx="358">
                  <c:v>0.36715376124191307</c:v>
                </c:pt>
                <c:pt idx="359">
                  <c:v>0.34143665892419583</c:v>
                </c:pt>
                <c:pt idx="360">
                  <c:v>0.41132869893086049</c:v>
                </c:pt>
                <c:pt idx="361">
                  <c:v>0.45013878203617619</c:v>
                </c:pt>
                <c:pt idx="362">
                  <c:v>0.38445066510961573</c:v>
                </c:pt>
                <c:pt idx="363">
                  <c:v>0.52673219081817257</c:v>
                </c:pt>
                <c:pt idx="364">
                  <c:v>0.60321293464913761</c:v>
                </c:pt>
                <c:pt idx="365">
                  <c:v>0.43448514217414125</c:v>
                </c:pt>
                <c:pt idx="366">
                  <c:v>0.46547265737950849</c:v>
                </c:pt>
                <c:pt idx="367">
                  <c:v>0.4282926343651336</c:v>
                </c:pt>
                <c:pt idx="368">
                  <c:v>0.86332914136978289</c:v>
                </c:pt>
                <c:pt idx="369">
                  <c:v>0.4741080018261517</c:v>
                </c:pt>
                <c:pt idx="370">
                  <c:v>0.86202592875407513</c:v>
                </c:pt>
                <c:pt idx="371">
                  <c:v>0.71506608051360332</c:v>
                </c:pt>
                <c:pt idx="372">
                  <c:v>0.6988086601402792</c:v>
                </c:pt>
                <c:pt idx="373">
                  <c:v>0.57456510194079669</c:v>
                </c:pt>
                <c:pt idx="374">
                  <c:v>0.45337916541169898</c:v>
                </c:pt>
                <c:pt idx="375">
                  <c:v>0.34692822777325516</c:v>
                </c:pt>
                <c:pt idx="376">
                  <c:v>0.14298613362620885</c:v>
                </c:pt>
                <c:pt idx="377">
                  <c:v>0.18772093195076395</c:v>
                </c:pt>
                <c:pt idx="378">
                  <c:v>0.1869726646482881</c:v>
                </c:pt>
                <c:pt idx="379">
                  <c:v>0.26449099862893272</c:v>
                </c:pt>
                <c:pt idx="380">
                  <c:v>0.30728735432710125</c:v>
                </c:pt>
                <c:pt idx="381">
                  <c:v>0.31979559415729725</c:v>
                </c:pt>
                <c:pt idx="382">
                  <c:v>0.36294438809236196</c:v>
                </c:pt>
                <c:pt idx="383">
                  <c:v>0.32552372221592135</c:v>
                </c:pt>
                <c:pt idx="384">
                  <c:v>0.27994325178397428</c:v>
                </c:pt>
                <c:pt idx="385">
                  <c:v>0.51022530828668056</c:v>
                </c:pt>
                <c:pt idx="386">
                  <c:v>0.39179868036804028</c:v>
                </c:pt>
                <c:pt idx="387">
                  <c:v>0.32623268632411456</c:v>
                </c:pt>
                <c:pt idx="388">
                  <c:v>0.39989504087733335</c:v>
                </c:pt>
                <c:pt idx="389">
                  <c:v>0.32162473465470504</c:v>
                </c:pt>
                <c:pt idx="390">
                  <c:v>6.8706977288672214E-2</c:v>
                </c:pt>
                <c:pt idx="391">
                  <c:v>0.22716124879722754</c:v>
                </c:pt>
                <c:pt idx="392">
                  <c:v>0.24986007171989938</c:v>
                </c:pt>
                <c:pt idx="393">
                  <c:v>0.28243781537256057</c:v>
                </c:pt>
                <c:pt idx="394">
                  <c:v>0.2542585242021988</c:v>
                </c:pt>
                <c:pt idx="395">
                  <c:v>0.30322010878914318</c:v>
                </c:pt>
                <c:pt idx="396">
                  <c:v>1.443410423136035</c:v>
                </c:pt>
                <c:pt idx="397">
                  <c:v>0.38768076311618893</c:v>
                </c:pt>
                <c:pt idx="398">
                  <c:v>0.39315118523073678</c:v>
                </c:pt>
                <c:pt idx="399">
                  <c:v>0.39315118523073672</c:v>
                </c:pt>
                <c:pt idx="400">
                  <c:v>0.40030383028833993</c:v>
                </c:pt>
                <c:pt idx="401">
                  <c:v>-0.86431096104830862</c:v>
                </c:pt>
                <c:pt idx="402">
                  <c:v>-0.81655786116814399</c:v>
                </c:pt>
                <c:pt idx="403">
                  <c:v>-0.98714907534636798</c:v>
                </c:pt>
                <c:pt idx="404">
                  <c:v>-1.2538812757349476</c:v>
                </c:pt>
                <c:pt idx="405">
                  <c:v>-6.0098167750658779E-2</c:v>
                </c:pt>
                <c:pt idx="406">
                  <c:v>-0.79403916979733047</c:v>
                </c:pt>
                <c:pt idx="407">
                  <c:v>-0.41664728404722373</c:v>
                </c:pt>
                <c:pt idx="408">
                  <c:v>-0.2264090813070197</c:v>
                </c:pt>
                <c:pt idx="409">
                  <c:v>-0.18099496227581474</c:v>
                </c:pt>
                <c:pt idx="410">
                  <c:v>-0.14165016010433223</c:v>
                </c:pt>
                <c:pt idx="411">
                  <c:v>-0.14114999250732624</c:v>
                </c:pt>
                <c:pt idx="412">
                  <c:v>-0.13577940659588913</c:v>
                </c:pt>
                <c:pt idx="413">
                  <c:v>-0.25188581426918488</c:v>
                </c:pt>
                <c:pt idx="414">
                  <c:v>-0.22724474122357716</c:v>
                </c:pt>
                <c:pt idx="415">
                  <c:v>-0.19511097154724583</c:v>
                </c:pt>
                <c:pt idx="416">
                  <c:v>-0.13877925937528218</c:v>
                </c:pt>
                <c:pt idx="417">
                  <c:v>-0.11126499312894041</c:v>
                </c:pt>
                <c:pt idx="418">
                  <c:v>-2.4795417894230794E-2</c:v>
                </c:pt>
                <c:pt idx="419">
                  <c:v>2.692168968413914E-2</c:v>
                </c:pt>
                <c:pt idx="420">
                  <c:v>4.0602124657694423E-2</c:v>
                </c:pt>
                <c:pt idx="421">
                  <c:v>2.9544674981211227E-2</c:v>
                </c:pt>
                <c:pt idx="422">
                  <c:v>-9.1547910433347937E-2</c:v>
                </c:pt>
                <c:pt idx="423">
                  <c:v>-9.3069317523327047E-2</c:v>
                </c:pt>
                <c:pt idx="424">
                  <c:v>-9.4588331549367966E-2</c:v>
                </c:pt>
                <c:pt idx="425">
                  <c:v>-9.5026229543960242E-2</c:v>
                </c:pt>
                <c:pt idx="426">
                  <c:v>-0.1240407784670096</c:v>
                </c:pt>
                <c:pt idx="427">
                  <c:v>-0.10930874639029575</c:v>
                </c:pt>
                <c:pt idx="428">
                  <c:v>-0.11990863445832586</c:v>
                </c:pt>
                <c:pt idx="429">
                  <c:v>-0.11815797660048821</c:v>
                </c:pt>
                <c:pt idx="430">
                  <c:v>-0.11128082643840902</c:v>
                </c:pt>
                <c:pt idx="431">
                  <c:v>-0.10617993295754764</c:v>
                </c:pt>
                <c:pt idx="432">
                  <c:v>-0.11201270492937432</c:v>
                </c:pt>
                <c:pt idx="433">
                  <c:v>-0.10921508833762454</c:v>
                </c:pt>
                <c:pt idx="434">
                  <c:v>-0.14480192113578966</c:v>
                </c:pt>
                <c:pt idx="435">
                  <c:v>-0.15560998576439744</c:v>
                </c:pt>
                <c:pt idx="436">
                  <c:v>-0.14337520753800079</c:v>
                </c:pt>
                <c:pt idx="437">
                  <c:v>-0.13379246799762853</c:v>
                </c:pt>
                <c:pt idx="438">
                  <c:v>-0.13994695240598151</c:v>
                </c:pt>
                <c:pt idx="439">
                  <c:v>-0.15298521334648174</c:v>
                </c:pt>
                <c:pt idx="440">
                  <c:v>-0.16911485084802705</c:v>
                </c:pt>
                <c:pt idx="441">
                  <c:v>-0.17035525257656964</c:v>
                </c:pt>
                <c:pt idx="442">
                  <c:v>-0.16529251609992887</c:v>
                </c:pt>
                <c:pt idx="443">
                  <c:v>-0.2209096566335961</c:v>
                </c:pt>
                <c:pt idx="444">
                  <c:v>-0.23463371046971487</c:v>
                </c:pt>
                <c:pt idx="445">
                  <c:v>-0.14982619656665069</c:v>
                </c:pt>
                <c:pt idx="446">
                  <c:v>-0.19927847509545477</c:v>
                </c:pt>
                <c:pt idx="447">
                  <c:v>-0.204784821567253</c:v>
                </c:pt>
                <c:pt idx="448">
                  <c:v>-0.21387841039499572</c:v>
                </c:pt>
                <c:pt idx="449">
                  <c:v>-0.21484951416154821</c:v>
                </c:pt>
                <c:pt idx="450">
                  <c:v>-0.19582883140011806</c:v>
                </c:pt>
                <c:pt idx="451">
                  <c:v>-0.23049333063049721</c:v>
                </c:pt>
                <c:pt idx="452">
                  <c:v>-0.28063895514599513</c:v>
                </c:pt>
                <c:pt idx="453">
                  <c:v>-0.23083771723388591</c:v>
                </c:pt>
                <c:pt idx="454">
                  <c:v>-0.2239375433073644</c:v>
                </c:pt>
                <c:pt idx="455">
                  <c:v>-0.21443537955037631</c:v>
                </c:pt>
                <c:pt idx="456">
                  <c:v>-0.2601195625449747</c:v>
                </c:pt>
                <c:pt idx="457">
                  <c:v>-0.23854627345426438</c:v>
                </c:pt>
                <c:pt idx="458">
                  <c:v>-0.28458724292032367</c:v>
                </c:pt>
                <c:pt idx="459">
                  <c:v>-0.26763122753492846</c:v>
                </c:pt>
                <c:pt idx="460">
                  <c:v>-0.12414484813778283</c:v>
                </c:pt>
                <c:pt idx="461">
                  <c:v>-0.1084772906045719</c:v>
                </c:pt>
                <c:pt idx="462">
                  <c:v>-6.0132631085720381E-3</c:v>
                </c:pt>
                <c:pt idx="463">
                  <c:v>-4.061941214960519E-2</c:v>
                </c:pt>
                <c:pt idx="464">
                  <c:v>-8.1788336025861719E-2</c:v>
                </c:pt>
                <c:pt idx="465">
                  <c:v>-7.2910638487765522E-2</c:v>
                </c:pt>
                <c:pt idx="466">
                  <c:v>-0.14848380949686507</c:v>
                </c:pt>
                <c:pt idx="467">
                  <c:v>-0.13732023419205408</c:v>
                </c:pt>
                <c:pt idx="468">
                  <c:v>0.10412629063002199</c:v>
                </c:pt>
                <c:pt idx="469">
                  <c:v>0.12819968658780548</c:v>
                </c:pt>
                <c:pt idx="470">
                  <c:v>5.2303431140635598E-2</c:v>
                </c:pt>
                <c:pt idx="471">
                  <c:v>7.4576435005098057E-2</c:v>
                </c:pt>
                <c:pt idx="472">
                  <c:v>7.9699543767235564E-2</c:v>
                </c:pt>
                <c:pt idx="473">
                  <c:v>7.5743247390194182E-2</c:v>
                </c:pt>
                <c:pt idx="474">
                  <c:v>7.5301142666715981E-3</c:v>
                </c:pt>
                <c:pt idx="475">
                  <c:v>3.3366455979706798E-2</c:v>
                </c:pt>
                <c:pt idx="476">
                  <c:v>3.1719764332321869E-2</c:v>
                </c:pt>
                <c:pt idx="477">
                  <c:v>1.7545795873987333E-2</c:v>
                </c:pt>
                <c:pt idx="478">
                  <c:v>-4.360559312161106E-3</c:v>
                </c:pt>
                <c:pt idx="479">
                  <c:v>-5.9989357465006991E-2</c:v>
                </c:pt>
                <c:pt idx="480">
                  <c:v>-1.8567859335511645E-2</c:v>
                </c:pt>
                <c:pt idx="481">
                  <c:v>3.0345189548122257E-3</c:v>
                </c:pt>
                <c:pt idx="482">
                  <c:v>5.8254435337030865E-3</c:v>
                </c:pt>
                <c:pt idx="483">
                  <c:v>3.1681233218643835E-2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8F-4239-8DBE-ED97BBA32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/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Minimum variance portfolio</a:t>
            </a:r>
          </a:p>
        </c:rich>
      </c:tx>
      <c:layout>
        <c:manualLayout>
          <c:xMode val="edge"/>
          <c:yMode val="edge"/>
          <c:x val="0.5425012989076154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2"/>
          <c:tx>
            <c:strRef>
              <c:f>Data!$CE$1</c:f>
              <c:strCache>
                <c:ptCount val="1"/>
                <c:pt idx="0">
                  <c:v>Absa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Data!$CE$2:$CE$485</c:f>
              <c:numCache>
                <c:formatCode>0.0%</c:formatCode>
                <c:ptCount val="484"/>
                <c:pt idx="0">
                  <c:v>0.303321085068399</c:v>
                </c:pt>
                <c:pt idx="1">
                  <c:v>0.30991290245768183</c:v>
                </c:pt>
                <c:pt idx="2">
                  <c:v>0.30572124192588768</c:v>
                </c:pt>
                <c:pt idx="3">
                  <c:v>0.31113613075996038</c:v>
                </c:pt>
                <c:pt idx="4">
                  <c:v>0.29379243511935066</c:v>
                </c:pt>
                <c:pt idx="5">
                  <c:v>0.28442046861547593</c:v>
                </c:pt>
                <c:pt idx="6">
                  <c:v>0.24673048431895839</c:v>
                </c:pt>
                <c:pt idx="7">
                  <c:v>0.25239864352938057</c:v>
                </c:pt>
                <c:pt idx="8">
                  <c:v>0.23738602822176344</c:v>
                </c:pt>
                <c:pt idx="9">
                  <c:v>0.23504634300766977</c:v>
                </c:pt>
                <c:pt idx="10">
                  <c:v>0.25780627404605394</c:v>
                </c:pt>
                <c:pt idx="11">
                  <c:v>0.26217515325232593</c:v>
                </c:pt>
                <c:pt idx="12">
                  <c:v>0.25733977817325915</c:v>
                </c:pt>
                <c:pt idx="13">
                  <c:v>0.26269696820945654</c:v>
                </c:pt>
                <c:pt idx="14">
                  <c:v>0.24660530571432193</c:v>
                </c:pt>
                <c:pt idx="15">
                  <c:v>0.23869201826737768</c:v>
                </c:pt>
                <c:pt idx="16">
                  <c:v>0.23352316381038535</c:v>
                </c:pt>
                <c:pt idx="17">
                  <c:v>0.23145020354314422</c:v>
                </c:pt>
                <c:pt idx="18">
                  <c:v>0.23317275063706436</c:v>
                </c:pt>
                <c:pt idx="19">
                  <c:v>0.23505836239193914</c:v>
                </c:pt>
                <c:pt idx="20">
                  <c:v>0.22165588776832978</c:v>
                </c:pt>
                <c:pt idx="21">
                  <c:v>0.21832441162421495</c:v>
                </c:pt>
                <c:pt idx="22">
                  <c:v>0.21111097144500296</c:v>
                </c:pt>
                <c:pt idx="23">
                  <c:v>0.21073512589829854</c:v>
                </c:pt>
                <c:pt idx="24">
                  <c:v>0.220328397057341</c:v>
                </c:pt>
                <c:pt idx="25">
                  <c:v>0.20967699218581926</c:v>
                </c:pt>
                <c:pt idx="26">
                  <c:v>0.20270697709030164</c:v>
                </c:pt>
                <c:pt idx="27">
                  <c:v>0.19915081882984051</c:v>
                </c:pt>
                <c:pt idx="28">
                  <c:v>0.1925473937989666</c:v>
                </c:pt>
                <c:pt idx="29">
                  <c:v>0.1936591684451025</c:v>
                </c:pt>
                <c:pt idx="30">
                  <c:v>0.21235588479995901</c:v>
                </c:pt>
                <c:pt idx="31">
                  <c:v>0.22397472779796729</c:v>
                </c:pt>
                <c:pt idx="32">
                  <c:v>0.24761656411566021</c:v>
                </c:pt>
                <c:pt idx="33">
                  <c:v>0.17903070704284962</c:v>
                </c:pt>
                <c:pt idx="34">
                  <c:v>0.18735877751904273</c:v>
                </c:pt>
                <c:pt idx="35">
                  <c:v>0.17295422947090983</c:v>
                </c:pt>
                <c:pt idx="36">
                  <c:v>0.16794649536712419</c:v>
                </c:pt>
                <c:pt idx="37">
                  <c:v>0.17458862395111061</c:v>
                </c:pt>
                <c:pt idx="38">
                  <c:v>0.17050526353239789</c:v>
                </c:pt>
                <c:pt idx="39">
                  <c:v>0.18016016479710426</c:v>
                </c:pt>
                <c:pt idx="40">
                  <c:v>0.20850151557248675</c:v>
                </c:pt>
                <c:pt idx="41">
                  <c:v>0.21189980480817233</c:v>
                </c:pt>
                <c:pt idx="42">
                  <c:v>0.2051755628809733</c:v>
                </c:pt>
                <c:pt idx="43">
                  <c:v>0.2042685080809393</c:v>
                </c:pt>
                <c:pt idx="44">
                  <c:v>0.1951035454382142</c:v>
                </c:pt>
                <c:pt idx="45">
                  <c:v>0.27070929909417996</c:v>
                </c:pt>
                <c:pt idx="46">
                  <c:v>0.26888330580443104</c:v>
                </c:pt>
                <c:pt idx="47">
                  <c:v>0.25888633325280763</c:v>
                </c:pt>
                <c:pt idx="48">
                  <c:v>0.23061475412294621</c:v>
                </c:pt>
                <c:pt idx="49">
                  <c:v>0.17364102063319808</c:v>
                </c:pt>
                <c:pt idx="50">
                  <c:v>0.16136083769435072</c:v>
                </c:pt>
                <c:pt idx="51">
                  <c:v>0.16826194762119634</c:v>
                </c:pt>
                <c:pt idx="52">
                  <c:v>0.19948586595478685</c:v>
                </c:pt>
                <c:pt idx="53">
                  <c:v>0.20763156416181738</c:v>
                </c:pt>
                <c:pt idx="54">
                  <c:v>0.21713361065593798</c:v>
                </c:pt>
                <c:pt idx="55">
                  <c:v>0.22860579055027841</c:v>
                </c:pt>
                <c:pt idx="56">
                  <c:v>0.19011319604861804</c:v>
                </c:pt>
                <c:pt idx="57">
                  <c:v>0.14987559234621123</c:v>
                </c:pt>
                <c:pt idx="58">
                  <c:v>0.23987482062548632</c:v>
                </c:pt>
                <c:pt idx="59">
                  <c:v>0.17732250711185282</c:v>
                </c:pt>
                <c:pt idx="60">
                  <c:v>0.19711645988726828</c:v>
                </c:pt>
                <c:pt idx="61">
                  <c:v>0.19807342512132803</c:v>
                </c:pt>
                <c:pt idx="62">
                  <c:v>0.20124096837400549</c:v>
                </c:pt>
                <c:pt idx="63">
                  <c:v>0.22577026639892639</c:v>
                </c:pt>
                <c:pt idx="64">
                  <c:v>0.24605012564028389</c:v>
                </c:pt>
                <c:pt idx="65">
                  <c:v>0.22454309280908347</c:v>
                </c:pt>
                <c:pt idx="66">
                  <c:v>0.23124107041692701</c:v>
                </c:pt>
                <c:pt idx="67">
                  <c:v>0.23288203608519595</c:v>
                </c:pt>
                <c:pt idx="68">
                  <c:v>0.21237512901693847</c:v>
                </c:pt>
                <c:pt idx="69">
                  <c:v>0.20344204460215648</c:v>
                </c:pt>
                <c:pt idx="70">
                  <c:v>0.19489344193571698</c:v>
                </c:pt>
                <c:pt idx="71">
                  <c:v>0.18444322384679684</c:v>
                </c:pt>
                <c:pt idx="72">
                  <c:v>0.1824113509558655</c:v>
                </c:pt>
                <c:pt idx="73">
                  <c:v>0.16688411346481208</c:v>
                </c:pt>
                <c:pt idx="74">
                  <c:v>0.1744955911723936</c:v>
                </c:pt>
                <c:pt idx="75">
                  <c:v>0.18085899441476277</c:v>
                </c:pt>
                <c:pt idx="76">
                  <c:v>0.18050055804426277</c:v>
                </c:pt>
                <c:pt idx="77">
                  <c:v>0.18030872740337159</c:v>
                </c:pt>
                <c:pt idx="78">
                  <c:v>0.16647004238545965</c:v>
                </c:pt>
                <c:pt idx="79">
                  <c:v>0.16553275913294013</c:v>
                </c:pt>
                <c:pt idx="80">
                  <c:v>0.15611131385305679</c:v>
                </c:pt>
                <c:pt idx="81">
                  <c:v>0.1644607487780757</c:v>
                </c:pt>
                <c:pt idx="82">
                  <c:v>0.15109827857873045</c:v>
                </c:pt>
                <c:pt idx="83">
                  <c:v>0.14820684375198101</c:v>
                </c:pt>
                <c:pt idx="84">
                  <c:v>0.12465456441772378</c:v>
                </c:pt>
                <c:pt idx="85">
                  <c:v>0.11216827456602452</c:v>
                </c:pt>
                <c:pt idx="86">
                  <c:v>0.11538271882547096</c:v>
                </c:pt>
                <c:pt idx="87">
                  <c:v>0.11201211447959725</c:v>
                </c:pt>
                <c:pt idx="88">
                  <c:v>9.0415044296664054E-2</c:v>
                </c:pt>
                <c:pt idx="89">
                  <c:v>7.6017496771511164E-2</c:v>
                </c:pt>
                <c:pt idx="90">
                  <c:v>7.537112962585886E-2</c:v>
                </c:pt>
                <c:pt idx="91">
                  <c:v>5.0535935267441073E-2</c:v>
                </c:pt>
                <c:pt idx="92">
                  <c:v>4.1943145868700557E-2</c:v>
                </c:pt>
                <c:pt idx="93">
                  <c:v>2.9870273034200458E-2</c:v>
                </c:pt>
                <c:pt idx="94">
                  <c:v>3.8898286253885375E-2</c:v>
                </c:pt>
                <c:pt idx="95">
                  <c:v>4.359368705913131E-2</c:v>
                </c:pt>
                <c:pt idx="96">
                  <c:v>4.1059140797550103E-2</c:v>
                </c:pt>
                <c:pt idx="97">
                  <c:v>7.7071110298340831E-3</c:v>
                </c:pt>
                <c:pt idx="98">
                  <c:v>2.1448087513203276E-2</c:v>
                </c:pt>
                <c:pt idx="99">
                  <c:v>2.2603705215865615E-2</c:v>
                </c:pt>
                <c:pt idx="100">
                  <c:v>1.8631149015475156E-2</c:v>
                </c:pt>
                <c:pt idx="101">
                  <c:v>7.7834785651324734E-2</c:v>
                </c:pt>
                <c:pt idx="102">
                  <c:v>8.8806725408524578E-2</c:v>
                </c:pt>
                <c:pt idx="103">
                  <c:v>9.6880769944963779E-2</c:v>
                </c:pt>
                <c:pt idx="104">
                  <c:v>7.3555274352344172E-2</c:v>
                </c:pt>
                <c:pt idx="105">
                  <c:v>7.2081542671839374E-2</c:v>
                </c:pt>
                <c:pt idx="106">
                  <c:v>6.2257556730543909E-2</c:v>
                </c:pt>
                <c:pt idx="107">
                  <c:v>8.3778460747691699E-2</c:v>
                </c:pt>
                <c:pt idx="108">
                  <c:v>6.4712958850748084E-2</c:v>
                </c:pt>
                <c:pt idx="109">
                  <c:v>7.7461806860379928E-2</c:v>
                </c:pt>
                <c:pt idx="110">
                  <c:v>3.369300186690153E-2</c:v>
                </c:pt>
                <c:pt idx="111">
                  <c:v>5.6776086330410487E-2</c:v>
                </c:pt>
                <c:pt idx="112">
                  <c:v>-2.9016001853603909E-2</c:v>
                </c:pt>
                <c:pt idx="113">
                  <c:v>-5.4738066640751259E-2</c:v>
                </c:pt>
                <c:pt idx="114">
                  <c:v>-5.3911565010655006E-2</c:v>
                </c:pt>
                <c:pt idx="115">
                  <c:v>-5.9856190074009746E-2</c:v>
                </c:pt>
                <c:pt idx="116">
                  <c:v>-7.3997358418206816E-2</c:v>
                </c:pt>
                <c:pt idx="117">
                  <c:v>-8.3730627403472521E-2</c:v>
                </c:pt>
                <c:pt idx="118">
                  <c:v>-6.606779454609242E-2</c:v>
                </c:pt>
                <c:pt idx="119">
                  <c:v>-6.9014914892601864E-2</c:v>
                </c:pt>
                <c:pt idx="120">
                  <c:v>-6.6241761264986224E-2</c:v>
                </c:pt>
                <c:pt idx="121">
                  <c:v>-5.9314325911346409E-2</c:v>
                </c:pt>
                <c:pt idx="122">
                  <c:v>-5.6384182502687903E-2</c:v>
                </c:pt>
                <c:pt idx="123">
                  <c:v>-5.1706347193660539E-2</c:v>
                </c:pt>
                <c:pt idx="124">
                  <c:v>-5.3469080651921998E-2</c:v>
                </c:pt>
                <c:pt idx="125">
                  <c:v>-4.5249699533754476E-2</c:v>
                </c:pt>
                <c:pt idx="126">
                  <c:v>-4.6313645741560792E-2</c:v>
                </c:pt>
                <c:pt idx="127">
                  <c:v>1.83245123962806E-2</c:v>
                </c:pt>
                <c:pt idx="128">
                  <c:v>1.2607885054236443E-2</c:v>
                </c:pt>
                <c:pt idx="129">
                  <c:v>7.2532210477660054E-3</c:v>
                </c:pt>
                <c:pt idx="130">
                  <c:v>3.7980220318739932E-2</c:v>
                </c:pt>
                <c:pt idx="131">
                  <c:v>3.3870197521921733E-2</c:v>
                </c:pt>
                <c:pt idx="132">
                  <c:v>2.9028798919357765E-2</c:v>
                </c:pt>
                <c:pt idx="133">
                  <c:v>1.4728158737827679E-2</c:v>
                </c:pt>
                <c:pt idx="134">
                  <c:v>2.3450097573287882E-2</c:v>
                </c:pt>
                <c:pt idx="135">
                  <c:v>1.9922663313551862E-2</c:v>
                </c:pt>
                <c:pt idx="136">
                  <c:v>2.0168846344417152E-2</c:v>
                </c:pt>
                <c:pt idx="137">
                  <c:v>3.6679239690572692E-2</c:v>
                </c:pt>
                <c:pt idx="138">
                  <c:v>3.1834429978171146E-2</c:v>
                </c:pt>
                <c:pt idx="139">
                  <c:v>4.2203264775346493E-2</c:v>
                </c:pt>
                <c:pt idx="140">
                  <c:v>6.2784178013985947E-2</c:v>
                </c:pt>
                <c:pt idx="141">
                  <c:v>4.1806634411513589E-2</c:v>
                </c:pt>
                <c:pt idx="142">
                  <c:v>5.4393161212837243E-2</c:v>
                </c:pt>
                <c:pt idx="143">
                  <c:v>4.6971651972689037E-2</c:v>
                </c:pt>
                <c:pt idx="144">
                  <c:v>4.8620555209491871E-2</c:v>
                </c:pt>
                <c:pt idx="145">
                  <c:v>4.7738460420279495E-2</c:v>
                </c:pt>
                <c:pt idx="146">
                  <c:v>1.4458283318784109E-2</c:v>
                </c:pt>
                <c:pt idx="147">
                  <c:v>1.8252044537403343E-2</c:v>
                </c:pt>
                <c:pt idx="148">
                  <c:v>-1.6022545846081586E-2</c:v>
                </c:pt>
                <c:pt idx="149">
                  <c:v>-6.385093960534158E-3</c:v>
                </c:pt>
                <c:pt idx="150">
                  <c:v>-1.953933747240769E-2</c:v>
                </c:pt>
                <c:pt idx="151">
                  <c:v>-1.6707211058211834E-2</c:v>
                </c:pt>
                <c:pt idx="152">
                  <c:v>6.7245923298579402E-3</c:v>
                </c:pt>
                <c:pt idx="153">
                  <c:v>-4.9934890006046615E-3</c:v>
                </c:pt>
                <c:pt idx="154">
                  <c:v>-7.6364682352485311E-3</c:v>
                </c:pt>
                <c:pt idx="155">
                  <c:v>-1.6546565462857207E-2</c:v>
                </c:pt>
                <c:pt idx="156">
                  <c:v>-5.8661396513164559E-3</c:v>
                </c:pt>
                <c:pt idx="157">
                  <c:v>-4.8477369599075112E-3</c:v>
                </c:pt>
                <c:pt idx="158">
                  <c:v>-7.5967484665211788E-3</c:v>
                </c:pt>
                <c:pt idx="159">
                  <c:v>-5.8016529856530731E-3</c:v>
                </c:pt>
                <c:pt idx="160">
                  <c:v>2.858609397045304E-3</c:v>
                </c:pt>
                <c:pt idx="161">
                  <c:v>-5.9116304369807332E-2</c:v>
                </c:pt>
                <c:pt idx="162">
                  <c:v>-5.3848133894170383E-2</c:v>
                </c:pt>
                <c:pt idx="163">
                  <c:v>-6.005561703567986E-2</c:v>
                </c:pt>
                <c:pt idx="164">
                  <c:v>-1.9034230739542142E-2</c:v>
                </c:pt>
                <c:pt idx="165">
                  <c:v>-1.760000442356353E-2</c:v>
                </c:pt>
                <c:pt idx="166">
                  <c:v>-2.9178054532737821E-2</c:v>
                </c:pt>
                <c:pt idx="167">
                  <c:v>2.0494214210290289E-2</c:v>
                </c:pt>
                <c:pt idx="168">
                  <c:v>8.595020368644582E-2</c:v>
                </c:pt>
                <c:pt idx="169">
                  <c:v>7.7042856600825299E-2</c:v>
                </c:pt>
                <c:pt idx="170">
                  <c:v>3.7640095757550701E-2</c:v>
                </c:pt>
                <c:pt idx="171">
                  <c:v>1.7403286511683925E-2</c:v>
                </c:pt>
                <c:pt idx="172">
                  <c:v>3.8301948067121852E-2</c:v>
                </c:pt>
                <c:pt idx="173">
                  <c:v>4.0985774624594309E-2</c:v>
                </c:pt>
                <c:pt idx="174">
                  <c:v>9.3937264585355704E-3</c:v>
                </c:pt>
                <c:pt idx="175">
                  <c:v>1.0214427050020064E-2</c:v>
                </c:pt>
                <c:pt idx="176">
                  <c:v>2.4478341678529583E-4</c:v>
                </c:pt>
                <c:pt idx="177">
                  <c:v>-3.0924016557944216E-3</c:v>
                </c:pt>
                <c:pt idx="178">
                  <c:v>-1.8484630542701077E-2</c:v>
                </c:pt>
                <c:pt idx="179">
                  <c:v>-5.7288258951824975E-2</c:v>
                </c:pt>
                <c:pt idx="180">
                  <c:v>-6.9192974983007374E-2</c:v>
                </c:pt>
                <c:pt idx="181">
                  <c:v>-7.2005212612259298E-2</c:v>
                </c:pt>
                <c:pt idx="182">
                  <c:v>-5.9015914819215226E-2</c:v>
                </c:pt>
                <c:pt idx="183">
                  <c:v>-3.6363235859218732E-2</c:v>
                </c:pt>
                <c:pt idx="184">
                  <c:v>-2.0266928426085344E-2</c:v>
                </c:pt>
                <c:pt idx="185">
                  <c:v>-2.0927757578762557E-2</c:v>
                </c:pt>
                <c:pt idx="186">
                  <c:v>-2.4909189672249737E-2</c:v>
                </c:pt>
                <c:pt idx="187">
                  <c:v>-1.3959138702279824E-2</c:v>
                </c:pt>
                <c:pt idx="188">
                  <c:v>-1.2681535041594591E-2</c:v>
                </c:pt>
                <c:pt idx="189">
                  <c:v>-1.3441343820045916E-2</c:v>
                </c:pt>
                <c:pt idx="190">
                  <c:v>-1.7449855035602722E-2</c:v>
                </c:pt>
                <c:pt idx="191">
                  <c:v>-2.1437212249301611E-2</c:v>
                </c:pt>
                <c:pt idx="192">
                  <c:v>-3.5950879223446273E-2</c:v>
                </c:pt>
                <c:pt idx="193">
                  <c:v>-4.4157442609184243E-2</c:v>
                </c:pt>
                <c:pt idx="194">
                  <c:v>-5.6781931520944247E-2</c:v>
                </c:pt>
                <c:pt idx="195">
                  <c:v>-6.6382315901957201E-2</c:v>
                </c:pt>
                <c:pt idx="196">
                  <c:v>-9.0529351657571686E-2</c:v>
                </c:pt>
                <c:pt idx="197">
                  <c:v>-8.1770527016751901E-2</c:v>
                </c:pt>
                <c:pt idx="198">
                  <c:v>-4.1744284080668527E-2</c:v>
                </c:pt>
                <c:pt idx="199">
                  <c:v>-4.7919088307132103E-2</c:v>
                </c:pt>
                <c:pt idx="200">
                  <c:v>-1.0370353393220871E-2</c:v>
                </c:pt>
                <c:pt idx="201">
                  <c:v>1.2521170991363474E-2</c:v>
                </c:pt>
                <c:pt idx="202">
                  <c:v>9.1636749784045471E-2</c:v>
                </c:pt>
                <c:pt idx="203">
                  <c:v>6.6548900399853075E-2</c:v>
                </c:pt>
                <c:pt idx="204">
                  <c:v>6.2416631275293052E-2</c:v>
                </c:pt>
                <c:pt idx="205">
                  <c:v>0.12805428569927949</c:v>
                </c:pt>
                <c:pt idx="206">
                  <c:v>7.2184686662150027E-2</c:v>
                </c:pt>
                <c:pt idx="207">
                  <c:v>4.5963578183033649E-2</c:v>
                </c:pt>
                <c:pt idx="208">
                  <c:v>4.3038150399240034E-2</c:v>
                </c:pt>
                <c:pt idx="209">
                  <c:v>4.6865602976815704E-2</c:v>
                </c:pt>
                <c:pt idx="210">
                  <c:v>4.2264227049809519E-2</c:v>
                </c:pt>
                <c:pt idx="211">
                  <c:v>5.0007154696998485E-2</c:v>
                </c:pt>
                <c:pt idx="212">
                  <c:v>2.9226583687412929E-2</c:v>
                </c:pt>
                <c:pt idx="213">
                  <c:v>0.16902452752441188</c:v>
                </c:pt>
                <c:pt idx="214">
                  <c:v>0.1845455680846442</c:v>
                </c:pt>
                <c:pt idx="215">
                  <c:v>0.18519994597516434</c:v>
                </c:pt>
                <c:pt idx="216">
                  <c:v>0.20000785974314295</c:v>
                </c:pt>
                <c:pt idx="217">
                  <c:v>0.18326478397040663</c:v>
                </c:pt>
                <c:pt idx="218">
                  <c:v>0.18533639207067726</c:v>
                </c:pt>
                <c:pt idx="219">
                  <c:v>0.19371929602709725</c:v>
                </c:pt>
                <c:pt idx="220">
                  <c:v>0.16506026190899484</c:v>
                </c:pt>
                <c:pt idx="221">
                  <c:v>0.12229535878741676</c:v>
                </c:pt>
                <c:pt idx="222">
                  <c:v>0.12347009387429854</c:v>
                </c:pt>
                <c:pt idx="223">
                  <c:v>0.16309078893016099</c:v>
                </c:pt>
                <c:pt idx="224">
                  <c:v>0.17437915458308118</c:v>
                </c:pt>
                <c:pt idx="225">
                  <c:v>0.14318504913342947</c:v>
                </c:pt>
                <c:pt idx="226">
                  <c:v>0.13431883716767556</c:v>
                </c:pt>
                <c:pt idx="227">
                  <c:v>0.14982239053565224</c:v>
                </c:pt>
                <c:pt idx="228">
                  <c:v>0.12072965460274075</c:v>
                </c:pt>
                <c:pt idx="229">
                  <c:v>0.12722460415686987</c:v>
                </c:pt>
                <c:pt idx="230">
                  <c:v>0.15459555688753648</c:v>
                </c:pt>
                <c:pt idx="231">
                  <c:v>0.13195270410125309</c:v>
                </c:pt>
                <c:pt idx="232">
                  <c:v>0.15781525735220431</c:v>
                </c:pt>
                <c:pt idx="233">
                  <c:v>0.15819980666853437</c:v>
                </c:pt>
                <c:pt idx="234">
                  <c:v>0.17119891689630073</c:v>
                </c:pt>
                <c:pt idx="235">
                  <c:v>0.16132287083671251</c:v>
                </c:pt>
                <c:pt idx="236">
                  <c:v>0.17049353380253732</c:v>
                </c:pt>
                <c:pt idx="237">
                  <c:v>0.18751844884007898</c:v>
                </c:pt>
                <c:pt idx="238">
                  <c:v>0.21200306140227926</c:v>
                </c:pt>
                <c:pt idx="239">
                  <c:v>0.20399349095420438</c:v>
                </c:pt>
                <c:pt idx="240">
                  <c:v>0.20455048063274034</c:v>
                </c:pt>
                <c:pt idx="241">
                  <c:v>0.22542596827455455</c:v>
                </c:pt>
                <c:pt idx="242">
                  <c:v>0.23340602053641885</c:v>
                </c:pt>
                <c:pt idx="243">
                  <c:v>0.23655335044739037</c:v>
                </c:pt>
                <c:pt idx="244">
                  <c:v>0.24339120350942844</c:v>
                </c:pt>
                <c:pt idx="245">
                  <c:v>0.25348967190911648</c:v>
                </c:pt>
                <c:pt idx="246">
                  <c:v>0.24263540518331378</c:v>
                </c:pt>
                <c:pt idx="247">
                  <c:v>0.27296601864306619</c:v>
                </c:pt>
                <c:pt idx="248">
                  <c:v>0.30131589887613802</c:v>
                </c:pt>
                <c:pt idx="249">
                  <c:v>0.30061140517801721</c:v>
                </c:pt>
                <c:pt idx="250">
                  <c:v>0.31697706789955082</c:v>
                </c:pt>
                <c:pt idx="251">
                  <c:v>0.32099506059903055</c:v>
                </c:pt>
                <c:pt idx="252">
                  <c:v>0.30151769749399715</c:v>
                </c:pt>
                <c:pt idx="253">
                  <c:v>0.29791645562526564</c:v>
                </c:pt>
                <c:pt idx="254">
                  <c:v>0.29404893289514317</c:v>
                </c:pt>
                <c:pt idx="255">
                  <c:v>0.30043516443451374</c:v>
                </c:pt>
                <c:pt idx="256">
                  <c:v>0.30698721856236938</c:v>
                </c:pt>
                <c:pt idx="257">
                  <c:v>0.31630292209954142</c:v>
                </c:pt>
                <c:pt idx="258">
                  <c:v>0.3537854791498749</c:v>
                </c:pt>
                <c:pt idx="259">
                  <c:v>0.34568849244859701</c:v>
                </c:pt>
                <c:pt idx="260">
                  <c:v>0.31833253876253093</c:v>
                </c:pt>
                <c:pt idx="261">
                  <c:v>0.33751629988889953</c:v>
                </c:pt>
                <c:pt idx="262">
                  <c:v>0.34849366042368035</c:v>
                </c:pt>
                <c:pt idx="263">
                  <c:v>0.30088452233440482</c:v>
                </c:pt>
                <c:pt idx="264">
                  <c:v>0.31075211853062656</c:v>
                </c:pt>
                <c:pt idx="265">
                  <c:v>0.21973639004055895</c:v>
                </c:pt>
                <c:pt idx="266">
                  <c:v>0.2277612546776224</c:v>
                </c:pt>
                <c:pt idx="267">
                  <c:v>0.24012565523730292</c:v>
                </c:pt>
                <c:pt idx="268">
                  <c:v>0.23141380718647594</c:v>
                </c:pt>
                <c:pt idx="269">
                  <c:v>0.23477370711264858</c:v>
                </c:pt>
                <c:pt idx="270">
                  <c:v>0.26106707786959948</c:v>
                </c:pt>
                <c:pt idx="271">
                  <c:v>0.27252472173537889</c:v>
                </c:pt>
                <c:pt idx="272">
                  <c:v>0.2261441236047258</c:v>
                </c:pt>
                <c:pt idx="273">
                  <c:v>0.23321704996082118</c:v>
                </c:pt>
                <c:pt idx="274">
                  <c:v>0.23368890847481139</c:v>
                </c:pt>
                <c:pt idx="275">
                  <c:v>0.24665740145283069</c:v>
                </c:pt>
                <c:pt idx="276">
                  <c:v>0.24010824361674146</c:v>
                </c:pt>
                <c:pt idx="277">
                  <c:v>0.26360020632888675</c:v>
                </c:pt>
                <c:pt idx="278">
                  <c:v>0.27387707636438541</c:v>
                </c:pt>
                <c:pt idx="279">
                  <c:v>0.27671563777397556</c:v>
                </c:pt>
                <c:pt idx="280">
                  <c:v>0.30790449775122325</c:v>
                </c:pt>
                <c:pt idx="281">
                  <c:v>0.29154301482579553</c:v>
                </c:pt>
                <c:pt idx="282">
                  <c:v>0.28335336556978902</c:v>
                </c:pt>
                <c:pt idx="283">
                  <c:v>0.28533894958367506</c:v>
                </c:pt>
                <c:pt idx="284">
                  <c:v>0.29106681471519164</c:v>
                </c:pt>
                <c:pt idx="285">
                  <c:v>0.28745282558261992</c:v>
                </c:pt>
                <c:pt idx="286">
                  <c:v>0.28042049108415879</c:v>
                </c:pt>
                <c:pt idx="287">
                  <c:v>0.28884658687978026</c:v>
                </c:pt>
                <c:pt idx="288">
                  <c:v>0.29666797711195209</c:v>
                </c:pt>
                <c:pt idx="289">
                  <c:v>0.24509258942487178</c:v>
                </c:pt>
                <c:pt idx="290">
                  <c:v>0.22895990830424923</c:v>
                </c:pt>
                <c:pt idx="291">
                  <c:v>0.24836136297460701</c:v>
                </c:pt>
                <c:pt idx="292">
                  <c:v>0.25275821234691298</c:v>
                </c:pt>
                <c:pt idx="293">
                  <c:v>0.25834787091436734</c:v>
                </c:pt>
                <c:pt idx="294">
                  <c:v>0.26547421364084478</c:v>
                </c:pt>
                <c:pt idx="295">
                  <c:v>0.26778252667364427</c:v>
                </c:pt>
                <c:pt idx="296">
                  <c:v>0.24843876541536358</c:v>
                </c:pt>
                <c:pt idx="297">
                  <c:v>0.26508346271678873</c:v>
                </c:pt>
                <c:pt idx="298">
                  <c:v>0.26307675224873883</c:v>
                </c:pt>
                <c:pt idx="299">
                  <c:v>0.20847515954618645</c:v>
                </c:pt>
                <c:pt idx="300">
                  <c:v>0.19628538073889215</c:v>
                </c:pt>
                <c:pt idx="301">
                  <c:v>0.17517642760915267</c:v>
                </c:pt>
                <c:pt idx="302">
                  <c:v>0.13070990886089681</c:v>
                </c:pt>
                <c:pt idx="303">
                  <c:v>0.13349923294889487</c:v>
                </c:pt>
                <c:pt idx="304">
                  <c:v>0.11967614063186424</c:v>
                </c:pt>
                <c:pt idx="305">
                  <c:v>0.11371358593101859</c:v>
                </c:pt>
                <c:pt idx="306">
                  <c:v>9.6997530875648053E-2</c:v>
                </c:pt>
                <c:pt idx="307">
                  <c:v>7.9710144313848055E-2</c:v>
                </c:pt>
                <c:pt idx="308">
                  <c:v>5.7591705989218825E-2</c:v>
                </c:pt>
                <c:pt idx="309">
                  <c:v>5.091638078211036E-2</c:v>
                </c:pt>
                <c:pt idx="310">
                  <c:v>3.7479089243877467E-2</c:v>
                </c:pt>
                <c:pt idx="311">
                  <c:v>4.11104301346083E-2</c:v>
                </c:pt>
                <c:pt idx="312">
                  <c:v>6.3472707326242606E-2</c:v>
                </c:pt>
                <c:pt idx="313">
                  <c:v>5.4799905997255052E-2</c:v>
                </c:pt>
                <c:pt idx="314">
                  <c:v>5.674008221879228E-2</c:v>
                </c:pt>
                <c:pt idx="315">
                  <c:v>8.8414313126988678E-2</c:v>
                </c:pt>
                <c:pt idx="316">
                  <c:v>0.11207939338378997</c:v>
                </c:pt>
                <c:pt idx="317">
                  <c:v>9.7031317713974552E-2</c:v>
                </c:pt>
                <c:pt idx="318">
                  <c:v>8.7303736979950849E-2</c:v>
                </c:pt>
                <c:pt idx="319">
                  <c:v>7.5298521824029255E-2</c:v>
                </c:pt>
                <c:pt idx="320">
                  <c:v>8.1026177952696121E-2</c:v>
                </c:pt>
                <c:pt idx="321">
                  <c:v>7.4091774317510684E-2</c:v>
                </c:pt>
                <c:pt idx="322">
                  <c:v>-1.4371398508742949E-2</c:v>
                </c:pt>
                <c:pt idx="323">
                  <c:v>1.0907212983448241E-2</c:v>
                </c:pt>
                <c:pt idx="324">
                  <c:v>8.5349465272625564E-3</c:v>
                </c:pt>
                <c:pt idx="325">
                  <c:v>7.8284540099273197E-3</c:v>
                </c:pt>
                <c:pt idx="326">
                  <c:v>-4.8967549382258396E-3</c:v>
                </c:pt>
                <c:pt idx="327">
                  <c:v>-2.7411061530753882E-2</c:v>
                </c:pt>
                <c:pt idx="328">
                  <c:v>-2.3450772106888763E-2</c:v>
                </c:pt>
                <c:pt idx="329">
                  <c:v>-5.0308758977168223E-2</c:v>
                </c:pt>
                <c:pt idx="330">
                  <c:v>-4.1955365344344166E-2</c:v>
                </c:pt>
                <c:pt idx="331">
                  <c:v>-4.1838286827174616E-2</c:v>
                </c:pt>
                <c:pt idx="332">
                  <c:v>-4.1842876723275205E-2</c:v>
                </c:pt>
                <c:pt idx="333">
                  <c:v>-4.4445735862481517E-2</c:v>
                </c:pt>
                <c:pt idx="334">
                  <c:v>-3.5898507798205297E-2</c:v>
                </c:pt>
                <c:pt idx="335">
                  <c:v>-3.3977418365639799E-2</c:v>
                </c:pt>
                <c:pt idx="336">
                  <c:v>5.2989723064644098E-2</c:v>
                </c:pt>
                <c:pt idx="337">
                  <c:v>5.6473166755156116E-2</c:v>
                </c:pt>
                <c:pt idx="338">
                  <c:v>5.5821202170199827E-2</c:v>
                </c:pt>
                <c:pt idx="339">
                  <c:v>5.8765518565353746E-2</c:v>
                </c:pt>
                <c:pt idx="340">
                  <c:v>1.5109951968851955E-2</c:v>
                </c:pt>
                <c:pt idx="341">
                  <c:v>1.6047484736581435E-2</c:v>
                </c:pt>
                <c:pt idx="342">
                  <c:v>1.2578176112800789E-2</c:v>
                </c:pt>
                <c:pt idx="343">
                  <c:v>1.5293916687278274E-2</c:v>
                </c:pt>
                <c:pt idx="344">
                  <c:v>2.0344857112244426E-2</c:v>
                </c:pt>
                <c:pt idx="345">
                  <c:v>2.0358388572726836E-2</c:v>
                </c:pt>
                <c:pt idx="346">
                  <c:v>-6.9835956008616907E-3</c:v>
                </c:pt>
                <c:pt idx="347">
                  <c:v>-7.7400130782442683E-3</c:v>
                </c:pt>
                <c:pt idx="348">
                  <c:v>3.5116712808143095E-2</c:v>
                </c:pt>
                <c:pt idx="349">
                  <c:v>3.3542291380039446E-2</c:v>
                </c:pt>
                <c:pt idx="350">
                  <c:v>3.4077088186855037E-2</c:v>
                </c:pt>
                <c:pt idx="351">
                  <c:v>2.0046239758890139E-2</c:v>
                </c:pt>
                <c:pt idx="352">
                  <c:v>2.149277504920738E-2</c:v>
                </c:pt>
                <c:pt idx="353">
                  <c:v>2.2129301710607126E-2</c:v>
                </c:pt>
                <c:pt idx="354">
                  <c:v>2.4741111191878863E-2</c:v>
                </c:pt>
                <c:pt idx="355">
                  <c:v>3.0765950590986062E-2</c:v>
                </c:pt>
                <c:pt idx="356">
                  <c:v>1.2076654992840743E-2</c:v>
                </c:pt>
                <c:pt idx="357">
                  <c:v>1.3466259124035488E-2</c:v>
                </c:pt>
                <c:pt idx="358">
                  <c:v>1.909995224065383E-2</c:v>
                </c:pt>
                <c:pt idx="359">
                  <c:v>2.0216538424183698E-2</c:v>
                </c:pt>
                <c:pt idx="360">
                  <c:v>1.509710427067922E-2</c:v>
                </c:pt>
                <c:pt idx="361">
                  <c:v>8.6560104555991994E-3</c:v>
                </c:pt>
                <c:pt idx="362">
                  <c:v>1.3443030265379208E-2</c:v>
                </c:pt>
                <c:pt idx="363">
                  <c:v>8.9936282826127926E-3</c:v>
                </c:pt>
                <c:pt idx="364">
                  <c:v>1.126437284458256E-2</c:v>
                </c:pt>
                <c:pt idx="365">
                  <c:v>1.0568104507744078E-2</c:v>
                </c:pt>
                <c:pt idx="366">
                  <c:v>7.7067115664571761E-3</c:v>
                </c:pt>
                <c:pt idx="367">
                  <c:v>7.7076469432629403E-3</c:v>
                </c:pt>
                <c:pt idx="368">
                  <c:v>1.5116591127621036E-2</c:v>
                </c:pt>
                <c:pt idx="369">
                  <c:v>1.4249341203094283E-2</c:v>
                </c:pt>
                <c:pt idx="370">
                  <c:v>-9.8344291354298327E-3</c:v>
                </c:pt>
                <c:pt idx="371">
                  <c:v>-9.7045582338390092E-3</c:v>
                </c:pt>
                <c:pt idx="372">
                  <c:v>-1.3406685374166118E-2</c:v>
                </c:pt>
                <c:pt idx="373">
                  <c:v>-3.2264561141970988E-3</c:v>
                </c:pt>
                <c:pt idx="374">
                  <c:v>1.8431076899482948E-3</c:v>
                </c:pt>
                <c:pt idx="375">
                  <c:v>-5.4216880809499664E-3</c:v>
                </c:pt>
                <c:pt idx="376">
                  <c:v>-7.4601528620220044E-3</c:v>
                </c:pt>
                <c:pt idx="377">
                  <c:v>-4.5396263364741535E-2</c:v>
                </c:pt>
                <c:pt idx="378">
                  <c:v>4.3525221374142815E-3</c:v>
                </c:pt>
                <c:pt idx="379">
                  <c:v>3.4463386965359198E-3</c:v>
                </c:pt>
                <c:pt idx="380">
                  <c:v>1.1456921563932955E-4</c:v>
                </c:pt>
                <c:pt idx="381">
                  <c:v>4.9609527841200703E-3</c:v>
                </c:pt>
                <c:pt idx="382">
                  <c:v>-1.9281158886321865E-3</c:v>
                </c:pt>
                <c:pt idx="383">
                  <c:v>-5.0517775965929846E-3</c:v>
                </c:pt>
                <c:pt idx="384">
                  <c:v>-5.7203424646131802E-3</c:v>
                </c:pt>
                <c:pt idx="385">
                  <c:v>9.2716368775228107E-4</c:v>
                </c:pt>
                <c:pt idx="386">
                  <c:v>-4.8955939840479258E-3</c:v>
                </c:pt>
                <c:pt idx="387">
                  <c:v>-1.1404880071249563E-2</c:v>
                </c:pt>
                <c:pt idx="388">
                  <c:v>-5.3106243939542247E-2</c:v>
                </c:pt>
                <c:pt idx="389">
                  <c:v>-3.1093582610246397E-2</c:v>
                </c:pt>
                <c:pt idx="390">
                  <c:v>-2.4962483101887117E-2</c:v>
                </c:pt>
                <c:pt idx="391">
                  <c:v>-6.0748264714039921E-2</c:v>
                </c:pt>
                <c:pt idx="392">
                  <c:v>-5.582841123153065E-2</c:v>
                </c:pt>
                <c:pt idx="393">
                  <c:v>-6.0769408980339931E-2</c:v>
                </c:pt>
                <c:pt idx="394">
                  <c:v>-5.0064476842945023E-2</c:v>
                </c:pt>
                <c:pt idx="395">
                  <c:v>-3.4846655534752843E-2</c:v>
                </c:pt>
                <c:pt idx="396">
                  <c:v>-4.3812238347175361E-2</c:v>
                </c:pt>
                <c:pt idx="397">
                  <c:v>-3.6080836083839794E-2</c:v>
                </c:pt>
                <c:pt idx="398">
                  <c:v>-4.248774226565661E-2</c:v>
                </c:pt>
                <c:pt idx="399">
                  <c:v>-5.5670716235951691E-2</c:v>
                </c:pt>
                <c:pt idx="400">
                  <c:v>-0.118275970986609</c:v>
                </c:pt>
                <c:pt idx="401">
                  <c:v>-0.11504519243814058</c:v>
                </c:pt>
                <c:pt idx="402">
                  <c:v>-0.10333138524608673</c:v>
                </c:pt>
                <c:pt idx="403">
                  <c:v>-9.0238519222443109E-2</c:v>
                </c:pt>
                <c:pt idx="404">
                  <c:v>-8.2050494438201935E-2</c:v>
                </c:pt>
                <c:pt idx="405">
                  <c:v>-7.4554270057879152E-2</c:v>
                </c:pt>
                <c:pt idx="406">
                  <c:v>-7.7290876479811824E-2</c:v>
                </c:pt>
                <c:pt idx="407">
                  <c:v>-9.4898126474662198E-2</c:v>
                </c:pt>
                <c:pt idx="408">
                  <c:v>-6.7145479814997217E-2</c:v>
                </c:pt>
                <c:pt idx="409">
                  <c:v>-7.9344315668870055E-2</c:v>
                </c:pt>
                <c:pt idx="410">
                  <c:v>-9.0382385694450867E-2</c:v>
                </c:pt>
                <c:pt idx="411">
                  <c:v>-0.17097295258122411</c:v>
                </c:pt>
                <c:pt idx="412">
                  <c:v>-0.22389683648080597</c:v>
                </c:pt>
                <c:pt idx="413">
                  <c:v>-0.14602127785652269</c:v>
                </c:pt>
                <c:pt idx="414">
                  <c:v>-0.14132491914686887</c:v>
                </c:pt>
                <c:pt idx="415">
                  <c:v>-0.15593265608902104</c:v>
                </c:pt>
                <c:pt idx="416">
                  <c:v>-0.15738430480986568</c:v>
                </c:pt>
                <c:pt idx="417">
                  <c:v>-0.1615625413353366</c:v>
                </c:pt>
                <c:pt idx="418">
                  <c:v>-0.15351673927163859</c:v>
                </c:pt>
                <c:pt idx="419">
                  <c:v>-0.15467255366693783</c:v>
                </c:pt>
                <c:pt idx="420">
                  <c:v>-0.18286923333811658</c:v>
                </c:pt>
                <c:pt idx="421">
                  <c:v>-0.17907928533241971</c:v>
                </c:pt>
                <c:pt idx="422">
                  <c:v>-0.12924276106924826</c:v>
                </c:pt>
                <c:pt idx="423">
                  <c:v>-0.12527523531486079</c:v>
                </c:pt>
                <c:pt idx="424">
                  <c:v>-0.15564606765281039</c:v>
                </c:pt>
                <c:pt idx="425">
                  <c:v>-0.15661155669281954</c:v>
                </c:pt>
                <c:pt idx="426">
                  <c:v>-0.21553073007511891</c:v>
                </c:pt>
                <c:pt idx="427">
                  <c:v>-0.23333498612979434</c:v>
                </c:pt>
                <c:pt idx="428">
                  <c:v>-0.21852807904183794</c:v>
                </c:pt>
                <c:pt idx="429">
                  <c:v>-0.20916345300092806</c:v>
                </c:pt>
                <c:pt idx="430">
                  <c:v>-0.20938380007823662</c:v>
                </c:pt>
                <c:pt idx="431">
                  <c:v>-0.20728363034652558</c:v>
                </c:pt>
                <c:pt idx="432">
                  <c:v>-0.22328974832528267</c:v>
                </c:pt>
                <c:pt idx="433">
                  <c:v>-0.24556661410290342</c:v>
                </c:pt>
                <c:pt idx="434">
                  <c:v>-0.21095810743505991</c:v>
                </c:pt>
                <c:pt idx="435">
                  <c:v>-0.21998256075745989</c:v>
                </c:pt>
                <c:pt idx="436">
                  <c:v>-0.22695244723375224</c:v>
                </c:pt>
                <c:pt idx="437">
                  <c:v>-0.24814351883270971</c:v>
                </c:pt>
                <c:pt idx="438">
                  <c:v>-0.2379649655218819</c:v>
                </c:pt>
                <c:pt idx="439">
                  <c:v>-0.23120482449504179</c:v>
                </c:pt>
                <c:pt idx="440">
                  <c:v>-0.24195430931460571</c:v>
                </c:pt>
                <c:pt idx="441">
                  <c:v>-0.24405344691305145</c:v>
                </c:pt>
                <c:pt idx="442">
                  <c:v>-0.21166223146695698</c:v>
                </c:pt>
                <c:pt idx="443">
                  <c:v>-0.17251970387462634</c:v>
                </c:pt>
                <c:pt idx="444">
                  <c:v>-0.17356202446629487</c:v>
                </c:pt>
                <c:pt idx="445">
                  <c:v>-0.21971303811740278</c:v>
                </c:pt>
                <c:pt idx="446">
                  <c:v>-0.21629151435533919</c:v>
                </c:pt>
                <c:pt idx="447">
                  <c:v>-0.22307508041425977</c:v>
                </c:pt>
                <c:pt idx="448">
                  <c:v>-0.21607657975865732</c:v>
                </c:pt>
                <c:pt idx="449">
                  <c:v>-0.21282495414074917</c:v>
                </c:pt>
                <c:pt idx="450">
                  <c:v>-0.19936241311717778</c:v>
                </c:pt>
                <c:pt idx="451">
                  <c:v>-0.19683934374235057</c:v>
                </c:pt>
                <c:pt idx="452">
                  <c:v>-0.17887101267025804</c:v>
                </c:pt>
                <c:pt idx="453">
                  <c:v>-0.17784677610238023</c:v>
                </c:pt>
                <c:pt idx="454">
                  <c:v>-0.17044582099654751</c:v>
                </c:pt>
                <c:pt idx="455">
                  <c:v>-0.14352535680811038</c:v>
                </c:pt>
                <c:pt idx="456">
                  <c:v>-0.16923550089228312</c:v>
                </c:pt>
                <c:pt idx="457">
                  <c:v>-0.17448107750961445</c:v>
                </c:pt>
                <c:pt idx="458">
                  <c:v>-0.16967048819817809</c:v>
                </c:pt>
                <c:pt idx="459">
                  <c:v>-0.155589248096411</c:v>
                </c:pt>
                <c:pt idx="460">
                  <c:v>-0.15747759313132945</c:v>
                </c:pt>
                <c:pt idx="461">
                  <c:v>-0.13322644489471119</c:v>
                </c:pt>
                <c:pt idx="462">
                  <c:v>-0.12343401354541411</c:v>
                </c:pt>
                <c:pt idx="463">
                  <c:v>-0.11645656794140323</c:v>
                </c:pt>
                <c:pt idx="464">
                  <c:v>-0.10945795475767281</c:v>
                </c:pt>
                <c:pt idx="465">
                  <c:v>-7.9756654729520204E-2</c:v>
                </c:pt>
                <c:pt idx="466">
                  <c:v>-8.6108231522945916E-2</c:v>
                </c:pt>
                <c:pt idx="467">
                  <c:v>-9.6199039027734745E-2</c:v>
                </c:pt>
                <c:pt idx="468">
                  <c:v>-0.10201662951987844</c:v>
                </c:pt>
                <c:pt idx="469">
                  <c:v>-9.9865973560245069E-2</c:v>
                </c:pt>
                <c:pt idx="470">
                  <c:v>-8.2136699414257885E-2</c:v>
                </c:pt>
                <c:pt idx="471">
                  <c:v>-7.7580648988523029E-2</c:v>
                </c:pt>
                <c:pt idx="472">
                  <c:v>-6.6709973876130993E-2</c:v>
                </c:pt>
                <c:pt idx="473">
                  <c:v>-8.7974332780455827E-2</c:v>
                </c:pt>
                <c:pt idx="474">
                  <c:v>-0.10915373957741739</c:v>
                </c:pt>
                <c:pt idx="475">
                  <c:v>-9.9315421757731448E-2</c:v>
                </c:pt>
                <c:pt idx="476">
                  <c:v>-4.1590094088234324E-2</c:v>
                </c:pt>
                <c:pt idx="477">
                  <c:v>-4.5265119287440647E-2</c:v>
                </c:pt>
                <c:pt idx="478">
                  <c:v>-3.4065496475265182E-2</c:v>
                </c:pt>
                <c:pt idx="479">
                  <c:v>-3.4640978006547848E-2</c:v>
                </c:pt>
                <c:pt idx="480">
                  <c:v>-3.4138135779076248E-2</c:v>
                </c:pt>
                <c:pt idx="481">
                  <c:v>-3.1601106335511428E-2</c:v>
                </c:pt>
                <c:pt idx="482">
                  <c:v>-3.3367366865982795E-2</c:v>
                </c:pt>
                <c:pt idx="483">
                  <c:v>-3.70152341790915E-2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7-47F2-8A04-4A6C79A0DD61}"/>
            </c:ext>
          </c:extLst>
        </c:ser>
        <c:ser>
          <c:idx val="1"/>
          <c:order val="3"/>
          <c:tx>
            <c:strRef>
              <c:f>Data!$CF$1</c:f>
              <c:strCache>
                <c:ptCount val="1"/>
                <c:pt idx="0">
                  <c:v>Nedbank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Data!$CF$2:$CF$485</c:f>
              <c:numCache>
                <c:formatCode>0.0%</c:formatCode>
                <c:ptCount val="484"/>
                <c:pt idx="0">
                  <c:v>5.3646166622375598E-2</c:v>
                </c:pt>
                <c:pt idx="1">
                  <c:v>8.9848440556424505E-2</c:v>
                </c:pt>
                <c:pt idx="2">
                  <c:v>8.0928785678723511E-2</c:v>
                </c:pt>
                <c:pt idx="3">
                  <c:v>0.10075131247048229</c:v>
                </c:pt>
                <c:pt idx="4">
                  <c:v>0.12760331035096478</c:v>
                </c:pt>
                <c:pt idx="5">
                  <c:v>0.15133993606777929</c:v>
                </c:pt>
                <c:pt idx="6">
                  <c:v>0.16805658988960467</c:v>
                </c:pt>
                <c:pt idx="7">
                  <c:v>0.14434706397378735</c:v>
                </c:pt>
                <c:pt idx="8">
                  <c:v>0.15681742740263901</c:v>
                </c:pt>
                <c:pt idx="9">
                  <c:v>0.18686086924871959</c:v>
                </c:pt>
                <c:pt idx="10">
                  <c:v>0.16112344425094038</c:v>
                </c:pt>
                <c:pt idx="11">
                  <c:v>0.17804337316474142</c:v>
                </c:pt>
                <c:pt idx="12">
                  <c:v>0.19588889528639175</c:v>
                </c:pt>
                <c:pt idx="13">
                  <c:v>0.12394909270214186</c:v>
                </c:pt>
                <c:pt idx="14">
                  <c:v>7.084600273470204E-2</c:v>
                </c:pt>
                <c:pt idx="15">
                  <c:v>7.5070885755378736E-2</c:v>
                </c:pt>
                <c:pt idx="16">
                  <c:v>6.0576630007907105E-2</c:v>
                </c:pt>
                <c:pt idx="17">
                  <c:v>6.7339666046673047E-2</c:v>
                </c:pt>
                <c:pt idx="18">
                  <c:v>3.8421243211749286E-2</c:v>
                </c:pt>
                <c:pt idx="19">
                  <c:v>-2.5323137926404032E-2</c:v>
                </c:pt>
                <c:pt idx="20">
                  <c:v>-4.8193823116718229E-2</c:v>
                </c:pt>
                <c:pt idx="21">
                  <c:v>-3.9760380503172051E-2</c:v>
                </c:pt>
                <c:pt idx="22">
                  <c:v>-3.8630163553194673E-2</c:v>
                </c:pt>
                <c:pt idx="23">
                  <c:v>-3.3510106476204081E-2</c:v>
                </c:pt>
                <c:pt idx="24">
                  <c:v>-4.8987026216805757E-2</c:v>
                </c:pt>
                <c:pt idx="25">
                  <c:v>-2.9373531483273298E-2</c:v>
                </c:pt>
                <c:pt idx="26">
                  <c:v>-5.3257843506334467E-2</c:v>
                </c:pt>
                <c:pt idx="27">
                  <c:v>-4.8364206124557163E-2</c:v>
                </c:pt>
                <c:pt idx="28">
                  <c:v>-6.529296909568745E-2</c:v>
                </c:pt>
                <c:pt idx="29">
                  <c:v>-6.6674467196983542E-2</c:v>
                </c:pt>
                <c:pt idx="30">
                  <c:v>-6.9866929188794835E-2</c:v>
                </c:pt>
                <c:pt idx="31">
                  <c:v>-7.5260817445098313E-2</c:v>
                </c:pt>
                <c:pt idx="32">
                  <c:v>-6.6881945890470848E-2</c:v>
                </c:pt>
                <c:pt idx="33">
                  <c:v>-5.2683057209828389E-2</c:v>
                </c:pt>
                <c:pt idx="34">
                  <c:v>-8.6307015363877054E-2</c:v>
                </c:pt>
                <c:pt idx="35">
                  <c:v>-7.7748237197733827E-2</c:v>
                </c:pt>
                <c:pt idx="36">
                  <c:v>-6.4318698825709786E-2</c:v>
                </c:pt>
                <c:pt idx="37">
                  <c:v>-6.8757367216494211E-2</c:v>
                </c:pt>
                <c:pt idx="38">
                  <c:v>-5.1978960146748743E-2</c:v>
                </c:pt>
                <c:pt idx="39">
                  <c:v>-5.6843111126669142E-2</c:v>
                </c:pt>
                <c:pt idx="40">
                  <c:v>-1.0481706599257649E-2</c:v>
                </c:pt>
                <c:pt idx="41">
                  <c:v>-1.5333135949676455E-2</c:v>
                </c:pt>
                <c:pt idx="42">
                  <c:v>-2.3543722639208266E-2</c:v>
                </c:pt>
                <c:pt idx="43">
                  <c:v>-4.0848590736820532E-2</c:v>
                </c:pt>
                <c:pt idx="44">
                  <c:v>-7.0374288613082203E-2</c:v>
                </c:pt>
                <c:pt idx="45">
                  <c:v>-0.12768251536930539</c:v>
                </c:pt>
                <c:pt idx="46">
                  <c:v>-0.1039149206740233</c:v>
                </c:pt>
                <c:pt idx="47">
                  <c:v>-8.3149545287678442E-2</c:v>
                </c:pt>
                <c:pt idx="48">
                  <c:v>-5.426193292831287E-2</c:v>
                </c:pt>
                <c:pt idx="49">
                  <c:v>-4.6808401964816143E-3</c:v>
                </c:pt>
                <c:pt idx="50">
                  <c:v>-0.11295905112631011</c:v>
                </c:pt>
                <c:pt idx="51">
                  <c:v>-0.12009895778112872</c:v>
                </c:pt>
                <c:pt idx="52">
                  <c:v>-0.1661565590123715</c:v>
                </c:pt>
                <c:pt idx="53">
                  <c:v>-0.19068461968190153</c:v>
                </c:pt>
                <c:pt idx="54">
                  <c:v>-0.17856342274244644</c:v>
                </c:pt>
                <c:pt idx="55">
                  <c:v>-0.15945594077676425</c:v>
                </c:pt>
                <c:pt idx="56">
                  <c:v>-0.16366383608665228</c:v>
                </c:pt>
                <c:pt idx="57">
                  <c:v>-0.14949391319236222</c:v>
                </c:pt>
                <c:pt idx="58">
                  <c:v>-0.17926670002865888</c:v>
                </c:pt>
                <c:pt idx="59">
                  <c:v>-0.10442413754779055</c:v>
                </c:pt>
                <c:pt idx="60">
                  <c:v>-8.2820198466846462E-2</c:v>
                </c:pt>
                <c:pt idx="61">
                  <c:v>-7.9514762021549321E-2</c:v>
                </c:pt>
                <c:pt idx="62">
                  <c:v>-8.3708598590633995E-2</c:v>
                </c:pt>
                <c:pt idx="63">
                  <c:v>-7.2950713991400129E-2</c:v>
                </c:pt>
                <c:pt idx="64">
                  <c:v>-0.11054853682677585</c:v>
                </c:pt>
                <c:pt idx="65">
                  <c:v>-3.6435571676175192E-2</c:v>
                </c:pt>
                <c:pt idx="66">
                  <c:v>-5.9141057117660066E-2</c:v>
                </c:pt>
                <c:pt idx="67">
                  <c:v>-5.6088071377361007E-2</c:v>
                </c:pt>
                <c:pt idx="68">
                  <c:v>-6.9562769777904597E-3</c:v>
                </c:pt>
                <c:pt idx="69">
                  <c:v>2.8143854381762805E-2</c:v>
                </c:pt>
                <c:pt idx="70">
                  <c:v>4.9365145213227282E-2</c:v>
                </c:pt>
                <c:pt idx="71">
                  <c:v>0.13186804921011891</c:v>
                </c:pt>
                <c:pt idx="72">
                  <c:v>0.14276445975838928</c:v>
                </c:pt>
                <c:pt idx="73">
                  <c:v>0.16930001973722983</c:v>
                </c:pt>
                <c:pt idx="74">
                  <c:v>0.17011825453732501</c:v>
                </c:pt>
                <c:pt idx="75">
                  <c:v>0.17275891741056199</c:v>
                </c:pt>
                <c:pt idx="76">
                  <c:v>0.21588123525317185</c:v>
                </c:pt>
                <c:pt idx="77">
                  <c:v>0.20791841224648408</c:v>
                </c:pt>
                <c:pt idx="78">
                  <c:v>0.17759265832019575</c:v>
                </c:pt>
                <c:pt idx="79">
                  <c:v>0.17752793497312402</c:v>
                </c:pt>
                <c:pt idx="80">
                  <c:v>0.17154243920795945</c:v>
                </c:pt>
                <c:pt idx="81">
                  <c:v>0.18058607669205989</c:v>
                </c:pt>
                <c:pt idx="82">
                  <c:v>0.18354799284576381</c:v>
                </c:pt>
                <c:pt idx="83">
                  <c:v>0.15921937323701738</c:v>
                </c:pt>
                <c:pt idx="84">
                  <c:v>0.17325741223131771</c:v>
                </c:pt>
                <c:pt idx="85">
                  <c:v>0.23561656603006803</c:v>
                </c:pt>
                <c:pt idx="86">
                  <c:v>0.25550852405273722</c:v>
                </c:pt>
                <c:pt idx="87">
                  <c:v>0.27210232202728019</c:v>
                </c:pt>
                <c:pt idx="88">
                  <c:v>0.23300548148855399</c:v>
                </c:pt>
                <c:pt idx="89">
                  <c:v>0.23473748650361118</c:v>
                </c:pt>
                <c:pt idx="90">
                  <c:v>0.23255778120415779</c:v>
                </c:pt>
                <c:pt idx="91">
                  <c:v>0.23842767875134971</c:v>
                </c:pt>
                <c:pt idx="92">
                  <c:v>0.22102531373612158</c:v>
                </c:pt>
                <c:pt idx="93">
                  <c:v>0.23546097208185982</c:v>
                </c:pt>
                <c:pt idx="94">
                  <c:v>0.24554953901840684</c:v>
                </c:pt>
                <c:pt idx="95">
                  <c:v>0.21093188893043022</c:v>
                </c:pt>
                <c:pt idx="96">
                  <c:v>0.21353268987966725</c:v>
                </c:pt>
                <c:pt idx="97">
                  <c:v>0.22281132564729153</c:v>
                </c:pt>
                <c:pt idx="98">
                  <c:v>0.22771696035641614</c:v>
                </c:pt>
                <c:pt idx="99">
                  <c:v>0.2452334284309339</c:v>
                </c:pt>
                <c:pt idx="100">
                  <c:v>0.241098107855335</c:v>
                </c:pt>
                <c:pt idx="101">
                  <c:v>0.20682471430157337</c:v>
                </c:pt>
                <c:pt idx="102">
                  <c:v>0.24981177831117327</c:v>
                </c:pt>
                <c:pt idx="103">
                  <c:v>0.25638546523299793</c:v>
                </c:pt>
                <c:pt idx="104">
                  <c:v>0.31106092176305905</c:v>
                </c:pt>
                <c:pt idx="105">
                  <c:v>0.31171352701419885</c:v>
                </c:pt>
                <c:pt idx="106">
                  <c:v>0.31793598920114136</c:v>
                </c:pt>
                <c:pt idx="107">
                  <c:v>0.30060236860454043</c:v>
                </c:pt>
                <c:pt idx="108">
                  <c:v>0.30891697731456225</c:v>
                </c:pt>
                <c:pt idx="109">
                  <c:v>0.31376810322236443</c:v>
                </c:pt>
                <c:pt idx="110">
                  <c:v>0.34370995976329932</c:v>
                </c:pt>
                <c:pt idx="111">
                  <c:v>0.33143473512743782</c:v>
                </c:pt>
                <c:pt idx="112">
                  <c:v>0.35644103979158231</c:v>
                </c:pt>
                <c:pt idx="113">
                  <c:v>0.38319613107161876</c:v>
                </c:pt>
                <c:pt idx="114">
                  <c:v>0.3816629549035323</c:v>
                </c:pt>
                <c:pt idx="115">
                  <c:v>0.38638873145110891</c:v>
                </c:pt>
                <c:pt idx="116">
                  <c:v>0.41721969394389768</c:v>
                </c:pt>
                <c:pt idx="117">
                  <c:v>0.40044276173296151</c:v>
                </c:pt>
                <c:pt idx="118">
                  <c:v>0.34813555779345851</c:v>
                </c:pt>
                <c:pt idx="119">
                  <c:v>0.34328459864501326</c:v>
                </c:pt>
                <c:pt idx="120">
                  <c:v>0.34353725436189736</c:v>
                </c:pt>
                <c:pt idx="121">
                  <c:v>0.32468856627327752</c:v>
                </c:pt>
                <c:pt idx="122">
                  <c:v>0.31638974545109616</c:v>
                </c:pt>
                <c:pt idx="123">
                  <c:v>0.31622316267216327</c:v>
                </c:pt>
                <c:pt idx="124">
                  <c:v>0.31514947694765105</c:v>
                </c:pt>
                <c:pt idx="125">
                  <c:v>0.30709982124399715</c:v>
                </c:pt>
                <c:pt idx="126">
                  <c:v>0.30686537095501931</c:v>
                </c:pt>
                <c:pt idx="127">
                  <c:v>0.31921229412461644</c:v>
                </c:pt>
                <c:pt idx="128">
                  <c:v>0.34222467332444273</c:v>
                </c:pt>
                <c:pt idx="129">
                  <c:v>0.34564711191660891</c:v>
                </c:pt>
                <c:pt idx="130">
                  <c:v>0.34655898084733583</c:v>
                </c:pt>
                <c:pt idx="131">
                  <c:v>0.34706697984337187</c:v>
                </c:pt>
                <c:pt idx="132">
                  <c:v>0.35156660684155933</c:v>
                </c:pt>
                <c:pt idx="133">
                  <c:v>0.34150280255071874</c:v>
                </c:pt>
                <c:pt idx="134">
                  <c:v>0.2920279389876872</c:v>
                </c:pt>
                <c:pt idx="135">
                  <c:v>0.32209023274713006</c:v>
                </c:pt>
                <c:pt idx="136">
                  <c:v>0.30067970957948859</c:v>
                </c:pt>
                <c:pt idx="137">
                  <c:v>0.25203514500579588</c:v>
                </c:pt>
                <c:pt idx="138">
                  <c:v>0.21237075281033699</c:v>
                </c:pt>
                <c:pt idx="139">
                  <c:v>0.19270766331873138</c:v>
                </c:pt>
                <c:pt idx="140">
                  <c:v>0.20374770144329696</c:v>
                </c:pt>
                <c:pt idx="141">
                  <c:v>0.15060390542509541</c:v>
                </c:pt>
                <c:pt idx="142">
                  <c:v>0.14519519304881459</c:v>
                </c:pt>
                <c:pt idx="143">
                  <c:v>0.15751358349914693</c:v>
                </c:pt>
                <c:pt idx="144">
                  <c:v>0.15251189236963264</c:v>
                </c:pt>
                <c:pt idx="145">
                  <c:v>0.13905929646290882</c:v>
                </c:pt>
                <c:pt idx="146">
                  <c:v>0.13267935594699456</c:v>
                </c:pt>
                <c:pt idx="147">
                  <c:v>0.11708417417514794</c:v>
                </c:pt>
                <c:pt idx="148">
                  <c:v>0.15510573293736366</c:v>
                </c:pt>
                <c:pt idx="149">
                  <c:v>0.14362013861100745</c:v>
                </c:pt>
                <c:pt idx="150">
                  <c:v>0.11752452527794544</c:v>
                </c:pt>
                <c:pt idx="151">
                  <c:v>0.11447556014616954</c:v>
                </c:pt>
                <c:pt idx="152">
                  <c:v>0.11633762831185718</c:v>
                </c:pt>
                <c:pt idx="153">
                  <c:v>0.12640438204027846</c:v>
                </c:pt>
                <c:pt idx="154">
                  <c:v>0.12744214619211719</c:v>
                </c:pt>
                <c:pt idx="155">
                  <c:v>0.12703907800041275</c:v>
                </c:pt>
                <c:pt idx="156">
                  <c:v>0.12186766098473209</c:v>
                </c:pt>
                <c:pt idx="157">
                  <c:v>0.1248464867332119</c:v>
                </c:pt>
                <c:pt idx="158">
                  <c:v>0.12640723638242871</c:v>
                </c:pt>
                <c:pt idx="159">
                  <c:v>0.1252152755480096</c:v>
                </c:pt>
                <c:pt idx="160">
                  <c:v>0.12239796806546302</c:v>
                </c:pt>
                <c:pt idx="161">
                  <c:v>9.7337450463487157E-2</c:v>
                </c:pt>
                <c:pt idx="162">
                  <c:v>7.8780941699872542E-2</c:v>
                </c:pt>
                <c:pt idx="163">
                  <c:v>9.1333259443650172E-2</c:v>
                </c:pt>
                <c:pt idx="164">
                  <c:v>9.0773338486212399E-2</c:v>
                </c:pt>
                <c:pt idx="165">
                  <c:v>3.650271574766327E-2</c:v>
                </c:pt>
                <c:pt idx="166">
                  <c:v>4.4083929719208381E-2</c:v>
                </c:pt>
                <c:pt idx="167">
                  <c:v>1.4167738425399388E-2</c:v>
                </c:pt>
                <c:pt idx="168">
                  <c:v>-6.7824341917075565E-2</c:v>
                </c:pt>
                <c:pt idx="169">
                  <c:v>-7.0538487481196205E-2</c:v>
                </c:pt>
                <c:pt idx="170">
                  <c:v>-4.0999985239969436E-2</c:v>
                </c:pt>
                <c:pt idx="171">
                  <c:v>2.1572944958543731E-2</c:v>
                </c:pt>
                <c:pt idx="172">
                  <c:v>3.2908413348298429E-2</c:v>
                </c:pt>
                <c:pt idx="173">
                  <c:v>1.7309813185944389E-2</c:v>
                </c:pt>
                <c:pt idx="174">
                  <c:v>-7.8262661346198935E-3</c:v>
                </c:pt>
                <c:pt idx="175">
                  <c:v>-9.9043155749939556E-3</c:v>
                </c:pt>
                <c:pt idx="176">
                  <c:v>-2.3212419296936349E-2</c:v>
                </c:pt>
                <c:pt idx="177">
                  <c:v>-4.5544800879780328E-2</c:v>
                </c:pt>
                <c:pt idx="178">
                  <c:v>-3.7747060851084799E-2</c:v>
                </c:pt>
                <c:pt idx="179">
                  <c:v>4.349814579376407E-2</c:v>
                </c:pt>
                <c:pt idx="180">
                  <c:v>3.4333275632553367E-2</c:v>
                </c:pt>
                <c:pt idx="181">
                  <c:v>3.6610795865884303E-2</c:v>
                </c:pt>
                <c:pt idx="182">
                  <c:v>5.6911530583677081E-2</c:v>
                </c:pt>
                <c:pt idx="183">
                  <c:v>7.8733758752809871E-2</c:v>
                </c:pt>
                <c:pt idx="184">
                  <c:v>6.5870980297133119E-2</c:v>
                </c:pt>
                <c:pt idx="185">
                  <c:v>6.9187779611257744E-2</c:v>
                </c:pt>
                <c:pt idx="186">
                  <c:v>6.4189933574111929E-2</c:v>
                </c:pt>
                <c:pt idx="187">
                  <c:v>4.0936662945042689E-2</c:v>
                </c:pt>
                <c:pt idx="188">
                  <c:v>4.0435841859221749E-2</c:v>
                </c:pt>
                <c:pt idx="189">
                  <c:v>3.9092449319920765E-2</c:v>
                </c:pt>
                <c:pt idx="190">
                  <c:v>6.431602950398696E-2</c:v>
                </c:pt>
                <c:pt idx="191">
                  <c:v>6.1136765405988891E-2</c:v>
                </c:pt>
                <c:pt idx="192">
                  <c:v>5.5482060611034938E-2</c:v>
                </c:pt>
                <c:pt idx="193">
                  <c:v>2.7462353002555045E-2</c:v>
                </c:pt>
                <c:pt idx="194">
                  <c:v>3.8024095554331824E-2</c:v>
                </c:pt>
                <c:pt idx="195">
                  <c:v>1.9162325842331327E-2</c:v>
                </c:pt>
                <c:pt idx="196">
                  <c:v>6.4648949825844267E-3</c:v>
                </c:pt>
                <c:pt idx="197">
                  <c:v>2.7614504014401364E-2</c:v>
                </c:pt>
                <c:pt idx="198">
                  <c:v>1.640029218384028E-2</c:v>
                </c:pt>
                <c:pt idx="199">
                  <c:v>5.4375184495777558E-2</c:v>
                </c:pt>
                <c:pt idx="200">
                  <c:v>2.222225694607028E-2</c:v>
                </c:pt>
                <c:pt idx="201">
                  <c:v>2.6648284245913732E-2</c:v>
                </c:pt>
                <c:pt idx="202">
                  <c:v>6.2472967240572233E-2</c:v>
                </c:pt>
                <c:pt idx="203">
                  <c:v>5.1150255439379295E-2</c:v>
                </c:pt>
                <c:pt idx="204">
                  <c:v>2.5239586269332308E-2</c:v>
                </c:pt>
                <c:pt idx="205">
                  <c:v>6.1016088230764376E-2</c:v>
                </c:pt>
                <c:pt idx="206">
                  <c:v>5.3091306164745687E-2</c:v>
                </c:pt>
                <c:pt idx="207">
                  <c:v>5.4615748536844526E-2</c:v>
                </c:pt>
                <c:pt idx="208">
                  <c:v>5.620957048053541E-2</c:v>
                </c:pt>
                <c:pt idx="209">
                  <c:v>8.3784994846730756E-2</c:v>
                </c:pt>
                <c:pt idx="210">
                  <c:v>9.4614722891954411E-2</c:v>
                </c:pt>
                <c:pt idx="211">
                  <c:v>9.1720289052821341E-2</c:v>
                </c:pt>
                <c:pt idx="212">
                  <c:v>9.8118699053151112E-2</c:v>
                </c:pt>
                <c:pt idx="213">
                  <c:v>3.9002866523312148E-2</c:v>
                </c:pt>
                <c:pt idx="214">
                  <c:v>6.2295872677624674E-2</c:v>
                </c:pt>
                <c:pt idx="215">
                  <c:v>3.3802238570926131E-2</c:v>
                </c:pt>
                <c:pt idx="216">
                  <c:v>8.148096703514851E-3</c:v>
                </c:pt>
                <c:pt idx="217">
                  <c:v>9.7369459219530507E-3</c:v>
                </c:pt>
                <c:pt idx="218">
                  <c:v>2.4378234072816616E-2</c:v>
                </c:pt>
                <c:pt idx="219">
                  <c:v>-4.0905529341871513E-2</c:v>
                </c:pt>
                <c:pt idx="220">
                  <c:v>-4.6281170165851419E-2</c:v>
                </c:pt>
                <c:pt idx="221">
                  <c:v>-2.3627959294763478E-2</c:v>
                </c:pt>
                <c:pt idx="222">
                  <c:v>2.6941284454575719E-3</c:v>
                </c:pt>
                <c:pt idx="223">
                  <c:v>-5.460138191825227E-2</c:v>
                </c:pt>
                <c:pt idx="224">
                  <c:v>-3.7879525075890409E-2</c:v>
                </c:pt>
                <c:pt idx="225">
                  <c:v>-4.8076283797348407E-2</c:v>
                </c:pt>
                <c:pt idx="226">
                  <c:v>-3.0913321618884618E-2</c:v>
                </c:pt>
                <c:pt idx="227">
                  <c:v>-3.2537809753469288E-2</c:v>
                </c:pt>
                <c:pt idx="228">
                  <c:v>-2.3171893996775331E-2</c:v>
                </c:pt>
                <c:pt idx="229">
                  <c:v>-2.9718851704477051E-2</c:v>
                </c:pt>
                <c:pt idx="230">
                  <c:v>-1.8231982607182243E-2</c:v>
                </c:pt>
                <c:pt idx="231">
                  <c:v>-3.6592378427813141E-2</c:v>
                </c:pt>
                <c:pt idx="232">
                  <c:v>-3.4597449440581594E-2</c:v>
                </c:pt>
                <c:pt idx="233">
                  <c:v>-3.7337905922428277E-2</c:v>
                </c:pt>
                <c:pt idx="234">
                  <c:v>-1.8537596943004483E-2</c:v>
                </c:pt>
                <c:pt idx="235">
                  <c:v>-3.2405909791817351E-2</c:v>
                </c:pt>
                <c:pt idx="236">
                  <c:v>-3.307951043590205E-2</c:v>
                </c:pt>
                <c:pt idx="237">
                  <c:v>-5.1624196155098494E-2</c:v>
                </c:pt>
                <c:pt idx="238">
                  <c:v>-4.022005954771523E-2</c:v>
                </c:pt>
                <c:pt idx="239">
                  <c:v>-2.8140388935493244E-2</c:v>
                </c:pt>
                <c:pt idx="240">
                  <c:v>-2.8708294903060916E-2</c:v>
                </c:pt>
                <c:pt idx="241">
                  <c:v>-2.4879003556075818E-2</c:v>
                </c:pt>
                <c:pt idx="242">
                  <c:v>-4.8942300292112391E-2</c:v>
                </c:pt>
                <c:pt idx="243">
                  <c:v>-4.0693767797822585E-2</c:v>
                </c:pt>
                <c:pt idx="244">
                  <c:v>-4.1912743800940316E-2</c:v>
                </c:pt>
                <c:pt idx="245">
                  <c:v>2.294367615261694E-2</c:v>
                </c:pt>
                <c:pt idx="246">
                  <c:v>5.8277252627751679E-2</c:v>
                </c:pt>
                <c:pt idx="247">
                  <c:v>6.3450323398215797E-2</c:v>
                </c:pt>
                <c:pt idx="248">
                  <c:v>9.0080160318851757E-2</c:v>
                </c:pt>
                <c:pt idx="249">
                  <c:v>1.9281166178370928E-2</c:v>
                </c:pt>
                <c:pt idx="250">
                  <c:v>2.8874077107763865E-2</c:v>
                </c:pt>
                <c:pt idx="251">
                  <c:v>-5.2374690618399869E-3</c:v>
                </c:pt>
                <c:pt idx="252">
                  <c:v>-2.0931903168794962E-2</c:v>
                </c:pt>
                <c:pt idx="253">
                  <c:v>-1.6842000607096799E-2</c:v>
                </c:pt>
                <c:pt idx="254">
                  <c:v>1.2718625430497101E-2</c:v>
                </c:pt>
                <c:pt idx="255">
                  <c:v>1.3373624976013077E-2</c:v>
                </c:pt>
                <c:pt idx="256">
                  <c:v>2.0989827966612282E-2</c:v>
                </c:pt>
                <c:pt idx="257">
                  <c:v>2.0184931031606242E-2</c:v>
                </c:pt>
                <c:pt idx="258">
                  <c:v>3.4559224670451673E-2</c:v>
                </c:pt>
                <c:pt idx="259">
                  <c:v>3.1213310012066623E-2</c:v>
                </c:pt>
                <c:pt idx="260">
                  <c:v>3.4943115545352274E-2</c:v>
                </c:pt>
                <c:pt idx="261">
                  <c:v>2.3300554502440635E-2</c:v>
                </c:pt>
                <c:pt idx="262">
                  <c:v>1.8538084356303254E-2</c:v>
                </c:pt>
                <c:pt idx="263">
                  <c:v>3.4012666018900323E-2</c:v>
                </c:pt>
                <c:pt idx="264">
                  <c:v>1.7121926138303774E-2</c:v>
                </c:pt>
                <c:pt idx="265">
                  <c:v>5.6031176807919678E-2</c:v>
                </c:pt>
                <c:pt idx="266">
                  <c:v>4.3194189795383572E-2</c:v>
                </c:pt>
                <c:pt idx="267">
                  <c:v>4.5260665936929859E-2</c:v>
                </c:pt>
                <c:pt idx="268">
                  <c:v>5.9390203086953759E-2</c:v>
                </c:pt>
                <c:pt idx="269">
                  <c:v>4.1024057923745028E-2</c:v>
                </c:pt>
                <c:pt idx="270">
                  <c:v>6.4791048428188003E-2</c:v>
                </c:pt>
                <c:pt idx="271">
                  <c:v>0.106160199983119</c:v>
                </c:pt>
                <c:pt idx="272">
                  <c:v>0.1242803931170169</c:v>
                </c:pt>
                <c:pt idx="273">
                  <c:v>0.1219690080556441</c:v>
                </c:pt>
                <c:pt idx="274">
                  <c:v>0.12133429885840658</c:v>
                </c:pt>
                <c:pt idx="275">
                  <c:v>0.10229702894029605</c:v>
                </c:pt>
                <c:pt idx="276">
                  <c:v>0.10477728112019406</c:v>
                </c:pt>
                <c:pt idx="277">
                  <c:v>0.13153686130099079</c:v>
                </c:pt>
                <c:pt idx="278">
                  <c:v>0.14208198311387371</c:v>
                </c:pt>
                <c:pt idx="279">
                  <c:v>0.15078958508835702</c:v>
                </c:pt>
                <c:pt idx="280">
                  <c:v>0.14485938812316718</c:v>
                </c:pt>
                <c:pt idx="281">
                  <c:v>0.13643218446243155</c:v>
                </c:pt>
                <c:pt idx="282">
                  <c:v>0.11107155530830358</c:v>
                </c:pt>
                <c:pt idx="283">
                  <c:v>0.1139710150644813</c:v>
                </c:pt>
                <c:pt idx="284">
                  <c:v>0.11547149998659792</c:v>
                </c:pt>
                <c:pt idx="285">
                  <c:v>0.11724898913067998</c:v>
                </c:pt>
                <c:pt idx="286">
                  <c:v>0.12699703919708169</c:v>
                </c:pt>
                <c:pt idx="287">
                  <c:v>0.13531119711575904</c:v>
                </c:pt>
                <c:pt idx="288">
                  <c:v>0.14213410711867377</c:v>
                </c:pt>
                <c:pt idx="289">
                  <c:v>0.14932956693235913</c:v>
                </c:pt>
                <c:pt idx="290">
                  <c:v>0.15616831934991068</c:v>
                </c:pt>
                <c:pt idx="291">
                  <c:v>0.15456985924488173</c:v>
                </c:pt>
                <c:pt idx="292">
                  <c:v>0.15958145478608057</c:v>
                </c:pt>
                <c:pt idx="293">
                  <c:v>0.16312494213726927</c:v>
                </c:pt>
                <c:pt idx="294">
                  <c:v>0.17567692638749288</c:v>
                </c:pt>
                <c:pt idx="295">
                  <c:v>0.17800840997551881</c:v>
                </c:pt>
                <c:pt idx="296">
                  <c:v>0.19847447353199341</c:v>
                </c:pt>
                <c:pt idx="297">
                  <c:v>0.1556267165902778</c:v>
                </c:pt>
                <c:pt idx="298">
                  <c:v>0.14102061854247139</c:v>
                </c:pt>
                <c:pt idx="299">
                  <c:v>0.1434132659923617</c:v>
                </c:pt>
                <c:pt idx="300">
                  <c:v>0.12421495505136368</c:v>
                </c:pt>
                <c:pt idx="301">
                  <c:v>0.26714450234050002</c:v>
                </c:pt>
                <c:pt idx="302">
                  <c:v>0.2844570350890418</c:v>
                </c:pt>
                <c:pt idx="303">
                  <c:v>0.29171420495604544</c:v>
                </c:pt>
                <c:pt idx="304">
                  <c:v>0.29605209984094499</c:v>
                </c:pt>
                <c:pt idx="305">
                  <c:v>0.27839461951138594</c:v>
                </c:pt>
                <c:pt idx="306">
                  <c:v>0.25049113373822629</c:v>
                </c:pt>
                <c:pt idx="307">
                  <c:v>0.24123093818971411</c:v>
                </c:pt>
                <c:pt idx="308">
                  <c:v>0.24116521663546606</c:v>
                </c:pt>
                <c:pt idx="309">
                  <c:v>0.20166482317726325</c:v>
                </c:pt>
                <c:pt idx="310">
                  <c:v>0.18739213975080152</c:v>
                </c:pt>
                <c:pt idx="311">
                  <c:v>0.18545655463770458</c:v>
                </c:pt>
                <c:pt idx="312">
                  <c:v>0.19642552057498255</c:v>
                </c:pt>
                <c:pt idx="313">
                  <c:v>0.19411534236684636</c:v>
                </c:pt>
                <c:pt idx="314">
                  <c:v>0.18226370912940545</c:v>
                </c:pt>
                <c:pt idx="315">
                  <c:v>0.18498559702333703</c:v>
                </c:pt>
                <c:pt idx="316">
                  <c:v>0.17031344355822459</c:v>
                </c:pt>
                <c:pt idx="317">
                  <c:v>0.1693219901598976</c:v>
                </c:pt>
                <c:pt idx="318">
                  <c:v>0.18134786222508503</c:v>
                </c:pt>
                <c:pt idx="319">
                  <c:v>0.19521664160677449</c:v>
                </c:pt>
                <c:pt idx="320">
                  <c:v>0.21346742311249262</c:v>
                </c:pt>
                <c:pt idx="321">
                  <c:v>0.24038394862708837</c:v>
                </c:pt>
                <c:pt idx="322">
                  <c:v>8.8788794953812186E-2</c:v>
                </c:pt>
                <c:pt idx="323">
                  <c:v>6.6935309749319896E-2</c:v>
                </c:pt>
                <c:pt idx="324">
                  <c:v>4.9772748920840604E-2</c:v>
                </c:pt>
                <c:pt idx="325">
                  <c:v>4.9147204934467476E-2</c:v>
                </c:pt>
                <c:pt idx="326">
                  <c:v>2.6662987547601463E-2</c:v>
                </c:pt>
                <c:pt idx="327">
                  <c:v>6.2095413274026172E-2</c:v>
                </c:pt>
                <c:pt idx="328">
                  <c:v>3.8468196588364659E-2</c:v>
                </c:pt>
                <c:pt idx="329">
                  <c:v>4.6528046182933991E-2</c:v>
                </c:pt>
                <c:pt idx="330">
                  <c:v>3.5019942981952185E-2</c:v>
                </c:pt>
                <c:pt idx="331">
                  <c:v>3.5963459587221719E-2</c:v>
                </c:pt>
                <c:pt idx="332">
                  <c:v>3.6664683568856785E-2</c:v>
                </c:pt>
                <c:pt idx="333">
                  <c:v>4.1613949382718472E-2</c:v>
                </c:pt>
                <c:pt idx="334">
                  <c:v>3.1321425150305782E-2</c:v>
                </c:pt>
                <c:pt idx="335">
                  <c:v>2.3899254211699989E-2</c:v>
                </c:pt>
                <c:pt idx="336">
                  <c:v>-7.609468413529967E-2</c:v>
                </c:pt>
                <c:pt idx="337">
                  <c:v>-8.2894982464881278E-2</c:v>
                </c:pt>
                <c:pt idx="338">
                  <c:v>-8.4066102153708785E-2</c:v>
                </c:pt>
                <c:pt idx="339">
                  <c:v>-8.7593717444220232E-2</c:v>
                </c:pt>
                <c:pt idx="340">
                  <c:v>-3.8458990038296094E-2</c:v>
                </c:pt>
                <c:pt idx="341">
                  <c:v>-3.9076647302553391E-2</c:v>
                </c:pt>
                <c:pt idx="342">
                  <c:v>-3.6115669271490403E-2</c:v>
                </c:pt>
                <c:pt idx="343">
                  <c:v>-4.2235001637003423E-2</c:v>
                </c:pt>
                <c:pt idx="344">
                  <c:v>-4.9574693530604869E-2</c:v>
                </c:pt>
                <c:pt idx="345">
                  <c:v>-5.8206708824980566E-2</c:v>
                </c:pt>
                <c:pt idx="346">
                  <c:v>-2.4439106058202771E-2</c:v>
                </c:pt>
                <c:pt idx="347">
                  <c:v>-2.3441085551966733E-2</c:v>
                </c:pt>
                <c:pt idx="348">
                  <c:v>-8.0788079583597808E-2</c:v>
                </c:pt>
                <c:pt idx="349">
                  <c:v>-7.7998259660251271E-2</c:v>
                </c:pt>
                <c:pt idx="350">
                  <c:v>-7.8607813892468389E-2</c:v>
                </c:pt>
                <c:pt idx="351">
                  <c:v>-6.5238648433453228E-2</c:v>
                </c:pt>
                <c:pt idx="352">
                  <c:v>-6.7877800037499561E-2</c:v>
                </c:pt>
                <c:pt idx="353">
                  <c:v>-6.860957846005343E-2</c:v>
                </c:pt>
                <c:pt idx="354">
                  <c:v>-7.4354661351289056E-2</c:v>
                </c:pt>
                <c:pt idx="355">
                  <c:v>-8.1611742902396991E-2</c:v>
                </c:pt>
                <c:pt idx="356">
                  <c:v>-6.7944280217306488E-2</c:v>
                </c:pt>
                <c:pt idx="357">
                  <c:v>-6.8875990122367045E-2</c:v>
                </c:pt>
                <c:pt idx="358">
                  <c:v>-7.4406808514966519E-2</c:v>
                </c:pt>
                <c:pt idx="359">
                  <c:v>-7.5103825193785181E-2</c:v>
                </c:pt>
                <c:pt idx="360">
                  <c:v>-7.0853768069453912E-2</c:v>
                </c:pt>
                <c:pt idx="361">
                  <c:v>-5.8081615073682397E-2</c:v>
                </c:pt>
                <c:pt idx="362">
                  <c:v>-6.7807905065342011E-2</c:v>
                </c:pt>
                <c:pt idx="363">
                  <c:v>-6.2940665547529556E-2</c:v>
                </c:pt>
                <c:pt idx="364">
                  <c:v>-6.7199631349009151E-2</c:v>
                </c:pt>
                <c:pt idx="365">
                  <c:v>-6.634394636822219E-2</c:v>
                </c:pt>
                <c:pt idx="366">
                  <c:v>-6.1558906108777421E-2</c:v>
                </c:pt>
                <c:pt idx="367">
                  <c:v>-6.1985225974950958E-2</c:v>
                </c:pt>
                <c:pt idx="368">
                  <c:v>-6.5074667742094972E-2</c:v>
                </c:pt>
                <c:pt idx="369">
                  <c:v>-6.2163692438847312E-2</c:v>
                </c:pt>
                <c:pt idx="370">
                  <c:v>7.5872996469091604E-3</c:v>
                </c:pt>
                <c:pt idx="371">
                  <c:v>6.6051263839413945E-3</c:v>
                </c:pt>
                <c:pt idx="372">
                  <c:v>7.3221115962289387E-3</c:v>
                </c:pt>
                <c:pt idx="373">
                  <c:v>-7.7808917849468964E-3</c:v>
                </c:pt>
                <c:pt idx="374">
                  <c:v>7.1705752983061352E-4</c:v>
                </c:pt>
                <c:pt idx="375">
                  <c:v>-1.2937949925013984E-2</c:v>
                </c:pt>
                <c:pt idx="376">
                  <c:v>-3.5500305308995096E-2</c:v>
                </c:pt>
                <c:pt idx="377">
                  <c:v>-3.0069284721562298E-2</c:v>
                </c:pt>
                <c:pt idx="378">
                  <c:v>-1.883794832330174E-2</c:v>
                </c:pt>
                <c:pt idx="379">
                  <c:v>-1.9604845504033488E-2</c:v>
                </c:pt>
                <c:pt idx="380">
                  <c:v>-1.8883158129931278E-2</c:v>
                </c:pt>
                <c:pt idx="381">
                  <c:v>-3.0643142804099577E-2</c:v>
                </c:pt>
                <c:pt idx="382">
                  <c:v>-2.2108129529272016E-2</c:v>
                </c:pt>
                <c:pt idx="383">
                  <c:v>-2.5653506333602603E-2</c:v>
                </c:pt>
                <c:pt idx="384">
                  <c:v>-2.302956766338381E-2</c:v>
                </c:pt>
                <c:pt idx="385">
                  <c:v>-1.2811837613324202E-2</c:v>
                </c:pt>
                <c:pt idx="386">
                  <c:v>-1.0559854231531319E-2</c:v>
                </c:pt>
                <c:pt idx="387">
                  <c:v>-7.5440914961926011E-3</c:v>
                </c:pt>
                <c:pt idx="388">
                  <c:v>2.9314273166658553E-2</c:v>
                </c:pt>
                <c:pt idx="389">
                  <c:v>4.6481725505921938E-2</c:v>
                </c:pt>
                <c:pt idx="390">
                  <c:v>4.7267222335285804E-2</c:v>
                </c:pt>
                <c:pt idx="391">
                  <c:v>4.7923570978144536E-2</c:v>
                </c:pt>
                <c:pt idx="392">
                  <c:v>4.6755068899417551E-2</c:v>
                </c:pt>
                <c:pt idx="393">
                  <c:v>5.7974413970007264E-2</c:v>
                </c:pt>
                <c:pt idx="394">
                  <c:v>5.9466057101766147E-2</c:v>
                </c:pt>
                <c:pt idx="395">
                  <c:v>7.4732556329057551E-2</c:v>
                </c:pt>
                <c:pt idx="396">
                  <c:v>6.8293706039322444E-2</c:v>
                </c:pt>
                <c:pt idx="397">
                  <c:v>8.2243769090332042E-2</c:v>
                </c:pt>
                <c:pt idx="398">
                  <c:v>0.10508719438914101</c:v>
                </c:pt>
                <c:pt idx="399">
                  <c:v>9.5390777768611545E-2</c:v>
                </c:pt>
                <c:pt idx="400">
                  <c:v>0.11156600183681789</c:v>
                </c:pt>
                <c:pt idx="401">
                  <c:v>0.11474660788443722</c:v>
                </c:pt>
                <c:pt idx="402">
                  <c:v>0.11294223504058469</c:v>
                </c:pt>
                <c:pt idx="403">
                  <c:v>0.10242276184362749</c:v>
                </c:pt>
                <c:pt idx="404">
                  <c:v>0.10264018937182376</c:v>
                </c:pt>
                <c:pt idx="405">
                  <c:v>0.10014591881279135</c:v>
                </c:pt>
                <c:pt idx="406">
                  <c:v>0.11487335622081393</c:v>
                </c:pt>
                <c:pt idx="407">
                  <c:v>0.12296215622953155</c:v>
                </c:pt>
                <c:pt idx="408">
                  <c:v>0.1096285011530292</c:v>
                </c:pt>
                <c:pt idx="409">
                  <c:v>0.1358272515399695</c:v>
                </c:pt>
                <c:pt idx="410">
                  <c:v>0.16616182508839619</c:v>
                </c:pt>
                <c:pt idx="411">
                  <c:v>0.1911557367366086</c:v>
                </c:pt>
                <c:pt idx="412">
                  <c:v>0.21222180065998866</c:v>
                </c:pt>
                <c:pt idx="413">
                  <c:v>0.18539181742226063</c:v>
                </c:pt>
                <c:pt idx="414">
                  <c:v>0.1911010580873978</c:v>
                </c:pt>
                <c:pt idx="415">
                  <c:v>0.20405330301237765</c:v>
                </c:pt>
                <c:pt idx="416">
                  <c:v>0.21491529611482837</c:v>
                </c:pt>
                <c:pt idx="417">
                  <c:v>0.21763057740805838</c:v>
                </c:pt>
                <c:pt idx="418">
                  <c:v>0.21326359173331913</c:v>
                </c:pt>
                <c:pt idx="419">
                  <c:v>0.20284435016285796</c:v>
                </c:pt>
                <c:pt idx="420">
                  <c:v>0.19621517196372201</c:v>
                </c:pt>
                <c:pt idx="421">
                  <c:v>0.20015630110874527</c:v>
                </c:pt>
                <c:pt idx="422">
                  <c:v>0.12990238558635445</c:v>
                </c:pt>
                <c:pt idx="423">
                  <c:v>0.11494159682983639</c:v>
                </c:pt>
                <c:pt idx="424">
                  <c:v>0.13021982530131662</c:v>
                </c:pt>
                <c:pt idx="425">
                  <c:v>0.13390536550729001</c:v>
                </c:pt>
                <c:pt idx="426">
                  <c:v>0.14469479630562568</c:v>
                </c:pt>
                <c:pt idx="427">
                  <c:v>0.14309910887632335</c:v>
                </c:pt>
                <c:pt idx="428">
                  <c:v>0.17895827783366561</c:v>
                </c:pt>
                <c:pt idx="429">
                  <c:v>0.18865271033401787</c:v>
                </c:pt>
                <c:pt idx="430">
                  <c:v>0.18611412867264435</c:v>
                </c:pt>
                <c:pt idx="431">
                  <c:v>0.18707888266031053</c:v>
                </c:pt>
                <c:pt idx="432">
                  <c:v>0.23527988228315369</c:v>
                </c:pt>
                <c:pt idx="433">
                  <c:v>0.23329623334356236</c:v>
                </c:pt>
                <c:pt idx="434">
                  <c:v>0.23133404994625906</c:v>
                </c:pt>
                <c:pt idx="435">
                  <c:v>0.21439716509452514</c:v>
                </c:pt>
                <c:pt idx="436">
                  <c:v>0.23258436566015361</c:v>
                </c:pt>
                <c:pt idx="437">
                  <c:v>0.25240355505750506</c:v>
                </c:pt>
                <c:pt idx="438">
                  <c:v>0.24844427708004557</c:v>
                </c:pt>
                <c:pt idx="439">
                  <c:v>0.2495106781291721</c:v>
                </c:pt>
                <c:pt idx="440">
                  <c:v>0.26404083694153585</c:v>
                </c:pt>
                <c:pt idx="441">
                  <c:v>0.26923018492596468</c:v>
                </c:pt>
                <c:pt idx="442">
                  <c:v>0.24653440293837883</c:v>
                </c:pt>
                <c:pt idx="443">
                  <c:v>0.23558493474005041</c:v>
                </c:pt>
                <c:pt idx="444">
                  <c:v>0.23046804256465969</c:v>
                </c:pt>
                <c:pt idx="445">
                  <c:v>0.23715618877925135</c:v>
                </c:pt>
                <c:pt idx="446">
                  <c:v>0.23619395364299547</c:v>
                </c:pt>
                <c:pt idx="447">
                  <c:v>0.23500178008767425</c:v>
                </c:pt>
                <c:pt idx="448">
                  <c:v>0.24199520041000061</c:v>
                </c:pt>
                <c:pt idx="449">
                  <c:v>0.22197131481780763</c:v>
                </c:pt>
                <c:pt idx="450">
                  <c:v>0.23301936956571959</c:v>
                </c:pt>
                <c:pt idx="451">
                  <c:v>0.24459543062601827</c:v>
                </c:pt>
                <c:pt idx="452">
                  <c:v>0.2138010605600123</c:v>
                </c:pt>
                <c:pt idx="453">
                  <c:v>0.21001807297148395</c:v>
                </c:pt>
                <c:pt idx="454">
                  <c:v>0.23030383846208008</c:v>
                </c:pt>
                <c:pt idx="455">
                  <c:v>0.19361995610798005</c:v>
                </c:pt>
                <c:pt idx="456">
                  <c:v>0.20894717849554836</c:v>
                </c:pt>
                <c:pt idx="457">
                  <c:v>0.20700838054781337</c:v>
                </c:pt>
                <c:pt idx="458">
                  <c:v>0.20036794487143891</c:v>
                </c:pt>
                <c:pt idx="459">
                  <c:v>0.22886798579225517</c:v>
                </c:pt>
                <c:pt idx="460">
                  <c:v>0.22294465896943866</c:v>
                </c:pt>
                <c:pt idx="461">
                  <c:v>0.14866954224632115</c:v>
                </c:pt>
                <c:pt idx="462">
                  <c:v>9.7541939054813426E-2</c:v>
                </c:pt>
                <c:pt idx="463">
                  <c:v>8.6273211451861481E-2</c:v>
                </c:pt>
                <c:pt idx="464">
                  <c:v>6.5891346185197847E-2</c:v>
                </c:pt>
                <c:pt idx="465">
                  <c:v>6.1196960803994747E-2</c:v>
                </c:pt>
                <c:pt idx="466">
                  <c:v>2.8284205558429861E-3</c:v>
                </c:pt>
                <c:pt idx="467">
                  <c:v>1.0558693930839368E-2</c:v>
                </c:pt>
                <c:pt idx="468">
                  <c:v>5.9045593700515105E-3</c:v>
                </c:pt>
                <c:pt idx="469">
                  <c:v>5.2740450581227607E-3</c:v>
                </c:pt>
                <c:pt idx="470">
                  <c:v>9.3062025233507234E-2</c:v>
                </c:pt>
                <c:pt idx="471">
                  <c:v>9.5329537067709386E-2</c:v>
                </c:pt>
                <c:pt idx="472">
                  <c:v>7.1890620116029647E-2</c:v>
                </c:pt>
                <c:pt idx="473">
                  <c:v>2.2148312022066657E-2</c:v>
                </c:pt>
                <c:pt idx="474">
                  <c:v>7.92540759910942E-2</c:v>
                </c:pt>
                <c:pt idx="475">
                  <c:v>0.16168587110051838</c:v>
                </c:pt>
                <c:pt idx="476">
                  <c:v>0.12227941690516421</c:v>
                </c:pt>
                <c:pt idx="477">
                  <c:v>0.11735692885751203</c:v>
                </c:pt>
                <c:pt idx="478">
                  <c:v>0.1255449475815747</c:v>
                </c:pt>
                <c:pt idx="479">
                  <c:v>0.12575006842640471</c:v>
                </c:pt>
                <c:pt idx="480">
                  <c:v>0.11891126991385417</c:v>
                </c:pt>
                <c:pt idx="481">
                  <c:v>0.11085306921007043</c:v>
                </c:pt>
                <c:pt idx="482">
                  <c:v>0.10090101791611571</c:v>
                </c:pt>
                <c:pt idx="483">
                  <c:v>0.10750823025700519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17-47F2-8A04-4A6C79A0D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>
          <c:ext xmlns:c15="http://schemas.microsoft.com/office/drawing/2012/chart" uri="{02D57815-91ED-43cb-92C2-25804820EDAC}">
            <c15:filteredArea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Data!$CC$1</c15:sqref>
                        </c15:formulaRef>
                      </c:ext>
                    </c:extLst>
                    <c:strCache>
                      <c:ptCount val="1"/>
                      <c:pt idx="0">
                        <c:v>Investec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Data!$CC$2:$CC$485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0.149927342103471</c:v>
                      </c:pt>
                      <c:pt idx="1">
                        <c:v>0.15351994646477682</c:v>
                      </c:pt>
                      <c:pt idx="2">
                        <c:v>0.15598226369288867</c:v>
                      </c:pt>
                      <c:pt idx="3">
                        <c:v>0.15155294822297358</c:v>
                      </c:pt>
                      <c:pt idx="4">
                        <c:v>0.15638871390321979</c:v>
                      </c:pt>
                      <c:pt idx="5">
                        <c:v>0.15676956668879949</c:v>
                      </c:pt>
                      <c:pt idx="6">
                        <c:v>0.16356156996845819</c:v>
                      </c:pt>
                      <c:pt idx="7">
                        <c:v>0.16601280343928773</c:v>
                      </c:pt>
                      <c:pt idx="8">
                        <c:v>0.16849256963058717</c:v>
                      </c:pt>
                      <c:pt idx="9">
                        <c:v>0.16601551129471562</c:v>
                      </c:pt>
                      <c:pt idx="10">
                        <c:v>0.16361541217140479</c:v>
                      </c:pt>
                      <c:pt idx="11">
                        <c:v>0.16019981011428427</c:v>
                      </c:pt>
                      <c:pt idx="12">
                        <c:v>0.15603125949682056</c:v>
                      </c:pt>
                      <c:pt idx="13">
                        <c:v>0.15263003635628467</c:v>
                      </c:pt>
                      <c:pt idx="14">
                        <c:v>0.14542794376792875</c:v>
                      </c:pt>
                      <c:pt idx="15">
                        <c:v>0.14150535427094085</c:v>
                      </c:pt>
                      <c:pt idx="16">
                        <c:v>0.13972132416506453</c:v>
                      </c:pt>
                      <c:pt idx="17">
                        <c:v>0.14154182147918135</c:v>
                      </c:pt>
                      <c:pt idx="18">
                        <c:v>0.14024352283419408</c:v>
                      </c:pt>
                      <c:pt idx="19">
                        <c:v>0.13620490391296489</c:v>
                      </c:pt>
                      <c:pt idx="20">
                        <c:v>0.13457768814982488</c:v>
                      </c:pt>
                      <c:pt idx="21">
                        <c:v>0.14003237603809859</c:v>
                      </c:pt>
                      <c:pt idx="22">
                        <c:v>0.14949079300179005</c:v>
                      </c:pt>
                      <c:pt idx="23">
                        <c:v>0.1600647606260702</c:v>
                      </c:pt>
                      <c:pt idx="24">
                        <c:v>0.16760583916002561</c:v>
                      </c:pt>
                      <c:pt idx="25">
                        <c:v>0.22508430684702047</c:v>
                      </c:pt>
                      <c:pt idx="26">
                        <c:v>0.24069829549369073</c:v>
                      </c:pt>
                      <c:pt idx="27">
                        <c:v>0.23828138296090248</c:v>
                      </c:pt>
                      <c:pt idx="28">
                        <c:v>0.21975860648349915</c:v>
                      </c:pt>
                      <c:pt idx="29">
                        <c:v>0.21800390226375413</c:v>
                      </c:pt>
                      <c:pt idx="30">
                        <c:v>0.22076101406990989</c:v>
                      </c:pt>
                      <c:pt idx="31">
                        <c:v>0.22338225599143435</c:v>
                      </c:pt>
                      <c:pt idx="32">
                        <c:v>0.21149501912367427</c:v>
                      </c:pt>
                      <c:pt idx="33">
                        <c:v>0.21841713851457764</c:v>
                      </c:pt>
                      <c:pt idx="34">
                        <c:v>0.21680526633176933</c:v>
                      </c:pt>
                      <c:pt idx="35">
                        <c:v>0.21700879411588087</c:v>
                      </c:pt>
                      <c:pt idx="36">
                        <c:v>0.2166446261356571</c:v>
                      </c:pt>
                      <c:pt idx="37">
                        <c:v>0.2221691791063784</c:v>
                      </c:pt>
                      <c:pt idx="38">
                        <c:v>0.21511230396791534</c:v>
                      </c:pt>
                      <c:pt idx="39">
                        <c:v>0.21322653458532762</c:v>
                      </c:pt>
                      <c:pt idx="40">
                        <c:v>0.24351375187308938</c:v>
                      </c:pt>
                      <c:pt idx="41">
                        <c:v>0.22933360203664063</c:v>
                      </c:pt>
                      <c:pt idx="42">
                        <c:v>0.24306978624886272</c:v>
                      </c:pt>
                      <c:pt idx="43">
                        <c:v>0.27085806095545467</c:v>
                      </c:pt>
                      <c:pt idx="44">
                        <c:v>0.2814612209014663</c:v>
                      </c:pt>
                      <c:pt idx="45">
                        <c:v>0.24720558325086855</c:v>
                      </c:pt>
                      <c:pt idx="46">
                        <c:v>0.24641476570183055</c:v>
                      </c:pt>
                      <c:pt idx="47">
                        <c:v>0.23791021262302928</c:v>
                      </c:pt>
                      <c:pt idx="48">
                        <c:v>0.25068830243098322</c:v>
                      </c:pt>
                      <c:pt idx="49">
                        <c:v>0.24833281715966374</c:v>
                      </c:pt>
                      <c:pt idx="50">
                        <c:v>0.2523034274147013</c:v>
                      </c:pt>
                      <c:pt idx="51">
                        <c:v>0.26721681863730451</c:v>
                      </c:pt>
                      <c:pt idx="52">
                        <c:v>0.3126983437570619</c:v>
                      </c:pt>
                      <c:pt idx="53">
                        <c:v>0.30816723576064881</c:v>
                      </c:pt>
                      <c:pt idx="54">
                        <c:v>0.30790651558527515</c:v>
                      </c:pt>
                      <c:pt idx="55">
                        <c:v>0.31711250277062941</c:v>
                      </c:pt>
                      <c:pt idx="56">
                        <c:v>0.31991176986350484</c:v>
                      </c:pt>
                      <c:pt idx="57">
                        <c:v>0.30344177579415882</c:v>
                      </c:pt>
                      <c:pt idx="58">
                        <c:v>0.30045394159245781</c:v>
                      </c:pt>
                      <c:pt idx="59">
                        <c:v>0.28137951451355553</c:v>
                      </c:pt>
                      <c:pt idx="60">
                        <c:v>0.26843475897303776</c:v>
                      </c:pt>
                      <c:pt idx="61">
                        <c:v>0.26606863940991238</c:v>
                      </c:pt>
                      <c:pt idx="62">
                        <c:v>0.2670250281560112</c:v>
                      </c:pt>
                      <c:pt idx="63">
                        <c:v>0.29334641266654488</c:v>
                      </c:pt>
                      <c:pt idx="64">
                        <c:v>0.29117071370702974</c:v>
                      </c:pt>
                      <c:pt idx="65">
                        <c:v>0.2808292490033284</c:v>
                      </c:pt>
                      <c:pt idx="66">
                        <c:v>0.29869641463858404</c:v>
                      </c:pt>
                      <c:pt idx="67">
                        <c:v>0.29708683283787995</c:v>
                      </c:pt>
                      <c:pt idx="68">
                        <c:v>0.29176499574500503</c:v>
                      </c:pt>
                      <c:pt idx="69">
                        <c:v>0.32649719001104377</c:v>
                      </c:pt>
                      <c:pt idx="70">
                        <c:v>0.33919540764705064</c:v>
                      </c:pt>
                      <c:pt idx="71">
                        <c:v>0.34146818854333033</c:v>
                      </c:pt>
                      <c:pt idx="72">
                        <c:v>0.34862593012342646</c:v>
                      </c:pt>
                      <c:pt idx="73">
                        <c:v>0.30589965761288762</c:v>
                      </c:pt>
                      <c:pt idx="74">
                        <c:v>0.3017707221390335</c:v>
                      </c:pt>
                      <c:pt idx="75">
                        <c:v>0.30172744003857394</c:v>
                      </c:pt>
                      <c:pt idx="76">
                        <c:v>0.33898855617632351</c:v>
                      </c:pt>
                      <c:pt idx="77">
                        <c:v>0.33493766533939412</c:v>
                      </c:pt>
                      <c:pt idx="78">
                        <c:v>0.34594057616824059</c:v>
                      </c:pt>
                      <c:pt idx="79">
                        <c:v>0.3515165894812925</c:v>
                      </c:pt>
                      <c:pt idx="80">
                        <c:v>0.36226206001952854</c:v>
                      </c:pt>
                      <c:pt idx="81">
                        <c:v>0.36276487379728312</c:v>
                      </c:pt>
                      <c:pt idx="82">
                        <c:v>0.37184822887863</c:v>
                      </c:pt>
                      <c:pt idx="83">
                        <c:v>0.37324601494160736</c:v>
                      </c:pt>
                      <c:pt idx="84">
                        <c:v>0.39186604576072975</c:v>
                      </c:pt>
                      <c:pt idx="85">
                        <c:v>0.44847143436823383</c:v>
                      </c:pt>
                      <c:pt idx="86">
                        <c:v>0.45185088705937509</c:v>
                      </c:pt>
                      <c:pt idx="87">
                        <c:v>0.43787647443172395</c:v>
                      </c:pt>
                      <c:pt idx="88">
                        <c:v>0.46417413131848156</c:v>
                      </c:pt>
                      <c:pt idx="89">
                        <c:v>0.46129556404484023</c:v>
                      </c:pt>
                      <c:pt idx="90">
                        <c:v>0.48125340644278441</c:v>
                      </c:pt>
                      <c:pt idx="91">
                        <c:v>0.50733535830195575</c:v>
                      </c:pt>
                      <c:pt idx="92">
                        <c:v>0.49267942119240665</c:v>
                      </c:pt>
                      <c:pt idx="93">
                        <c:v>0.48530336202283803</c:v>
                      </c:pt>
                      <c:pt idx="94">
                        <c:v>0.49687961732705366</c:v>
                      </c:pt>
                      <c:pt idx="95">
                        <c:v>0.49071126058787728</c:v>
                      </c:pt>
                      <c:pt idx="96">
                        <c:v>0.49875924435190894</c:v>
                      </c:pt>
                      <c:pt idx="97">
                        <c:v>0.52835240712479425</c:v>
                      </c:pt>
                      <c:pt idx="98">
                        <c:v>0.52298017149838927</c:v>
                      </c:pt>
                      <c:pt idx="99">
                        <c:v>0.52643696156114916</c:v>
                      </c:pt>
                      <c:pt idx="100">
                        <c:v>0.54040554208976144</c:v>
                      </c:pt>
                      <c:pt idx="101">
                        <c:v>0.53271305659721824</c:v>
                      </c:pt>
                      <c:pt idx="102">
                        <c:v>0.48696660366801087</c:v>
                      </c:pt>
                      <c:pt idx="103">
                        <c:v>0.48983963913432788</c:v>
                      </c:pt>
                      <c:pt idx="104">
                        <c:v>0.45235427195037692</c:v>
                      </c:pt>
                      <c:pt idx="105">
                        <c:v>0.45356918272562746</c:v>
                      </c:pt>
                      <c:pt idx="106">
                        <c:v>0.44997987410365253</c:v>
                      </c:pt>
                      <c:pt idx="107">
                        <c:v>0.4481296632241959</c:v>
                      </c:pt>
                      <c:pt idx="108">
                        <c:v>0.46084959500677208</c:v>
                      </c:pt>
                      <c:pt idx="109">
                        <c:v>0.47882849640426639</c:v>
                      </c:pt>
                      <c:pt idx="110">
                        <c:v>0.45996690782853539</c:v>
                      </c:pt>
                      <c:pt idx="111">
                        <c:v>0.45313731727435519</c:v>
                      </c:pt>
                      <c:pt idx="112">
                        <c:v>0.42786950471822927</c:v>
                      </c:pt>
                      <c:pt idx="113">
                        <c:v>0.42948976217817114</c:v>
                      </c:pt>
                      <c:pt idx="114">
                        <c:v>0.42933310363666444</c:v>
                      </c:pt>
                      <c:pt idx="115">
                        <c:v>0.43319490819391537</c:v>
                      </c:pt>
                      <c:pt idx="116">
                        <c:v>0.43161033695793055</c:v>
                      </c:pt>
                      <c:pt idx="117">
                        <c:v>0.43812206461456837</c:v>
                      </c:pt>
                      <c:pt idx="118">
                        <c:v>0.44724880833052838</c:v>
                      </c:pt>
                      <c:pt idx="119">
                        <c:v>0.44796605454531441</c:v>
                      </c:pt>
                      <c:pt idx="120">
                        <c:v>0.42725746743587473</c:v>
                      </c:pt>
                      <c:pt idx="121">
                        <c:v>0.4531516739091031</c:v>
                      </c:pt>
                      <c:pt idx="122">
                        <c:v>0.44977432957347802</c:v>
                      </c:pt>
                      <c:pt idx="123">
                        <c:v>0.45476905154509478</c:v>
                      </c:pt>
                      <c:pt idx="124">
                        <c:v>0.45543245365159807</c:v>
                      </c:pt>
                      <c:pt idx="125">
                        <c:v>0.50531613172619405</c:v>
                      </c:pt>
                      <c:pt idx="126">
                        <c:v>0.50462576160842998</c:v>
                      </c:pt>
                      <c:pt idx="127">
                        <c:v>0.27547278630921013</c:v>
                      </c:pt>
                      <c:pt idx="128">
                        <c:v>0.26807975944198181</c:v>
                      </c:pt>
                      <c:pt idx="129">
                        <c:v>0.27061813945312579</c:v>
                      </c:pt>
                      <c:pt idx="130">
                        <c:v>0.26821651758980192</c:v>
                      </c:pt>
                      <c:pt idx="131">
                        <c:v>0.26433802180337956</c:v>
                      </c:pt>
                      <c:pt idx="132">
                        <c:v>0.25975944654557254</c:v>
                      </c:pt>
                      <c:pt idx="133">
                        <c:v>0.25277811739349798</c:v>
                      </c:pt>
                      <c:pt idx="134">
                        <c:v>0.26294311717788488</c:v>
                      </c:pt>
                      <c:pt idx="135">
                        <c:v>0.25954829242713962</c:v>
                      </c:pt>
                      <c:pt idx="136">
                        <c:v>0.25981797006923363</c:v>
                      </c:pt>
                      <c:pt idx="137">
                        <c:v>0.25696855878961844</c:v>
                      </c:pt>
                      <c:pt idx="138">
                        <c:v>0.25588385613768183</c:v>
                      </c:pt>
                      <c:pt idx="139">
                        <c:v>0.26223988942304677</c:v>
                      </c:pt>
                      <c:pt idx="140">
                        <c:v>0.25228487816146278</c:v>
                      </c:pt>
                      <c:pt idx="141">
                        <c:v>0.2574148411486889</c:v>
                      </c:pt>
                      <c:pt idx="142">
                        <c:v>0.25616442934592737</c:v>
                      </c:pt>
                      <c:pt idx="143">
                        <c:v>0.24891993421036271</c:v>
                      </c:pt>
                      <c:pt idx="144">
                        <c:v>0.25015891259413903</c:v>
                      </c:pt>
                      <c:pt idx="145">
                        <c:v>0.2509682573332368</c:v>
                      </c:pt>
                      <c:pt idx="146">
                        <c:v>0.22995745392604741</c:v>
                      </c:pt>
                      <c:pt idx="147">
                        <c:v>0.23327240943838659</c:v>
                      </c:pt>
                      <c:pt idx="148">
                        <c:v>0.22048047534764603</c:v>
                      </c:pt>
                      <c:pt idx="149">
                        <c:v>0.22309116321115746</c:v>
                      </c:pt>
                      <c:pt idx="150">
                        <c:v>0.24355940225628214</c:v>
                      </c:pt>
                      <c:pt idx="151">
                        <c:v>0.24819685975866063</c:v>
                      </c:pt>
                      <c:pt idx="152">
                        <c:v>0.25321943040215272</c:v>
                      </c:pt>
                      <c:pt idx="153">
                        <c:v>0.25590564711499858</c:v>
                      </c:pt>
                      <c:pt idx="154">
                        <c:v>0.25305732700031969</c:v>
                      </c:pt>
                      <c:pt idx="155">
                        <c:v>0.2518673956262234</c:v>
                      </c:pt>
                      <c:pt idx="156">
                        <c:v>0.25619684343657495</c:v>
                      </c:pt>
                      <c:pt idx="157">
                        <c:v>0.25977986806982306</c:v>
                      </c:pt>
                      <c:pt idx="158">
                        <c:v>0.2604490131097657</c:v>
                      </c:pt>
                      <c:pt idx="159">
                        <c:v>0.26089472789995716</c:v>
                      </c:pt>
                      <c:pt idx="160">
                        <c:v>0.2429815849330946</c:v>
                      </c:pt>
                      <c:pt idx="161">
                        <c:v>0.23824532716535346</c:v>
                      </c:pt>
                      <c:pt idx="162">
                        <c:v>0.24448155720021916</c:v>
                      </c:pt>
                      <c:pt idx="163">
                        <c:v>0.24520126681253401</c:v>
                      </c:pt>
                      <c:pt idx="164">
                        <c:v>0.25336118605052887</c:v>
                      </c:pt>
                      <c:pt idx="165">
                        <c:v>0.26344157210933128</c:v>
                      </c:pt>
                      <c:pt idx="166">
                        <c:v>0.26058595035874421</c:v>
                      </c:pt>
                      <c:pt idx="167">
                        <c:v>0.24502828748692898</c:v>
                      </c:pt>
                      <c:pt idx="168">
                        <c:v>0.25629633775312594</c:v>
                      </c:pt>
                      <c:pt idx="169">
                        <c:v>0.25581364486130148</c:v>
                      </c:pt>
                      <c:pt idx="170">
                        <c:v>0.23936805633904609</c:v>
                      </c:pt>
                      <c:pt idx="171">
                        <c:v>0.23315476975294799</c:v>
                      </c:pt>
                      <c:pt idx="172">
                        <c:v>0.23137273362084346</c:v>
                      </c:pt>
                      <c:pt idx="173">
                        <c:v>0.23327682316726767</c:v>
                      </c:pt>
                      <c:pt idx="174">
                        <c:v>0.23718302042863282</c:v>
                      </c:pt>
                      <c:pt idx="175">
                        <c:v>0.23099038654572979</c:v>
                      </c:pt>
                      <c:pt idx="176">
                        <c:v>0.23543544384677759</c:v>
                      </c:pt>
                      <c:pt idx="177">
                        <c:v>0.225217551869448</c:v>
                      </c:pt>
                      <c:pt idx="178">
                        <c:v>0.22485622563984339</c:v>
                      </c:pt>
                      <c:pt idx="179">
                        <c:v>0.36629718017873047</c:v>
                      </c:pt>
                      <c:pt idx="180">
                        <c:v>0.39454106286167295</c:v>
                      </c:pt>
                      <c:pt idx="181">
                        <c:v>0.39889968258067965</c:v>
                      </c:pt>
                      <c:pt idx="182">
                        <c:v>0.36531356750838728</c:v>
                      </c:pt>
                      <c:pt idx="183">
                        <c:v>0.37414395196032679</c:v>
                      </c:pt>
                      <c:pt idx="184">
                        <c:v>0.37862279125751969</c:v>
                      </c:pt>
                      <c:pt idx="185">
                        <c:v>0.35682186454318598</c:v>
                      </c:pt>
                      <c:pt idx="186">
                        <c:v>0.35641582573781444</c:v>
                      </c:pt>
                      <c:pt idx="187">
                        <c:v>0.38192379330280696</c:v>
                      </c:pt>
                      <c:pt idx="188">
                        <c:v>0.38250674521524508</c:v>
                      </c:pt>
                      <c:pt idx="189">
                        <c:v>0.38612958429941763</c:v>
                      </c:pt>
                      <c:pt idx="190">
                        <c:v>0.38726013959833183</c:v>
                      </c:pt>
                      <c:pt idx="191">
                        <c:v>0.38916833723637778</c:v>
                      </c:pt>
                      <c:pt idx="192">
                        <c:v>0.38942489925045032</c:v>
                      </c:pt>
                      <c:pt idx="193">
                        <c:v>0.37862871067978643</c:v>
                      </c:pt>
                      <c:pt idx="194">
                        <c:v>0.38310006336100111</c:v>
                      </c:pt>
                      <c:pt idx="195">
                        <c:v>0.36993622848730495</c:v>
                      </c:pt>
                      <c:pt idx="196">
                        <c:v>0.38270620031198704</c:v>
                      </c:pt>
                      <c:pt idx="197">
                        <c:v>0.3974641809674952</c:v>
                      </c:pt>
                      <c:pt idx="198">
                        <c:v>0.39834043935233143</c:v>
                      </c:pt>
                      <c:pt idx="199">
                        <c:v>0.42588939953559651</c:v>
                      </c:pt>
                      <c:pt idx="200">
                        <c:v>0.4348197648906903</c:v>
                      </c:pt>
                      <c:pt idx="201">
                        <c:v>0.42615532921206845</c:v>
                      </c:pt>
                      <c:pt idx="202">
                        <c:v>0.35995140589961133</c:v>
                      </c:pt>
                      <c:pt idx="203">
                        <c:v>0.3731887145209013</c:v>
                      </c:pt>
                      <c:pt idx="204">
                        <c:v>0.32550603059318034</c:v>
                      </c:pt>
                      <c:pt idx="205">
                        <c:v>0.23924726551863804</c:v>
                      </c:pt>
                      <c:pt idx="206">
                        <c:v>0.25451713018011868</c:v>
                      </c:pt>
                      <c:pt idx="207">
                        <c:v>0.25304734378629878</c:v>
                      </c:pt>
                      <c:pt idx="208">
                        <c:v>0.25341519227084591</c:v>
                      </c:pt>
                      <c:pt idx="209">
                        <c:v>0.25430714017564215</c:v>
                      </c:pt>
                      <c:pt idx="210">
                        <c:v>0.25471752852838608</c:v>
                      </c:pt>
                      <c:pt idx="211">
                        <c:v>0.2613247139613365</c:v>
                      </c:pt>
                      <c:pt idx="212">
                        <c:v>0.26310056030976769</c:v>
                      </c:pt>
                      <c:pt idx="213">
                        <c:v>0.23320512329619075</c:v>
                      </c:pt>
                      <c:pt idx="214">
                        <c:v>0.21608719719433939</c:v>
                      </c:pt>
                      <c:pt idx="215">
                        <c:v>0.2134214242017235</c:v>
                      </c:pt>
                      <c:pt idx="216">
                        <c:v>0.21163781913926366</c:v>
                      </c:pt>
                      <c:pt idx="217">
                        <c:v>0.20671104236803819</c:v>
                      </c:pt>
                      <c:pt idx="218">
                        <c:v>0.2037641681616873</c:v>
                      </c:pt>
                      <c:pt idx="219">
                        <c:v>0.21579115754693184</c:v>
                      </c:pt>
                      <c:pt idx="220">
                        <c:v>0.21226138902361608</c:v>
                      </c:pt>
                      <c:pt idx="221">
                        <c:v>0.22127198972920489</c:v>
                      </c:pt>
                      <c:pt idx="222">
                        <c:v>0.24949447518124801</c:v>
                      </c:pt>
                      <c:pt idx="223">
                        <c:v>0.26495096755362102</c:v>
                      </c:pt>
                      <c:pt idx="224">
                        <c:v>0.26821874729074124</c:v>
                      </c:pt>
                      <c:pt idx="225">
                        <c:v>0.26113263712748574</c:v>
                      </c:pt>
                      <c:pt idx="226">
                        <c:v>0.2575574640692771</c:v>
                      </c:pt>
                      <c:pt idx="227">
                        <c:v>0.25568576426522183</c:v>
                      </c:pt>
                      <c:pt idx="228">
                        <c:v>0.25730214585055178</c:v>
                      </c:pt>
                      <c:pt idx="229">
                        <c:v>0.27222868893753988</c:v>
                      </c:pt>
                      <c:pt idx="230">
                        <c:v>0.28497555309904715</c:v>
                      </c:pt>
                      <c:pt idx="231">
                        <c:v>0.28142205605147091</c:v>
                      </c:pt>
                      <c:pt idx="232">
                        <c:v>0.28693953287893914</c:v>
                      </c:pt>
                      <c:pt idx="233">
                        <c:v>0.28818128958988432</c:v>
                      </c:pt>
                      <c:pt idx="234">
                        <c:v>0.30349351358653143</c:v>
                      </c:pt>
                      <c:pt idx="235">
                        <c:v>0.29867009696624902</c:v>
                      </c:pt>
                      <c:pt idx="236">
                        <c:v>0.28892985315876485</c:v>
                      </c:pt>
                      <c:pt idx="237">
                        <c:v>0.29504098430128928</c:v>
                      </c:pt>
                      <c:pt idx="238">
                        <c:v>0.29120935551465893</c:v>
                      </c:pt>
                      <c:pt idx="239">
                        <c:v>0.28890920548434862</c:v>
                      </c:pt>
                      <c:pt idx="240">
                        <c:v>0.28871769255883484</c:v>
                      </c:pt>
                      <c:pt idx="241">
                        <c:v>0.23640433796319765</c:v>
                      </c:pt>
                      <c:pt idx="242">
                        <c:v>0.23676072727863395</c:v>
                      </c:pt>
                      <c:pt idx="243">
                        <c:v>0.24224256481530107</c:v>
                      </c:pt>
                      <c:pt idx="244">
                        <c:v>0.24861886422314478</c:v>
                      </c:pt>
                      <c:pt idx="245">
                        <c:v>0.25432280756159781</c:v>
                      </c:pt>
                      <c:pt idx="246">
                        <c:v>0.25572864834297404</c:v>
                      </c:pt>
                      <c:pt idx="247">
                        <c:v>0.26716004263476584</c:v>
                      </c:pt>
                      <c:pt idx="248">
                        <c:v>0.26684512417504264</c:v>
                      </c:pt>
                      <c:pt idx="249">
                        <c:v>0.27790892993891686</c:v>
                      </c:pt>
                      <c:pt idx="250">
                        <c:v>0.25169465344608244</c:v>
                      </c:pt>
                      <c:pt idx="251">
                        <c:v>0.22605625421359207</c:v>
                      </c:pt>
                      <c:pt idx="252">
                        <c:v>0.23429555750470221</c:v>
                      </c:pt>
                      <c:pt idx="253">
                        <c:v>0.2288945692378011</c:v>
                      </c:pt>
                      <c:pt idx="254">
                        <c:v>0.2077725256728522</c:v>
                      </c:pt>
                      <c:pt idx="255">
                        <c:v>0.20249676354130039</c:v>
                      </c:pt>
                      <c:pt idx="256">
                        <c:v>0.21541584708513009</c:v>
                      </c:pt>
                      <c:pt idx="257">
                        <c:v>0.27286470521811429</c:v>
                      </c:pt>
                      <c:pt idx="258">
                        <c:v>0.27298155437894178</c:v>
                      </c:pt>
                      <c:pt idx="259">
                        <c:v>0.29918336988887073</c:v>
                      </c:pt>
                      <c:pt idx="260">
                        <c:v>0.3230391030324512</c:v>
                      </c:pt>
                      <c:pt idx="261">
                        <c:v>0.33123230905945972</c:v>
                      </c:pt>
                      <c:pt idx="262">
                        <c:v>0.32392774494749998</c:v>
                      </c:pt>
                      <c:pt idx="263">
                        <c:v>0.33216544984803881</c:v>
                      </c:pt>
                      <c:pt idx="264">
                        <c:v>0.32819922706377608</c:v>
                      </c:pt>
                      <c:pt idx="265">
                        <c:v>0.36662223394016202</c:v>
                      </c:pt>
                      <c:pt idx="266">
                        <c:v>0.3997414212403691</c:v>
                      </c:pt>
                      <c:pt idx="267">
                        <c:v>0.40315341679057781</c:v>
                      </c:pt>
                      <c:pt idx="268">
                        <c:v>0.42378209565108588</c:v>
                      </c:pt>
                      <c:pt idx="269">
                        <c:v>0.40798142115599045</c:v>
                      </c:pt>
                      <c:pt idx="270">
                        <c:v>0.38751679231718927</c:v>
                      </c:pt>
                      <c:pt idx="271">
                        <c:v>0.38523948901689747</c:v>
                      </c:pt>
                      <c:pt idx="272">
                        <c:v>0.37065159902008377</c:v>
                      </c:pt>
                      <c:pt idx="273">
                        <c:v>0.36751570418171736</c:v>
                      </c:pt>
                      <c:pt idx="274">
                        <c:v>0.36691908982830507</c:v>
                      </c:pt>
                      <c:pt idx="275">
                        <c:v>0.36831855586316276</c:v>
                      </c:pt>
                      <c:pt idx="276">
                        <c:v>0.36744194909271682</c:v>
                      </c:pt>
                      <c:pt idx="277">
                        <c:v>0.38311765770575695</c:v>
                      </c:pt>
                      <c:pt idx="278">
                        <c:v>0.38415758579998432</c:v>
                      </c:pt>
                      <c:pt idx="279">
                        <c:v>0.39744516834488058</c:v>
                      </c:pt>
                      <c:pt idx="280">
                        <c:v>0.3873102520467272</c:v>
                      </c:pt>
                      <c:pt idx="281">
                        <c:v>0.39286011898105816</c:v>
                      </c:pt>
                      <c:pt idx="282">
                        <c:v>0.3683511022654678</c:v>
                      </c:pt>
                      <c:pt idx="283">
                        <c:v>0.39139979513312706</c:v>
                      </c:pt>
                      <c:pt idx="284">
                        <c:v>0.39185871280655488</c:v>
                      </c:pt>
                      <c:pt idx="285">
                        <c:v>0.38913969225944911</c:v>
                      </c:pt>
                      <c:pt idx="286">
                        <c:v>0.39870846092093803</c:v>
                      </c:pt>
                      <c:pt idx="287">
                        <c:v>0.39507892107848475</c:v>
                      </c:pt>
                      <c:pt idx="288">
                        <c:v>0.37538404766094252</c:v>
                      </c:pt>
                      <c:pt idx="289">
                        <c:v>0.36136842005748737</c:v>
                      </c:pt>
                      <c:pt idx="290">
                        <c:v>0.36983207049183703</c:v>
                      </c:pt>
                      <c:pt idx="291">
                        <c:v>0.40363395929733398</c:v>
                      </c:pt>
                      <c:pt idx="292">
                        <c:v>0.40268611731354081</c:v>
                      </c:pt>
                      <c:pt idx="293">
                        <c:v>0.48599198875342658</c:v>
                      </c:pt>
                      <c:pt idx="294">
                        <c:v>0.47742210568591442</c:v>
                      </c:pt>
                      <c:pt idx="295">
                        <c:v>0.47812055440181794</c:v>
                      </c:pt>
                      <c:pt idx="296">
                        <c:v>0.45607011708345629</c:v>
                      </c:pt>
                      <c:pt idx="297">
                        <c:v>0.46065602338206829</c:v>
                      </c:pt>
                      <c:pt idx="298">
                        <c:v>0.44520219792438342</c:v>
                      </c:pt>
                      <c:pt idx="299">
                        <c:v>0.44230358037168616</c:v>
                      </c:pt>
                      <c:pt idx="300">
                        <c:v>0.43337193829239079</c:v>
                      </c:pt>
                      <c:pt idx="301">
                        <c:v>0.43228121871807529</c:v>
                      </c:pt>
                      <c:pt idx="302">
                        <c:v>0.53706413317856294</c:v>
                      </c:pt>
                      <c:pt idx="303">
                        <c:v>0.54178000473856192</c:v>
                      </c:pt>
                      <c:pt idx="304">
                        <c:v>0.51648662079238039</c:v>
                      </c:pt>
                      <c:pt idx="305">
                        <c:v>0.50576144320834515</c:v>
                      </c:pt>
                      <c:pt idx="306">
                        <c:v>0.5493569599010053</c:v>
                      </c:pt>
                      <c:pt idx="307">
                        <c:v>0.54787151494007735</c:v>
                      </c:pt>
                      <c:pt idx="308">
                        <c:v>0.55481546109601576</c:v>
                      </c:pt>
                      <c:pt idx="309">
                        <c:v>0.55506281632876431</c:v>
                      </c:pt>
                      <c:pt idx="310">
                        <c:v>0.57202476756790477</c:v>
                      </c:pt>
                      <c:pt idx="311">
                        <c:v>0.56114938726659924</c:v>
                      </c:pt>
                      <c:pt idx="312">
                        <c:v>0.54741393117419224</c:v>
                      </c:pt>
                      <c:pt idx="313">
                        <c:v>0.55251927652133659</c:v>
                      </c:pt>
                      <c:pt idx="314">
                        <c:v>0.55445040704572124</c:v>
                      </c:pt>
                      <c:pt idx="315">
                        <c:v>0.55426621772999141</c:v>
                      </c:pt>
                      <c:pt idx="316">
                        <c:v>0.56378504552039643</c:v>
                      </c:pt>
                      <c:pt idx="317">
                        <c:v>0.56809538663065007</c:v>
                      </c:pt>
                      <c:pt idx="318">
                        <c:v>0.59113556239985288</c:v>
                      </c:pt>
                      <c:pt idx="319">
                        <c:v>0.58302853218729456</c:v>
                      </c:pt>
                      <c:pt idx="320">
                        <c:v>0.63181588417066292</c:v>
                      </c:pt>
                      <c:pt idx="321">
                        <c:v>0.65486507767121038</c:v>
                      </c:pt>
                      <c:pt idx="322">
                        <c:v>0.81802165046507491</c:v>
                      </c:pt>
                      <c:pt idx="323">
                        <c:v>0.85079972679959559</c:v>
                      </c:pt>
                      <c:pt idx="324">
                        <c:v>0.85126923611982253</c:v>
                      </c:pt>
                      <c:pt idx="325">
                        <c:v>0.85091983828436601</c:v>
                      </c:pt>
                      <c:pt idx="326">
                        <c:v>0.8647075557768743</c:v>
                      </c:pt>
                      <c:pt idx="327">
                        <c:v>0.87162280411271675</c:v>
                      </c:pt>
                      <c:pt idx="328">
                        <c:v>0.86272317899714579</c:v>
                      </c:pt>
                      <c:pt idx="329">
                        <c:v>0.87903554786192417</c:v>
                      </c:pt>
                      <c:pt idx="330">
                        <c:v>0.87802227816449485</c:v>
                      </c:pt>
                      <c:pt idx="331">
                        <c:v>0.87468483905322658</c:v>
                      </c:pt>
                      <c:pt idx="332">
                        <c:v>0.87593891742901397</c:v>
                      </c:pt>
                      <c:pt idx="333">
                        <c:v>0.87721781903532736</c:v>
                      </c:pt>
                      <c:pt idx="334">
                        <c:v>0.87487580129146858</c:v>
                      </c:pt>
                      <c:pt idx="335">
                        <c:v>0.8790488751244937</c:v>
                      </c:pt>
                      <c:pt idx="336">
                        <c:v>0.78923661104409615</c:v>
                      </c:pt>
                      <c:pt idx="337">
                        <c:v>0.78683943117159283</c:v>
                      </c:pt>
                      <c:pt idx="338">
                        <c:v>0.78892943692877848</c:v>
                      </c:pt>
                      <c:pt idx="339">
                        <c:v>0.79016765607128625</c:v>
                      </c:pt>
                      <c:pt idx="340">
                        <c:v>0.82176273201836103</c:v>
                      </c:pt>
                      <c:pt idx="341">
                        <c:v>0.81871747580543397</c:v>
                      </c:pt>
                      <c:pt idx="342">
                        <c:v>0.82719593470486952</c:v>
                      </c:pt>
                      <c:pt idx="343">
                        <c:v>0.81666886642340297</c:v>
                      </c:pt>
                      <c:pt idx="344">
                        <c:v>0.81783341367924145</c:v>
                      </c:pt>
                      <c:pt idx="345">
                        <c:v>0.81298263172773999</c:v>
                      </c:pt>
                      <c:pt idx="346">
                        <c:v>0.84048428445106815</c:v>
                      </c:pt>
                      <c:pt idx="347">
                        <c:v>0.84060359650529304</c:v>
                      </c:pt>
                      <c:pt idx="348">
                        <c:v>0.84105778052317459</c:v>
                      </c:pt>
                      <c:pt idx="349">
                        <c:v>0.83905491398220466</c:v>
                      </c:pt>
                      <c:pt idx="350">
                        <c:v>0.83737832593932882</c:v>
                      </c:pt>
                      <c:pt idx="351">
                        <c:v>0.85782617958557994</c:v>
                      </c:pt>
                      <c:pt idx="352">
                        <c:v>0.85505774277897062</c:v>
                      </c:pt>
                      <c:pt idx="353">
                        <c:v>0.85321787058202248</c:v>
                      </c:pt>
                      <c:pt idx="354">
                        <c:v>0.85215052011111614</c:v>
                      </c:pt>
                      <c:pt idx="355">
                        <c:v>0.84929698091421468</c:v>
                      </c:pt>
                      <c:pt idx="356">
                        <c:v>0.85923554129742563</c:v>
                      </c:pt>
                      <c:pt idx="357">
                        <c:v>0.86079347416182972</c:v>
                      </c:pt>
                      <c:pt idx="358">
                        <c:v>0.86170429792886061</c:v>
                      </c:pt>
                      <c:pt idx="359">
                        <c:v>0.86220448306062281</c:v>
                      </c:pt>
                      <c:pt idx="360">
                        <c:v>0.8630217428199225</c:v>
                      </c:pt>
                      <c:pt idx="361">
                        <c:v>0.87596747130490682</c:v>
                      </c:pt>
                      <c:pt idx="362">
                        <c:v>0.87106964768399897</c:v>
                      </c:pt>
                      <c:pt idx="363">
                        <c:v>0.86903014917669186</c:v>
                      </c:pt>
                      <c:pt idx="364">
                        <c:v>0.86905503147144791</c:v>
                      </c:pt>
                      <c:pt idx="365">
                        <c:v>0.87028783827471057</c:v>
                      </c:pt>
                      <c:pt idx="366">
                        <c:v>0.8738703669068566</c:v>
                      </c:pt>
                      <c:pt idx="367">
                        <c:v>0.87358973496197201</c:v>
                      </c:pt>
                      <c:pt idx="368">
                        <c:v>0.81841271997677623</c:v>
                      </c:pt>
                      <c:pt idx="369">
                        <c:v>0.82003954863050621</c:v>
                      </c:pt>
                      <c:pt idx="370">
                        <c:v>0.83182535779598787</c:v>
                      </c:pt>
                      <c:pt idx="371">
                        <c:v>0.83102564792379718</c:v>
                      </c:pt>
                      <c:pt idx="372">
                        <c:v>0.8297321253709955</c:v>
                      </c:pt>
                      <c:pt idx="373">
                        <c:v>0.80535623055560845</c:v>
                      </c:pt>
                      <c:pt idx="374">
                        <c:v>0.7929370403570728</c:v>
                      </c:pt>
                      <c:pt idx="375">
                        <c:v>0.74403299645220788</c:v>
                      </c:pt>
                      <c:pt idx="376">
                        <c:v>0.72273525733601074</c:v>
                      </c:pt>
                      <c:pt idx="377">
                        <c:v>0.68616089963547333</c:v>
                      </c:pt>
                      <c:pt idx="378">
                        <c:v>0.66831526641776939</c:v>
                      </c:pt>
                      <c:pt idx="379">
                        <c:v>0.66690770770849528</c:v>
                      </c:pt>
                      <c:pt idx="380">
                        <c:v>0.6514537754154327</c:v>
                      </c:pt>
                      <c:pt idx="381">
                        <c:v>0.61047345775447937</c:v>
                      </c:pt>
                      <c:pt idx="382">
                        <c:v>0.60461018788450094</c:v>
                      </c:pt>
                      <c:pt idx="383">
                        <c:v>0.60633455707358264</c:v>
                      </c:pt>
                      <c:pt idx="384">
                        <c:v>0.60811128407906534</c:v>
                      </c:pt>
                      <c:pt idx="385">
                        <c:v>0.60059406951982808</c:v>
                      </c:pt>
                      <c:pt idx="386">
                        <c:v>0.60375079776383467</c:v>
                      </c:pt>
                      <c:pt idx="387">
                        <c:v>0.61057391836038266</c:v>
                      </c:pt>
                      <c:pt idx="388">
                        <c:v>0.66817197631966718</c:v>
                      </c:pt>
                      <c:pt idx="389">
                        <c:v>0.64192302278594859</c:v>
                      </c:pt>
                      <c:pt idx="390">
                        <c:v>0.63504321369732153</c:v>
                      </c:pt>
                      <c:pt idx="391">
                        <c:v>0.61908242514771605</c:v>
                      </c:pt>
                      <c:pt idx="392">
                        <c:v>0.62153444542524772</c:v>
                      </c:pt>
                      <c:pt idx="393">
                        <c:v>0.62532577544214452</c:v>
                      </c:pt>
                      <c:pt idx="394">
                        <c:v>0.62452073866555147</c:v>
                      </c:pt>
                      <c:pt idx="395">
                        <c:v>0.61506679818985688</c:v>
                      </c:pt>
                      <c:pt idx="396">
                        <c:v>0.62334050545554043</c:v>
                      </c:pt>
                      <c:pt idx="397">
                        <c:v>0.61804195190872802</c:v>
                      </c:pt>
                      <c:pt idx="398">
                        <c:v>0.6665324343240665</c:v>
                      </c:pt>
                      <c:pt idx="399">
                        <c:v>0.67001833713116288</c:v>
                      </c:pt>
                      <c:pt idx="400">
                        <c:v>0.66317927000038701</c:v>
                      </c:pt>
                      <c:pt idx="401">
                        <c:v>0.66838738849766077</c:v>
                      </c:pt>
                      <c:pt idx="402">
                        <c:v>0.66371192331127105</c:v>
                      </c:pt>
                      <c:pt idx="403">
                        <c:v>0.64019651517704157</c:v>
                      </c:pt>
                      <c:pt idx="404">
                        <c:v>0.64186328766498035</c:v>
                      </c:pt>
                      <c:pt idx="405">
                        <c:v>0.64193229842966348</c:v>
                      </c:pt>
                      <c:pt idx="406">
                        <c:v>0.64143667765071355</c:v>
                      </c:pt>
                      <c:pt idx="407">
                        <c:v>0.64817899101426546</c:v>
                      </c:pt>
                      <c:pt idx="408">
                        <c:v>0.63996040772254104</c:v>
                      </c:pt>
                      <c:pt idx="409">
                        <c:v>0.5069772906704082</c:v>
                      </c:pt>
                      <c:pt idx="410">
                        <c:v>0.48161959620944139</c:v>
                      </c:pt>
                      <c:pt idx="411">
                        <c:v>0.47404334512398738</c:v>
                      </c:pt>
                      <c:pt idx="412">
                        <c:v>0.4721987454985323</c:v>
                      </c:pt>
                      <c:pt idx="413">
                        <c:v>0.47312525405086076</c:v>
                      </c:pt>
                      <c:pt idx="414">
                        <c:v>0.44352067557827674</c:v>
                      </c:pt>
                      <c:pt idx="415">
                        <c:v>0.44693013646716961</c:v>
                      </c:pt>
                      <c:pt idx="416">
                        <c:v>0.4488044163124878</c:v>
                      </c:pt>
                      <c:pt idx="417">
                        <c:v>0.43622276477098804</c:v>
                      </c:pt>
                      <c:pt idx="418">
                        <c:v>0.4143304381131151</c:v>
                      </c:pt>
                      <c:pt idx="419">
                        <c:v>0.40079846062572821</c:v>
                      </c:pt>
                      <c:pt idx="420">
                        <c:v>0.45800665879891495</c:v>
                      </c:pt>
                      <c:pt idx="421">
                        <c:v>0.4558500058284044</c:v>
                      </c:pt>
                      <c:pt idx="422">
                        <c:v>0.47628819302068898</c:v>
                      </c:pt>
                      <c:pt idx="423">
                        <c:v>0.46165722638443757</c:v>
                      </c:pt>
                      <c:pt idx="424">
                        <c:v>0.44297373969144732</c:v>
                      </c:pt>
                      <c:pt idx="425">
                        <c:v>0.45174780920741769</c:v>
                      </c:pt>
                      <c:pt idx="426">
                        <c:v>0.46902098637890666</c:v>
                      </c:pt>
                      <c:pt idx="427">
                        <c:v>0.47190574280753494</c:v>
                      </c:pt>
                      <c:pt idx="428">
                        <c:v>0.46621487554874169</c:v>
                      </c:pt>
                      <c:pt idx="429">
                        <c:v>0.47517752752930803</c:v>
                      </c:pt>
                      <c:pt idx="430">
                        <c:v>0.47514955594260616</c:v>
                      </c:pt>
                      <c:pt idx="431">
                        <c:v>0.50326261732406885</c:v>
                      </c:pt>
                      <c:pt idx="432">
                        <c:v>0.50011657915847774</c:v>
                      </c:pt>
                      <c:pt idx="433">
                        <c:v>0.48933601365294338</c:v>
                      </c:pt>
                      <c:pt idx="434">
                        <c:v>0.48685688161071111</c:v>
                      </c:pt>
                      <c:pt idx="435">
                        <c:v>0.49755915174442938</c:v>
                      </c:pt>
                      <c:pt idx="436">
                        <c:v>0.49298758383234786</c:v>
                      </c:pt>
                      <c:pt idx="437">
                        <c:v>0.49954362112888112</c:v>
                      </c:pt>
                      <c:pt idx="438">
                        <c:v>0.50256635273066708</c:v>
                      </c:pt>
                      <c:pt idx="439">
                        <c:v>0.5003849762854844</c:v>
                      </c:pt>
                      <c:pt idx="440">
                        <c:v>0.52616511915841346</c:v>
                      </c:pt>
                      <c:pt idx="441">
                        <c:v>0.52686407989070172</c:v>
                      </c:pt>
                      <c:pt idx="442">
                        <c:v>0.5323859282936142</c:v>
                      </c:pt>
                      <c:pt idx="443">
                        <c:v>0.53567385555095237</c:v>
                      </c:pt>
                      <c:pt idx="444">
                        <c:v>0.53232197611813259</c:v>
                      </c:pt>
                      <c:pt idx="445">
                        <c:v>0.52011533830313017</c:v>
                      </c:pt>
                      <c:pt idx="446">
                        <c:v>0.51236326110443864</c:v>
                      </c:pt>
                      <c:pt idx="447">
                        <c:v>0.51550025556394841</c:v>
                      </c:pt>
                      <c:pt idx="448">
                        <c:v>0.5063241660620954</c:v>
                      </c:pt>
                      <c:pt idx="449">
                        <c:v>0.50439231945559926</c:v>
                      </c:pt>
                      <c:pt idx="450">
                        <c:v>0.50479263301274035</c:v>
                      </c:pt>
                      <c:pt idx="451">
                        <c:v>0.50951375227137141</c:v>
                      </c:pt>
                      <c:pt idx="452">
                        <c:v>0.51182155506822391</c:v>
                      </c:pt>
                      <c:pt idx="453">
                        <c:v>0.51008837718481637</c:v>
                      </c:pt>
                      <c:pt idx="454">
                        <c:v>0.52586451697187586</c:v>
                      </c:pt>
                      <c:pt idx="455">
                        <c:v>0.52863639391859485</c:v>
                      </c:pt>
                      <c:pt idx="456">
                        <c:v>0.53130611005523121</c:v>
                      </c:pt>
                      <c:pt idx="457">
                        <c:v>0.52978563771577836</c:v>
                      </c:pt>
                      <c:pt idx="458">
                        <c:v>0.52928418061202831</c:v>
                      </c:pt>
                      <c:pt idx="459">
                        <c:v>0.52887630929832186</c:v>
                      </c:pt>
                      <c:pt idx="460">
                        <c:v>0.52527810979313294</c:v>
                      </c:pt>
                      <c:pt idx="461">
                        <c:v>0.59082578223936388</c:v>
                      </c:pt>
                      <c:pt idx="462">
                        <c:v>0.60784538916798236</c:v>
                      </c:pt>
                      <c:pt idx="463">
                        <c:v>0.60138482079835376</c:v>
                      </c:pt>
                      <c:pt idx="464">
                        <c:v>0.59699001493750248</c:v>
                      </c:pt>
                      <c:pt idx="465">
                        <c:v>0.59265122574850759</c:v>
                      </c:pt>
                      <c:pt idx="466">
                        <c:v>0.64711091636540918</c:v>
                      </c:pt>
                      <c:pt idx="467">
                        <c:v>0.64560856395672372</c:v>
                      </c:pt>
                      <c:pt idx="468">
                        <c:v>0.64843699211682737</c:v>
                      </c:pt>
                      <c:pt idx="469">
                        <c:v>0.64606908393626117</c:v>
                      </c:pt>
                      <c:pt idx="470">
                        <c:v>0.72309204585940878</c:v>
                      </c:pt>
                      <c:pt idx="471">
                        <c:v>0.72445162099722371</c:v>
                      </c:pt>
                      <c:pt idx="472">
                        <c:v>0.74642201375300943</c:v>
                      </c:pt>
                      <c:pt idx="473">
                        <c:v>0.78510431097781497</c:v>
                      </c:pt>
                      <c:pt idx="474">
                        <c:v>0.73739162581664364</c:v>
                      </c:pt>
                      <c:pt idx="475">
                        <c:v>0.77902680134962421</c:v>
                      </c:pt>
                      <c:pt idx="476">
                        <c:v>0.81065971062131614</c:v>
                      </c:pt>
                      <c:pt idx="477">
                        <c:v>0.81679438746500799</c:v>
                      </c:pt>
                      <c:pt idx="478">
                        <c:v>0.81379542243612535</c:v>
                      </c:pt>
                      <c:pt idx="479">
                        <c:v>0.81554820502599834</c:v>
                      </c:pt>
                      <c:pt idx="480">
                        <c:v>0.81590220020610782</c:v>
                      </c:pt>
                      <c:pt idx="481">
                        <c:v>0.80274603563907609</c:v>
                      </c:pt>
                      <c:pt idx="482">
                        <c:v>0.80127430345666395</c:v>
                      </c:pt>
                      <c:pt idx="483">
                        <c:v>0.79287551613086182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7517-47F2-8A04-4A6C79A0DD61}"/>
                  </c:ext>
                </c:extLst>
              </c15:ser>
            </c15:filteredAreaSeries>
            <c15:filteredArea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Data!$CD$1</c15:sqref>
                        </c15:formulaRef>
                      </c:ext>
                    </c:extLst>
                    <c:strCache>
                      <c:ptCount val="1"/>
                      <c:pt idx="0">
                        <c:v>Firstrand</c:v>
                      </c:pt>
                    </c:strCache>
                  </c:strRef>
                </c:tx>
                <c:spPr>
                  <a:solidFill>
                    <a:srgbClr val="F79646">
                      <a:alpha val="50000"/>
                    </a:srgbClr>
                  </a:solidFill>
                  <a:ln>
                    <a:solidFill>
                      <a:srgbClr val="F79646">
                        <a:lumMod val="75000"/>
                      </a:srgbClr>
                    </a:solidFill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Data!$CD$2:$CD$485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8.9178814605391593E-2</c:v>
                      </c:pt>
                      <c:pt idx="1">
                        <c:v>6.3867303037706338E-2</c:v>
                      </c:pt>
                      <c:pt idx="2">
                        <c:v>7.4611104364958172E-2</c:v>
                      </c:pt>
                      <c:pt idx="3">
                        <c:v>6.5849097657247863E-2</c:v>
                      </c:pt>
                      <c:pt idx="4">
                        <c:v>6.468647831022184E-2</c:v>
                      </c:pt>
                      <c:pt idx="5">
                        <c:v>6.1441337571041012E-2</c:v>
                      </c:pt>
                      <c:pt idx="6">
                        <c:v>8.162176360560551E-2</c:v>
                      </c:pt>
                      <c:pt idx="7">
                        <c:v>8.0194502486064467E-2</c:v>
                      </c:pt>
                      <c:pt idx="8">
                        <c:v>0.11886207623434181</c:v>
                      </c:pt>
                      <c:pt idx="9">
                        <c:v>0.1034302637038122</c:v>
                      </c:pt>
                      <c:pt idx="10">
                        <c:v>7.7213744707347598E-2</c:v>
                      </c:pt>
                      <c:pt idx="11">
                        <c:v>6.640914015791026E-2</c:v>
                      </c:pt>
                      <c:pt idx="12">
                        <c:v>5.4208282227340393E-2</c:v>
                      </c:pt>
                      <c:pt idx="13">
                        <c:v>7.0444005530669068E-2</c:v>
                      </c:pt>
                      <c:pt idx="14">
                        <c:v>7.2499798734482923E-2</c:v>
                      </c:pt>
                      <c:pt idx="15">
                        <c:v>6.5206124983308481E-2</c:v>
                      </c:pt>
                      <c:pt idx="16">
                        <c:v>6.7828653198800146E-2</c:v>
                      </c:pt>
                      <c:pt idx="17">
                        <c:v>6.620471650730253E-2</c:v>
                      </c:pt>
                      <c:pt idx="18">
                        <c:v>6.856289569858269E-2</c:v>
                      </c:pt>
                      <c:pt idx="19">
                        <c:v>9.2084269171150257E-2</c:v>
                      </c:pt>
                      <c:pt idx="20">
                        <c:v>0.11555455991016272</c:v>
                      </c:pt>
                      <c:pt idx="21">
                        <c:v>0.12650771865285054</c:v>
                      </c:pt>
                      <c:pt idx="22">
                        <c:v>0.13611581473789591</c:v>
                      </c:pt>
                      <c:pt idx="23">
                        <c:v>9.5781069646937569E-2</c:v>
                      </c:pt>
                      <c:pt idx="24">
                        <c:v>8.5805122495499792E-2</c:v>
                      </c:pt>
                      <c:pt idx="25">
                        <c:v>0.12582130146603651</c:v>
                      </c:pt>
                      <c:pt idx="26">
                        <c:v>0.14289568018105106</c:v>
                      </c:pt>
                      <c:pt idx="27">
                        <c:v>0.14417584325873301</c:v>
                      </c:pt>
                      <c:pt idx="28">
                        <c:v>0.15971197653874925</c:v>
                      </c:pt>
                      <c:pt idx="29">
                        <c:v>0.16070943366884471</c:v>
                      </c:pt>
                      <c:pt idx="30">
                        <c:v>0.15812293454216819</c:v>
                      </c:pt>
                      <c:pt idx="31">
                        <c:v>0.13899114997331646</c:v>
                      </c:pt>
                      <c:pt idx="32">
                        <c:v>0.13442652964356436</c:v>
                      </c:pt>
                      <c:pt idx="33">
                        <c:v>0.14242878086479815</c:v>
                      </c:pt>
                      <c:pt idx="34">
                        <c:v>0.14305236591408352</c:v>
                      </c:pt>
                      <c:pt idx="35">
                        <c:v>0.10375757331465213</c:v>
                      </c:pt>
                      <c:pt idx="36">
                        <c:v>6.9708165075361025E-2</c:v>
                      </c:pt>
                      <c:pt idx="37">
                        <c:v>7.3856192447686569E-2</c:v>
                      </c:pt>
                      <c:pt idx="38">
                        <c:v>7.6121513777693092E-2</c:v>
                      </c:pt>
                      <c:pt idx="39">
                        <c:v>7.1219994718804899E-2</c:v>
                      </c:pt>
                      <c:pt idx="40">
                        <c:v>8.9596451305791344E-2</c:v>
                      </c:pt>
                      <c:pt idx="41">
                        <c:v>8.1579670379200234E-2</c:v>
                      </c:pt>
                      <c:pt idx="42">
                        <c:v>8.8181405050390085E-2</c:v>
                      </c:pt>
                      <c:pt idx="43">
                        <c:v>8.0327388735594946E-2</c:v>
                      </c:pt>
                      <c:pt idx="44">
                        <c:v>6.4892444378986294E-2</c:v>
                      </c:pt>
                      <c:pt idx="45">
                        <c:v>3.595863626181444E-2</c:v>
                      </c:pt>
                      <c:pt idx="46">
                        <c:v>3.9676525751797045E-2</c:v>
                      </c:pt>
                      <c:pt idx="47">
                        <c:v>5.055401696115424E-2</c:v>
                      </c:pt>
                      <c:pt idx="48">
                        <c:v>6.7171094566956802E-2</c:v>
                      </c:pt>
                      <c:pt idx="49">
                        <c:v>5.9361037136475565E-2</c:v>
                      </c:pt>
                      <c:pt idx="50">
                        <c:v>5.1259476758918981E-2</c:v>
                      </c:pt>
                      <c:pt idx="51">
                        <c:v>4.1897806028561128E-2</c:v>
                      </c:pt>
                      <c:pt idx="52">
                        <c:v>2.8703397378426768E-2</c:v>
                      </c:pt>
                      <c:pt idx="53">
                        <c:v>5.6563294184887453E-2</c:v>
                      </c:pt>
                      <c:pt idx="54">
                        <c:v>4.3579757775960466E-2</c:v>
                      </c:pt>
                      <c:pt idx="55">
                        <c:v>3.6138578291456336E-2</c:v>
                      </c:pt>
                      <c:pt idx="56">
                        <c:v>4.3950447527325305E-2</c:v>
                      </c:pt>
                      <c:pt idx="57">
                        <c:v>5.8177071885103494E-2</c:v>
                      </c:pt>
                      <c:pt idx="58">
                        <c:v>3.1022760065685061E-2</c:v>
                      </c:pt>
                      <c:pt idx="59">
                        <c:v>5.1767599003150401E-2</c:v>
                      </c:pt>
                      <c:pt idx="60">
                        <c:v>1.6174683783250359E-2</c:v>
                      </c:pt>
                      <c:pt idx="61">
                        <c:v>1.3468095886516337E-2</c:v>
                      </c:pt>
                      <c:pt idx="62">
                        <c:v>1.0049636748486489E-2</c:v>
                      </c:pt>
                      <c:pt idx="63">
                        <c:v>-4.9576089995283555E-3</c:v>
                      </c:pt>
                      <c:pt idx="64">
                        <c:v>-1.9779966757648378E-3</c:v>
                      </c:pt>
                      <c:pt idx="65">
                        <c:v>-1.5959960828549197E-2</c:v>
                      </c:pt>
                      <c:pt idx="66">
                        <c:v>1.3820205373788036E-3</c:v>
                      </c:pt>
                      <c:pt idx="67">
                        <c:v>1.8995519837291357E-3</c:v>
                      </c:pt>
                      <c:pt idx="68">
                        <c:v>5.1066820043367343E-2</c:v>
                      </c:pt>
                      <c:pt idx="69">
                        <c:v>3.9070702160280434E-2</c:v>
                      </c:pt>
                      <c:pt idx="70">
                        <c:v>2.0217300911543407E-2</c:v>
                      </c:pt>
                      <c:pt idx="71">
                        <c:v>-1.6803659608260767E-2</c:v>
                      </c:pt>
                      <c:pt idx="72">
                        <c:v>-2.5629758852718877E-2</c:v>
                      </c:pt>
                      <c:pt idx="73">
                        <c:v>-1.688926399974883E-2</c:v>
                      </c:pt>
                      <c:pt idx="74">
                        <c:v>-2.7863101036684268E-2</c:v>
                      </c:pt>
                      <c:pt idx="75">
                        <c:v>-4.4551529865726004E-2</c:v>
                      </c:pt>
                      <c:pt idx="76">
                        <c:v>-6.7191337104715476E-2</c:v>
                      </c:pt>
                      <c:pt idx="77">
                        <c:v>-6.3006048598860026E-2</c:v>
                      </c:pt>
                      <c:pt idx="78">
                        <c:v>-4.3507281514870128E-2</c:v>
                      </c:pt>
                      <c:pt idx="79">
                        <c:v>-4.6596645145765239E-2</c:v>
                      </c:pt>
                      <c:pt idx="80">
                        <c:v>-3.2623532441683756E-2</c:v>
                      </c:pt>
                      <c:pt idx="81">
                        <c:v>-4.1533134323496701E-2</c:v>
                      </c:pt>
                      <c:pt idx="82">
                        <c:v>-2.5586135443764299E-2</c:v>
                      </c:pt>
                      <c:pt idx="83">
                        <c:v>-1.3775385630475867E-2</c:v>
                      </c:pt>
                      <c:pt idx="84">
                        <c:v>-5.542935694488365E-3</c:v>
                      </c:pt>
                      <c:pt idx="85">
                        <c:v>-1.263748333607255E-2</c:v>
                      </c:pt>
                      <c:pt idx="86">
                        <c:v>-3.175841580579105E-2</c:v>
                      </c:pt>
                      <c:pt idx="87">
                        <c:v>-1.1721120770227725E-2</c:v>
                      </c:pt>
                      <c:pt idx="88">
                        <c:v>7.3823527422426705E-2</c:v>
                      </c:pt>
                      <c:pt idx="89">
                        <c:v>7.1272309799635739E-2</c:v>
                      </c:pt>
                      <c:pt idx="90">
                        <c:v>4.3503709657877927E-2</c:v>
                      </c:pt>
                      <c:pt idx="91">
                        <c:v>9.9983682962643913E-2</c:v>
                      </c:pt>
                      <c:pt idx="92">
                        <c:v>8.6341917039607252E-2</c:v>
                      </c:pt>
                      <c:pt idx="93">
                        <c:v>0.14667865523898799</c:v>
                      </c:pt>
                      <c:pt idx="94">
                        <c:v>0.13271182483690083</c:v>
                      </c:pt>
                      <c:pt idx="95">
                        <c:v>0.13672237765365317</c:v>
                      </c:pt>
                      <c:pt idx="96">
                        <c:v>0.12400867748403321</c:v>
                      </c:pt>
                      <c:pt idx="97">
                        <c:v>0.12566600970826858</c:v>
                      </c:pt>
                      <c:pt idx="98">
                        <c:v>0.10676233660711423</c:v>
                      </c:pt>
                      <c:pt idx="99">
                        <c:v>8.5840611219126631E-2</c:v>
                      </c:pt>
                      <c:pt idx="100">
                        <c:v>0.12090735849078235</c:v>
                      </c:pt>
                      <c:pt idx="101">
                        <c:v>6.7827445930875543E-2</c:v>
                      </c:pt>
                      <c:pt idx="102">
                        <c:v>2.5170668025042642E-2</c:v>
                      </c:pt>
                      <c:pt idx="103">
                        <c:v>2.943445569060521E-2</c:v>
                      </c:pt>
                      <c:pt idx="104">
                        <c:v>-3.053291784033259E-3</c:v>
                      </c:pt>
                      <c:pt idx="105">
                        <c:v>-1.7891281110019143E-3</c:v>
                      </c:pt>
                      <c:pt idx="106">
                        <c:v>-5.4965524191832229E-3</c:v>
                      </c:pt>
                      <c:pt idx="107">
                        <c:v>-2.8425577481061729E-2</c:v>
                      </c:pt>
                      <c:pt idx="108">
                        <c:v>-4.3483865933712514E-2</c:v>
                      </c:pt>
                      <c:pt idx="109">
                        <c:v>-5.4353328271036526E-2</c:v>
                      </c:pt>
                      <c:pt idx="110">
                        <c:v>-3.7373147005508638E-2</c:v>
                      </c:pt>
                      <c:pt idx="111">
                        <c:v>-6.2672735519634565E-2</c:v>
                      </c:pt>
                      <c:pt idx="112">
                        <c:v>-4.0316660690507128E-2</c:v>
                      </c:pt>
                      <c:pt idx="113">
                        <c:v>-4.3013037556419824E-2</c:v>
                      </c:pt>
                      <c:pt idx="114">
                        <c:v>-4.2299773350493251E-2</c:v>
                      </c:pt>
                      <c:pt idx="115">
                        <c:v>-3.7949726700620703E-2</c:v>
                      </c:pt>
                      <c:pt idx="116">
                        <c:v>-6.7902213654474908E-2</c:v>
                      </c:pt>
                      <c:pt idx="117">
                        <c:v>-6.4284218819171679E-2</c:v>
                      </c:pt>
                      <c:pt idx="118">
                        <c:v>-4.8718457998293517E-2</c:v>
                      </c:pt>
                      <c:pt idx="119">
                        <c:v>-4.7491013321900408E-2</c:v>
                      </c:pt>
                      <c:pt idx="120">
                        <c:v>-8.9605389914158243E-2</c:v>
                      </c:pt>
                      <c:pt idx="121">
                        <c:v>-7.850771839762348E-2</c:v>
                      </c:pt>
                      <c:pt idx="122">
                        <c:v>-6.9982992100538349E-2</c:v>
                      </c:pt>
                      <c:pt idx="123">
                        <c:v>-6.8413629933517434E-2</c:v>
                      </c:pt>
                      <c:pt idx="124">
                        <c:v>-6.6565243269273863E-2</c:v>
                      </c:pt>
                      <c:pt idx="125">
                        <c:v>-6.0718007543441192E-2</c:v>
                      </c:pt>
                      <c:pt idx="126">
                        <c:v>-6.2780627114469773E-2</c:v>
                      </c:pt>
                      <c:pt idx="127">
                        <c:v>-0.1105488803601358</c:v>
                      </c:pt>
                      <c:pt idx="128">
                        <c:v>-0.12232355929620094</c:v>
                      </c:pt>
                      <c:pt idx="129">
                        <c:v>-0.12398459472905261</c:v>
                      </c:pt>
                      <c:pt idx="130">
                        <c:v>-0.13934522964741256</c:v>
                      </c:pt>
                      <c:pt idx="131">
                        <c:v>-0.12770786462853248</c:v>
                      </c:pt>
                      <c:pt idx="132">
                        <c:v>-0.12046495999911824</c:v>
                      </c:pt>
                      <c:pt idx="133">
                        <c:v>-0.10421370009425289</c:v>
                      </c:pt>
                      <c:pt idx="134">
                        <c:v>-9.2406903437796603E-2</c:v>
                      </c:pt>
                      <c:pt idx="135">
                        <c:v>-9.6861864491869398E-2</c:v>
                      </c:pt>
                      <c:pt idx="136">
                        <c:v>-8.2304574696959718E-2</c:v>
                      </c:pt>
                      <c:pt idx="137">
                        <c:v>-9.6166971681395375E-2</c:v>
                      </c:pt>
                      <c:pt idx="138">
                        <c:v>-2.3922878519281706E-2</c:v>
                      </c:pt>
                      <c:pt idx="139">
                        <c:v>-2.9236118252302434E-2</c:v>
                      </c:pt>
                      <c:pt idx="140">
                        <c:v>-3.52442808263531E-2</c:v>
                      </c:pt>
                      <c:pt idx="141">
                        <c:v>-3.0637595454221411E-2</c:v>
                      </c:pt>
                      <c:pt idx="142">
                        <c:v>-5.9755565714150777E-2</c:v>
                      </c:pt>
                      <c:pt idx="143">
                        <c:v>-7.5875723790552824E-2</c:v>
                      </c:pt>
                      <c:pt idx="144">
                        <c:v>-7.5421421700563859E-2</c:v>
                      </c:pt>
                      <c:pt idx="145">
                        <c:v>-6.5488418735072315E-2</c:v>
                      </c:pt>
                      <c:pt idx="146">
                        <c:v>8.736552353916148E-3</c:v>
                      </c:pt>
                      <c:pt idx="147">
                        <c:v>1.8039427430120145E-2</c:v>
                      </c:pt>
                      <c:pt idx="148">
                        <c:v>3.8126986349936928E-2</c:v>
                      </c:pt>
                      <c:pt idx="149">
                        <c:v>6.002359048690746E-2</c:v>
                      </c:pt>
                      <c:pt idx="150">
                        <c:v>9.319825253892651E-2</c:v>
                      </c:pt>
                      <c:pt idx="151">
                        <c:v>0.10020924117177457</c:v>
                      </c:pt>
                      <c:pt idx="152">
                        <c:v>7.7214565516457875E-2</c:v>
                      </c:pt>
                      <c:pt idx="153">
                        <c:v>7.7076637642334411E-2</c:v>
                      </c:pt>
                      <c:pt idx="154">
                        <c:v>8.9294821821741019E-2</c:v>
                      </c:pt>
                      <c:pt idx="155">
                        <c:v>6.4657860330074104E-2</c:v>
                      </c:pt>
                      <c:pt idx="156">
                        <c:v>8.0582673503869107E-2</c:v>
                      </c:pt>
                      <c:pt idx="157">
                        <c:v>7.0628428584938993E-2</c:v>
                      </c:pt>
                      <c:pt idx="158">
                        <c:v>6.6305266316938394E-2</c:v>
                      </c:pt>
                      <c:pt idx="159">
                        <c:v>6.3293349057900142E-2</c:v>
                      </c:pt>
                      <c:pt idx="160">
                        <c:v>0.11028966819463884</c:v>
                      </c:pt>
                      <c:pt idx="161">
                        <c:v>0.12626900740161345</c:v>
                      </c:pt>
                      <c:pt idx="162">
                        <c:v>0.11097004990002234</c:v>
                      </c:pt>
                      <c:pt idx="163">
                        <c:v>0.11324876509109955</c:v>
                      </c:pt>
                      <c:pt idx="164">
                        <c:v>8.0149120016937248E-2</c:v>
                      </c:pt>
                      <c:pt idx="165">
                        <c:v>0.10967094863278809</c:v>
                      </c:pt>
                      <c:pt idx="166">
                        <c:v>0.13057392729732439</c:v>
                      </c:pt>
                      <c:pt idx="167">
                        <c:v>0.13308379607218504</c:v>
                      </c:pt>
                      <c:pt idx="168">
                        <c:v>0.11088464209621003</c:v>
                      </c:pt>
                      <c:pt idx="169">
                        <c:v>0.14407167600944334</c:v>
                      </c:pt>
                      <c:pt idx="170">
                        <c:v>0.18333715309926502</c:v>
                      </c:pt>
                      <c:pt idx="171">
                        <c:v>0.1646064018903336</c:v>
                      </c:pt>
                      <c:pt idx="172">
                        <c:v>0.16519179482914817</c:v>
                      </c:pt>
                      <c:pt idx="173">
                        <c:v>0.17801856568298999</c:v>
                      </c:pt>
                      <c:pt idx="174">
                        <c:v>0.21175456716537908</c:v>
                      </c:pt>
                      <c:pt idx="175">
                        <c:v>0.21179395841444001</c:v>
                      </c:pt>
                      <c:pt idx="176">
                        <c:v>0.23647014775924813</c:v>
                      </c:pt>
                      <c:pt idx="177">
                        <c:v>0.19232888524010627</c:v>
                      </c:pt>
                      <c:pt idx="178">
                        <c:v>0.20835593758853732</c:v>
                      </c:pt>
                      <c:pt idx="179">
                        <c:v>0.20092723983175254</c:v>
                      </c:pt>
                      <c:pt idx="180">
                        <c:v>0.21996731883595066</c:v>
                      </c:pt>
                      <c:pt idx="181">
                        <c:v>0.21704247702772145</c:v>
                      </c:pt>
                      <c:pt idx="182">
                        <c:v>0.20571492280973888</c:v>
                      </c:pt>
                      <c:pt idx="183">
                        <c:v>0.18450127858208087</c:v>
                      </c:pt>
                      <c:pt idx="184">
                        <c:v>0.18159392143439226</c:v>
                      </c:pt>
                      <c:pt idx="185">
                        <c:v>0.20967115653014612</c:v>
                      </c:pt>
                      <c:pt idx="186">
                        <c:v>0.21837923834075287</c:v>
                      </c:pt>
                      <c:pt idx="187">
                        <c:v>0.13753415941735997</c:v>
                      </c:pt>
                      <c:pt idx="188">
                        <c:v>0.12099772440023399</c:v>
                      </c:pt>
                      <c:pt idx="189">
                        <c:v>0.1355601651018529</c:v>
                      </c:pt>
                      <c:pt idx="190">
                        <c:v>0.1388069129169299</c:v>
                      </c:pt>
                      <c:pt idx="191">
                        <c:v>0.13708484915335306</c:v>
                      </c:pt>
                      <c:pt idx="192">
                        <c:v>0.1457030992522988</c:v>
                      </c:pt>
                      <c:pt idx="193">
                        <c:v>0.17865934544328485</c:v>
                      </c:pt>
                      <c:pt idx="194">
                        <c:v>0.18552033836639653</c:v>
                      </c:pt>
                      <c:pt idx="195">
                        <c:v>0.21231121062733754</c:v>
                      </c:pt>
                      <c:pt idx="196">
                        <c:v>0.2434857843249609</c:v>
                      </c:pt>
                      <c:pt idx="197">
                        <c:v>0.2162631076205429</c:v>
                      </c:pt>
                      <c:pt idx="198">
                        <c:v>0.17950989261562217</c:v>
                      </c:pt>
                      <c:pt idx="199">
                        <c:v>0.2072788456093427</c:v>
                      </c:pt>
                      <c:pt idx="200">
                        <c:v>0.18104661424690696</c:v>
                      </c:pt>
                      <c:pt idx="201">
                        <c:v>0.17303457131019606</c:v>
                      </c:pt>
                      <c:pt idx="202">
                        <c:v>0.12038370814762339</c:v>
                      </c:pt>
                      <c:pt idx="203">
                        <c:v>0.14711078437369068</c:v>
                      </c:pt>
                      <c:pt idx="204">
                        <c:v>0.16408598446289507</c:v>
                      </c:pt>
                      <c:pt idx="205">
                        <c:v>0.1783894613053931</c:v>
                      </c:pt>
                      <c:pt idx="206">
                        <c:v>0.17555953157607909</c:v>
                      </c:pt>
                      <c:pt idx="207">
                        <c:v>0.21662464112686314</c:v>
                      </c:pt>
                      <c:pt idx="208">
                        <c:v>0.21021823363237982</c:v>
                      </c:pt>
                      <c:pt idx="209">
                        <c:v>0.19166555939177041</c:v>
                      </c:pt>
                      <c:pt idx="210">
                        <c:v>0.17588115653932196</c:v>
                      </c:pt>
                      <c:pt idx="211">
                        <c:v>0.1501078184670166</c:v>
                      </c:pt>
                      <c:pt idx="212">
                        <c:v>0.17412203747105306</c:v>
                      </c:pt>
                      <c:pt idx="213">
                        <c:v>8.1934464289332848E-2</c:v>
                      </c:pt>
                      <c:pt idx="214">
                        <c:v>7.6596030775946303E-2</c:v>
                      </c:pt>
                      <c:pt idx="215">
                        <c:v>7.9957288067883756E-2</c:v>
                      </c:pt>
                      <c:pt idx="216">
                        <c:v>8.6947347108365505E-2</c:v>
                      </c:pt>
                      <c:pt idx="217">
                        <c:v>7.8857738186329074E-2</c:v>
                      </c:pt>
                      <c:pt idx="218">
                        <c:v>4.6096404756770168E-2</c:v>
                      </c:pt>
                      <c:pt idx="219">
                        <c:v>7.8618727338047534E-2</c:v>
                      </c:pt>
                      <c:pt idx="220">
                        <c:v>9.3103523872349325E-2</c:v>
                      </c:pt>
                      <c:pt idx="221">
                        <c:v>9.14658486126015E-2</c:v>
                      </c:pt>
                      <c:pt idx="222">
                        <c:v>6.8127051105284608E-2</c:v>
                      </c:pt>
                      <c:pt idx="223">
                        <c:v>6.9868721455985591E-2</c:v>
                      </c:pt>
                      <c:pt idx="224">
                        <c:v>7.8550181913465258E-2</c:v>
                      </c:pt>
                      <c:pt idx="225">
                        <c:v>9.9077853953204925E-2</c:v>
                      </c:pt>
                      <c:pt idx="226">
                        <c:v>0.1020427243716269</c:v>
                      </c:pt>
                      <c:pt idx="227">
                        <c:v>9.231621768252242E-2</c:v>
                      </c:pt>
                      <c:pt idx="228">
                        <c:v>8.0364332413912151E-2</c:v>
                      </c:pt>
                      <c:pt idx="229">
                        <c:v>8.0456140476813223E-2</c:v>
                      </c:pt>
                      <c:pt idx="230">
                        <c:v>5.3433469033244391E-2</c:v>
                      </c:pt>
                      <c:pt idx="231">
                        <c:v>6.5137935398243224E-2</c:v>
                      </c:pt>
                      <c:pt idx="232">
                        <c:v>6.7859345735994295E-2</c:v>
                      </c:pt>
                      <c:pt idx="233">
                        <c:v>7.3998847128822251E-2</c:v>
                      </c:pt>
                      <c:pt idx="234">
                        <c:v>4.1882341630437775E-2</c:v>
                      </c:pt>
                      <c:pt idx="235">
                        <c:v>5.0086653799293918E-2</c:v>
                      </c:pt>
                      <c:pt idx="236">
                        <c:v>4.4236254850786139E-2</c:v>
                      </c:pt>
                      <c:pt idx="237">
                        <c:v>3.677709930751414E-2</c:v>
                      </c:pt>
                      <c:pt idx="238">
                        <c:v>6.0103810452213365E-2</c:v>
                      </c:pt>
                      <c:pt idx="239">
                        <c:v>6.8382953686610431E-2</c:v>
                      </c:pt>
                      <c:pt idx="240">
                        <c:v>6.9106097068382166E-2</c:v>
                      </c:pt>
                      <c:pt idx="241">
                        <c:v>5.3272331371203192E-2</c:v>
                      </c:pt>
                      <c:pt idx="242">
                        <c:v>3.8437528635494718E-2</c:v>
                      </c:pt>
                      <c:pt idx="243">
                        <c:v>2.9586914650886042E-2</c:v>
                      </c:pt>
                      <c:pt idx="244">
                        <c:v>3.2051551252333492E-2</c:v>
                      </c:pt>
                      <c:pt idx="245">
                        <c:v>-1.4029790720715696E-3</c:v>
                      </c:pt>
                      <c:pt idx="246">
                        <c:v>1.6599035926059404E-2</c:v>
                      </c:pt>
                      <c:pt idx="247">
                        <c:v>-9.6180189684473543E-3</c:v>
                      </c:pt>
                      <c:pt idx="248">
                        <c:v>-4.5763353982575868E-2</c:v>
                      </c:pt>
                      <c:pt idx="249">
                        <c:v>-1.4394394098446067E-2</c:v>
                      </c:pt>
                      <c:pt idx="250">
                        <c:v>-5.6826870548613538E-3</c:v>
                      </c:pt>
                      <c:pt idx="251">
                        <c:v>-9.0002609524133647E-3</c:v>
                      </c:pt>
                      <c:pt idx="252">
                        <c:v>-7.0881676547628137E-3</c:v>
                      </c:pt>
                      <c:pt idx="253">
                        <c:v>7.8816991150325311E-3</c:v>
                      </c:pt>
                      <c:pt idx="254">
                        <c:v>9.9385064307065674E-3</c:v>
                      </c:pt>
                      <c:pt idx="255">
                        <c:v>-1.6340187858846055E-3</c:v>
                      </c:pt>
                      <c:pt idx="256">
                        <c:v>1.2914783777723021E-2</c:v>
                      </c:pt>
                      <c:pt idx="257">
                        <c:v>-1.9635620365452754E-2</c:v>
                      </c:pt>
                      <c:pt idx="258">
                        <c:v>-2.6417451451534804E-2</c:v>
                      </c:pt>
                      <c:pt idx="259">
                        <c:v>-4.6599353003679587E-2</c:v>
                      </c:pt>
                      <c:pt idx="260">
                        <c:v>-3.8112896001343211E-2</c:v>
                      </c:pt>
                      <c:pt idx="261">
                        <c:v>-3.9094146823966378E-2</c:v>
                      </c:pt>
                      <c:pt idx="262">
                        <c:v>-4.6610806207713927E-2</c:v>
                      </c:pt>
                      <c:pt idx="263">
                        <c:v>-9.4964883748573353E-3</c:v>
                      </c:pt>
                      <c:pt idx="264">
                        <c:v>-1.9578749021484949E-2</c:v>
                      </c:pt>
                      <c:pt idx="265">
                        <c:v>5.3124468357177095E-2</c:v>
                      </c:pt>
                      <c:pt idx="266">
                        <c:v>3.6052057648851867E-2</c:v>
                      </c:pt>
                      <c:pt idx="267">
                        <c:v>4.8788536416727118E-2</c:v>
                      </c:pt>
                      <c:pt idx="268">
                        <c:v>4.7582614391470053E-2</c:v>
                      </c:pt>
                      <c:pt idx="269">
                        <c:v>7.9708402306873302E-2</c:v>
                      </c:pt>
                      <c:pt idx="270">
                        <c:v>4.3567131523589007E-2</c:v>
                      </c:pt>
                      <c:pt idx="271">
                        <c:v>3.6094816662012572E-3</c:v>
                      </c:pt>
                      <c:pt idx="272">
                        <c:v>4.5631970688969334E-2</c:v>
                      </c:pt>
                      <c:pt idx="273">
                        <c:v>5.5814197749804624E-2</c:v>
                      </c:pt>
                      <c:pt idx="274">
                        <c:v>5.5953099535340736E-2</c:v>
                      </c:pt>
                      <c:pt idx="275">
                        <c:v>3.6690233561139464E-2</c:v>
                      </c:pt>
                      <c:pt idx="276">
                        <c:v>4.8254531403276332E-2</c:v>
                      </c:pt>
                      <c:pt idx="277">
                        <c:v>4.2536058125815464E-2</c:v>
                      </c:pt>
                      <c:pt idx="278">
                        <c:v>3.2547228945078062E-2</c:v>
                      </c:pt>
                      <c:pt idx="279">
                        <c:v>1.6658184953933272E-2</c:v>
                      </c:pt>
                      <c:pt idx="280">
                        <c:v>3.1582981833577044E-2</c:v>
                      </c:pt>
                      <c:pt idx="281">
                        <c:v>4.73699455956927E-2</c:v>
                      </c:pt>
                      <c:pt idx="282">
                        <c:v>5.2848926070238091E-2</c:v>
                      </c:pt>
                      <c:pt idx="283">
                        <c:v>4.9191962758576013E-2</c:v>
                      </c:pt>
                      <c:pt idx="284">
                        <c:v>5.5011733347288698E-2</c:v>
                      </c:pt>
                      <c:pt idx="285">
                        <c:v>4.4020256623047212E-2</c:v>
                      </c:pt>
                      <c:pt idx="286">
                        <c:v>5.880359706520525E-2</c:v>
                      </c:pt>
                      <c:pt idx="287">
                        <c:v>5.9008108711559301E-2</c:v>
                      </c:pt>
                      <c:pt idx="288">
                        <c:v>5.3667178936022353E-2</c:v>
                      </c:pt>
                      <c:pt idx="289">
                        <c:v>6.7751863891306538E-2</c:v>
                      </c:pt>
                      <c:pt idx="290">
                        <c:v>4.3041953789836683E-2</c:v>
                      </c:pt>
                      <c:pt idx="291">
                        <c:v>2.8179558171789906E-2</c:v>
                      </c:pt>
                      <c:pt idx="292">
                        <c:v>1.5532920384795606E-2</c:v>
                      </c:pt>
                      <c:pt idx="293">
                        <c:v>2.9826590235826508E-2</c:v>
                      </c:pt>
                      <c:pt idx="294">
                        <c:v>5.7211572619214245E-2</c:v>
                      </c:pt>
                      <c:pt idx="295">
                        <c:v>6.6487281811343141E-2</c:v>
                      </c:pt>
                      <c:pt idx="296">
                        <c:v>4.3042913470804328E-2</c:v>
                      </c:pt>
                      <c:pt idx="297">
                        <c:v>1.3498829648104872E-2</c:v>
                      </c:pt>
                      <c:pt idx="298">
                        <c:v>2.4547141709946985E-2</c:v>
                      </c:pt>
                      <c:pt idx="299">
                        <c:v>5.222387646202644E-2</c:v>
                      </c:pt>
                      <c:pt idx="300">
                        <c:v>8.9741062443910516E-2</c:v>
                      </c:pt>
                      <c:pt idx="301">
                        <c:v>-1.003632363561551E-2</c:v>
                      </c:pt>
                      <c:pt idx="302">
                        <c:v>-3.4372983182925122E-2</c:v>
                      </c:pt>
                      <c:pt idx="303">
                        <c:v>-3.3957123663852583E-2</c:v>
                      </c:pt>
                      <c:pt idx="304">
                        <c:v>-1.4543514049054469E-2</c:v>
                      </c:pt>
                      <c:pt idx="305">
                        <c:v>-1.4109008896703688E-2</c:v>
                      </c:pt>
                      <c:pt idx="306">
                        <c:v>-3.3118654674452512E-2</c:v>
                      </c:pt>
                      <c:pt idx="307">
                        <c:v>-1.1218195740460063E-2</c:v>
                      </c:pt>
                      <c:pt idx="308">
                        <c:v>-2.3307843710941474E-2</c:v>
                      </c:pt>
                      <c:pt idx="309">
                        <c:v>-5.1037628677462693E-3</c:v>
                      </c:pt>
                      <c:pt idx="310">
                        <c:v>2.3771538149133156E-2</c:v>
                      </c:pt>
                      <c:pt idx="311">
                        <c:v>4.379556989508733E-2</c:v>
                      </c:pt>
                      <c:pt idx="312">
                        <c:v>4.5272710370121018E-2</c:v>
                      </c:pt>
                      <c:pt idx="313">
                        <c:v>5.2490570809991359E-2</c:v>
                      </c:pt>
                      <c:pt idx="314">
                        <c:v>8.6221167991611156E-2</c:v>
                      </c:pt>
                      <c:pt idx="315">
                        <c:v>7.1799209459820768E-2</c:v>
                      </c:pt>
                      <c:pt idx="316">
                        <c:v>9.9636737337808839E-2</c:v>
                      </c:pt>
                      <c:pt idx="317">
                        <c:v>0.10447578483584212</c:v>
                      </c:pt>
                      <c:pt idx="318">
                        <c:v>0.10151155175142527</c:v>
                      </c:pt>
                      <c:pt idx="319">
                        <c:v>8.7522206883132045E-2</c:v>
                      </c:pt>
                      <c:pt idx="320">
                        <c:v>9.5011516579815575E-2</c:v>
                      </c:pt>
                      <c:pt idx="321">
                        <c:v>4.8328277244616392E-2</c:v>
                      </c:pt>
                      <c:pt idx="322">
                        <c:v>7.6048914106206969E-2</c:v>
                      </c:pt>
                      <c:pt idx="323">
                        <c:v>0.10243001823300113</c:v>
                      </c:pt>
                      <c:pt idx="324">
                        <c:v>0.11690333146959601</c:v>
                      </c:pt>
                      <c:pt idx="325">
                        <c:v>0.11777440248375606</c:v>
                      </c:pt>
                      <c:pt idx="326">
                        <c:v>0.1412680786647397</c:v>
                      </c:pt>
                      <c:pt idx="327">
                        <c:v>0.15709035960597856</c:v>
                      </c:pt>
                      <c:pt idx="328">
                        <c:v>0.11858669697930994</c:v>
                      </c:pt>
                      <c:pt idx="329">
                        <c:v>4.8568434020741839E-2</c:v>
                      </c:pt>
                      <c:pt idx="330">
                        <c:v>6.4106928703376614E-2</c:v>
                      </c:pt>
                      <c:pt idx="331">
                        <c:v>6.1409389730314567E-2</c:v>
                      </c:pt>
                      <c:pt idx="332">
                        <c:v>5.8082590479832281E-2</c:v>
                      </c:pt>
                      <c:pt idx="333">
                        <c:v>5.402298564588115E-2</c:v>
                      </c:pt>
                      <c:pt idx="334">
                        <c:v>5.1153759294824686E-2</c:v>
                      </c:pt>
                      <c:pt idx="335">
                        <c:v>4.607186184403804E-2</c:v>
                      </c:pt>
                      <c:pt idx="336">
                        <c:v>6.0022521255227862E-2</c:v>
                      </c:pt>
                      <c:pt idx="337">
                        <c:v>6.5434330828080048E-2</c:v>
                      </c:pt>
                      <c:pt idx="338">
                        <c:v>6.3180665707578715E-2</c:v>
                      </c:pt>
                      <c:pt idx="339">
                        <c:v>5.8880404284066455E-2</c:v>
                      </c:pt>
                      <c:pt idx="340">
                        <c:v>7.7718470167078141E-2</c:v>
                      </c:pt>
                      <c:pt idx="341">
                        <c:v>8.1291462682180987E-2</c:v>
                      </c:pt>
                      <c:pt idx="342">
                        <c:v>7.7080465027102224E-2</c:v>
                      </c:pt>
                      <c:pt idx="343">
                        <c:v>7.9559851504689916E-2</c:v>
                      </c:pt>
                      <c:pt idx="344">
                        <c:v>7.658379044875685E-2</c:v>
                      </c:pt>
                      <c:pt idx="345">
                        <c:v>7.7682388591337137E-2</c:v>
                      </c:pt>
                      <c:pt idx="346">
                        <c:v>6.4154553003860193E-2</c:v>
                      </c:pt>
                      <c:pt idx="347">
                        <c:v>6.3770863706856515E-2</c:v>
                      </c:pt>
                      <c:pt idx="348">
                        <c:v>7.2420980991134587E-2</c:v>
                      </c:pt>
                      <c:pt idx="349">
                        <c:v>7.7553617707737332E-2</c:v>
                      </c:pt>
                      <c:pt idx="350">
                        <c:v>8.8097799085316356E-2</c:v>
                      </c:pt>
                      <c:pt idx="351">
                        <c:v>6.7642308746860669E-2</c:v>
                      </c:pt>
                      <c:pt idx="352">
                        <c:v>7.6724043571556128E-2</c:v>
                      </c:pt>
                      <c:pt idx="353">
                        <c:v>8.4390621475232672E-2</c:v>
                      </c:pt>
                      <c:pt idx="354">
                        <c:v>8.444559877257754E-2</c:v>
                      </c:pt>
                      <c:pt idx="355">
                        <c:v>8.2253799008256245E-2</c:v>
                      </c:pt>
                      <c:pt idx="356">
                        <c:v>7.0425798350217006E-2</c:v>
                      </c:pt>
                      <c:pt idx="357">
                        <c:v>6.8502953318723636E-2</c:v>
                      </c:pt>
                      <c:pt idx="358">
                        <c:v>6.6972752344578348E-2</c:v>
                      </c:pt>
                      <c:pt idx="359">
                        <c:v>6.7018206124112176E-2</c:v>
                      </c:pt>
                      <c:pt idx="360">
                        <c:v>6.6441302310281294E-2</c:v>
                      </c:pt>
                      <c:pt idx="361">
                        <c:v>5.2014249799685719E-2</c:v>
                      </c:pt>
                      <c:pt idx="362">
                        <c:v>5.2966450115619797E-2</c:v>
                      </c:pt>
                      <c:pt idx="363">
                        <c:v>5.2755751671649018E-2</c:v>
                      </c:pt>
                      <c:pt idx="364">
                        <c:v>5.2008384094673642E-2</c:v>
                      </c:pt>
                      <c:pt idx="365">
                        <c:v>5.0395407958150375E-2</c:v>
                      </c:pt>
                      <c:pt idx="366">
                        <c:v>4.5643254854743048E-2</c:v>
                      </c:pt>
                      <c:pt idx="367">
                        <c:v>4.5627003588539723E-2</c:v>
                      </c:pt>
                      <c:pt idx="368">
                        <c:v>4.598945184381633E-2</c:v>
                      </c:pt>
                      <c:pt idx="369">
                        <c:v>4.3249114510574789E-2</c:v>
                      </c:pt>
                      <c:pt idx="370">
                        <c:v>4.0607964116161237E-2</c:v>
                      </c:pt>
                      <c:pt idx="371">
                        <c:v>4.3533362273656596E-2</c:v>
                      </c:pt>
                      <c:pt idx="372">
                        <c:v>4.1433867905726084E-2</c:v>
                      </c:pt>
                      <c:pt idx="373">
                        <c:v>5.0489232971289079E-2</c:v>
                      </c:pt>
                      <c:pt idx="374">
                        <c:v>5.7587253999300946E-2</c:v>
                      </c:pt>
                      <c:pt idx="375">
                        <c:v>5.0718204373708158E-2</c:v>
                      </c:pt>
                      <c:pt idx="376">
                        <c:v>5.3426044143188869E-2</c:v>
                      </c:pt>
                      <c:pt idx="377">
                        <c:v>6.7077182909576746E-2</c:v>
                      </c:pt>
                      <c:pt idx="378">
                        <c:v>3.7353888435904911E-2</c:v>
                      </c:pt>
                      <c:pt idx="379">
                        <c:v>3.5327074976666449E-2</c:v>
                      </c:pt>
                      <c:pt idx="380">
                        <c:v>4.3329631186045492E-2</c:v>
                      </c:pt>
                      <c:pt idx="381">
                        <c:v>7.3056781985392102E-2</c:v>
                      </c:pt>
                      <c:pt idx="382">
                        <c:v>4.4671805947702911E-2</c:v>
                      </c:pt>
                      <c:pt idx="383">
                        <c:v>5.5331981666375818E-2</c:v>
                      </c:pt>
                      <c:pt idx="384">
                        <c:v>5.3409578461932748E-2</c:v>
                      </c:pt>
                      <c:pt idx="385">
                        <c:v>3.3773776434831211E-2</c:v>
                      </c:pt>
                      <c:pt idx="386">
                        <c:v>4.2968164350651455E-2</c:v>
                      </c:pt>
                      <c:pt idx="387">
                        <c:v>4.7635133874341901E-2</c:v>
                      </c:pt>
                      <c:pt idx="388">
                        <c:v>4.5170591188429587E-2</c:v>
                      </c:pt>
                      <c:pt idx="389">
                        <c:v>-2.8952787938675829E-2</c:v>
                      </c:pt>
                      <c:pt idx="390">
                        <c:v>-1.6647038683282652E-2</c:v>
                      </c:pt>
                      <c:pt idx="391">
                        <c:v>2.9842810188425807E-2</c:v>
                      </c:pt>
                      <c:pt idx="392">
                        <c:v>2.6806298229564755E-2</c:v>
                      </c:pt>
                      <c:pt idx="393">
                        <c:v>3.2149774475556891E-2</c:v>
                      </c:pt>
                      <c:pt idx="394">
                        <c:v>3.8317288643885006E-2</c:v>
                      </c:pt>
                      <c:pt idx="395">
                        <c:v>4.9963749671101329E-2</c:v>
                      </c:pt>
                      <c:pt idx="396">
                        <c:v>6.0656585410301889E-2</c:v>
                      </c:pt>
                      <c:pt idx="397">
                        <c:v>6.145483210173059E-2</c:v>
                      </c:pt>
                      <c:pt idx="398">
                        <c:v>9.4917291542798696E-2</c:v>
                      </c:pt>
                      <c:pt idx="399">
                        <c:v>0.10548824967133398</c:v>
                      </c:pt>
                      <c:pt idx="400">
                        <c:v>0.11676161430608518</c:v>
                      </c:pt>
                      <c:pt idx="401">
                        <c:v>0.12320106810133662</c:v>
                      </c:pt>
                      <c:pt idx="402">
                        <c:v>0.10539645264673052</c:v>
                      </c:pt>
                      <c:pt idx="403">
                        <c:v>0.14336412379425437</c:v>
                      </c:pt>
                      <c:pt idx="404">
                        <c:v>0.14031297660890246</c:v>
                      </c:pt>
                      <c:pt idx="405">
                        <c:v>0.14011592260326058</c:v>
                      </c:pt>
                      <c:pt idx="406">
                        <c:v>0.15332550554138147</c:v>
                      </c:pt>
                      <c:pt idx="407">
                        <c:v>0.15709669932596709</c:v>
                      </c:pt>
                      <c:pt idx="408">
                        <c:v>0.14725970077989459</c:v>
                      </c:pt>
                      <c:pt idx="409">
                        <c:v>0.20649083308397198</c:v>
                      </c:pt>
                      <c:pt idx="410">
                        <c:v>0.19210863934247194</c:v>
                      </c:pt>
                      <c:pt idx="411">
                        <c:v>0.18934072476438249</c:v>
                      </c:pt>
                      <c:pt idx="412">
                        <c:v>0.1990556472538878</c:v>
                      </c:pt>
                      <c:pt idx="413">
                        <c:v>0.19269522855743401</c:v>
                      </c:pt>
                      <c:pt idx="414">
                        <c:v>0.22137569090033515</c:v>
                      </c:pt>
                      <c:pt idx="415">
                        <c:v>0.2404405975910856</c:v>
                      </c:pt>
                      <c:pt idx="416">
                        <c:v>0.2571620583024839</c:v>
                      </c:pt>
                      <c:pt idx="417">
                        <c:v>0.26593850214059822</c:v>
                      </c:pt>
                      <c:pt idx="418">
                        <c:v>0.26481395995127477</c:v>
                      </c:pt>
                      <c:pt idx="419">
                        <c:v>0.31969127144349818</c:v>
                      </c:pt>
                      <c:pt idx="420">
                        <c:v>0.30782534725357896</c:v>
                      </c:pt>
                      <c:pt idx="421">
                        <c:v>0.29837210877413939</c:v>
                      </c:pt>
                      <c:pt idx="422">
                        <c:v>0.25544177236484816</c:v>
                      </c:pt>
                      <c:pt idx="423">
                        <c:v>0.25524565900014201</c:v>
                      </c:pt>
                      <c:pt idx="424">
                        <c:v>0.26743152709898127</c:v>
                      </c:pt>
                      <c:pt idx="425">
                        <c:v>0.26057937230686862</c:v>
                      </c:pt>
                      <c:pt idx="426">
                        <c:v>0.27894729410926994</c:v>
                      </c:pt>
                      <c:pt idx="427">
                        <c:v>0.26746616881731394</c:v>
                      </c:pt>
                      <c:pt idx="428">
                        <c:v>0.28371089930028554</c:v>
                      </c:pt>
                      <c:pt idx="429">
                        <c:v>0.26738736521367512</c:v>
                      </c:pt>
                      <c:pt idx="430">
                        <c:v>0.26846585856407695</c:v>
                      </c:pt>
                      <c:pt idx="431">
                        <c:v>0.26978201244423211</c:v>
                      </c:pt>
                      <c:pt idx="432">
                        <c:v>0.2835130781226477</c:v>
                      </c:pt>
                      <c:pt idx="433">
                        <c:v>0.27139787579168667</c:v>
                      </c:pt>
                      <c:pt idx="434">
                        <c:v>0.26903869274327979</c:v>
                      </c:pt>
                      <c:pt idx="435">
                        <c:v>0.27321407532353692</c:v>
                      </c:pt>
                      <c:pt idx="436">
                        <c:v>0.28799186541559069</c:v>
                      </c:pt>
                      <c:pt idx="437">
                        <c:v>0.28675684918766225</c:v>
                      </c:pt>
                      <c:pt idx="438">
                        <c:v>0.29036914018928944</c:v>
                      </c:pt>
                      <c:pt idx="439">
                        <c:v>0.29998912558605223</c:v>
                      </c:pt>
                      <c:pt idx="440">
                        <c:v>0.27027878966071422</c:v>
                      </c:pt>
                      <c:pt idx="441">
                        <c:v>0.26994772918934501</c:v>
                      </c:pt>
                      <c:pt idx="442">
                        <c:v>0.25625898108418382</c:v>
                      </c:pt>
                      <c:pt idx="443">
                        <c:v>0.24592507834984284</c:v>
                      </c:pt>
                      <c:pt idx="444">
                        <c:v>0.25380286708933048</c:v>
                      </c:pt>
                      <c:pt idx="445">
                        <c:v>0.25107947599885189</c:v>
                      </c:pt>
                      <c:pt idx="446">
                        <c:v>0.24892769046444102</c:v>
                      </c:pt>
                      <c:pt idx="447">
                        <c:v>0.24729627701710882</c:v>
                      </c:pt>
                      <c:pt idx="448">
                        <c:v>0.23679357675205998</c:v>
                      </c:pt>
                      <c:pt idx="449">
                        <c:v>0.25105179201198324</c:v>
                      </c:pt>
                      <c:pt idx="450">
                        <c:v>0.2610614103026484</c:v>
                      </c:pt>
                      <c:pt idx="451">
                        <c:v>0.25752497289425136</c:v>
                      </c:pt>
                      <c:pt idx="452">
                        <c:v>0.25198347585816822</c:v>
                      </c:pt>
                      <c:pt idx="453">
                        <c:v>0.26757539230913274</c:v>
                      </c:pt>
                      <c:pt idx="454">
                        <c:v>0.2588478545710996</c:v>
                      </c:pt>
                      <c:pt idx="455">
                        <c:v>0.23463768185329853</c:v>
                      </c:pt>
                      <c:pt idx="456">
                        <c:v>0.22841270746467504</c:v>
                      </c:pt>
                      <c:pt idx="457">
                        <c:v>0.22510064486928705</c:v>
                      </c:pt>
                      <c:pt idx="458">
                        <c:v>0.2233445208052332</c:v>
                      </c:pt>
                      <c:pt idx="459">
                        <c:v>0.20790458911178025</c:v>
                      </c:pt>
                      <c:pt idx="460">
                        <c:v>0.23122838273755197</c:v>
                      </c:pt>
                      <c:pt idx="461">
                        <c:v>0.22581683164286576</c:v>
                      </c:pt>
                      <c:pt idx="462">
                        <c:v>0.24834500124208322</c:v>
                      </c:pt>
                      <c:pt idx="463">
                        <c:v>0.27064923856620288</c:v>
                      </c:pt>
                      <c:pt idx="464">
                        <c:v>0.29502929917188331</c:v>
                      </c:pt>
                      <c:pt idx="465">
                        <c:v>0.2841392623976931</c:v>
                      </c:pt>
                      <c:pt idx="466">
                        <c:v>0.29648791029236421</c:v>
                      </c:pt>
                      <c:pt idx="467">
                        <c:v>0.29005840743914013</c:v>
                      </c:pt>
                      <c:pt idx="468">
                        <c:v>0.28580678982587354</c:v>
                      </c:pt>
                      <c:pt idx="469">
                        <c:v>0.28683080047081871</c:v>
                      </c:pt>
                      <c:pt idx="470">
                        <c:v>0.16829502353533937</c:v>
                      </c:pt>
                      <c:pt idx="471">
                        <c:v>0.16152321804285227</c:v>
                      </c:pt>
                      <c:pt idx="472">
                        <c:v>0.15933796106749909</c:v>
                      </c:pt>
                      <c:pt idx="473">
                        <c:v>0.21289768169193748</c:v>
                      </c:pt>
                      <c:pt idx="474">
                        <c:v>0.18345612403850786</c:v>
                      </c:pt>
                      <c:pt idx="475">
                        <c:v>0.10605443745901727</c:v>
                      </c:pt>
                      <c:pt idx="476">
                        <c:v>7.1288936916500761E-2</c:v>
                      </c:pt>
                      <c:pt idx="477">
                        <c:v>7.405492584381887E-2</c:v>
                      </c:pt>
                      <c:pt idx="478">
                        <c:v>5.684239590628383E-2</c:v>
                      </c:pt>
                      <c:pt idx="479">
                        <c:v>5.1627396489429253E-2</c:v>
                      </c:pt>
                      <c:pt idx="480">
                        <c:v>2.4244193575404027E-2</c:v>
                      </c:pt>
                      <c:pt idx="481">
                        <c:v>5.0213100114662193E-2</c:v>
                      </c:pt>
                      <c:pt idx="482">
                        <c:v>6.4608808915905536E-2</c:v>
                      </c:pt>
                      <c:pt idx="483">
                        <c:v>5.1342314498053057E-2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517-47F2-8A04-4A6C79A0DD61}"/>
                  </c:ext>
                </c:extLst>
              </c15:ser>
            </c15:filteredAreaSeries>
          </c:ext>
        </c:extLst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Minimum variance portfolio</a:t>
            </a:r>
          </a:p>
        </c:rich>
      </c:tx>
      <c:layout>
        <c:manualLayout>
          <c:xMode val="edge"/>
          <c:yMode val="edge"/>
          <c:x val="0.5425012989076154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8"/>
          <c:order val="8"/>
          <c:tx>
            <c:strRef>
              <c:f>Data!$CK$1</c:f>
              <c:strCache>
                <c:ptCount val="1"/>
                <c:pt idx="0">
                  <c:v>Zoom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Data!$CK$2:$CK$485</c:f>
              <c:numCache>
                <c:formatCode>0.0%</c:formatCode>
                <c:ptCount val="484"/>
                <c:pt idx="0">
                  <c:v>8.4815923183915745E-2</c:v>
                </c:pt>
                <c:pt idx="1">
                  <c:v>8.579042306445972E-2</c:v>
                </c:pt>
                <c:pt idx="2">
                  <c:v>8.635393884822018E-2</c:v>
                </c:pt>
                <c:pt idx="3">
                  <c:v>7.4340046272527951E-2</c:v>
                </c:pt>
                <c:pt idx="4">
                  <c:v>7.7776585845541757E-2</c:v>
                </c:pt>
                <c:pt idx="5">
                  <c:v>7.8689719610061104E-2</c:v>
                </c:pt>
                <c:pt idx="6">
                  <c:v>8.4039466214794023E-2</c:v>
                </c:pt>
                <c:pt idx="7">
                  <c:v>8.6474230197414195E-2</c:v>
                </c:pt>
                <c:pt idx="8">
                  <c:v>9.6836828783389312E-2</c:v>
                </c:pt>
                <c:pt idx="9">
                  <c:v>9.2732255847004799E-2</c:v>
                </c:pt>
                <c:pt idx="10">
                  <c:v>8.3781132545394807E-2</c:v>
                </c:pt>
                <c:pt idx="11">
                  <c:v>7.0139803032094925E-2</c:v>
                </c:pt>
                <c:pt idx="12">
                  <c:v>6.6481852263410662E-2</c:v>
                </c:pt>
                <c:pt idx="13">
                  <c:v>5.8458183746174244E-2</c:v>
                </c:pt>
                <c:pt idx="14">
                  <c:v>5.9802965364351611E-2</c:v>
                </c:pt>
                <c:pt idx="15">
                  <c:v>7.0539086443609567E-2</c:v>
                </c:pt>
                <c:pt idx="16">
                  <c:v>7.1808156388414021E-2</c:v>
                </c:pt>
                <c:pt idx="17">
                  <c:v>7.0620261185366726E-2</c:v>
                </c:pt>
                <c:pt idx="18">
                  <c:v>5.9074173354738607E-2</c:v>
                </c:pt>
                <c:pt idx="19">
                  <c:v>6.0022937563736868E-2</c:v>
                </c:pt>
                <c:pt idx="20">
                  <c:v>6.8533192804222806E-2</c:v>
                </c:pt>
                <c:pt idx="21">
                  <c:v>6.2088866582720836E-2</c:v>
                </c:pt>
                <c:pt idx="22">
                  <c:v>6.2894032477742293E-2</c:v>
                </c:pt>
                <c:pt idx="23">
                  <c:v>6.4937028266082455E-2</c:v>
                </c:pt>
                <c:pt idx="24">
                  <c:v>6.1544491270298415E-2</c:v>
                </c:pt>
                <c:pt idx="25">
                  <c:v>3.4234885836425803E-2</c:v>
                </c:pt>
                <c:pt idx="26">
                  <c:v>3.0120902794371313E-2</c:v>
                </c:pt>
                <c:pt idx="27">
                  <c:v>3.3679672105252655E-2</c:v>
                </c:pt>
                <c:pt idx="28">
                  <c:v>8.1165067063076593E-2</c:v>
                </c:pt>
                <c:pt idx="29">
                  <c:v>7.9081514729342536E-2</c:v>
                </c:pt>
                <c:pt idx="30">
                  <c:v>7.7836297254849265E-2</c:v>
                </c:pt>
                <c:pt idx="31">
                  <c:v>6.7886053579783695E-2</c:v>
                </c:pt>
                <c:pt idx="32">
                  <c:v>7.9807009744462615E-2</c:v>
                </c:pt>
                <c:pt idx="33">
                  <c:v>0.14810725316201315</c:v>
                </c:pt>
                <c:pt idx="34">
                  <c:v>0.15264025082683069</c:v>
                </c:pt>
                <c:pt idx="35">
                  <c:v>0.16122885690192232</c:v>
                </c:pt>
                <c:pt idx="36">
                  <c:v>0.16583126036261581</c:v>
                </c:pt>
                <c:pt idx="37">
                  <c:v>0.14542810193598005</c:v>
                </c:pt>
                <c:pt idx="38">
                  <c:v>0.15758062157430147</c:v>
                </c:pt>
                <c:pt idx="39">
                  <c:v>0.15542688080491743</c:v>
                </c:pt>
                <c:pt idx="40">
                  <c:v>0.11796836040239227</c:v>
                </c:pt>
                <c:pt idx="41">
                  <c:v>8.915593334251723E-2</c:v>
                </c:pt>
                <c:pt idx="42">
                  <c:v>8.5929318379847838E-2</c:v>
                </c:pt>
                <c:pt idx="43">
                  <c:v>9.2828229538146928E-2</c:v>
                </c:pt>
                <c:pt idx="44">
                  <c:v>0.13170414691578186</c:v>
                </c:pt>
                <c:pt idx="45">
                  <c:v>0.15213117523335193</c:v>
                </c:pt>
                <c:pt idx="46">
                  <c:v>0.14046999411494909</c:v>
                </c:pt>
                <c:pt idx="47">
                  <c:v>0.17324020138848298</c:v>
                </c:pt>
                <c:pt idx="48">
                  <c:v>0.1644958878336294</c:v>
                </c:pt>
                <c:pt idx="49">
                  <c:v>0.18446304964151522</c:v>
                </c:pt>
                <c:pt idx="50">
                  <c:v>0.1659033168826298</c:v>
                </c:pt>
                <c:pt idx="51">
                  <c:v>0.15478108169032168</c:v>
                </c:pt>
                <c:pt idx="52">
                  <c:v>0.14063809432456717</c:v>
                </c:pt>
                <c:pt idx="53">
                  <c:v>0.1563740523246708</c:v>
                </c:pt>
                <c:pt idx="54">
                  <c:v>0.14852273521556741</c:v>
                </c:pt>
                <c:pt idx="55">
                  <c:v>0.16035951572900961</c:v>
                </c:pt>
                <c:pt idx="56">
                  <c:v>0.10336802608836528</c:v>
                </c:pt>
                <c:pt idx="57">
                  <c:v>0.11689231539747003</c:v>
                </c:pt>
                <c:pt idx="58">
                  <c:v>0.10844060258823283</c:v>
                </c:pt>
                <c:pt idx="59">
                  <c:v>0.10940925938793959</c:v>
                </c:pt>
                <c:pt idx="60">
                  <c:v>0.11003470299425072</c:v>
                </c:pt>
                <c:pt idx="61">
                  <c:v>0.10986137662807838</c:v>
                </c:pt>
                <c:pt idx="62">
                  <c:v>0.11009756710511455</c:v>
                </c:pt>
                <c:pt idx="63">
                  <c:v>0.14411915235034853</c:v>
                </c:pt>
                <c:pt idx="64">
                  <c:v>0.1350875404911801</c:v>
                </c:pt>
                <c:pt idx="65">
                  <c:v>0.1464256825515288</c:v>
                </c:pt>
                <c:pt idx="66">
                  <c:v>0.15102667001529044</c:v>
                </c:pt>
                <c:pt idx="67">
                  <c:v>0.15208749166418628</c:v>
                </c:pt>
                <c:pt idx="68">
                  <c:v>8.7650336554435521E-2</c:v>
                </c:pt>
                <c:pt idx="69">
                  <c:v>7.0607916651054037E-2</c:v>
                </c:pt>
                <c:pt idx="70">
                  <c:v>5.9224972195393293E-2</c:v>
                </c:pt>
                <c:pt idx="71">
                  <c:v>5.1576045152524438E-2</c:v>
                </c:pt>
                <c:pt idx="72">
                  <c:v>2.8820546437641495E-2</c:v>
                </c:pt>
                <c:pt idx="73">
                  <c:v>3.1980578025650672E-2</c:v>
                </c:pt>
                <c:pt idx="74">
                  <c:v>3.1919938242690203E-2</c:v>
                </c:pt>
                <c:pt idx="75">
                  <c:v>2.4647025997211011E-2</c:v>
                </c:pt>
                <c:pt idx="76">
                  <c:v>-3.1270196598571628E-3</c:v>
                </c:pt>
                <c:pt idx="77">
                  <c:v>4.4051691701728892E-3</c:v>
                </c:pt>
                <c:pt idx="78">
                  <c:v>9.3023407540989457E-3</c:v>
                </c:pt>
                <c:pt idx="79">
                  <c:v>9.6179999550378443E-3</c:v>
                </c:pt>
                <c:pt idx="80">
                  <c:v>2.427901124010725E-2</c:v>
                </c:pt>
                <c:pt idx="81">
                  <c:v>1.9424400905401366E-2</c:v>
                </c:pt>
                <c:pt idx="82">
                  <c:v>2.2345276071952771E-2</c:v>
                </c:pt>
                <c:pt idx="83">
                  <c:v>2.5874666587738456E-2</c:v>
                </c:pt>
                <c:pt idx="84">
                  <c:v>7.0865125058305499E-3</c:v>
                </c:pt>
                <c:pt idx="85">
                  <c:v>-2.2083124993787274E-2</c:v>
                </c:pt>
                <c:pt idx="86">
                  <c:v>-2.7156787953092908E-2</c:v>
                </c:pt>
                <c:pt idx="87">
                  <c:v>-2.34222668421031E-2</c:v>
                </c:pt>
                <c:pt idx="88">
                  <c:v>-2.1208646236545156E-2</c:v>
                </c:pt>
                <c:pt idx="89">
                  <c:v>-1.8901570567689655E-2</c:v>
                </c:pt>
                <c:pt idx="90">
                  <c:v>-1.5271675860817241E-2</c:v>
                </c:pt>
                <c:pt idx="91">
                  <c:v>-3.57639126511273E-2</c:v>
                </c:pt>
                <c:pt idx="92">
                  <c:v>-2.2695427520013949E-2</c:v>
                </c:pt>
                <c:pt idx="93">
                  <c:v>-1.1951996181238898E-2</c:v>
                </c:pt>
                <c:pt idx="94">
                  <c:v>-3.5811699936368117E-2</c:v>
                </c:pt>
                <c:pt idx="95">
                  <c:v>-3.6989669580322578E-2</c:v>
                </c:pt>
                <c:pt idx="96">
                  <c:v>-4.9609758394931529E-2</c:v>
                </c:pt>
                <c:pt idx="97">
                  <c:v>-4.4093528746934306E-2</c:v>
                </c:pt>
                <c:pt idx="98">
                  <c:v>-4.695855597898943E-2</c:v>
                </c:pt>
                <c:pt idx="99">
                  <c:v>-5.8975031157491656E-2</c:v>
                </c:pt>
                <c:pt idx="100">
                  <c:v>-5.2611596953906194E-2</c:v>
                </c:pt>
                <c:pt idx="101">
                  <c:v>-4.7352304392038046E-2</c:v>
                </c:pt>
                <c:pt idx="102">
                  <c:v>-5.0150882640386564E-2</c:v>
                </c:pt>
                <c:pt idx="103">
                  <c:v>-5.3517591678844595E-2</c:v>
                </c:pt>
                <c:pt idx="104">
                  <c:v>-4.4750038653037456E-2</c:v>
                </c:pt>
                <c:pt idx="105">
                  <c:v>-4.5246000900031703E-2</c:v>
                </c:pt>
                <c:pt idx="106">
                  <c:v>-4.4986659488221233E-2</c:v>
                </c:pt>
                <c:pt idx="107">
                  <c:v>-5.2492720755137792E-2</c:v>
                </c:pt>
                <c:pt idx="108">
                  <c:v>-8.86841156084507E-2</c:v>
                </c:pt>
                <c:pt idx="109">
                  <c:v>-0.11576211358041499</c:v>
                </c:pt>
                <c:pt idx="110">
                  <c:v>-0.11446427498782008</c:v>
                </c:pt>
                <c:pt idx="111">
                  <c:v>-0.12252958263127944</c:v>
                </c:pt>
                <c:pt idx="112">
                  <c:v>-0.1268601458669055</c:v>
                </c:pt>
                <c:pt idx="113">
                  <c:v>-0.13157420353540145</c:v>
                </c:pt>
                <c:pt idx="114">
                  <c:v>-0.13161825667645832</c:v>
                </c:pt>
                <c:pt idx="115">
                  <c:v>-0.13177930171136867</c:v>
                </c:pt>
                <c:pt idx="116">
                  <c:v>-0.1138121970223159</c:v>
                </c:pt>
                <c:pt idx="117">
                  <c:v>-0.12209990167242854</c:v>
                </c:pt>
                <c:pt idx="118">
                  <c:v>-0.12517082141106317</c:v>
                </c:pt>
                <c:pt idx="119">
                  <c:v>-0.1270027349148678</c:v>
                </c:pt>
                <c:pt idx="120">
                  <c:v>-4.8385030113628248E-2</c:v>
                </c:pt>
                <c:pt idx="121">
                  <c:v>-0.10010413297254604</c:v>
                </c:pt>
                <c:pt idx="122">
                  <c:v>-9.4499823191092333E-2</c:v>
                </c:pt>
                <c:pt idx="123">
                  <c:v>-0.10660403383466871</c:v>
                </c:pt>
                <c:pt idx="124">
                  <c:v>-0.10648573904764239</c:v>
                </c:pt>
                <c:pt idx="125">
                  <c:v>-0.11222674611918095</c:v>
                </c:pt>
                <c:pt idx="126">
                  <c:v>-0.11226421414825685</c:v>
                </c:pt>
                <c:pt idx="127">
                  <c:v>1.7834700199975712E-2</c:v>
                </c:pt>
                <c:pt idx="128">
                  <c:v>3.1020705142849575E-2</c:v>
                </c:pt>
                <c:pt idx="129">
                  <c:v>2.4050948186770151E-2</c:v>
                </c:pt>
                <c:pt idx="130">
                  <c:v>1.2869671447651167E-2</c:v>
                </c:pt>
                <c:pt idx="131">
                  <c:v>1.554890982981488E-2</c:v>
                </c:pt>
                <c:pt idx="132">
                  <c:v>-5.5140215830187331E-3</c:v>
                </c:pt>
                <c:pt idx="133">
                  <c:v>-4.2514657149996242E-2</c:v>
                </c:pt>
                <c:pt idx="134">
                  <c:v>2.1897167427958737E-2</c:v>
                </c:pt>
                <c:pt idx="135">
                  <c:v>1.3629245989115583E-2</c:v>
                </c:pt>
                <c:pt idx="136">
                  <c:v>1.9942749433601008E-2</c:v>
                </c:pt>
                <c:pt idx="137">
                  <c:v>4.333116352278997E-2</c:v>
                </c:pt>
                <c:pt idx="138">
                  <c:v>2.6706698614417875E-2</c:v>
                </c:pt>
                <c:pt idx="139">
                  <c:v>3.478826447895033E-2</c:v>
                </c:pt>
                <c:pt idx="140">
                  <c:v>-8.6172607944027951E-3</c:v>
                </c:pt>
                <c:pt idx="141">
                  <c:v>3.2700178959644134E-3</c:v>
                </c:pt>
                <c:pt idx="142">
                  <c:v>-7.1852956793842793E-3</c:v>
                </c:pt>
                <c:pt idx="143">
                  <c:v>-9.4116875677010044E-3</c:v>
                </c:pt>
                <c:pt idx="144">
                  <c:v>-5.4242966286669999E-3</c:v>
                </c:pt>
                <c:pt idx="145">
                  <c:v>3.2129836605661669E-4</c:v>
                </c:pt>
                <c:pt idx="146">
                  <c:v>0.16872730767850808</c:v>
                </c:pt>
                <c:pt idx="147">
                  <c:v>0.16262056047195747</c:v>
                </c:pt>
                <c:pt idx="148">
                  <c:v>0.19990212418147282</c:v>
                </c:pt>
                <c:pt idx="149">
                  <c:v>0.22557732221120891</c:v>
                </c:pt>
                <c:pt idx="150">
                  <c:v>0.23918210455257613</c:v>
                </c:pt>
                <c:pt idx="151">
                  <c:v>0.26836773520384644</c:v>
                </c:pt>
                <c:pt idx="152">
                  <c:v>0.26734657850432808</c:v>
                </c:pt>
                <c:pt idx="153">
                  <c:v>0.26408253235351387</c:v>
                </c:pt>
                <c:pt idx="154">
                  <c:v>0.23140301489787135</c:v>
                </c:pt>
                <c:pt idx="155">
                  <c:v>0.23033307014904747</c:v>
                </c:pt>
                <c:pt idx="156">
                  <c:v>0.19827494490561154</c:v>
                </c:pt>
                <c:pt idx="157">
                  <c:v>0.23355433926854907</c:v>
                </c:pt>
                <c:pt idx="158">
                  <c:v>0.22967996635837759</c:v>
                </c:pt>
                <c:pt idx="159">
                  <c:v>0.23084594745566367</c:v>
                </c:pt>
                <c:pt idx="160">
                  <c:v>0.19628129221757173</c:v>
                </c:pt>
                <c:pt idx="161">
                  <c:v>0.2020895716941806</c:v>
                </c:pt>
                <c:pt idx="162">
                  <c:v>0.22244940315139539</c:v>
                </c:pt>
                <c:pt idx="163">
                  <c:v>0.21047001373720495</c:v>
                </c:pt>
                <c:pt idx="164">
                  <c:v>0.22128653115016866</c:v>
                </c:pt>
                <c:pt idx="165">
                  <c:v>0.22582775992010248</c:v>
                </c:pt>
                <c:pt idx="166">
                  <c:v>0.22620023484407534</c:v>
                </c:pt>
                <c:pt idx="167">
                  <c:v>0.20395877335482562</c:v>
                </c:pt>
                <c:pt idx="168">
                  <c:v>0.23339453826415216</c:v>
                </c:pt>
                <c:pt idx="169">
                  <c:v>0.24009407477637476</c:v>
                </c:pt>
                <c:pt idx="170">
                  <c:v>0.25487072601950472</c:v>
                </c:pt>
                <c:pt idx="171">
                  <c:v>0.27362278472716517</c:v>
                </c:pt>
                <c:pt idx="172">
                  <c:v>0.31039046855480934</c:v>
                </c:pt>
                <c:pt idx="173">
                  <c:v>0.37970328983474211</c:v>
                </c:pt>
                <c:pt idx="174">
                  <c:v>0.40489529822795783</c:v>
                </c:pt>
                <c:pt idx="175">
                  <c:v>0.46467056065475126</c:v>
                </c:pt>
                <c:pt idx="176">
                  <c:v>0.48550888096552558</c:v>
                </c:pt>
                <c:pt idx="177">
                  <c:v>0.51233513156607513</c:v>
                </c:pt>
                <c:pt idx="178">
                  <c:v>0.50652099250421567</c:v>
                </c:pt>
                <c:pt idx="179">
                  <c:v>0.44485445080217662</c:v>
                </c:pt>
                <c:pt idx="180">
                  <c:v>0.41054561165577325</c:v>
                </c:pt>
                <c:pt idx="181">
                  <c:v>0.41136782367324137</c:v>
                </c:pt>
                <c:pt idx="182">
                  <c:v>0.40065692511079559</c:v>
                </c:pt>
                <c:pt idx="183">
                  <c:v>0.39609861295114046</c:v>
                </c:pt>
                <c:pt idx="184">
                  <c:v>0.38073188269162644</c:v>
                </c:pt>
                <c:pt idx="185">
                  <c:v>0.44890860349247458</c:v>
                </c:pt>
                <c:pt idx="186">
                  <c:v>0.46834713299452818</c:v>
                </c:pt>
                <c:pt idx="187">
                  <c:v>0.49529384280090155</c:v>
                </c:pt>
                <c:pt idx="188">
                  <c:v>0.46947359762013779</c:v>
                </c:pt>
                <c:pt idx="189">
                  <c:v>0.46527742002253669</c:v>
                </c:pt>
                <c:pt idx="190">
                  <c:v>0.45463039899019692</c:v>
                </c:pt>
                <c:pt idx="191">
                  <c:v>0.4500512036420945</c:v>
                </c:pt>
                <c:pt idx="192">
                  <c:v>0.47477175301191171</c:v>
                </c:pt>
                <c:pt idx="193">
                  <c:v>0.45505108224651225</c:v>
                </c:pt>
                <c:pt idx="194">
                  <c:v>0.45277199707807386</c:v>
                </c:pt>
                <c:pt idx="195">
                  <c:v>0.47550002414678305</c:v>
                </c:pt>
                <c:pt idx="196">
                  <c:v>0.48451797154506504</c:v>
                </c:pt>
                <c:pt idx="197">
                  <c:v>0.47032139654597738</c:v>
                </c:pt>
                <c:pt idx="198">
                  <c:v>0.43148703650671216</c:v>
                </c:pt>
                <c:pt idx="199">
                  <c:v>0.38755848054639203</c:v>
                </c:pt>
                <c:pt idx="200">
                  <c:v>0.34731336935970319</c:v>
                </c:pt>
                <c:pt idx="201">
                  <c:v>0.33252870235142545</c:v>
                </c:pt>
                <c:pt idx="202">
                  <c:v>0.30282156236022162</c:v>
                </c:pt>
                <c:pt idx="203">
                  <c:v>0.31571803960520567</c:v>
                </c:pt>
                <c:pt idx="204">
                  <c:v>0.30285285393297884</c:v>
                </c:pt>
                <c:pt idx="205">
                  <c:v>0.30117694102364251</c:v>
                </c:pt>
                <c:pt idx="206">
                  <c:v>0.3322212950534994</c:v>
                </c:pt>
                <c:pt idx="207">
                  <c:v>0.33416852047445988</c:v>
                </c:pt>
                <c:pt idx="208">
                  <c:v>0.33041114813976968</c:v>
                </c:pt>
                <c:pt idx="209">
                  <c:v>0.26608025228290072</c:v>
                </c:pt>
                <c:pt idx="210">
                  <c:v>0.32592595662725166</c:v>
                </c:pt>
                <c:pt idx="211">
                  <c:v>0.33395132000468553</c:v>
                </c:pt>
                <c:pt idx="212">
                  <c:v>0.31856513695539124</c:v>
                </c:pt>
                <c:pt idx="213">
                  <c:v>0.40169763610382031</c:v>
                </c:pt>
                <c:pt idx="214">
                  <c:v>0.39977141480946204</c:v>
                </c:pt>
                <c:pt idx="215">
                  <c:v>0.43900156323431683</c:v>
                </c:pt>
                <c:pt idx="216">
                  <c:v>0.46325484241452958</c:v>
                </c:pt>
                <c:pt idx="217">
                  <c:v>0.46066744681173488</c:v>
                </c:pt>
                <c:pt idx="218">
                  <c:v>0.45834153999912541</c:v>
                </c:pt>
                <c:pt idx="219">
                  <c:v>0.50034490238796947</c:v>
                </c:pt>
                <c:pt idx="220">
                  <c:v>0.54174773273226307</c:v>
                </c:pt>
                <c:pt idx="221">
                  <c:v>0.49205300550659764</c:v>
                </c:pt>
                <c:pt idx="222">
                  <c:v>0.4435239419302443</c:v>
                </c:pt>
                <c:pt idx="223">
                  <c:v>0.40805611153910371</c:v>
                </c:pt>
                <c:pt idx="224">
                  <c:v>0.39293926882285779</c:v>
                </c:pt>
                <c:pt idx="225">
                  <c:v>0.38685125914355223</c:v>
                </c:pt>
                <c:pt idx="226">
                  <c:v>0.42091475967325526</c:v>
                </c:pt>
                <c:pt idx="227">
                  <c:v>0.4408835648658368</c:v>
                </c:pt>
                <c:pt idx="228">
                  <c:v>0.46195564879206713</c:v>
                </c:pt>
                <c:pt idx="229">
                  <c:v>0.44738800989176947</c:v>
                </c:pt>
                <c:pt idx="230">
                  <c:v>0.48027541437288679</c:v>
                </c:pt>
                <c:pt idx="231">
                  <c:v>0.45120366127970141</c:v>
                </c:pt>
                <c:pt idx="232">
                  <c:v>0.41610490581923432</c:v>
                </c:pt>
                <c:pt idx="233">
                  <c:v>0.41476916982051915</c:v>
                </c:pt>
                <c:pt idx="234">
                  <c:v>0.40388610767035421</c:v>
                </c:pt>
                <c:pt idx="235">
                  <c:v>0.41494804572334676</c:v>
                </c:pt>
                <c:pt idx="236">
                  <c:v>0.46851464090826855</c:v>
                </c:pt>
                <c:pt idx="237">
                  <c:v>0.44118085180465405</c:v>
                </c:pt>
                <c:pt idx="238">
                  <c:v>0.47793123734078397</c:v>
                </c:pt>
                <c:pt idx="239">
                  <c:v>0.45338309408819144</c:v>
                </c:pt>
                <c:pt idx="240">
                  <c:v>0.45690631789155634</c:v>
                </c:pt>
                <c:pt idx="241">
                  <c:v>0.52933601278566067</c:v>
                </c:pt>
                <c:pt idx="242">
                  <c:v>0.53737906073693353</c:v>
                </c:pt>
                <c:pt idx="243">
                  <c:v>0.52297301529821993</c:v>
                </c:pt>
                <c:pt idx="244">
                  <c:v>0.53133828438109487</c:v>
                </c:pt>
                <c:pt idx="245">
                  <c:v>0.6111902152465406</c:v>
                </c:pt>
                <c:pt idx="246">
                  <c:v>0.62743521333251151</c:v>
                </c:pt>
                <c:pt idx="247">
                  <c:v>0.60871480926428689</c:v>
                </c:pt>
                <c:pt idx="248">
                  <c:v>0.608702044709444</c:v>
                </c:pt>
                <c:pt idx="249">
                  <c:v>0.59748836853960585</c:v>
                </c:pt>
                <c:pt idx="250">
                  <c:v>0.65253876041098968</c:v>
                </c:pt>
                <c:pt idx="251">
                  <c:v>0.7252537218043611</c:v>
                </c:pt>
                <c:pt idx="252">
                  <c:v>0.65426410905554178</c:v>
                </c:pt>
                <c:pt idx="253">
                  <c:v>0.69526881567551768</c:v>
                </c:pt>
                <c:pt idx="254">
                  <c:v>0.75369045198637241</c:v>
                </c:pt>
                <c:pt idx="255">
                  <c:v>0.73882971558888633</c:v>
                </c:pt>
                <c:pt idx="256">
                  <c:v>0.73498343474632477</c:v>
                </c:pt>
                <c:pt idx="257">
                  <c:v>0.79131294402657981</c:v>
                </c:pt>
                <c:pt idx="258">
                  <c:v>0.70595259485144735</c:v>
                </c:pt>
                <c:pt idx="259">
                  <c:v>0.62892322986304106</c:v>
                </c:pt>
                <c:pt idx="260">
                  <c:v>0.58365364984620893</c:v>
                </c:pt>
                <c:pt idx="261">
                  <c:v>0.57867716426108706</c:v>
                </c:pt>
                <c:pt idx="262">
                  <c:v>0.60598659892213136</c:v>
                </c:pt>
                <c:pt idx="263">
                  <c:v>0.53102670450537126</c:v>
                </c:pt>
                <c:pt idx="264">
                  <c:v>0.49421729186172741</c:v>
                </c:pt>
                <c:pt idx="265">
                  <c:v>0.31982209835375103</c:v>
                </c:pt>
                <c:pt idx="266">
                  <c:v>0.31224866545350627</c:v>
                </c:pt>
                <c:pt idx="267">
                  <c:v>0.27144372969444319</c:v>
                </c:pt>
                <c:pt idx="268">
                  <c:v>0.2519265044612764</c:v>
                </c:pt>
                <c:pt idx="269">
                  <c:v>0.24239253186657359</c:v>
                </c:pt>
                <c:pt idx="270">
                  <c:v>0.27159138675830419</c:v>
                </c:pt>
                <c:pt idx="271">
                  <c:v>0.26792855385808279</c:v>
                </c:pt>
                <c:pt idx="272">
                  <c:v>0.20082595134681383</c:v>
                </c:pt>
                <c:pt idx="273">
                  <c:v>0.21806696519655774</c:v>
                </c:pt>
                <c:pt idx="274">
                  <c:v>0.21904049091767624</c:v>
                </c:pt>
                <c:pt idx="275">
                  <c:v>0.23116318315383028</c:v>
                </c:pt>
                <c:pt idx="276">
                  <c:v>0.23937467975506488</c:v>
                </c:pt>
                <c:pt idx="277">
                  <c:v>0.21970040479674838</c:v>
                </c:pt>
                <c:pt idx="278">
                  <c:v>0.23681454926697881</c:v>
                </c:pt>
                <c:pt idx="279">
                  <c:v>0.2449145843924265</c:v>
                </c:pt>
                <c:pt idx="280">
                  <c:v>0.21357085484820543</c:v>
                </c:pt>
                <c:pt idx="281">
                  <c:v>0.22371565176246835</c:v>
                </c:pt>
                <c:pt idx="282">
                  <c:v>0.20557652029777718</c:v>
                </c:pt>
                <c:pt idx="283">
                  <c:v>0.17534506726940854</c:v>
                </c:pt>
                <c:pt idx="284">
                  <c:v>0.16375332136995019</c:v>
                </c:pt>
                <c:pt idx="285">
                  <c:v>0.16200455697582786</c:v>
                </c:pt>
                <c:pt idx="286">
                  <c:v>0.13600355366912442</c:v>
                </c:pt>
                <c:pt idx="287">
                  <c:v>0.12339125228649075</c:v>
                </c:pt>
                <c:pt idx="288">
                  <c:v>0.10847381611666031</c:v>
                </c:pt>
                <c:pt idx="289">
                  <c:v>0.11798859792665634</c:v>
                </c:pt>
                <c:pt idx="290">
                  <c:v>0.16019120252155378</c:v>
                </c:pt>
                <c:pt idx="291">
                  <c:v>0.18362024879670319</c:v>
                </c:pt>
                <c:pt idx="292">
                  <c:v>0.18813251082949486</c:v>
                </c:pt>
                <c:pt idx="293">
                  <c:v>0.14790077912083788</c:v>
                </c:pt>
                <c:pt idx="294">
                  <c:v>0.13608153065820092</c:v>
                </c:pt>
                <c:pt idx="295">
                  <c:v>0.13946766344131692</c:v>
                </c:pt>
                <c:pt idx="296">
                  <c:v>0.17106913653331551</c:v>
                </c:pt>
                <c:pt idx="297">
                  <c:v>0.19973275269602095</c:v>
                </c:pt>
                <c:pt idx="298">
                  <c:v>0.17361055999631564</c:v>
                </c:pt>
                <c:pt idx="299">
                  <c:v>0.1849260207560304</c:v>
                </c:pt>
                <c:pt idx="300">
                  <c:v>0.17907895598176016</c:v>
                </c:pt>
                <c:pt idx="301">
                  <c:v>0.17350936671659789</c:v>
                </c:pt>
                <c:pt idx="302">
                  <c:v>0.20700924450592281</c:v>
                </c:pt>
                <c:pt idx="303">
                  <c:v>0.20745532383651069</c:v>
                </c:pt>
                <c:pt idx="304">
                  <c:v>0.23181332688613243</c:v>
                </c:pt>
                <c:pt idx="305">
                  <c:v>0.22286828228310585</c:v>
                </c:pt>
                <c:pt idx="306">
                  <c:v>0.20899290468774501</c:v>
                </c:pt>
                <c:pt idx="307">
                  <c:v>0.24038517853199931</c:v>
                </c:pt>
                <c:pt idx="308">
                  <c:v>0.2396432601422282</c:v>
                </c:pt>
                <c:pt idx="309">
                  <c:v>0.2059427576475493</c:v>
                </c:pt>
                <c:pt idx="310">
                  <c:v>0.22456602198334968</c:v>
                </c:pt>
                <c:pt idx="311">
                  <c:v>0.24451336071101812</c:v>
                </c:pt>
                <c:pt idx="312">
                  <c:v>0.25201136755279918</c:v>
                </c:pt>
                <c:pt idx="313">
                  <c:v>0.25671701644259443</c:v>
                </c:pt>
                <c:pt idx="314">
                  <c:v>0.25759600102678781</c:v>
                </c:pt>
                <c:pt idx="315">
                  <c:v>0.26375581265580328</c:v>
                </c:pt>
                <c:pt idx="316">
                  <c:v>0.27601254034681028</c:v>
                </c:pt>
                <c:pt idx="317">
                  <c:v>0.21541900887622006</c:v>
                </c:pt>
                <c:pt idx="318">
                  <c:v>0.16249056367588652</c:v>
                </c:pt>
                <c:pt idx="319">
                  <c:v>0.16111800609691179</c:v>
                </c:pt>
                <c:pt idx="320">
                  <c:v>0.15893177381315018</c:v>
                </c:pt>
                <c:pt idx="321">
                  <c:v>0.1707962484032263</c:v>
                </c:pt>
                <c:pt idx="322">
                  <c:v>0.10682822766038483</c:v>
                </c:pt>
                <c:pt idx="323">
                  <c:v>0.11637671049983338</c:v>
                </c:pt>
                <c:pt idx="324">
                  <c:v>0.12041616463071703</c:v>
                </c:pt>
                <c:pt idx="325">
                  <c:v>0.12080999076700659</c:v>
                </c:pt>
                <c:pt idx="326">
                  <c:v>0.10934627189571058</c:v>
                </c:pt>
                <c:pt idx="327">
                  <c:v>0.12638283461167926</c:v>
                </c:pt>
                <c:pt idx="328">
                  <c:v>9.8368879354338121E-2</c:v>
                </c:pt>
                <c:pt idx="329">
                  <c:v>8.5988725446133257E-2</c:v>
                </c:pt>
                <c:pt idx="330">
                  <c:v>9.0021021286878805E-2</c:v>
                </c:pt>
                <c:pt idx="331">
                  <c:v>7.7121927046472416E-2</c:v>
                </c:pt>
                <c:pt idx="332">
                  <c:v>7.7253039703024218E-2</c:v>
                </c:pt>
                <c:pt idx="333">
                  <c:v>7.8164359355372304E-2</c:v>
                </c:pt>
                <c:pt idx="334">
                  <c:v>7.1751607520271002E-2</c:v>
                </c:pt>
                <c:pt idx="335">
                  <c:v>7.8582136730000016E-2</c:v>
                </c:pt>
                <c:pt idx="336">
                  <c:v>-5.6089368630381203E-3</c:v>
                </c:pt>
                <c:pt idx="337">
                  <c:v>-7.1095294549071248E-3</c:v>
                </c:pt>
                <c:pt idx="338">
                  <c:v>-7.064936459020797E-3</c:v>
                </c:pt>
                <c:pt idx="339">
                  <c:v>-9.5174018481945892E-3</c:v>
                </c:pt>
                <c:pt idx="340">
                  <c:v>4.1420450431435274E-3</c:v>
                </c:pt>
                <c:pt idx="341">
                  <c:v>2.4677994078834398E-3</c:v>
                </c:pt>
                <c:pt idx="342">
                  <c:v>7.9829173454999749E-3</c:v>
                </c:pt>
                <c:pt idx="343">
                  <c:v>-3.9183209040060517E-3</c:v>
                </c:pt>
                <c:pt idx="344">
                  <c:v>1.320316420532683E-2</c:v>
                </c:pt>
                <c:pt idx="345">
                  <c:v>-8.7510639457471422E-4</c:v>
                </c:pt>
                <c:pt idx="346">
                  <c:v>2.0192255614893455E-2</c:v>
                </c:pt>
                <c:pt idx="347">
                  <c:v>1.9352631911570873E-2</c:v>
                </c:pt>
                <c:pt idx="348">
                  <c:v>-1.3858789345412633E-3</c:v>
                </c:pt>
                <c:pt idx="349">
                  <c:v>-8.7296970186261265E-3</c:v>
                </c:pt>
                <c:pt idx="350">
                  <c:v>-1.3066064161953515E-2</c:v>
                </c:pt>
                <c:pt idx="351">
                  <c:v>-1.5174783925584882E-2</c:v>
                </c:pt>
                <c:pt idx="352">
                  <c:v>-2.4280988214631153E-2</c:v>
                </c:pt>
                <c:pt idx="353">
                  <c:v>-2.5090632413275912E-2</c:v>
                </c:pt>
                <c:pt idx="354">
                  <c:v>-2.5091905311304417E-2</c:v>
                </c:pt>
                <c:pt idx="355">
                  <c:v>-2.7213091836991454E-2</c:v>
                </c:pt>
                <c:pt idx="356">
                  <c:v>-4.8433202916358616E-2</c:v>
                </c:pt>
                <c:pt idx="357">
                  <c:v>-5.2885606785018878E-2</c:v>
                </c:pt>
                <c:pt idx="358">
                  <c:v>-4.4839383442305515E-2</c:v>
                </c:pt>
                <c:pt idx="359">
                  <c:v>-4.3837311014798132E-2</c:v>
                </c:pt>
                <c:pt idx="360">
                  <c:v>-4.0741377519064877E-2</c:v>
                </c:pt>
                <c:pt idx="361">
                  <c:v>-1.6379408772397165E-2</c:v>
                </c:pt>
                <c:pt idx="362">
                  <c:v>-2.4071188314304538E-2</c:v>
                </c:pt>
                <c:pt idx="363">
                  <c:v>-3.0695772549840447E-2</c:v>
                </c:pt>
                <c:pt idx="364">
                  <c:v>-2.8031018333040607E-2</c:v>
                </c:pt>
                <c:pt idx="365">
                  <c:v>-2.8319363140327857E-2</c:v>
                </c:pt>
                <c:pt idx="366">
                  <c:v>-2.8918537843256785E-2</c:v>
                </c:pt>
                <c:pt idx="367">
                  <c:v>-2.8503142880456283E-2</c:v>
                </c:pt>
                <c:pt idx="368">
                  <c:v>-9.3381617682577883E-2</c:v>
                </c:pt>
                <c:pt idx="369">
                  <c:v>-5.9754757183352977E-2</c:v>
                </c:pt>
                <c:pt idx="370">
                  <c:v>6.1778059307323982E-2</c:v>
                </c:pt>
                <c:pt idx="371">
                  <c:v>5.8352046920257562E-2</c:v>
                </c:pt>
                <c:pt idx="372">
                  <c:v>6.10014123445057E-2</c:v>
                </c:pt>
                <c:pt idx="373">
                  <c:v>6.4763202532008443E-2</c:v>
                </c:pt>
                <c:pt idx="374">
                  <c:v>9.2184357305367517E-2</c:v>
                </c:pt>
                <c:pt idx="375">
                  <c:v>7.7456582794731582E-2</c:v>
                </c:pt>
                <c:pt idx="376">
                  <c:v>6.1997806038795324E-2</c:v>
                </c:pt>
                <c:pt idx="377">
                  <c:v>0.12655175563923213</c:v>
                </c:pt>
                <c:pt idx="378">
                  <c:v>0.15285082612799036</c:v>
                </c:pt>
                <c:pt idx="379">
                  <c:v>0.15253115871587969</c:v>
                </c:pt>
                <c:pt idx="380">
                  <c:v>0.17981130056851774</c:v>
                </c:pt>
                <c:pt idx="381">
                  <c:v>0.16096492444501431</c:v>
                </c:pt>
                <c:pt idx="382">
                  <c:v>0.16363457059865516</c:v>
                </c:pt>
                <c:pt idx="383">
                  <c:v>0.16659669638202529</c:v>
                </c:pt>
                <c:pt idx="384">
                  <c:v>0.16584352042805384</c:v>
                </c:pt>
                <c:pt idx="385">
                  <c:v>0.18103238301264751</c:v>
                </c:pt>
                <c:pt idx="386">
                  <c:v>0.17763950174085663</c:v>
                </c:pt>
                <c:pt idx="387">
                  <c:v>0.1764269132977182</c:v>
                </c:pt>
                <c:pt idx="388">
                  <c:v>0.14907670737560755</c:v>
                </c:pt>
                <c:pt idx="389">
                  <c:v>0.20189807577445709</c:v>
                </c:pt>
                <c:pt idx="390">
                  <c:v>0.19811330216154946</c:v>
                </c:pt>
                <c:pt idx="391">
                  <c:v>0.1928823633290648</c:v>
                </c:pt>
                <c:pt idx="392">
                  <c:v>0.19819995918384878</c:v>
                </c:pt>
                <c:pt idx="393">
                  <c:v>0.19763648785057109</c:v>
                </c:pt>
                <c:pt idx="394">
                  <c:v>0.20082043046679654</c:v>
                </c:pt>
                <c:pt idx="395">
                  <c:v>0.17953857239001556</c:v>
                </c:pt>
                <c:pt idx="396">
                  <c:v>0.17514894296914493</c:v>
                </c:pt>
                <c:pt idx="397">
                  <c:v>0.17892799447438607</c:v>
                </c:pt>
                <c:pt idx="398">
                  <c:v>0.14763973267196065</c:v>
                </c:pt>
                <c:pt idx="399">
                  <c:v>0.14037802508207889</c:v>
                </c:pt>
                <c:pt idx="400">
                  <c:v>0.15075923770200342</c:v>
                </c:pt>
                <c:pt idx="401">
                  <c:v>0.1502208452727431</c:v>
                </c:pt>
                <c:pt idx="402">
                  <c:v>0.13843372872204859</c:v>
                </c:pt>
                <c:pt idx="403">
                  <c:v>0.16367704564982086</c:v>
                </c:pt>
                <c:pt idx="404">
                  <c:v>0.16143435553934504</c:v>
                </c:pt>
                <c:pt idx="405">
                  <c:v>0.16011139147008013</c:v>
                </c:pt>
                <c:pt idx="406">
                  <c:v>0.15951356750722015</c:v>
                </c:pt>
                <c:pt idx="407">
                  <c:v>0.1790046203403543</c:v>
                </c:pt>
                <c:pt idx="408">
                  <c:v>0.16637354972935636</c:v>
                </c:pt>
                <c:pt idx="409">
                  <c:v>0.2070548275767535</c:v>
                </c:pt>
                <c:pt idx="410">
                  <c:v>0.21493465176795279</c:v>
                </c:pt>
                <c:pt idx="411">
                  <c:v>0.20399718442051451</c:v>
                </c:pt>
                <c:pt idx="412">
                  <c:v>0.19585678480250196</c:v>
                </c:pt>
                <c:pt idx="413">
                  <c:v>0.17223166122861194</c:v>
                </c:pt>
                <c:pt idx="414">
                  <c:v>0.16410561829136761</c:v>
                </c:pt>
                <c:pt idx="415">
                  <c:v>0.13254212157266337</c:v>
                </c:pt>
                <c:pt idx="416">
                  <c:v>0.10669875813739997</c:v>
                </c:pt>
                <c:pt idx="417">
                  <c:v>0.11390965068058578</c:v>
                </c:pt>
                <c:pt idx="418">
                  <c:v>0.12747750918085324</c:v>
                </c:pt>
                <c:pt idx="419">
                  <c:v>0.13195919922637533</c:v>
                </c:pt>
                <c:pt idx="420">
                  <c:v>0.261417249526676</c:v>
                </c:pt>
                <c:pt idx="421">
                  <c:v>0.24136165184298364</c:v>
                </c:pt>
                <c:pt idx="422">
                  <c:v>0.11076078054692477</c:v>
                </c:pt>
                <c:pt idx="423">
                  <c:v>0.11154766801953936</c:v>
                </c:pt>
                <c:pt idx="424">
                  <c:v>0.12907654414167094</c:v>
                </c:pt>
                <c:pt idx="425">
                  <c:v>0.12369768778625018</c:v>
                </c:pt>
                <c:pt idx="426">
                  <c:v>9.6061691086859108E-2</c:v>
                </c:pt>
                <c:pt idx="427">
                  <c:v>9.461931252332316E-2</c:v>
                </c:pt>
                <c:pt idx="428">
                  <c:v>0.10146605254566393</c:v>
                </c:pt>
                <c:pt idx="429">
                  <c:v>0.10582786722371386</c:v>
                </c:pt>
                <c:pt idx="430">
                  <c:v>0.10616176975327918</c:v>
                </c:pt>
                <c:pt idx="431">
                  <c:v>8.274242257048027E-2</c:v>
                </c:pt>
                <c:pt idx="432">
                  <c:v>7.5499718768084464E-2</c:v>
                </c:pt>
                <c:pt idx="433">
                  <c:v>0.11552226977445659</c:v>
                </c:pt>
                <c:pt idx="434">
                  <c:v>0.21464075661770385</c:v>
                </c:pt>
                <c:pt idx="435">
                  <c:v>0.12703741824107356</c:v>
                </c:pt>
                <c:pt idx="436">
                  <c:v>0.13921569343147652</c:v>
                </c:pt>
                <c:pt idx="437">
                  <c:v>0.15681130625615036</c:v>
                </c:pt>
                <c:pt idx="438">
                  <c:v>0.1223704869803658</c:v>
                </c:pt>
                <c:pt idx="439">
                  <c:v>0.10276805620445029</c:v>
                </c:pt>
                <c:pt idx="440">
                  <c:v>9.5532722262661962E-2</c:v>
                </c:pt>
                <c:pt idx="441">
                  <c:v>9.525435533436602E-2</c:v>
                </c:pt>
                <c:pt idx="442">
                  <c:v>0.10282601542662433</c:v>
                </c:pt>
                <c:pt idx="443">
                  <c:v>0.14686601283363881</c:v>
                </c:pt>
                <c:pt idx="444">
                  <c:v>0.14149072386836517</c:v>
                </c:pt>
                <c:pt idx="445">
                  <c:v>0.10186956621680618</c:v>
                </c:pt>
                <c:pt idx="446">
                  <c:v>8.5255285504394984E-2</c:v>
                </c:pt>
                <c:pt idx="447">
                  <c:v>6.4316834466474376E-2</c:v>
                </c:pt>
                <c:pt idx="448">
                  <c:v>5.4655955992073943E-2</c:v>
                </c:pt>
                <c:pt idx="449">
                  <c:v>5.7620917990794399E-2</c:v>
                </c:pt>
                <c:pt idx="450">
                  <c:v>6.186570986482727E-2</c:v>
                </c:pt>
                <c:pt idx="451">
                  <c:v>6.9108476275506314E-2</c:v>
                </c:pt>
                <c:pt idx="452">
                  <c:v>5.5455653802589995E-2</c:v>
                </c:pt>
                <c:pt idx="453">
                  <c:v>5.8097557941129557E-2</c:v>
                </c:pt>
                <c:pt idx="454">
                  <c:v>4.8886917676449031E-2</c:v>
                </c:pt>
                <c:pt idx="455">
                  <c:v>4.9640000765549454E-2</c:v>
                </c:pt>
                <c:pt idx="456">
                  <c:v>4.9444689523978534E-2</c:v>
                </c:pt>
                <c:pt idx="457">
                  <c:v>2.5092138101339763E-2</c:v>
                </c:pt>
                <c:pt idx="458">
                  <c:v>2.7817531694370401E-2</c:v>
                </c:pt>
                <c:pt idx="459">
                  <c:v>1.2428672518641482E-2</c:v>
                </c:pt>
                <c:pt idx="460">
                  <c:v>5.942815808224669E-2</c:v>
                </c:pt>
                <c:pt idx="461">
                  <c:v>8.7779651180098492E-2</c:v>
                </c:pt>
                <c:pt idx="462">
                  <c:v>0.11298142471531814</c:v>
                </c:pt>
                <c:pt idx="463">
                  <c:v>0.12787734835153527</c:v>
                </c:pt>
                <c:pt idx="464">
                  <c:v>0.13519947502806109</c:v>
                </c:pt>
                <c:pt idx="465">
                  <c:v>0.1097219916672946</c:v>
                </c:pt>
                <c:pt idx="466">
                  <c:v>0.15877887744790636</c:v>
                </c:pt>
                <c:pt idx="467">
                  <c:v>0.16018449948630956</c:v>
                </c:pt>
                <c:pt idx="468">
                  <c:v>0.1711507359070335</c:v>
                </c:pt>
                <c:pt idx="469">
                  <c:v>0.16712818961209891</c:v>
                </c:pt>
                <c:pt idx="470">
                  <c:v>3.9735080441856231E-2</c:v>
                </c:pt>
                <c:pt idx="471">
                  <c:v>3.4240796096417704E-2</c:v>
                </c:pt>
                <c:pt idx="472">
                  <c:v>4.8444932135997036E-2</c:v>
                </c:pt>
                <c:pt idx="473">
                  <c:v>5.7665991185060494E-2</c:v>
                </c:pt>
                <c:pt idx="474">
                  <c:v>2.7406439309304736E-2</c:v>
                </c:pt>
                <c:pt idx="475">
                  <c:v>-4.198327965215895E-2</c:v>
                </c:pt>
                <c:pt idx="476">
                  <c:v>-2.6279357789650716E-2</c:v>
                </c:pt>
                <c:pt idx="477">
                  <c:v>-4.0885985695469737E-2</c:v>
                </c:pt>
                <c:pt idx="478">
                  <c:v>-3.2166650155587347E-2</c:v>
                </c:pt>
                <c:pt idx="479">
                  <c:v>-3.3657214504285216E-2</c:v>
                </c:pt>
                <c:pt idx="480">
                  <c:v>-3.6919411569797188E-2</c:v>
                </c:pt>
                <c:pt idx="481">
                  <c:v>-3.9290571479730529E-2</c:v>
                </c:pt>
                <c:pt idx="482">
                  <c:v>-3.8122601494297068E-2</c:v>
                </c:pt>
                <c:pt idx="483">
                  <c:v>-2.9811665518401444E-2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7-4FD9-840E-D059534BD2B8}"/>
            </c:ext>
          </c:extLst>
        </c:ser>
        <c:ser>
          <c:idx val="9"/>
          <c:order val="9"/>
          <c:tx>
            <c:strRef>
              <c:f>Data!$CL$1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Data!$CL$2:$CL$485</c:f>
              <c:numCache>
                <c:formatCode>0.0%</c:formatCode>
                <c:ptCount val="484"/>
                <c:pt idx="0">
                  <c:v>-5.4237079284823956E-4</c:v>
                </c:pt>
                <c:pt idx="1">
                  <c:v>-2.3919550682739341E-3</c:v>
                </c:pt>
                <c:pt idx="2">
                  <c:v>-1.5451741060197744E-3</c:v>
                </c:pt>
                <c:pt idx="3">
                  <c:v>3.0923295521420875E-2</c:v>
                </c:pt>
                <c:pt idx="4">
                  <c:v>3.1837228619336647E-2</c:v>
                </c:pt>
                <c:pt idx="5">
                  <c:v>2.8678652704246157E-2</c:v>
                </c:pt>
                <c:pt idx="6">
                  <c:v>2.7939740742054256E-2</c:v>
                </c:pt>
                <c:pt idx="7">
                  <c:v>3.1883357643760553E-2</c:v>
                </c:pt>
                <c:pt idx="8">
                  <c:v>2.684709858801634E-2</c:v>
                </c:pt>
                <c:pt idx="9">
                  <c:v>2.4169215554157679E-2</c:v>
                </c:pt>
                <c:pt idx="10">
                  <c:v>2.1811795809233661E-2</c:v>
                </c:pt>
                <c:pt idx="11">
                  <c:v>3.140377843723953E-2</c:v>
                </c:pt>
                <c:pt idx="12">
                  <c:v>2.7171849891821104E-2</c:v>
                </c:pt>
                <c:pt idx="13">
                  <c:v>4.1289949596068548E-2</c:v>
                </c:pt>
                <c:pt idx="14">
                  <c:v>3.2919142746168778E-2</c:v>
                </c:pt>
                <c:pt idx="15">
                  <c:v>2.9565283137133788E-2</c:v>
                </c:pt>
                <c:pt idx="16">
                  <c:v>3.6604800166123816E-2</c:v>
                </c:pt>
                <c:pt idx="17">
                  <c:v>3.7789045505028374E-2</c:v>
                </c:pt>
                <c:pt idx="18">
                  <c:v>5.2656304851408882E-2</c:v>
                </c:pt>
                <c:pt idx="19">
                  <c:v>5.9055348940985096E-2</c:v>
                </c:pt>
                <c:pt idx="20">
                  <c:v>5.0626133481037026E-2</c:v>
                </c:pt>
                <c:pt idx="21">
                  <c:v>5.1481817284395992E-2</c:v>
                </c:pt>
                <c:pt idx="22">
                  <c:v>5.0256921351737163E-2</c:v>
                </c:pt>
                <c:pt idx="23">
                  <c:v>4.697942029426469E-2</c:v>
                </c:pt>
                <c:pt idx="24">
                  <c:v>6.0027916128029858E-2</c:v>
                </c:pt>
                <c:pt idx="25">
                  <c:v>6.1387848003748496E-2</c:v>
                </c:pt>
                <c:pt idx="26">
                  <c:v>5.859462583394065E-2</c:v>
                </c:pt>
                <c:pt idx="27">
                  <c:v>6.424313256036196E-2</c:v>
                </c:pt>
                <c:pt idx="28">
                  <c:v>5.4458890916187663E-2</c:v>
                </c:pt>
                <c:pt idx="29">
                  <c:v>5.1918519819457706E-2</c:v>
                </c:pt>
                <c:pt idx="30">
                  <c:v>5.1113738220619639E-2</c:v>
                </c:pt>
                <c:pt idx="31">
                  <c:v>5.470144293858567E-2</c:v>
                </c:pt>
                <c:pt idx="32">
                  <c:v>5.0528528075261536E-2</c:v>
                </c:pt>
                <c:pt idx="33">
                  <c:v>6.2980983754965886E-2</c:v>
                </c:pt>
                <c:pt idx="34">
                  <c:v>6.0365764535178203E-2</c:v>
                </c:pt>
                <c:pt idx="35">
                  <c:v>6.7286938901812213E-2</c:v>
                </c:pt>
                <c:pt idx="36">
                  <c:v>6.5413486582113128E-2</c:v>
                </c:pt>
                <c:pt idx="37">
                  <c:v>5.3633679526299098E-2</c:v>
                </c:pt>
                <c:pt idx="38">
                  <c:v>5.4068404700376493E-2</c:v>
                </c:pt>
                <c:pt idx="39">
                  <c:v>5.5562962395948989E-2</c:v>
                </c:pt>
                <c:pt idx="40">
                  <c:v>5.7287621286662239E-2</c:v>
                </c:pt>
                <c:pt idx="41">
                  <c:v>5.9079583754802267E-2</c:v>
                </c:pt>
                <c:pt idx="42">
                  <c:v>5.3537603638088703E-2</c:v>
                </c:pt>
                <c:pt idx="43">
                  <c:v>4.8400331804329642E-2</c:v>
                </c:pt>
                <c:pt idx="44">
                  <c:v>5.3502905718150168E-2</c:v>
                </c:pt>
                <c:pt idx="45">
                  <c:v>4.7763797025889017E-2</c:v>
                </c:pt>
                <c:pt idx="46">
                  <c:v>4.3405994619372584E-2</c:v>
                </c:pt>
                <c:pt idx="47">
                  <c:v>4.1655390123874224E-2</c:v>
                </c:pt>
                <c:pt idx="48">
                  <c:v>3.6871735216578862E-2</c:v>
                </c:pt>
                <c:pt idx="49">
                  <c:v>3.4368795678017976E-2</c:v>
                </c:pt>
                <c:pt idx="50">
                  <c:v>3.6118096804397336E-2</c:v>
                </c:pt>
                <c:pt idx="51">
                  <c:v>3.7294827514184468E-2</c:v>
                </c:pt>
                <c:pt idx="52">
                  <c:v>2.9335078750780959E-2</c:v>
                </c:pt>
                <c:pt idx="53">
                  <c:v>3.5402935507835714E-2</c:v>
                </c:pt>
                <c:pt idx="54">
                  <c:v>3.4098179717810609E-2</c:v>
                </c:pt>
                <c:pt idx="55">
                  <c:v>-1.3296980883914528E-2</c:v>
                </c:pt>
                <c:pt idx="56">
                  <c:v>-1.9836322189436661E-2</c:v>
                </c:pt>
                <c:pt idx="57">
                  <c:v>-1.668641576571572E-2</c:v>
                </c:pt>
                <c:pt idx="58">
                  <c:v>-2.2442903666054108E-2</c:v>
                </c:pt>
                <c:pt idx="59">
                  <c:v>-2.7183074699568797E-2</c:v>
                </c:pt>
                <c:pt idx="60">
                  <c:v>-2.7134618819081979E-2</c:v>
                </c:pt>
                <c:pt idx="61">
                  <c:v>-2.7722464797280862E-2</c:v>
                </c:pt>
                <c:pt idx="62">
                  <c:v>-2.8077643303127696E-2</c:v>
                </c:pt>
                <c:pt idx="63">
                  <c:v>-3.8716692495998982E-2</c:v>
                </c:pt>
                <c:pt idx="64">
                  <c:v>-3.9735764369128679E-2</c:v>
                </c:pt>
                <c:pt idx="65">
                  <c:v>-3.4788050000081359E-2</c:v>
                </c:pt>
                <c:pt idx="66">
                  <c:v>-3.1624456207227827E-2</c:v>
                </c:pt>
                <c:pt idx="67">
                  <c:v>-3.0450266486392482E-2</c:v>
                </c:pt>
                <c:pt idx="68">
                  <c:v>-2.2434077143527784E-2</c:v>
                </c:pt>
                <c:pt idx="69">
                  <c:v>-1.640400585948068E-2</c:v>
                </c:pt>
                <c:pt idx="70">
                  <c:v>-9.3732520713127043E-3</c:v>
                </c:pt>
                <c:pt idx="71">
                  <c:v>-1.8762651654860001E-2</c:v>
                </c:pt>
                <c:pt idx="72">
                  <c:v>-1.4770551884996676E-2</c:v>
                </c:pt>
                <c:pt idx="73">
                  <c:v>-1.7102854336652453E-2</c:v>
                </c:pt>
                <c:pt idx="74">
                  <c:v>-1.9728648802232157E-2</c:v>
                </c:pt>
                <c:pt idx="75">
                  <c:v>-1.7973737921672173E-2</c:v>
                </c:pt>
                <c:pt idx="76">
                  <c:v>-2.213895690594064E-2</c:v>
                </c:pt>
                <c:pt idx="77">
                  <c:v>-2.0959975850509883E-2</c:v>
                </c:pt>
                <c:pt idx="78">
                  <c:v>-1.7969121532021442E-2</c:v>
                </c:pt>
                <c:pt idx="79">
                  <c:v>-2.0174275247008312E-2</c:v>
                </c:pt>
                <c:pt idx="80">
                  <c:v>-1.3832022097993271E-2</c:v>
                </c:pt>
                <c:pt idx="81">
                  <c:v>-1.6321768610977127E-2</c:v>
                </c:pt>
                <c:pt idx="82">
                  <c:v>-1.327624553835793E-2</c:v>
                </c:pt>
                <c:pt idx="83">
                  <c:v>-1.0214826898805903E-2</c:v>
                </c:pt>
                <c:pt idx="84">
                  <c:v>-7.8169493527796424E-3</c:v>
                </c:pt>
                <c:pt idx="85">
                  <c:v>-3.0458080766327354E-2</c:v>
                </c:pt>
                <c:pt idx="86">
                  <c:v>-3.5165398676643214E-2</c:v>
                </c:pt>
                <c:pt idx="87">
                  <c:v>-3.2143183577048415E-2</c:v>
                </c:pt>
                <c:pt idx="88">
                  <c:v>-1.7126300820656897E-2</c:v>
                </c:pt>
                <c:pt idx="89">
                  <c:v>-1.9663120497372222E-2</c:v>
                </c:pt>
                <c:pt idx="90">
                  <c:v>-1.8526183671144232E-2</c:v>
                </c:pt>
                <c:pt idx="91">
                  <c:v>-2.1289943231614684E-2</c:v>
                </c:pt>
                <c:pt idx="92">
                  <c:v>-2.0926888727283006E-2</c:v>
                </c:pt>
                <c:pt idx="93">
                  <c:v>-5.2787567392676045E-2</c:v>
                </c:pt>
                <c:pt idx="94">
                  <c:v>-4.9672897346175006E-2</c:v>
                </c:pt>
                <c:pt idx="95">
                  <c:v>-4.8514117312726666E-2</c:v>
                </c:pt>
                <c:pt idx="96">
                  <c:v>-4.7052290661449545E-2</c:v>
                </c:pt>
                <c:pt idx="97">
                  <c:v>-4.7857233770342261E-2</c:v>
                </c:pt>
                <c:pt idx="98">
                  <c:v>-5.8094058528505493E-2</c:v>
                </c:pt>
                <c:pt idx="99">
                  <c:v>-5.5865871256371886E-2</c:v>
                </c:pt>
                <c:pt idx="100">
                  <c:v>-5.5351682208383074E-2</c:v>
                </c:pt>
                <c:pt idx="101">
                  <c:v>-5.3476316272834695E-2</c:v>
                </c:pt>
                <c:pt idx="102">
                  <c:v>-5.4387458364938648E-2</c:v>
                </c:pt>
                <c:pt idx="103">
                  <c:v>-5.5099786510987035E-2</c:v>
                </c:pt>
                <c:pt idx="104">
                  <c:v>-6.7677160719672252E-2</c:v>
                </c:pt>
                <c:pt idx="105">
                  <c:v>-6.695130754739749E-2</c:v>
                </c:pt>
                <c:pt idx="106">
                  <c:v>-6.5502599237711706E-2</c:v>
                </c:pt>
                <c:pt idx="107">
                  <c:v>-4.977460046171911E-2</c:v>
                </c:pt>
                <c:pt idx="108">
                  <c:v>-4.3119040389833704E-2</c:v>
                </c:pt>
                <c:pt idx="109">
                  <c:v>-4.4527296581203177E-2</c:v>
                </c:pt>
                <c:pt idx="110">
                  <c:v>-4.5412311629773737E-2</c:v>
                </c:pt>
                <c:pt idx="111">
                  <c:v>-4.5500530012653841E-2</c:v>
                </c:pt>
                <c:pt idx="112">
                  <c:v>-4.4577471320060291E-2</c:v>
                </c:pt>
                <c:pt idx="113">
                  <c:v>-5.0003580500524052E-2</c:v>
                </c:pt>
                <c:pt idx="114">
                  <c:v>-5.0384099985881822E-2</c:v>
                </c:pt>
                <c:pt idx="115">
                  <c:v>-5.0148434395726041E-2</c:v>
                </c:pt>
                <c:pt idx="116">
                  <c:v>-5.0999137371944697E-2</c:v>
                </c:pt>
                <c:pt idx="117">
                  <c:v>-5.0081352445341829E-2</c:v>
                </c:pt>
                <c:pt idx="118">
                  <c:v>-4.3350687071672035E-2</c:v>
                </c:pt>
                <c:pt idx="119">
                  <c:v>-4.3194594032886349E-2</c:v>
                </c:pt>
                <c:pt idx="120">
                  <c:v>-6.4860591781977894E-2</c:v>
                </c:pt>
                <c:pt idx="121">
                  <c:v>-4.2178827349634719E-2</c:v>
                </c:pt>
                <c:pt idx="122">
                  <c:v>-4.7929709335381487E-2</c:v>
                </c:pt>
                <c:pt idx="123">
                  <c:v>-4.3407858697278194E-2</c:v>
                </c:pt>
                <c:pt idx="124">
                  <c:v>-4.4076067904325798E-2</c:v>
                </c:pt>
                <c:pt idx="125">
                  <c:v>-4.2500847520023262E-2</c:v>
                </c:pt>
                <c:pt idx="126">
                  <c:v>-4.2529637861937898E-2</c:v>
                </c:pt>
                <c:pt idx="127">
                  <c:v>-5.1904185194048248E-2</c:v>
                </c:pt>
                <c:pt idx="128">
                  <c:v>-5.0237232259855796E-2</c:v>
                </c:pt>
                <c:pt idx="129">
                  <c:v>-5.1216797950094595E-2</c:v>
                </c:pt>
                <c:pt idx="130">
                  <c:v>-5.4720588545369958E-2</c:v>
                </c:pt>
                <c:pt idx="131">
                  <c:v>-5.5308901210022188E-2</c:v>
                </c:pt>
                <c:pt idx="132">
                  <c:v>-5.6636594739494422E-2</c:v>
                </c:pt>
                <c:pt idx="133">
                  <c:v>-5.289247330012628E-2</c:v>
                </c:pt>
                <c:pt idx="134">
                  <c:v>-5.9570809460470477E-2</c:v>
                </c:pt>
                <c:pt idx="135">
                  <c:v>-6.7495553404642403E-2</c:v>
                </c:pt>
                <c:pt idx="136">
                  <c:v>-6.7685735819297668E-2</c:v>
                </c:pt>
                <c:pt idx="137">
                  <c:v>-3.0661176224251793E-2</c:v>
                </c:pt>
                <c:pt idx="138">
                  <c:v>1.1158825298615074E-2</c:v>
                </c:pt>
                <c:pt idx="139">
                  <c:v>2.9636560932353845E-3</c:v>
                </c:pt>
                <c:pt idx="140">
                  <c:v>-8.7387258785019701E-3</c:v>
                </c:pt>
                <c:pt idx="141">
                  <c:v>-1.116551404744114E-3</c:v>
                </c:pt>
                <c:pt idx="142">
                  <c:v>-1.0773130407983588E-2</c:v>
                </c:pt>
                <c:pt idx="143">
                  <c:v>-1.652274408326358E-3</c:v>
                </c:pt>
                <c:pt idx="144">
                  <c:v>-2.2154303229580358E-3</c:v>
                </c:pt>
                <c:pt idx="145">
                  <c:v>2.918984637468492E-3</c:v>
                </c:pt>
                <c:pt idx="146">
                  <c:v>-1.996411097495366E-2</c:v>
                </c:pt>
                <c:pt idx="147">
                  <c:v>-1.7108585715989964E-2</c:v>
                </c:pt>
                <c:pt idx="148">
                  <c:v>-2.2953629975166315E-2</c:v>
                </c:pt>
                <c:pt idx="149">
                  <c:v>-2.5746878039500189E-2</c:v>
                </c:pt>
                <c:pt idx="150">
                  <c:v>-1.9411509334472977E-2</c:v>
                </c:pt>
                <c:pt idx="151">
                  <c:v>-2.067659047987162E-2</c:v>
                </c:pt>
                <c:pt idx="152">
                  <c:v>-1.4995046606589882E-2</c:v>
                </c:pt>
                <c:pt idx="153">
                  <c:v>-1.2454023085997686E-2</c:v>
                </c:pt>
                <c:pt idx="154">
                  <c:v>-1.4278286571887336E-2</c:v>
                </c:pt>
                <c:pt idx="155">
                  <c:v>-1.5163573349705566E-2</c:v>
                </c:pt>
                <c:pt idx="156">
                  <c:v>-3.7498043458893278E-3</c:v>
                </c:pt>
                <c:pt idx="157">
                  <c:v>-6.6046105167510485E-3</c:v>
                </c:pt>
                <c:pt idx="158">
                  <c:v>-2.9756013231104048E-3</c:v>
                </c:pt>
                <c:pt idx="159">
                  <c:v>-2.3378786833073038E-3</c:v>
                </c:pt>
                <c:pt idx="160">
                  <c:v>-4.7603556766415173E-2</c:v>
                </c:pt>
                <c:pt idx="161">
                  <c:v>-3.8199702699502264E-2</c:v>
                </c:pt>
                <c:pt idx="162">
                  <c:v>-3.0503140362748288E-2</c:v>
                </c:pt>
                <c:pt idx="163">
                  <c:v>-3.3002218660020503E-2</c:v>
                </c:pt>
                <c:pt idx="164">
                  <c:v>-3.4041475245864143E-2</c:v>
                </c:pt>
                <c:pt idx="165">
                  <c:v>-2.6463061685300895E-2</c:v>
                </c:pt>
                <c:pt idx="166">
                  <c:v>-2.6721183041133752E-2</c:v>
                </c:pt>
                <c:pt idx="167">
                  <c:v>-2.9317040256959203E-2</c:v>
                </c:pt>
                <c:pt idx="168">
                  <c:v>-2.7090936815734469E-2</c:v>
                </c:pt>
                <c:pt idx="169">
                  <c:v>-2.8327750506011409E-2</c:v>
                </c:pt>
                <c:pt idx="170">
                  <c:v>-3.3985029200608641E-2</c:v>
                </c:pt>
                <c:pt idx="171">
                  <c:v>-3.6794158621859349E-2</c:v>
                </c:pt>
                <c:pt idx="172">
                  <c:v>-2.3469324183524966E-2</c:v>
                </c:pt>
                <c:pt idx="173">
                  <c:v>-2.3728802258474558E-2</c:v>
                </c:pt>
                <c:pt idx="174">
                  <c:v>-1.3520402422816231E-2</c:v>
                </c:pt>
                <c:pt idx="175">
                  <c:v>-1.9311256841761503E-2</c:v>
                </c:pt>
                <c:pt idx="176">
                  <c:v>-3.0001779309857118E-2</c:v>
                </c:pt>
                <c:pt idx="177">
                  <c:v>-1.4596014364544991E-2</c:v>
                </c:pt>
                <c:pt idx="178">
                  <c:v>-1.5635794497041507E-2</c:v>
                </c:pt>
                <c:pt idx="179">
                  <c:v>-5.0325606121857637E-2</c:v>
                </c:pt>
                <c:pt idx="180">
                  <c:v>-5.5761985622036901E-2</c:v>
                </c:pt>
                <c:pt idx="181">
                  <c:v>-5.7709427716321225E-2</c:v>
                </c:pt>
                <c:pt idx="182">
                  <c:v>-4.3676638665254591E-2</c:v>
                </c:pt>
                <c:pt idx="183">
                  <c:v>-4.1416176545437201E-2</c:v>
                </c:pt>
                <c:pt idx="184">
                  <c:v>-4.4455227929620499E-2</c:v>
                </c:pt>
                <c:pt idx="185">
                  <c:v>-8.9525620650469415E-2</c:v>
                </c:pt>
                <c:pt idx="186">
                  <c:v>-9.4353022223540528E-2</c:v>
                </c:pt>
                <c:pt idx="187">
                  <c:v>-9.219144787860771E-2</c:v>
                </c:pt>
                <c:pt idx="188">
                  <c:v>-8.1625994375444044E-2</c:v>
                </c:pt>
                <c:pt idx="189">
                  <c:v>-8.4168073763025292E-2</c:v>
                </c:pt>
                <c:pt idx="190">
                  <c:v>-8.4345090348202367E-2</c:v>
                </c:pt>
                <c:pt idx="191">
                  <c:v>-8.3211864342771766E-2</c:v>
                </c:pt>
                <c:pt idx="192">
                  <c:v>-8.0359050662696913E-2</c:v>
                </c:pt>
                <c:pt idx="193">
                  <c:v>-8.4957390337282307E-2</c:v>
                </c:pt>
                <c:pt idx="194">
                  <c:v>-8.1303100159319283E-2</c:v>
                </c:pt>
                <c:pt idx="195">
                  <c:v>-7.6639765246691985E-2</c:v>
                </c:pt>
                <c:pt idx="196">
                  <c:v>-8.3607380255850822E-2</c:v>
                </c:pt>
                <c:pt idx="197">
                  <c:v>-7.7483119349664925E-2</c:v>
                </c:pt>
                <c:pt idx="198">
                  <c:v>-3.5332223399151721E-2</c:v>
                </c:pt>
                <c:pt idx="199">
                  <c:v>-2.2142605636300744E-2</c:v>
                </c:pt>
                <c:pt idx="200">
                  <c:v>-3.1144951633519283E-2</c:v>
                </c:pt>
                <c:pt idx="201">
                  <c:v>-2.3531715236858389E-2</c:v>
                </c:pt>
                <c:pt idx="202">
                  <c:v>-4.0354471604515788E-2</c:v>
                </c:pt>
                <c:pt idx="203">
                  <c:v>-2.9864327060026192E-2</c:v>
                </c:pt>
                <c:pt idx="204">
                  <c:v>-5.2142188116889261E-2</c:v>
                </c:pt>
                <c:pt idx="205">
                  <c:v>-3.7677016663210952E-2</c:v>
                </c:pt>
                <c:pt idx="206">
                  <c:v>-3.0140784509580999E-2</c:v>
                </c:pt>
                <c:pt idx="207">
                  <c:v>-3.4748508100361869E-2</c:v>
                </c:pt>
                <c:pt idx="208">
                  <c:v>-3.6004675629317189E-2</c:v>
                </c:pt>
                <c:pt idx="209">
                  <c:v>-3.3573942640439607E-2</c:v>
                </c:pt>
                <c:pt idx="210">
                  <c:v>-1.1336311527702649E-2</c:v>
                </c:pt>
                <c:pt idx="211">
                  <c:v>-7.0645266795587138E-3</c:v>
                </c:pt>
                <c:pt idx="212">
                  <c:v>7.559585605707699E-3</c:v>
                </c:pt>
                <c:pt idx="213">
                  <c:v>7.1354075421532276E-3</c:v>
                </c:pt>
                <c:pt idx="214">
                  <c:v>6.177567383375898E-3</c:v>
                </c:pt>
                <c:pt idx="215">
                  <c:v>2.4548598992313042E-3</c:v>
                </c:pt>
                <c:pt idx="216">
                  <c:v>3.8750371962783976E-3</c:v>
                </c:pt>
                <c:pt idx="217">
                  <c:v>-3.1542275035442904E-3</c:v>
                </c:pt>
                <c:pt idx="218">
                  <c:v>-5.0105947494867402E-3</c:v>
                </c:pt>
                <c:pt idx="219">
                  <c:v>2.0889163302204363E-5</c:v>
                </c:pt>
                <c:pt idx="220">
                  <c:v>-1.1612808178579838E-3</c:v>
                </c:pt>
                <c:pt idx="221">
                  <c:v>-2.6674891393908454E-2</c:v>
                </c:pt>
                <c:pt idx="222">
                  <c:v>-1.8660208466862217E-2</c:v>
                </c:pt>
                <c:pt idx="223">
                  <c:v>-1.7494461032642666E-2</c:v>
                </c:pt>
                <c:pt idx="224">
                  <c:v>-1.4490601867733197E-2</c:v>
                </c:pt>
                <c:pt idx="225">
                  <c:v>-1.9834614016784893E-2</c:v>
                </c:pt>
                <c:pt idx="226">
                  <c:v>-2.1455819198532657E-2</c:v>
                </c:pt>
                <c:pt idx="227">
                  <c:v>-2.1721478079053252E-2</c:v>
                </c:pt>
                <c:pt idx="228">
                  <c:v>-1.5219871644368546E-2</c:v>
                </c:pt>
                <c:pt idx="229">
                  <c:v>-1.1703708963646595E-2</c:v>
                </c:pt>
                <c:pt idx="230">
                  <c:v>-1.1654304365534803E-3</c:v>
                </c:pt>
                <c:pt idx="231">
                  <c:v>1.2041819114257599E-2</c:v>
                </c:pt>
                <c:pt idx="232">
                  <c:v>2.1901681637472158E-2</c:v>
                </c:pt>
                <c:pt idx="233">
                  <c:v>2.1943356839366393E-2</c:v>
                </c:pt>
                <c:pt idx="234">
                  <c:v>2.3001833114933833E-2</c:v>
                </c:pt>
                <c:pt idx="235">
                  <c:v>1.9225646379492891E-2</c:v>
                </c:pt>
                <c:pt idx="236">
                  <c:v>9.2190594281595876E-3</c:v>
                </c:pt>
                <c:pt idx="237">
                  <c:v>2.3790550447245901E-2</c:v>
                </c:pt>
                <c:pt idx="238">
                  <c:v>7.8820501486720623E-3</c:v>
                </c:pt>
                <c:pt idx="239">
                  <c:v>6.9057463012049463E-3</c:v>
                </c:pt>
                <c:pt idx="240">
                  <c:v>5.8969060485427882E-3</c:v>
                </c:pt>
                <c:pt idx="241">
                  <c:v>9.3081553908732819E-3</c:v>
                </c:pt>
                <c:pt idx="242">
                  <c:v>5.5506620251631117E-3</c:v>
                </c:pt>
                <c:pt idx="243">
                  <c:v>4.5352253085397956E-3</c:v>
                </c:pt>
                <c:pt idx="244">
                  <c:v>-9.6126190964398669E-4</c:v>
                </c:pt>
                <c:pt idx="245">
                  <c:v>-1.7671064131247944E-3</c:v>
                </c:pt>
                <c:pt idx="246">
                  <c:v>-3.3662841101631674E-3</c:v>
                </c:pt>
                <c:pt idx="247">
                  <c:v>8.4990370168867168E-5</c:v>
                </c:pt>
                <c:pt idx="248">
                  <c:v>9.4556225933960653E-3</c:v>
                </c:pt>
                <c:pt idx="249">
                  <c:v>2.6740726412705584E-3</c:v>
                </c:pt>
                <c:pt idx="250">
                  <c:v>2.1868607432671126E-4</c:v>
                </c:pt>
                <c:pt idx="251">
                  <c:v>-1.2043081463643449E-2</c:v>
                </c:pt>
                <c:pt idx="252">
                  <c:v>-1.6558968250892991E-2</c:v>
                </c:pt>
                <c:pt idx="253">
                  <c:v>-3.2234442509789366E-2</c:v>
                </c:pt>
                <c:pt idx="254">
                  <c:v>-4.7215368507097837E-2</c:v>
                </c:pt>
                <c:pt idx="255">
                  <c:v>-4.8714049766264825E-2</c:v>
                </c:pt>
                <c:pt idx="256">
                  <c:v>-5.3826665918012405E-2</c:v>
                </c:pt>
                <c:pt idx="257">
                  <c:v>-7.0757559870763001E-2</c:v>
                </c:pt>
                <c:pt idx="258">
                  <c:v>-6.8050740160603029E-2</c:v>
                </c:pt>
                <c:pt idx="259">
                  <c:v>-7.6171434253742343E-2</c:v>
                </c:pt>
                <c:pt idx="260">
                  <c:v>-9.014346664891533E-2</c:v>
                </c:pt>
                <c:pt idx="261">
                  <c:v>-8.0771325983353001E-2</c:v>
                </c:pt>
                <c:pt idx="262">
                  <c:v>-8.1758969019631991E-2</c:v>
                </c:pt>
                <c:pt idx="263">
                  <c:v>-7.9275450699604511E-2</c:v>
                </c:pt>
                <c:pt idx="264">
                  <c:v>-0.11635610821818899</c:v>
                </c:pt>
                <c:pt idx="265">
                  <c:v>-8.9340598582365136E-2</c:v>
                </c:pt>
                <c:pt idx="266">
                  <c:v>-8.9207516973485529E-2</c:v>
                </c:pt>
                <c:pt idx="267">
                  <c:v>-8.5858386723893121E-2</c:v>
                </c:pt>
                <c:pt idx="268">
                  <c:v>-8.3717817994201013E-2</c:v>
                </c:pt>
                <c:pt idx="269">
                  <c:v>-0.10627031945889852</c:v>
                </c:pt>
                <c:pt idx="270">
                  <c:v>-0.10876230152152856</c:v>
                </c:pt>
                <c:pt idx="271">
                  <c:v>-0.11362520841133787</c:v>
                </c:pt>
                <c:pt idx="272">
                  <c:v>-0.12423346984270799</c:v>
                </c:pt>
                <c:pt idx="273">
                  <c:v>-0.10845664092997039</c:v>
                </c:pt>
                <c:pt idx="274">
                  <c:v>-0.1084992312026838</c:v>
                </c:pt>
                <c:pt idx="275">
                  <c:v>-0.10134478301903947</c:v>
                </c:pt>
                <c:pt idx="276">
                  <c:v>-0.11092374992857233</c:v>
                </c:pt>
                <c:pt idx="277">
                  <c:v>-0.10378014465735701</c:v>
                </c:pt>
                <c:pt idx="278">
                  <c:v>-0.10056341886444592</c:v>
                </c:pt>
                <c:pt idx="279">
                  <c:v>-0.10772303226032368</c:v>
                </c:pt>
                <c:pt idx="280">
                  <c:v>-0.12000690263438703</c:v>
                </c:pt>
                <c:pt idx="281">
                  <c:v>-0.12065721494012187</c:v>
                </c:pt>
                <c:pt idx="282">
                  <c:v>-0.12487689044254208</c:v>
                </c:pt>
                <c:pt idx="283">
                  <c:v>-0.12214394845792684</c:v>
                </c:pt>
                <c:pt idx="284">
                  <c:v>-0.11687955097447425</c:v>
                </c:pt>
                <c:pt idx="285">
                  <c:v>-0.11880594502082262</c:v>
                </c:pt>
                <c:pt idx="286">
                  <c:v>-0.11215119159075029</c:v>
                </c:pt>
                <c:pt idx="287">
                  <c:v>-0.10857222583974134</c:v>
                </c:pt>
                <c:pt idx="288">
                  <c:v>-0.11886531352042701</c:v>
                </c:pt>
                <c:pt idx="289">
                  <c:v>-0.12180215113665864</c:v>
                </c:pt>
                <c:pt idx="290">
                  <c:v>-0.13212713073048779</c:v>
                </c:pt>
                <c:pt idx="291">
                  <c:v>-0.13412456204293718</c:v>
                </c:pt>
                <c:pt idx="292">
                  <c:v>-0.13452053643208278</c:v>
                </c:pt>
                <c:pt idx="293">
                  <c:v>-0.13292469912424734</c:v>
                </c:pt>
                <c:pt idx="294">
                  <c:v>-0.12509379630305525</c:v>
                </c:pt>
                <c:pt idx="295">
                  <c:v>-0.12198705667411919</c:v>
                </c:pt>
                <c:pt idx="296">
                  <c:v>-0.12182778512443417</c:v>
                </c:pt>
                <c:pt idx="297">
                  <c:v>-0.12985078132756744</c:v>
                </c:pt>
                <c:pt idx="298">
                  <c:v>-0.1176748578607049</c:v>
                </c:pt>
                <c:pt idx="299">
                  <c:v>-0.11452830309283552</c:v>
                </c:pt>
                <c:pt idx="300">
                  <c:v>-0.10985231949460365</c:v>
                </c:pt>
                <c:pt idx="301">
                  <c:v>-0.10300870477964037</c:v>
                </c:pt>
                <c:pt idx="302">
                  <c:v>-0.10822474741375487</c:v>
                </c:pt>
                <c:pt idx="303">
                  <c:v>-0.11204502698743066</c:v>
                </c:pt>
                <c:pt idx="304">
                  <c:v>-9.3913304717043455E-2</c:v>
                </c:pt>
                <c:pt idx="305">
                  <c:v>-9.1278519482161036E-2</c:v>
                </c:pt>
                <c:pt idx="306">
                  <c:v>-7.8579004886223353E-2</c:v>
                </c:pt>
                <c:pt idx="307">
                  <c:v>-8.4010662509812373E-2</c:v>
                </c:pt>
                <c:pt idx="308">
                  <c:v>-8.2130571865217966E-2</c:v>
                </c:pt>
                <c:pt idx="309">
                  <c:v>-7.4537140000450794E-2</c:v>
                </c:pt>
                <c:pt idx="310">
                  <c:v>-7.6271354761213411E-2</c:v>
                </c:pt>
                <c:pt idx="311">
                  <c:v>-6.1575276455678368E-2</c:v>
                </c:pt>
                <c:pt idx="312">
                  <c:v>-4.496963326453611E-2</c:v>
                </c:pt>
                <c:pt idx="313">
                  <c:v>-6.0222420488183395E-2</c:v>
                </c:pt>
                <c:pt idx="314">
                  <c:v>-4.2216576378370584E-2</c:v>
                </c:pt>
                <c:pt idx="315">
                  <c:v>-4.1710725457154242E-2</c:v>
                </c:pt>
                <c:pt idx="316">
                  <c:v>-3.3133712991585712E-2</c:v>
                </c:pt>
                <c:pt idx="317">
                  <c:v>-4.0658350773428352E-2</c:v>
                </c:pt>
                <c:pt idx="318">
                  <c:v>-4.1975948261848958E-2</c:v>
                </c:pt>
                <c:pt idx="319">
                  <c:v>-3.7598385939716573E-2</c:v>
                </c:pt>
                <c:pt idx="320">
                  <c:v>-2.8511512727657774E-2</c:v>
                </c:pt>
                <c:pt idx="321">
                  <c:v>-1.4140273626908905E-2</c:v>
                </c:pt>
                <c:pt idx="322">
                  <c:v>-4.1025910617525412E-2</c:v>
                </c:pt>
                <c:pt idx="323">
                  <c:v>-5.0460195120638554E-2</c:v>
                </c:pt>
                <c:pt idx="324">
                  <c:v>-4.5795002560833339E-2</c:v>
                </c:pt>
                <c:pt idx="325">
                  <c:v>-4.6010153008111787E-2</c:v>
                </c:pt>
                <c:pt idx="326">
                  <c:v>-5.4409573014826323E-2</c:v>
                </c:pt>
                <c:pt idx="327">
                  <c:v>-5.5339146298163562E-2</c:v>
                </c:pt>
                <c:pt idx="328">
                  <c:v>-4.6272474040380374E-2</c:v>
                </c:pt>
                <c:pt idx="329">
                  <c:v>-3.2410615803027058E-2</c:v>
                </c:pt>
                <c:pt idx="330">
                  <c:v>-3.147929849541331E-2</c:v>
                </c:pt>
                <c:pt idx="331">
                  <c:v>-2.832026634573721E-2</c:v>
                </c:pt>
                <c:pt idx="332">
                  <c:v>-2.8256573345701506E-2</c:v>
                </c:pt>
                <c:pt idx="333">
                  <c:v>-2.6315939143645019E-2</c:v>
                </c:pt>
                <c:pt idx="334">
                  <c:v>-2.9976561248885362E-2</c:v>
                </c:pt>
                <c:pt idx="335">
                  <c:v>-2.6957167983600202E-2</c:v>
                </c:pt>
                <c:pt idx="336">
                  <c:v>-1.1972902808146632E-2</c:v>
                </c:pt>
                <c:pt idx="337">
                  <c:v>-1.2432471965352515E-2</c:v>
                </c:pt>
                <c:pt idx="338">
                  <c:v>-1.2923465911342222E-2</c:v>
                </c:pt>
                <c:pt idx="339">
                  <c:v>-1.4494773931945058E-2</c:v>
                </c:pt>
                <c:pt idx="340">
                  <c:v>3.2515056122370559E-2</c:v>
                </c:pt>
                <c:pt idx="341">
                  <c:v>3.8763945733812984E-2</c:v>
                </c:pt>
                <c:pt idx="342">
                  <c:v>3.734756931583192E-2</c:v>
                </c:pt>
                <c:pt idx="343">
                  <c:v>4.1143166943647523E-2</c:v>
                </c:pt>
                <c:pt idx="344">
                  <c:v>4.0491411077010236E-2</c:v>
                </c:pt>
                <c:pt idx="345">
                  <c:v>3.952599057558831E-2</c:v>
                </c:pt>
                <c:pt idx="346">
                  <c:v>3.9510316673076522E-2</c:v>
                </c:pt>
                <c:pt idx="347">
                  <c:v>3.9545987083139049E-2</c:v>
                </c:pt>
                <c:pt idx="348">
                  <c:v>3.7424431013888773E-2</c:v>
                </c:pt>
                <c:pt idx="349">
                  <c:v>3.9801855702202314E-2</c:v>
                </c:pt>
                <c:pt idx="350">
                  <c:v>5.2832157711650153E-2</c:v>
                </c:pt>
                <c:pt idx="351">
                  <c:v>5.0591119288739939E-2</c:v>
                </c:pt>
                <c:pt idx="352">
                  <c:v>5.857563061481913E-2</c:v>
                </c:pt>
                <c:pt idx="353">
                  <c:v>6.5276547528250642E-2</c:v>
                </c:pt>
                <c:pt idx="354">
                  <c:v>6.5533970265680003E-2</c:v>
                </c:pt>
                <c:pt idx="355">
                  <c:v>5.349753266818149E-2</c:v>
                </c:pt>
                <c:pt idx="356">
                  <c:v>4.8969032696787131E-2</c:v>
                </c:pt>
                <c:pt idx="357">
                  <c:v>5.164370752075579E-2</c:v>
                </c:pt>
                <c:pt idx="358">
                  <c:v>4.7547899451447911E-2</c:v>
                </c:pt>
                <c:pt idx="359">
                  <c:v>4.8026390679295511E-2</c:v>
                </c:pt>
                <c:pt idx="360">
                  <c:v>4.7466220593836671E-2</c:v>
                </c:pt>
                <c:pt idx="361">
                  <c:v>3.7453544330736388E-2</c:v>
                </c:pt>
                <c:pt idx="362">
                  <c:v>3.7614320869480106E-2</c:v>
                </c:pt>
                <c:pt idx="363">
                  <c:v>4.3173833412697434E-2</c:v>
                </c:pt>
                <c:pt idx="364">
                  <c:v>4.3038841366687945E-2</c:v>
                </c:pt>
                <c:pt idx="365">
                  <c:v>4.292872964351218E-2</c:v>
                </c:pt>
                <c:pt idx="366">
                  <c:v>4.1877057919761054E-2</c:v>
                </c:pt>
                <c:pt idx="367">
                  <c:v>4.1232032514587701E-2</c:v>
                </c:pt>
                <c:pt idx="368">
                  <c:v>6.5469897175589542E-2</c:v>
                </c:pt>
                <c:pt idx="369">
                  <c:v>5.6622738949856491E-2</c:v>
                </c:pt>
                <c:pt idx="370">
                  <c:v>6.8276899552046508E-2</c:v>
                </c:pt>
                <c:pt idx="371">
                  <c:v>7.0440139578181071E-2</c:v>
                </c:pt>
                <c:pt idx="372">
                  <c:v>6.6097188339139801E-2</c:v>
                </c:pt>
                <c:pt idx="373">
                  <c:v>8.140241277959083E-2</c:v>
                </c:pt>
                <c:pt idx="374">
                  <c:v>7.1563312644460933E-2</c:v>
                </c:pt>
                <c:pt idx="375">
                  <c:v>9.1199943660531246E-2</c:v>
                </c:pt>
                <c:pt idx="376">
                  <c:v>0.14901172827045647</c:v>
                </c:pt>
                <c:pt idx="377">
                  <c:v>0.13035608306438942</c:v>
                </c:pt>
                <c:pt idx="378">
                  <c:v>0.12688551831925179</c:v>
                </c:pt>
                <c:pt idx="379">
                  <c:v>0.12634726951313688</c:v>
                </c:pt>
                <c:pt idx="380">
                  <c:v>0.14111197278414797</c:v>
                </c:pt>
                <c:pt idx="381">
                  <c:v>0.18387899878856637</c:v>
                </c:pt>
                <c:pt idx="382">
                  <c:v>0.17894018078253462</c:v>
                </c:pt>
                <c:pt idx="383">
                  <c:v>0.18065901167995044</c:v>
                </c:pt>
                <c:pt idx="384">
                  <c:v>0.18157433701260567</c:v>
                </c:pt>
                <c:pt idx="385">
                  <c:v>0.19083538352554988</c:v>
                </c:pt>
                <c:pt idx="386">
                  <c:v>0.18971464621829726</c:v>
                </c:pt>
                <c:pt idx="387">
                  <c:v>0.18576158559551503</c:v>
                </c:pt>
                <c:pt idx="388">
                  <c:v>0.17143928917284174</c:v>
                </c:pt>
                <c:pt idx="389">
                  <c:v>0.19544011391170607</c:v>
                </c:pt>
                <c:pt idx="390">
                  <c:v>0.18537770901315512</c:v>
                </c:pt>
                <c:pt idx="391">
                  <c:v>0.20599603415468512</c:v>
                </c:pt>
                <c:pt idx="392">
                  <c:v>0.20130816726810771</c:v>
                </c:pt>
                <c:pt idx="393">
                  <c:v>0.21846131293824178</c:v>
                </c:pt>
                <c:pt idx="394">
                  <c:v>0.22426343624296438</c:v>
                </c:pt>
                <c:pt idx="395">
                  <c:v>0.25021929557860845</c:v>
                </c:pt>
                <c:pt idx="396">
                  <c:v>0.24809169436097778</c:v>
                </c:pt>
                <c:pt idx="397">
                  <c:v>0.25470695831781581</c:v>
                </c:pt>
                <c:pt idx="398">
                  <c:v>0.22345216258366865</c:v>
                </c:pt>
                <c:pt idx="399">
                  <c:v>0.22939497080871549</c:v>
                </c:pt>
                <c:pt idx="400">
                  <c:v>0.22316487768646329</c:v>
                </c:pt>
                <c:pt idx="401">
                  <c:v>0.22961626480354316</c:v>
                </c:pt>
                <c:pt idx="402">
                  <c:v>0.22392049235053116</c:v>
                </c:pt>
                <c:pt idx="403">
                  <c:v>0.21934454565837935</c:v>
                </c:pt>
                <c:pt idx="404">
                  <c:v>0.2259953457870513</c:v>
                </c:pt>
                <c:pt idx="405">
                  <c:v>0.22272460708307965</c:v>
                </c:pt>
                <c:pt idx="406">
                  <c:v>0.21949602397010984</c:v>
                </c:pt>
                <c:pt idx="407">
                  <c:v>0.23936349547120297</c:v>
                </c:pt>
                <c:pt idx="408">
                  <c:v>0.22175693862755011</c:v>
                </c:pt>
                <c:pt idx="409">
                  <c:v>0.26075948626989143</c:v>
                </c:pt>
                <c:pt idx="410">
                  <c:v>0.23496745828221174</c:v>
                </c:pt>
                <c:pt idx="411">
                  <c:v>0.22305045742464871</c:v>
                </c:pt>
                <c:pt idx="412">
                  <c:v>0.2272135408585747</c:v>
                </c:pt>
                <c:pt idx="413">
                  <c:v>0.20893541719124747</c:v>
                </c:pt>
                <c:pt idx="414">
                  <c:v>0.23487993619988323</c:v>
                </c:pt>
                <c:pt idx="415">
                  <c:v>0.24456083887525143</c:v>
                </c:pt>
                <c:pt idx="416">
                  <c:v>0.25385664269285318</c:v>
                </c:pt>
                <c:pt idx="417">
                  <c:v>0.23726578791764039</c:v>
                </c:pt>
                <c:pt idx="418">
                  <c:v>0.2466524883452261</c:v>
                </c:pt>
                <c:pt idx="419">
                  <c:v>0.2316412833899944</c:v>
                </c:pt>
                <c:pt idx="420">
                  <c:v>9.9290185346059365E-2</c:v>
                </c:pt>
                <c:pt idx="421">
                  <c:v>0.1016619770686651</c:v>
                </c:pt>
                <c:pt idx="422">
                  <c:v>0.11192537455131364</c:v>
                </c:pt>
                <c:pt idx="423">
                  <c:v>0.10380824599552109</c:v>
                </c:pt>
                <c:pt idx="424">
                  <c:v>9.6398817038043733E-2</c:v>
                </c:pt>
                <c:pt idx="425">
                  <c:v>9.7285412571807811E-2</c:v>
                </c:pt>
                <c:pt idx="426">
                  <c:v>9.350221947303386E-2</c:v>
                </c:pt>
                <c:pt idx="427">
                  <c:v>9.2609400294427546E-2</c:v>
                </c:pt>
                <c:pt idx="428">
                  <c:v>8.4736078605879825E-2</c:v>
                </c:pt>
                <c:pt idx="429">
                  <c:v>9.1555191286792417E-2</c:v>
                </c:pt>
                <c:pt idx="430">
                  <c:v>9.1710376218791384E-2</c:v>
                </c:pt>
                <c:pt idx="431">
                  <c:v>9.7046438884288044E-2</c:v>
                </c:pt>
                <c:pt idx="432">
                  <c:v>9.8384140835753017E-2</c:v>
                </c:pt>
                <c:pt idx="433">
                  <c:v>5.7894500583474062E-2</c:v>
                </c:pt>
                <c:pt idx="434">
                  <c:v>5.6019479555394908E-2</c:v>
                </c:pt>
                <c:pt idx="435">
                  <c:v>4.4274635040079821E-2</c:v>
                </c:pt>
                <c:pt idx="436">
                  <c:v>4.2410137929917067E-2</c:v>
                </c:pt>
                <c:pt idx="437">
                  <c:v>4.6428903015177707E-2</c:v>
                </c:pt>
                <c:pt idx="438">
                  <c:v>4.240625958080594E-2</c:v>
                </c:pt>
                <c:pt idx="439">
                  <c:v>4.2132281351533039E-2</c:v>
                </c:pt>
                <c:pt idx="440">
                  <c:v>4.5040960296444915E-2</c:v>
                </c:pt>
                <c:pt idx="441">
                  <c:v>4.5370264479588508E-2</c:v>
                </c:pt>
                <c:pt idx="442">
                  <c:v>3.9826058477861699E-2</c:v>
                </c:pt>
                <c:pt idx="443">
                  <c:v>4.2282073903305593E-2</c:v>
                </c:pt>
                <c:pt idx="444">
                  <c:v>4.2272940012954584E-2</c:v>
                </c:pt>
                <c:pt idx="445">
                  <c:v>3.7738281578061007E-2</c:v>
                </c:pt>
                <c:pt idx="446">
                  <c:v>3.118239148801967E-2</c:v>
                </c:pt>
                <c:pt idx="447">
                  <c:v>2.9745201499082354E-2</c:v>
                </c:pt>
                <c:pt idx="448">
                  <c:v>2.649548302075774E-2</c:v>
                </c:pt>
                <c:pt idx="449">
                  <c:v>2.5976725164605537E-2</c:v>
                </c:pt>
                <c:pt idx="450">
                  <c:v>2.4565548946544665E-2</c:v>
                </c:pt>
                <c:pt idx="451">
                  <c:v>2.682407984365294E-2</c:v>
                </c:pt>
                <c:pt idx="452">
                  <c:v>2.8004707548428997E-2</c:v>
                </c:pt>
                <c:pt idx="453">
                  <c:v>2.6213367395237691E-2</c:v>
                </c:pt>
                <c:pt idx="454">
                  <c:v>3.8350926704983877E-2</c:v>
                </c:pt>
                <c:pt idx="455">
                  <c:v>3.7361346728429584E-2</c:v>
                </c:pt>
                <c:pt idx="456">
                  <c:v>3.8132743311355702E-2</c:v>
                </c:pt>
                <c:pt idx="457">
                  <c:v>3.6989194839441977E-2</c:v>
                </c:pt>
                <c:pt idx="458">
                  <c:v>3.7785772098497344E-2</c:v>
                </c:pt>
                <c:pt idx="459">
                  <c:v>2.808524601708659E-2</c:v>
                </c:pt>
                <c:pt idx="460">
                  <c:v>3.1180783623082936E-2</c:v>
                </c:pt>
                <c:pt idx="461">
                  <c:v>3.074494441842434E-2</c:v>
                </c:pt>
                <c:pt idx="462">
                  <c:v>3.7818751032698335E-2</c:v>
                </c:pt>
                <c:pt idx="463">
                  <c:v>3.3498573570017634E-2</c:v>
                </c:pt>
                <c:pt idx="464">
                  <c:v>3.2177428047353809E-2</c:v>
                </c:pt>
                <c:pt idx="465">
                  <c:v>2.6590445968336648E-2</c:v>
                </c:pt>
                <c:pt idx="466">
                  <c:v>3.0163376929504208E-2</c:v>
                </c:pt>
                <c:pt idx="467">
                  <c:v>2.8911161733437527E-2</c:v>
                </c:pt>
                <c:pt idx="468">
                  <c:v>2.837285497369367E-2</c:v>
                </c:pt>
                <c:pt idx="469">
                  <c:v>2.7243170911687868E-2</c:v>
                </c:pt>
                <c:pt idx="470">
                  <c:v>1.8155558293286481E-2</c:v>
                </c:pt>
                <c:pt idx="471">
                  <c:v>1.7406181136261075E-2</c:v>
                </c:pt>
                <c:pt idx="472">
                  <c:v>9.1924188774815362E-3</c:v>
                </c:pt>
                <c:pt idx="473">
                  <c:v>1.1547248415486716E-2</c:v>
                </c:pt>
                <c:pt idx="474">
                  <c:v>-1.4637013746826731E-3</c:v>
                </c:pt>
                <c:pt idx="475">
                  <c:v>-6.0811995382977152E-3</c:v>
                </c:pt>
                <c:pt idx="476">
                  <c:v>-8.4840477976446376E-3</c:v>
                </c:pt>
                <c:pt idx="477">
                  <c:v>-9.600862052537561E-3</c:v>
                </c:pt>
                <c:pt idx="478">
                  <c:v>-7.0579517224738202E-3</c:v>
                </c:pt>
                <c:pt idx="479">
                  <c:v>-6.6000217311899968E-3</c:v>
                </c:pt>
                <c:pt idx="480">
                  <c:v>-3.9539082949148008E-3</c:v>
                </c:pt>
                <c:pt idx="481">
                  <c:v>-7.2815024046365183E-3</c:v>
                </c:pt>
                <c:pt idx="482">
                  <c:v>-7.5874298493640554E-3</c:v>
                </c:pt>
                <c:pt idx="483">
                  <c:v>-4.1920142653110743E-3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B7-4FD9-840E-D059534BD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>
          <c:ext xmlns:c15="http://schemas.microsoft.com/office/drawing/2012/chart" uri="{02D57815-91ED-43cb-92C2-25804820EDAC}">
            <c15:filteredArea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Data!$CC$1</c15:sqref>
                        </c15:formulaRef>
                      </c:ext>
                    </c:extLst>
                    <c:strCache>
                      <c:ptCount val="1"/>
                      <c:pt idx="0">
                        <c:v>Investec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Data!$CC$2:$CC$485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0.149927342103471</c:v>
                      </c:pt>
                      <c:pt idx="1">
                        <c:v>0.15351994646477682</c:v>
                      </c:pt>
                      <c:pt idx="2">
                        <c:v>0.15598226369288867</c:v>
                      </c:pt>
                      <c:pt idx="3">
                        <c:v>0.15155294822297358</c:v>
                      </c:pt>
                      <c:pt idx="4">
                        <c:v>0.15638871390321979</c:v>
                      </c:pt>
                      <c:pt idx="5">
                        <c:v>0.15676956668879949</c:v>
                      </c:pt>
                      <c:pt idx="6">
                        <c:v>0.16356156996845819</c:v>
                      </c:pt>
                      <c:pt idx="7">
                        <c:v>0.16601280343928773</c:v>
                      </c:pt>
                      <c:pt idx="8">
                        <c:v>0.16849256963058717</c:v>
                      </c:pt>
                      <c:pt idx="9">
                        <c:v>0.16601551129471562</c:v>
                      </c:pt>
                      <c:pt idx="10">
                        <c:v>0.16361541217140479</c:v>
                      </c:pt>
                      <c:pt idx="11">
                        <c:v>0.16019981011428427</c:v>
                      </c:pt>
                      <c:pt idx="12">
                        <c:v>0.15603125949682056</c:v>
                      </c:pt>
                      <c:pt idx="13">
                        <c:v>0.15263003635628467</c:v>
                      </c:pt>
                      <c:pt idx="14">
                        <c:v>0.14542794376792875</c:v>
                      </c:pt>
                      <c:pt idx="15">
                        <c:v>0.14150535427094085</c:v>
                      </c:pt>
                      <c:pt idx="16">
                        <c:v>0.13972132416506453</c:v>
                      </c:pt>
                      <c:pt idx="17">
                        <c:v>0.14154182147918135</c:v>
                      </c:pt>
                      <c:pt idx="18">
                        <c:v>0.14024352283419408</c:v>
                      </c:pt>
                      <c:pt idx="19">
                        <c:v>0.13620490391296489</c:v>
                      </c:pt>
                      <c:pt idx="20">
                        <c:v>0.13457768814982488</c:v>
                      </c:pt>
                      <c:pt idx="21">
                        <c:v>0.14003237603809859</c:v>
                      </c:pt>
                      <c:pt idx="22">
                        <c:v>0.14949079300179005</c:v>
                      </c:pt>
                      <c:pt idx="23">
                        <c:v>0.1600647606260702</c:v>
                      </c:pt>
                      <c:pt idx="24">
                        <c:v>0.16760583916002561</c:v>
                      </c:pt>
                      <c:pt idx="25">
                        <c:v>0.22508430684702047</c:v>
                      </c:pt>
                      <c:pt idx="26">
                        <c:v>0.24069829549369073</c:v>
                      </c:pt>
                      <c:pt idx="27">
                        <c:v>0.23828138296090248</c:v>
                      </c:pt>
                      <c:pt idx="28">
                        <c:v>0.21975860648349915</c:v>
                      </c:pt>
                      <c:pt idx="29">
                        <c:v>0.21800390226375413</c:v>
                      </c:pt>
                      <c:pt idx="30">
                        <c:v>0.22076101406990989</c:v>
                      </c:pt>
                      <c:pt idx="31">
                        <c:v>0.22338225599143435</c:v>
                      </c:pt>
                      <c:pt idx="32">
                        <c:v>0.21149501912367427</c:v>
                      </c:pt>
                      <c:pt idx="33">
                        <c:v>0.21841713851457764</c:v>
                      </c:pt>
                      <c:pt idx="34">
                        <c:v>0.21680526633176933</c:v>
                      </c:pt>
                      <c:pt idx="35">
                        <c:v>0.21700879411588087</c:v>
                      </c:pt>
                      <c:pt idx="36">
                        <c:v>0.2166446261356571</c:v>
                      </c:pt>
                      <c:pt idx="37">
                        <c:v>0.2221691791063784</c:v>
                      </c:pt>
                      <c:pt idx="38">
                        <c:v>0.21511230396791534</c:v>
                      </c:pt>
                      <c:pt idx="39">
                        <c:v>0.21322653458532762</c:v>
                      </c:pt>
                      <c:pt idx="40">
                        <c:v>0.24351375187308938</c:v>
                      </c:pt>
                      <c:pt idx="41">
                        <c:v>0.22933360203664063</c:v>
                      </c:pt>
                      <c:pt idx="42">
                        <c:v>0.24306978624886272</c:v>
                      </c:pt>
                      <c:pt idx="43">
                        <c:v>0.27085806095545467</c:v>
                      </c:pt>
                      <c:pt idx="44">
                        <c:v>0.2814612209014663</c:v>
                      </c:pt>
                      <c:pt idx="45">
                        <c:v>0.24720558325086855</c:v>
                      </c:pt>
                      <c:pt idx="46">
                        <c:v>0.24641476570183055</c:v>
                      </c:pt>
                      <c:pt idx="47">
                        <c:v>0.23791021262302928</c:v>
                      </c:pt>
                      <c:pt idx="48">
                        <c:v>0.25068830243098322</c:v>
                      </c:pt>
                      <c:pt idx="49">
                        <c:v>0.24833281715966374</c:v>
                      </c:pt>
                      <c:pt idx="50">
                        <c:v>0.2523034274147013</c:v>
                      </c:pt>
                      <c:pt idx="51">
                        <c:v>0.26721681863730451</c:v>
                      </c:pt>
                      <c:pt idx="52">
                        <c:v>0.3126983437570619</c:v>
                      </c:pt>
                      <c:pt idx="53">
                        <c:v>0.30816723576064881</c:v>
                      </c:pt>
                      <c:pt idx="54">
                        <c:v>0.30790651558527515</c:v>
                      </c:pt>
                      <c:pt idx="55">
                        <c:v>0.31711250277062941</c:v>
                      </c:pt>
                      <c:pt idx="56">
                        <c:v>0.31991176986350484</c:v>
                      </c:pt>
                      <c:pt idx="57">
                        <c:v>0.30344177579415882</c:v>
                      </c:pt>
                      <c:pt idx="58">
                        <c:v>0.30045394159245781</c:v>
                      </c:pt>
                      <c:pt idx="59">
                        <c:v>0.28137951451355553</c:v>
                      </c:pt>
                      <c:pt idx="60">
                        <c:v>0.26843475897303776</c:v>
                      </c:pt>
                      <c:pt idx="61">
                        <c:v>0.26606863940991238</c:v>
                      </c:pt>
                      <c:pt idx="62">
                        <c:v>0.2670250281560112</c:v>
                      </c:pt>
                      <c:pt idx="63">
                        <c:v>0.29334641266654488</c:v>
                      </c:pt>
                      <c:pt idx="64">
                        <c:v>0.29117071370702974</c:v>
                      </c:pt>
                      <c:pt idx="65">
                        <c:v>0.2808292490033284</c:v>
                      </c:pt>
                      <c:pt idx="66">
                        <c:v>0.29869641463858404</c:v>
                      </c:pt>
                      <c:pt idx="67">
                        <c:v>0.29708683283787995</c:v>
                      </c:pt>
                      <c:pt idx="68">
                        <c:v>0.29176499574500503</c:v>
                      </c:pt>
                      <c:pt idx="69">
                        <c:v>0.32649719001104377</c:v>
                      </c:pt>
                      <c:pt idx="70">
                        <c:v>0.33919540764705064</c:v>
                      </c:pt>
                      <c:pt idx="71">
                        <c:v>0.34146818854333033</c:v>
                      </c:pt>
                      <c:pt idx="72">
                        <c:v>0.34862593012342646</c:v>
                      </c:pt>
                      <c:pt idx="73">
                        <c:v>0.30589965761288762</c:v>
                      </c:pt>
                      <c:pt idx="74">
                        <c:v>0.3017707221390335</c:v>
                      </c:pt>
                      <c:pt idx="75">
                        <c:v>0.30172744003857394</c:v>
                      </c:pt>
                      <c:pt idx="76">
                        <c:v>0.33898855617632351</c:v>
                      </c:pt>
                      <c:pt idx="77">
                        <c:v>0.33493766533939412</c:v>
                      </c:pt>
                      <c:pt idx="78">
                        <c:v>0.34594057616824059</c:v>
                      </c:pt>
                      <c:pt idx="79">
                        <c:v>0.3515165894812925</c:v>
                      </c:pt>
                      <c:pt idx="80">
                        <c:v>0.36226206001952854</c:v>
                      </c:pt>
                      <c:pt idx="81">
                        <c:v>0.36276487379728312</c:v>
                      </c:pt>
                      <c:pt idx="82">
                        <c:v>0.37184822887863</c:v>
                      </c:pt>
                      <c:pt idx="83">
                        <c:v>0.37324601494160736</c:v>
                      </c:pt>
                      <c:pt idx="84">
                        <c:v>0.39186604576072975</c:v>
                      </c:pt>
                      <c:pt idx="85">
                        <c:v>0.44847143436823383</c:v>
                      </c:pt>
                      <c:pt idx="86">
                        <c:v>0.45185088705937509</c:v>
                      </c:pt>
                      <c:pt idx="87">
                        <c:v>0.43787647443172395</c:v>
                      </c:pt>
                      <c:pt idx="88">
                        <c:v>0.46417413131848156</c:v>
                      </c:pt>
                      <c:pt idx="89">
                        <c:v>0.46129556404484023</c:v>
                      </c:pt>
                      <c:pt idx="90">
                        <c:v>0.48125340644278441</c:v>
                      </c:pt>
                      <c:pt idx="91">
                        <c:v>0.50733535830195575</c:v>
                      </c:pt>
                      <c:pt idx="92">
                        <c:v>0.49267942119240665</c:v>
                      </c:pt>
                      <c:pt idx="93">
                        <c:v>0.48530336202283803</c:v>
                      </c:pt>
                      <c:pt idx="94">
                        <c:v>0.49687961732705366</c:v>
                      </c:pt>
                      <c:pt idx="95">
                        <c:v>0.49071126058787728</c:v>
                      </c:pt>
                      <c:pt idx="96">
                        <c:v>0.49875924435190894</c:v>
                      </c:pt>
                      <c:pt idx="97">
                        <c:v>0.52835240712479425</c:v>
                      </c:pt>
                      <c:pt idx="98">
                        <c:v>0.52298017149838927</c:v>
                      </c:pt>
                      <c:pt idx="99">
                        <c:v>0.52643696156114916</c:v>
                      </c:pt>
                      <c:pt idx="100">
                        <c:v>0.54040554208976144</c:v>
                      </c:pt>
                      <c:pt idx="101">
                        <c:v>0.53271305659721824</c:v>
                      </c:pt>
                      <c:pt idx="102">
                        <c:v>0.48696660366801087</c:v>
                      </c:pt>
                      <c:pt idx="103">
                        <c:v>0.48983963913432788</c:v>
                      </c:pt>
                      <c:pt idx="104">
                        <c:v>0.45235427195037692</c:v>
                      </c:pt>
                      <c:pt idx="105">
                        <c:v>0.45356918272562746</c:v>
                      </c:pt>
                      <c:pt idx="106">
                        <c:v>0.44997987410365253</c:v>
                      </c:pt>
                      <c:pt idx="107">
                        <c:v>0.4481296632241959</c:v>
                      </c:pt>
                      <c:pt idx="108">
                        <c:v>0.46084959500677208</c:v>
                      </c:pt>
                      <c:pt idx="109">
                        <c:v>0.47882849640426639</c:v>
                      </c:pt>
                      <c:pt idx="110">
                        <c:v>0.45996690782853539</c:v>
                      </c:pt>
                      <c:pt idx="111">
                        <c:v>0.45313731727435519</c:v>
                      </c:pt>
                      <c:pt idx="112">
                        <c:v>0.42786950471822927</c:v>
                      </c:pt>
                      <c:pt idx="113">
                        <c:v>0.42948976217817114</c:v>
                      </c:pt>
                      <c:pt idx="114">
                        <c:v>0.42933310363666444</c:v>
                      </c:pt>
                      <c:pt idx="115">
                        <c:v>0.43319490819391537</c:v>
                      </c:pt>
                      <c:pt idx="116">
                        <c:v>0.43161033695793055</c:v>
                      </c:pt>
                      <c:pt idx="117">
                        <c:v>0.43812206461456837</c:v>
                      </c:pt>
                      <c:pt idx="118">
                        <c:v>0.44724880833052838</c:v>
                      </c:pt>
                      <c:pt idx="119">
                        <c:v>0.44796605454531441</c:v>
                      </c:pt>
                      <c:pt idx="120">
                        <c:v>0.42725746743587473</c:v>
                      </c:pt>
                      <c:pt idx="121">
                        <c:v>0.4531516739091031</c:v>
                      </c:pt>
                      <c:pt idx="122">
                        <c:v>0.44977432957347802</c:v>
                      </c:pt>
                      <c:pt idx="123">
                        <c:v>0.45476905154509478</c:v>
                      </c:pt>
                      <c:pt idx="124">
                        <c:v>0.45543245365159807</c:v>
                      </c:pt>
                      <c:pt idx="125">
                        <c:v>0.50531613172619405</c:v>
                      </c:pt>
                      <c:pt idx="126">
                        <c:v>0.50462576160842998</c:v>
                      </c:pt>
                      <c:pt idx="127">
                        <c:v>0.27547278630921013</c:v>
                      </c:pt>
                      <c:pt idx="128">
                        <c:v>0.26807975944198181</c:v>
                      </c:pt>
                      <c:pt idx="129">
                        <c:v>0.27061813945312579</c:v>
                      </c:pt>
                      <c:pt idx="130">
                        <c:v>0.26821651758980192</c:v>
                      </c:pt>
                      <c:pt idx="131">
                        <c:v>0.26433802180337956</c:v>
                      </c:pt>
                      <c:pt idx="132">
                        <c:v>0.25975944654557254</c:v>
                      </c:pt>
                      <c:pt idx="133">
                        <c:v>0.25277811739349798</c:v>
                      </c:pt>
                      <c:pt idx="134">
                        <c:v>0.26294311717788488</c:v>
                      </c:pt>
                      <c:pt idx="135">
                        <c:v>0.25954829242713962</c:v>
                      </c:pt>
                      <c:pt idx="136">
                        <c:v>0.25981797006923363</c:v>
                      </c:pt>
                      <c:pt idx="137">
                        <c:v>0.25696855878961844</c:v>
                      </c:pt>
                      <c:pt idx="138">
                        <c:v>0.25588385613768183</c:v>
                      </c:pt>
                      <c:pt idx="139">
                        <c:v>0.26223988942304677</c:v>
                      </c:pt>
                      <c:pt idx="140">
                        <c:v>0.25228487816146278</c:v>
                      </c:pt>
                      <c:pt idx="141">
                        <c:v>0.2574148411486889</c:v>
                      </c:pt>
                      <c:pt idx="142">
                        <c:v>0.25616442934592737</c:v>
                      </c:pt>
                      <c:pt idx="143">
                        <c:v>0.24891993421036271</c:v>
                      </c:pt>
                      <c:pt idx="144">
                        <c:v>0.25015891259413903</c:v>
                      </c:pt>
                      <c:pt idx="145">
                        <c:v>0.2509682573332368</c:v>
                      </c:pt>
                      <c:pt idx="146">
                        <c:v>0.22995745392604741</c:v>
                      </c:pt>
                      <c:pt idx="147">
                        <c:v>0.23327240943838659</c:v>
                      </c:pt>
                      <c:pt idx="148">
                        <c:v>0.22048047534764603</c:v>
                      </c:pt>
                      <c:pt idx="149">
                        <c:v>0.22309116321115746</c:v>
                      </c:pt>
                      <c:pt idx="150">
                        <c:v>0.24355940225628214</c:v>
                      </c:pt>
                      <c:pt idx="151">
                        <c:v>0.24819685975866063</c:v>
                      </c:pt>
                      <c:pt idx="152">
                        <c:v>0.25321943040215272</c:v>
                      </c:pt>
                      <c:pt idx="153">
                        <c:v>0.25590564711499858</c:v>
                      </c:pt>
                      <c:pt idx="154">
                        <c:v>0.25305732700031969</c:v>
                      </c:pt>
                      <c:pt idx="155">
                        <c:v>0.2518673956262234</c:v>
                      </c:pt>
                      <c:pt idx="156">
                        <c:v>0.25619684343657495</c:v>
                      </c:pt>
                      <c:pt idx="157">
                        <c:v>0.25977986806982306</c:v>
                      </c:pt>
                      <c:pt idx="158">
                        <c:v>0.2604490131097657</c:v>
                      </c:pt>
                      <c:pt idx="159">
                        <c:v>0.26089472789995716</c:v>
                      </c:pt>
                      <c:pt idx="160">
                        <c:v>0.2429815849330946</c:v>
                      </c:pt>
                      <c:pt idx="161">
                        <c:v>0.23824532716535346</c:v>
                      </c:pt>
                      <c:pt idx="162">
                        <c:v>0.24448155720021916</c:v>
                      </c:pt>
                      <c:pt idx="163">
                        <c:v>0.24520126681253401</c:v>
                      </c:pt>
                      <c:pt idx="164">
                        <c:v>0.25336118605052887</c:v>
                      </c:pt>
                      <c:pt idx="165">
                        <c:v>0.26344157210933128</c:v>
                      </c:pt>
                      <c:pt idx="166">
                        <c:v>0.26058595035874421</c:v>
                      </c:pt>
                      <c:pt idx="167">
                        <c:v>0.24502828748692898</c:v>
                      </c:pt>
                      <c:pt idx="168">
                        <c:v>0.25629633775312594</c:v>
                      </c:pt>
                      <c:pt idx="169">
                        <c:v>0.25581364486130148</c:v>
                      </c:pt>
                      <c:pt idx="170">
                        <c:v>0.23936805633904609</c:v>
                      </c:pt>
                      <c:pt idx="171">
                        <c:v>0.23315476975294799</c:v>
                      </c:pt>
                      <c:pt idx="172">
                        <c:v>0.23137273362084346</c:v>
                      </c:pt>
                      <c:pt idx="173">
                        <c:v>0.23327682316726767</c:v>
                      </c:pt>
                      <c:pt idx="174">
                        <c:v>0.23718302042863282</c:v>
                      </c:pt>
                      <c:pt idx="175">
                        <c:v>0.23099038654572979</c:v>
                      </c:pt>
                      <c:pt idx="176">
                        <c:v>0.23543544384677759</c:v>
                      </c:pt>
                      <c:pt idx="177">
                        <c:v>0.225217551869448</c:v>
                      </c:pt>
                      <c:pt idx="178">
                        <c:v>0.22485622563984339</c:v>
                      </c:pt>
                      <c:pt idx="179">
                        <c:v>0.36629718017873047</c:v>
                      </c:pt>
                      <c:pt idx="180">
                        <c:v>0.39454106286167295</c:v>
                      </c:pt>
                      <c:pt idx="181">
                        <c:v>0.39889968258067965</c:v>
                      </c:pt>
                      <c:pt idx="182">
                        <c:v>0.36531356750838728</c:v>
                      </c:pt>
                      <c:pt idx="183">
                        <c:v>0.37414395196032679</c:v>
                      </c:pt>
                      <c:pt idx="184">
                        <c:v>0.37862279125751969</c:v>
                      </c:pt>
                      <c:pt idx="185">
                        <c:v>0.35682186454318598</c:v>
                      </c:pt>
                      <c:pt idx="186">
                        <c:v>0.35641582573781444</c:v>
                      </c:pt>
                      <c:pt idx="187">
                        <c:v>0.38192379330280696</c:v>
                      </c:pt>
                      <c:pt idx="188">
                        <c:v>0.38250674521524508</c:v>
                      </c:pt>
                      <c:pt idx="189">
                        <c:v>0.38612958429941763</c:v>
                      </c:pt>
                      <c:pt idx="190">
                        <c:v>0.38726013959833183</c:v>
                      </c:pt>
                      <c:pt idx="191">
                        <c:v>0.38916833723637778</c:v>
                      </c:pt>
                      <c:pt idx="192">
                        <c:v>0.38942489925045032</c:v>
                      </c:pt>
                      <c:pt idx="193">
                        <c:v>0.37862871067978643</c:v>
                      </c:pt>
                      <c:pt idx="194">
                        <c:v>0.38310006336100111</c:v>
                      </c:pt>
                      <c:pt idx="195">
                        <c:v>0.36993622848730495</c:v>
                      </c:pt>
                      <c:pt idx="196">
                        <c:v>0.38270620031198704</c:v>
                      </c:pt>
                      <c:pt idx="197">
                        <c:v>0.3974641809674952</c:v>
                      </c:pt>
                      <c:pt idx="198">
                        <c:v>0.39834043935233143</c:v>
                      </c:pt>
                      <c:pt idx="199">
                        <c:v>0.42588939953559651</c:v>
                      </c:pt>
                      <c:pt idx="200">
                        <c:v>0.4348197648906903</c:v>
                      </c:pt>
                      <c:pt idx="201">
                        <c:v>0.42615532921206845</c:v>
                      </c:pt>
                      <c:pt idx="202">
                        <c:v>0.35995140589961133</c:v>
                      </c:pt>
                      <c:pt idx="203">
                        <c:v>0.3731887145209013</c:v>
                      </c:pt>
                      <c:pt idx="204">
                        <c:v>0.32550603059318034</c:v>
                      </c:pt>
                      <c:pt idx="205">
                        <c:v>0.23924726551863804</c:v>
                      </c:pt>
                      <c:pt idx="206">
                        <c:v>0.25451713018011868</c:v>
                      </c:pt>
                      <c:pt idx="207">
                        <c:v>0.25304734378629878</c:v>
                      </c:pt>
                      <c:pt idx="208">
                        <c:v>0.25341519227084591</c:v>
                      </c:pt>
                      <c:pt idx="209">
                        <c:v>0.25430714017564215</c:v>
                      </c:pt>
                      <c:pt idx="210">
                        <c:v>0.25471752852838608</c:v>
                      </c:pt>
                      <c:pt idx="211">
                        <c:v>0.2613247139613365</c:v>
                      </c:pt>
                      <c:pt idx="212">
                        <c:v>0.26310056030976769</c:v>
                      </c:pt>
                      <c:pt idx="213">
                        <c:v>0.23320512329619075</c:v>
                      </c:pt>
                      <c:pt idx="214">
                        <c:v>0.21608719719433939</c:v>
                      </c:pt>
                      <c:pt idx="215">
                        <c:v>0.2134214242017235</c:v>
                      </c:pt>
                      <c:pt idx="216">
                        <c:v>0.21163781913926366</c:v>
                      </c:pt>
                      <c:pt idx="217">
                        <c:v>0.20671104236803819</c:v>
                      </c:pt>
                      <c:pt idx="218">
                        <c:v>0.2037641681616873</c:v>
                      </c:pt>
                      <c:pt idx="219">
                        <c:v>0.21579115754693184</c:v>
                      </c:pt>
                      <c:pt idx="220">
                        <c:v>0.21226138902361608</c:v>
                      </c:pt>
                      <c:pt idx="221">
                        <c:v>0.22127198972920489</c:v>
                      </c:pt>
                      <c:pt idx="222">
                        <c:v>0.24949447518124801</c:v>
                      </c:pt>
                      <c:pt idx="223">
                        <c:v>0.26495096755362102</c:v>
                      </c:pt>
                      <c:pt idx="224">
                        <c:v>0.26821874729074124</c:v>
                      </c:pt>
                      <c:pt idx="225">
                        <c:v>0.26113263712748574</c:v>
                      </c:pt>
                      <c:pt idx="226">
                        <c:v>0.2575574640692771</c:v>
                      </c:pt>
                      <c:pt idx="227">
                        <c:v>0.25568576426522183</c:v>
                      </c:pt>
                      <c:pt idx="228">
                        <c:v>0.25730214585055178</c:v>
                      </c:pt>
                      <c:pt idx="229">
                        <c:v>0.27222868893753988</c:v>
                      </c:pt>
                      <c:pt idx="230">
                        <c:v>0.28497555309904715</c:v>
                      </c:pt>
                      <c:pt idx="231">
                        <c:v>0.28142205605147091</c:v>
                      </c:pt>
                      <c:pt idx="232">
                        <c:v>0.28693953287893914</c:v>
                      </c:pt>
                      <c:pt idx="233">
                        <c:v>0.28818128958988432</c:v>
                      </c:pt>
                      <c:pt idx="234">
                        <c:v>0.30349351358653143</c:v>
                      </c:pt>
                      <c:pt idx="235">
                        <c:v>0.29867009696624902</c:v>
                      </c:pt>
                      <c:pt idx="236">
                        <c:v>0.28892985315876485</c:v>
                      </c:pt>
                      <c:pt idx="237">
                        <c:v>0.29504098430128928</c:v>
                      </c:pt>
                      <c:pt idx="238">
                        <c:v>0.29120935551465893</c:v>
                      </c:pt>
                      <c:pt idx="239">
                        <c:v>0.28890920548434862</c:v>
                      </c:pt>
                      <c:pt idx="240">
                        <c:v>0.28871769255883484</c:v>
                      </c:pt>
                      <c:pt idx="241">
                        <c:v>0.23640433796319765</c:v>
                      </c:pt>
                      <c:pt idx="242">
                        <c:v>0.23676072727863395</c:v>
                      </c:pt>
                      <c:pt idx="243">
                        <c:v>0.24224256481530107</c:v>
                      </c:pt>
                      <c:pt idx="244">
                        <c:v>0.24861886422314478</c:v>
                      </c:pt>
                      <c:pt idx="245">
                        <c:v>0.25432280756159781</c:v>
                      </c:pt>
                      <c:pt idx="246">
                        <c:v>0.25572864834297404</c:v>
                      </c:pt>
                      <c:pt idx="247">
                        <c:v>0.26716004263476584</c:v>
                      </c:pt>
                      <c:pt idx="248">
                        <c:v>0.26684512417504264</c:v>
                      </c:pt>
                      <c:pt idx="249">
                        <c:v>0.27790892993891686</c:v>
                      </c:pt>
                      <c:pt idx="250">
                        <c:v>0.25169465344608244</c:v>
                      </c:pt>
                      <c:pt idx="251">
                        <c:v>0.22605625421359207</c:v>
                      </c:pt>
                      <c:pt idx="252">
                        <c:v>0.23429555750470221</c:v>
                      </c:pt>
                      <c:pt idx="253">
                        <c:v>0.2288945692378011</c:v>
                      </c:pt>
                      <c:pt idx="254">
                        <c:v>0.2077725256728522</c:v>
                      </c:pt>
                      <c:pt idx="255">
                        <c:v>0.20249676354130039</c:v>
                      </c:pt>
                      <c:pt idx="256">
                        <c:v>0.21541584708513009</c:v>
                      </c:pt>
                      <c:pt idx="257">
                        <c:v>0.27286470521811429</c:v>
                      </c:pt>
                      <c:pt idx="258">
                        <c:v>0.27298155437894178</c:v>
                      </c:pt>
                      <c:pt idx="259">
                        <c:v>0.29918336988887073</c:v>
                      </c:pt>
                      <c:pt idx="260">
                        <c:v>0.3230391030324512</c:v>
                      </c:pt>
                      <c:pt idx="261">
                        <c:v>0.33123230905945972</c:v>
                      </c:pt>
                      <c:pt idx="262">
                        <c:v>0.32392774494749998</c:v>
                      </c:pt>
                      <c:pt idx="263">
                        <c:v>0.33216544984803881</c:v>
                      </c:pt>
                      <c:pt idx="264">
                        <c:v>0.32819922706377608</c:v>
                      </c:pt>
                      <c:pt idx="265">
                        <c:v>0.36662223394016202</c:v>
                      </c:pt>
                      <c:pt idx="266">
                        <c:v>0.3997414212403691</c:v>
                      </c:pt>
                      <c:pt idx="267">
                        <c:v>0.40315341679057781</c:v>
                      </c:pt>
                      <c:pt idx="268">
                        <c:v>0.42378209565108588</c:v>
                      </c:pt>
                      <c:pt idx="269">
                        <c:v>0.40798142115599045</c:v>
                      </c:pt>
                      <c:pt idx="270">
                        <c:v>0.38751679231718927</c:v>
                      </c:pt>
                      <c:pt idx="271">
                        <c:v>0.38523948901689747</c:v>
                      </c:pt>
                      <c:pt idx="272">
                        <c:v>0.37065159902008377</c:v>
                      </c:pt>
                      <c:pt idx="273">
                        <c:v>0.36751570418171736</c:v>
                      </c:pt>
                      <c:pt idx="274">
                        <c:v>0.36691908982830507</c:v>
                      </c:pt>
                      <c:pt idx="275">
                        <c:v>0.36831855586316276</c:v>
                      </c:pt>
                      <c:pt idx="276">
                        <c:v>0.36744194909271682</c:v>
                      </c:pt>
                      <c:pt idx="277">
                        <c:v>0.38311765770575695</c:v>
                      </c:pt>
                      <c:pt idx="278">
                        <c:v>0.38415758579998432</c:v>
                      </c:pt>
                      <c:pt idx="279">
                        <c:v>0.39744516834488058</c:v>
                      </c:pt>
                      <c:pt idx="280">
                        <c:v>0.3873102520467272</c:v>
                      </c:pt>
                      <c:pt idx="281">
                        <c:v>0.39286011898105816</c:v>
                      </c:pt>
                      <c:pt idx="282">
                        <c:v>0.3683511022654678</c:v>
                      </c:pt>
                      <c:pt idx="283">
                        <c:v>0.39139979513312706</c:v>
                      </c:pt>
                      <c:pt idx="284">
                        <c:v>0.39185871280655488</c:v>
                      </c:pt>
                      <c:pt idx="285">
                        <c:v>0.38913969225944911</c:v>
                      </c:pt>
                      <c:pt idx="286">
                        <c:v>0.39870846092093803</c:v>
                      </c:pt>
                      <c:pt idx="287">
                        <c:v>0.39507892107848475</c:v>
                      </c:pt>
                      <c:pt idx="288">
                        <c:v>0.37538404766094252</c:v>
                      </c:pt>
                      <c:pt idx="289">
                        <c:v>0.36136842005748737</c:v>
                      </c:pt>
                      <c:pt idx="290">
                        <c:v>0.36983207049183703</c:v>
                      </c:pt>
                      <c:pt idx="291">
                        <c:v>0.40363395929733398</c:v>
                      </c:pt>
                      <c:pt idx="292">
                        <c:v>0.40268611731354081</c:v>
                      </c:pt>
                      <c:pt idx="293">
                        <c:v>0.48599198875342658</c:v>
                      </c:pt>
                      <c:pt idx="294">
                        <c:v>0.47742210568591442</c:v>
                      </c:pt>
                      <c:pt idx="295">
                        <c:v>0.47812055440181794</c:v>
                      </c:pt>
                      <c:pt idx="296">
                        <c:v>0.45607011708345629</c:v>
                      </c:pt>
                      <c:pt idx="297">
                        <c:v>0.46065602338206829</c:v>
                      </c:pt>
                      <c:pt idx="298">
                        <c:v>0.44520219792438342</c:v>
                      </c:pt>
                      <c:pt idx="299">
                        <c:v>0.44230358037168616</c:v>
                      </c:pt>
                      <c:pt idx="300">
                        <c:v>0.43337193829239079</c:v>
                      </c:pt>
                      <c:pt idx="301">
                        <c:v>0.43228121871807529</c:v>
                      </c:pt>
                      <c:pt idx="302">
                        <c:v>0.53706413317856294</c:v>
                      </c:pt>
                      <c:pt idx="303">
                        <c:v>0.54178000473856192</c:v>
                      </c:pt>
                      <c:pt idx="304">
                        <c:v>0.51648662079238039</c:v>
                      </c:pt>
                      <c:pt idx="305">
                        <c:v>0.50576144320834515</c:v>
                      </c:pt>
                      <c:pt idx="306">
                        <c:v>0.5493569599010053</c:v>
                      </c:pt>
                      <c:pt idx="307">
                        <c:v>0.54787151494007735</c:v>
                      </c:pt>
                      <c:pt idx="308">
                        <c:v>0.55481546109601576</c:v>
                      </c:pt>
                      <c:pt idx="309">
                        <c:v>0.55506281632876431</c:v>
                      </c:pt>
                      <c:pt idx="310">
                        <c:v>0.57202476756790477</c:v>
                      </c:pt>
                      <c:pt idx="311">
                        <c:v>0.56114938726659924</c:v>
                      </c:pt>
                      <c:pt idx="312">
                        <c:v>0.54741393117419224</c:v>
                      </c:pt>
                      <c:pt idx="313">
                        <c:v>0.55251927652133659</c:v>
                      </c:pt>
                      <c:pt idx="314">
                        <c:v>0.55445040704572124</c:v>
                      </c:pt>
                      <c:pt idx="315">
                        <c:v>0.55426621772999141</c:v>
                      </c:pt>
                      <c:pt idx="316">
                        <c:v>0.56378504552039643</c:v>
                      </c:pt>
                      <c:pt idx="317">
                        <c:v>0.56809538663065007</c:v>
                      </c:pt>
                      <c:pt idx="318">
                        <c:v>0.59113556239985288</c:v>
                      </c:pt>
                      <c:pt idx="319">
                        <c:v>0.58302853218729456</c:v>
                      </c:pt>
                      <c:pt idx="320">
                        <c:v>0.63181588417066292</c:v>
                      </c:pt>
                      <c:pt idx="321">
                        <c:v>0.65486507767121038</c:v>
                      </c:pt>
                      <c:pt idx="322">
                        <c:v>0.81802165046507491</c:v>
                      </c:pt>
                      <c:pt idx="323">
                        <c:v>0.85079972679959559</c:v>
                      </c:pt>
                      <c:pt idx="324">
                        <c:v>0.85126923611982253</c:v>
                      </c:pt>
                      <c:pt idx="325">
                        <c:v>0.85091983828436601</c:v>
                      </c:pt>
                      <c:pt idx="326">
                        <c:v>0.8647075557768743</c:v>
                      </c:pt>
                      <c:pt idx="327">
                        <c:v>0.87162280411271675</c:v>
                      </c:pt>
                      <c:pt idx="328">
                        <c:v>0.86272317899714579</c:v>
                      </c:pt>
                      <c:pt idx="329">
                        <c:v>0.87903554786192417</c:v>
                      </c:pt>
                      <c:pt idx="330">
                        <c:v>0.87802227816449485</c:v>
                      </c:pt>
                      <c:pt idx="331">
                        <c:v>0.87468483905322658</c:v>
                      </c:pt>
                      <c:pt idx="332">
                        <c:v>0.87593891742901397</c:v>
                      </c:pt>
                      <c:pt idx="333">
                        <c:v>0.87721781903532736</c:v>
                      </c:pt>
                      <c:pt idx="334">
                        <c:v>0.87487580129146858</c:v>
                      </c:pt>
                      <c:pt idx="335">
                        <c:v>0.8790488751244937</c:v>
                      </c:pt>
                      <c:pt idx="336">
                        <c:v>0.78923661104409615</c:v>
                      </c:pt>
                      <c:pt idx="337">
                        <c:v>0.78683943117159283</c:v>
                      </c:pt>
                      <c:pt idx="338">
                        <c:v>0.78892943692877848</c:v>
                      </c:pt>
                      <c:pt idx="339">
                        <c:v>0.79016765607128625</c:v>
                      </c:pt>
                      <c:pt idx="340">
                        <c:v>0.82176273201836103</c:v>
                      </c:pt>
                      <c:pt idx="341">
                        <c:v>0.81871747580543397</c:v>
                      </c:pt>
                      <c:pt idx="342">
                        <c:v>0.82719593470486952</c:v>
                      </c:pt>
                      <c:pt idx="343">
                        <c:v>0.81666886642340297</c:v>
                      </c:pt>
                      <c:pt idx="344">
                        <c:v>0.81783341367924145</c:v>
                      </c:pt>
                      <c:pt idx="345">
                        <c:v>0.81298263172773999</c:v>
                      </c:pt>
                      <c:pt idx="346">
                        <c:v>0.84048428445106815</c:v>
                      </c:pt>
                      <c:pt idx="347">
                        <c:v>0.84060359650529304</c:v>
                      </c:pt>
                      <c:pt idx="348">
                        <c:v>0.84105778052317459</c:v>
                      </c:pt>
                      <c:pt idx="349">
                        <c:v>0.83905491398220466</c:v>
                      </c:pt>
                      <c:pt idx="350">
                        <c:v>0.83737832593932882</c:v>
                      </c:pt>
                      <c:pt idx="351">
                        <c:v>0.85782617958557994</c:v>
                      </c:pt>
                      <c:pt idx="352">
                        <c:v>0.85505774277897062</c:v>
                      </c:pt>
                      <c:pt idx="353">
                        <c:v>0.85321787058202248</c:v>
                      </c:pt>
                      <c:pt idx="354">
                        <c:v>0.85215052011111614</c:v>
                      </c:pt>
                      <c:pt idx="355">
                        <c:v>0.84929698091421468</c:v>
                      </c:pt>
                      <c:pt idx="356">
                        <c:v>0.85923554129742563</c:v>
                      </c:pt>
                      <c:pt idx="357">
                        <c:v>0.86079347416182972</c:v>
                      </c:pt>
                      <c:pt idx="358">
                        <c:v>0.86170429792886061</c:v>
                      </c:pt>
                      <c:pt idx="359">
                        <c:v>0.86220448306062281</c:v>
                      </c:pt>
                      <c:pt idx="360">
                        <c:v>0.8630217428199225</c:v>
                      </c:pt>
                      <c:pt idx="361">
                        <c:v>0.87596747130490682</c:v>
                      </c:pt>
                      <c:pt idx="362">
                        <c:v>0.87106964768399897</c:v>
                      </c:pt>
                      <c:pt idx="363">
                        <c:v>0.86903014917669186</c:v>
                      </c:pt>
                      <c:pt idx="364">
                        <c:v>0.86905503147144791</c:v>
                      </c:pt>
                      <c:pt idx="365">
                        <c:v>0.87028783827471057</c:v>
                      </c:pt>
                      <c:pt idx="366">
                        <c:v>0.8738703669068566</c:v>
                      </c:pt>
                      <c:pt idx="367">
                        <c:v>0.87358973496197201</c:v>
                      </c:pt>
                      <c:pt idx="368">
                        <c:v>0.81841271997677623</c:v>
                      </c:pt>
                      <c:pt idx="369">
                        <c:v>0.82003954863050621</c:v>
                      </c:pt>
                      <c:pt idx="370">
                        <c:v>0.83182535779598787</c:v>
                      </c:pt>
                      <c:pt idx="371">
                        <c:v>0.83102564792379718</c:v>
                      </c:pt>
                      <c:pt idx="372">
                        <c:v>0.8297321253709955</c:v>
                      </c:pt>
                      <c:pt idx="373">
                        <c:v>0.80535623055560845</c:v>
                      </c:pt>
                      <c:pt idx="374">
                        <c:v>0.7929370403570728</c:v>
                      </c:pt>
                      <c:pt idx="375">
                        <c:v>0.74403299645220788</c:v>
                      </c:pt>
                      <c:pt idx="376">
                        <c:v>0.72273525733601074</c:v>
                      </c:pt>
                      <c:pt idx="377">
                        <c:v>0.68616089963547333</c:v>
                      </c:pt>
                      <c:pt idx="378">
                        <c:v>0.66831526641776939</c:v>
                      </c:pt>
                      <c:pt idx="379">
                        <c:v>0.66690770770849528</c:v>
                      </c:pt>
                      <c:pt idx="380">
                        <c:v>0.6514537754154327</c:v>
                      </c:pt>
                      <c:pt idx="381">
                        <c:v>0.61047345775447937</c:v>
                      </c:pt>
                      <c:pt idx="382">
                        <c:v>0.60461018788450094</c:v>
                      </c:pt>
                      <c:pt idx="383">
                        <c:v>0.60633455707358264</c:v>
                      </c:pt>
                      <c:pt idx="384">
                        <c:v>0.60811128407906534</c:v>
                      </c:pt>
                      <c:pt idx="385">
                        <c:v>0.60059406951982808</c:v>
                      </c:pt>
                      <c:pt idx="386">
                        <c:v>0.60375079776383467</c:v>
                      </c:pt>
                      <c:pt idx="387">
                        <c:v>0.61057391836038266</c:v>
                      </c:pt>
                      <c:pt idx="388">
                        <c:v>0.66817197631966718</c:v>
                      </c:pt>
                      <c:pt idx="389">
                        <c:v>0.64192302278594859</c:v>
                      </c:pt>
                      <c:pt idx="390">
                        <c:v>0.63504321369732153</c:v>
                      </c:pt>
                      <c:pt idx="391">
                        <c:v>0.61908242514771605</c:v>
                      </c:pt>
                      <c:pt idx="392">
                        <c:v>0.62153444542524772</c:v>
                      </c:pt>
                      <c:pt idx="393">
                        <c:v>0.62532577544214452</c:v>
                      </c:pt>
                      <c:pt idx="394">
                        <c:v>0.62452073866555147</c:v>
                      </c:pt>
                      <c:pt idx="395">
                        <c:v>0.61506679818985688</c:v>
                      </c:pt>
                      <c:pt idx="396">
                        <c:v>0.62334050545554043</c:v>
                      </c:pt>
                      <c:pt idx="397">
                        <c:v>0.61804195190872802</c:v>
                      </c:pt>
                      <c:pt idx="398">
                        <c:v>0.6665324343240665</c:v>
                      </c:pt>
                      <c:pt idx="399">
                        <c:v>0.67001833713116288</c:v>
                      </c:pt>
                      <c:pt idx="400">
                        <c:v>0.66317927000038701</c:v>
                      </c:pt>
                      <c:pt idx="401">
                        <c:v>0.66838738849766077</c:v>
                      </c:pt>
                      <c:pt idx="402">
                        <c:v>0.66371192331127105</c:v>
                      </c:pt>
                      <c:pt idx="403">
                        <c:v>0.64019651517704157</c:v>
                      </c:pt>
                      <c:pt idx="404">
                        <c:v>0.64186328766498035</c:v>
                      </c:pt>
                      <c:pt idx="405">
                        <c:v>0.64193229842966348</c:v>
                      </c:pt>
                      <c:pt idx="406">
                        <c:v>0.64143667765071355</c:v>
                      </c:pt>
                      <c:pt idx="407">
                        <c:v>0.64817899101426546</c:v>
                      </c:pt>
                      <c:pt idx="408">
                        <c:v>0.63996040772254104</c:v>
                      </c:pt>
                      <c:pt idx="409">
                        <c:v>0.5069772906704082</c:v>
                      </c:pt>
                      <c:pt idx="410">
                        <c:v>0.48161959620944139</c:v>
                      </c:pt>
                      <c:pt idx="411">
                        <c:v>0.47404334512398738</c:v>
                      </c:pt>
                      <c:pt idx="412">
                        <c:v>0.4721987454985323</c:v>
                      </c:pt>
                      <c:pt idx="413">
                        <c:v>0.47312525405086076</c:v>
                      </c:pt>
                      <c:pt idx="414">
                        <c:v>0.44352067557827674</c:v>
                      </c:pt>
                      <c:pt idx="415">
                        <c:v>0.44693013646716961</c:v>
                      </c:pt>
                      <c:pt idx="416">
                        <c:v>0.4488044163124878</c:v>
                      </c:pt>
                      <c:pt idx="417">
                        <c:v>0.43622276477098804</c:v>
                      </c:pt>
                      <c:pt idx="418">
                        <c:v>0.4143304381131151</c:v>
                      </c:pt>
                      <c:pt idx="419">
                        <c:v>0.40079846062572821</c:v>
                      </c:pt>
                      <c:pt idx="420">
                        <c:v>0.45800665879891495</c:v>
                      </c:pt>
                      <c:pt idx="421">
                        <c:v>0.4558500058284044</c:v>
                      </c:pt>
                      <c:pt idx="422">
                        <c:v>0.47628819302068898</c:v>
                      </c:pt>
                      <c:pt idx="423">
                        <c:v>0.46165722638443757</c:v>
                      </c:pt>
                      <c:pt idx="424">
                        <c:v>0.44297373969144732</c:v>
                      </c:pt>
                      <c:pt idx="425">
                        <c:v>0.45174780920741769</c:v>
                      </c:pt>
                      <c:pt idx="426">
                        <c:v>0.46902098637890666</c:v>
                      </c:pt>
                      <c:pt idx="427">
                        <c:v>0.47190574280753494</c:v>
                      </c:pt>
                      <c:pt idx="428">
                        <c:v>0.46621487554874169</c:v>
                      </c:pt>
                      <c:pt idx="429">
                        <c:v>0.47517752752930803</c:v>
                      </c:pt>
                      <c:pt idx="430">
                        <c:v>0.47514955594260616</c:v>
                      </c:pt>
                      <c:pt idx="431">
                        <c:v>0.50326261732406885</c:v>
                      </c:pt>
                      <c:pt idx="432">
                        <c:v>0.50011657915847774</c:v>
                      </c:pt>
                      <c:pt idx="433">
                        <c:v>0.48933601365294338</c:v>
                      </c:pt>
                      <c:pt idx="434">
                        <c:v>0.48685688161071111</c:v>
                      </c:pt>
                      <c:pt idx="435">
                        <c:v>0.49755915174442938</c:v>
                      </c:pt>
                      <c:pt idx="436">
                        <c:v>0.49298758383234786</c:v>
                      </c:pt>
                      <c:pt idx="437">
                        <c:v>0.49954362112888112</c:v>
                      </c:pt>
                      <c:pt idx="438">
                        <c:v>0.50256635273066708</c:v>
                      </c:pt>
                      <c:pt idx="439">
                        <c:v>0.5003849762854844</c:v>
                      </c:pt>
                      <c:pt idx="440">
                        <c:v>0.52616511915841346</c:v>
                      </c:pt>
                      <c:pt idx="441">
                        <c:v>0.52686407989070172</c:v>
                      </c:pt>
                      <c:pt idx="442">
                        <c:v>0.5323859282936142</c:v>
                      </c:pt>
                      <c:pt idx="443">
                        <c:v>0.53567385555095237</c:v>
                      </c:pt>
                      <c:pt idx="444">
                        <c:v>0.53232197611813259</c:v>
                      </c:pt>
                      <c:pt idx="445">
                        <c:v>0.52011533830313017</c:v>
                      </c:pt>
                      <c:pt idx="446">
                        <c:v>0.51236326110443864</c:v>
                      </c:pt>
                      <c:pt idx="447">
                        <c:v>0.51550025556394841</c:v>
                      </c:pt>
                      <c:pt idx="448">
                        <c:v>0.5063241660620954</c:v>
                      </c:pt>
                      <c:pt idx="449">
                        <c:v>0.50439231945559926</c:v>
                      </c:pt>
                      <c:pt idx="450">
                        <c:v>0.50479263301274035</c:v>
                      </c:pt>
                      <c:pt idx="451">
                        <c:v>0.50951375227137141</c:v>
                      </c:pt>
                      <c:pt idx="452">
                        <c:v>0.51182155506822391</c:v>
                      </c:pt>
                      <c:pt idx="453">
                        <c:v>0.51008837718481637</c:v>
                      </c:pt>
                      <c:pt idx="454">
                        <c:v>0.52586451697187586</c:v>
                      </c:pt>
                      <c:pt idx="455">
                        <c:v>0.52863639391859485</c:v>
                      </c:pt>
                      <c:pt idx="456">
                        <c:v>0.53130611005523121</c:v>
                      </c:pt>
                      <c:pt idx="457">
                        <c:v>0.52978563771577836</c:v>
                      </c:pt>
                      <c:pt idx="458">
                        <c:v>0.52928418061202831</c:v>
                      </c:pt>
                      <c:pt idx="459">
                        <c:v>0.52887630929832186</c:v>
                      </c:pt>
                      <c:pt idx="460">
                        <c:v>0.52527810979313294</c:v>
                      </c:pt>
                      <c:pt idx="461">
                        <c:v>0.59082578223936388</c:v>
                      </c:pt>
                      <c:pt idx="462">
                        <c:v>0.60784538916798236</c:v>
                      </c:pt>
                      <c:pt idx="463">
                        <c:v>0.60138482079835376</c:v>
                      </c:pt>
                      <c:pt idx="464">
                        <c:v>0.59699001493750248</c:v>
                      </c:pt>
                      <c:pt idx="465">
                        <c:v>0.59265122574850759</c:v>
                      </c:pt>
                      <c:pt idx="466">
                        <c:v>0.64711091636540918</c:v>
                      </c:pt>
                      <c:pt idx="467">
                        <c:v>0.64560856395672372</c:v>
                      </c:pt>
                      <c:pt idx="468">
                        <c:v>0.64843699211682737</c:v>
                      </c:pt>
                      <c:pt idx="469">
                        <c:v>0.64606908393626117</c:v>
                      </c:pt>
                      <c:pt idx="470">
                        <c:v>0.72309204585940878</c:v>
                      </c:pt>
                      <c:pt idx="471">
                        <c:v>0.72445162099722371</c:v>
                      </c:pt>
                      <c:pt idx="472">
                        <c:v>0.74642201375300943</c:v>
                      </c:pt>
                      <c:pt idx="473">
                        <c:v>0.78510431097781497</c:v>
                      </c:pt>
                      <c:pt idx="474">
                        <c:v>0.73739162581664364</c:v>
                      </c:pt>
                      <c:pt idx="475">
                        <c:v>0.77902680134962421</c:v>
                      </c:pt>
                      <c:pt idx="476">
                        <c:v>0.81065971062131614</c:v>
                      </c:pt>
                      <c:pt idx="477">
                        <c:v>0.81679438746500799</c:v>
                      </c:pt>
                      <c:pt idx="478">
                        <c:v>0.81379542243612535</c:v>
                      </c:pt>
                      <c:pt idx="479">
                        <c:v>0.81554820502599834</c:v>
                      </c:pt>
                      <c:pt idx="480">
                        <c:v>0.81590220020610782</c:v>
                      </c:pt>
                      <c:pt idx="481">
                        <c:v>0.80274603563907609</c:v>
                      </c:pt>
                      <c:pt idx="482">
                        <c:v>0.80127430345666395</c:v>
                      </c:pt>
                      <c:pt idx="483">
                        <c:v>0.79287551613086182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8B7-4FD9-840E-D059534BD2B8}"/>
                  </c:ext>
                </c:extLst>
              </c15:ser>
            </c15:filteredAreaSeries>
            <c15:filteredArea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Data!$CD$1</c15:sqref>
                        </c15:formulaRef>
                      </c:ext>
                    </c:extLst>
                    <c:strCache>
                      <c:ptCount val="1"/>
                      <c:pt idx="0">
                        <c:v>Firstrand</c:v>
                      </c:pt>
                    </c:strCache>
                  </c:strRef>
                </c:tx>
                <c:spPr>
                  <a:solidFill>
                    <a:srgbClr val="F79646">
                      <a:alpha val="50000"/>
                    </a:srgbClr>
                  </a:solidFill>
                  <a:ln>
                    <a:solidFill>
                      <a:srgbClr val="F79646">
                        <a:lumMod val="75000"/>
                      </a:srgbClr>
                    </a:solidFill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Data!$CD$2:$CD$485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8.9178814605391593E-2</c:v>
                      </c:pt>
                      <c:pt idx="1">
                        <c:v>6.3867303037706338E-2</c:v>
                      </c:pt>
                      <c:pt idx="2">
                        <c:v>7.4611104364958172E-2</c:v>
                      </c:pt>
                      <c:pt idx="3">
                        <c:v>6.5849097657247863E-2</c:v>
                      </c:pt>
                      <c:pt idx="4">
                        <c:v>6.468647831022184E-2</c:v>
                      </c:pt>
                      <c:pt idx="5">
                        <c:v>6.1441337571041012E-2</c:v>
                      </c:pt>
                      <c:pt idx="6">
                        <c:v>8.162176360560551E-2</c:v>
                      </c:pt>
                      <c:pt idx="7">
                        <c:v>8.0194502486064467E-2</c:v>
                      </c:pt>
                      <c:pt idx="8">
                        <c:v>0.11886207623434181</c:v>
                      </c:pt>
                      <c:pt idx="9">
                        <c:v>0.1034302637038122</c:v>
                      </c:pt>
                      <c:pt idx="10">
                        <c:v>7.7213744707347598E-2</c:v>
                      </c:pt>
                      <c:pt idx="11">
                        <c:v>6.640914015791026E-2</c:v>
                      </c:pt>
                      <c:pt idx="12">
                        <c:v>5.4208282227340393E-2</c:v>
                      </c:pt>
                      <c:pt idx="13">
                        <c:v>7.0444005530669068E-2</c:v>
                      </c:pt>
                      <c:pt idx="14">
                        <c:v>7.2499798734482923E-2</c:v>
                      </c:pt>
                      <c:pt idx="15">
                        <c:v>6.5206124983308481E-2</c:v>
                      </c:pt>
                      <c:pt idx="16">
                        <c:v>6.7828653198800146E-2</c:v>
                      </c:pt>
                      <c:pt idx="17">
                        <c:v>6.620471650730253E-2</c:v>
                      </c:pt>
                      <c:pt idx="18">
                        <c:v>6.856289569858269E-2</c:v>
                      </c:pt>
                      <c:pt idx="19">
                        <c:v>9.2084269171150257E-2</c:v>
                      </c:pt>
                      <c:pt idx="20">
                        <c:v>0.11555455991016272</c:v>
                      </c:pt>
                      <c:pt idx="21">
                        <c:v>0.12650771865285054</c:v>
                      </c:pt>
                      <c:pt idx="22">
                        <c:v>0.13611581473789591</c:v>
                      </c:pt>
                      <c:pt idx="23">
                        <c:v>9.5781069646937569E-2</c:v>
                      </c:pt>
                      <c:pt idx="24">
                        <c:v>8.5805122495499792E-2</c:v>
                      </c:pt>
                      <c:pt idx="25">
                        <c:v>0.12582130146603651</c:v>
                      </c:pt>
                      <c:pt idx="26">
                        <c:v>0.14289568018105106</c:v>
                      </c:pt>
                      <c:pt idx="27">
                        <c:v>0.14417584325873301</c:v>
                      </c:pt>
                      <c:pt idx="28">
                        <c:v>0.15971197653874925</c:v>
                      </c:pt>
                      <c:pt idx="29">
                        <c:v>0.16070943366884471</c:v>
                      </c:pt>
                      <c:pt idx="30">
                        <c:v>0.15812293454216819</c:v>
                      </c:pt>
                      <c:pt idx="31">
                        <c:v>0.13899114997331646</c:v>
                      </c:pt>
                      <c:pt idx="32">
                        <c:v>0.13442652964356436</c:v>
                      </c:pt>
                      <c:pt idx="33">
                        <c:v>0.14242878086479815</c:v>
                      </c:pt>
                      <c:pt idx="34">
                        <c:v>0.14305236591408352</c:v>
                      </c:pt>
                      <c:pt idx="35">
                        <c:v>0.10375757331465213</c:v>
                      </c:pt>
                      <c:pt idx="36">
                        <c:v>6.9708165075361025E-2</c:v>
                      </c:pt>
                      <c:pt idx="37">
                        <c:v>7.3856192447686569E-2</c:v>
                      </c:pt>
                      <c:pt idx="38">
                        <c:v>7.6121513777693092E-2</c:v>
                      </c:pt>
                      <c:pt idx="39">
                        <c:v>7.1219994718804899E-2</c:v>
                      </c:pt>
                      <c:pt idx="40">
                        <c:v>8.9596451305791344E-2</c:v>
                      </c:pt>
                      <c:pt idx="41">
                        <c:v>8.1579670379200234E-2</c:v>
                      </c:pt>
                      <c:pt idx="42">
                        <c:v>8.8181405050390085E-2</c:v>
                      </c:pt>
                      <c:pt idx="43">
                        <c:v>8.0327388735594946E-2</c:v>
                      </c:pt>
                      <c:pt idx="44">
                        <c:v>6.4892444378986294E-2</c:v>
                      </c:pt>
                      <c:pt idx="45">
                        <c:v>3.595863626181444E-2</c:v>
                      </c:pt>
                      <c:pt idx="46">
                        <c:v>3.9676525751797045E-2</c:v>
                      </c:pt>
                      <c:pt idx="47">
                        <c:v>5.055401696115424E-2</c:v>
                      </c:pt>
                      <c:pt idx="48">
                        <c:v>6.7171094566956802E-2</c:v>
                      </c:pt>
                      <c:pt idx="49">
                        <c:v>5.9361037136475565E-2</c:v>
                      </c:pt>
                      <c:pt idx="50">
                        <c:v>5.1259476758918981E-2</c:v>
                      </c:pt>
                      <c:pt idx="51">
                        <c:v>4.1897806028561128E-2</c:v>
                      </c:pt>
                      <c:pt idx="52">
                        <c:v>2.8703397378426768E-2</c:v>
                      </c:pt>
                      <c:pt idx="53">
                        <c:v>5.6563294184887453E-2</c:v>
                      </c:pt>
                      <c:pt idx="54">
                        <c:v>4.3579757775960466E-2</c:v>
                      </c:pt>
                      <c:pt idx="55">
                        <c:v>3.6138578291456336E-2</c:v>
                      </c:pt>
                      <c:pt idx="56">
                        <c:v>4.3950447527325305E-2</c:v>
                      </c:pt>
                      <c:pt idx="57">
                        <c:v>5.8177071885103494E-2</c:v>
                      </c:pt>
                      <c:pt idx="58">
                        <c:v>3.1022760065685061E-2</c:v>
                      </c:pt>
                      <c:pt idx="59">
                        <c:v>5.1767599003150401E-2</c:v>
                      </c:pt>
                      <c:pt idx="60">
                        <c:v>1.6174683783250359E-2</c:v>
                      </c:pt>
                      <c:pt idx="61">
                        <c:v>1.3468095886516337E-2</c:v>
                      </c:pt>
                      <c:pt idx="62">
                        <c:v>1.0049636748486489E-2</c:v>
                      </c:pt>
                      <c:pt idx="63">
                        <c:v>-4.9576089995283555E-3</c:v>
                      </c:pt>
                      <c:pt idx="64">
                        <c:v>-1.9779966757648378E-3</c:v>
                      </c:pt>
                      <c:pt idx="65">
                        <c:v>-1.5959960828549197E-2</c:v>
                      </c:pt>
                      <c:pt idx="66">
                        <c:v>1.3820205373788036E-3</c:v>
                      </c:pt>
                      <c:pt idx="67">
                        <c:v>1.8995519837291357E-3</c:v>
                      </c:pt>
                      <c:pt idx="68">
                        <c:v>5.1066820043367343E-2</c:v>
                      </c:pt>
                      <c:pt idx="69">
                        <c:v>3.9070702160280434E-2</c:v>
                      </c:pt>
                      <c:pt idx="70">
                        <c:v>2.0217300911543407E-2</c:v>
                      </c:pt>
                      <c:pt idx="71">
                        <c:v>-1.6803659608260767E-2</c:v>
                      </c:pt>
                      <c:pt idx="72">
                        <c:v>-2.5629758852718877E-2</c:v>
                      </c:pt>
                      <c:pt idx="73">
                        <c:v>-1.688926399974883E-2</c:v>
                      </c:pt>
                      <c:pt idx="74">
                        <c:v>-2.7863101036684268E-2</c:v>
                      </c:pt>
                      <c:pt idx="75">
                        <c:v>-4.4551529865726004E-2</c:v>
                      </c:pt>
                      <c:pt idx="76">
                        <c:v>-6.7191337104715476E-2</c:v>
                      </c:pt>
                      <c:pt idx="77">
                        <c:v>-6.3006048598860026E-2</c:v>
                      </c:pt>
                      <c:pt idx="78">
                        <c:v>-4.3507281514870128E-2</c:v>
                      </c:pt>
                      <c:pt idx="79">
                        <c:v>-4.6596645145765239E-2</c:v>
                      </c:pt>
                      <c:pt idx="80">
                        <c:v>-3.2623532441683756E-2</c:v>
                      </c:pt>
                      <c:pt idx="81">
                        <c:v>-4.1533134323496701E-2</c:v>
                      </c:pt>
                      <c:pt idx="82">
                        <c:v>-2.5586135443764299E-2</c:v>
                      </c:pt>
                      <c:pt idx="83">
                        <c:v>-1.3775385630475867E-2</c:v>
                      </c:pt>
                      <c:pt idx="84">
                        <c:v>-5.542935694488365E-3</c:v>
                      </c:pt>
                      <c:pt idx="85">
                        <c:v>-1.263748333607255E-2</c:v>
                      </c:pt>
                      <c:pt idx="86">
                        <c:v>-3.175841580579105E-2</c:v>
                      </c:pt>
                      <c:pt idx="87">
                        <c:v>-1.1721120770227725E-2</c:v>
                      </c:pt>
                      <c:pt idx="88">
                        <c:v>7.3823527422426705E-2</c:v>
                      </c:pt>
                      <c:pt idx="89">
                        <c:v>7.1272309799635739E-2</c:v>
                      </c:pt>
                      <c:pt idx="90">
                        <c:v>4.3503709657877927E-2</c:v>
                      </c:pt>
                      <c:pt idx="91">
                        <c:v>9.9983682962643913E-2</c:v>
                      </c:pt>
                      <c:pt idx="92">
                        <c:v>8.6341917039607252E-2</c:v>
                      </c:pt>
                      <c:pt idx="93">
                        <c:v>0.14667865523898799</c:v>
                      </c:pt>
                      <c:pt idx="94">
                        <c:v>0.13271182483690083</c:v>
                      </c:pt>
                      <c:pt idx="95">
                        <c:v>0.13672237765365317</c:v>
                      </c:pt>
                      <c:pt idx="96">
                        <c:v>0.12400867748403321</c:v>
                      </c:pt>
                      <c:pt idx="97">
                        <c:v>0.12566600970826858</c:v>
                      </c:pt>
                      <c:pt idx="98">
                        <c:v>0.10676233660711423</c:v>
                      </c:pt>
                      <c:pt idx="99">
                        <c:v>8.5840611219126631E-2</c:v>
                      </c:pt>
                      <c:pt idx="100">
                        <c:v>0.12090735849078235</c:v>
                      </c:pt>
                      <c:pt idx="101">
                        <c:v>6.7827445930875543E-2</c:v>
                      </c:pt>
                      <c:pt idx="102">
                        <c:v>2.5170668025042642E-2</c:v>
                      </c:pt>
                      <c:pt idx="103">
                        <c:v>2.943445569060521E-2</c:v>
                      </c:pt>
                      <c:pt idx="104">
                        <c:v>-3.053291784033259E-3</c:v>
                      </c:pt>
                      <c:pt idx="105">
                        <c:v>-1.7891281110019143E-3</c:v>
                      </c:pt>
                      <c:pt idx="106">
                        <c:v>-5.4965524191832229E-3</c:v>
                      </c:pt>
                      <c:pt idx="107">
                        <c:v>-2.8425577481061729E-2</c:v>
                      </c:pt>
                      <c:pt idx="108">
                        <c:v>-4.3483865933712514E-2</c:v>
                      </c:pt>
                      <c:pt idx="109">
                        <c:v>-5.4353328271036526E-2</c:v>
                      </c:pt>
                      <c:pt idx="110">
                        <c:v>-3.7373147005508638E-2</c:v>
                      </c:pt>
                      <c:pt idx="111">
                        <c:v>-6.2672735519634565E-2</c:v>
                      </c:pt>
                      <c:pt idx="112">
                        <c:v>-4.0316660690507128E-2</c:v>
                      </c:pt>
                      <c:pt idx="113">
                        <c:v>-4.3013037556419824E-2</c:v>
                      </c:pt>
                      <c:pt idx="114">
                        <c:v>-4.2299773350493251E-2</c:v>
                      </c:pt>
                      <c:pt idx="115">
                        <c:v>-3.7949726700620703E-2</c:v>
                      </c:pt>
                      <c:pt idx="116">
                        <c:v>-6.7902213654474908E-2</c:v>
                      </c:pt>
                      <c:pt idx="117">
                        <c:v>-6.4284218819171679E-2</c:v>
                      </c:pt>
                      <c:pt idx="118">
                        <c:v>-4.8718457998293517E-2</c:v>
                      </c:pt>
                      <c:pt idx="119">
                        <c:v>-4.7491013321900408E-2</c:v>
                      </c:pt>
                      <c:pt idx="120">
                        <c:v>-8.9605389914158243E-2</c:v>
                      </c:pt>
                      <c:pt idx="121">
                        <c:v>-7.850771839762348E-2</c:v>
                      </c:pt>
                      <c:pt idx="122">
                        <c:v>-6.9982992100538349E-2</c:v>
                      </c:pt>
                      <c:pt idx="123">
                        <c:v>-6.8413629933517434E-2</c:v>
                      </c:pt>
                      <c:pt idx="124">
                        <c:v>-6.6565243269273863E-2</c:v>
                      </c:pt>
                      <c:pt idx="125">
                        <c:v>-6.0718007543441192E-2</c:v>
                      </c:pt>
                      <c:pt idx="126">
                        <c:v>-6.2780627114469773E-2</c:v>
                      </c:pt>
                      <c:pt idx="127">
                        <c:v>-0.1105488803601358</c:v>
                      </c:pt>
                      <c:pt idx="128">
                        <c:v>-0.12232355929620094</c:v>
                      </c:pt>
                      <c:pt idx="129">
                        <c:v>-0.12398459472905261</c:v>
                      </c:pt>
                      <c:pt idx="130">
                        <c:v>-0.13934522964741256</c:v>
                      </c:pt>
                      <c:pt idx="131">
                        <c:v>-0.12770786462853248</c:v>
                      </c:pt>
                      <c:pt idx="132">
                        <c:v>-0.12046495999911824</c:v>
                      </c:pt>
                      <c:pt idx="133">
                        <c:v>-0.10421370009425289</c:v>
                      </c:pt>
                      <c:pt idx="134">
                        <c:v>-9.2406903437796603E-2</c:v>
                      </c:pt>
                      <c:pt idx="135">
                        <c:v>-9.6861864491869398E-2</c:v>
                      </c:pt>
                      <c:pt idx="136">
                        <c:v>-8.2304574696959718E-2</c:v>
                      </c:pt>
                      <c:pt idx="137">
                        <c:v>-9.6166971681395375E-2</c:v>
                      </c:pt>
                      <c:pt idx="138">
                        <c:v>-2.3922878519281706E-2</c:v>
                      </c:pt>
                      <c:pt idx="139">
                        <c:v>-2.9236118252302434E-2</c:v>
                      </c:pt>
                      <c:pt idx="140">
                        <c:v>-3.52442808263531E-2</c:v>
                      </c:pt>
                      <c:pt idx="141">
                        <c:v>-3.0637595454221411E-2</c:v>
                      </c:pt>
                      <c:pt idx="142">
                        <c:v>-5.9755565714150777E-2</c:v>
                      </c:pt>
                      <c:pt idx="143">
                        <c:v>-7.5875723790552824E-2</c:v>
                      </c:pt>
                      <c:pt idx="144">
                        <c:v>-7.5421421700563859E-2</c:v>
                      </c:pt>
                      <c:pt idx="145">
                        <c:v>-6.5488418735072315E-2</c:v>
                      </c:pt>
                      <c:pt idx="146">
                        <c:v>8.736552353916148E-3</c:v>
                      </c:pt>
                      <c:pt idx="147">
                        <c:v>1.8039427430120145E-2</c:v>
                      </c:pt>
                      <c:pt idx="148">
                        <c:v>3.8126986349936928E-2</c:v>
                      </c:pt>
                      <c:pt idx="149">
                        <c:v>6.002359048690746E-2</c:v>
                      </c:pt>
                      <c:pt idx="150">
                        <c:v>9.319825253892651E-2</c:v>
                      </c:pt>
                      <c:pt idx="151">
                        <c:v>0.10020924117177457</c:v>
                      </c:pt>
                      <c:pt idx="152">
                        <c:v>7.7214565516457875E-2</c:v>
                      </c:pt>
                      <c:pt idx="153">
                        <c:v>7.7076637642334411E-2</c:v>
                      </c:pt>
                      <c:pt idx="154">
                        <c:v>8.9294821821741019E-2</c:v>
                      </c:pt>
                      <c:pt idx="155">
                        <c:v>6.4657860330074104E-2</c:v>
                      </c:pt>
                      <c:pt idx="156">
                        <c:v>8.0582673503869107E-2</c:v>
                      </c:pt>
                      <c:pt idx="157">
                        <c:v>7.0628428584938993E-2</c:v>
                      </c:pt>
                      <c:pt idx="158">
                        <c:v>6.6305266316938394E-2</c:v>
                      </c:pt>
                      <c:pt idx="159">
                        <c:v>6.3293349057900142E-2</c:v>
                      </c:pt>
                      <c:pt idx="160">
                        <c:v>0.11028966819463884</c:v>
                      </c:pt>
                      <c:pt idx="161">
                        <c:v>0.12626900740161345</c:v>
                      </c:pt>
                      <c:pt idx="162">
                        <c:v>0.11097004990002234</c:v>
                      </c:pt>
                      <c:pt idx="163">
                        <c:v>0.11324876509109955</c:v>
                      </c:pt>
                      <c:pt idx="164">
                        <c:v>8.0149120016937248E-2</c:v>
                      </c:pt>
                      <c:pt idx="165">
                        <c:v>0.10967094863278809</c:v>
                      </c:pt>
                      <c:pt idx="166">
                        <c:v>0.13057392729732439</c:v>
                      </c:pt>
                      <c:pt idx="167">
                        <c:v>0.13308379607218504</c:v>
                      </c:pt>
                      <c:pt idx="168">
                        <c:v>0.11088464209621003</c:v>
                      </c:pt>
                      <c:pt idx="169">
                        <c:v>0.14407167600944334</c:v>
                      </c:pt>
                      <c:pt idx="170">
                        <c:v>0.18333715309926502</c:v>
                      </c:pt>
                      <c:pt idx="171">
                        <c:v>0.1646064018903336</c:v>
                      </c:pt>
                      <c:pt idx="172">
                        <c:v>0.16519179482914817</c:v>
                      </c:pt>
                      <c:pt idx="173">
                        <c:v>0.17801856568298999</c:v>
                      </c:pt>
                      <c:pt idx="174">
                        <c:v>0.21175456716537908</c:v>
                      </c:pt>
                      <c:pt idx="175">
                        <c:v>0.21179395841444001</c:v>
                      </c:pt>
                      <c:pt idx="176">
                        <c:v>0.23647014775924813</c:v>
                      </c:pt>
                      <c:pt idx="177">
                        <c:v>0.19232888524010627</c:v>
                      </c:pt>
                      <c:pt idx="178">
                        <c:v>0.20835593758853732</c:v>
                      </c:pt>
                      <c:pt idx="179">
                        <c:v>0.20092723983175254</c:v>
                      </c:pt>
                      <c:pt idx="180">
                        <c:v>0.21996731883595066</c:v>
                      </c:pt>
                      <c:pt idx="181">
                        <c:v>0.21704247702772145</c:v>
                      </c:pt>
                      <c:pt idx="182">
                        <c:v>0.20571492280973888</c:v>
                      </c:pt>
                      <c:pt idx="183">
                        <c:v>0.18450127858208087</c:v>
                      </c:pt>
                      <c:pt idx="184">
                        <c:v>0.18159392143439226</c:v>
                      </c:pt>
                      <c:pt idx="185">
                        <c:v>0.20967115653014612</c:v>
                      </c:pt>
                      <c:pt idx="186">
                        <c:v>0.21837923834075287</c:v>
                      </c:pt>
                      <c:pt idx="187">
                        <c:v>0.13753415941735997</c:v>
                      </c:pt>
                      <c:pt idx="188">
                        <c:v>0.12099772440023399</c:v>
                      </c:pt>
                      <c:pt idx="189">
                        <c:v>0.1355601651018529</c:v>
                      </c:pt>
                      <c:pt idx="190">
                        <c:v>0.1388069129169299</c:v>
                      </c:pt>
                      <c:pt idx="191">
                        <c:v>0.13708484915335306</c:v>
                      </c:pt>
                      <c:pt idx="192">
                        <c:v>0.1457030992522988</c:v>
                      </c:pt>
                      <c:pt idx="193">
                        <c:v>0.17865934544328485</c:v>
                      </c:pt>
                      <c:pt idx="194">
                        <c:v>0.18552033836639653</c:v>
                      </c:pt>
                      <c:pt idx="195">
                        <c:v>0.21231121062733754</c:v>
                      </c:pt>
                      <c:pt idx="196">
                        <c:v>0.2434857843249609</c:v>
                      </c:pt>
                      <c:pt idx="197">
                        <c:v>0.2162631076205429</c:v>
                      </c:pt>
                      <c:pt idx="198">
                        <c:v>0.17950989261562217</c:v>
                      </c:pt>
                      <c:pt idx="199">
                        <c:v>0.2072788456093427</c:v>
                      </c:pt>
                      <c:pt idx="200">
                        <c:v>0.18104661424690696</c:v>
                      </c:pt>
                      <c:pt idx="201">
                        <c:v>0.17303457131019606</c:v>
                      </c:pt>
                      <c:pt idx="202">
                        <c:v>0.12038370814762339</c:v>
                      </c:pt>
                      <c:pt idx="203">
                        <c:v>0.14711078437369068</c:v>
                      </c:pt>
                      <c:pt idx="204">
                        <c:v>0.16408598446289507</c:v>
                      </c:pt>
                      <c:pt idx="205">
                        <c:v>0.1783894613053931</c:v>
                      </c:pt>
                      <c:pt idx="206">
                        <c:v>0.17555953157607909</c:v>
                      </c:pt>
                      <c:pt idx="207">
                        <c:v>0.21662464112686314</c:v>
                      </c:pt>
                      <c:pt idx="208">
                        <c:v>0.21021823363237982</c:v>
                      </c:pt>
                      <c:pt idx="209">
                        <c:v>0.19166555939177041</c:v>
                      </c:pt>
                      <c:pt idx="210">
                        <c:v>0.17588115653932196</c:v>
                      </c:pt>
                      <c:pt idx="211">
                        <c:v>0.1501078184670166</c:v>
                      </c:pt>
                      <c:pt idx="212">
                        <c:v>0.17412203747105306</c:v>
                      </c:pt>
                      <c:pt idx="213">
                        <c:v>8.1934464289332848E-2</c:v>
                      </c:pt>
                      <c:pt idx="214">
                        <c:v>7.6596030775946303E-2</c:v>
                      </c:pt>
                      <c:pt idx="215">
                        <c:v>7.9957288067883756E-2</c:v>
                      </c:pt>
                      <c:pt idx="216">
                        <c:v>8.6947347108365505E-2</c:v>
                      </c:pt>
                      <c:pt idx="217">
                        <c:v>7.8857738186329074E-2</c:v>
                      </c:pt>
                      <c:pt idx="218">
                        <c:v>4.6096404756770168E-2</c:v>
                      </c:pt>
                      <c:pt idx="219">
                        <c:v>7.8618727338047534E-2</c:v>
                      </c:pt>
                      <c:pt idx="220">
                        <c:v>9.3103523872349325E-2</c:v>
                      </c:pt>
                      <c:pt idx="221">
                        <c:v>9.14658486126015E-2</c:v>
                      </c:pt>
                      <c:pt idx="222">
                        <c:v>6.8127051105284608E-2</c:v>
                      </c:pt>
                      <c:pt idx="223">
                        <c:v>6.9868721455985591E-2</c:v>
                      </c:pt>
                      <c:pt idx="224">
                        <c:v>7.8550181913465258E-2</c:v>
                      </c:pt>
                      <c:pt idx="225">
                        <c:v>9.9077853953204925E-2</c:v>
                      </c:pt>
                      <c:pt idx="226">
                        <c:v>0.1020427243716269</c:v>
                      </c:pt>
                      <c:pt idx="227">
                        <c:v>9.231621768252242E-2</c:v>
                      </c:pt>
                      <c:pt idx="228">
                        <c:v>8.0364332413912151E-2</c:v>
                      </c:pt>
                      <c:pt idx="229">
                        <c:v>8.0456140476813223E-2</c:v>
                      </c:pt>
                      <c:pt idx="230">
                        <c:v>5.3433469033244391E-2</c:v>
                      </c:pt>
                      <c:pt idx="231">
                        <c:v>6.5137935398243224E-2</c:v>
                      </c:pt>
                      <c:pt idx="232">
                        <c:v>6.7859345735994295E-2</c:v>
                      </c:pt>
                      <c:pt idx="233">
                        <c:v>7.3998847128822251E-2</c:v>
                      </c:pt>
                      <c:pt idx="234">
                        <c:v>4.1882341630437775E-2</c:v>
                      </c:pt>
                      <c:pt idx="235">
                        <c:v>5.0086653799293918E-2</c:v>
                      </c:pt>
                      <c:pt idx="236">
                        <c:v>4.4236254850786139E-2</c:v>
                      </c:pt>
                      <c:pt idx="237">
                        <c:v>3.677709930751414E-2</c:v>
                      </c:pt>
                      <c:pt idx="238">
                        <c:v>6.0103810452213365E-2</c:v>
                      </c:pt>
                      <c:pt idx="239">
                        <c:v>6.8382953686610431E-2</c:v>
                      </c:pt>
                      <c:pt idx="240">
                        <c:v>6.9106097068382166E-2</c:v>
                      </c:pt>
                      <c:pt idx="241">
                        <c:v>5.3272331371203192E-2</c:v>
                      </c:pt>
                      <c:pt idx="242">
                        <c:v>3.8437528635494718E-2</c:v>
                      </c:pt>
                      <c:pt idx="243">
                        <c:v>2.9586914650886042E-2</c:v>
                      </c:pt>
                      <c:pt idx="244">
                        <c:v>3.2051551252333492E-2</c:v>
                      </c:pt>
                      <c:pt idx="245">
                        <c:v>-1.4029790720715696E-3</c:v>
                      </c:pt>
                      <c:pt idx="246">
                        <c:v>1.6599035926059404E-2</c:v>
                      </c:pt>
                      <c:pt idx="247">
                        <c:v>-9.6180189684473543E-3</c:v>
                      </c:pt>
                      <c:pt idx="248">
                        <c:v>-4.5763353982575868E-2</c:v>
                      </c:pt>
                      <c:pt idx="249">
                        <c:v>-1.4394394098446067E-2</c:v>
                      </c:pt>
                      <c:pt idx="250">
                        <c:v>-5.6826870548613538E-3</c:v>
                      </c:pt>
                      <c:pt idx="251">
                        <c:v>-9.0002609524133647E-3</c:v>
                      </c:pt>
                      <c:pt idx="252">
                        <c:v>-7.0881676547628137E-3</c:v>
                      </c:pt>
                      <c:pt idx="253">
                        <c:v>7.8816991150325311E-3</c:v>
                      </c:pt>
                      <c:pt idx="254">
                        <c:v>9.9385064307065674E-3</c:v>
                      </c:pt>
                      <c:pt idx="255">
                        <c:v>-1.6340187858846055E-3</c:v>
                      </c:pt>
                      <c:pt idx="256">
                        <c:v>1.2914783777723021E-2</c:v>
                      </c:pt>
                      <c:pt idx="257">
                        <c:v>-1.9635620365452754E-2</c:v>
                      </c:pt>
                      <c:pt idx="258">
                        <c:v>-2.6417451451534804E-2</c:v>
                      </c:pt>
                      <c:pt idx="259">
                        <c:v>-4.6599353003679587E-2</c:v>
                      </c:pt>
                      <c:pt idx="260">
                        <c:v>-3.8112896001343211E-2</c:v>
                      </c:pt>
                      <c:pt idx="261">
                        <c:v>-3.9094146823966378E-2</c:v>
                      </c:pt>
                      <c:pt idx="262">
                        <c:v>-4.6610806207713927E-2</c:v>
                      </c:pt>
                      <c:pt idx="263">
                        <c:v>-9.4964883748573353E-3</c:v>
                      </c:pt>
                      <c:pt idx="264">
                        <c:v>-1.9578749021484949E-2</c:v>
                      </c:pt>
                      <c:pt idx="265">
                        <c:v>5.3124468357177095E-2</c:v>
                      </c:pt>
                      <c:pt idx="266">
                        <c:v>3.6052057648851867E-2</c:v>
                      </c:pt>
                      <c:pt idx="267">
                        <c:v>4.8788536416727118E-2</c:v>
                      </c:pt>
                      <c:pt idx="268">
                        <c:v>4.7582614391470053E-2</c:v>
                      </c:pt>
                      <c:pt idx="269">
                        <c:v>7.9708402306873302E-2</c:v>
                      </c:pt>
                      <c:pt idx="270">
                        <c:v>4.3567131523589007E-2</c:v>
                      </c:pt>
                      <c:pt idx="271">
                        <c:v>3.6094816662012572E-3</c:v>
                      </c:pt>
                      <c:pt idx="272">
                        <c:v>4.5631970688969334E-2</c:v>
                      </c:pt>
                      <c:pt idx="273">
                        <c:v>5.5814197749804624E-2</c:v>
                      </c:pt>
                      <c:pt idx="274">
                        <c:v>5.5953099535340736E-2</c:v>
                      </c:pt>
                      <c:pt idx="275">
                        <c:v>3.6690233561139464E-2</c:v>
                      </c:pt>
                      <c:pt idx="276">
                        <c:v>4.8254531403276332E-2</c:v>
                      </c:pt>
                      <c:pt idx="277">
                        <c:v>4.2536058125815464E-2</c:v>
                      </c:pt>
                      <c:pt idx="278">
                        <c:v>3.2547228945078062E-2</c:v>
                      </c:pt>
                      <c:pt idx="279">
                        <c:v>1.6658184953933272E-2</c:v>
                      </c:pt>
                      <c:pt idx="280">
                        <c:v>3.1582981833577044E-2</c:v>
                      </c:pt>
                      <c:pt idx="281">
                        <c:v>4.73699455956927E-2</c:v>
                      </c:pt>
                      <c:pt idx="282">
                        <c:v>5.2848926070238091E-2</c:v>
                      </c:pt>
                      <c:pt idx="283">
                        <c:v>4.9191962758576013E-2</c:v>
                      </c:pt>
                      <c:pt idx="284">
                        <c:v>5.5011733347288698E-2</c:v>
                      </c:pt>
                      <c:pt idx="285">
                        <c:v>4.4020256623047212E-2</c:v>
                      </c:pt>
                      <c:pt idx="286">
                        <c:v>5.880359706520525E-2</c:v>
                      </c:pt>
                      <c:pt idx="287">
                        <c:v>5.9008108711559301E-2</c:v>
                      </c:pt>
                      <c:pt idx="288">
                        <c:v>5.3667178936022353E-2</c:v>
                      </c:pt>
                      <c:pt idx="289">
                        <c:v>6.7751863891306538E-2</c:v>
                      </c:pt>
                      <c:pt idx="290">
                        <c:v>4.3041953789836683E-2</c:v>
                      </c:pt>
                      <c:pt idx="291">
                        <c:v>2.8179558171789906E-2</c:v>
                      </c:pt>
                      <c:pt idx="292">
                        <c:v>1.5532920384795606E-2</c:v>
                      </c:pt>
                      <c:pt idx="293">
                        <c:v>2.9826590235826508E-2</c:v>
                      </c:pt>
                      <c:pt idx="294">
                        <c:v>5.7211572619214245E-2</c:v>
                      </c:pt>
                      <c:pt idx="295">
                        <c:v>6.6487281811343141E-2</c:v>
                      </c:pt>
                      <c:pt idx="296">
                        <c:v>4.3042913470804328E-2</c:v>
                      </c:pt>
                      <c:pt idx="297">
                        <c:v>1.3498829648104872E-2</c:v>
                      </c:pt>
                      <c:pt idx="298">
                        <c:v>2.4547141709946985E-2</c:v>
                      </c:pt>
                      <c:pt idx="299">
                        <c:v>5.222387646202644E-2</c:v>
                      </c:pt>
                      <c:pt idx="300">
                        <c:v>8.9741062443910516E-2</c:v>
                      </c:pt>
                      <c:pt idx="301">
                        <c:v>-1.003632363561551E-2</c:v>
                      </c:pt>
                      <c:pt idx="302">
                        <c:v>-3.4372983182925122E-2</c:v>
                      </c:pt>
                      <c:pt idx="303">
                        <c:v>-3.3957123663852583E-2</c:v>
                      </c:pt>
                      <c:pt idx="304">
                        <c:v>-1.4543514049054469E-2</c:v>
                      </c:pt>
                      <c:pt idx="305">
                        <c:v>-1.4109008896703688E-2</c:v>
                      </c:pt>
                      <c:pt idx="306">
                        <c:v>-3.3118654674452512E-2</c:v>
                      </c:pt>
                      <c:pt idx="307">
                        <c:v>-1.1218195740460063E-2</c:v>
                      </c:pt>
                      <c:pt idx="308">
                        <c:v>-2.3307843710941474E-2</c:v>
                      </c:pt>
                      <c:pt idx="309">
                        <c:v>-5.1037628677462693E-3</c:v>
                      </c:pt>
                      <c:pt idx="310">
                        <c:v>2.3771538149133156E-2</c:v>
                      </c:pt>
                      <c:pt idx="311">
                        <c:v>4.379556989508733E-2</c:v>
                      </c:pt>
                      <c:pt idx="312">
                        <c:v>4.5272710370121018E-2</c:v>
                      </c:pt>
                      <c:pt idx="313">
                        <c:v>5.2490570809991359E-2</c:v>
                      </c:pt>
                      <c:pt idx="314">
                        <c:v>8.6221167991611156E-2</c:v>
                      </c:pt>
                      <c:pt idx="315">
                        <c:v>7.1799209459820768E-2</c:v>
                      </c:pt>
                      <c:pt idx="316">
                        <c:v>9.9636737337808839E-2</c:v>
                      </c:pt>
                      <c:pt idx="317">
                        <c:v>0.10447578483584212</c:v>
                      </c:pt>
                      <c:pt idx="318">
                        <c:v>0.10151155175142527</c:v>
                      </c:pt>
                      <c:pt idx="319">
                        <c:v>8.7522206883132045E-2</c:v>
                      </c:pt>
                      <c:pt idx="320">
                        <c:v>9.5011516579815575E-2</c:v>
                      </c:pt>
                      <c:pt idx="321">
                        <c:v>4.8328277244616392E-2</c:v>
                      </c:pt>
                      <c:pt idx="322">
                        <c:v>7.6048914106206969E-2</c:v>
                      </c:pt>
                      <c:pt idx="323">
                        <c:v>0.10243001823300113</c:v>
                      </c:pt>
                      <c:pt idx="324">
                        <c:v>0.11690333146959601</c:v>
                      </c:pt>
                      <c:pt idx="325">
                        <c:v>0.11777440248375606</c:v>
                      </c:pt>
                      <c:pt idx="326">
                        <c:v>0.1412680786647397</c:v>
                      </c:pt>
                      <c:pt idx="327">
                        <c:v>0.15709035960597856</c:v>
                      </c:pt>
                      <c:pt idx="328">
                        <c:v>0.11858669697930994</c:v>
                      </c:pt>
                      <c:pt idx="329">
                        <c:v>4.8568434020741839E-2</c:v>
                      </c:pt>
                      <c:pt idx="330">
                        <c:v>6.4106928703376614E-2</c:v>
                      </c:pt>
                      <c:pt idx="331">
                        <c:v>6.1409389730314567E-2</c:v>
                      </c:pt>
                      <c:pt idx="332">
                        <c:v>5.8082590479832281E-2</c:v>
                      </c:pt>
                      <c:pt idx="333">
                        <c:v>5.402298564588115E-2</c:v>
                      </c:pt>
                      <c:pt idx="334">
                        <c:v>5.1153759294824686E-2</c:v>
                      </c:pt>
                      <c:pt idx="335">
                        <c:v>4.607186184403804E-2</c:v>
                      </c:pt>
                      <c:pt idx="336">
                        <c:v>6.0022521255227862E-2</c:v>
                      </c:pt>
                      <c:pt idx="337">
                        <c:v>6.5434330828080048E-2</c:v>
                      </c:pt>
                      <c:pt idx="338">
                        <c:v>6.3180665707578715E-2</c:v>
                      </c:pt>
                      <c:pt idx="339">
                        <c:v>5.8880404284066455E-2</c:v>
                      </c:pt>
                      <c:pt idx="340">
                        <c:v>7.7718470167078141E-2</c:v>
                      </c:pt>
                      <c:pt idx="341">
                        <c:v>8.1291462682180987E-2</c:v>
                      </c:pt>
                      <c:pt idx="342">
                        <c:v>7.7080465027102224E-2</c:v>
                      </c:pt>
                      <c:pt idx="343">
                        <c:v>7.9559851504689916E-2</c:v>
                      </c:pt>
                      <c:pt idx="344">
                        <c:v>7.658379044875685E-2</c:v>
                      </c:pt>
                      <c:pt idx="345">
                        <c:v>7.7682388591337137E-2</c:v>
                      </c:pt>
                      <c:pt idx="346">
                        <c:v>6.4154553003860193E-2</c:v>
                      </c:pt>
                      <c:pt idx="347">
                        <c:v>6.3770863706856515E-2</c:v>
                      </c:pt>
                      <c:pt idx="348">
                        <c:v>7.2420980991134587E-2</c:v>
                      </c:pt>
                      <c:pt idx="349">
                        <c:v>7.7553617707737332E-2</c:v>
                      </c:pt>
                      <c:pt idx="350">
                        <c:v>8.8097799085316356E-2</c:v>
                      </c:pt>
                      <c:pt idx="351">
                        <c:v>6.7642308746860669E-2</c:v>
                      </c:pt>
                      <c:pt idx="352">
                        <c:v>7.6724043571556128E-2</c:v>
                      </c:pt>
                      <c:pt idx="353">
                        <c:v>8.4390621475232672E-2</c:v>
                      </c:pt>
                      <c:pt idx="354">
                        <c:v>8.444559877257754E-2</c:v>
                      </c:pt>
                      <c:pt idx="355">
                        <c:v>8.2253799008256245E-2</c:v>
                      </c:pt>
                      <c:pt idx="356">
                        <c:v>7.0425798350217006E-2</c:v>
                      </c:pt>
                      <c:pt idx="357">
                        <c:v>6.8502953318723636E-2</c:v>
                      </c:pt>
                      <c:pt idx="358">
                        <c:v>6.6972752344578348E-2</c:v>
                      </c:pt>
                      <c:pt idx="359">
                        <c:v>6.7018206124112176E-2</c:v>
                      </c:pt>
                      <c:pt idx="360">
                        <c:v>6.6441302310281294E-2</c:v>
                      </c:pt>
                      <c:pt idx="361">
                        <c:v>5.2014249799685719E-2</c:v>
                      </c:pt>
                      <c:pt idx="362">
                        <c:v>5.2966450115619797E-2</c:v>
                      </c:pt>
                      <c:pt idx="363">
                        <c:v>5.2755751671649018E-2</c:v>
                      </c:pt>
                      <c:pt idx="364">
                        <c:v>5.2008384094673642E-2</c:v>
                      </c:pt>
                      <c:pt idx="365">
                        <c:v>5.0395407958150375E-2</c:v>
                      </c:pt>
                      <c:pt idx="366">
                        <c:v>4.5643254854743048E-2</c:v>
                      </c:pt>
                      <c:pt idx="367">
                        <c:v>4.5627003588539723E-2</c:v>
                      </c:pt>
                      <c:pt idx="368">
                        <c:v>4.598945184381633E-2</c:v>
                      </c:pt>
                      <c:pt idx="369">
                        <c:v>4.3249114510574789E-2</c:v>
                      </c:pt>
                      <c:pt idx="370">
                        <c:v>4.0607964116161237E-2</c:v>
                      </c:pt>
                      <c:pt idx="371">
                        <c:v>4.3533362273656596E-2</c:v>
                      </c:pt>
                      <c:pt idx="372">
                        <c:v>4.1433867905726084E-2</c:v>
                      </c:pt>
                      <c:pt idx="373">
                        <c:v>5.0489232971289079E-2</c:v>
                      </c:pt>
                      <c:pt idx="374">
                        <c:v>5.7587253999300946E-2</c:v>
                      </c:pt>
                      <c:pt idx="375">
                        <c:v>5.0718204373708158E-2</c:v>
                      </c:pt>
                      <c:pt idx="376">
                        <c:v>5.3426044143188869E-2</c:v>
                      </c:pt>
                      <c:pt idx="377">
                        <c:v>6.7077182909576746E-2</c:v>
                      </c:pt>
                      <c:pt idx="378">
                        <c:v>3.7353888435904911E-2</c:v>
                      </c:pt>
                      <c:pt idx="379">
                        <c:v>3.5327074976666449E-2</c:v>
                      </c:pt>
                      <c:pt idx="380">
                        <c:v>4.3329631186045492E-2</c:v>
                      </c:pt>
                      <c:pt idx="381">
                        <c:v>7.3056781985392102E-2</c:v>
                      </c:pt>
                      <c:pt idx="382">
                        <c:v>4.4671805947702911E-2</c:v>
                      </c:pt>
                      <c:pt idx="383">
                        <c:v>5.5331981666375818E-2</c:v>
                      </c:pt>
                      <c:pt idx="384">
                        <c:v>5.3409578461932748E-2</c:v>
                      </c:pt>
                      <c:pt idx="385">
                        <c:v>3.3773776434831211E-2</c:v>
                      </c:pt>
                      <c:pt idx="386">
                        <c:v>4.2968164350651455E-2</c:v>
                      </c:pt>
                      <c:pt idx="387">
                        <c:v>4.7635133874341901E-2</c:v>
                      </c:pt>
                      <c:pt idx="388">
                        <c:v>4.5170591188429587E-2</c:v>
                      </c:pt>
                      <c:pt idx="389">
                        <c:v>-2.8952787938675829E-2</c:v>
                      </c:pt>
                      <c:pt idx="390">
                        <c:v>-1.6647038683282652E-2</c:v>
                      </c:pt>
                      <c:pt idx="391">
                        <c:v>2.9842810188425807E-2</c:v>
                      </c:pt>
                      <c:pt idx="392">
                        <c:v>2.6806298229564755E-2</c:v>
                      </c:pt>
                      <c:pt idx="393">
                        <c:v>3.2149774475556891E-2</c:v>
                      </c:pt>
                      <c:pt idx="394">
                        <c:v>3.8317288643885006E-2</c:v>
                      </c:pt>
                      <c:pt idx="395">
                        <c:v>4.9963749671101329E-2</c:v>
                      </c:pt>
                      <c:pt idx="396">
                        <c:v>6.0656585410301889E-2</c:v>
                      </c:pt>
                      <c:pt idx="397">
                        <c:v>6.145483210173059E-2</c:v>
                      </c:pt>
                      <c:pt idx="398">
                        <c:v>9.4917291542798696E-2</c:v>
                      </c:pt>
                      <c:pt idx="399">
                        <c:v>0.10548824967133398</c:v>
                      </c:pt>
                      <c:pt idx="400">
                        <c:v>0.11676161430608518</c:v>
                      </c:pt>
                      <c:pt idx="401">
                        <c:v>0.12320106810133662</c:v>
                      </c:pt>
                      <c:pt idx="402">
                        <c:v>0.10539645264673052</c:v>
                      </c:pt>
                      <c:pt idx="403">
                        <c:v>0.14336412379425437</c:v>
                      </c:pt>
                      <c:pt idx="404">
                        <c:v>0.14031297660890246</c:v>
                      </c:pt>
                      <c:pt idx="405">
                        <c:v>0.14011592260326058</c:v>
                      </c:pt>
                      <c:pt idx="406">
                        <c:v>0.15332550554138147</c:v>
                      </c:pt>
                      <c:pt idx="407">
                        <c:v>0.15709669932596709</c:v>
                      </c:pt>
                      <c:pt idx="408">
                        <c:v>0.14725970077989459</c:v>
                      </c:pt>
                      <c:pt idx="409">
                        <c:v>0.20649083308397198</c:v>
                      </c:pt>
                      <c:pt idx="410">
                        <c:v>0.19210863934247194</c:v>
                      </c:pt>
                      <c:pt idx="411">
                        <c:v>0.18934072476438249</c:v>
                      </c:pt>
                      <c:pt idx="412">
                        <c:v>0.1990556472538878</c:v>
                      </c:pt>
                      <c:pt idx="413">
                        <c:v>0.19269522855743401</c:v>
                      </c:pt>
                      <c:pt idx="414">
                        <c:v>0.22137569090033515</c:v>
                      </c:pt>
                      <c:pt idx="415">
                        <c:v>0.2404405975910856</c:v>
                      </c:pt>
                      <c:pt idx="416">
                        <c:v>0.2571620583024839</c:v>
                      </c:pt>
                      <c:pt idx="417">
                        <c:v>0.26593850214059822</c:v>
                      </c:pt>
                      <c:pt idx="418">
                        <c:v>0.26481395995127477</c:v>
                      </c:pt>
                      <c:pt idx="419">
                        <c:v>0.31969127144349818</c:v>
                      </c:pt>
                      <c:pt idx="420">
                        <c:v>0.30782534725357896</c:v>
                      </c:pt>
                      <c:pt idx="421">
                        <c:v>0.29837210877413939</c:v>
                      </c:pt>
                      <c:pt idx="422">
                        <c:v>0.25544177236484816</c:v>
                      </c:pt>
                      <c:pt idx="423">
                        <c:v>0.25524565900014201</c:v>
                      </c:pt>
                      <c:pt idx="424">
                        <c:v>0.26743152709898127</c:v>
                      </c:pt>
                      <c:pt idx="425">
                        <c:v>0.26057937230686862</c:v>
                      </c:pt>
                      <c:pt idx="426">
                        <c:v>0.27894729410926994</c:v>
                      </c:pt>
                      <c:pt idx="427">
                        <c:v>0.26746616881731394</c:v>
                      </c:pt>
                      <c:pt idx="428">
                        <c:v>0.28371089930028554</c:v>
                      </c:pt>
                      <c:pt idx="429">
                        <c:v>0.26738736521367512</c:v>
                      </c:pt>
                      <c:pt idx="430">
                        <c:v>0.26846585856407695</c:v>
                      </c:pt>
                      <c:pt idx="431">
                        <c:v>0.26978201244423211</c:v>
                      </c:pt>
                      <c:pt idx="432">
                        <c:v>0.2835130781226477</c:v>
                      </c:pt>
                      <c:pt idx="433">
                        <c:v>0.27139787579168667</c:v>
                      </c:pt>
                      <c:pt idx="434">
                        <c:v>0.26903869274327979</c:v>
                      </c:pt>
                      <c:pt idx="435">
                        <c:v>0.27321407532353692</c:v>
                      </c:pt>
                      <c:pt idx="436">
                        <c:v>0.28799186541559069</c:v>
                      </c:pt>
                      <c:pt idx="437">
                        <c:v>0.28675684918766225</c:v>
                      </c:pt>
                      <c:pt idx="438">
                        <c:v>0.29036914018928944</c:v>
                      </c:pt>
                      <c:pt idx="439">
                        <c:v>0.29998912558605223</c:v>
                      </c:pt>
                      <c:pt idx="440">
                        <c:v>0.27027878966071422</c:v>
                      </c:pt>
                      <c:pt idx="441">
                        <c:v>0.26994772918934501</c:v>
                      </c:pt>
                      <c:pt idx="442">
                        <c:v>0.25625898108418382</c:v>
                      </c:pt>
                      <c:pt idx="443">
                        <c:v>0.24592507834984284</c:v>
                      </c:pt>
                      <c:pt idx="444">
                        <c:v>0.25380286708933048</c:v>
                      </c:pt>
                      <c:pt idx="445">
                        <c:v>0.25107947599885189</c:v>
                      </c:pt>
                      <c:pt idx="446">
                        <c:v>0.24892769046444102</c:v>
                      </c:pt>
                      <c:pt idx="447">
                        <c:v>0.24729627701710882</c:v>
                      </c:pt>
                      <c:pt idx="448">
                        <c:v>0.23679357675205998</c:v>
                      </c:pt>
                      <c:pt idx="449">
                        <c:v>0.25105179201198324</c:v>
                      </c:pt>
                      <c:pt idx="450">
                        <c:v>0.2610614103026484</c:v>
                      </c:pt>
                      <c:pt idx="451">
                        <c:v>0.25752497289425136</c:v>
                      </c:pt>
                      <c:pt idx="452">
                        <c:v>0.25198347585816822</c:v>
                      </c:pt>
                      <c:pt idx="453">
                        <c:v>0.26757539230913274</c:v>
                      </c:pt>
                      <c:pt idx="454">
                        <c:v>0.2588478545710996</c:v>
                      </c:pt>
                      <c:pt idx="455">
                        <c:v>0.23463768185329853</c:v>
                      </c:pt>
                      <c:pt idx="456">
                        <c:v>0.22841270746467504</c:v>
                      </c:pt>
                      <c:pt idx="457">
                        <c:v>0.22510064486928705</c:v>
                      </c:pt>
                      <c:pt idx="458">
                        <c:v>0.2233445208052332</c:v>
                      </c:pt>
                      <c:pt idx="459">
                        <c:v>0.20790458911178025</c:v>
                      </c:pt>
                      <c:pt idx="460">
                        <c:v>0.23122838273755197</c:v>
                      </c:pt>
                      <c:pt idx="461">
                        <c:v>0.22581683164286576</c:v>
                      </c:pt>
                      <c:pt idx="462">
                        <c:v>0.24834500124208322</c:v>
                      </c:pt>
                      <c:pt idx="463">
                        <c:v>0.27064923856620288</c:v>
                      </c:pt>
                      <c:pt idx="464">
                        <c:v>0.29502929917188331</c:v>
                      </c:pt>
                      <c:pt idx="465">
                        <c:v>0.2841392623976931</c:v>
                      </c:pt>
                      <c:pt idx="466">
                        <c:v>0.29648791029236421</c:v>
                      </c:pt>
                      <c:pt idx="467">
                        <c:v>0.29005840743914013</c:v>
                      </c:pt>
                      <c:pt idx="468">
                        <c:v>0.28580678982587354</c:v>
                      </c:pt>
                      <c:pt idx="469">
                        <c:v>0.28683080047081871</c:v>
                      </c:pt>
                      <c:pt idx="470">
                        <c:v>0.16829502353533937</c:v>
                      </c:pt>
                      <c:pt idx="471">
                        <c:v>0.16152321804285227</c:v>
                      </c:pt>
                      <c:pt idx="472">
                        <c:v>0.15933796106749909</c:v>
                      </c:pt>
                      <c:pt idx="473">
                        <c:v>0.21289768169193748</c:v>
                      </c:pt>
                      <c:pt idx="474">
                        <c:v>0.18345612403850786</c:v>
                      </c:pt>
                      <c:pt idx="475">
                        <c:v>0.10605443745901727</c:v>
                      </c:pt>
                      <c:pt idx="476">
                        <c:v>7.1288936916500761E-2</c:v>
                      </c:pt>
                      <c:pt idx="477">
                        <c:v>7.405492584381887E-2</c:v>
                      </c:pt>
                      <c:pt idx="478">
                        <c:v>5.684239590628383E-2</c:v>
                      </c:pt>
                      <c:pt idx="479">
                        <c:v>5.1627396489429253E-2</c:v>
                      </c:pt>
                      <c:pt idx="480">
                        <c:v>2.4244193575404027E-2</c:v>
                      </c:pt>
                      <c:pt idx="481">
                        <c:v>5.0213100114662193E-2</c:v>
                      </c:pt>
                      <c:pt idx="482">
                        <c:v>6.4608808915905536E-2</c:v>
                      </c:pt>
                      <c:pt idx="483">
                        <c:v>5.1342314498053057E-2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8B7-4FD9-840E-D059534BD2B8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Data!$CE$1</c15:sqref>
                        </c15:formulaRef>
                      </c:ext>
                    </c:extLst>
                    <c:strCache>
                      <c:ptCount val="1"/>
                      <c:pt idx="0">
                        <c:v>Absa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Data!$CE$2:$CE$485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0.303321085068399</c:v>
                      </c:pt>
                      <c:pt idx="1">
                        <c:v>0.30991290245768183</c:v>
                      </c:pt>
                      <c:pt idx="2">
                        <c:v>0.30572124192588768</c:v>
                      </c:pt>
                      <c:pt idx="3">
                        <c:v>0.31113613075996038</c:v>
                      </c:pt>
                      <c:pt idx="4">
                        <c:v>0.29379243511935066</c:v>
                      </c:pt>
                      <c:pt idx="5">
                        <c:v>0.28442046861547593</c:v>
                      </c:pt>
                      <c:pt idx="6">
                        <c:v>0.24673048431895839</c:v>
                      </c:pt>
                      <c:pt idx="7">
                        <c:v>0.25239864352938057</c:v>
                      </c:pt>
                      <c:pt idx="8">
                        <c:v>0.23738602822176344</c:v>
                      </c:pt>
                      <c:pt idx="9">
                        <c:v>0.23504634300766977</c:v>
                      </c:pt>
                      <c:pt idx="10">
                        <c:v>0.25780627404605394</c:v>
                      </c:pt>
                      <c:pt idx="11">
                        <c:v>0.26217515325232593</c:v>
                      </c:pt>
                      <c:pt idx="12">
                        <c:v>0.25733977817325915</c:v>
                      </c:pt>
                      <c:pt idx="13">
                        <c:v>0.26269696820945654</c:v>
                      </c:pt>
                      <c:pt idx="14">
                        <c:v>0.24660530571432193</c:v>
                      </c:pt>
                      <c:pt idx="15">
                        <c:v>0.23869201826737768</c:v>
                      </c:pt>
                      <c:pt idx="16">
                        <c:v>0.23352316381038535</c:v>
                      </c:pt>
                      <c:pt idx="17">
                        <c:v>0.23145020354314422</c:v>
                      </c:pt>
                      <c:pt idx="18">
                        <c:v>0.23317275063706436</c:v>
                      </c:pt>
                      <c:pt idx="19">
                        <c:v>0.23505836239193914</c:v>
                      </c:pt>
                      <c:pt idx="20">
                        <c:v>0.22165588776832978</c:v>
                      </c:pt>
                      <c:pt idx="21">
                        <c:v>0.21832441162421495</c:v>
                      </c:pt>
                      <c:pt idx="22">
                        <c:v>0.21111097144500296</c:v>
                      </c:pt>
                      <c:pt idx="23">
                        <c:v>0.21073512589829854</c:v>
                      </c:pt>
                      <c:pt idx="24">
                        <c:v>0.220328397057341</c:v>
                      </c:pt>
                      <c:pt idx="25">
                        <c:v>0.20967699218581926</c:v>
                      </c:pt>
                      <c:pt idx="26">
                        <c:v>0.20270697709030164</c:v>
                      </c:pt>
                      <c:pt idx="27">
                        <c:v>0.19915081882984051</c:v>
                      </c:pt>
                      <c:pt idx="28">
                        <c:v>0.1925473937989666</c:v>
                      </c:pt>
                      <c:pt idx="29">
                        <c:v>0.1936591684451025</c:v>
                      </c:pt>
                      <c:pt idx="30">
                        <c:v>0.21235588479995901</c:v>
                      </c:pt>
                      <c:pt idx="31">
                        <c:v>0.22397472779796729</c:v>
                      </c:pt>
                      <c:pt idx="32">
                        <c:v>0.24761656411566021</c:v>
                      </c:pt>
                      <c:pt idx="33">
                        <c:v>0.17903070704284962</c:v>
                      </c:pt>
                      <c:pt idx="34">
                        <c:v>0.18735877751904273</c:v>
                      </c:pt>
                      <c:pt idx="35">
                        <c:v>0.17295422947090983</c:v>
                      </c:pt>
                      <c:pt idx="36">
                        <c:v>0.16794649536712419</c:v>
                      </c:pt>
                      <c:pt idx="37">
                        <c:v>0.17458862395111061</c:v>
                      </c:pt>
                      <c:pt idx="38">
                        <c:v>0.17050526353239789</c:v>
                      </c:pt>
                      <c:pt idx="39">
                        <c:v>0.18016016479710426</c:v>
                      </c:pt>
                      <c:pt idx="40">
                        <c:v>0.20850151557248675</c:v>
                      </c:pt>
                      <c:pt idx="41">
                        <c:v>0.21189980480817233</c:v>
                      </c:pt>
                      <c:pt idx="42">
                        <c:v>0.2051755628809733</c:v>
                      </c:pt>
                      <c:pt idx="43">
                        <c:v>0.2042685080809393</c:v>
                      </c:pt>
                      <c:pt idx="44">
                        <c:v>0.1951035454382142</c:v>
                      </c:pt>
                      <c:pt idx="45">
                        <c:v>0.27070929909417996</c:v>
                      </c:pt>
                      <c:pt idx="46">
                        <c:v>0.26888330580443104</c:v>
                      </c:pt>
                      <c:pt idx="47">
                        <c:v>0.25888633325280763</c:v>
                      </c:pt>
                      <c:pt idx="48">
                        <c:v>0.23061475412294621</c:v>
                      </c:pt>
                      <c:pt idx="49">
                        <c:v>0.17364102063319808</c:v>
                      </c:pt>
                      <c:pt idx="50">
                        <c:v>0.16136083769435072</c:v>
                      </c:pt>
                      <c:pt idx="51">
                        <c:v>0.16826194762119634</c:v>
                      </c:pt>
                      <c:pt idx="52">
                        <c:v>0.19948586595478685</c:v>
                      </c:pt>
                      <c:pt idx="53">
                        <c:v>0.20763156416181738</c:v>
                      </c:pt>
                      <c:pt idx="54">
                        <c:v>0.21713361065593798</c:v>
                      </c:pt>
                      <c:pt idx="55">
                        <c:v>0.22860579055027841</c:v>
                      </c:pt>
                      <c:pt idx="56">
                        <c:v>0.19011319604861804</c:v>
                      </c:pt>
                      <c:pt idx="57">
                        <c:v>0.14987559234621123</c:v>
                      </c:pt>
                      <c:pt idx="58">
                        <c:v>0.23987482062548632</c:v>
                      </c:pt>
                      <c:pt idx="59">
                        <c:v>0.17732250711185282</c:v>
                      </c:pt>
                      <c:pt idx="60">
                        <c:v>0.19711645988726828</c:v>
                      </c:pt>
                      <c:pt idx="61">
                        <c:v>0.19807342512132803</c:v>
                      </c:pt>
                      <c:pt idx="62">
                        <c:v>0.20124096837400549</c:v>
                      </c:pt>
                      <c:pt idx="63">
                        <c:v>0.22577026639892639</c:v>
                      </c:pt>
                      <c:pt idx="64">
                        <c:v>0.24605012564028389</c:v>
                      </c:pt>
                      <c:pt idx="65">
                        <c:v>0.22454309280908347</c:v>
                      </c:pt>
                      <c:pt idx="66">
                        <c:v>0.23124107041692701</c:v>
                      </c:pt>
                      <c:pt idx="67">
                        <c:v>0.23288203608519595</c:v>
                      </c:pt>
                      <c:pt idx="68">
                        <c:v>0.21237512901693847</c:v>
                      </c:pt>
                      <c:pt idx="69">
                        <c:v>0.20344204460215648</c:v>
                      </c:pt>
                      <c:pt idx="70">
                        <c:v>0.19489344193571698</c:v>
                      </c:pt>
                      <c:pt idx="71">
                        <c:v>0.18444322384679684</c:v>
                      </c:pt>
                      <c:pt idx="72">
                        <c:v>0.1824113509558655</c:v>
                      </c:pt>
                      <c:pt idx="73">
                        <c:v>0.16688411346481208</c:v>
                      </c:pt>
                      <c:pt idx="74">
                        <c:v>0.1744955911723936</c:v>
                      </c:pt>
                      <c:pt idx="75">
                        <c:v>0.18085899441476277</c:v>
                      </c:pt>
                      <c:pt idx="76">
                        <c:v>0.18050055804426277</c:v>
                      </c:pt>
                      <c:pt idx="77">
                        <c:v>0.18030872740337159</c:v>
                      </c:pt>
                      <c:pt idx="78">
                        <c:v>0.16647004238545965</c:v>
                      </c:pt>
                      <c:pt idx="79">
                        <c:v>0.16553275913294013</c:v>
                      </c:pt>
                      <c:pt idx="80">
                        <c:v>0.15611131385305679</c:v>
                      </c:pt>
                      <c:pt idx="81">
                        <c:v>0.1644607487780757</c:v>
                      </c:pt>
                      <c:pt idx="82">
                        <c:v>0.15109827857873045</c:v>
                      </c:pt>
                      <c:pt idx="83">
                        <c:v>0.14820684375198101</c:v>
                      </c:pt>
                      <c:pt idx="84">
                        <c:v>0.12465456441772378</c:v>
                      </c:pt>
                      <c:pt idx="85">
                        <c:v>0.11216827456602452</c:v>
                      </c:pt>
                      <c:pt idx="86">
                        <c:v>0.11538271882547096</c:v>
                      </c:pt>
                      <c:pt idx="87">
                        <c:v>0.11201211447959725</c:v>
                      </c:pt>
                      <c:pt idx="88">
                        <c:v>9.0415044296664054E-2</c:v>
                      </c:pt>
                      <c:pt idx="89">
                        <c:v>7.6017496771511164E-2</c:v>
                      </c:pt>
                      <c:pt idx="90">
                        <c:v>7.537112962585886E-2</c:v>
                      </c:pt>
                      <c:pt idx="91">
                        <c:v>5.0535935267441073E-2</c:v>
                      </c:pt>
                      <c:pt idx="92">
                        <c:v>4.1943145868700557E-2</c:v>
                      </c:pt>
                      <c:pt idx="93">
                        <c:v>2.9870273034200458E-2</c:v>
                      </c:pt>
                      <c:pt idx="94">
                        <c:v>3.8898286253885375E-2</c:v>
                      </c:pt>
                      <c:pt idx="95">
                        <c:v>4.359368705913131E-2</c:v>
                      </c:pt>
                      <c:pt idx="96">
                        <c:v>4.1059140797550103E-2</c:v>
                      </c:pt>
                      <c:pt idx="97">
                        <c:v>7.7071110298340831E-3</c:v>
                      </c:pt>
                      <c:pt idx="98">
                        <c:v>2.1448087513203276E-2</c:v>
                      </c:pt>
                      <c:pt idx="99">
                        <c:v>2.2603705215865615E-2</c:v>
                      </c:pt>
                      <c:pt idx="100">
                        <c:v>1.8631149015475156E-2</c:v>
                      </c:pt>
                      <c:pt idx="101">
                        <c:v>7.7834785651324734E-2</c:v>
                      </c:pt>
                      <c:pt idx="102">
                        <c:v>8.8806725408524578E-2</c:v>
                      </c:pt>
                      <c:pt idx="103">
                        <c:v>9.6880769944963779E-2</c:v>
                      </c:pt>
                      <c:pt idx="104">
                        <c:v>7.3555274352344172E-2</c:v>
                      </c:pt>
                      <c:pt idx="105">
                        <c:v>7.2081542671839374E-2</c:v>
                      </c:pt>
                      <c:pt idx="106">
                        <c:v>6.2257556730543909E-2</c:v>
                      </c:pt>
                      <c:pt idx="107">
                        <c:v>8.3778460747691699E-2</c:v>
                      </c:pt>
                      <c:pt idx="108">
                        <c:v>6.4712958850748084E-2</c:v>
                      </c:pt>
                      <c:pt idx="109">
                        <c:v>7.7461806860379928E-2</c:v>
                      </c:pt>
                      <c:pt idx="110">
                        <c:v>3.369300186690153E-2</c:v>
                      </c:pt>
                      <c:pt idx="111">
                        <c:v>5.6776086330410487E-2</c:v>
                      </c:pt>
                      <c:pt idx="112">
                        <c:v>-2.9016001853603909E-2</c:v>
                      </c:pt>
                      <c:pt idx="113">
                        <c:v>-5.4738066640751259E-2</c:v>
                      </c:pt>
                      <c:pt idx="114">
                        <c:v>-5.3911565010655006E-2</c:v>
                      </c:pt>
                      <c:pt idx="115">
                        <c:v>-5.9856190074009746E-2</c:v>
                      </c:pt>
                      <c:pt idx="116">
                        <c:v>-7.3997358418206816E-2</c:v>
                      </c:pt>
                      <c:pt idx="117">
                        <c:v>-8.3730627403472521E-2</c:v>
                      </c:pt>
                      <c:pt idx="118">
                        <c:v>-6.606779454609242E-2</c:v>
                      </c:pt>
                      <c:pt idx="119">
                        <c:v>-6.9014914892601864E-2</c:v>
                      </c:pt>
                      <c:pt idx="120">
                        <c:v>-6.6241761264986224E-2</c:v>
                      </c:pt>
                      <c:pt idx="121">
                        <c:v>-5.9314325911346409E-2</c:v>
                      </c:pt>
                      <c:pt idx="122">
                        <c:v>-5.6384182502687903E-2</c:v>
                      </c:pt>
                      <c:pt idx="123">
                        <c:v>-5.1706347193660539E-2</c:v>
                      </c:pt>
                      <c:pt idx="124">
                        <c:v>-5.3469080651921998E-2</c:v>
                      </c:pt>
                      <c:pt idx="125">
                        <c:v>-4.5249699533754476E-2</c:v>
                      </c:pt>
                      <c:pt idx="126">
                        <c:v>-4.6313645741560792E-2</c:v>
                      </c:pt>
                      <c:pt idx="127">
                        <c:v>1.83245123962806E-2</c:v>
                      </c:pt>
                      <c:pt idx="128">
                        <c:v>1.2607885054236443E-2</c:v>
                      </c:pt>
                      <c:pt idx="129">
                        <c:v>7.2532210477660054E-3</c:v>
                      </c:pt>
                      <c:pt idx="130">
                        <c:v>3.7980220318739932E-2</c:v>
                      </c:pt>
                      <c:pt idx="131">
                        <c:v>3.3870197521921733E-2</c:v>
                      </c:pt>
                      <c:pt idx="132">
                        <c:v>2.9028798919357765E-2</c:v>
                      </c:pt>
                      <c:pt idx="133">
                        <c:v>1.4728158737827679E-2</c:v>
                      </c:pt>
                      <c:pt idx="134">
                        <c:v>2.3450097573287882E-2</c:v>
                      </c:pt>
                      <c:pt idx="135">
                        <c:v>1.9922663313551862E-2</c:v>
                      </c:pt>
                      <c:pt idx="136">
                        <c:v>2.0168846344417152E-2</c:v>
                      </c:pt>
                      <c:pt idx="137">
                        <c:v>3.6679239690572692E-2</c:v>
                      </c:pt>
                      <c:pt idx="138">
                        <c:v>3.1834429978171146E-2</c:v>
                      </c:pt>
                      <c:pt idx="139">
                        <c:v>4.2203264775346493E-2</c:v>
                      </c:pt>
                      <c:pt idx="140">
                        <c:v>6.2784178013985947E-2</c:v>
                      </c:pt>
                      <c:pt idx="141">
                        <c:v>4.1806634411513589E-2</c:v>
                      </c:pt>
                      <c:pt idx="142">
                        <c:v>5.4393161212837243E-2</c:v>
                      </c:pt>
                      <c:pt idx="143">
                        <c:v>4.6971651972689037E-2</c:v>
                      </c:pt>
                      <c:pt idx="144">
                        <c:v>4.8620555209491871E-2</c:v>
                      </c:pt>
                      <c:pt idx="145">
                        <c:v>4.7738460420279495E-2</c:v>
                      </c:pt>
                      <c:pt idx="146">
                        <c:v>1.4458283318784109E-2</c:v>
                      </c:pt>
                      <c:pt idx="147">
                        <c:v>1.8252044537403343E-2</c:v>
                      </c:pt>
                      <c:pt idx="148">
                        <c:v>-1.6022545846081586E-2</c:v>
                      </c:pt>
                      <c:pt idx="149">
                        <c:v>-6.385093960534158E-3</c:v>
                      </c:pt>
                      <c:pt idx="150">
                        <c:v>-1.953933747240769E-2</c:v>
                      </c:pt>
                      <c:pt idx="151">
                        <c:v>-1.6707211058211834E-2</c:v>
                      </c:pt>
                      <c:pt idx="152">
                        <c:v>6.7245923298579402E-3</c:v>
                      </c:pt>
                      <c:pt idx="153">
                        <c:v>-4.9934890006046615E-3</c:v>
                      </c:pt>
                      <c:pt idx="154">
                        <c:v>-7.6364682352485311E-3</c:v>
                      </c:pt>
                      <c:pt idx="155">
                        <c:v>-1.6546565462857207E-2</c:v>
                      </c:pt>
                      <c:pt idx="156">
                        <c:v>-5.8661396513164559E-3</c:v>
                      </c:pt>
                      <c:pt idx="157">
                        <c:v>-4.8477369599075112E-3</c:v>
                      </c:pt>
                      <c:pt idx="158">
                        <c:v>-7.5967484665211788E-3</c:v>
                      </c:pt>
                      <c:pt idx="159">
                        <c:v>-5.8016529856530731E-3</c:v>
                      </c:pt>
                      <c:pt idx="160">
                        <c:v>2.858609397045304E-3</c:v>
                      </c:pt>
                      <c:pt idx="161">
                        <c:v>-5.9116304369807332E-2</c:v>
                      </c:pt>
                      <c:pt idx="162">
                        <c:v>-5.3848133894170383E-2</c:v>
                      </c:pt>
                      <c:pt idx="163">
                        <c:v>-6.005561703567986E-2</c:v>
                      </c:pt>
                      <c:pt idx="164">
                        <c:v>-1.9034230739542142E-2</c:v>
                      </c:pt>
                      <c:pt idx="165">
                        <c:v>-1.760000442356353E-2</c:v>
                      </c:pt>
                      <c:pt idx="166">
                        <c:v>-2.9178054532737821E-2</c:v>
                      </c:pt>
                      <c:pt idx="167">
                        <c:v>2.0494214210290289E-2</c:v>
                      </c:pt>
                      <c:pt idx="168">
                        <c:v>8.595020368644582E-2</c:v>
                      </c:pt>
                      <c:pt idx="169">
                        <c:v>7.7042856600825299E-2</c:v>
                      </c:pt>
                      <c:pt idx="170">
                        <c:v>3.7640095757550701E-2</c:v>
                      </c:pt>
                      <c:pt idx="171">
                        <c:v>1.7403286511683925E-2</c:v>
                      </c:pt>
                      <c:pt idx="172">
                        <c:v>3.8301948067121852E-2</c:v>
                      </c:pt>
                      <c:pt idx="173">
                        <c:v>4.0985774624594309E-2</c:v>
                      </c:pt>
                      <c:pt idx="174">
                        <c:v>9.3937264585355704E-3</c:v>
                      </c:pt>
                      <c:pt idx="175">
                        <c:v>1.0214427050020064E-2</c:v>
                      </c:pt>
                      <c:pt idx="176">
                        <c:v>2.4478341678529583E-4</c:v>
                      </c:pt>
                      <c:pt idx="177">
                        <c:v>-3.0924016557944216E-3</c:v>
                      </c:pt>
                      <c:pt idx="178">
                        <c:v>-1.8484630542701077E-2</c:v>
                      </c:pt>
                      <c:pt idx="179">
                        <c:v>-5.7288258951824975E-2</c:v>
                      </c:pt>
                      <c:pt idx="180">
                        <c:v>-6.9192974983007374E-2</c:v>
                      </c:pt>
                      <c:pt idx="181">
                        <c:v>-7.2005212612259298E-2</c:v>
                      </c:pt>
                      <c:pt idx="182">
                        <c:v>-5.9015914819215226E-2</c:v>
                      </c:pt>
                      <c:pt idx="183">
                        <c:v>-3.6363235859218732E-2</c:v>
                      </c:pt>
                      <c:pt idx="184">
                        <c:v>-2.0266928426085344E-2</c:v>
                      </c:pt>
                      <c:pt idx="185">
                        <c:v>-2.0927757578762557E-2</c:v>
                      </c:pt>
                      <c:pt idx="186">
                        <c:v>-2.4909189672249737E-2</c:v>
                      </c:pt>
                      <c:pt idx="187">
                        <c:v>-1.3959138702279824E-2</c:v>
                      </c:pt>
                      <c:pt idx="188">
                        <c:v>-1.2681535041594591E-2</c:v>
                      </c:pt>
                      <c:pt idx="189">
                        <c:v>-1.3441343820045916E-2</c:v>
                      </c:pt>
                      <c:pt idx="190">
                        <c:v>-1.7449855035602722E-2</c:v>
                      </c:pt>
                      <c:pt idx="191">
                        <c:v>-2.1437212249301611E-2</c:v>
                      </c:pt>
                      <c:pt idx="192">
                        <c:v>-3.5950879223446273E-2</c:v>
                      </c:pt>
                      <c:pt idx="193">
                        <c:v>-4.4157442609184243E-2</c:v>
                      </c:pt>
                      <c:pt idx="194">
                        <c:v>-5.6781931520944247E-2</c:v>
                      </c:pt>
                      <c:pt idx="195">
                        <c:v>-6.6382315901957201E-2</c:v>
                      </c:pt>
                      <c:pt idx="196">
                        <c:v>-9.0529351657571686E-2</c:v>
                      </c:pt>
                      <c:pt idx="197">
                        <c:v>-8.1770527016751901E-2</c:v>
                      </c:pt>
                      <c:pt idx="198">
                        <c:v>-4.1744284080668527E-2</c:v>
                      </c:pt>
                      <c:pt idx="199">
                        <c:v>-4.7919088307132103E-2</c:v>
                      </c:pt>
                      <c:pt idx="200">
                        <c:v>-1.0370353393220871E-2</c:v>
                      </c:pt>
                      <c:pt idx="201">
                        <c:v>1.2521170991363474E-2</c:v>
                      </c:pt>
                      <c:pt idx="202">
                        <c:v>9.1636749784045471E-2</c:v>
                      </c:pt>
                      <c:pt idx="203">
                        <c:v>6.6548900399853075E-2</c:v>
                      </c:pt>
                      <c:pt idx="204">
                        <c:v>6.2416631275293052E-2</c:v>
                      </c:pt>
                      <c:pt idx="205">
                        <c:v>0.12805428569927949</c:v>
                      </c:pt>
                      <c:pt idx="206">
                        <c:v>7.2184686662150027E-2</c:v>
                      </c:pt>
                      <c:pt idx="207">
                        <c:v>4.5963578183033649E-2</c:v>
                      </c:pt>
                      <c:pt idx="208">
                        <c:v>4.3038150399240034E-2</c:v>
                      </c:pt>
                      <c:pt idx="209">
                        <c:v>4.6865602976815704E-2</c:v>
                      </c:pt>
                      <c:pt idx="210">
                        <c:v>4.2264227049809519E-2</c:v>
                      </c:pt>
                      <c:pt idx="211">
                        <c:v>5.0007154696998485E-2</c:v>
                      </c:pt>
                      <c:pt idx="212">
                        <c:v>2.9226583687412929E-2</c:v>
                      </c:pt>
                      <c:pt idx="213">
                        <c:v>0.16902452752441188</c:v>
                      </c:pt>
                      <c:pt idx="214">
                        <c:v>0.1845455680846442</c:v>
                      </c:pt>
                      <c:pt idx="215">
                        <c:v>0.18519994597516434</c:v>
                      </c:pt>
                      <c:pt idx="216">
                        <c:v>0.20000785974314295</c:v>
                      </c:pt>
                      <c:pt idx="217">
                        <c:v>0.18326478397040663</c:v>
                      </c:pt>
                      <c:pt idx="218">
                        <c:v>0.18533639207067726</c:v>
                      </c:pt>
                      <c:pt idx="219">
                        <c:v>0.19371929602709725</c:v>
                      </c:pt>
                      <c:pt idx="220">
                        <c:v>0.16506026190899484</c:v>
                      </c:pt>
                      <c:pt idx="221">
                        <c:v>0.12229535878741676</c:v>
                      </c:pt>
                      <c:pt idx="222">
                        <c:v>0.12347009387429854</c:v>
                      </c:pt>
                      <c:pt idx="223">
                        <c:v>0.16309078893016099</c:v>
                      </c:pt>
                      <c:pt idx="224">
                        <c:v>0.17437915458308118</c:v>
                      </c:pt>
                      <c:pt idx="225">
                        <c:v>0.14318504913342947</c:v>
                      </c:pt>
                      <c:pt idx="226">
                        <c:v>0.13431883716767556</c:v>
                      </c:pt>
                      <c:pt idx="227">
                        <c:v>0.14982239053565224</c:v>
                      </c:pt>
                      <c:pt idx="228">
                        <c:v>0.12072965460274075</c:v>
                      </c:pt>
                      <c:pt idx="229">
                        <c:v>0.12722460415686987</c:v>
                      </c:pt>
                      <c:pt idx="230">
                        <c:v>0.15459555688753648</c:v>
                      </c:pt>
                      <c:pt idx="231">
                        <c:v>0.13195270410125309</c:v>
                      </c:pt>
                      <c:pt idx="232">
                        <c:v>0.15781525735220431</c:v>
                      </c:pt>
                      <c:pt idx="233">
                        <c:v>0.15819980666853437</c:v>
                      </c:pt>
                      <c:pt idx="234">
                        <c:v>0.17119891689630073</c:v>
                      </c:pt>
                      <c:pt idx="235">
                        <c:v>0.16132287083671251</c:v>
                      </c:pt>
                      <c:pt idx="236">
                        <c:v>0.17049353380253732</c:v>
                      </c:pt>
                      <c:pt idx="237">
                        <c:v>0.18751844884007898</c:v>
                      </c:pt>
                      <c:pt idx="238">
                        <c:v>0.21200306140227926</c:v>
                      </c:pt>
                      <c:pt idx="239">
                        <c:v>0.20399349095420438</c:v>
                      </c:pt>
                      <c:pt idx="240">
                        <c:v>0.20455048063274034</c:v>
                      </c:pt>
                      <c:pt idx="241">
                        <c:v>0.22542596827455455</c:v>
                      </c:pt>
                      <c:pt idx="242">
                        <c:v>0.23340602053641885</c:v>
                      </c:pt>
                      <c:pt idx="243">
                        <c:v>0.23655335044739037</c:v>
                      </c:pt>
                      <c:pt idx="244">
                        <c:v>0.24339120350942844</c:v>
                      </c:pt>
                      <c:pt idx="245">
                        <c:v>0.25348967190911648</c:v>
                      </c:pt>
                      <c:pt idx="246">
                        <c:v>0.24263540518331378</c:v>
                      </c:pt>
                      <c:pt idx="247">
                        <c:v>0.27296601864306619</c:v>
                      </c:pt>
                      <c:pt idx="248">
                        <c:v>0.30131589887613802</c:v>
                      </c:pt>
                      <c:pt idx="249">
                        <c:v>0.30061140517801721</c:v>
                      </c:pt>
                      <c:pt idx="250">
                        <c:v>0.31697706789955082</c:v>
                      </c:pt>
                      <c:pt idx="251">
                        <c:v>0.32099506059903055</c:v>
                      </c:pt>
                      <c:pt idx="252">
                        <c:v>0.30151769749399715</c:v>
                      </c:pt>
                      <c:pt idx="253">
                        <c:v>0.29791645562526564</c:v>
                      </c:pt>
                      <c:pt idx="254">
                        <c:v>0.29404893289514317</c:v>
                      </c:pt>
                      <c:pt idx="255">
                        <c:v>0.30043516443451374</c:v>
                      </c:pt>
                      <c:pt idx="256">
                        <c:v>0.30698721856236938</c:v>
                      </c:pt>
                      <c:pt idx="257">
                        <c:v>0.31630292209954142</c:v>
                      </c:pt>
                      <c:pt idx="258">
                        <c:v>0.3537854791498749</c:v>
                      </c:pt>
                      <c:pt idx="259">
                        <c:v>0.34568849244859701</c:v>
                      </c:pt>
                      <c:pt idx="260">
                        <c:v>0.31833253876253093</c:v>
                      </c:pt>
                      <c:pt idx="261">
                        <c:v>0.33751629988889953</c:v>
                      </c:pt>
                      <c:pt idx="262">
                        <c:v>0.34849366042368035</c:v>
                      </c:pt>
                      <c:pt idx="263">
                        <c:v>0.30088452233440482</c:v>
                      </c:pt>
                      <c:pt idx="264">
                        <c:v>0.31075211853062656</c:v>
                      </c:pt>
                      <c:pt idx="265">
                        <c:v>0.21973639004055895</c:v>
                      </c:pt>
                      <c:pt idx="266">
                        <c:v>0.2277612546776224</c:v>
                      </c:pt>
                      <c:pt idx="267">
                        <c:v>0.24012565523730292</c:v>
                      </c:pt>
                      <c:pt idx="268">
                        <c:v>0.23141380718647594</c:v>
                      </c:pt>
                      <c:pt idx="269">
                        <c:v>0.23477370711264858</c:v>
                      </c:pt>
                      <c:pt idx="270">
                        <c:v>0.26106707786959948</c:v>
                      </c:pt>
                      <c:pt idx="271">
                        <c:v>0.27252472173537889</c:v>
                      </c:pt>
                      <c:pt idx="272">
                        <c:v>0.2261441236047258</c:v>
                      </c:pt>
                      <c:pt idx="273">
                        <c:v>0.23321704996082118</c:v>
                      </c:pt>
                      <c:pt idx="274">
                        <c:v>0.23368890847481139</c:v>
                      </c:pt>
                      <c:pt idx="275">
                        <c:v>0.24665740145283069</c:v>
                      </c:pt>
                      <c:pt idx="276">
                        <c:v>0.24010824361674146</c:v>
                      </c:pt>
                      <c:pt idx="277">
                        <c:v>0.26360020632888675</c:v>
                      </c:pt>
                      <c:pt idx="278">
                        <c:v>0.27387707636438541</c:v>
                      </c:pt>
                      <c:pt idx="279">
                        <c:v>0.27671563777397556</c:v>
                      </c:pt>
                      <c:pt idx="280">
                        <c:v>0.30790449775122325</c:v>
                      </c:pt>
                      <c:pt idx="281">
                        <c:v>0.29154301482579553</c:v>
                      </c:pt>
                      <c:pt idx="282">
                        <c:v>0.28335336556978902</c:v>
                      </c:pt>
                      <c:pt idx="283">
                        <c:v>0.28533894958367506</c:v>
                      </c:pt>
                      <c:pt idx="284">
                        <c:v>0.29106681471519164</c:v>
                      </c:pt>
                      <c:pt idx="285">
                        <c:v>0.28745282558261992</c:v>
                      </c:pt>
                      <c:pt idx="286">
                        <c:v>0.28042049108415879</c:v>
                      </c:pt>
                      <c:pt idx="287">
                        <c:v>0.28884658687978026</c:v>
                      </c:pt>
                      <c:pt idx="288">
                        <c:v>0.29666797711195209</c:v>
                      </c:pt>
                      <c:pt idx="289">
                        <c:v>0.24509258942487178</c:v>
                      </c:pt>
                      <c:pt idx="290">
                        <c:v>0.22895990830424923</c:v>
                      </c:pt>
                      <c:pt idx="291">
                        <c:v>0.24836136297460701</c:v>
                      </c:pt>
                      <c:pt idx="292">
                        <c:v>0.25275821234691298</c:v>
                      </c:pt>
                      <c:pt idx="293">
                        <c:v>0.25834787091436734</c:v>
                      </c:pt>
                      <c:pt idx="294">
                        <c:v>0.26547421364084478</c:v>
                      </c:pt>
                      <c:pt idx="295">
                        <c:v>0.26778252667364427</c:v>
                      </c:pt>
                      <c:pt idx="296">
                        <c:v>0.24843876541536358</c:v>
                      </c:pt>
                      <c:pt idx="297">
                        <c:v>0.26508346271678873</c:v>
                      </c:pt>
                      <c:pt idx="298">
                        <c:v>0.26307675224873883</c:v>
                      </c:pt>
                      <c:pt idx="299">
                        <c:v>0.20847515954618645</c:v>
                      </c:pt>
                      <c:pt idx="300">
                        <c:v>0.19628538073889215</c:v>
                      </c:pt>
                      <c:pt idx="301">
                        <c:v>0.17517642760915267</c:v>
                      </c:pt>
                      <c:pt idx="302">
                        <c:v>0.13070990886089681</c:v>
                      </c:pt>
                      <c:pt idx="303">
                        <c:v>0.13349923294889487</c:v>
                      </c:pt>
                      <c:pt idx="304">
                        <c:v>0.11967614063186424</c:v>
                      </c:pt>
                      <c:pt idx="305">
                        <c:v>0.11371358593101859</c:v>
                      </c:pt>
                      <c:pt idx="306">
                        <c:v>9.6997530875648053E-2</c:v>
                      </c:pt>
                      <c:pt idx="307">
                        <c:v>7.9710144313848055E-2</c:v>
                      </c:pt>
                      <c:pt idx="308">
                        <c:v>5.7591705989218825E-2</c:v>
                      </c:pt>
                      <c:pt idx="309">
                        <c:v>5.091638078211036E-2</c:v>
                      </c:pt>
                      <c:pt idx="310">
                        <c:v>3.7479089243877467E-2</c:v>
                      </c:pt>
                      <c:pt idx="311">
                        <c:v>4.11104301346083E-2</c:v>
                      </c:pt>
                      <c:pt idx="312">
                        <c:v>6.3472707326242606E-2</c:v>
                      </c:pt>
                      <c:pt idx="313">
                        <c:v>5.4799905997255052E-2</c:v>
                      </c:pt>
                      <c:pt idx="314">
                        <c:v>5.674008221879228E-2</c:v>
                      </c:pt>
                      <c:pt idx="315">
                        <c:v>8.8414313126988678E-2</c:v>
                      </c:pt>
                      <c:pt idx="316">
                        <c:v>0.11207939338378997</c:v>
                      </c:pt>
                      <c:pt idx="317">
                        <c:v>9.7031317713974552E-2</c:v>
                      </c:pt>
                      <c:pt idx="318">
                        <c:v>8.7303736979950849E-2</c:v>
                      </c:pt>
                      <c:pt idx="319">
                        <c:v>7.5298521824029255E-2</c:v>
                      </c:pt>
                      <c:pt idx="320">
                        <c:v>8.1026177952696121E-2</c:v>
                      </c:pt>
                      <c:pt idx="321">
                        <c:v>7.4091774317510684E-2</c:v>
                      </c:pt>
                      <c:pt idx="322">
                        <c:v>-1.4371398508742949E-2</c:v>
                      </c:pt>
                      <c:pt idx="323">
                        <c:v>1.0907212983448241E-2</c:v>
                      </c:pt>
                      <c:pt idx="324">
                        <c:v>8.5349465272625564E-3</c:v>
                      </c:pt>
                      <c:pt idx="325">
                        <c:v>7.8284540099273197E-3</c:v>
                      </c:pt>
                      <c:pt idx="326">
                        <c:v>-4.8967549382258396E-3</c:v>
                      </c:pt>
                      <c:pt idx="327">
                        <c:v>-2.7411061530753882E-2</c:v>
                      </c:pt>
                      <c:pt idx="328">
                        <c:v>-2.3450772106888763E-2</c:v>
                      </c:pt>
                      <c:pt idx="329">
                        <c:v>-5.0308758977168223E-2</c:v>
                      </c:pt>
                      <c:pt idx="330">
                        <c:v>-4.1955365344344166E-2</c:v>
                      </c:pt>
                      <c:pt idx="331">
                        <c:v>-4.1838286827174616E-2</c:v>
                      </c:pt>
                      <c:pt idx="332">
                        <c:v>-4.1842876723275205E-2</c:v>
                      </c:pt>
                      <c:pt idx="333">
                        <c:v>-4.4445735862481517E-2</c:v>
                      </c:pt>
                      <c:pt idx="334">
                        <c:v>-3.5898507798205297E-2</c:v>
                      </c:pt>
                      <c:pt idx="335">
                        <c:v>-3.3977418365639799E-2</c:v>
                      </c:pt>
                      <c:pt idx="336">
                        <c:v>5.2989723064644098E-2</c:v>
                      </c:pt>
                      <c:pt idx="337">
                        <c:v>5.6473166755156116E-2</c:v>
                      </c:pt>
                      <c:pt idx="338">
                        <c:v>5.5821202170199827E-2</c:v>
                      </c:pt>
                      <c:pt idx="339">
                        <c:v>5.8765518565353746E-2</c:v>
                      </c:pt>
                      <c:pt idx="340">
                        <c:v>1.5109951968851955E-2</c:v>
                      </c:pt>
                      <c:pt idx="341">
                        <c:v>1.6047484736581435E-2</c:v>
                      </c:pt>
                      <c:pt idx="342">
                        <c:v>1.2578176112800789E-2</c:v>
                      </c:pt>
                      <c:pt idx="343">
                        <c:v>1.5293916687278274E-2</c:v>
                      </c:pt>
                      <c:pt idx="344">
                        <c:v>2.0344857112244426E-2</c:v>
                      </c:pt>
                      <c:pt idx="345">
                        <c:v>2.0358388572726836E-2</c:v>
                      </c:pt>
                      <c:pt idx="346">
                        <c:v>-6.9835956008616907E-3</c:v>
                      </c:pt>
                      <c:pt idx="347">
                        <c:v>-7.7400130782442683E-3</c:v>
                      </c:pt>
                      <c:pt idx="348">
                        <c:v>3.5116712808143095E-2</c:v>
                      </c:pt>
                      <c:pt idx="349">
                        <c:v>3.3542291380039446E-2</c:v>
                      </c:pt>
                      <c:pt idx="350">
                        <c:v>3.4077088186855037E-2</c:v>
                      </c:pt>
                      <c:pt idx="351">
                        <c:v>2.0046239758890139E-2</c:v>
                      </c:pt>
                      <c:pt idx="352">
                        <c:v>2.149277504920738E-2</c:v>
                      </c:pt>
                      <c:pt idx="353">
                        <c:v>2.2129301710607126E-2</c:v>
                      </c:pt>
                      <c:pt idx="354">
                        <c:v>2.4741111191878863E-2</c:v>
                      </c:pt>
                      <c:pt idx="355">
                        <c:v>3.0765950590986062E-2</c:v>
                      </c:pt>
                      <c:pt idx="356">
                        <c:v>1.2076654992840743E-2</c:v>
                      </c:pt>
                      <c:pt idx="357">
                        <c:v>1.3466259124035488E-2</c:v>
                      </c:pt>
                      <c:pt idx="358">
                        <c:v>1.909995224065383E-2</c:v>
                      </c:pt>
                      <c:pt idx="359">
                        <c:v>2.0216538424183698E-2</c:v>
                      </c:pt>
                      <c:pt idx="360">
                        <c:v>1.509710427067922E-2</c:v>
                      </c:pt>
                      <c:pt idx="361">
                        <c:v>8.6560104555991994E-3</c:v>
                      </c:pt>
                      <c:pt idx="362">
                        <c:v>1.3443030265379208E-2</c:v>
                      </c:pt>
                      <c:pt idx="363">
                        <c:v>8.9936282826127926E-3</c:v>
                      </c:pt>
                      <c:pt idx="364">
                        <c:v>1.126437284458256E-2</c:v>
                      </c:pt>
                      <c:pt idx="365">
                        <c:v>1.0568104507744078E-2</c:v>
                      </c:pt>
                      <c:pt idx="366">
                        <c:v>7.7067115664571761E-3</c:v>
                      </c:pt>
                      <c:pt idx="367">
                        <c:v>7.7076469432629403E-3</c:v>
                      </c:pt>
                      <c:pt idx="368">
                        <c:v>1.5116591127621036E-2</c:v>
                      </c:pt>
                      <c:pt idx="369">
                        <c:v>1.4249341203094283E-2</c:v>
                      </c:pt>
                      <c:pt idx="370">
                        <c:v>-9.8344291354298327E-3</c:v>
                      </c:pt>
                      <c:pt idx="371">
                        <c:v>-9.7045582338390092E-3</c:v>
                      </c:pt>
                      <c:pt idx="372">
                        <c:v>-1.3406685374166118E-2</c:v>
                      </c:pt>
                      <c:pt idx="373">
                        <c:v>-3.2264561141970988E-3</c:v>
                      </c:pt>
                      <c:pt idx="374">
                        <c:v>1.8431076899482948E-3</c:v>
                      </c:pt>
                      <c:pt idx="375">
                        <c:v>-5.4216880809499664E-3</c:v>
                      </c:pt>
                      <c:pt idx="376">
                        <c:v>-7.4601528620220044E-3</c:v>
                      </c:pt>
                      <c:pt idx="377">
                        <c:v>-4.5396263364741535E-2</c:v>
                      </c:pt>
                      <c:pt idx="378">
                        <c:v>4.3525221374142815E-3</c:v>
                      </c:pt>
                      <c:pt idx="379">
                        <c:v>3.4463386965359198E-3</c:v>
                      </c:pt>
                      <c:pt idx="380">
                        <c:v>1.1456921563932955E-4</c:v>
                      </c:pt>
                      <c:pt idx="381">
                        <c:v>4.9609527841200703E-3</c:v>
                      </c:pt>
                      <c:pt idx="382">
                        <c:v>-1.9281158886321865E-3</c:v>
                      </c:pt>
                      <c:pt idx="383">
                        <c:v>-5.0517775965929846E-3</c:v>
                      </c:pt>
                      <c:pt idx="384">
                        <c:v>-5.7203424646131802E-3</c:v>
                      </c:pt>
                      <c:pt idx="385">
                        <c:v>9.2716368775228107E-4</c:v>
                      </c:pt>
                      <c:pt idx="386">
                        <c:v>-4.8955939840479258E-3</c:v>
                      </c:pt>
                      <c:pt idx="387">
                        <c:v>-1.1404880071249563E-2</c:v>
                      </c:pt>
                      <c:pt idx="388">
                        <c:v>-5.3106243939542247E-2</c:v>
                      </c:pt>
                      <c:pt idx="389">
                        <c:v>-3.1093582610246397E-2</c:v>
                      </c:pt>
                      <c:pt idx="390">
                        <c:v>-2.4962483101887117E-2</c:v>
                      </c:pt>
                      <c:pt idx="391">
                        <c:v>-6.0748264714039921E-2</c:v>
                      </c:pt>
                      <c:pt idx="392">
                        <c:v>-5.582841123153065E-2</c:v>
                      </c:pt>
                      <c:pt idx="393">
                        <c:v>-6.0769408980339931E-2</c:v>
                      </c:pt>
                      <c:pt idx="394">
                        <c:v>-5.0064476842945023E-2</c:v>
                      </c:pt>
                      <c:pt idx="395">
                        <c:v>-3.4846655534752843E-2</c:v>
                      </c:pt>
                      <c:pt idx="396">
                        <c:v>-4.3812238347175361E-2</c:v>
                      </c:pt>
                      <c:pt idx="397">
                        <c:v>-3.6080836083839794E-2</c:v>
                      </c:pt>
                      <c:pt idx="398">
                        <c:v>-4.248774226565661E-2</c:v>
                      </c:pt>
                      <c:pt idx="399">
                        <c:v>-5.5670716235951691E-2</c:v>
                      </c:pt>
                      <c:pt idx="400">
                        <c:v>-0.118275970986609</c:v>
                      </c:pt>
                      <c:pt idx="401">
                        <c:v>-0.11504519243814058</c:v>
                      </c:pt>
                      <c:pt idx="402">
                        <c:v>-0.10333138524608673</c:v>
                      </c:pt>
                      <c:pt idx="403">
                        <c:v>-9.0238519222443109E-2</c:v>
                      </c:pt>
                      <c:pt idx="404">
                        <c:v>-8.2050494438201935E-2</c:v>
                      </c:pt>
                      <c:pt idx="405">
                        <c:v>-7.4554270057879152E-2</c:v>
                      </c:pt>
                      <c:pt idx="406">
                        <c:v>-7.7290876479811824E-2</c:v>
                      </c:pt>
                      <c:pt idx="407">
                        <c:v>-9.4898126474662198E-2</c:v>
                      </c:pt>
                      <c:pt idx="408">
                        <c:v>-6.7145479814997217E-2</c:v>
                      </c:pt>
                      <c:pt idx="409">
                        <c:v>-7.9344315668870055E-2</c:v>
                      </c:pt>
                      <c:pt idx="410">
                        <c:v>-9.0382385694450867E-2</c:v>
                      </c:pt>
                      <c:pt idx="411">
                        <c:v>-0.17097295258122411</c:v>
                      </c:pt>
                      <c:pt idx="412">
                        <c:v>-0.22389683648080597</c:v>
                      </c:pt>
                      <c:pt idx="413">
                        <c:v>-0.14602127785652269</c:v>
                      </c:pt>
                      <c:pt idx="414">
                        <c:v>-0.14132491914686887</c:v>
                      </c:pt>
                      <c:pt idx="415">
                        <c:v>-0.15593265608902104</c:v>
                      </c:pt>
                      <c:pt idx="416">
                        <c:v>-0.15738430480986568</c:v>
                      </c:pt>
                      <c:pt idx="417">
                        <c:v>-0.1615625413353366</c:v>
                      </c:pt>
                      <c:pt idx="418">
                        <c:v>-0.15351673927163859</c:v>
                      </c:pt>
                      <c:pt idx="419">
                        <c:v>-0.15467255366693783</c:v>
                      </c:pt>
                      <c:pt idx="420">
                        <c:v>-0.18286923333811658</c:v>
                      </c:pt>
                      <c:pt idx="421">
                        <c:v>-0.17907928533241971</c:v>
                      </c:pt>
                      <c:pt idx="422">
                        <c:v>-0.12924276106924826</c:v>
                      </c:pt>
                      <c:pt idx="423">
                        <c:v>-0.12527523531486079</c:v>
                      </c:pt>
                      <c:pt idx="424">
                        <c:v>-0.15564606765281039</c:v>
                      </c:pt>
                      <c:pt idx="425">
                        <c:v>-0.15661155669281954</c:v>
                      </c:pt>
                      <c:pt idx="426">
                        <c:v>-0.21553073007511891</c:v>
                      </c:pt>
                      <c:pt idx="427">
                        <c:v>-0.23333498612979434</c:v>
                      </c:pt>
                      <c:pt idx="428">
                        <c:v>-0.21852807904183794</c:v>
                      </c:pt>
                      <c:pt idx="429">
                        <c:v>-0.20916345300092806</c:v>
                      </c:pt>
                      <c:pt idx="430">
                        <c:v>-0.20938380007823662</c:v>
                      </c:pt>
                      <c:pt idx="431">
                        <c:v>-0.20728363034652558</c:v>
                      </c:pt>
                      <c:pt idx="432">
                        <c:v>-0.22328974832528267</c:v>
                      </c:pt>
                      <c:pt idx="433">
                        <c:v>-0.24556661410290342</c:v>
                      </c:pt>
                      <c:pt idx="434">
                        <c:v>-0.21095810743505991</c:v>
                      </c:pt>
                      <c:pt idx="435">
                        <c:v>-0.21998256075745989</c:v>
                      </c:pt>
                      <c:pt idx="436">
                        <c:v>-0.22695244723375224</c:v>
                      </c:pt>
                      <c:pt idx="437">
                        <c:v>-0.24814351883270971</c:v>
                      </c:pt>
                      <c:pt idx="438">
                        <c:v>-0.2379649655218819</c:v>
                      </c:pt>
                      <c:pt idx="439">
                        <c:v>-0.23120482449504179</c:v>
                      </c:pt>
                      <c:pt idx="440">
                        <c:v>-0.24195430931460571</c:v>
                      </c:pt>
                      <c:pt idx="441">
                        <c:v>-0.24405344691305145</c:v>
                      </c:pt>
                      <c:pt idx="442">
                        <c:v>-0.21166223146695698</c:v>
                      </c:pt>
                      <c:pt idx="443">
                        <c:v>-0.17251970387462634</c:v>
                      </c:pt>
                      <c:pt idx="444">
                        <c:v>-0.17356202446629487</c:v>
                      </c:pt>
                      <c:pt idx="445">
                        <c:v>-0.21971303811740278</c:v>
                      </c:pt>
                      <c:pt idx="446">
                        <c:v>-0.21629151435533919</c:v>
                      </c:pt>
                      <c:pt idx="447">
                        <c:v>-0.22307508041425977</c:v>
                      </c:pt>
                      <c:pt idx="448">
                        <c:v>-0.21607657975865732</c:v>
                      </c:pt>
                      <c:pt idx="449">
                        <c:v>-0.21282495414074917</c:v>
                      </c:pt>
                      <c:pt idx="450">
                        <c:v>-0.19936241311717778</c:v>
                      </c:pt>
                      <c:pt idx="451">
                        <c:v>-0.19683934374235057</c:v>
                      </c:pt>
                      <c:pt idx="452">
                        <c:v>-0.17887101267025804</c:v>
                      </c:pt>
                      <c:pt idx="453">
                        <c:v>-0.17784677610238023</c:v>
                      </c:pt>
                      <c:pt idx="454">
                        <c:v>-0.17044582099654751</c:v>
                      </c:pt>
                      <c:pt idx="455">
                        <c:v>-0.14352535680811038</c:v>
                      </c:pt>
                      <c:pt idx="456">
                        <c:v>-0.16923550089228312</c:v>
                      </c:pt>
                      <c:pt idx="457">
                        <c:v>-0.17448107750961445</c:v>
                      </c:pt>
                      <c:pt idx="458">
                        <c:v>-0.16967048819817809</c:v>
                      </c:pt>
                      <c:pt idx="459">
                        <c:v>-0.155589248096411</c:v>
                      </c:pt>
                      <c:pt idx="460">
                        <c:v>-0.15747759313132945</c:v>
                      </c:pt>
                      <c:pt idx="461">
                        <c:v>-0.13322644489471119</c:v>
                      </c:pt>
                      <c:pt idx="462">
                        <c:v>-0.12343401354541411</c:v>
                      </c:pt>
                      <c:pt idx="463">
                        <c:v>-0.11645656794140323</c:v>
                      </c:pt>
                      <c:pt idx="464">
                        <c:v>-0.10945795475767281</c:v>
                      </c:pt>
                      <c:pt idx="465">
                        <c:v>-7.9756654729520204E-2</c:v>
                      </c:pt>
                      <c:pt idx="466">
                        <c:v>-8.6108231522945916E-2</c:v>
                      </c:pt>
                      <c:pt idx="467">
                        <c:v>-9.6199039027734745E-2</c:v>
                      </c:pt>
                      <c:pt idx="468">
                        <c:v>-0.10201662951987844</c:v>
                      </c:pt>
                      <c:pt idx="469">
                        <c:v>-9.9865973560245069E-2</c:v>
                      </c:pt>
                      <c:pt idx="470">
                        <c:v>-8.2136699414257885E-2</c:v>
                      </c:pt>
                      <c:pt idx="471">
                        <c:v>-7.7580648988523029E-2</c:v>
                      </c:pt>
                      <c:pt idx="472">
                        <c:v>-6.6709973876130993E-2</c:v>
                      </c:pt>
                      <c:pt idx="473">
                        <c:v>-8.7974332780455827E-2</c:v>
                      </c:pt>
                      <c:pt idx="474">
                        <c:v>-0.10915373957741739</c:v>
                      </c:pt>
                      <c:pt idx="475">
                        <c:v>-9.9315421757731448E-2</c:v>
                      </c:pt>
                      <c:pt idx="476">
                        <c:v>-4.1590094088234324E-2</c:v>
                      </c:pt>
                      <c:pt idx="477">
                        <c:v>-4.5265119287440647E-2</c:v>
                      </c:pt>
                      <c:pt idx="478">
                        <c:v>-3.4065496475265182E-2</c:v>
                      </c:pt>
                      <c:pt idx="479">
                        <c:v>-3.4640978006547848E-2</c:v>
                      </c:pt>
                      <c:pt idx="480">
                        <c:v>-3.4138135779076248E-2</c:v>
                      </c:pt>
                      <c:pt idx="481">
                        <c:v>-3.1601106335511428E-2</c:v>
                      </c:pt>
                      <c:pt idx="482">
                        <c:v>-3.3367366865982795E-2</c:v>
                      </c:pt>
                      <c:pt idx="483">
                        <c:v>-3.70152341790915E-2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8B7-4FD9-840E-D059534BD2B8}"/>
                  </c:ext>
                </c:extLst>
              </c15:ser>
            </c15:filteredAreaSeries>
            <c15:filteredArea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Data!$CF$1</c15:sqref>
                        </c15:formulaRef>
                      </c:ext>
                    </c:extLst>
                    <c:strCache>
                      <c:ptCount val="1"/>
                      <c:pt idx="0">
                        <c:v>Nedbank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Data!$CF$2:$CF$485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5.3646166622375598E-2</c:v>
                      </c:pt>
                      <c:pt idx="1">
                        <c:v>8.9848440556424505E-2</c:v>
                      </c:pt>
                      <c:pt idx="2">
                        <c:v>8.0928785678723511E-2</c:v>
                      </c:pt>
                      <c:pt idx="3">
                        <c:v>0.10075131247048229</c:v>
                      </c:pt>
                      <c:pt idx="4">
                        <c:v>0.12760331035096478</c:v>
                      </c:pt>
                      <c:pt idx="5">
                        <c:v>0.15133993606777929</c:v>
                      </c:pt>
                      <c:pt idx="6">
                        <c:v>0.16805658988960467</c:v>
                      </c:pt>
                      <c:pt idx="7">
                        <c:v>0.14434706397378735</c:v>
                      </c:pt>
                      <c:pt idx="8">
                        <c:v>0.15681742740263901</c:v>
                      </c:pt>
                      <c:pt idx="9">
                        <c:v>0.18686086924871959</c:v>
                      </c:pt>
                      <c:pt idx="10">
                        <c:v>0.16112344425094038</c:v>
                      </c:pt>
                      <c:pt idx="11">
                        <c:v>0.17804337316474142</c:v>
                      </c:pt>
                      <c:pt idx="12">
                        <c:v>0.19588889528639175</c:v>
                      </c:pt>
                      <c:pt idx="13">
                        <c:v>0.12394909270214186</c:v>
                      </c:pt>
                      <c:pt idx="14">
                        <c:v>7.084600273470204E-2</c:v>
                      </c:pt>
                      <c:pt idx="15">
                        <c:v>7.5070885755378736E-2</c:v>
                      </c:pt>
                      <c:pt idx="16">
                        <c:v>6.0576630007907105E-2</c:v>
                      </c:pt>
                      <c:pt idx="17">
                        <c:v>6.7339666046673047E-2</c:v>
                      </c:pt>
                      <c:pt idx="18">
                        <c:v>3.8421243211749286E-2</c:v>
                      </c:pt>
                      <c:pt idx="19">
                        <c:v>-2.5323137926404032E-2</c:v>
                      </c:pt>
                      <c:pt idx="20">
                        <c:v>-4.8193823116718229E-2</c:v>
                      </c:pt>
                      <c:pt idx="21">
                        <c:v>-3.9760380503172051E-2</c:v>
                      </c:pt>
                      <c:pt idx="22">
                        <c:v>-3.8630163553194673E-2</c:v>
                      </c:pt>
                      <c:pt idx="23">
                        <c:v>-3.3510106476204081E-2</c:v>
                      </c:pt>
                      <c:pt idx="24">
                        <c:v>-4.8987026216805757E-2</c:v>
                      </c:pt>
                      <c:pt idx="25">
                        <c:v>-2.9373531483273298E-2</c:v>
                      </c:pt>
                      <c:pt idx="26">
                        <c:v>-5.3257843506334467E-2</c:v>
                      </c:pt>
                      <c:pt idx="27">
                        <c:v>-4.8364206124557163E-2</c:v>
                      </c:pt>
                      <c:pt idx="28">
                        <c:v>-6.529296909568745E-2</c:v>
                      </c:pt>
                      <c:pt idx="29">
                        <c:v>-6.6674467196983542E-2</c:v>
                      </c:pt>
                      <c:pt idx="30">
                        <c:v>-6.9866929188794835E-2</c:v>
                      </c:pt>
                      <c:pt idx="31">
                        <c:v>-7.5260817445098313E-2</c:v>
                      </c:pt>
                      <c:pt idx="32">
                        <c:v>-6.6881945890470848E-2</c:v>
                      </c:pt>
                      <c:pt idx="33">
                        <c:v>-5.2683057209828389E-2</c:v>
                      </c:pt>
                      <c:pt idx="34">
                        <c:v>-8.6307015363877054E-2</c:v>
                      </c:pt>
                      <c:pt idx="35">
                        <c:v>-7.7748237197733827E-2</c:v>
                      </c:pt>
                      <c:pt idx="36">
                        <c:v>-6.4318698825709786E-2</c:v>
                      </c:pt>
                      <c:pt idx="37">
                        <c:v>-6.8757367216494211E-2</c:v>
                      </c:pt>
                      <c:pt idx="38">
                        <c:v>-5.1978960146748743E-2</c:v>
                      </c:pt>
                      <c:pt idx="39">
                        <c:v>-5.6843111126669142E-2</c:v>
                      </c:pt>
                      <c:pt idx="40">
                        <c:v>-1.0481706599257649E-2</c:v>
                      </c:pt>
                      <c:pt idx="41">
                        <c:v>-1.5333135949676455E-2</c:v>
                      </c:pt>
                      <c:pt idx="42">
                        <c:v>-2.3543722639208266E-2</c:v>
                      </c:pt>
                      <c:pt idx="43">
                        <c:v>-4.0848590736820532E-2</c:v>
                      </c:pt>
                      <c:pt idx="44">
                        <c:v>-7.0374288613082203E-2</c:v>
                      </c:pt>
                      <c:pt idx="45">
                        <c:v>-0.12768251536930539</c:v>
                      </c:pt>
                      <c:pt idx="46">
                        <c:v>-0.1039149206740233</c:v>
                      </c:pt>
                      <c:pt idx="47">
                        <c:v>-8.3149545287678442E-2</c:v>
                      </c:pt>
                      <c:pt idx="48">
                        <c:v>-5.426193292831287E-2</c:v>
                      </c:pt>
                      <c:pt idx="49">
                        <c:v>-4.6808401964816143E-3</c:v>
                      </c:pt>
                      <c:pt idx="50">
                        <c:v>-0.11295905112631011</c:v>
                      </c:pt>
                      <c:pt idx="51">
                        <c:v>-0.12009895778112872</c:v>
                      </c:pt>
                      <c:pt idx="52">
                        <c:v>-0.1661565590123715</c:v>
                      </c:pt>
                      <c:pt idx="53">
                        <c:v>-0.19068461968190153</c:v>
                      </c:pt>
                      <c:pt idx="54">
                        <c:v>-0.17856342274244644</c:v>
                      </c:pt>
                      <c:pt idx="55">
                        <c:v>-0.15945594077676425</c:v>
                      </c:pt>
                      <c:pt idx="56">
                        <c:v>-0.16366383608665228</c:v>
                      </c:pt>
                      <c:pt idx="57">
                        <c:v>-0.14949391319236222</c:v>
                      </c:pt>
                      <c:pt idx="58">
                        <c:v>-0.17926670002865888</c:v>
                      </c:pt>
                      <c:pt idx="59">
                        <c:v>-0.10442413754779055</c:v>
                      </c:pt>
                      <c:pt idx="60">
                        <c:v>-8.2820198466846462E-2</c:v>
                      </c:pt>
                      <c:pt idx="61">
                        <c:v>-7.9514762021549321E-2</c:v>
                      </c:pt>
                      <c:pt idx="62">
                        <c:v>-8.3708598590633995E-2</c:v>
                      </c:pt>
                      <c:pt idx="63">
                        <c:v>-7.2950713991400129E-2</c:v>
                      </c:pt>
                      <c:pt idx="64">
                        <c:v>-0.11054853682677585</c:v>
                      </c:pt>
                      <c:pt idx="65">
                        <c:v>-3.6435571676175192E-2</c:v>
                      </c:pt>
                      <c:pt idx="66">
                        <c:v>-5.9141057117660066E-2</c:v>
                      </c:pt>
                      <c:pt idx="67">
                        <c:v>-5.6088071377361007E-2</c:v>
                      </c:pt>
                      <c:pt idx="68">
                        <c:v>-6.9562769777904597E-3</c:v>
                      </c:pt>
                      <c:pt idx="69">
                        <c:v>2.8143854381762805E-2</c:v>
                      </c:pt>
                      <c:pt idx="70">
                        <c:v>4.9365145213227282E-2</c:v>
                      </c:pt>
                      <c:pt idx="71">
                        <c:v>0.13186804921011891</c:v>
                      </c:pt>
                      <c:pt idx="72">
                        <c:v>0.14276445975838928</c:v>
                      </c:pt>
                      <c:pt idx="73">
                        <c:v>0.16930001973722983</c:v>
                      </c:pt>
                      <c:pt idx="74">
                        <c:v>0.17011825453732501</c:v>
                      </c:pt>
                      <c:pt idx="75">
                        <c:v>0.17275891741056199</c:v>
                      </c:pt>
                      <c:pt idx="76">
                        <c:v>0.21588123525317185</c:v>
                      </c:pt>
                      <c:pt idx="77">
                        <c:v>0.20791841224648408</c:v>
                      </c:pt>
                      <c:pt idx="78">
                        <c:v>0.17759265832019575</c:v>
                      </c:pt>
                      <c:pt idx="79">
                        <c:v>0.17752793497312402</c:v>
                      </c:pt>
                      <c:pt idx="80">
                        <c:v>0.17154243920795945</c:v>
                      </c:pt>
                      <c:pt idx="81">
                        <c:v>0.18058607669205989</c:v>
                      </c:pt>
                      <c:pt idx="82">
                        <c:v>0.18354799284576381</c:v>
                      </c:pt>
                      <c:pt idx="83">
                        <c:v>0.15921937323701738</c:v>
                      </c:pt>
                      <c:pt idx="84">
                        <c:v>0.17325741223131771</c:v>
                      </c:pt>
                      <c:pt idx="85">
                        <c:v>0.23561656603006803</c:v>
                      </c:pt>
                      <c:pt idx="86">
                        <c:v>0.25550852405273722</c:v>
                      </c:pt>
                      <c:pt idx="87">
                        <c:v>0.27210232202728019</c:v>
                      </c:pt>
                      <c:pt idx="88">
                        <c:v>0.23300548148855399</c:v>
                      </c:pt>
                      <c:pt idx="89">
                        <c:v>0.23473748650361118</c:v>
                      </c:pt>
                      <c:pt idx="90">
                        <c:v>0.23255778120415779</c:v>
                      </c:pt>
                      <c:pt idx="91">
                        <c:v>0.23842767875134971</c:v>
                      </c:pt>
                      <c:pt idx="92">
                        <c:v>0.22102531373612158</c:v>
                      </c:pt>
                      <c:pt idx="93">
                        <c:v>0.23546097208185982</c:v>
                      </c:pt>
                      <c:pt idx="94">
                        <c:v>0.24554953901840684</c:v>
                      </c:pt>
                      <c:pt idx="95">
                        <c:v>0.21093188893043022</c:v>
                      </c:pt>
                      <c:pt idx="96">
                        <c:v>0.21353268987966725</c:v>
                      </c:pt>
                      <c:pt idx="97">
                        <c:v>0.22281132564729153</c:v>
                      </c:pt>
                      <c:pt idx="98">
                        <c:v>0.22771696035641614</c:v>
                      </c:pt>
                      <c:pt idx="99">
                        <c:v>0.2452334284309339</c:v>
                      </c:pt>
                      <c:pt idx="100">
                        <c:v>0.241098107855335</c:v>
                      </c:pt>
                      <c:pt idx="101">
                        <c:v>0.20682471430157337</c:v>
                      </c:pt>
                      <c:pt idx="102">
                        <c:v>0.24981177831117327</c:v>
                      </c:pt>
                      <c:pt idx="103">
                        <c:v>0.25638546523299793</c:v>
                      </c:pt>
                      <c:pt idx="104">
                        <c:v>0.31106092176305905</c:v>
                      </c:pt>
                      <c:pt idx="105">
                        <c:v>0.31171352701419885</c:v>
                      </c:pt>
                      <c:pt idx="106">
                        <c:v>0.31793598920114136</c:v>
                      </c:pt>
                      <c:pt idx="107">
                        <c:v>0.30060236860454043</c:v>
                      </c:pt>
                      <c:pt idx="108">
                        <c:v>0.30891697731456225</c:v>
                      </c:pt>
                      <c:pt idx="109">
                        <c:v>0.31376810322236443</c:v>
                      </c:pt>
                      <c:pt idx="110">
                        <c:v>0.34370995976329932</c:v>
                      </c:pt>
                      <c:pt idx="111">
                        <c:v>0.33143473512743782</c:v>
                      </c:pt>
                      <c:pt idx="112">
                        <c:v>0.35644103979158231</c:v>
                      </c:pt>
                      <c:pt idx="113">
                        <c:v>0.38319613107161876</c:v>
                      </c:pt>
                      <c:pt idx="114">
                        <c:v>0.3816629549035323</c:v>
                      </c:pt>
                      <c:pt idx="115">
                        <c:v>0.38638873145110891</c:v>
                      </c:pt>
                      <c:pt idx="116">
                        <c:v>0.41721969394389768</c:v>
                      </c:pt>
                      <c:pt idx="117">
                        <c:v>0.40044276173296151</c:v>
                      </c:pt>
                      <c:pt idx="118">
                        <c:v>0.34813555779345851</c:v>
                      </c:pt>
                      <c:pt idx="119">
                        <c:v>0.34328459864501326</c:v>
                      </c:pt>
                      <c:pt idx="120">
                        <c:v>0.34353725436189736</c:v>
                      </c:pt>
                      <c:pt idx="121">
                        <c:v>0.32468856627327752</c:v>
                      </c:pt>
                      <c:pt idx="122">
                        <c:v>0.31638974545109616</c:v>
                      </c:pt>
                      <c:pt idx="123">
                        <c:v>0.31622316267216327</c:v>
                      </c:pt>
                      <c:pt idx="124">
                        <c:v>0.31514947694765105</c:v>
                      </c:pt>
                      <c:pt idx="125">
                        <c:v>0.30709982124399715</c:v>
                      </c:pt>
                      <c:pt idx="126">
                        <c:v>0.30686537095501931</c:v>
                      </c:pt>
                      <c:pt idx="127">
                        <c:v>0.31921229412461644</c:v>
                      </c:pt>
                      <c:pt idx="128">
                        <c:v>0.34222467332444273</c:v>
                      </c:pt>
                      <c:pt idx="129">
                        <c:v>0.34564711191660891</c:v>
                      </c:pt>
                      <c:pt idx="130">
                        <c:v>0.34655898084733583</c:v>
                      </c:pt>
                      <c:pt idx="131">
                        <c:v>0.34706697984337187</c:v>
                      </c:pt>
                      <c:pt idx="132">
                        <c:v>0.35156660684155933</c:v>
                      </c:pt>
                      <c:pt idx="133">
                        <c:v>0.34150280255071874</c:v>
                      </c:pt>
                      <c:pt idx="134">
                        <c:v>0.2920279389876872</c:v>
                      </c:pt>
                      <c:pt idx="135">
                        <c:v>0.32209023274713006</c:v>
                      </c:pt>
                      <c:pt idx="136">
                        <c:v>0.30067970957948859</c:v>
                      </c:pt>
                      <c:pt idx="137">
                        <c:v>0.25203514500579588</c:v>
                      </c:pt>
                      <c:pt idx="138">
                        <c:v>0.21237075281033699</c:v>
                      </c:pt>
                      <c:pt idx="139">
                        <c:v>0.19270766331873138</c:v>
                      </c:pt>
                      <c:pt idx="140">
                        <c:v>0.20374770144329696</c:v>
                      </c:pt>
                      <c:pt idx="141">
                        <c:v>0.15060390542509541</c:v>
                      </c:pt>
                      <c:pt idx="142">
                        <c:v>0.14519519304881459</c:v>
                      </c:pt>
                      <c:pt idx="143">
                        <c:v>0.15751358349914693</c:v>
                      </c:pt>
                      <c:pt idx="144">
                        <c:v>0.15251189236963264</c:v>
                      </c:pt>
                      <c:pt idx="145">
                        <c:v>0.13905929646290882</c:v>
                      </c:pt>
                      <c:pt idx="146">
                        <c:v>0.13267935594699456</c:v>
                      </c:pt>
                      <c:pt idx="147">
                        <c:v>0.11708417417514794</c:v>
                      </c:pt>
                      <c:pt idx="148">
                        <c:v>0.15510573293736366</c:v>
                      </c:pt>
                      <c:pt idx="149">
                        <c:v>0.14362013861100745</c:v>
                      </c:pt>
                      <c:pt idx="150">
                        <c:v>0.11752452527794544</c:v>
                      </c:pt>
                      <c:pt idx="151">
                        <c:v>0.11447556014616954</c:v>
                      </c:pt>
                      <c:pt idx="152">
                        <c:v>0.11633762831185718</c:v>
                      </c:pt>
                      <c:pt idx="153">
                        <c:v>0.12640438204027846</c:v>
                      </c:pt>
                      <c:pt idx="154">
                        <c:v>0.12744214619211719</c:v>
                      </c:pt>
                      <c:pt idx="155">
                        <c:v>0.12703907800041275</c:v>
                      </c:pt>
                      <c:pt idx="156">
                        <c:v>0.12186766098473209</c:v>
                      </c:pt>
                      <c:pt idx="157">
                        <c:v>0.1248464867332119</c:v>
                      </c:pt>
                      <c:pt idx="158">
                        <c:v>0.12640723638242871</c:v>
                      </c:pt>
                      <c:pt idx="159">
                        <c:v>0.1252152755480096</c:v>
                      </c:pt>
                      <c:pt idx="160">
                        <c:v>0.12239796806546302</c:v>
                      </c:pt>
                      <c:pt idx="161">
                        <c:v>9.7337450463487157E-2</c:v>
                      </c:pt>
                      <c:pt idx="162">
                        <c:v>7.8780941699872542E-2</c:v>
                      </c:pt>
                      <c:pt idx="163">
                        <c:v>9.1333259443650172E-2</c:v>
                      </c:pt>
                      <c:pt idx="164">
                        <c:v>9.0773338486212399E-2</c:v>
                      </c:pt>
                      <c:pt idx="165">
                        <c:v>3.650271574766327E-2</c:v>
                      </c:pt>
                      <c:pt idx="166">
                        <c:v>4.4083929719208381E-2</c:v>
                      </c:pt>
                      <c:pt idx="167">
                        <c:v>1.4167738425399388E-2</c:v>
                      </c:pt>
                      <c:pt idx="168">
                        <c:v>-6.7824341917075565E-2</c:v>
                      </c:pt>
                      <c:pt idx="169">
                        <c:v>-7.0538487481196205E-2</c:v>
                      </c:pt>
                      <c:pt idx="170">
                        <c:v>-4.0999985239969436E-2</c:v>
                      </c:pt>
                      <c:pt idx="171">
                        <c:v>2.1572944958543731E-2</c:v>
                      </c:pt>
                      <c:pt idx="172">
                        <c:v>3.2908413348298429E-2</c:v>
                      </c:pt>
                      <c:pt idx="173">
                        <c:v>1.7309813185944389E-2</c:v>
                      </c:pt>
                      <c:pt idx="174">
                        <c:v>-7.8262661346198935E-3</c:v>
                      </c:pt>
                      <c:pt idx="175">
                        <c:v>-9.9043155749939556E-3</c:v>
                      </c:pt>
                      <c:pt idx="176">
                        <c:v>-2.3212419296936349E-2</c:v>
                      </c:pt>
                      <c:pt idx="177">
                        <c:v>-4.5544800879780328E-2</c:v>
                      </c:pt>
                      <c:pt idx="178">
                        <c:v>-3.7747060851084799E-2</c:v>
                      </c:pt>
                      <c:pt idx="179">
                        <c:v>4.349814579376407E-2</c:v>
                      </c:pt>
                      <c:pt idx="180">
                        <c:v>3.4333275632553367E-2</c:v>
                      </c:pt>
                      <c:pt idx="181">
                        <c:v>3.6610795865884303E-2</c:v>
                      </c:pt>
                      <c:pt idx="182">
                        <c:v>5.6911530583677081E-2</c:v>
                      </c:pt>
                      <c:pt idx="183">
                        <c:v>7.8733758752809871E-2</c:v>
                      </c:pt>
                      <c:pt idx="184">
                        <c:v>6.5870980297133119E-2</c:v>
                      </c:pt>
                      <c:pt idx="185">
                        <c:v>6.9187779611257744E-2</c:v>
                      </c:pt>
                      <c:pt idx="186">
                        <c:v>6.4189933574111929E-2</c:v>
                      </c:pt>
                      <c:pt idx="187">
                        <c:v>4.0936662945042689E-2</c:v>
                      </c:pt>
                      <c:pt idx="188">
                        <c:v>4.0435841859221749E-2</c:v>
                      </c:pt>
                      <c:pt idx="189">
                        <c:v>3.9092449319920765E-2</c:v>
                      </c:pt>
                      <c:pt idx="190">
                        <c:v>6.431602950398696E-2</c:v>
                      </c:pt>
                      <c:pt idx="191">
                        <c:v>6.1136765405988891E-2</c:v>
                      </c:pt>
                      <c:pt idx="192">
                        <c:v>5.5482060611034938E-2</c:v>
                      </c:pt>
                      <c:pt idx="193">
                        <c:v>2.7462353002555045E-2</c:v>
                      </c:pt>
                      <c:pt idx="194">
                        <c:v>3.8024095554331824E-2</c:v>
                      </c:pt>
                      <c:pt idx="195">
                        <c:v>1.9162325842331327E-2</c:v>
                      </c:pt>
                      <c:pt idx="196">
                        <c:v>6.4648949825844267E-3</c:v>
                      </c:pt>
                      <c:pt idx="197">
                        <c:v>2.7614504014401364E-2</c:v>
                      </c:pt>
                      <c:pt idx="198">
                        <c:v>1.640029218384028E-2</c:v>
                      </c:pt>
                      <c:pt idx="199">
                        <c:v>5.4375184495777558E-2</c:v>
                      </c:pt>
                      <c:pt idx="200">
                        <c:v>2.222225694607028E-2</c:v>
                      </c:pt>
                      <c:pt idx="201">
                        <c:v>2.6648284245913732E-2</c:v>
                      </c:pt>
                      <c:pt idx="202">
                        <c:v>6.2472967240572233E-2</c:v>
                      </c:pt>
                      <c:pt idx="203">
                        <c:v>5.1150255439379295E-2</c:v>
                      </c:pt>
                      <c:pt idx="204">
                        <c:v>2.5239586269332308E-2</c:v>
                      </c:pt>
                      <c:pt idx="205">
                        <c:v>6.1016088230764376E-2</c:v>
                      </c:pt>
                      <c:pt idx="206">
                        <c:v>5.3091306164745687E-2</c:v>
                      </c:pt>
                      <c:pt idx="207">
                        <c:v>5.4615748536844526E-2</c:v>
                      </c:pt>
                      <c:pt idx="208">
                        <c:v>5.620957048053541E-2</c:v>
                      </c:pt>
                      <c:pt idx="209">
                        <c:v>8.3784994846730756E-2</c:v>
                      </c:pt>
                      <c:pt idx="210">
                        <c:v>9.4614722891954411E-2</c:v>
                      </c:pt>
                      <c:pt idx="211">
                        <c:v>9.1720289052821341E-2</c:v>
                      </c:pt>
                      <c:pt idx="212">
                        <c:v>9.8118699053151112E-2</c:v>
                      </c:pt>
                      <c:pt idx="213">
                        <c:v>3.9002866523312148E-2</c:v>
                      </c:pt>
                      <c:pt idx="214">
                        <c:v>6.2295872677624674E-2</c:v>
                      </c:pt>
                      <c:pt idx="215">
                        <c:v>3.3802238570926131E-2</c:v>
                      </c:pt>
                      <c:pt idx="216">
                        <c:v>8.148096703514851E-3</c:v>
                      </c:pt>
                      <c:pt idx="217">
                        <c:v>9.7369459219530507E-3</c:v>
                      </c:pt>
                      <c:pt idx="218">
                        <c:v>2.4378234072816616E-2</c:v>
                      </c:pt>
                      <c:pt idx="219">
                        <c:v>-4.0905529341871513E-2</c:v>
                      </c:pt>
                      <c:pt idx="220">
                        <c:v>-4.6281170165851419E-2</c:v>
                      </c:pt>
                      <c:pt idx="221">
                        <c:v>-2.3627959294763478E-2</c:v>
                      </c:pt>
                      <c:pt idx="222">
                        <c:v>2.6941284454575719E-3</c:v>
                      </c:pt>
                      <c:pt idx="223">
                        <c:v>-5.460138191825227E-2</c:v>
                      </c:pt>
                      <c:pt idx="224">
                        <c:v>-3.7879525075890409E-2</c:v>
                      </c:pt>
                      <c:pt idx="225">
                        <c:v>-4.8076283797348407E-2</c:v>
                      </c:pt>
                      <c:pt idx="226">
                        <c:v>-3.0913321618884618E-2</c:v>
                      </c:pt>
                      <c:pt idx="227">
                        <c:v>-3.2537809753469288E-2</c:v>
                      </c:pt>
                      <c:pt idx="228">
                        <c:v>-2.3171893996775331E-2</c:v>
                      </c:pt>
                      <c:pt idx="229">
                        <c:v>-2.9718851704477051E-2</c:v>
                      </c:pt>
                      <c:pt idx="230">
                        <c:v>-1.8231982607182243E-2</c:v>
                      </c:pt>
                      <c:pt idx="231">
                        <c:v>-3.6592378427813141E-2</c:v>
                      </c:pt>
                      <c:pt idx="232">
                        <c:v>-3.4597449440581594E-2</c:v>
                      </c:pt>
                      <c:pt idx="233">
                        <c:v>-3.7337905922428277E-2</c:v>
                      </c:pt>
                      <c:pt idx="234">
                        <c:v>-1.8537596943004483E-2</c:v>
                      </c:pt>
                      <c:pt idx="235">
                        <c:v>-3.2405909791817351E-2</c:v>
                      </c:pt>
                      <c:pt idx="236">
                        <c:v>-3.307951043590205E-2</c:v>
                      </c:pt>
                      <c:pt idx="237">
                        <c:v>-5.1624196155098494E-2</c:v>
                      </c:pt>
                      <c:pt idx="238">
                        <c:v>-4.022005954771523E-2</c:v>
                      </c:pt>
                      <c:pt idx="239">
                        <c:v>-2.8140388935493244E-2</c:v>
                      </c:pt>
                      <c:pt idx="240">
                        <c:v>-2.8708294903060916E-2</c:v>
                      </c:pt>
                      <c:pt idx="241">
                        <c:v>-2.4879003556075818E-2</c:v>
                      </c:pt>
                      <c:pt idx="242">
                        <c:v>-4.8942300292112391E-2</c:v>
                      </c:pt>
                      <c:pt idx="243">
                        <c:v>-4.0693767797822585E-2</c:v>
                      </c:pt>
                      <c:pt idx="244">
                        <c:v>-4.1912743800940316E-2</c:v>
                      </c:pt>
                      <c:pt idx="245">
                        <c:v>2.294367615261694E-2</c:v>
                      </c:pt>
                      <c:pt idx="246">
                        <c:v>5.8277252627751679E-2</c:v>
                      </c:pt>
                      <c:pt idx="247">
                        <c:v>6.3450323398215797E-2</c:v>
                      </c:pt>
                      <c:pt idx="248">
                        <c:v>9.0080160318851757E-2</c:v>
                      </c:pt>
                      <c:pt idx="249">
                        <c:v>1.9281166178370928E-2</c:v>
                      </c:pt>
                      <c:pt idx="250">
                        <c:v>2.8874077107763865E-2</c:v>
                      </c:pt>
                      <c:pt idx="251">
                        <c:v>-5.2374690618399869E-3</c:v>
                      </c:pt>
                      <c:pt idx="252">
                        <c:v>-2.0931903168794962E-2</c:v>
                      </c:pt>
                      <c:pt idx="253">
                        <c:v>-1.6842000607096799E-2</c:v>
                      </c:pt>
                      <c:pt idx="254">
                        <c:v>1.2718625430497101E-2</c:v>
                      </c:pt>
                      <c:pt idx="255">
                        <c:v>1.3373624976013077E-2</c:v>
                      </c:pt>
                      <c:pt idx="256">
                        <c:v>2.0989827966612282E-2</c:v>
                      </c:pt>
                      <c:pt idx="257">
                        <c:v>2.0184931031606242E-2</c:v>
                      </c:pt>
                      <c:pt idx="258">
                        <c:v>3.4559224670451673E-2</c:v>
                      </c:pt>
                      <c:pt idx="259">
                        <c:v>3.1213310012066623E-2</c:v>
                      </c:pt>
                      <c:pt idx="260">
                        <c:v>3.4943115545352274E-2</c:v>
                      </c:pt>
                      <c:pt idx="261">
                        <c:v>2.3300554502440635E-2</c:v>
                      </c:pt>
                      <c:pt idx="262">
                        <c:v>1.8538084356303254E-2</c:v>
                      </c:pt>
                      <c:pt idx="263">
                        <c:v>3.4012666018900323E-2</c:v>
                      </c:pt>
                      <c:pt idx="264">
                        <c:v>1.7121926138303774E-2</c:v>
                      </c:pt>
                      <c:pt idx="265">
                        <c:v>5.6031176807919678E-2</c:v>
                      </c:pt>
                      <c:pt idx="266">
                        <c:v>4.3194189795383572E-2</c:v>
                      </c:pt>
                      <c:pt idx="267">
                        <c:v>4.5260665936929859E-2</c:v>
                      </c:pt>
                      <c:pt idx="268">
                        <c:v>5.9390203086953759E-2</c:v>
                      </c:pt>
                      <c:pt idx="269">
                        <c:v>4.1024057923745028E-2</c:v>
                      </c:pt>
                      <c:pt idx="270">
                        <c:v>6.4791048428188003E-2</c:v>
                      </c:pt>
                      <c:pt idx="271">
                        <c:v>0.106160199983119</c:v>
                      </c:pt>
                      <c:pt idx="272">
                        <c:v>0.1242803931170169</c:v>
                      </c:pt>
                      <c:pt idx="273">
                        <c:v>0.1219690080556441</c:v>
                      </c:pt>
                      <c:pt idx="274">
                        <c:v>0.12133429885840658</c:v>
                      </c:pt>
                      <c:pt idx="275">
                        <c:v>0.10229702894029605</c:v>
                      </c:pt>
                      <c:pt idx="276">
                        <c:v>0.10477728112019406</c:v>
                      </c:pt>
                      <c:pt idx="277">
                        <c:v>0.13153686130099079</c:v>
                      </c:pt>
                      <c:pt idx="278">
                        <c:v>0.14208198311387371</c:v>
                      </c:pt>
                      <c:pt idx="279">
                        <c:v>0.15078958508835702</c:v>
                      </c:pt>
                      <c:pt idx="280">
                        <c:v>0.14485938812316718</c:v>
                      </c:pt>
                      <c:pt idx="281">
                        <c:v>0.13643218446243155</c:v>
                      </c:pt>
                      <c:pt idx="282">
                        <c:v>0.11107155530830358</c:v>
                      </c:pt>
                      <c:pt idx="283">
                        <c:v>0.1139710150644813</c:v>
                      </c:pt>
                      <c:pt idx="284">
                        <c:v>0.11547149998659792</c:v>
                      </c:pt>
                      <c:pt idx="285">
                        <c:v>0.11724898913067998</c:v>
                      </c:pt>
                      <c:pt idx="286">
                        <c:v>0.12699703919708169</c:v>
                      </c:pt>
                      <c:pt idx="287">
                        <c:v>0.13531119711575904</c:v>
                      </c:pt>
                      <c:pt idx="288">
                        <c:v>0.14213410711867377</c:v>
                      </c:pt>
                      <c:pt idx="289">
                        <c:v>0.14932956693235913</c:v>
                      </c:pt>
                      <c:pt idx="290">
                        <c:v>0.15616831934991068</c:v>
                      </c:pt>
                      <c:pt idx="291">
                        <c:v>0.15456985924488173</c:v>
                      </c:pt>
                      <c:pt idx="292">
                        <c:v>0.15958145478608057</c:v>
                      </c:pt>
                      <c:pt idx="293">
                        <c:v>0.16312494213726927</c:v>
                      </c:pt>
                      <c:pt idx="294">
                        <c:v>0.17567692638749288</c:v>
                      </c:pt>
                      <c:pt idx="295">
                        <c:v>0.17800840997551881</c:v>
                      </c:pt>
                      <c:pt idx="296">
                        <c:v>0.19847447353199341</c:v>
                      </c:pt>
                      <c:pt idx="297">
                        <c:v>0.1556267165902778</c:v>
                      </c:pt>
                      <c:pt idx="298">
                        <c:v>0.14102061854247139</c:v>
                      </c:pt>
                      <c:pt idx="299">
                        <c:v>0.1434132659923617</c:v>
                      </c:pt>
                      <c:pt idx="300">
                        <c:v>0.12421495505136368</c:v>
                      </c:pt>
                      <c:pt idx="301">
                        <c:v>0.26714450234050002</c:v>
                      </c:pt>
                      <c:pt idx="302">
                        <c:v>0.2844570350890418</c:v>
                      </c:pt>
                      <c:pt idx="303">
                        <c:v>0.29171420495604544</c:v>
                      </c:pt>
                      <c:pt idx="304">
                        <c:v>0.29605209984094499</c:v>
                      </c:pt>
                      <c:pt idx="305">
                        <c:v>0.27839461951138594</c:v>
                      </c:pt>
                      <c:pt idx="306">
                        <c:v>0.25049113373822629</c:v>
                      </c:pt>
                      <c:pt idx="307">
                        <c:v>0.24123093818971411</c:v>
                      </c:pt>
                      <c:pt idx="308">
                        <c:v>0.24116521663546606</c:v>
                      </c:pt>
                      <c:pt idx="309">
                        <c:v>0.20166482317726325</c:v>
                      </c:pt>
                      <c:pt idx="310">
                        <c:v>0.18739213975080152</c:v>
                      </c:pt>
                      <c:pt idx="311">
                        <c:v>0.18545655463770458</c:v>
                      </c:pt>
                      <c:pt idx="312">
                        <c:v>0.19642552057498255</c:v>
                      </c:pt>
                      <c:pt idx="313">
                        <c:v>0.19411534236684636</c:v>
                      </c:pt>
                      <c:pt idx="314">
                        <c:v>0.18226370912940545</c:v>
                      </c:pt>
                      <c:pt idx="315">
                        <c:v>0.18498559702333703</c:v>
                      </c:pt>
                      <c:pt idx="316">
                        <c:v>0.17031344355822459</c:v>
                      </c:pt>
                      <c:pt idx="317">
                        <c:v>0.1693219901598976</c:v>
                      </c:pt>
                      <c:pt idx="318">
                        <c:v>0.18134786222508503</c:v>
                      </c:pt>
                      <c:pt idx="319">
                        <c:v>0.19521664160677449</c:v>
                      </c:pt>
                      <c:pt idx="320">
                        <c:v>0.21346742311249262</c:v>
                      </c:pt>
                      <c:pt idx="321">
                        <c:v>0.24038394862708837</c:v>
                      </c:pt>
                      <c:pt idx="322">
                        <c:v>8.8788794953812186E-2</c:v>
                      </c:pt>
                      <c:pt idx="323">
                        <c:v>6.6935309749319896E-2</c:v>
                      </c:pt>
                      <c:pt idx="324">
                        <c:v>4.9772748920840604E-2</c:v>
                      </c:pt>
                      <c:pt idx="325">
                        <c:v>4.9147204934467476E-2</c:v>
                      </c:pt>
                      <c:pt idx="326">
                        <c:v>2.6662987547601463E-2</c:v>
                      </c:pt>
                      <c:pt idx="327">
                        <c:v>6.2095413274026172E-2</c:v>
                      </c:pt>
                      <c:pt idx="328">
                        <c:v>3.8468196588364659E-2</c:v>
                      </c:pt>
                      <c:pt idx="329">
                        <c:v>4.6528046182933991E-2</c:v>
                      </c:pt>
                      <c:pt idx="330">
                        <c:v>3.5019942981952185E-2</c:v>
                      </c:pt>
                      <c:pt idx="331">
                        <c:v>3.5963459587221719E-2</c:v>
                      </c:pt>
                      <c:pt idx="332">
                        <c:v>3.6664683568856785E-2</c:v>
                      </c:pt>
                      <c:pt idx="333">
                        <c:v>4.1613949382718472E-2</c:v>
                      </c:pt>
                      <c:pt idx="334">
                        <c:v>3.1321425150305782E-2</c:v>
                      </c:pt>
                      <c:pt idx="335">
                        <c:v>2.3899254211699989E-2</c:v>
                      </c:pt>
                      <c:pt idx="336">
                        <c:v>-7.609468413529967E-2</c:v>
                      </c:pt>
                      <c:pt idx="337">
                        <c:v>-8.2894982464881278E-2</c:v>
                      </c:pt>
                      <c:pt idx="338">
                        <c:v>-8.4066102153708785E-2</c:v>
                      </c:pt>
                      <c:pt idx="339">
                        <c:v>-8.7593717444220232E-2</c:v>
                      </c:pt>
                      <c:pt idx="340">
                        <c:v>-3.8458990038296094E-2</c:v>
                      </c:pt>
                      <c:pt idx="341">
                        <c:v>-3.9076647302553391E-2</c:v>
                      </c:pt>
                      <c:pt idx="342">
                        <c:v>-3.6115669271490403E-2</c:v>
                      </c:pt>
                      <c:pt idx="343">
                        <c:v>-4.2235001637003423E-2</c:v>
                      </c:pt>
                      <c:pt idx="344">
                        <c:v>-4.9574693530604869E-2</c:v>
                      </c:pt>
                      <c:pt idx="345">
                        <c:v>-5.8206708824980566E-2</c:v>
                      </c:pt>
                      <c:pt idx="346">
                        <c:v>-2.4439106058202771E-2</c:v>
                      </c:pt>
                      <c:pt idx="347">
                        <c:v>-2.3441085551966733E-2</c:v>
                      </c:pt>
                      <c:pt idx="348">
                        <c:v>-8.0788079583597808E-2</c:v>
                      </c:pt>
                      <c:pt idx="349">
                        <c:v>-7.7998259660251271E-2</c:v>
                      </c:pt>
                      <c:pt idx="350">
                        <c:v>-7.8607813892468389E-2</c:v>
                      </c:pt>
                      <c:pt idx="351">
                        <c:v>-6.5238648433453228E-2</c:v>
                      </c:pt>
                      <c:pt idx="352">
                        <c:v>-6.7877800037499561E-2</c:v>
                      </c:pt>
                      <c:pt idx="353">
                        <c:v>-6.860957846005343E-2</c:v>
                      </c:pt>
                      <c:pt idx="354">
                        <c:v>-7.4354661351289056E-2</c:v>
                      </c:pt>
                      <c:pt idx="355">
                        <c:v>-8.1611742902396991E-2</c:v>
                      </c:pt>
                      <c:pt idx="356">
                        <c:v>-6.7944280217306488E-2</c:v>
                      </c:pt>
                      <c:pt idx="357">
                        <c:v>-6.8875990122367045E-2</c:v>
                      </c:pt>
                      <c:pt idx="358">
                        <c:v>-7.4406808514966519E-2</c:v>
                      </c:pt>
                      <c:pt idx="359">
                        <c:v>-7.5103825193785181E-2</c:v>
                      </c:pt>
                      <c:pt idx="360">
                        <c:v>-7.0853768069453912E-2</c:v>
                      </c:pt>
                      <c:pt idx="361">
                        <c:v>-5.8081615073682397E-2</c:v>
                      </c:pt>
                      <c:pt idx="362">
                        <c:v>-6.7807905065342011E-2</c:v>
                      </c:pt>
                      <c:pt idx="363">
                        <c:v>-6.2940665547529556E-2</c:v>
                      </c:pt>
                      <c:pt idx="364">
                        <c:v>-6.7199631349009151E-2</c:v>
                      </c:pt>
                      <c:pt idx="365">
                        <c:v>-6.634394636822219E-2</c:v>
                      </c:pt>
                      <c:pt idx="366">
                        <c:v>-6.1558906108777421E-2</c:v>
                      </c:pt>
                      <c:pt idx="367">
                        <c:v>-6.1985225974950958E-2</c:v>
                      </c:pt>
                      <c:pt idx="368">
                        <c:v>-6.5074667742094972E-2</c:v>
                      </c:pt>
                      <c:pt idx="369">
                        <c:v>-6.2163692438847312E-2</c:v>
                      </c:pt>
                      <c:pt idx="370">
                        <c:v>7.5872996469091604E-3</c:v>
                      </c:pt>
                      <c:pt idx="371">
                        <c:v>6.6051263839413945E-3</c:v>
                      </c:pt>
                      <c:pt idx="372">
                        <c:v>7.3221115962289387E-3</c:v>
                      </c:pt>
                      <c:pt idx="373">
                        <c:v>-7.7808917849468964E-3</c:v>
                      </c:pt>
                      <c:pt idx="374">
                        <c:v>7.1705752983061352E-4</c:v>
                      </c:pt>
                      <c:pt idx="375">
                        <c:v>-1.2937949925013984E-2</c:v>
                      </c:pt>
                      <c:pt idx="376">
                        <c:v>-3.5500305308995096E-2</c:v>
                      </c:pt>
                      <c:pt idx="377">
                        <c:v>-3.0069284721562298E-2</c:v>
                      </c:pt>
                      <c:pt idx="378">
                        <c:v>-1.883794832330174E-2</c:v>
                      </c:pt>
                      <c:pt idx="379">
                        <c:v>-1.9604845504033488E-2</c:v>
                      </c:pt>
                      <c:pt idx="380">
                        <c:v>-1.8883158129931278E-2</c:v>
                      </c:pt>
                      <c:pt idx="381">
                        <c:v>-3.0643142804099577E-2</c:v>
                      </c:pt>
                      <c:pt idx="382">
                        <c:v>-2.2108129529272016E-2</c:v>
                      </c:pt>
                      <c:pt idx="383">
                        <c:v>-2.5653506333602603E-2</c:v>
                      </c:pt>
                      <c:pt idx="384">
                        <c:v>-2.302956766338381E-2</c:v>
                      </c:pt>
                      <c:pt idx="385">
                        <c:v>-1.2811837613324202E-2</c:v>
                      </c:pt>
                      <c:pt idx="386">
                        <c:v>-1.0559854231531319E-2</c:v>
                      </c:pt>
                      <c:pt idx="387">
                        <c:v>-7.5440914961926011E-3</c:v>
                      </c:pt>
                      <c:pt idx="388">
                        <c:v>2.9314273166658553E-2</c:v>
                      </c:pt>
                      <c:pt idx="389">
                        <c:v>4.6481725505921938E-2</c:v>
                      </c:pt>
                      <c:pt idx="390">
                        <c:v>4.7267222335285804E-2</c:v>
                      </c:pt>
                      <c:pt idx="391">
                        <c:v>4.7923570978144536E-2</c:v>
                      </c:pt>
                      <c:pt idx="392">
                        <c:v>4.6755068899417551E-2</c:v>
                      </c:pt>
                      <c:pt idx="393">
                        <c:v>5.7974413970007264E-2</c:v>
                      </c:pt>
                      <c:pt idx="394">
                        <c:v>5.9466057101766147E-2</c:v>
                      </c:pt>
                      <c:pt idx="395">
                        <c:v>7.4732556329057551E-2</c:v>
                      </c:pt>
                      <c:pt idx="396">
                        <c:v>6.8293706039322444E-2</c:v>
                      </c:pt>
                      <c:pt idx="397">
                        <c:v>8.2243769090332042E-2</c:v>
                      </c:pt>
                      <c:pt idx="398">
                        <c:v>0.10508719438914101</c:v>
                      </c:pt>
                      <c:pt idx="399">
                        <c:v>9.5390777768611545E-2</c:v>
                      </c:pt>
                      <c:pt idx="400">
                        <c:v>0.11156600183681789</c:v>
                      </c:pt>
                      <c:pt idx="401">
                        <c:v>0.11474660788443722</c:v>
                      </c:pt>
                      <c:pt idx="402">
                        <c:v>0.11294223504058469</c:v>
                      </c:pt>
                      <c:pt idx="403">
                        <c:v>0.10242276184362749</c:v>
                      </c:pt>
                      <c:pt idx="404">
                        <c:v>0.10264018937182376</c:v>
                      </c:pt>
                      <c:pt idx="405">
                        <c:v>0.10014591881279135</c:v>
                      </c:pt>
                      <c:pt idx="406">
                        <c:v>0.11487335622081393</c:v>
                      </c:pt>
                      <c:pt idx="407">
                        <c:v>0.12296215622953155</c:v>
                      </c:pt>
                      <c:pt idx="408">
                        <c:v>0.1096285011530292</c:v>
                      </c:pt>
                      <c:pt idx="409">
                        <c:v>0.1358272515399695</c:v>
                      </c:pt>
                      <c:pt idx="410">
                        <c:v>0.16616182508839619</c:v>
                      </c:pt>
                      <c:pt idx="411">
                        <c:v>0.1911557367366086</c:v>
                      </c:pt>
                      <c:pt idx="412">
                        <c:v>0.21222180065998866</c:v>
                      </c:pt>
                      <c:pt idx="413">
                        <c:v>0.18539181742226063</c:v>
                      </c:pt>
                      <c:pt idx="414">
                        <c:v>0.1911010580873978</c:v>
                      </c:pt>
                      <c:pt idx="415">
                        <c:v>0.20405330301237765</c:v>
                      </c:pt>
                      <c:pt idx="416">
                        <c:v>0.21491529611482837</c:v>
                      </c:pt>
                      <c:pt idx="417">
                        <c:v>0.21763057740805838</c:v>
                      </c:pt>
                      <c:pt idx="418">
                        <c:v>0.21326359173331913</c:v>
                      </c:pt>
                      <c:pt idx="419">
                        <c:v>0.20284435016285796</c:v>
                      </c:pt>
                      <c:pt idx="420">
                        <c:v>0.19621517196372201</c:v>
                      </c:pt>
                      <c:pt idx="421">
                        <c:v>0.20015630110874527</c:v>
                      </c:pt>
                      <c:pt idx="422">
                        <c:v>0.12990238558635445</c:v>
                      </c:pt>
                      <c:pt idx="423">
                        <c:v>0.11494159682983639</c:v>
                      </c:pt>
                      <c:pt idx="424">
                        <c:v>0.13021982530131662</c:v>
                      </c:pt>
                      <c:pt idx="425">
                        <c:v>0.13390536550729001</c:v>
                      </c:pt>
                      <c:pt idx="426">
                        <c:v>0.14469479630562568</c:v>
                      </c:pt>
                      <c:pt idx="427">
                        <c:v>0.14309910887632335</c:v>
                      </c:pt>
                      <c:pt idx="428">
                        <c:v>0.17895827783366561</c:v>
                      </c:pt>
                      <c:pt idx="429">
                        <c:v>0.18865271033401787</c:v>
                      </c:pt>
                      <c:pt idx="430">
                        <c:v>0.18611412867264435</c:v>
                      </c:pt>
                      <c:pt idx="431">
                        <c:v>0.18707888266031053</c:v>
                      </c:pt>
                      <c:pt idx="432">
                        <c:v>0.23527988228315369</c:v>
                      </c:pt>
                      <c:pt idx="433">
                        <c:v>0.23329623334356236</c:v>
                      </c:pt>
                      <c:pt idx="434">
                        <c:v>0.23133404994625906</c:v>
                      </c:pt>
                      <c:pt idx="435">
                        <c:v>0.21439716509452514</c:v>
                      </c:pt>
                      <c:pt idx="436">
                        <c:v>0.23258436566015361</c:v>
                      </c:pt>
                      <c:pt idx="437">
                        <c:v>0.25240355505750506</c:v>
                      </c:pt>
                      <c:pt idx="438">
                        <c:v>0.24844427708004557</c:v>
                      </c:pt>
                      <c:pt idx="439">
                        <c:v>0.2495106781291721</c:v>
                      </c:pt>
                      <c:pt idx="440">
                        <c:v>0.26404083694153585</c:v>
                      </c:pt>
                      <c:pt idx="441">
                        <c:v>0.26923018492596468</c:v>
                      </c:pt>
                      <c:pt idx="442">
                        <c:v>0.24653440293837883</c:v>
                      </c:pt>
                      <c:pt idx="443">
                        <c:v>0.23558493474005041</c:v>
                      </c:pt>
                      <c:pt idx="444">
                        <c:v>0.23046804256465969</c:v>
                      </c:pt>
                      <c:pt idx="445">
                        <c:v>0.23715618877925135</c:v>
                      </c:pt>
                      <c:pt idx="446">
                        <c:v>0.23619395364299547</c:v>
                      </c:pt>
                      <c:pt idx="447">
                        <c:v>0.23500178008767425</c:v>
                      </c:pt>
                      <c:pt idx="448">
                        <c:v>0.24199520041000061</c:v>
                      </c:pt>
                      <c:pt idx="449">
                        <c:v>0.22197131481780763</c:v>
                      </c:pt>
                      <c:pt idx="450">
                        <c:v>0.23301936956571959</c:v>
                      </c:pt>
                      <c:pt idx="451">
                        <c:v>0.24459543062601827</c:v>
                      </c:pt>
                      <c:pt idx="452">
                        <c:v>0.2138010605600123</c:v>
                      </c:pt>
                      <c:pt idx="453">
                        <c:v>0.21001807297148395</c:v>
                      </c:pt>
                      <c:pt idx="454">
                        <c:v>0.23030383846208008</c:v>
                      </c:pt>
                      <c:pt idx="455">
                        <c:v>0.19361995610798005</c:v>
                      </c:pt>
                      <c:pt idx="456">
                        <c:v>0.20894717849554836</c:v>
                      </c:pt>
                      <c:pt idx="457">
                        <c:v>0.20700838054781337</c:v>
                      </c:pt>
                      <c:pt idx="458">
                        <c:v>0.20036794487143891</c:v>
                      </c:pt>
                      <c:pt idx="459">
                        <c:v>0.22886798579225517</c:v>
                      </c:pt>
                      <c:pt idx="460">
                        <c:v>0.22294465896943866</c:v>
                      </c:pt>
                      <c:pt idx="461">
                        <c:v>0.14866954224632115</c:v>
                      </c:pt>
                      <c:pt idx="462">
                        <c:v>9.7541939054813426E-2</c:v>
                      </c:pt>
                      <c:pt idx="463">
                        <c:v>8.6273211451861481E-2</c:v>
                      </c:pt>
                      <c:pt idx="464">
                        <c:v>6.5891346185197847E-2</c:v>
                      </c:pt>
                      <c:pt idx="465">
                        <c:v>6.1196960803994747E-2</c:v>
                      </c:pt>
                      <c:pt idx="466">
                        <c:v>2.8284205558429861E-3</c:v>
                      </c:pt>
                      <c:pt idx="467">
                        <c:v>1.0558693930839368E-2</c:v>
                      </c:pt>
                      <c:pt idx="468">
                        <c:v>5.9045593700515105E-3</c:v>
                      </c:pt>
                      <c:pt idx="469">
                        <c:v>5.2740450581227607E-3</c:v>
                      </c:pt>
                      <c:pt idx="470">
                        <c:v>9.3062025233507234E-2</c:v>
                      </c:pt>
                      <c:pt idx="471">
                        <c:v>9.5329537067709386E-2</c:v>
                      </c:pt>
                      <c:pt idx="472">
                        <c:v>7.1890620116029647E-2</c:v>
                      </c:pt>
                      <c:pt idx="473">
                        <c:v>2.2148312022066657E-2</c:v>
                      </c:pt>
                      <c:pt idx="474">
                        <c:v>7.92540759910942E-2</c:v>
                      </c:pt>
                      <c:pt idx="475">
                        <c:v>0.16168587110051838</c:v>
                      </c:pt>
                      <c:pt idx="476">
                        <c:v>0.12227941690516421</c:v>
                      </c:pt>
                      <c:pt idx="477">
                        <c:v>0.11735692885751203</c:v>
                      </c:pt>
                      <c:pt idx="478">
                        <c:v>0.1255449475815747</c:v>
                      </c:pt>
                      <c:pt idx="479">
                        <c:v>0.12575006842640471</c:v>
                      </c:pt>
                      <c:pt idx="480">
                        <c:v>0.11891126991385417</c:v>
                      </c:pt>
                      <c:pt idx="481">
                        <c:v>0.11085306921007043</c:v>
                      </c:pt>
                      <c:pt idx="482">
                        <c:v>0.10090101791611571</c:v>
                      </c:pt>
                      <c:pt idx="483">
                        <c:v>0.10750823025700519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B7-4FD9-840E-D059534BD2B8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Data!$CG$1</c15:sqref>
                        </c15:formulaRef>
                      </c:ext>
                    </c:extLst>
                    <c:strCache>
                      <c:ptCount val="1"/>
                      <c:pt idx="0">
                        <c:v>Standard Bank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Data!$CG$2:$CG$485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1.82224839186849E-2</c:v>
                      </c:pt>
                      <c:pt idx="1">
                        <c:v>5.9256973943375858E-3</c:v>
                      </c:pt>
                      <c:pt idx="2">
                        <c:v>8.8882808074660889E-3</c:v>
                      </c:pt>
                      <c:pt idx="3">
                        <c:v>-8.8870202378822163E-3</c:v>
                      </c:pt>
                      <c:pt idx="4">
                        <c:v>-3.1025124822961696E-2</c:v>
                      </c:pt>
                      <c:pt idx="5">
                        <c:v>-4.3620818534013631E-2</c:v>
                      </c:pt>
                      <c:pt idx="6">
                        <c:v>-6.106611384522951E-2</c:v>
                      </c:pt>
                      <c:pt idx="7">
                        <c:v>-5.4471833024122659E-2</c:v>
                      </c:pt>
                      <c:pt idx="8">
                        <c:v>-0.10107513201675719</c:v>
                      </c:pt>
                      <c:pt idx="9">
                        <c:v>-0.10575236501748668</c:v>
                      </c:pt>
                      <c:pt idx="10">
                        <c:v>-5.6670565922550223E-2</c:v>
                      </c:pt>
                      <c:pt idx="11">
                        <c:v>-6.6061154537437855E-2</c:v>
                      </c:pt>
                      <c:pt idx="12">
                        <c:v>-5.464035856582479E-2</c:v>
                      </c:pt>
                      <c:pt idx="13">
                        <c:v>-5.1351151551401039E-3</c:v>
                      </c:pt>
                      <c:pt idx="14">
                        <c:v>6.7523938586089349E-2</c:v>
                      </c:pt>
                      <c:pt idx="15">
                        <c:v>7.8367760299352551E-2</c:v>
                      </c:pt>
                      <c:pt idx="16">
                        <c:v>9.344239532950549E-2</c:v>
                      </c:pt>
                      <c:pt idx="17">
                        <c:v>9.0803619532874039E-2</c:v>
                      </c:pt>
                      <c:pt idx="18">
                        <c:v>0.11521730457309864</c:v>
                      </c:pt>
                      <c:pt idx="19">
                        <c:v>0.14644883168040418</c:v>
                      </c:pt>
                      <c:pt idx="20">
                        <c:v>0.1577005941917542</c:v>
                      </c:pt>
                      <c:pt idx="21">
                        <c:v>0.14829173106671079</c:v>
                      </c:pt>
                      <c:pt idx="22">
                        <c:v>0.13865655432033289</c:v>
                      </c:pt>
                      <c:pt idx="23">
                        <c:v>0.17160827073607263</c:v>
                      </c:pt>
                      <c:pt idx="24">
                        <c:v>0.1868789837502203</c:v>
                      </c:pt>
                      <c:pt idx="25">
                        <c:v>0.16951193507064585</c:v>
                      </c:pt>
                      <c:pt idx="26">
                        <c:v>0.20610530965211588</c:v>
                      </c:pt>
                      <c:pt idx="27">
                        <c:v>0.20838447101569313</c:v>
                      </c:pt>
                      <c:pt idx="28">
                        <c:v>0.19545835773722681</c:v>
                      </c:pt>
                      <c:pt idx="29">
                        <c:v>0.1972888614367779</c:v>
                      </c:pt>
                      <c:pt idx="30">
                        <c:v>0.18465774106886668</c:v>
                      </c:pt>
                      <c:pt idx="31">
                        <c:v>0.19808687865905203</c:v>
                      </c:pt>
                      <c:pt idx="32">
                        <c:v>0.15377283716508056</c:v>
                      </c:pt>
                      <c:pt idx="33">
                        <c:v>0.17328759545003872</c:v>
                      </c:pt>
                      <c:pt idx="34">
                        <c:v>0.18863081202979193</c:v>
                      </c:pt>
                      <c:pt idx="35">
                        <c:v>0.23345720057391214</c:v>
                      </c:pt>
                      <c:pt idx="36">
                        <c:v>0.24892609667385771</c:v>
                      </c:pt>
                      <c:pt idx="37">
                        <c:v>0.23850658930645097</c:v>
                      </c:pt>
                      <c:pt idx="38">
                        <c:v>0.21706780413461274</c:v>
                      </c:pt>
                      <c:pt idx="39">
                        <c:v>0.21629930857890958</c:v>
                      </c:pt>
                      <c:pt idx="40">
                        <c:v>0.16252631730136954</c:v>
                      </c:pt>
                      <c:pt idx="41">
                        <c:v>0.17184566331221873</c:v>
                      </c:pt>
                      <c:pt idx="42">
                        <c:v>0.17376922786889759</c:v>
                      </c:pt>
                      <c:pt idx="43">
                        <c:v>0.18218906995788714</c:v>
                      </c:pt>
                      <c:pt idx="44">
                        <c:v>0.21877167711733234</c:v>
                      </c:pt>
                      <c:pt idx="45">
                        <c:v>0.22512454215797345</c:v>
                      </c:pt>
                      <c:pt idx="46">
                        <c:v>0.20561569656193188</c:v>
                      </c:pt>
                      <c:pt idx="47">
                        <c:v>0.16579057636045333</c:v>
                      </c:pt>
                      <c:pt idx="48">
                        <c:v>0.13209135620939585</c:v>
                      </c:pt>
                      <c:pt idx="49">
                        <c:v>0.13218152307791994</c:v>
                      </c:pt>
                      <c:pt idx="50">
                        <c:v>0.2404713177965383</c:v>
                      </c:pt>
                      <c:pt idx="51">
                        <c:v>0.24029865981228632</c:v>
                      </c:pt>
                      <c:pt idx="52">
                        <c:v>0.23004854905864891</c:v>
                      </c:pt>
                      <c:pt idx="53">
                        <c:v>0.20790015661165889</c:v>
                      </c:pt>
                      <c:pt idx="54">
                        <c:v>0.19859413019430289</c:v>
                      </c:pt>
                      <c:pt idx="55">
                        <c:v>0.16491009017711578</c:v>
                      </c:pt>
                      <c:pt idx="56">
                        <c:v>0.19830452422825384</c:v>
                      </c:pt>
                      <c:pt idx="57">
                        <c:v>0.21284531402542495</c:v>
                      </c:pt>
                      <c:pt idx="58">
                        <c:v>0.20394457215906864</c:v>
                      </c:pt>
                      <c:pt idx="59">
                        <c:v>0.19146088496760008</c:v>
                      </c:pt>
                      <c:pt idx="60">
                        <c:v>0.19531182608541192</c:v>
                      </c:pt>
                      <c:pt idx="61">
                        <c:v>0.1957913963011168</c:v>
                      </c:pt>
                      <c:pt idx="62">
                        <c:v>0.2002593404596883</c:v>
                      </c:pt>
                      <c:pt idx="63">
                        <c:v>0.15797848719525295</c:v>
                      </c:pt>
                      <c:pt idx="64">
                        <c:v>0.15792269841079976</c:v>
                      </c:pt>
                      <c:pt idx="65">
                        <c:v>0.13694649361363154</c:v>
                      </c:pt>
                      <c:pt idx="66">
                        <c:v>0.12541475445990335</c:v>
                      </c:pt>
                      <c:pt idx="67">
                        <c:v>0.12096484143438392</c:v>
                      </c:pt>
                      <c:pt idx="68">
                        <c:v>5.8983854583765052E-2</c:v>
                      </c:pt>
                      <c:pt idx="69">
                        <c:v>4.9621922168862936E-2</c:v>
                      </c:pt>
                      <c:pt idx="70">
                        <c:v>5.6489077771647751E-2</c:v>
                      </c:pt>
                      <c:pt idx="71">
                        <c:v>4.4544832969049666E-2</c:v>
                      </c:pt>
                      <c:pt idx="72">
                        <c:v>3.1121896776472566E-2</c:v>
                      </c:pt>
                      <c:pt idx="73">
                        <c:v>5.0916377182750466E-2</c:v>
                      </c:pt>
                      <c:pt idx="74">
                        <c:v>5.5785089672535489E-2</c:v>
                      </c:pt>
                      <c:pt idx="75">
                        <c:v>6.6331168871668664E-2</c:v>
                      </c:pt>
                      <c:pt idx="76">
                        <c:v>5.5345487143245761E-2</c:v>
                      </c:pt>
                      <c:pt idx="77">
                        <c:v>5.7268405524370056E-2</c:v>
                      </c:pt>
                      <c:pt idx="78">
                        <c:v>6.5134873373655824E-2</c:v>
                      </c:pt>
                      <c:pt idx="79">
                        <c:v>6.4651663548649679E-2</c:v>
                      </c:pt>
                      <c:pt idx="80">
                        <c:v>7.5665943373910097E-2</c:v>
                      </c:pt>
                      <c:pt idx="81">
                        <c:v>7.204697525973662E-2</c:v>
                      </c:pt>
                      <c:pt idx="82">
                        <c:v>6.6606393466690603E-2</c:v>
                      </c:pt>
                      <c:pt idx="83">
                        <c:v>7.8802409611284957E-2</c:v>
                      </c:pt>
                      <c:pt idx="84">
                        <c:v>0.10490744646217813</c:v>
                      </c:pt>
                      <c:pt idx="85">
                        <c:v>9.3390301716499993E-2</c:v>
                      </c:pt>
                      <c:pt idx="86">
                        <c:v>0.10351397662334191</c:v>
                      </c:pt>
                      <c:pt idx="87">
                        <c:v>9.8295030930723337E-2</c:v>
                      </c:pt>
                      <c:pt idx="88">
                        <c:v>8.6922215830314078E-2</c:v>
                      </c:pt>
                      <c:pt idx="89">
                        <c:v>0.10134296990904079</c:v>
                      </c:pt>
                      <c:pt idx="90">
                        <c:v>0.12052578606596101</c:v>
                      </c:pt>
                      <c:pt idx="91">
                        <c:v>3.0296441661845374E-2</c:v>
                      </c:pt>
                      <c:pt idx="92">
                        <c:v>4.9115167692874065E-2</c:v>
                      </c:pt>
                      <c:pt idx="93">
                        <c:v>1.0768001925515707E-2</c:v>
                      </c:pt>
                      <c:pt idx="94">
                        <c:v>1.7126350352536592E-2</c:v>
                      </c:pt>
                      <c:pt idx="95">
                        <c:v>3.109911181725377E-2</c:v>
                      </c:pt>
                      <c:pt idx="96">
                        <c:v>4.4988570809711248E-2</c:v>
                      </c:pt>
                      <c:pt idx="97">
                        <c:v>5.7599444920910313E-2</c:v>
                      </c:pt>
                      <c:pt idx="98">
                        <c:v>5.4133660543695068E-2</c:v>
                      </c:pt>
                      <c:pt idx="99">
                        <c:v>5.6256874564724821E-2</c:v>
                      </c:pt>
                      <c:pt idx="100">
                        <c:v>1.0456281375215102E-2</c:v>
                      </c:pt>
                      <c:pt idx="101">
                        <c:v>-5.2181985382126258E-3</c:v>
                      </c:pt>
                      <c:pt idx="102">
                        <c:v>-4.1296171380247583E-2</c:v>
                      </c:pt>
                      <c:pt idx="103">
                        <c:v>-5.5601794724589232E-2</c:v>
                      </c:pt>
                      <c:pt idx="104">
                        <c:v>-6.3595453537696425E-2</c:v>
                      </c:pt>
                      <c:pt idx="105">
                        <c:v>-6.5768158090201659E-2</c:v>
                      </c:pt>
                      <c:pt idx="106">
                        <c:v>-6.2089994859777183E-2</c:v>
                      </c:pt>
                      <c:pt idx="107">
                        <c:v>-4.5257709128514179E-2</c:v>
                      </c:pt>
                      <c:pt idx="108">
                        <c:v>-2.8336770754951442E-2</c:v>
                      </c:pt>
                      <c:pt idx="109">
                        <c:v>-3.5191571391499588E-2</c:v>
                      </c:pt>
                      <c:pt idx="110">
                        <c:v>-3.9210439956368463E-2</c:v>
                      </c:pt>
                      <c:pt idx="111">
                        <c:v>-3.6107086797679142E-2</c:v>
                      </c:pt>
                      <c:pt idx="112">
                        <c:v>-1.4592652433989398E-2</c:v>
                      </c:pt>
                      <c:pt idx="113">
                        <c:v>-2.2333208715454869E-2</c:v>
                      </c:pt>
                      <c:pt idx="114">
                        <c:v>-2.2629305712661078E-2</c:v>
                      </c:pt>
                      <c:pt idx="115">
                        <c:v>-2.7239871187344285E-2</c:v>
                      </c:pt>
                      <c:pt idx="116">
                        <c:v>-1.5598164711560628E-2</c:v>
                      </c:pt>
                      <c:pt idx="117">
                        <c:v>-1.8014869387754564E-3</c:v>
                      </c:pt>
                      <c:pt idx="118">
                        <c:v>5.1792254687280503E-3</c:v>
                      </c:pt>
                      <c:pt idx="119">
                        <c:v>7.8100180185959401E-3</c:v>
                      </c:pt>
                      <c:pt idx="120">
                        <c:v>5.1838040290644719E-2</c:v>
                      </c:pt>
                      <c:pt idx="121">
                        <c:v>4.7517760438885524E-2</c:v>
                      </c:pt>
                      <c:pt idx="122">
                        <c:v>4.3647808284167804E-2</c:v>
                      </c:pt>
                      <c:pt idx="123">
                        <c:v>3.8061354725719067E-2</c:v>
                      </c:pt>
                      <c:pt idx="124">
                        <c:v>3.8326488754536113E-2</c:v>
                      </c:pt>
                      <c:pt idx="125">
                        <c:v>1.1995992349490319E-2</c:v>
                      </c:pt>
                      <c:pt idx="126">
                        <c:v>1.4402176448161372E-2</c:v>
                      </c:pt>
                      <c:pt idx="127">
                        <c:v>6.07147486335399E-2</c:v>
                      </c:pt>
                      <c:pt idx="128">
                        <c:v>6.4357412827391006E-2</c:v>
                      </c:pt>
                      <c:pt idx="129">
                        <c:v>6.6258349997013244E-2</c:v>
                      </c:pt>
                      <c:pt idx="130">
                        <c:v>5.0674905413461514E-2</c:v>
                      </c:pt>
                      <c:pt idx="131">
                        <c:v>4.528408376805991E-2</c:v>
                      </c:pt>
                      <c:pt idx="132">
                        <c:v>3.9800036238256314E-2</c:v>
                      </c:pt>
                      <c:pt idx="133">
                        <c:v>4.2662046802524223E-2</c:v>
                      </c:pt>
                      <c:pt idx="134">
                        <c:v>5.9411833171613596E-2</c:v>
                      </c:pt>
                      <c:pt idx="135">
                        <c:v>4.0792109647625148E-2</c:v>
                      </c:pt>
                      <c:pt idx="136">
                        <c:v>4.328701948529743E-2</c:v>
                      </c:pt>
                      <c:pt idx="137">
                        <c:v>7.438489994966252E-2</c:v>
                      </c:pt>
                      <c:pt idx="138">
                        <c:v>3.6267881526596914E-2</c:v>
                      </c:pt>
                      <c:pt idx="139">
                        <c:v>4.3215606212807386E-2</c:v>
                      </c:pt>
                      <c:pt idx="140">
                        <c:v>2.6408194019984E-2</c:v>
                      </c:pt>
                      <c:pt idx="141">
                        <c:v>8.2917731479611095E-2</c:v>
                      </c:pt>
                      <c:pt idx="142">
                        <c:v>0.11025420721804244</c:v>
                      </c:pt>
                      <c:pt idx="143">
                        <c:v>0.13371390487864743</c:v>
                      </c:pt>
                      <c:pt idx="144">
                        <c:v>0.13407837928424626</c:v>
                      </c:pt>
                      <c:pt idx="145">
                        <c:v>0.13090673083041582</c:v>
                      </c:pt>
                      <c:pt idx="146">
                        <c:v>8.9219891545072497E-2</c:v>
                      </c:pt>
                      <c:pt idx="147">
                        <c:v>8.8946424428809789E-2</c:v>
                      </c:pt>
                      <c:pt idx="148">
                        <c:v>8.4096710647298914E-2</c:v>
                      </c:pt>
                      <c:pt idx="149">
                        <c:v>6.2682657096020861E-2</c:v>
                      </c:pt>
                      <c:pt idx="150">
                        <c:v>5.934092891379792E-2</c:v>
                      </c:pt>
                      <c:pt idx="151">
                        <c:v>4.9698048569292351E-2</c:v>
                      </c:pt>
                      <c:pt idx="152">
                        <c:v>5.2691896948544106E-2</c:v>
                      </c:pt>
                      <c:pt idx="153">
                        <c:v>5.7886802943658722E-2</c:v>
                      </c:pt>
                      <c:pt idx="154">
                        <c:v>5.8710352634431716E-2</c:v>
                      </c:pt>
                      <c:pt idx="155">
                        <c:v>9.2964464564430971E-2</c:v>
                      </c:pt>
                      <c:pt idx="156">
                        <c:v>8.9281454264172999E-2</c:v>
                      </c:pt>
                      <c:pt idx="157">
                        <c:v>9.6683290703580879E-2</c:v>
                      </c:pt>
                      <c:pt idx="158">
                        <c:v>0.10135211322427243</c:v>
                      </c:pt>
                      <c:pt idx="159">
                        <c:v>0.10334260276695166</c:v>
                      </c:pt>
                      <c:pt idx="160">
                        <c:v>8.3907662337992961E-2</c:v>
                      </c:pt>
                      <c:pt idx="161">
                        <c:v>0.13256262385890635</c:v>
                      </c:pt>
                      <c:pt idx="162">
                        <c:v>0.15617406283546617</c:v>
                      </c:pt>
                      <c:pt idx="163">
                        <c:v>0.15235016082990555</c:v>
                      </c:pt>
                      <c:pt idx="164">
                        <c:v>0.15354149383361715</c:v>
                      </c:pt>
                      <c:pt idx="165">
                        <c:v>0.17722511708712113</c:v>
                      </c:pt>
                      <c:pt idx="166">
                        <c:v>0.16638675797076252</c:v>
                      </c:pt>
                      <c:pt idx="167">
                        <c:v>0.16985503227655518</c:v>
                      </c:pt>
                      <c:pt idx="168">
                        <c:v>0.20626220872654086</c:v>
                      </c:pt>
                      <c:pt idx="169">
                        <c:v>0.19500690665806608</c:v>
                      </c:pt>
                      <c:pt idx="170">
                        <c:v>0.17041507281940427</c:v>
                      </c:pt>
                      <c:pt idx="171">
                        <c:v>0.13988404371135393</c:v>
                      </c:pt>
                      <c:pt idx="172">
                        <c:v>9.8185553069356141E-2</c:v>
                      </c:pt>
                      <c:pt idx="173">
                        <c:v>9.372985443138461E-2</c:v>
                      </c:pt>
                      <c:pt idx="174">
                        <c:v>0.12617636981953767</c:v>
                      </c:pt>
                      <c:pt idx="175">
                        <c:v>0.11429406379321179</c:v>
                      </c:pt>
                      <c:pt idx="176">
                        <c:v>0.1064823498916814</c:v>
                      </c:pt>
                      <c:pt idx="177">
                        <c:v>0.17921874148684458</c:v>
                      </c:pt>
                      <c:pt idx="178">
                        <c:v>0.17396013234067831</c:v>
                      </c:pt>
                      <c:pt idx="179">
                        <c:v>6.3824328832491409E-2</c:v>
                      </c:pt>
                      <c:pt idx="180">
                        <c:v>3.816846587711565E-2</c:v>
                      </c:pt>
                      <c:pt idx="181">
                        <c:v>3.8757431078798407E-2</c:v>
                      </c:pt>
                      <c:pt idx="182">
                        <c:v>3.3490156992751562E-2</c:v>
                      </c:pt>
                      <c:pt idx="183">
                        <c:v>1.4352999095470194E-2</c:v>
                      </c:pt>
                      <c:pt idx="184">
                        <c:v>6.391677332542034E-3</c:v>
                      </c:pt>
                      <c:pt idx="185">
                        <c:v>9.0435803103810434E-4</c:v>
                      </c:pt>
                      <c:pt idx="186">
                        <c:v>-2.3077650366981891E-4</c:v>
                      </c:pt>
                      <c:pt idx="187">
                        <c:v>8.0099459999936506E-2</c:v>
                      </c:pt>
                      <c:pt idx="188">
                        <c:v>9.5984683273720214E-2</c:v>
                      </c:pt>
                      <c:pt idx="189">
                        <c:v>8.4647335784539451E-2</c:v>
                      </c:pt>
                      <c:pt idx="190">
                        <c:v>6.0197650296533511E-2</c:v>
                      </c:pt>
                      <c:pt idx="191">
                        <c:v>6.4054740277912997E-2</c:v>
                      </c:pt>
                      <c:pt idx="192">
                        <c:v>6.9643998914946076E-2</c:v>
                      </c:pt>
                      <c:pt idx="193">
                        <c:v>8.2936774310720926E-2</c:v>
                      </c:pt>
                      <c:pt idx="194">
                        <c:v>7.0144514271231292E-2</c:v>
                      </c:pt>
                      <c:pt idx="195">
                        <c:v>9.2031676260450029E-2</c:v>
                      </c:pt>
                      <c:pt idx="196">
                        <c:v>8.9212066941927043E-2</c:v>
                      </c:pt>
                      <c:pt idx="197">
                        <c:v>9.1762024106284923E-2</c:v>
                      </c:pt>
                      <c:pt idx="198">
                        <c:v>0.11035481476437148</c:v>
                      </c:pt>
                      <c:pt idx="199">
                        <c:v>7.1047934981693497E-2</c:v>
                      </c:pt>
                      <c:pt idx="200">
                        <c:v>8.2598841431798506E-2</c:v>
                      </c:pt>
                      <c:pt idx="201">
                        <c:v>7.363013105309052E-2</c:v>
                      </c:pt>
                      <c:pt idx="202">
                        <c:v>6.5315071852628359E-2</c:v>
                      </c:pt>
                      <c:pt idx="203">
                        <c:v>6.2382296640355439E-2</c:v>
                      </c:pt>
                      <c:pt idx="204">
                        <c:v>8.5799612291902139E-2</c:v>
                      </c:pt>
                      <c:pt idx="205">
                        <c:v>4.3722229750729293E-2</c:v>
                      </c:pt>
                      <c:pt idx="206">
                        <c:v>7.3916952463934857E-2</c:v>
                      </c:pt>
                      <c:pt idx="207">
                        <c:v>6.3507049708055097E-2</c:v>
                      </c:pt>
                      <c:pt idx="208">
                        <c:v>6.5538484978304085E-2</c:v>
                      </c:pt>
                      <c:pt idx="209">
                        <c:v>4.9113112501824159E-2</c:v>
                      </c:pt>
                      <c:pt idx="210">
                        <c:v>5.2407793719845705E-2</c:v>
                      </c:pt>
                      <c:pt idx="211">
                        <c:v>6.3300178406179047E-2</c:v>
                      </c:pt>
                      <c:pt idx="212">
                        <c:v>5.5471519539062486E-2</c:v>
                      </c:pt>
                      <c:pt idx="213">
                        <c:v>9.2074848947423849E-2</c:v>
                      </c:pt>
                      <c:pt idx="214">
                        <c:v>7.141747625843986E-2</c:v>
                      </c:pt>
                      <c:pt idx="215">
                        <c:v>9.0734297753728682E-2</c:v>
                      </c:pt>
                      <c:pt idx="216">
                        <c:v>9.5397241692344481E-2</c:v>
                      </c:pt>
                      <c:pt idx="217">
                        <c:v>0.12512208076615072</c:v>
                      </c:pt>
                      <c:pt idx="218">
                        <c:v>0.14603794492611694</c:v>
                      </c:pt>
                      <c:pt idx="219">
                        <c:v>0.15350436204480911</c:v>
                      </c:pt>
                      <c:pt idx="220">
                        <c:v>0.17646868686729344</c:v>
                      </c:pt>
                      <c:pt idx="221">
                        <c:v>0.21104964065251522</c:v>
                      </c:pt>
                      <c:pt idx="222">
                        <c:v>0.20766430197396293</c:v>
                      </c:pt>
                      <c:pt idx="223">
                        <c:v>0.23597773747791143</c:v>
                      </c:pt>
                      <c:pt idx="224">
                        <c:v>0.19264638008932605</c:v>
                      </c:pt>
                      <c:pt idx="225">
                        <c:v>0.21175788601648568</c:v>
                      </c:pt>
                      <c:pt idx="226">
                        <c:v>0.20845488921438018</c:v>
                      </c:pt>
                      <c:pt idx="227">
                        <c:v>0.2034069789246635</c:v>
                      </c:pt>
                      <c:pt idx="228">
                        <c:v>0.21074774722640724</c:v>
                      </c:pt>
                      <c:pt idx="229">
                        <c:v>0.19825259966191378</c:v>
                      </c:pt>
                      <c:pt idx="230">
                        <c:v>0.18125004427465413</c:v>
                      </c:pt>
                      <c:pt idx="231">
                        <c:v>0.21054053634699477</c:v>
                      </c:pt>
                      <c:pt idx="232">
                        <c:v>0.16605979439611471</c:v>
                      </c:pt>
                      <c:pt idx="233">
                        <c:v>0.16320339208744128</c:v>
                      </c:pt>
                      <c:pt idx="234">
                        <c:v>0.16252052390646041</c:v>
                      </c:pt>
                      <c:pt idx="235">
                        <c:v>0.17230009494843657</c:v>
                      </c:pt>
                      <c:pt idx="236">
                        <c:v>0.17330471828770452</c:v>
                      </c:pt>
                      <c:pt idx="237">
                        <c:v>0.17824522444547666</c:v>
                      </c:pt>
                      <c:pt idx="238">
                        <c:v>0.1247000602115626</c:v>
                      </c:pt>
                      <c:pt idx="239">
                        <c:v>0.11604513736881206</c:v>
                      </c:pt>
                      <c:pt idx="240">
                        <c:v>0.11532300408022371</c:v>
                      </c:pt>
                      <c:pt idx="241">
                        <c:v>0.12658119155429901</c:v>
                      </c:pt>
                      <c:pt idx="242">
                        <c:v>0.15386647660166175</c:v>
                      </c:pt>
                      <c:pt idx="243">
                        <c:v>0.15804635666047304</c:v>
                      </c:pt>
                      <c:pt idx="244">
                        <c:v>0.14325829343831073</c:v>
                      </c:pt>
                      <c:pt idx="245">
                        <c:v>0.10096639602361757</c:v>
                      </c:pt>
                      <c:pt idx="246">
                        <c:v>4.229896148728831E-2</c:v>
                      </c:pt>
                      <c:pt idx="247">
                        <c:v>1.9165103922606484E-2</c:v>
                      </c:pt>
                      <c:pt idx="248">
                        <c:v>-6.6450510247358765E-3</c:v>
                      </c:pt>
                      <c:pt idx="249">
                        <c:v>2.924147761095754E-2</c:v>
                      </c:pt>
                      <c:pt idx="250">
                        <c:v>-1.8618656988036632E-3</c:v>
                      </c:pt>
                      <c:pt idx="251">
                        <c:v>1.939325988513135E-2</c:v>
                      </c:pt>
                      <c:pt idx="252">
                        <c:v>4.361285416489076E-2</c:v>
                      </c:pt>
                      <c:pt idx="253">
                        <c:v>2.1664326199284892E-2</c:v>
                      </c:pt>
                      <c:pt idx="254">
                        <c:v>8.3210908330768E-3</c:v>
                      </c:pt>
                      <c:pt idx="255">
                        <c:v>1.6948264202223826E-2</c:v>
                      </c:pt>
                      <c:pt idx="256">
                        <c:v>-1.3459090863244977E-2</c:v>
                      </c:pt>
                      <c:pt idx="257">
                        <c:v>-3.0824766336504193E-2</c:v>
                      </c:pt>
                      <c:pt idx="258">
                        <c:v>-4.8948156476029694E-2</c:v>
                      </c:pt>
                      <c:pt idx="259">
                        <c:v>-2.0856981670920052E-2</c:v>
                      </c:pt>
                      <c:pt idx="260">
                        <c:v>7.1112352491927745E-4</c:v>
                      </c:pt>
                      <c:pt idx="261">
                        <c:v>-2.6696599744942388E-3</c:v>
                      </c:pt>
                      <c:pt idx="262">
                        <c:v>-7.9386826260185225E-3</c:v>
                      </c:pt>
                      <c:pt idx="263">
                        <c:v>8.2082733462526848E-3</c:v>
                      </c:pt>
                      <c:pt idx="264">
                        <c:v>3.9500471649852015E-2</c:v>
                      </c:pt>
                      <c:pt idx="265">
                        <c:v>-1.0757259290147174E-2</c:v>
                      </c:pt>
                      <c:pt idx="266">
                        <c:v>-1.029255877052372E-2</c:v>
                      </c:pt>
                      <c:pt idx="267">
                        <c:v>-2.6530264304765308E-2</c:v>
                      </c:pt>
                      <c:pt idx="268">
                        <c:v>-3.6774340448134012E-2</c:v>
                      </c:pt>
                      <c:pt idx="269">
                        <c:v>-5.6578369262997544E-2</c:v>
                      </c:pt>
                      <c:pt idx="270">
                        <c:v>-5.2214429876962849E-2</c:v>
                      </c:pt>
                      <c:pt idx="271">
                        <c:v>-6.2796450479811625E-2</c:v>
                      </c:pt>
                      <c:pt idx="272">
                        <c:v>-8.5472883441701245E-2</c:v>
                      </c:pt>
                      <c:pt idx="273">
                        <c:v>-0.11211012154760484</c:v>
                      </c:pt>
                      <c:pt idx="274">
                        <c:v>-0.11226367031095187</c:v>
                      </c:pt>
                      <c:pt idx="275">
                        <c:v>-9.3915983144953391E-2</c:v>
                      </c:pt>
                      <c:pt idx="276">
                        <c:v>-0.10243871371009385</c:v>
                      </c:pt>
                      <c:pt idx="277">
                        <c:v>-0.14331360508838145</c:v>
                      </c:pt>
                      <c:pt idx="278">
                        <c:v>-0.14874282337347197</c:v>
                      </c:pt>
                      <c:pt idx="279">
                        <c:v>-0.14231621392131266</c:v>
                      </c:pt>
                      <c:pt idx="280">
                        <c:v>-0.15043957455438167</c:v>
                      </c:pt>
                      <c:pt idx="281">
                        <c:v>-0.15415262001115879</c:v>
                      </c:pt>
                      <c:pt idx="282">
                        <c:v>-0.11682154342544289</c:v>
                      </c:pt>
                      <c:pt idx="283">
                        <c:v>-0.12313102372332579</c:v>
                      </c:pt>
                      <c:pt idx="284">
                        <c:v>-0.14101404248909949</c:v>
                      </c:pt>
                      <c:pt idx="285">
                        <c:v>-0.12938760895305448</c:v>
                      </c:pt>
                      <c:pt idx="286">
                        <c:v>-0.15127710792057819</c:v>
                      </c:pt>
                      <c:pt idx="287">
                        <c:v>-0.16400143696517111</c:v>
                      </c:pt>
                      <c:pt idx="288">
                        <c:v>-0.16325980375822299</c:v>
                      </c:pt>
                      <c:pt idx="289">
                        <c:v>-0.12669190645230141</c:v>
                      </c:pt>
                      <c:pt idx="290">
                        <c:v>-9.1209456556031548E-2</c:v>
                      </c:pt>
                      <c:pt idx="291">
                        <c:v>-0.11323275816256242</c:v>
                      </c:pt>
                      <c:pt idx="292">
                        <c:v>-0.11768918266916974</c:v>
                      </c:pt>
                      <c:pt idx="293">
                        <c:v>-0.18858339460972356</c:v>
                      </c:pt>
                      <c:pt idx="294">
                        <c:v>-0.2263371065854296</c:v>
                      </c:pt>
                      <c:pt idx="295">
                        <c:v>-0.24358279488955051</c:v>
                      </c:pt>
                      <c:pt idx="296">
                        <c:v>-0.21693011670564674</c:v>
                      </c:pt>
                      <c:pt idx="297">
                        <c:v>-0.17232159698892749</c:v>
                      </c:pt>
                      <c:pt idx="298">
                        <c:v>-0.14588138295631686</c:v>
                      </c:pt>
                      <c:pt idx="299">
                        <c:v>-0.12455237588161021</c:v>
                      </c:pt>
                      <c:pt idx="300">
                        <c:v>-0.12359528542240546</c:v>
                      </c:pt>
                      <c:pt idx="301">
                        <c:v>-0.15867707821009827</c:v>
                      </c:pt>
                      <c:pt idx="302">
                        <c:v>-0.16474093460001812</c:v>
                      </c:pt>
                      <c:pt idx="303">
                        <c:v>-0.17273333476569136</c:v>
                      </c:pt>
                      <c:pt idx="304">
                        <c:v>-0.15984261493104893</c:v>
                      </c:pt>
                      <c:pt idx="305">
                        <c:v>-0.12758467847702895</c:v>
                      </c:pt>
                      <c:pt idx="306">
                        <c:v>-0.11200155963732025</c:v>
                      </c:pt>
                      <c:pt idx="307">
                        <c:v>-0.10368895110835985</c:v>
                      </c:pt>
                      <c:pt idx="308">
                        <c:v>-7.6903662693240629E-2</c:v>
                      </c:pt>
                      <c:pt idx="309">
                        <c:v>-4.3174721437808108E-2</c:v>
                      </c:pt>
                      <c:pt idx="310">
                        <c:v>-6.0986923956170405E-2</c:v>
                      </c:pt>
                      <c:pt idx="311">
                        <c:v>-9.0564655903026176E-2</c:v>
                      </c:pt>
                      <c:pt idx="312">
                        <c:v>-0.12413936780871908</c:v>
                      </c:pt>
                      <c:pt idx="313">
                        <c:v>-0.12377492022910683</c:v>
                      </c:pt>
                      <c:pt idx="314">
                        <c:v>-0.13911727107575897</c:v>
                      </c:pt>
                      <c:pt idx="315">
                        <c:v>-0.16430095283920518</c:v>
                      </c:pt>
                      <c:pt idx="316">
                        <c:v>-0.21585675161331341</c:v>
                      </c:pt>
                      <c:pt idx="317">
                        <c:v>-0.19901727302427971</c:v>
                      </c:pt>
                      <c:pt idx="318">
                        <c:v>-0.21187090812627363</c:v>
                      </c:pt>
                      <c:pt idx="319">
                        <c:v>-0.19377368665789629</c:v>
                      </c:pt>
                      <c:pt idx="320">
                        <c:v>-0.25896681538529343</c:v>
                      </c:pt>
                      <c:pt idx="321">
                        <c:v>-0.2361734018190165</c:v>
                      </c:pt>
                      <c:pt idx="322">
                        <c:v>-0.11525376676269268</c:v>
                      </c:pt>
                      <c:pt idx="323">
                        <c:v>-0.17044785217537733</c:v>
                      </c:pt>
                      <c:pt idx="324">
                        <c:v>-0.17043785396925709</c:v>
                      </c:pt>
                      <c:pt idx="325">
                        <c:v>-0.16950088611778391</c:v>
                      </c:pt>
                      <c:pt idx="326">
                        <c:v>-0.15994680864922517</c:v>
                      </c:pt>
                      <c:pt idx="327">
                        <c:v>-0.1935483291926903</c:v>
                      </c:pt>
                      <c:pt idx="328">
                        <c:v>-0.11305863495906503</c:v>
                      </c:pt>
                      <c:pt idx="329">
                        <c:v>-2.6465374851267858E-2</c:v>
                      </c:pt>
                      <c:pt idx="330">
                        <c:v>-3.6580433644267572E-2</c:v>
                      </c:pt>
                      <c:pt idx="331">
                        <c:v>-3.9732825006857986E-2</c:v>
                      </c:pt>
                      <c:pt idx="332">
                        <c:v>-3.8530308603829472E-2</c:v>
                      </c:pt>
                      <c:pt idx="333">
                        <c:v>-4.0116597883671161E-2</c:v>
                      </c:pt>
                      <c:pt idx="334">
                        <c:v>-3.8966548612696272E-2</c:v>
                      </c:pt>
                      <c:pt idx="335">
                        <c:v>-4.9093735647392969E-3</c:v>
                      </c:pt>
                      <c:pt idx="336">
                        <c:v>9.1341225573001571E-3</c:v>
                      </c:pt>
                      <c:pt idx="337">
                        <c:v>1.2012369362169859E-2</c:v>
                      </c:pt>
                      <c:pt idx="338">
                        <c:v>1.5580807502282386E-2</c:v>
                      </c:pt>
                      <c:pt idx="339">
                        <c:v>1.9586747169416184E-2</c:v>
                      </c:pt>
                      <c:pt idx="340">
                        <c:v>-1.8129706302858631E-3</c:v>
                      </c:pt>
                      <c:pt idx="341">
                        <c:v>-3.138304065884744E-3</c:v>
                      </c:pt>
                      <c:pt idx="342">
                        <c:v>-5.4183628085207724E-4</c:v>
                      </c:pt>
                      <c:pt idx="343">
                        <c:v>5.5460011525790259E-3</c:v>
                      </c:pt>
                      <c:pt idx="344">
                        <c:v>1.3810408271104729E-2</c:v>
                      </c:pt>
                      <c:pt idx="345">
                        <c:v>2.4213057449980979E-2</c:v>
                      </c:pt>
                      <c:pt idx="346">
                        <c:v>9.3548185311508672E-3</c:v>
                      </c:pt>
                      <c:pt idx="347">
                        <c:v>8.9659490032050777E-3</c:v>
                      </c:pt>
                      <c:pt idx="348">
                        <c:v>4.2384907499148368E-2</c:v>
                      </c:pt>
                      <c:pt idx="349">
                        <c:v>3.4624760070656541E-2</c:v>
                      </c:pt>
                      <c:pt idx="350">
                        <c:v>2.9784116278504958E-2</c:v>
                      </c:pt>
                      <c:pt idx="351">
                        <c:v>3.8605575493277665E-2</c:v>
                      </c:pt>
                      <c:pt idx="352">
                        <c:v>3.6208251144405172E-2</c:v>
                      </c:pt>
                      <c:pt idx="353">
                        <c:v>3.4615806487095079E-2</c:v>
                      </c:pt>
                      <c:pt idx="354">
                        <c:v>4.0804820995462981E-2</c:v>
                      </c:pt>
                      <c:pt idx="355">
                        <c:v>4.6794055408047736E-2</c:v>
                      </c:pt>
                      <c:pt idx="356">
                        <c:v>4.7707149539765306E-2</c:v>
                      </c:pt>
                      <c:pt idx="357">
                        <c:v>4.742254032061536E-2</c:v>
                      </c:pt>
                      <c:pt idx="358">
                        <c:v>4.8477389115354659E-2</c:v>
                      </c:pt>
                      <c:pt idx="359">
                        <c:v>4.8469694603668331E-2</c:v>
                      </c:pt>
                      <c:pt idx="360">
                        <c:v>4.93715850259853E-2</c:v>
                      </c:pt>
                      <c:pt idx="361">
                        <c:v>4.8118825335715619E-2</c:v>
                      </c:pt>
                      <c:pt idx="362">
                        <c:v>5.5281954317858761E-2</c:v>
                      </c:pt>
                      <c:pt idx="363">
                        <c:v>5.5794657275706608E-2</c:v>
                      </c:pt>
                      <c:pt idx="364">
                        <c:v>6.0482761528763598E-2</c:v>
                      </c:pt>
                      <c:pt idx="365">
                        <c:v>6.1014295663772651E-2</c:v>
                      </c:pt>
                      <c:pt idx="366">
                        <c:v>6.042935461697968E-2</c:v>
                      </c:pt>
                      <c:pt idx="367">
                        <c:v>6.078653423572903E-2</c:v>
                      </c:pt>
                      <c:pt idx="368">
                        <c:v>5.5546690997505976E-2</c:v>
                      </c:pt>
                      <c:pt idx="369">
                        <c:v>5.5166266264304216E-2</c:v>
                      </c:pt>
                      <c:pt idx="370">
                        <c:v>-1.1484078190819784E-3</c:v>
                      </c:pt>
                      <c:pt idx="371">
                        <c:v>-1.6408123309188535E-3</c:v>
                      </c:pt>
                      <c:pt idx="372">
                        <c:v>2.8532176603859698E-3</c:v>
                      </c:pt>
                      <c:pt idx="373">
                        <c:v>1.3513805464790125E-2</c:v>
                      </c:pt>
                      <c:pt idx="374">
                        <c:v>-6.2566903206509351E-3</c:v>
                      </c:pt>
                      <c:pt idx="375">
                        <c:v>5.0795713483786843E-2</c:v>
                      </c:pt>
                      <c:pt idx="376">
                        <c:v>7.5233602843073441E-2</c:v>
                      </c:pt>
                      <c:pt idx="377">
                        <c:v>0.10400670332560456</c:v>
                      </c:pt>
                      <c:pt idx="378">
                        <c:v>6.9599193593085834E-2</c:v>
                      </c:pt>
                      <c:pt idx="379">
                        <c:v>7.3678564247607159E-2</c:v>
                      </c:pt>
                      <c:pt idx="380">
                        <c:v>5.6423767502900311E-2</c:v>
                      </c:pt>
                      <c:pt idx="381">
                        <c:v>6.1380999975106147E-2</c:v>
                      </c:pt>
                      <c:pt idx="382">
                        <c:v>8.6681951868275098E-2</c:v>
                      </c:pt>
                      <c:pt idx="383">
                        <c:v>8.9289751897253147E-2</c:v>
                      </c:pt>
                      <c:pt idx="384">
                        <c:v>8.6875504595437705E-2</c:v>
                      </c:pt>
                      <c:pt idx="385">
                        <c:v>8.2670236979214579E-2</c:v>
                      </c:pt>
                      <c:pt idx="386">
                        <c:v>7.4020730562845596E-2</c:v>
                      </c:pt>
                      <c:pt idx="387">
                        <c:v>6.65735513336181E-2</c:v>
                      </c:pt>
                      <c:pt idx="388">
                        <c:v>6.7692003909050877E-2</c:v>
                      </c:pt>
                      <c:pt idx="389">
                        <c:v>9.6958394832587891E-2</c:v>
                      </c:pt>
                      <c:pt idx="390">
                        <c:v>7.7953219495658144E-2</c:v>
                      </c:pt>
                      <c:pt idx="391">
                        <c:v>6.8624896615490552E-2</c:v>
                      </c:pt>
                      <c:pt idx="392">
                        <c:v>6.4878781579693068E-2</c:v>
                      </c:pt>
                      <c:pt idx="393">
                        <c:v>5.0499038112554434E-2</c:v>
                      </c:pt>
                      <c:pt idx="394">
                        <c:v>3.6708407611194246E-2</c:v>
                      </c:pt>
                      <c:pt idx="395">
                        <c:v>5.8305737254885723E-3</c:v>
                      </c:pt>
                      <c:pt idx="396">
                        <c:v>5.9017714116728166E-3</c:v>
                      </c:pt>
                      <c:pt idx="397">
                        <c:v>-1.5213283499257194E-2</c:v>
                      </c:pt>
                      <c:pt idx="398">
                        <c:v>-7.9782616514484803E-2</c:v>
                      </c:pt>
                      <c:pt idx="399">
                        <c:v>-6.8192734183272735E-2</c:v>
                      </c:pt>
                      <c:pt idx="400">
                        <c:v>-3.023347691392864E-2</c:v>
                      </c:pt>
                      <c:pt idx="401">
                        <c:v>-5.7807190689554019E-2</c:v>
                      </c:pt>
                      <c:pt idx="402">
                        <c:v>-4.5711100182435911E-2</c:v>
                      </c:pt>
                      <c:pt idx="403">
                        <c:v>-8.0053333942270821E-2</c:v>
                      </c:pt>
                      <c:pt idx="404">
                        <c:v>-8.2765158481063805E-2</c:v>
                      </c:pt>
                      <c:pt idx="405">
                        <c:v>-8.7408058487939311E-2</c:v>
                      </c:pt>
                      <c:pt idx="406">
                        <c:v>-0.11730469259600469</c:v>
                      </c:pt>
                      <c:pt idx="407">
                        <c:v>-0.12561735821102873</c:v>
                      </c:pt>
                      <c:pt idx="408">
                        <c:v>-0.10165583886240534</c:v>
                      </c:pt>
                      <c:pt idx="409">
                        <c:v>-9.4316542627539829E-2</c:v>
                      </c:pt>
                      <c:pt idx="410">
                        <c:v>-7.2599561419239483E-2</c:v>
                      </c:pt>
                      <c:pt idx="411">
                        <c:v>-7.0670738063803532E-3</c:v>
                      </c:pt>
                      <c:pt idx="412">
                        <c:v>2.2075161441112084E-2</c:v>
                      </c:pt>
                      <c:pt idx="413">
                        <c:v>-1.4962600534084262E-2</c:v>
                      </c:pt>
                      <c:pt idx="414">
                        <c:v>-3.1635421114288007E-2</c:v>
                      </c:pt>
                      <c:pt idx="415">
                        <c:v>-4.997563029616104E-2</c:v>
                      </c:pt>
                      <c:pt idx="416">
                        <c:v>-8.0460393676945033E-2</c:v>
                      </c:pt>
                      <c:pt idx="417">
                        <c:v>-7.8689842753356998E-2</c:v>
                      </c:pt>
                      <c:pt idx="418">
                        <c:v>-7.9284475424381315E-2</c:v>
                      </c:pt>
                      <c:pt idx="419">
                        <c:v>-0.11234542585726448</c:v>
                      </c:pt>
                      <c:pt idx="420">
                        <c:v>-5.2149895280360438E-2</c:v>
                      </c:pt>
                      <c:pt idx="421">
                        <c:v>-5.2561286671045718E-2</c:v>
                      </c:pt>
                      <c:pt idx="422">
                        <c:v>-5.71672536453347E-3</c:v>
                      </c:pt>
                      <c:pt idx="423">
                        <c:v>8.1172290825776202E-3</c:v>
                      </c:pt>
                      <c:pt idx="424">
                        <c:v>3.7617432923323986E-2</c:v>
                      </c:pt>
                      <c:pt idx="425">
                        <c:v>3.8331976005818301E-2</c:v>
                      </c:pt>
                      <c:pt idx="426">
                        <c:v>6.1703931609267598E-2</c:v>
                      </c:pt>
                      <c:pt idx="427">
                        <c:v>9.2440289509733611E-2</c:v>
                      </c:pt>
                      <c:pt idx="428">
                        <c:v>3.4468702582995288E-2</c:v>
                      </c:pt>
                      <c:pt idx="429">
                        <c:v>2.3013157748142617E-2</c:v>
                      </c:pt>
                      <c:pt idx="430">
                        <c:v>2.5590448077681908E-2</c:v>
                      </c:pt>
                      <c:pt idx="431">
                        <c:v>1.9267149356158086E-2</c:v>
                      </c:pt>
                      <c:pt idx="432">
                        <c:v>-2.6203869189498893E-2</c:v>
                      </c:pt>
                      <c:pt idx="433">
                        <c:v>1.6476688944872839E-2</c:v>
                      </c:pt>
                      <c:pt idx="434">
                        <c:v>-2.7870190118277575E-3</c:v>
                      </c:pt>
                      <c:pt idx="435">
                        <c:v>-3.2020309935256954E-4</c:v>
                      </c:pt>
                      <c:pt idx="436">
                        <c:v>-2.1761305821182783E-2</c:v>
                      </c:pt>
                      <c:pt idx="437">
                        <c:v>-1.5617996449973805E-2</c:v>
                      </c:pt>
                      <c:pt idx="438">
                        <c:v>-3.7797154882733414E-2</c:v>
                      </c:pt>
                      <c:pt idx="439">
                        <c:v>-6.2970605623967765E-2</c:v>
                      </c:pt>
                      <c:pt idx="440">
                        <c:v>-5.2594468522389068E-2</c:v>
                      </c:pt>
                      <c:pt idx="441">
                        <c:v>-5.9019331551804839E-2</c:v>
                      </c:pt>
                      <c:pt idx="442">
                        <c:v>-4.6543915791431759E-2</c:v>
                      </c:pt>
                      <c:pt idx="443">
                        <c:v>-8.102942558733113E-2</c:v>
                      </c:pt>
                      <c:pt idx="444">
                        <c:v>-7.7742762356494424E-2</c:v>
                      </c:pt>
                      <c:pt idx="445">
                        <c:v>5.106966640122724E-3</c:v>
                      </c:pt>
                      <c:pt idx="446">
                        <c:v>4.5188412071201474E-3</c:v>
                      </c:pt>
                      <c:pt idx="447">
                        <c:v>1.6088287796296608E-2</c:v>
                      </c:pt>
                      <c:pt idx="448">
                        <c:v>2.3559295899387218E-2</c:v>
                      </c:pt>
                      <c:pt idx="449">
                        <c:v>2.7492274694986923E-2</c:v>
                      </c:pt>
                      <c:pt idx="450">
                        <c:v>-1.6712212581075664E-2</c:v>
                      </c:pt>
                      <c:pt idx="451">
                        <c:v>-3.1133249577524166E-2</c:v>
                      </c:pt>
                      <c:pt idx="452">
                        <c:v>-2.1248059107224875E-2</c:v>
                      </c:pt>
                      <c:pt idx="453">
                        <c:v>-3.3545279713653682E-2</c:v>
                      </c:pt>
                      <c:pt idx="454">
                        <c:v>-7.0446869956196118E-2</c:v>
                      </c:pt>
                      <c:pt idx="455">
                        <c:v>-3.400289431702426E-2</c:v>
                      </c:pt>
                      <c:pt idx="456">
                        <c:v>-2.7112289039059472E-2</c:v>
                      </c:pt>
                      <c:pt idx="457">
                        <c:v>-1.2496854016052565E-2</c:v>
                      </c:pt>
                      <c:pt idx="458">
                        <c:v>-8.3670922653074874E-3</c:v>
                      </c:pt>
                      <c:pt idx="459">
                        <c:v>-4.2317125018790536E-2</c:v>
                      </c:pt>
                      <c:pt idx="460">
                        <c:v>-6.453350879038755E-2</c:v>
                      </c:pt>
                      <c:pt idx="461">
                        <c:v>-6.1586272409176773E-2</c:v>
                      </c:pt>
                      <c:pt idx="462">
                        <c:v>-6.6276039088022723E-2</c:v>
                      </c:pt>
                      <c:pt idx="463">
                        <c:v>-9.2743756838316399E-2</c:v>
                      </c:pt>
                      <c:pt idx="464">
                        <c:v>-9.6720477908897928E-2</c:v>
                      </c:pt>
                      <c:pt idx="465">
                        <c:v>-0.10628856771776431</c:v>
                      </c:pt>
                      <c:pt idx="466">
                        <c:v>-0.13033258712258566</c:v>
                      </c:pt>
                      <c:pt idx="467">
                        <c:v>-0.11093432426677419</c:v>
                      </c:pt>
                      <c:pt idx="468">
                        <c:v>-9.8307213626718015E-2</c:v>
                      </c:pt>
                      <c:pt idx="469">
                        <c:v>-9.8545474872955396E-2</c:v>
                      </c:pt>
                      <c:pt idx="470">
                        <c:v>-6.9988418452470336E-2</c:v>
                      </c:pt>
                      <c:pt idx="471">
                        <c:v>-6.8641153364470686E-2</c:v>
                      </c:pt>
                      <c:pt idx="472">
                        <c:v>-5.8768644709595787E-2</c:v>
                      </c:pt>
                      <c:pt idx="473">
                        <c:v>-5.6433843195180668E-2</c:v>
                      </c:pt>
                      <c:pt idx="474">
                        <c:v>-4.4225355063307339E-2</c:v>
                      </c:pt>
                      <c:pt idx="475">
                        <c:v>-5.0597400119250499E-2</c:v>
                      </c:pt>
                      <c:pt idx="476">
                        <c:v>-7.927465235906378E-2</c:v>
                      </c:pt>
                      <c:pt idx="477">
                        <c:v>-7.2185262205843065E-2</c:v>
                      </c:pt>
                      <c:pt idx="478">
                        <c:v>-7.4269703055216449E-2</c:v>
                      </c:pt>
                      <c:pt idx="479">
                        <c:v>-7.1011922634176522E-2</c:v>
                      </c:pt>
                      <c:pt idx="480">
                        <c:v>-4.7460788184699947E-2</c:v>
                      </c:pt>
                      <c:pt idx="481">
                        <c:v>-5.4421683280874558E-2</c:v>
                      </c:pt>
                      <c:pt idx="482">
                        <c:v>-5.6002069988799842E-2</c:v>
                      </c:pt>
                      <c:pt idx="483">
                        <c:v>-4.6633059600812682E-2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B7-4FD9-840E-D059534BD2B8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Data!$CH$1</c15:sqref>
                        </c15:formulaRef>
                      </c:ext>
                    </c:extLst>
                    <c:strCache>
                      <c:ptCount val="1"/>
                      <c:pt idx="0">
                        <c:v>Facebook (Meta)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Data!$CH$2:$CH$485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-1.7317163055607699E-2</c:v>
                      </c:pt>
                      <c:pt idx="1">
                        <c:v>-1.6009442563759534E-2</c:v>
                      </c:pt>
                      <c:pt idx="2">
                        <c:v>-1.6471996898477337E-2</c:v>
                      </c:pt>
                      <c:pt idx="3">
                        <c:v>-9.3190227156363086E-3</c:v>
                      </c:pt>
                      <c:pt idx="4">
                        <c:v>7.0141919092359326E-3</c:v>
                      </c:pt>
                      <c:pt idx="5">
                        <c:v>6.4657849364471815E-3</c:v>
                      </c:pt>
                      <c:pt idx="6">
                        <c:v>1.0554024012479884E-2</c:v>
                      </c:pt>
                      <c:pt idx="7">
                        <c:v>1.0460335399734051E-2</c:v>
                      </c:pt>
                      <c:pt idx="8">
                        <c:v>1.0099945979506695E-2</c:v>
                      </c:pt>
                      <c:pt idx="9">
                        <c:v>8.5009059587051253E-3</c:v>
                      </c:pt>
                      <c:pt idx="10">
                        <c:v>6.8286155020957397E-3</c:v>
                      </c:pt>
                      <c:pt idx="11">
                        <c:v>1.2296918245935297E-2</c:v>
                      </c:pt>
                      <c:pt idx="12">
                        <c:v>7.3892438192118444E-3</c:v>
                      </c:pt>
                      <c:pt idx="13">
                        <c:v>-5.5388930965116268E-4</c:v>
                      </c:pt>
                      <c:pt idx="14">
                        <c:v>4.3448001401837815E-3</c:v>
                      </c:pt>
                      <c:pt idx="15">
                        <c:v>4.2952775063943415E-3</c:v>
                      </c:pt>
                      <c:pt idx="16">
                        <c:v>3.1676608788884196E-3</c:v>
                      </c:pt>
                      <c:pt idx="17">
                        <c:v>3.5640256671871638E-3</c:v>
                      </c:pt>
                      <c:pt idx="18">
                        <c:v>-3.4109193989735709E-3</c:v>
                      </c:pt>
                      <c:pt idx="19">
                        <c:v>-5.6147042530447239E-3</c:v>
                      </c:pt>
                      <c:pt idx="20">
                        <c:v>2.9716486897885382E-4</c:v>
                      </c:pt>
                      <c:pt idx="21">
                        <c:v>8.9154796480263342E-4</c:v>
                      </c:pt>
                      <c:pt idx="22">
                        <c:v>2.7849584090884724E-3</c:v>
                      </c:pt>
                      <c:pt idx="23">
                        <c:v>3.618911238702211E-3</c:v>
                      </c:pt>
                      <c:pt idx="24">
                        <c:v>-5.1263589799208163E-4</c:v>
                      </c:pt>
                      <c:pt idx="25">
                        <c:v>-5.8655460784633453E-3</c:v>
                      </c:pt>
                      <c:pt idx="26">
                        <c:v>-2.4257661807302535E-3</c:v>
                      </c:pt>
                      <c:pt idx="27">
                        <c:v>-1.014247788774333E-3</c:v>
                      </c:pt>
                      <c:pt idx="28">
                        <c:v>6.1251977283576084E-3</c:v>
                      </c:pt>
                      <c:pt idx="29">
                        <c:v>7.7262806550211687E-3</c:v>
                      </c:pt>
                      <c:pt idx="30">
                        <c:v>4.7416259453701539E-3</c:v>
                      </c:pt>
                      <c:pt idx="31">
                        <c:v>1.7021463335000495E-3</c:v>
                      </c:pt>
                      <c:pt idx="32">
                        <c:v>3.5537701484446493E-3</c:v>
                      </c:pt>
                      <c:pt idx="33">
                        <c:v>3.3149374294191417E-2</c:v>
                      </c:pt>
                      <c:pt idx="34">
                        <c:v>3.2047949214919269E-2</c:v>
                      </c:pt>
                      <c:pt idx="35">
                        <c:v>2.8657706242942015E-2</c:v>
                      </c:pt>
                      <c:pt idx="36">
                        <c:v>2.6700516454916431E-2</c:v>
                      </c:pt>
                      <c:pt idx="37">
                        <c:v>6.0157070593721253E-2</c:v>
                      </c:pt>
                      <c:pt idx="38">
                        <c:v>7.6053243259173869E-2</c:v>
                      </c:pt>
                      <c:pt idx="39">
                        <c:v>7.2623977508063403E-2</c:v>
                      </c:pt>
                      <c:pt idx="40">
                        <c:v>6.3961611058225121E-2</c:v>
                      </c:pt>
                      <c:pt idx="41">
                        <c:v>4.8837005811399492E-2</c:v>
                      </c:pt>
                      <c:pt idx="42">
                        <c:v>4.0581896087301311E-2</c:v>
                      </c:pt>
                      <c:pt idx="43">
                        <c:v>6.9029316493791321E-2</c:v>
                      </c:pt>
                      <c:pt idx="44">
                        <c:v>6.5856701821198071E-2</c:v>
                      </c:pt>
                      <c:pt idx="45">
                        <c:v>8.5777809862097182E-2</c:v>
                      </c:pt>
                      <c:pt idx="46">
                        <c:v>8.969918297979626E-2</c:v>
                      </c:pt>
                      <c:pt idx="47">
                        <c:v>0.11190473413916233</c:v>
                      </c:pt>
                      <c:pt idx="48">
                        <c:v>0.10557531648794172</c:v>
                      </c:pt>
                      <c:pt idx="49">
                        <c:v>0.10154617765952746</c:v>
                      </c:pt>
                      <c:pt idx="50">
                        <c:v>8.8949749133793832E-2</c:v>
                      </c:pt>
                      <c:pt idx="51">
                        <c:v>9.9745521234604104E-2</c:v>
                      </c:pt>
                      <c:pt idx="52">
                        <c:v>8.4943290593439885E-2</c:v>
                      </c:pt>
                      <c:pt idx="53">
                        <c:v>9.516529249459274E-2</c:v>
                      </c:pt>
                      <c:pt idx="54">
                        <c:v>8.342161541087223E-2</c:v>
                      </c:pt>
                      <c:pt idx="55">
                        <c:v>9.0626513127885791E-2</c:v>
                      </c:pt>
                      <c:pt idx="56">
                        <c:v>8.9434834798861149E-2</c:v>
                      </c:pt>
                      <c:pt idx="57">
                        <c:v>8.6945764308057727E-2</c:v>
                      </c:pt>
                      <c:pt idx="58">
                        <c:v>0.10178471449317893</c:v>
                      </c:pt>
                      <c:pt idx="59">
                        <c:v>8.5532125556262717E-2</c:v>
                      </c:pt>
                      <c:pt idx="60">
                        <c:v>0.10585456272855341</c:v>
                      </c:pt>
                      <c:pt idx="61">
                        <c:v>0.10797350883555636</c:v>
                      </c:pt>
                      <c:pt idx="62">
                        <c:v>0.10650063853847255</c:v>
                      </c:pt>
                      <c:pt idx="63">
                        <c:v>6.7510192316225723E-2</c:v>
                      </c:pt>
                      <c:pt idx="64">
                        <c:v>7.3106778744074605E-2</c:v>
                      </c:pt>
                      <c:pt idx="65">
                        <c:v>8.453735214866033E-2</c:v>
                      </c:pt>
                      <c:pt idx="66">
                        <c:v>6.6336506942284781E-2</c:v>
                      </c:pt>
                      <c:pt idx="67">
                        <c:v>6.9982161671521798E-2</c:v>
                      </c:pt>
                      <c:pt idx="68">
                        <c:v>0.11379106857604429</c:v>
                      </c:pt>
                      <c:pt idx="69">
                        <c:v>0.11446014711761966</c:v>
                      </c:pt>
                      <c:pt idx="70">
                        <c:v>0.1153304478570632</c:v>
                      </c:pt>
                      <c:pt idx="71">
                        <c:v>0.12127821373424673</c:v>
                      </c:pt>
                      <c:pt idx="72">
                        <c:v>0.12253549416977817</c:v>
                      </c:pt>
                      <c:pt idx="73">
                        <c:v>0.13450293351806233</c:v>
                      </c:pt>
                      <c:pt idx="74">
                        <c:v>0.13139316175168753</c:v>
                      </c:pt>
                      <c:pt idx="75">
                        <c:v>0.12960738626278012</c:v>
                      </c:pt>
                      <c:pt idx="76">
                        <c:v>0.11358737287269439</c:v>
                      </c:pt>
                      <c:pt idx="77">
                        <c:v>0.1090229953043667</c:v>
                      </c:pt>
                      <c:pt idx="78">
                        <c:v>8.9180049964900324E-2</c:v>
                      </c:pt>
                      <c:pt idx="79">
                        <c:v>9.047943232568055E-2</c:v>
                      </c:pt>
                      <c:pt idx="80">
                        <c:v>8.8919649526184988E-2</c:v>
                      </c:pt>
                      <c:pt idx="81">
                        <c:v>9.5367229951763111E-2</c:v>
                      </c:pt>
                      <c:pt idx="82">
                        <c:v>8.9695636909494836E-2</c:v>
                      </c:pt>
                      <c:pt idx="83">
                        <c:v>8.5453825531172062E-2</c:v>
                      </c:pt>
                      <c:pt idx="84">
                        <c:v>7.8133928018714854E-2</c:v>
                      </c:pt>
                      <c:pt idx="85">
                        <c:v>3.1985306387814945E-2</c:v>
                      </c:pt>
                      <c:pt idx="86">
                        <c:v>2.5843277943141316E-2</c:v>
                      </c:pt>
                      <c:pt idx="87">
                        <c:v>3.4118317460746825E-2</c:v>
                      </c:pt>
                      <c:pt idx="88">
                        <c:v>3.2557835626794589E-2</c:v>
                      </c:pt>
                      <c:pt idx="89">
                        <c:v>3.2921779960068856E-2</c:v>
                      </c:pt>
                      <c:pt idx="90">
                        <c:v>-9.9061619555013431E-3</c:v>
                      </c:pt>
                      <c:pt idx="91">
                        <c:v>-1.0559123639800239E-2</c:v>
                      </c:pt>
                      <c:pt idx="92">
                        <c:v>6.0715414909315365E-3</c:v>
                      </c:pt>
                      <c:pt idx="93">
                        <c:v>6.4869292381281335E-2</c:v>
                      </c:pt>
                      <c:pt idx="94">
                        <c:v>6.0913353948476329E-2</c:v>
                      </c:pt>
                      <c:pt idx="95">
                        <c:v>4.6198798645210967E-2</c:v>
                      </c:pt>
                      <c:pt idx="96">
                        <c:v>3.666663889817745E-2</c:v>
                      </c:pt>
                      <c:pt idx="97">
                        <c:v>-1.1889760552601158E-2</c:v>
                      </c:pt>
                      <c:pt idx="98">
                        <c:v>-1.5040975084743738E-2</c:v>
                      </c:pt>
                      <c:pt idx="99">
                        <c:v>-3.8776498997379186E-2</c:v>
                      </c:pt>
                      <c:pt idx="100">
                        <c:v>-4.4653158307238802E-2</c:v>
                      </c:pt>
                      <c:pt idx="101">
                        <c:v>-3.9759633739855228E-2</c:v>
                      </c:pt>
                      <c:pt idx="102">
                        <c:v>8.2672665869125347E-3</c:v>
                      </c:pt>
                      <c:pt idx="103">
                        <c:v>-3.487126386859522E-3</c:v>
                      </c:pt>
                      <c:pt idx="104">
                        <c:v>-2.0528381690211083E-3</c:v>
                      </c:pt>
                      <c:pt idx="105">
                        <c:v>-1.137891902291011E-3</c:v>
                      </c:pt>
                      <c:pt idx="106">
                        <c:v>8.036350232618221E-3</c:v>
                      </c:pt>
                      <c:pt idx="107">
                        <c:v>-7.8287569765490093E-3</c:v>
                      </c:pt>
                      <c:pt idx="108">
                        <c:v>-8.3892195885844886E-2</c:v>
                      </c:pt>
                      <c:pt idx="109">
                        <c:v>-9.5365201882655515E-2</c:v>
                      </c:pt>
                      <c:pt idx="110">
                        <c:v>-9.7851185674988364E-2</c:v>
                      </c:pt>
                      <c:pt idx="111">
                        <c:v>-6.9701581324801989E-2</c:v>
                      </c:pt>
                      <c:pt idx="112">
                        <c:v>-3.7217127381342183E-2</c:v>
                      </c:pt>
                      <c:pt idx="113">
                        <c:v>-2.2472585230789446E-2</c:v>
                      </c:pt>
                      <c:pt idx="114">
                        <c:v>-2.213622058343484E-2</c:v>
                      </c:pt>
                      <c:pt idx="115">
                        <c:v>-2.4267874201536577E-2</c:v>
                      </c:pt>
                      <c:pt idx="116">
                        <c:v>-3.1988221835895628E-2</c:v>
                      </c:pt>
                      <c:pt idx="117">
                        <c:v>-2.9369658070476663E-2</c:v>
                      </c:pt>
                      <c:pt idx="118">
                        <c:v>-3.4970789264948447E-2</c:v>
                      </c:pt>
                      <c:pt idx="119">
                        <c:v>-3.033862821375765E-2</c:v>
                      </c:pt>
                      <c:pt idx="120">
                        <c:v>-8.3453513744663449E-2</c:v>
                      </c:pt>
                      <c:pt idx="121">
                        <c:v>3.3900621338581537E-2</c:v>
                      </c:pt>
                      <c:pt idx="122">
                        <c:v>3.6384126989764676E-2</c:v>
                      </c:pt>
                      <c:pt idx="123">
                        <c:v>4.3591873955145848E-2</c:v>
                      </c:pt>
                      <c:pt idx="124">
                        <c:v>4.3858205615765956E-2</c:v>
                      </c:pt>
                      <c:pt idx="125">
                        <c:v>3.8810218395756622E-2</c:v>
                      </c:pt>
                      <c:pt idx="126">
                        <c:v>3.9164212629258816E-2</c:v>
                      </c:pt>
                      <c:pt idx="127">
                        <c:v>0.10994926410431369</c:v>
                      </c:pt>
                      <c:pt idx="128">
                        <c:v>0.10874577729602868</c:v>
                      </c:pt>
                      <c:pt idx="129">
                        <c:v>0.11701183704847393</c:v>
                      </c:pt>
                      <c:pt idx="130">
                        <c:v>0.12471606269369802</c:v>
                      </c:pt>
                      <c:pt idx="131">
                        <c:v>0.12489975428497829</c:v>
                      </c:pt>
                      <c:pt idx="132">
                        <c:v>0.12031988087016145</c:v>
                      </c:pt>
                      <c:pt idx="133">
                        <c:v>0.1254379477514872</c:v>
                      </c:pt>
                      <c:pt idx="134">
                        <c:v>0.13869448601350673</c:v>
                      </c:pt>
                      <c:pt idx="135">
                        <c:v>0.13958318108614609</c:v>
                      </c:pt>
                      <c:pt idx="136">
                        <c:v>0.15012701647178867</c:v>
                      </c:pt>
                      <c:pt idx="137">
                        <c:v>0.18713764405570157</c:v>
                      </c:pt>
                      <c:pt idx="138">
                        <c:v>0.26301863151579752</c:v>
                      </c:pt>
                      <c:pt idx="139">
                        <c:v>0.26881561353986155</c:v>
                      </c:pt>
                      <c:pt idx="140">
                        <c:v>0.27661769736136738</c:v>
                      </c:pt>
                      <c:pt idx="141">
                        <c:v>0.26096470103160685</c:v>
                      </c:pt>
                      <c:pt idx="142">
                        <c:v>0.2372503553195569</c:v>
                      </c:pt>
                      <c:pt idx="143">
                        <c:v>0.20221232341288395</c:v>
                      </c:pt>
                      <c:pt idx="144">
                        <c:v>0.20762549999106836</c:v>
                      </c:pt>
                      <c:pt idx="145">
                        <c:v>0.21291976582883981</c:v>
                      </c:pt>
                      <c:pt idx="146">
                        <c:v>0.16876715601021658</c:v>
                      </c:pt>
                      <c:pt idx="147">
                        <c:v>0.17637504728937434</c:v>
                      </c:pt>
                      <c:pt idx="148">
                        <c:v>0.11082133887837937</c:v>
                      </c:pt>
                      <c:pt idx="149">
                        <c:v>0.14087292528787235</c:v>
                      </c:pt>
                      <c:pt idx="150">
                        <c:v>0.1308474017334437</c:v>
                      </c:pt>
                      <c:pt idx="151">
                        <c:v>0.12708388360599021</c:v>
                      </c:pt>
                      <c:pt idx="152">
                        <c:v>0.11771126636234244</c:v>
                      </c:pt>
                      <c:pt idx="153">
                        <c:v>0.12682456250301055</c:v>
                      </c:pt>
                      <c:pt idx="154">
                        <c:v>0.11640644521238872</c:v>
                      </c:pt>
                      <c:pt idx="155">
                        <c:v>0.10015782691532257</c:v>
                      </c:pt>
                      <c:pt idx="156">
                        <c:v>0.10230249480785487</c:v>
                      </c:pt>
                      <c:pt idx="157">
                        <c:v>8.902680697011546E-2</c:v>
                      </c:pt>
                      <c:pt idx="158">
                        <c:v>9.2532446014680761E-2</c:v>
                      </c:pt>
                      <c:pt idx="159">
                        <c:v>9.2764721852087659E-2</c:v>
                      </c:pt>
                      <c:pt idx="160">
                        <c:v>0.20969818821605218</c:v>
                      </c:pt>
                      <c:pt idx="161">
                        <c:v>0.26412544964663232</c:v>
                      </c:pt>
                      <c:pt idx="162">
                        <c:v>0.27296568481624955</c:v>
                      </c:pt>
                      <c:pt idx="163">
                        <c:v>0.26335035559268938</c:v>
                      </c:pt>
                      <c:pt idx="164">
                        <c:v>0.25468216989462578</c:v>
                      </c:pt>
                      <c:pt idx="165">
                        <c:v>0.25167883890801163</c:v>
                      </c:pt>
                      <c:pt idx="166">
                        <c:v>0.25624801964909355</c:v>
                      </c:pt>
                      <c:pt idx="167">
                        <c:v>0.258686209250377</c:v>
                      </c:pt>
                      <c:pt idx="168">
                        <c:v>0.2585877937169786</c:v>
                      </c:pt>
                      <c:pt idx="169">
                        <c:v>0.25791124499115953</c:v>
                      </c:pt>
                      <c:pt idx="170">
                        <c:v>0.27931122343877901</c:v>
                      </c:pt>
                      <c:pt idx="171">
                        <c:v>0.2849540197010948</c:v>
                      </c:pt>
                      <c:pt idx="172">
                        <c:v>0.2446391468240913</c:v>
                      </c:pt>
                      <c:pt idx="173">
                        <c:v>0.13037068158557868</c:v>
                      </c:pt>
                      <c:pt idx="174">
                        <c:v>0.11696855212817324</c:v>
                      </c:pt>
                      <c:pt idx="175">
                        <c:v>8.0255848523565446E-2</c:v>
                      </c:pt>
                      <c:pt idx="176">
                        <c:v>7.8606937902900464E-2</c:v>
                      </c:pt>
                      <c:pt idx="177">
                        <c:v>3.3537501458664465E-2</c:v>
                      </c:pt>
                      <c:pt idx="178">
                        <c:v>3.9794135543962043E-2</c:v>
                      </c:pt>
                      <c:pt idx="179">
                        <c:v>2.5266771837416263E-3</c:v>
                      </c:pt>
                      <c:pt idx="180">
                        <c:v>-3.7727707733322194E-2</c:v>
                      </c:pt>
                      <c:pt idx="181">
                        <c:v>-4.1045240539037721E-2</c:v>
                      </c:pt>
                      <c:pt idx="182">
                        <c:v>-5.1829401592113952E-2</c:v>
                      </c:pt>
                      <c:pt idx="183">
                        <c:v>-6.3456419605416037E-2</c:v>
                      </c:pt>
                      <c:pt idx="184">
                        <c:v>-7.6385087974848151E-2</c:v>
                      </c:pt>
                      <c:pt idx="185">
                        <c:v>-3.3369700317810558E-2</c:v>
                      </c:pt>
                      <c:pt idx="186">
                        <c:v>-2.8187543201881701E-2</c:v>
                      </c:pt>
                      <c:pt idx="187">
                        <c:v>-5.8666974379184611E-2</c:v>
                      </c:pt>
                      <c:pt idx="188">
                        <c:v>-5.3381605057390258E-2</c:v>
                      </c:pt>
                      <c:pt idx="189">
                        <c:v>-5.3938690478827531E-2</c:v>
                      </c:pt>
                      <c:pt idx="190">
                        <c:v>-4.567478991442684E-2</c:v>
                      </c:pt>
                      <c:pt idx="191">
                        <c:v>-4.3577845077405565E-2</c:v>
                      </c:pt>
                      <c:pt idx="192">
                        <c:v>-5.572988967774397E-2</c:v>
                      </c:pt>
                      <c:pt idx="193">
                        <c:v>-4.0943809893213771E-2</c:v>
                      </c:pt>
                      <c:pt idx="194">
                        <c:v>-4.6166976052488665E-2</c:v>
                      </c:pt>
                      <c:pt idx="195">
                        <c:v>-6.9423836210319945E-2</c:v>
                      </c:pt>
                      <c:pt idx="196">
                        <c:v>-6.4208027858336236E-2</c:v>
                      </c:pt>
                      <c:pt idx="197">
                        <c:v>-4.7684700806854913E-2</c:v>
                      </c:pt>
                      <c:pt idx="198">
                        <c:v>-5.1628318928940868E-2</c:v>
                      </c:pt>
                      <c:pt idx="199">
                        <c:v>-3.3226161342019812E-2</c:v>
                      </c:pt>
                      <c:pt idx="200">
                        <c:v>4.8459603222511603E-2</c:v>
                      </c:pt>
                      <c:pt idx="201">
                        <c:v>6.166084581194272E-2</c:v>
                      </c:pt>
                      <c:pt idx="202">
                        <c:v>0.12946885580185952</c:v>
                      </c:pt>
                      <c:pt idx="203">
                        <c:v>0.12350146256538229</c:v>
                      </c:pt>
                      <c:pt idx="204">
                        <c:v>0.19541026396263259</c:v>
                      </c:pt>
                      <c:pt idx="205">
                        <c:v>0.17089592444534846</c:v>
                      </c:pt>
                      <c:pt idx="206">
                        <c:v>0.17194093977392216</c:v>
                      </c:pt>
                      <c:pt idx="207">
                        <c:v>0.17767548378217549</c:v>
                      </c:pt>
                      <c:pt idx="208">
                        <c:v>0.17558798367356845</c:v>
                      </c:pt>
                      <c:pt idx="209">
                        <c:v>0.24222613611070098</c:v>
                      </c:pt>
                      <c:pt idx="210">
                        <c:v>0.12507589913041262</c:v>
                      </c:pt>
                      <c:pt idx="211">
                        <c:v>0.11093111379777275</c:v>
                      </c:pt>
                      <c:pt idx="212">
                        <c:v>8.7382565352908489E-2</c:v>
                      </c:pt>
                      <c:pt idx="213">
                        <c:v>0.24758119318959404</c:v>
                      </c:pt>
                      <c:pt idx="214">
                        <c:v>0.23473130226130692</c:v>
                      </c:pt>
                      <c:pt idx="215">
                        <c:v>0.26409084951060752</c:v>
                      </c:pt>
                      <c:pt idx="216">
                        <c:v>0.24506167677090021</c:v>
                      </c:pt>
                      <c:pt idx="217">
                        <c:v>0.24524413687480018</c:v>
                      </c:pt>
                      <c:pt idx="218">
                        <c:v>0.24016052027200019</c:v>
                      </c:pt>
                      <c:pt idx="219">
                        <c:v>0.20231249917712171</c:v>
                      </c:pt>
                      <c:pt idx="220">
                        <c:v>0.1482620707904054</c:v>
                      </c:pt>
                      <c:pt idx="221">
                        <c:v>0.17979436077694122</c:v>
                      </c:pt>
                      <c:pt idx="222">
                        <c:v>0.18239938491903995</c:v>
                      </c:pt>
                      <c:pt idx="223">
                        <c:v>0.18192609814689123</c:v>
                      </c:pt>
                      <c:pt idx="224">
                        <c:v>0.18582456322755042</c:v>
                      </c:pt>
                      <c:pt idx="225">
                        <c:v>0.16627941238640592</c:v>
                      </c:pt>
                      <c:pt idx="226">
                        <c:v>0.17695427540576825</c:v>
                      </c:pt>
                      <c:pt idx="227">
                        <c:v>0.17853632243980663</c:v>
                      </c:pt>
                      <c:pt idx="228">
                        <c:v>0.18120421459068387</c:v>
                      </c:pt>
                      <c:pt idx="229">
                        <c:v>0.17849697126124278</c:v>
                      </c:pt>
                      <c:pt idx="230">
                        <c:v>0.16813052819673288</c:v>
                      </c:pt>
                      <c:pt idx="231">
                        <c:v>0.16334465790264643</c:v>
                      </c:pt>
                      <c:pt idx="232">
                        <c:v>0.16729713627407686</c:v>
                      </c:pt>
                      <c:pt idx="233">
                        <c:v>0.17402959389092273</c:v>
                      </c:pt>
                      <c:pt idx="234">
                        <c:v>0.18052885414939512</c:v>
                      </c:pt>
                      <c:pt idx="235">
                        <c:v>0.17949300773056109</c:v>
                      </c:pt>
                      <c:pt idx="236">
                        <c:v>0.17666721091348891</c:v>
                      </c:pt>
                      <c:pt idx="237">
                        <c:v>0.18116015486242812</c:v>
                      </c:pt>
                      <c:pt idx="238">
                        <c:v>3.6188416366248193E-2</c:v>
                      </c:pt>
                      <c:pt idx="239">
                        <c:v>3.5104215974166804E-2</c:v>
                      </c:pt>
                      <c:pt idx="240">
                        <c:v>3.5033317953863982E-2</c:v>
                      </c:pt>
                      <c:pt idx="241">
                        <c:v>4.743694722704523E-2</c:v>
                      </c:pt>
                      <c:pt idx="242">
                        <c:v>4.6091148859374542E-2</c:v>
                      </c:pt>
                      <c:pt idx="243">
                        <c:v>4.9190190438773262E-2</c:v>
                      </c:pt>
                      <c:pt idx="244">
                        <c:v>3.7516583823331701E-2</c:v>
                      </c:pt>
                      <c:pt idx="245">
                        <c:v>2.0458764292564501E-2</c:v>
                      </c:pt>
                      <c:pt idx="246">
                        <c:v>1.2624446909574987E-2</c:v>
                      </c:pt>
                      <c:pt idx="247">
                        <c:v>5.2165528650565882E-3</c:v>
                      </c:pt>
                      <c:pt idx="248">
                        <c:v>4.7563251580297356E-3</c:v>
                      </c:pt>
                      <c:pt idx="249">
                        <c:v>1.7179622524109074E-2</c:v>
                      </c:pt>
                      <c:pt idx="250">
                        <c:v>1.1628226928629604E-2</c:v>
                      </c:pt>
                      <c:pt idx="251">
                        <c:v>5.8085895267357673E-3</c:v>
                      </c:pt>
                      <c:pt idx="252">
                        <c:v>-4.4181132331977801E-3</c:v>
                      </c:pt>
                      <c:pt idx="253">
                        <c:v>-1.4711180434810961E-2</c:v>
                      </c:pt>
                      <c:pt idx="254">
                        <c:v>-3.4384340178093685E-2</c:v>
                      </c:pt>
                      <c:pt idx="255">
                        <c:v>-3.176566470442467E-2</c:v>
                      </c:pt>
                      <c:pt idx="256">
                        <c:v>-2.9323683408260352E-2</c:v>
                      </c:pt>
                      <c:pt idx="257">
                        <c:v>-4.1866181800454573E-3</c:v>
                      </c:pt>
                      <c:pt idx="258">
                        <c:v>6.4765920336038252E-3</c:v>
                      </c:pt>
                      <c:pt idx="259">
                        <c:v>-5.0173106544634978E-4</c:v>
                      </c:pt>
                      <c:pt idx="260">
                        <c:v>1.7078362485802398E-2</c:v>
                      </c:pt>
                      <c:pt idx="261">
                        <c:v>1.8784265400875372E-2</c:v>
                      </c:pt>
                      <c:pt idx="262">
                        <c:v>1.5434057051361466E-3</c:v>
                      </c:pt>
                      <c:pt idx="263">
                        <c:v>2.2021723670866269E-2</c:v>
                      </c:pt>
                      <c:pt idx="264">
                        <c:v>4.536153191918349E-2</c:v>
                      </c:pt>
                      <c:pt idx="265">
                        <c:v>2.9603723140876507E-2</c:v>
                      </c:pt>
                      <c:pt idx="266">
                        <c:v>3.5520922102946051E-2</c:v>
                      </c:pt>
                      <c:pt idx="267">
                        <c:v>3.5098510321670016E-2</c:v>
                      </c:pt>
                      <c:pt idx="268">
                        <c:v>3.4186284092431365E-2</c:v>
                      </c:pt>
                      <c:pt idx="269">
                        <c:v>4.1355206812148056E-2</c:v>
                      </c:pt>
                      <c:pt idx="270">
                        <c:v>3.8385238114124656E-2</c:v>
                      </c:pt>
                      <c:pt idx="271">
                        <c:v>5.1009967118571461E-2</c:v>
                      </c:pt>
                      <c:pt idx="272">
                        <c:v>8.1108696234964597E-2</c:v>
                      </c:pt>
                      <c:pt idx="273">
                        <c:v>6.6812275522054057E-2</c:v>
                      </c:pt>
                      <c:pt idx="274">
                        <c:v>6.7026377727224085E-2</c:v>
                      </c:pt>
                      <c:pt idx="275">
                        <c:v>6.1114662432071115E-2</c:v>
                      </c:pt>
                      <c:pt idx="276">
                        <c:v>6.7695460089039872E-2</c:v>
                      </c:pt>
                      <c:pt idx="277">
                        <c:v>6.5527937258957808E-2</c:v>
                      </c:pt>
                      <c:pt idx="278">
                        <c:v>6.914271784357752E-2</c:v>
                      </c:pt>
                      <c:pt idx="279">
                        <c:v>7.3981482141082383E-2</c:v>
                      </c:pt>
                      <c:pt idx="280">
                        <c:v>8.0728381366949889E-2</c:v>
                      </c:pt>
                      <c:pt idx="281">
                        <c:v>7.9063765326095437E-2</c:v>
                      </c:pt>
                      <c:pt idx="282">
                        <c:v>8.3129301011945544E-2</c:v>
                      </c:pt>
                      <c:pt idx="283">
                        <c:v>8.3151968247966793E-2</c:v>
                      </c:pt>
                      <c:pt idx="284">
                        <c:v>8.246133379038724E-2</c:v>
                      </c:pt>
                      <c:pt idx="285">
                        <c:v>8.1353311868564523E-2</c:v>
                      </c:pt>
                      <c:pt idx="286">
                        <c:v>8.1500831726485742E-2</c:v>
                      </c:pt>
                      <c:pt idx="287">
                        <c:v>8.366158967866473E-2</c:v>
                      </c:pt>
                      <c:pt idx="288">
                        <c:v>9.2342069564972734E-2</c:v>
                      </c:pt>
                      <c:pt idx="289">
                        <c:v>9.6711810311009699E-2</c:v>
                      </c:pt>
                      <c:pt idx="290">
                        <c:v>0.13339011735604397</c:v>
                      </c:pt>
                      <c:pt idx="291">
                        <c:v>0.12379291376598495</c:v>
                      </c:pt>
                      <c:pt idx="292">
                        <c:v>0.11872712277056238</c:v>
                      </c:pt>
                      <c:pt idx="293">
                        <c:v>8.4156509736287827E-2</c:v>
                      </c:pt>
                      <c:pt idx="294">
                        <c:v>7.9212785026771107E-2</c:v>
                      </c:pt>
                      <c:pt idx="295">
                        <c:v>7.573137059857421E-2</c:v>
                      </c:pt>
                      <c:pt idx="296">
                        <c:v>8.9115457914568166E-2</c:v>
                      </c:pt>
                      <c:pt idx="297">
                        <c:v>0.10168335728324965</c:v>
                      </c:pt>
                      <c:pt idx="298">
                        <c:v>0.10239182632798967</c:v>
                      </c:pt>
                      <c:pt idx="299">
                        <c:v>9.8867772059805265E-2</c:v>
                      </c:pt>
                      <c:pt idx="300">
                        <c:v>9.9579343551476185E-2</c:v>
                      </c:pt>
                      <c:pt idx="301">
                        <c:v>0.10700107956662844</c:v>
                      </c:pt>
                      <c:pt idx="302">
                        <c:v>9.3330794529005834E-2</c:v>
                      </c:pt>
                      <c:pt idx="303">
                        <c:v>9.325720534241233E-2</c:v>
                      </c:pt>
                      <c:pt idx="304">
                        <c:v>0.11019646395278636</c:v>
                      </c:pt>
                      <c:pt idx="305">
                        <c:v>0.12466529605029546</c:v>
                      </c:pt>
                      <c:pt idx="306">
                        <c:v>0.14347479120820397</c:v>
                      </c:pt>
                      <c:pt idx="307">
                        <c:v>0.15724256110185419</c:v>
                      </c:pt>
                      <c:pt idx="308">
                        <c:v>0.15875392558266588</c:v>
                      </c:pt>
                      <c:pt idx="309">
                        <c:v>0.12855746722868022</c:v>
                      </c:pt>
                      <c:pt idx="310">
                        <c:v>0.1200664193358862</c:v>
                      </c:pt>
                      <c:pt idx="311">
                        <c:v>0.13807487989404577</c:v>
                      </c:pt>
                      <c:pt idx="312">
                        <c:v>0.13089763249294206</c:v>
                      </c:pt>
                      <c:pt idx="313">
                        <c:v>0.12614621239132148</c:v>
                      </c:pt>
                      <c:pt idx="314">
                        <c:v>0.15169094089966778</c:v>
                      </c:pt>
                      <c:pt idx="315">
                        <c:v>0.14569240804049122</c:v>
                      </c:pt>
                      <c:pt idx="316">
                        <c:v>0.14111665002348883</c:v>
                      </c:pt>
                      <c:pt idx="317">
                        <c:v>0.16837419350223459</c:v>
                      </c:pt>
                      <c:pt idx="318">
                        <c:v>0.1576450228618049</c:v>
                      </c:pt>
                      <c:pt idx="319">
                        <c:v>0.15510770541038918</c:v>
                      </c:pt>
                      <c:pt idx="320">
                        <c:v>0.15083821026519986</c:v>
                      </c:pt>
                      <c:pt idx="321">
                        <c:v>0.1439897366277455</c:v>
                      </c:pt>
                      <c:pt idx="322">
                        <c:v>0.11789022603163406</c:v>
                      </c:pt>
                      <c:pt idx="323">
                        <c:v>0.10148212711911971</c:v>
                      </c:pt>
                      <c:pt idx="324">
                        <c:v>0.10380699232062129</c:v>
                      </c:pt>
                      <c:pt idx="325">
                        <c:v>0.1037696284449309</c:v>
                      </c:pt>
                      <c:pt idx="326">
                        <c:v>0.10375393267773712</c:v>
                      </c:pt>
                      <c:pt idx="327">
                        <c:v>0.111897716491431</c:v>
                      </c:pt>
                      <c:pt idx="328">
                        <c:v>0.10446193486433283</c:v>
                      </c:pt>
                      <c:pt idx="329">
                        <c:v>5.9119725152762995E-2</c:v>
                      </c:pt>
                      <c:pt idx="330">
                        <c:v>4.9486835093207893E-2</c:v>
                      </c:pt>
                      <c:pt idx="331">
                        <c:v>4.8311750225183338E-2</c:v>
                      </c:pt>
                      <c:pt idx="332">
                        <c:v>4.8744154935758156E-2</c:v>
                      </c:pt>
                      <c:pt idx="333">
                        <c:v>4.2558134261424851E-2</c:v>
                      </c:pt>
                      <c:pt idx="334">
                        <c:v>4.9413230599856271E-2</c:v>
                      </c:pt>
                      <c:pt idx="335">
                        <c:v>4.5474662928321273E-2</c:v>
                      </c:pt>
                      <c:pt idx="336">
                        <c:v>7.2686667517041337E-2</c:v>
                      </c:pt>
                      <c:pt idx="337">
                        <c:v>7.3251884981336862E-2</c:v>
                      </c:pt>
                      <c:pt idx="338">
                        <c:v>6.9053294175349667E-2</c:v>
                      </c:pt>
                      <c:pt idx="339">
                        <c:v>6.7261043289968445E-2</c:v>
                      </c:pt>
                      <c:pt idx="340">
                        <c:v>1.1176740981649077E-2</c:v>
                      </c:pt>
                      <c:pt idx="341">
                        <c:v>9.3127372244355151E-3</c:v>
                      </c:pt>
                      <c:pt idx="342">
                        <c:v>1.2583834664075703E-2</c:v>
                      </c:pt>
                      <c:pt idx="343">
                        <c:v>1.1018574871558481E-2</c:v>
                      </c:pt>
                      <c:pt idx="344">
                        <c:v>8.4474888133951355E-3</c:v>
                      </c:pt>
                      <c:pt idx="345">
                        <c:v>-9.3504743337570462E-4</c:v>
                      </c:pt>
                      <c:pt idx="346">
                        <c:v>3.7617870770012183E-3</c:v>
                      </c:pt>
                      <c:pt idx="347">
                        <c:v>2.6095078891643629E-3</c:v>
                      </c:pt>
                      <c:pt idx="348">
                        <c:v>1.9285196620600388E-2</c:v>
                      </c:pt>
                      <c:pt idx="349">
                        <c:v>1.2888402224695077E-2</c:v>
                      </c:pt>
                      <c:pt idx="350">
                        <c:v>4.9645687434349585E-3</c:v>
                      </c:pt>
                      <c:pt idx="351">
                        <c:v>-1.2344804516370104E-3</c:v>
                      </c:pt>
                      <c:pt idx="352">
                        <c:v>-1.7338855085805669E-3</c:v>
                      </c:pt>
                      <c:pt idx="353">
                        <c:v>-2.3223063235654549E-3</c:v>
                      </c:pt>
                      <c:pt idx="354">
                        <c:v>-2.0147888058914811E-3</c:v>
                      </c:pt>
                      <c:pt idx="355">
                        <c:v>1.2957819791693977E-2</c:v>
                      </c:pt>
                      <c:pt idx="356">
                        <c:v>-2.0776714849698413E-3</c:v>
                      </c:pt>
                      <c:pt idx="357">
                        <c:v>-5.1699480600966496E-3</c:v>
                      </c:pt>
                      <c:pt idx="358">
                        <c:v>1.5993759703370467E-3</c:v>
                      </c:pt>
                      <c:pt idx="359">
                        <c:v>2.4658118532293657E-3</c:v>
                      </c:pt>
                      <c:pt idx="360">
                        <c:v>1.7725135673488021E-3</c:v>
                      </c:pt>
                      <c:pt idx="361">
                        <c:v>9.1302609003519903E-3</c:v>
                      </c:pt>
                      <c:pt idx="362">
                        <c:v>-1.222847184080752E-4</c:v>
                      </c:pt>
                      <c:pt idx="363">
                        <c:v>9.3816007280715652E-3</c:v>
                      </c:pt>
                      <c:pt idx="364">
                        <c:v>1.1785587988139312E-2</c:v>
                      </c:pt>
                      <c:pt idx="365">
                        <c:v>1.3088848129940624E-2</c:v>
                      </c:pt>
                      <c:pt idx="366">
                        <c:v>2.000350858598255E-2</c:v>
                      </c:pt>
                      <c:pt idx="367">
                        <c:v>1.9469901791813911E-2</c:v>
                      </c:pt>
                      <c:pt idx="368">
                        <c:v>1.1122981367796313E-2</c:v>
                      </c:pt>
                      <c:pt idx="369">
                        <c:v>4.077817604417255E-3</c:v>
                      </c:pt>
                      <c:pt idx="370">
                        <c:v>5.4402983881655778E-2</c:v>
                      </c:pt>
                      <c:pt idx="371">
                        <c:v>5.3579093243321677E-2</c:v>
                      </c:pt>
                      <c:pt idx="372">
                        <c:v>5.4622552853745066E-2</c:v>
                      </c:pt>
                      <c:pt idx="373">
                        <c:v>5.1762396021850295E-2</c:v>
                      </c:pt>
                      <c:pt idx="374">
                        <c:v>6.2378643784885217E-2</c:v>
                      </c:pt>
                      <c:pt idx="375">
                        <c:v>8.3533817864805404E-2</c:v>
                      </c:pt>
                      <c:pt idx="376">
                        <c:v>0.10449596642262961</c:v>
                      </c:pt>
                      <c:pt idx="377">
                        <c:v>0.11337565943942204</c:v>
                      </c:pt>
                      <c:pt idx="378">
                        <c:v>9.8624027559465033E-2</c:v>
                      </c:pt>
                      <c:pt idx="379">
                        <c:v>0.1025461501540333</c:v>
                      </c:pt>
                      <c:pt idx="380">
                        <c:v>8.4980450624500478E-2</c:v>
                      </c:pt>
                      <c:pt idx="381">
                        <c:v>8.4719809706967769E-2</c:v>
                      </c:pt>
                      <c:pt idx="382">
                        <c:v>0.11055914209965269</c:v>
                      </c:pt>
                      <c:pt idx="383">
                        <c:v>0.10765870481169361</c:v>
                      </c:pt>
                      <c:pt idx="384">
                        <c:v>0.10273007380064925</c:v>
                      </c:pt>
                      <c:pt idx="385">
                        <c:v>7.0669387564591776E-2</c:v>
                      </c:pt>
                      <c:pt idx="386">
                        <c:v>6.2977670824724927E-2</c:v>
                      </c:pt>
                      <c:pt idx="387">
                        <c:v>6.5842206334267586E-2</c:v>
                      </c:pt>
                      <c:pt idx="388">
                        <c:v>8.388373113763925E-2</c:v>
                      </c:pt>
                      <c:pt idx="389">
                        <c:v>8.0374366478295919E-2</c:v>
                      </c:pt>
                      <c:pt idx="390">
                        <c:v>6.996960720967671E-2</c:v>
                      </c:pt>
                      <c:pt idx="391">
                        <c:v>9.6833590775467784E-2</c:v>
                      </c:pt>
                      <c:pt idx="392">
                        <c:v>9.783491151982486E-2</c:v>
                      </c:pt>
                      <c:pt idx="393">
                        <c:v>8.7137237719572908E-2</c:v>
                      </c:pt>
                      <c:pt idx="394">
                        <c:v>8.1127147512824141E-2</c:v>
                      </c:pt>
                      <c:pt idx="395">
                        <c:v>6.175727498330992E-2</c:v>
                      </c:pt>
                      <c:pt idx="396">
                        <c:v>5.6647843855342363E-2</c:v>
                      </c:pt>
                      <c:pt idx="397">
                        <c:v>6.0880338404713366E-2</c:v>
                      </c:pt>
                      <c:pt idx="398">
                        <c:v>8.3703423408308136E-2</c:v>
                      </c:pt>
                      <c:pt idx="399">
                        <c:v>0.10137754963872822</c:v>
                      </c:pt>
                      <c:pt idx="400">
                        <c:v>0.10790211600127894</c:v>
                      </c:pt>
                      <c:pt idx="401">
                        <c:v>0.11467940130310761</c:v>
                      </c:pt>
                      <c:pt idx="402">
                        <c:v>0.11508672572072243</c:v>
                      </c:pt>
                      <c:pt idx="403">
                        <c:v>0.12729429550490176</c:v>
                      </c:pt>
                      <c:pt idx="404">
                        <c:v>0.12229879584333607</c:v>
                      </c:pt>
                      <c:pt idx="405">
                        <c:v>0.12476614525120583</c:v>
                      </c:pt>
                      <c:pt idx="406">
                        <c:v>0.129499444114868</c:v>
                      </c:pt>
                      <c:pt idx="407">
                        <c:v>0.10479482192633148</c:v>
                      </c:pt>
                      <c:pt idx="408">
                        <c:v>0.13479580646543673</c:v>
                      </c:pt>
                      <c:pt idx="409">
                        <c:v>0.14838640949135143</c:v>
                      </c:pt>
                      <c:pt idx="410">
                        <c:v>0.12745146736832694</c:v>
                      </c:pt>
                      <c:pt idx="411">
                        <c:v>0.13611456333739586</c:v>
                      </c:pt>
                      <c:pt idx="412">
                        <c:v>0.13636258644400787</c:v>
                      </c:pt>
                      <c:pt idx="413">
                        <c:v>0.11108622746052342</c:v>
                      </c:pt>
                      <c:pt idx="414">
                        <c:v>9.6539930154786069E-2</c:v>
                      </c:pt>
                      <c:pt idx="415">
                        <c:v>9.9101673127668904E-2</c:v>
                      </c:pt>
                      <c:pt idx="416">
                        <c:v>8.9266794685433665E-2</c:v>
                      </c:pt>
                      <c:pt idx="417">
                        <c:v>9.2671398474324707E-2</c:v>
                      </c:pt>
                      <c:pt idx="418">
                        <c:v>9.4679702333166804E-2</c:v>
                      </c:pt>
                      <c:pt idx="419">
                        <c:v>0.10988209302759933</c:v>
                      </c:pt>
                      <c:pt idx="420">
                        <c:v>0.12925341445744021</c:v>
                      </c:pt>
                      <c:pt idx="421">
                        <c:v>0.1307290475892858</c:v>
                      </c:pt>
                      <c:pt idx="422">
                        <c:v>1.3766559553526105E-2</c:v>
                      </c:pt>
                      <c:pt idx="423">
                        <c:v>1.5303817413084116E-2</c:v>
                      </c:pt>
                      <c:pt idx="424">
                        <c:v>1.5553493982466296E-2</c:v>
                      </c:pt>
                      <c:pt idx="425">
                        <c:v>1.4090887096246339E-2</c:v>
                      </c:pt>
                      <c:pt idx="426">
                        <c:v>6.2362469765099076E-3</c:v>
                      </c:pt>
                      <c:pt idx="427">
                        <c:v>3.6896200745723941E-3</c:v>
                      </c:pt>
                      <c:pt idx="428">
                        <c:v>-2.0557393086190451E-2</c:v>
                      </c:pt>
                      <c:pt idx="429">
                        <c:v>-2.5167812708496308E-2</c:v>
                      </c:pt>
                      <c:pt idx="430">
                        <c:v>-2.4956579592446206E-2</c:v>
                      </c:pt>
                      <c:pt idx="431">
                        <c:v>-1.5363784476225566E-2</c:v>
                      </c:pt>
                      <c:pt idx="432">
                        <c:v>-1.6970451258898418E-2</c:v>
                      </c:pt>
                      <c:pt idx="433">
                        <c:v>-1.7694766125875738E-2</c:v>
                      </c:pt>
                      <c:pt idx="434">
                        <c:v>-1.9080093224708626E-2</c:v>
                      </c:pt>
                      <c:pt idx="435">
                        <c:v>-8.2768501689809131E-3</c:v>
                      </c:pt>
                      <c:pt idx="436">
                        <c:v>-1.4622184371094716E-2</c:v>
                      </c:pt>
                      <c:pt idx="437">
                        <c:v>-1.5860165727753762E-2</c:v>
                      </c:pt>
                      <c:pt idx="438">
                        <c:v>-7.729029318672441E-3</c:v>
                      </c:pt>
                      <c:pt idx="439">
                        <c:v>-6.8959070358813462E-3</c:v>
                      </c:pt>
                      <c:pt idx="440">
                        <c:v>-1.6387765950419349E-2</c:v>
                      </c:pt>
                      <c:pt idx="441">
                        <c:v>-1.6191139412872521E-2</c:v>
                      </c:pt>
                      <c:pt idx="442">
                        <c:v>-1.9900079067458172E-2</c:v>
                      </c:pt>
                      <c:pt idx="443">
                        <c:v>-3.4205599566960114E-2</c:v>
                      </c:pt>
                      <c:pt idx="444">
                        <c:v>-3.4200643783266815E-2</c:v>
                      </c:pt>
                      <c:pt idx="445">
                        <c:v>-1.4814671037277507E-2</c:v>
                      </c:pt>
                      <c:pt idx="446">
                        <c:v>-6.3972540774242101E-3</c:v>
                      </c:pt>
                      <c:pt idx="447">
                        <c:v>6.5548113647305997E-3</c:v>
                      </c:pt>
                      <c:pt idx="448">
                        <c:v>1.2285228362666942E-2</c:v>
                      </c:pt>
                      <c:pt idx="449">
                        <c:v>1.0852158643425737E-2</c:v>
                      </c:pt>
                      <c:pt idx="450">
                        <c:v>5.9806222958564579E-3</c:v>
                      </c:pt>
                      <c:pt idx="451">
                        <c:v>4.7284506537359841E-3</c:v>
                      </c:pt>
                      <c:pt idx="452">
                        <c:v>8.7848281185674247E-3</c:v>
                      </c:pt>
                      <c:pt idx="453">
                        <c:v>2.3167394374894799E-3</c:v>
                      </c:pt>
                      <c:pt idx="454">
                        <c:v>-8.3754406772266234E-3</c:v>
                      </c:pt>
                      <c:pt idx="455">
                        <c:v>-1.711576568807523E-2</c:v>
                      </c:pt>
                      <c:pt idx="456">
                        <c:v>-6.8624036849607569E-3</c:v>
                      </c:pt>
                      <c:pt idx="457">
                        <c:v>-3.1556083156187745E-3</c:v>
                      </c:pt>
                      <c:pt idx="458">
                        <c:v>-5.0274101567589326E-3</c:v>
                      </c:pt>
                      <c:pt idx="459">
                        <c:v>4.5607669104657418E-3</c:v>
                      </c:pt>
                      <c:pt idx="460">
                        <c:v>-5.4638017613741737E-3</c:v>
                      </c:pt>
                      <c:pt idx="461">
                        <c:v>-1.1946986804049606E-2</c:v>
                      </c:pt>
                      <c:pt idx="462">
                        <c:v>-1.8765691610153443E-2</c:v>
                      </c:pt>
                      <c:pt idx="463">
                        <c:v>-2.1211968003088388E-2</c:v>
                      </c:pt>
                      <c:pt idx="464">
                        <c:v>-2.3865151560797247E-2</c:v>
                      </c:pt>
                      <c:pt idx="465">
                        <c:v>-2.1500024600548392E-2</c:v>
                      </c:pt>
                      <c:pt idx="466">
                        <c:v>-2.1718735934431355E-2</c:v>
                      </c:pt>
                      <c:pt idx="467">
                        <c:v>-1.7502888262346965E-2</c:v>
                      </c:pt>
                      <c:pt idx="468">
                        <c:v>-1.4027147406625742E-2</c:v>
                      </c:pt>
                      <c:pt idx="469">
                        <c:v>-1.2656787969200141E-2</c:v>
                      </c:pt>
                      <c:pt idx="470">
                        <c:v>8.9866760933730253E-3</c:v>
                      </c:pt>
                      <c:pt idx="471">
                        <c:v>9.0664633419212763E-3</c:v>
                      </c:pt>
                      <c:pt idx="472">
                        <c:v>9.3049669213038453E-3</c:v>
                      </c:pt>
                      <c:pt idx="473">
                        <c:v>7.3240218302027035E-3</c:v>
                      </c:pt>
                      <c:pt idx="474">
                        <c:v>4.3494913910730286E-2</c:v>
                      </c:pt>
                      <c:pt idx="475">
                        <c:v>4.8812123492634481E-2</c:v>
                      </c:pt>
                      <c:pt idx="476">
                        <c:v>4.8816305648707398E-2</c:v>
                      </c:pt>
                      <c:pt idx="477">
                        <c:v>5.2854355698397623E-2</c:v>
                      </c:pt>
                      <c:pt idx="478">
                        <c:v>5.1130231927410424E-2</c:v>
                      </c:pt>
                      <c:pt idx="479">
                        <c:v>5.1432053033993147E-2</c:v>
                      </c:pt>
                      <c:pt idx="480">
                        <c:v>5.3359357445113283E-2</c:v>
                      </c:pt>
                      <c:pt idx="481">
                        <c:v>5.3481767582313933E-2</c:v>
                      </c:pt>
                      <c:pt idx="482">
                        <c:v>5.2886305440630312E-2</c:v>
                      </c:pt>
                      <c:pt idx="483">
                        <c:v>5.0531781743355937E-2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B7-4FD9-840E-D059534BD2B8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Data!$CI$1</c15:sqref>
                        </c15:formulaRef>
                      </c:ext>
                    </c:extLst>
                    <c:strCache>
                      <c:ptCount val="1"/>
                      <c:pt idx="0">
                        <c:v>Google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Data!$CI$2:$CI$485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0.21678268364955799</c:v>
                      </c:pt>
                      <c:pt idx="1">
                        <c:v>0.21398540187071197</c:v>
                      </c:pt>
                      <c:pt idx="2">
                        <c:v>0.20952413726801911</c:v>
                      </c:pt>
                      <c:pt idx="3">
                        <c:v>0.2105525139566784</c:v>
                      </c:pt>
                      <c:pt idx="4">
                        <c:v>0.21651819184980733</c:v>
                      </c:pt>
                      <c:pt idx="5">
                        <c:v>0.21585566358120198</c:v>
                      </c:pt>
                      <c:pt idx="6">
                        <c:v>0.21551218104656583</c:v>
                      </c:pt>
                      <c:pt idx="7">
                        <c:v>0.2103205823160956</c:v>
                      </c:pt>
                      <c:pt idx="8">
                        <c:v>0.21936447386320765</c:v>
                      </c:pt>
                      <c:pt idx="9">
                        <c:v>0.21984492968283964</c:v>
                      </c:pt>
                      <c:pt idx="10">
                        <c:v>0.22982711253076704</c:v>
                      </c:pt>
                      <c:pt idx="11">
                        <c:v>0.24085173098988427</c:v>
                      </c:pt>
                      <c:pt idx="12">
                        <c:v>0.23230415224380477</c:v>
                      </c:pt>
                      <c:pt idx="13">
                        <c:v>0.23798346332412768</c:v>
                      </c:pt>
                      <c:pt idx="14">
                        <c:v>0.23183655812879461</c:v>
                      </c:pt>
                      <c:pt idx="15">
                        <c:v>0.2370661577920459</c:v>
                      </c:pt>
                      <c:pt idx="16">
                        <c:v>0.22728169809892226</c:v>
                      </c:pt>
                      <c:pt idx="17">
                        <c:v>0.2254752966925625</c:v>
                      </c:pt>
                      <c:pt idx="18">
                        <c:v>0.22970568933248817</c:v>
                      </c:pt>
                      <c:pt idx="19">
                        <c:v>0.22843497438006616</c:v>
                      </c:pt>
                      <c:pt idx="20">
                        <c:v>0.22486535063480359</c:v>
                      </c:pt>
                      <c:pt idx="21">
                        <c:v>0.22119258078421042</c:v>
                      </c:pt>
                      <c:pt idx="22">
                        <c:v>0.22196760670758822</c:v>
                      </c:pt>
                      <c:pt idx="23">
                        <c:v>0.2092739892843915</c:v>
                      </c:pt>
                      <c:pt idx="24">
                        <c:v>0.1752694456492678</c:v>
                      </c:pt>
                      <c:pt idx="25">
                        <c:v>0.13243869066626907</c:v>
                      </c:pt>
                      <c:pt idx="26">
                        <c:v>0.10440824476555781</c:v>
                      </c:pt>
                      <c:pt idx="27">
                        <c:v>9.3525821623738903E-2</c:v>
                      </c:pt>
                      <c:pt idx="28">
                        <c:v>9.669324537116715E-2</c:v>
                      </c:pt>
                      <c:pt idx="29">
                        <c:v>9.6844560255470377E-2</c:v>
                      </c:pt>
                      <c:pt idx="30">
                        <c:v>0.10036442353040884</c:v>
                      </c:pt>
                      <c:pt idx="31">
                        <c:v>0.10435128681059828</c:v>
                      </c:pt>
                      <c:pt idx="32">
                        <c:v>0.11954124640794339</c:v>
                      </c:pt>
                      <c:pt idx="33">
                        <c:v>4.3007636610185487E-2</c:v>
                      </c:pt>
                      <c:pt idx="34">
                        <c:v>4.8369261458131245E-2</c:v>
                      </c:pt>
                      <c:pt idx="35">
                        <c:v>2.6222548205626216E-2</c:v>
                      </c:pt>
                      <c:pt idx="36">
                        <c:v>2.431375329984338E-2</c:v>
                      </c:pt>
                      <c:pt idx="37">
                        <c:v>-2.1333404211972003E-2</c:v>
                      </c:pt>
                      <c:pt idx="38">
                        <c:v>-3.7027731214633104E-2</c:v>
                      </c:pt>
                      <c:pt idx="39">
                        <c:v>-2.9240483991551731E-2</c:v>
                      </c:pt>
                      <c:pt idx="40">
                        <c:v>-7.3623451726434433E-2</c:v>
                      </c:pt>
                      <c:pt idx="41">
                        <c:v>-1.2202062255024548E-2</c:v>
                      </c:pt>
                      <c:pt idx="42">
                        <c:v>-1.7441620544392737E-3</c:v>
                      </c:pt>
                      <c:pt idx="43">
                        <c:v>-5.4507187552857973E-2</c:v>
                      </c:pt>
                      <c:pt idx="44">
                        <c:v>-8.1798383168878316E-2</c:v>
                      </c:pt>
                      <c:pt idx="45">
                        <c:v>-7.1070017044029904E-2</c:v>
                      </c:pt>
                      <c:pt idx="46">
                        <c:v>-6.8711373607596687E-2</c:v>
                      </c:pt>
                      <c:pt idx="47">
                        <c:v>-0.10413004290354916</c:v>
                      </c:pt>
                      <c:pt idx="48">
                        <c:v>-8.8012473796804255E-2</c:v>
                      </c:pt>
                      <c:pt idx="49">
                        <c:v>-7.7015026668027953E-2</c:v>
                      </c:pt>
                      <c:pt idx="50">
                        <c:v>-3.5170556932822776E-2</c:v>
                      </c:pt>
                      <c:pt idx="51">
                        <c:v>-5.6465842293002874E-2</c:v>
                      </c:pt>
                      <c:pt idx="52">
                        <c:v>-2.0815898122971518E-2</c:v>
                      </c:pt>
                      <c:pt idx="53">
                        <c:v>-4.4641895598092507E-2</c:v>
                      </c:pt>
                      <c:pt idx="54">
                        <c:v>-1.2822370052841375E-2</c:v>
                      </c:pt>
                      <c:pt idx="55">
                        <c:v>2.2834035190015627E-2</c:v>
                      </c:pt>
                      <c:pt idx="56">
                        <c:v>7.0538884006215261E-2</c:v>
                      </c:pt>
                      <c:pt idx="57">
                        <c:v>7.2904052395949298E-2</c:v>
                      </c:pt>
                      <c:pt idx="58">
                        <c:v>5.898454908611938E-2</c:v>
                      </c:pt>
                      <c:pt idx="59">
                        <c:v>0.11128263412337659</c:v>
                      </c:pt>
                      <c:pt idx="60">
                        <c:v>8.9227360043040702E-2</c:v>
                      </c:pt>
                      <c:pt idx="61">
                        <c:v>8.9413514301800612E-2</c:v>
                      </c:pt>
                      <c:pt idx="62">
                        <c:v>9.054445293787404E-2</c:v>
                      </c:pt>
                      <c:pt idx="63">
                        <c:v>8.8090343471923752E-2</c:v>
                      </c:pt>
                      <c:pt idx="64">
                        <c:v>9.9189895693070865E-2</c:v>
                      </c:pt>
                      <c:pt idx="65">
                        <c:v>7.2753643672248625E-2</c:v>
                      </c:pt>
                      <c:pt idx="66">
                        <c:v>6.9278097845757738E-2</c:v>
                      </c:pt>
                      <c:pt idx="67">
                        <c:v>6.4091507005695075E-2</c:v>
                      </c:pt>
                      <c:pt idx="68">
                        <c:v>4.5200033349888258E-2</c:v>
                      </c:pt>
                      <c:pt idx="69">
                        <c:v>3.6181992688465184E-2</c:v>
                      </c:pt>
                      <c:pt idx="70">
                        <c:v>3.7440507394149211E-2</c:v>
                      </c:pt>
                      <c:pt idx="71">
                        <c:v>5.2129364534413553E-2</c:v>
                      </c:pt>
                      <c:pt idx="72">
                        <c:v>7.9192573559245749E-2</c:v>
                      </c:pt>
                      <c:pt idx="73">
                        <c:v>8.1016099049614376E-2</c:v>
                      </c:pt>
                      <c:pt idx="74">
                        <c:v>8.6429668855429367E-2</c:v>
                      </c:pt>
                      <c:pt idx="75">
                        <c:v>9.9771133743093043E-2</c:v>
                      </c:pt>
                      <c:pt idx="76">
                        <c:v>0.13853232091037559</c:v>
                      </c:pt>
                      <c:pt idx="77">
                        <c:v>0.13680570589165394</c:v>
                      </c:pt>
                      <c:pt idx="78">
                        <c:v>0.13764946430483294</c:v>
                      </c:pt>
                      <c:pt idx="79">
                        <c:v>0.12310025019684559</c:v>
                      </c:pt>
                      <c:pt idx="80">
                        <c:v>7.9854493704573162E-2</c:v>
                      </c:pt>
                      <c:pt idx="81">
                        <c:v>7.9433464553878244E-2</c:v>
                      </c:pt>
                      <c:pt idx="82">
                        <c:v>7.6723333795621337E-2</c:v>
                      </c:pt>
                      <c:pt idx="83">
                        <c:v>7.5125376388746459E-2</c:v>
                      </c:pt>
                      <c:pt idx="84">
                        <c:v>8.1473454213238677E-2</c:v>
                      </c:pt>
                      <c:pt idx="85">
                        <c:v>0.12197909949453437</c:v>
                      </c:pt>
                      <c:pt idx="86">
                        <c:v>0.13632164902389693</c:v>
                      </c:pt>
                      <c:pt idx="87">
                        <c:v>0.13281288492224114</c:v>
                      </c:pt>
                      <c:pt idx="88">
                        <c:v>0.12570303683984754</c:v>
                      </c:pt>
                      <c:pt idx="89">
                        <c:v>0.12982596602426677</c:v>
                      </c:pt>
                      <c:pt idx="90">
                        <c:v>0.14187776923351778</c:v>
                      </c:pt>
                      <c:pt idx="91">
                        <c:v>0.11175868689405043</c:v>
                      </c:pt>
                      <c:pt idx="92">
                        <c:v>0.12590706484912637</c:v>
                      </c:pt>
                      <c:pt idx="93">
                        <c:v>9.7698562308972697E-2</c:v>
                      </c:pt>
                      <c:pt idx="94">
                        <c:v>0.10023493637419843</c:v>
                      </c:pt>
                      <c:pt idx="95">
                        <c:v>0.10468184347423774</c:v>
                      </c:pt>
                      <c:pt idx="96">
                        <c:v>0.11751179614490587</c:v>
                      </c:pt>
                      <c:pt idx="97">
                        <c:v>0.1227597735912833</c:v>
                      </c:pt>
                      <c:pt idx="98">
                        <c:v>0.12708518781144065</c:v>
                      </c:pt>
                      <c:pt idx="99">
                        <c:v>0.13749924822930845</c:v>
                      </c:pt>
                      <c:pt idx="100">
                        <c:v>0.13768850612490088</c:v>
                      </c:pt>
                      <c:pt idx="101">
                        <c:v>0.14834805453778876</c:v>
                      </c:pt>
                      <c:pt idx="102">
                        <c:v>0.11985362530085451</c:v>
                      </c:pt>
                      <c:pt idx="103">
                        <c:v>0.12257164903572659</c:v>
                      </c:pt>
                      <c:pt idx="104">
                        <c:v>0.12004198572536029</c:v>
                      </c:pt>
                      <c:pt idx="105">
                        <c:v>0.1201165588851396</c:v>
                      </c:pt>
                      <c:pt idx="106">
                        <c:v>0.11649745255677407</c:v>
                      </c:pt>
                      <c:pt idx="107">
                        <c:v>0.1222407429251914</c:v>
                      </c:pt>
                      <c:pt idx="108">
                        <c:v>0.15293774494813317</c:v>
                      </c:pt>
                      <c:pt idx="109">
                        <c:v>0.16435877385303771</c:v>
                      </c:pt>
                      <c:pt idx="110">
                        <c:v>0.1549226801084452</c:v>
                      </c:pt>
                      <c:pt idx="111">
                        <c:v>0.12413271561116519</c:v>
                      </c:pt>
                      <c:pt idx="112">
                        <c:v>0.10942125923635009</c:v>
                      </c:pt>
                      <c:pt idx="113">
                        <c:v>0.11327090327790108</c:v>
                      </c:pt>
                      <c:pt idx="114">
                        <c:v>0.11310156662953044</c:v>
                      </c:pt>
                      <c:pt idx="115">
                        <c:v>0.11558286101569658</c:v>
                      </c:pt>
                      <c:pt idx="116">
                        <c:v>0.11869657690261085</c:v>
                      </c:pt>
                      <c:pt idx="117">
                        <c:v>0.13088264852918174</c:v>
                      </c:pt>
                      <c:pt idx="118">
                        <c:v>0.13547957079753559</c:v>
                      </c:pt>
                      <c:pt idx="119">
                        <c:v>0.13120601229600884</c:v>
                      </c:pt>
                      <c:pt idx="120">
                        <c:v>0.13245014138847011</c:v>
                      </c:pt>
                      <c:pt idx="121">
                        <c:v>8.9224194029132786E-2</c:v>
                      </c:pt>
                      <c:pt idx="122">
                        <c:v>8.9417932069813549E-2</c:v>
                      </c:pt>
                      <c:pt idx="123">
                        <c:v>8.173835237974135E-2</c:v>
                      </c:pt>
                      <c:pt idx="124">
                        <c:v>8.2853078902760322E-2</c:v>
                      </c:pt>
                      <c:pt idx="125">
                        <c:v>7.13508952961322E-2</c:v>
                      </c:pt>
                      <c:pt idx="126">
                        <c:v>7.2063993862726508E-2</c:v>
                      </c:pt>
                      <c:pt idx="127">
                        <c:v>-3.996462853455748E-3</c:v>
                      </c:pt>
                      <c:pt idx="128">
                        <c:v>-1.841677272863948E-2</c:v>
                      </c:pt>
                      <c:pt idx="129">
                        <c:v>-2.3055787523608425E-2</c:v>
                      </c:pt>
                      <c:pt idx="130">
                        <c:v>-2.9420054492905603E-2</c:v>
                      </c:pt>
                      <c:pt idx="131">
                        <c:v>-2.5660672430144759E-2</c:v>
                      </c:pt>
                      <c:pt idx="132">
                        <c:v>1.1517160012067668E-2</c:v>
                      </c:pt>
                      <c:pt idx="133">
                        <c:v>4.5270965312224999E-2</c:v>
                      </c:pt>
                      <c:pt idx="134">
                        <c:v>-6.5521827675063607E-3</c:v>
                      </c:pt>
                      <c:pt idx="135">
                        <c:v>8.5274052374457645E-3</c:v>
                      </c:pt>
                      <c:pt idx="136">
                        <c:v>-6.7253301316283964E-3</c:v>
                      </c:pt>
                      <c:pt idx="137">
                        <c:v>-9.9158732624710602E-2</c:v>
                      </c:pt>
                      <c:pt idx="138">
                        <c:v>-0.2281409080798428</c:v>
                      </c:pt>
                      <c:pt idx="139">
                        <c:v>-0.24002000332790049</c:v>
                      </c:pt>
                      <c:pt idx="140">
                        <c:v>-0.20446649225374361</c:v>
                      </c:pt>
                      <c:pt idx="141">
                        <c:v>-0.14489471127589881</c:v>
                      </c:pt>
                      <c:pt idx="142">
                        <c:v>-9.9081262004770035E-2</c:v>
                      </c:pt>
                      <c:pt idx="143">
                        <c:v>-3.0754578929282326E-2</c:v>
                      </c:pt>
                      <c:pt idx="144">
                        <c:v>-3.9203161006808949E-2</c:v>
                      </c:pt>
                      <c:pt idx="145">
                        <c:v>-6.1552461252113194E-2</c:v>
                      </c:pt>
                      <c:pt idx="146">
                        <c:v>-9.9026505782161933E-2</c:v>
                      </c:pt>
                      <c:pt idx="147">
                        <c:v>-0.11348861156468143</c:v>
                      </c:pt>
                      <c:pt idx="148">
                        <c:v>-3.2937597431470539E-2</c:v>
                      </c:pt>
                      <c:pt idx="149">
                        <c:v>-0.1255676397019547</c:v>
                      </c:pt>
                      <c:pt idx="150">
                        <c:v>-0.12968044296067954</c:v>
                      </c:pt>
                      <c:pt idx="151">
                        <c:v>-0.16262711411677469</c:v>
                      </c:pt>
                      <c:pt idx="152">
                        <c:v>-0.16890627857273358</c:v>
                      </c:pt>
                      <c:pt idx="153">
                        <c:v>-0.18411540356548287</c:v>
                      </c:pt>
                      <c:pt idx="154">
                        <c:v>-0.12415079969239155</c:v>
                      </c:pt>
                      <c:pt idx="155">
                        <c:v>-8.9851293785244368E-2</c:v>
                      </c:pt>
                      <c:pt idx="156">
                        <c:v>-7.8733453465080205E-2</c:v>
                      </c:pt>
                      <c:pt idx="157">
                        <c:v>-0.10401025814296665</c:v>
                      </c:pt>
                      <c:pt idx="158">
                        <c:v>-0.10622437210676773</c:v>
                      </c:pt>
                      <c:pt idx="159">
                        <c:v>-0.10922599870284438</c:v>
                      </c:pt>
                      <c:pt idx="160">
                        <c:v>-9.304028868665562E-2</c:v>
                      </c:pt>
                      <c:pt idx="161">
                        <c:v>-5.4421561806159043E-2</c:v>
                      </c:pt>
                      <c:pt idx="162">
                        <c:v>-9.6014133535013882E-2</c:v>
                      </c:pt>
                      <c:pt idx="163">
                        <c:v>-7.6470911294945043E-2</c:v>
                      </c:pt>
                      <c:pt idx="164">
                        <c:v>-9.950168321524426E-2</c:v>
                      </c:pt>
                      <c:pt idx="165">
                        <c:v>-0.1327954537723984</c:v>
                      </c:pt>
                      <c:pt idx="166">
                        <c:v>-0.14450820811256757</c:v>
                      </c:pt>
                      <c:pt idx="167">
                        <c:v>-0.14468195910182974</c:v>
                      </c:pt>
                      <c:pt idx="168">
                        <c:v>-0.2127300214037588</c:v>
                      </c:pt>
                      <c:pt idx="169">
                        <c:v>-0.22953939004824478</c:v>
                      </c:pt>
                      <c:pt idx="170">
                        <c:v>-0.2518585641679818</c:v>
                      </c:pt>
                      <c:pt idx="171">
                        <c:v>-0.26062402154939129</c:v>
                      </c:pt>
                      <c:pt idx="172">
                        <c:v>-0.24401643097136935</c:v>
                      </c:pt>
                      <c:pt idx="173">
                        <c:v>-0.27952398092658592</c:v>
                      </c:pt>
                      <c:pt idx="174">
                        <c:v>-0.34992019249725936</c:v>
                      </c:pt>
                      <c:pt idx="175">
                        <c:v>-0.36480843928847367</c:v>
                      </c:pt>
                      <c:pt idx="176">
                        <c:v>-0.35519876190971011</c:v>
                      </c:pt>
                      <c:pt idx="177">
                        <c:v>-0.32117774098282048</c:v>
                      </c:pt>
                      <c:pt idx="178">
                        <c:v>-0.32392098724230567</c:v>
                      </c:pt>
                      <c:pt idx="179">
                        <c:v>-0.17125248271819504</c:v>
                      </c:pt>
                      <c:pt idx="180">
                        <c:v>-8.5871599633327161E-2</c:v>
                      </c:pt>
                      <c:pt idx="181">
                        <c:v>-8.1477014827502747E-2</c:v>
                      </c:pt>
                      <c:pt idx="182">
                        <c:v>-3.6690214630746572E-2</c:v>
                      </c:pt>
                      <c:pt idx="183">
                        <c:v>-4.5945797077329577E-2</c:v>
                      </c:pt>
                      <c:pt idx="184">
                        <c:v>-1.6121817846297227E-2</c:v>
                      </c:pt>
                      <c:pt idx="185">
                        <c:v>-2.6367641046540376E-2</c:v>
                      </c:pt>
                      <c:pt idx="186">
                        <c:v>-3.4494215167242166E-2</c:v>
                      </c:pt>
                      <c:pt idx="187">
                        <c:v>8.7290520893797303E-3</c:v>
                      </c:pt>
                      <c:pt idx="188">
                        <c:v>1.5967495527401451E-2</c:v>
                      </c:pt>
                      <c:pt idx="189">
                        <c:v>2.0226397134121936E-2</c:v>
                      </c:pt>
                      <c:pt idx="190">
                        <c:v>3.2180804949874936E-2</c:v>
                      </c:pt>
                      <c:pt idx="191">
                        <c:v>3.8961204819669956E-2</c:v>
                      </c:pt>
                      <c:pt idx="192">
                        <c:v>2.3455792659987922E-2</c:v>
                      </c:pt>
                      <c:pt idx="193">
                        <c:v>8.436031568439804E-3</c:v>
                      </c:pt>
                      <c:pt idx="194">
                        <c:v>2.3301633386991819E-2</c:v>
                      </c:pt>
                      <c:pt idx="195">
                        <c:v>-8.1166415163956389E-3</c:v>
                      </c:pt>
                      <c:pt idx="196">
                        <c:v>-8.4119668620174937E-3</c:v>
                      </c:pt>
                      <c:pt idx="197">
                        <c:v>-1.1085558499664857E-2</c:v>
                      </c:pt>
                      <c:pt idx="198">
                        <c:v>-2.905173857556238E-2</c:v>
                      </c:pt>
                      <c:pt idx="199">
                        <c:v>-2.5621913844496125E-2</c:v>
                      </c:pt>
                      <c:pt idx="200">
                        <c:v>-5.9996534020373797E-2</c:v>
                      </c:pt>
                      <c:pt idx="201">
                        <c:v>-6.3832505528695613E-2</c:v>
                      </c:pt>
                      <c:pt idx="202">
                        <c:v>-7.9882337426294067E-2</c:v>
                      </c:pt>
                      <c:pt idx="203">
                        <c:v>-0.10038591585814879</c:v>
                      </c:pt>
                      <c:pt idx="204">
                        <c:v>-0.10288291936515929</c:v>
                      </c:pt>
                      <c:pt idx="205">
                        <c:v>-0.12381445619921165</c:v>
                      </c:pt>
                      <c:pt idx="206">
                        <c:v>-0.15878084871282136</c:v>
                      </c:pt>
                      <c:pt idx="207">
                        <c:v>-0.15754117566645748</c:v>
                      </c:pt>
                      <c:pt idx="208">
                        <c:v>-0.14967333689485052</c:v>
                      </c:pt>
                      <c:pt idx="209">
                        <c:v>-0.13365039030862483</c:v>
                      </c:pt>
                      <c:pt idx="210">
                        <c:v>-0.11363477419995861</c:v>
                      </c:pt>
                      <c:pt idx="211">
                        <c:v>-0.13322388946981062</c:v>
                      </c:pt>
                      <c:pt idx="212">
                        <c:v>-9.4443763013986021E-2</c:v>
                      </c:pt>
                      <c:pt idx="213">
                        <c:v>-0.26773026889732698</c:v>
                      </c:pt>
                      <c:pt idx="214">
                        <c:v>-0.25504390313514996</c:v>
                      </c:pt>
                      <c:pt idx="215">
                        <c:v>-0.27897103022550335</c:v>
                      </c:pt>
                      <c:pt idx="216">
                        <c:v>-0.28109110447680979</c:v>
                      </c:pt>
                      <c:pt idx="217">
                        <c:v>-0.27355491917393432</c:v>
                      </c:pt>
                      <c:pt idx="218">
                        <c:v>-0.26532304516024341</c:v>
                      </c:pt>
                      <c:pt idx="219">
                        <c:v>-0.27800740504918137</c:v>
                      </c:pt>
                      <c:pt idx="220">
                        <c:v>-0.26302263017960359</c:v>
                      </c:pt>
                      <c:pt idx="221">
                        <c:v>-0.24941008701505568</c:v>
                      </c:pt>
                      <c:pt idx="222">
                        <c:v>-0.23968183769156531</c:v>
                      </c:pt>
                      <c:pt idx="223">
                        <c:v>-0.2124060045002466</c:v>
                      </c:pt>
                      <c:pt idx="224">
                        <c:v>-0.22650231928243506</c:v>
                      </c:pt>
                      <c:pt idx="225">
                        <c:v>-0.18016499371533731</c:v>
                      </c:pt>
                      <c:pt idx="226">
                        <c:v>-0.20544221336224733</c:v>
                      </c:pt>
                      <c:pt idx="227">
                        <c:v>-0.21451388030527535</c:v>
                      </c:pt>
                      <c:pt idx="228">
                        <c:v>-0.24188949706821655</c:v>
                      </c:pt>
                      <c:pt idx="229">
                        <c:v>-0.24176249962910304</c:v>
                      </c:pt>
                      <c:pt idx="230">
                        <c:v>-0.28990393256218111</c:v>
                      </c:pt>
                      <c:pt idx="231">
                        <c:v>-0.29658287500577868</c:v>
                      </c:pt>
                      <c:pt idx="232">
                        <c:v>-0.25355548066354178</c:v>
                      </c:pt>
                      <c:pt idx="233">
                        <c:v>-0.25825884973174257</c:v>
                      </c:pt>
                      <c:pt idx="234">
                        <c:v>-0.26698370729898779</c:v>
                      </c:pt>
                      <c:pt idx="235">
                        <c:v>-0.25963907539550851</c:v>
                      </c:pt>
                      <c:pt idx="236">
                        <c:v>-0.27241982176198937</c:v>
                      </c:pt>
                      <c:pt idx="237">
                        <c:v>-0.27776351173557196</c:v>
                      </c:pt>
                      <c:pt idx="238">
                        <c:v>-0.16053297664486146</c:v>
                      </c:pt>
                      <c:pt idx="239">
                        <c:v>-0.14977628470777773</c:v>
                      </c:pt>
                      <c:pt idx="240">
                        <c:v>-0.15122451589574643</c:v>
                      </c:pt>
                      <c:pt idx="241">
                        <c:v>-0.15935929728403611</c:v>
                      </c:pt>
                      <c:pt idx="242">
                        <c:v>-0.16975780798540097</c:v>
                      </c:pt>
                      <c:pt idx="243">
                        <c:v>-0.16248239427409397</c:v>
                      </c:pt>
                      <c:pt idx="244">
                        <c:v>-0.15400191595242868</c:v>
                      </c:pt>
                      <c:pt idx="245">
                        <c:v>-0.19507210294112351</c:v>
                      </c:pt>
                      <c:pt idx="246">
                        <c:v>-0.19041198982485319</c:v>
                      </c:pt>
                      <c:pt idx="247">
                        <c:v>-0.17068890385482569</c:v>
                      </c:pt>
                      <c:pt idx="248">
                        <c:v>-0.172531944462124</c:v>
                      </c:pt>
                      <c:pt idx="249">
                        <c:v>-0.17991069272873186</c:v>
                      </c:pt>
                      <c:pt idx="250">
                        <c:v>-0.18598161894879439</c:v>
                      </c:pt>
                      <c:pt idx="251">
                        <c:v>-0.20333042662018552</c:v>
                      </c:pt>
                      <c:pt idx="252">
                        <c:v>-0.18037483179705902</c:v>
                      </c:pt>
                      <c:pt idx="253">
                        <c:v>-0.1571535970928348</c:v>
                      </c:pt>
                      <c:pt idx="254">
                        <c:v>-0.1593874692535634</c:v>
                      </c:pt>
                      <c:pt idx="255">
                        <c:v>-0.15050808983729541</c:v>
                      </c:pt>
                      <c:pt idx="256">
                        <c:v>-0.14703242866928343</c:v>
                      </c:pt>
                      <c:pt idx="257">
                        <c:v>-0.1731741663674263</c:v>
                      </c:pt>
                      <c:pt idx="258">
                        <c:v>-0.13544307090034421</c:v>
                      </c:pt>
                      <c:pt idx="259">
                        <c:v>-5.5655439496007757E-2</c:v>
                      </c:pt>
                      <c:pt idx="260">
                        <c:v>-4.4104653389290038E-2</c:v>
                      </c:pt>
                      <c:pt idx="261">
                        <c:v>-4.4349466671906014E-2</c:v>
                      </c:pt>
                      <c:pt idx="262">
                        <c:v>-3.2956723974948768E-2</c:v>
                      </c:pt>
                      <c:pt idx="263">
                        <c:v>-1.891835532306407E-2</c:v>
                      </c:pt>
                      <c:pt idx="264">
                        <c:v>-1.5936950031626207E-2</c:v>
                      </c:pt>
                      <c:pt idx="265">
                        <c:v>0.12146857381738697</c:v>
                      </c:pt>
                      <c:pt idx="266">
                        <c:v>0.12684936373298752</c:v>
                      </c:pt>
                      <c:pt idx="267">
                        <c:v>0.13947207031465902</c:v>
                      </c:pt>
                      <c:pt idx="268">
                        <c:v>0.14641560332472434</c:v>
                      </c:pt>
                      <c:pt idx="269">
                        <c:v>0.19752511659004912</c:v>
                      </c:pt>
                      <c:pt idx="270">
                        <c:v>0.17672236974242755</c:v>
                      </c:pt>
                      <c:pt idx="271">
                        <c:v>0.18378035631671097</c:v>
                      </c:pt>
                      <c:pt idx="272">
                        <c:v>0.25319670001951938</c:v>
                      </c:pt>
                      <c:pt idx="273">
                        <c:v>0.25819733739714057</c:v>
                      </c:pt>
                      <c:pt idx="274">
                        <c:v>0.25737096407193338</c:v>
                      </c:pt>
                      <c:pt idx="275">
                        <c:v>0.2455215772287862</c:v>
                      </c:pt>
                      <c:pt idx="276">
                        <c:v>0.253705912805679</c:v>
                      </c:pt>
                      <c:pt idx="277">
                        <c:v>0.23899309664089344</c:v>
                      </c:pt>
                      <c:pt idx="278">
                        <c:v>0.20138651159048396</c:v>
                      </c:pt>
                      <c:pt idx="279">
                        <c:v>0.19911968287820053</c:v>
                      </c:pt>
                      <c:pt idx="280">
                        <c:v>0.21390378000772098</c:v>
                      </c:pt>
                      <c:pt idx="281">
                        <c:v>0.2225745935240212</c:v>
                      </c:pt>
                      <c:pt idx="282">
                        <c:v>0.25416638834810434</c:v>
                      </c:pt>
                      <c:pt idx="283">
                        <c:v>0.27033650868548409</c:v>
                      </c:pt>
                      <c:pt idx="284">
                        <c:v>0.28423975882793806</c:v>
                      </c:pt>
                      <c:pt idx="285">
                        <c:v>0.28982633473689462</c:v>
                      </c:pt>
                      <c:pt idx="286">
                        <c:v>0.29277729293604537</c:v>
                      </c:pt>
                      <c:pt idx="287">
                        <c:v>0.30010334719253706</c:v>
                      </c:pt>
                      <c:pt idx="288">
                        <c:v>0.32096097874111518</c:v>
                      </c:pt>
                      <c:pt idx="289">
                        <c:v>0.31991004236249304</c:v>
                      </c:pt>
                      <c:pt idx="290">
                        <c:v>0.25125764430627096</c:v>
                      </c:pt>
                      <c:pt idx="291">
                        <c:v>0.25120394417280678</c:v>
                      </c:pt>
                      <c:pt idx="292">
                        <c:v>0.25956329418906227</c:v>
                      </c:pt>
                      <c:pt idx="293">
                        <c:v>0.24962636041251235</c:v>
                      </c:pt>
                      <c:pt idx="294">
                        <c:v>0.25681187949367673</c:v>
                      </c:pt>
                      <c:pt idx="295">
                        <c:v>0.25211525043224658</c:v>
                      </c:pt>
                      <c:pt idx="296">
                        <c:v>0.23895587806072507</c:v>
                      </c:pt>
                      <c:pt idx="297">
                        <c:v>0.22585022880696953</c:v>
                      </c:pt>
                      <c:pt idx="298">
                        <c:v>0.22819363758853403</c:v>
                      </c:pt>
                      <c:pt idx="299">
                        <c:v>0.21028559853655907</c:v>
                      </c:pt>
                      <c:pt idx="300">
                        <c:v>0.21025116120107129</c:v>
                      </c:pt>
                      <c:pt idx="301">
                        <c:v>0.22194221734708475</c:v>
                      </c:pt>
                      <c:pt idx="302">
                        <c:v>0.16805663658572029</c:v>
                      </c:pt>
                      <c:pt idx="303">
                        <c:v>0.1629178246132913</c:v>
                      </c:pt>
                      <c:pt idx="304">
                        <c:v>0.14672690812348257</c:v>
                      </c:pt>
                      <c:pt idx="305">
                        <c:v>0.13751180657007853</c:v>
                      </c:pt>
                      <c:pt idx="306">
                        <c:v>0.10596017215647215</c:v>
                      </c:pt>
                      <c:pt idx="307">
                        <c:v>0.10633636589678636</c:v>
                      </c:pt>
                      <c:pt idx="308">
                        <c:v>0.10170536217249367</c:v>
                      </c:pt>
                      <c:pt idx="309">
                        <c:v>0.11141862316919231</c:v>
                      </c:pt>
                      <c:pt idx="310">
                        <c:v>9.8462664443899076E-2</c:v>
                      </c:pt>
                      <c:pt idx="311">
                        <c:v>5.3859568957529635E-2</c:v>
                      </c:pt>
                      <c:pt idx="312">
                        <c:v>4.5480549521925831E-2</c:v>
                      </c:pt>
                      <c:pt idx="313">
                        <c:v>3.6467068369692109E-2</c:v>
                      </c:pt>
                      <c:pt idx="314">
                        <c:v>-1.3946855759185806E-4</c:v>
                      </c:pt>
                      <c:pt idx="315">
                        <c:v>3.8123607256965565E-3</c:v>
                      </c:pt>
                      <c:pt idx="316">
                        <c:v>2.2180912873102866E-4</c:v>
                      </c:pt>
                      <c:pt idx="317">
                        <c:v>1.1419364390271199E-3</c:v>
                      </c:pt>
                      <c:pt idx="318">
                        <c:v>3.4891602505840384E-2</c:v>
                      </c:pt>
                      <c:pt idx="319">
                        <c:v>4.0084221061128522E-2</c:v>
                      </c:pt>
                      <c:pt idx="320">
                        <c:v>3.1793346299495713E-2</c:v>
                      </c:pt>
                      <c:pt idx="321">
                        <c:v>-8.2062518863368211E-3</c:v>
                      </c:pt>
                      <c:pt idx="322">
                        <c:v>-6.2938441360232637E-3</c:v>
                      </c:pt>
                      <c:pt idx="323">
                        <c:v>-1.4624354734263817E-2</c:v>
                      </c:pt>
                      <c:pt idx="324">
                        <c:v>-1.6544558304538673E-2</c:v>
                      </c:pt>
                      <c:pt idx="325">
                        <c:v>-1.666081476479548E-2</c:v>
                      </c:pt>
                      <c:pt idx="326">
                        <c:v>-1.4445179853698031E-2</c:v>
                      </c:pt>
                      <c:pt idx="327">
                        <c:v>-1.6091699032078945E-2</c:v>
                      </c:pt>
                      <c:pt idx="328">
                        <c:v>-8.3141465330683791E-3</c:v>
                      </c:pt>
                      <c:pt idx="329">
                        <c:v>-5.6603159187513684E-3</c:v>
                      </c:pt>
                      <c:pt idx="330">
                        <c:v>-7.6122497647234466E-3</c:v>
                      </c:pt>
                      <c:pt idx="331">
                        <c:v>-1.2218610206099888E-2</c:v>
                      </c:pt>
                      <c:pt idx="332">
                        <c:v>-1.3770008781777476E-2</c:v>
                      </c:pt>
                      <c:pt idx="333">
                        <c:v>-1.6123252016738837E-2</c:v>
                      </c:pt>
                      <c:pt idx="334">
                        <c:v>-1.1709102591157341E-2</c:v>
                      </c:pt>
                      <c:pt idx="335">
                        <c:v>9.6423008896790851E-3</c:v>
                      </c:pt>
                      <c:pt idx="336">
                        <c:v>-4.2197229896411947E-2</c:v>
                      </c:pt>
                      <c:pt idx="337">
                        <c:v>-3.658640340957893E-2</c:v>
                      </c:pt>
                      <c:pt idx="338">
                        <c:v>-3.854600315921463E-2</c:v>
                      </c:pt>
                      <c:pt idx="339">
                        <c:v>-4.0833687434401189E-2</c:v>
                      </c:pt>
                      <c:pt idx="340">
                        <c:v>-0.10403958358765429</c:v>
                      </c:pt>
                      <c:pt idx="341">
                        <c:v>-0.10643163603815181</c:v>
                      </c:pt>
                      <c:pt idx="342">
                        <c:v>-0.11888944971119089</c:v>
                      </c:pt>
                      <c:pt idx="343">
                        <c:v>-0.10984863687986884</c:v>
                      </c:pt>
                      <c:pt idx="344">
                        <c:v>-0.11858738170774252</c:v>
                      </c:pt>
                      <c:pt idx="345">
                        <c:v>-0.10393899019782231</c:v>
                      </c:pt>
                      <c:pt idx="346">
                        <c:v>-0.12334261037023622</c:v>
                      </c:pt>
                      <c:pt idx="347">
                        <c:v>-0.1223553379332995</c:v>
                      </c:pt>
                      <c:pt idx="348">
                        <c:v>-0.11726902087045112</c:v>
                      </c:pt>
                      <c:pt idx="349">
                        <c:v>-0.11012155859703258</c:v>
                      </c:pt>
                      <c:pt idx="350">
                        <c:v>-0.12133378856465214</c:v>
                      </c:pt>
                      <c:pt idx="351">
                        <c:v>-0.12227366995162359</c:v>
                      </c:pt>
                      <c:pt idx="352">
                        <c:v>-0.12777873077825269</c:v>
                      </c:pt>
                      <c:pt idx="353">
                        <c:v>-0.13919309417082817</c:v>
                      </c:pt>
                      <c:pt idx="354">
                        <c:v>-0.1368213156454523</c:v>
                      </c:pt>
                      <c:pt idx="355">
                        <c:v>-0.12091086985236559</c:v>
                      </c:pt>
                      <c:pt idx="356">
                        <c:v>-7.8785535987774755E-2</c:v>
                      </c:pt>
                      <c:pt idx="357">
                        <c:v>-7.9526517486756237E-2</c:v>
                      </c:pt>
                      <c:pt idx="358">
                        <c:v>-8.2638969852405722E-2</c:v>
                      </c:pt>
                      <c:pt idx="359">
                        <c:v>-8.4266548367729011E-2</c:v>
                      </c:pt>
                      <c:pt idx="360">
                        <c:v>-8.2194079192895231E-2</c:v>
                      </c:pt>
                      <c:pt idx="361">
                        <c:v>-9.6430871155811573E-2</c:v>
                      </c:pt>
                      <c:pt idx="362">
                        <c:v>-8.8528698296662225E-2</c:v>
                      </c:pt>
                      <c:pt idx="363">
                        <c:v>-8.7490185462630085E-2</c:v>
                      </c:pt>
                      <c:pt idx="364">
                        <c:v>-9.0234460949512943E-2</c:v>
                      </c:pt>
                      <c:pt idx="365">
                        <c:v>-8.9435079645549267E-2</c:v>
                      </c:pt>
                      <c:pt idx="366">
                        <c:v>-9.6320738885039017E-2</c:v>
                      </c:pt>
                      <c:pt idx="367">
                        <c:v>-9.4444441364363904E-2</c:v>
                      </c:pt>
                      <c:pt idx="368">
                        <c:v>-3.8221467404809015E-2</c:v>
                      </c:pt>
                      <c:pt idx="369">
                        <c:v>-3.3821771222678418E-2</c:v>
                      </c:pt>
                      <c:pt idx="370">
                        <c:v>-0.20157205359570843</c:v>
                      </c:pt>
                      <c:pt idx="371">
                        <c:v>-0.20166383651934922</c:v>
                      </c:pt>
                      <c:pt idx="372">
                        <c:v>-0.19253155209145797</c:v>
                      </c:pt>
                      <c:pt idx="373">
                        <c:v>-0.1979991693236923</c:v>
                      </c:pt>
                      <c:pt idx="374">
                        <c:v>-0.18780778042729412</c:v>
                      </c:pt>
                      <c:pt idx="375">
                        <c:v>-0.16720461336024078</c:v>
                      </c:pt>
                      <c:pt idx="376">
                        <c:v>-0.17291374093069123</c:v>
                      </c:pt>
                      <c:pt idx="377">
                        <c:v>-0.17937598266750149</c:v>
                      </c:pt>
                      <c:pt idx="378">
                        <c:v>-0.1603823036773657</c:v>
                      </c:pt>
                      <c:pt idx="379">
                        <c:v>-0.15823483847930539</c:v>
                      </c:pt>
                      <c:pt idx="380">
                        <c:v>-0.13811398389489707</c:v>
                      </c:pt>
                      <c:pt idx="381">
                        <c:v>-0.14065680826233182</c:v>
                      </c:pt>
                      <c:pt idx="382">
                        <c:v>-0.14220858075410969</c:v>
                      </c:pt>
                      <c:pt idx="383">
                        <c:v>-0.14947217676524935</c:v>
                      </c:pt>
                      <c:pt idx="384">
                        <c:v>-0.14713695703419422</c:v>
                      </c:pt>
                      <c:pt idx="385">
                        <c:v>-0.13103770408407697</c:v>
                      </c:pt>
                      <c:pt idx="386">
                        <c:v>-0.12686364440950887</c:v>
                      </c:pt>
                      <c:pt idx="387">
                        <c:v>-0.12471299361647603</c:v>
                      </c:pt>
                      <c:pt idx="388">
                        <c:v>-0.14268756844631197</c:v>
                      </c:pt>
                      <c:pt idx="389">
                        <c:v>-0.15663529958349098</c:v>
                      </c:pt>
                      <c:pt idx="390">
                        <c:v>-0.12684518280138116</c:v>
                      </c:pt>
                      <c:pt idx="391">
                        <c:v>-0.12013992732239342</c:v>
                      </c:pt>
                      <c:pt idx="392">
                        <c:v>-0.11988637309483931</c:v>
                      </c:pt>
                      <c:pt idx="393">
                        <c:v>-0.12583301361330188</c:v>
                      </c:pt>
                      <c:pt idx="394">
                        <c:v>-0.13588671770279931</c:v>
                      </c:pt>
                      <c:pt idx="395">
                        <c:v>-7.5109633050755339E-2</c:v>
                      </c:pt>
                      <c:pt idx="396">
                        <c:v>-7.380223051973496E-2</c:v>
                      </c:pt>
                      <c:pt idx="397">
                        <c:v>-6.7458934803055579E-2</c:v>
                      </c:pt>
                      <c:pt idx="398">
                        <c:v>-8.012836412905866E-2</c:v>
                      </c:pt>
                      <c:pt idx="399">
                        <c:v>-9.3243424820090834E-2</c:v>
                      </c:pt>
                      <c:pt idx="400">
                        <c:v>-0.11495448329041438</c:v>
                      </c:pt>
                      <c:pt idx="401">
                        <c:v>-0.10543449358001052</c:v>
                      </c:pt>
                      <c:pt idx="402">
                        <c:v>-9.8556221307713618E-2</c:v>
                      </c:pt>
                      <c:pt idx="403">
                        <c:v>-0.10718160532262713</c:v>
                      </c:pt>
                      <c:pt idx="404">
                        <c:v>-0.11101678545628345</c:v>
                      </c:pt>
                      <c:pt idx="405">
                        <c:v>-0.11246691164253163</c:v>
                      </c:pt>
                      <c:pt idx="406">
                        <c:v>-0.11805845061922701</c:v>
                      </c:pt>
                      <c:pt idx="407">
                        <c:v>-0.12179524599955784</c:v>
                      </c:pt>
                      <c:pt idx="408">
                        <c:v>-0.18843570586292649</c:v>
                      </c:pt>
                      <c:pt idx="409">
                        <c:v>-0.20244610211035061</c:v>
                      </c:pt>
                      <c:pt idx="410">
                        <c:v>-0.1962039017235935</c:v>
                      </c:pt>
                      <c:pt idx="411">
                        <c:v>-0.21234699584171809</c:v>
                      </c:pt>
                      <c:pt idx="412">
                        <c:v>-0.20685137716321975</c:v>
                      </c:pt>
                      <c:pt idx="413">
                        <c:v>-0.19050633933400454</c:v>
                      </c:pt>
                      <c:pt idx="414">
                        <c:v>-0.15952291691070233</c:v>
                      </c:pt>
                      <c:pt idx="415">
                        <c:v>-0.13145032715655761</c:v>
                      </c:pt>
                      <c:pt idx="416">
                        <c:v>-0.10223115626071248</c:v>
                      </c:pt>
                      <c:pt idx="417">
                        <c:v>-0.10811496450280644</c:v>
                      </c:pt>
                      <c:pt idx="418">
                        <c:v>-0.10934666743136161</c:v>
                      </c:pt>
                      <c:pt idx="419">
                        <c:v>-0.10575847726522127</c:v>
                      </c:pt>
                      <c:pt idx="420">
                        <c:v>-0.19440431103413019</c:v>
                      </c:pt>
                      <c:pt idx="421">
                        <c:v>-0.19145257103580504</c:v>
                      </c:pt>
                      <c:pt idx="422">
                        <c:v>4.6657001651253457E-2</c:v>
                      </c:pt>
                      <c:pt idx="423">
                        <c:v>6.6078256791497356E-2</c:v>
                      </c:pt>
                      <c:pt idx="424">
                        <c:v>1.3510706612559634E-2</c:v>
                      </c:pt>
                      <c:pt idx="425">
                        <c:v>1.0917961655884809E-2</c:v>
                      </c:pt>
                      <c:pt idx="426">
                        <c:v>-5.0552896705198525E-3</c:v>
                      </c:pt>
                      <c:pt idx="427">
                        <c:v>-8.9660509010587228E-4</c:v>
                      </c:pt>
                      <c:pt idx="428">
                        <c:v>1.9655285778011459E-2</c:v>
                      </c:pt>
                      <c:pt idx="429">
                        <c:v>2.42794376164806E-2</c:v>
                      </c:pt>
                      <c:pt idx="430">
                        <c:v>2.1570333773526535E-2</c:v>
                      </c:pt>
                      <c:pt idx="431">
                        <c:v>-1.6844033336791877E-2</c:v>
                      </c:pt>
                      <c:pt idx="432">
                        <c:v>-1.7066588338991842E-2</c:v>
                      </c:pt>
                      <c:pt idx="433">
                        <c:v>-2.0856959860510449E-2</c:v>
                      </c:pt>
                      <c:pt idx="434">
                        <c:v>-0.11906917959324148</c:v>
                      </c:pt>
                      <c:pt idx="435">
                        <c:v>-4.0210423657859005E-2</c:v>
                      </c:pt>
                      <c:pt idx="436">
                        <c:v>-4.6893888699526827E-2</c:v>
                      </c:pt>
                      <c:pt idx="437">
                        <c:v>-8.1887458242064767E-2</c:v>
                      </c:pt>
                      <c:pt idx="438">
                        <c:v>-3.7854085806954173E-2</c:v>
                      </c:pt>
                      <c:pt idx="439">
                        <c:v>-3.0366429238188231E-3</c:v>
                      </c:pt>
                      <c:pt idx="440">
                        <c:v>5.426265606251068E-3</c:v>
                      </c:pt>
                      <c:pt idx="441">
                        <c:v>5.6365191871487327E-3</c:v>
                      </c:pt>
                      <c:pt idx="442">
                        <c:v>-1.067750412954442E-3</c:v>
                      </c:pt>
                      <c:pt idx="443">
                        <c:v>-4.3526809041950866E-2</c:v>
                      </c:pt>
                      <c:pt idx="444">
                        <c:v>-4.5261840484448451E-2</c:v>
                      </c:pt>
                      <c:pt idx="445">
                        <c:v>-5.0747069516267333E-2</c:v>
                      </c:pt>
                      <c:pt idx="446">
                        <c:v>-2.6881608357459886E-2</c:v>
                      </c:pt>
                      <c:pt idx="447">
                        <c:v>-2.733587630130712E-2</c:v>
                      </c:pt>
                      <c:pt idx="448">
                        <c:v>-1.6299416386540953E-2</c:v>
                      </c:pt>
                      <c:pt idx="449">
                        <c:v>-2.06996620630919E-2</c:v>
                      </c:pt>
                      <c:pt idx="450">
                        <c:v>-2.501225340643997E-2</c:v>
                      </c:pt>
                      <c:pt idx="451">
                        <c:v>-3.2261578849844506E-2</c:v>
                      </c:pt>
                      <c:pt idx="452">
                        <c:v>-9.1536741704096661E-3</c:v>
                      </c:pt>
                      <c:pt idx="453">
                        <c:v>-1.9447295542838604E-2</c:v>
                      </c:pt>
                      <c:pt idx="454">
                        <c:v>-2.2767994933991124E-2</c:v>
                      </c:pt>
                      <c:pt idx="455">
                        <c:v>-1.9385078606812552E-2</c:v>
                      </c:pt>
                      <c:pt idx="456">
                        <c:v>-7.1468886327686549E-3</c:v>
                      </c:pt>
                      <c:pt idx="457">
                        <c:v>8.1446162094733678E-3</c:v>
                      </c:pt>
                      <c:pt idx="458">
                        <c:v>8.4582019299424618E-3</c:v>
                      </c:pt>
                      <c:pt idx="459">
                        <c:v>3.1063699887264061E-2</c:v>
                      </c:pt>
                      <c:pt idx="460">
                        <c:v>1.724386710060144E-2</c:v>
                      </c:pt>
                      <c:pt idx="461">
                        <c:v>2.7393175119897167E-2</c:v>
                      </c:pt>
                      <c:pt idx="462">
                        <c:v>1.67431546701024E-2</c:v>
                      </c:pt>
                      <c:pt idx="463">
                        <c:v>-3.6277771380272259E-3</c:v>
                      </c:pt>
                      <c:pt idx="464">
                        <c:v>-9.0022094452722502E-3</c:v>
                      </c:pt>
                      <c:pt idx="465">
                        <c:v>3.9741087298238763E-3</c:v>
                      </c:pt>
                      <c:pt idx="466">
                        <c:v>-6.507409682921117E-2</c:v>
                      </c:pt>
                      <c:pt idx="467">
                        <c:v>-6.2637914873672693E-2</c:v>
                      </c:pt>
                      <c:pt idx="468">
                        <c:v>-7.8828344165666336E-2</c:v>
                      </c:pt>
                      <c:pt idx="469">
                        <c:v>-7.9410393288039199E-2</c:v>
                      </c:pt>
                      <c:pt idx="470">
                        <c:v>-5.6277376791627504E-2</c:v>
                      </c:pt>
                      <c:pt idx="471">
                        <c:v>-5.4476285277103048E-2</c:v>
                      </c:pt>
                      <c:pt idx="472">
                        <c:v>-7.5404157935480248E-2</c:v>
                      </c:pt>
                      <c:pt idx="473">
                        <c:v>-7.8670759062585541E-2</c:v>
                      </c:pt>
                      <c:pt idx="474">
                        <c:v>-8.2801809462043796E-2</c:v>
                      </c:pt>
                      <c:pt idx="475">
                        <c:v>-5.9000827188743804E-2</c:v>
                      </c:pt>
                      <c:pt idx="476">
                        <c:v>-4.5895089473285564E-2</c:v>
                      </c:pt>
                      <c:pt idx="477">
                        <c:v>-5.5720382229434755E-2</c:v>
                      </c:pt>
                      <c:pt idx="478">
                        <c:v>-5.5022023258053492E-2</c:v>
                      </c:pt>
                      <c:pt idx="479">
                        <c:v>-5.5530061114375064E-2</c:v>
                      </c:pt>
                      <c:pt idx="480">
                        <c:v>-5.3159370226972875E-2</c:v>
                      </c:pt>
                      <c:pt idx="481">
                        <c:v>-5.2557678338820628E-2</c:v>
                      </c:pt>
                      <c:pt idx="482">
                        <c:v>-5.0329081074571694E-2</c:v>
                      </c:pt>
                      <c:pt idx="483">
                        <c:v>-4.6596565002011869E-2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B7-4FD9-840E-D059534BD2B8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Data!$CJ$1</c15:sqref>
                        </c15:formulaRef>
                      </c:ext>
                    </c:extLst>
                    <c:strCache>
                      <c:ptCount val="1"/>
                      <c:pt idx="0">
                        <c:v>Apple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Data!$CJ$2:$CJ$485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0.10196503469665964</c:v>
                      </c:pt>
                      <c:pt idx="1">
                        <c:v>9.5551282785934749E-2</c:v>
                      </c:pt>
                      <c:pt idx="2">
                        <c:v>9.6007418418333712E-2</c:v>
                      </c:pt>
                      <c:pt idx="3">
                        <c:v>7.3100698092227051E-2</c:v>
                      </c:pt>
                      <c:pt idx="4">
                        <c:v>5.5407988915282924E-2</c:v>
                      </c:pt>
                      <c:pt idx="5">
                        <c:v>5.9959688758961342E-2</c:v>
                      </c:pt>
                      <c:pt idx="6">
                        <c:v>6.3050294046708699E-2</c:v>
                      </c:pt>
                      <c:pt idx="7">
                        <c:v>7.2380314038598126E-2</c:v>
                      </c:pt>
                      <c:pt idx="8">
                        <c:v>6.6368683313305671E-2</c:v>
                      </c:pt>
                      <c:pt idx="9">
                        <c:v>6.9152070719862305E-2</c:v>
                      </c:pt>
                      <c:pt idx="10">
                        <c:v>5.466303435931219E-2</c:v>
                      </c:pt>
                      <c:pt idx="11">
                        <c:v>4.4541447143022078E-2</c:v>
                      </c:pt>
                      <c:pt idx="12">
                        <c:v>5.782504516376475E-2</c:v>
                      </c:pt>
                      <c:pt idx="13">
                        <c:v>5.8237304999868497E-2</c:v>
                      </c:pt>
                      <c:pt idx="14">
                        <c:v>6.8193544082976315E-2</c:v>
                      </c:pt>
                      <c:pt idx="15">
                        <c:v>5.9692051544458162E-2</c:v>
                      </c:pt>
                      <c:pt idx="16">
                        <c:v>6.6045517955988786E-2</c:v>
                      </c:pt>
                      <c:pt idx="17">
                        <c:v>6.5211343840679892E-2</c:v>
                      </c:pt>
                      <c:pt idx="18">
                        <c:v>6.6357034905648885E-2</c:v>
                      </c:pt>
                      <c:pt idx="19">
                        <c:v>7.3628214138202114E-2</c:v>
                      </c:pt>
                      <c:pt idx="20">
                        <c:v>7.4383251307604398E-2</c:v>
                      </c:pt>
                      <c:pt idx="21">
                        <c:v>7.0949330505167288E-2</c:v>
                      </c:pt>
                      <c:pt idx="22">
                        <c:v>6.5352511102016647E-2</c:v>
                      </c:pt>
                      <c:pt idx="23">
                        <c:v>7.0511530485384333E-2</c:v>
                      </c:pt>
                      <c:pt idx="24">
                        <c:v>9.2039466604114953E-2</c:v>
                      </c:pt>
                      <c:pt idx="25">
                        <c:v>7.7083117485771374E-2</c:v>
                      </c:pt>
                      <c:pt idx="26">
                        <c:v>7.0153573876035505E-2</c:v>
                      </c:pt>
                      <c:pt idx="27">
                        <c:v>6.7937311558808819E-2</c:v>
                      </c:pt>
                      <c:pt idx="28">
                        <c:v>5.9374233458456646E-2</c:v>
                      </c:pt>
                      <c:pt idx="29">
                        <c:v>6.1442225923212579E-2</c:v>
                      </c:pt>
                      <c:pt idx="30">
                        <c:v>5.9913269756643142E-2</c:v>
                      </c:pt>
                      <c:pt idx="31">
                        <c:v>6.2184875360860439E-2</c:v>
                      </c:pt>
                      <c:pt idx="32">
                        <c:v>6.6140441466379166E-2</c:v>
                      </c:pt>
                      <c:pt idx="33">
                        <c:v>5.2273587516208281E-2</c:v>
                      </c:pt>
                      <c:pt idx="34">
                        <c:v>5.7036567534130236E-2</c:v>
                      </c:pt>
                      <c:pt idx="35">
                        <c:v>6.7174389470076062E-2</c:v>
                      </c:pt>
                      <c:pt idx="36">
                        <c:v>7.8834298874220929E-2</c:v>
                      </c:pt>
                      <c:pt idx="37">
                        <c:v>0.12175133456083918</c:v>
                      </c:pt>
                      <c:pt idx="38">
                        <c:v>0.12249753641491082</c:v>
                      </c:pt>
                      <c:pt idx="39">
                        <c:v>0.1215637717291447</c:v>
                      </c:pt>
                      <c:pt idx="40">
                        <c:v>0.14074952952567543</c:v>
                      </c:pt>
                      <c:pt idx="41">
                        <c:v>0.13580393475975011</c:v>
                      </c:pt>
                      <c:pt idx="42">
                        <c:v>0.13504308453928604</c:v>
                      </c:pt>
                      <c:pt idx="43">
                        <c:v>0.14745487272353455</c:v>
                      </c:pt>
                      <c:pt idx="44">
                        <c:v>0.14088002949083137</c:v>
                      </c:pt>
                      <c:pt idx="45">
                        <c:v>0.13408168952716079</c:v>
                      </c:pt>
                      <c:pt idx="46">
                        <c:v>0.13846082874751156</c:v>
                      </c:pt>
                      <c:pt idx="47">
                        <c:v>0.14733812334226368</c:v>
                      </c:pt>
                      <c:pt idx="48">
                        <c:v>0.15476595985668515</c:v>
                      </c:pt>
                      <c:pt idx="49">
                        <c:v>0.14780144587819147</c:v>
                      </c:pt>
                      <c:pt idx="50">
                        <c:v>0.15176338557380267</c:v>
                      </c:pt>
                      <c:pt idx="51">
                        <c:v>0.16706813753567321</c:v>
                      </c:pt>
                      <c:pt idx="52">
                        <c:v>0.1611198373176306</c:v>
                      </c:pt>
                      <c:pt idx="53">
                        <c:v>0.16812198423388228</c:v>
                      </c:pt>
                      <c:pt idx="54">
                        <c:v>0.15812924823956109</c:v>
                      </c:pt>
                      <c:pt idx="55">
                        <c:v>0.15216589582428788</c:v>
                      </c:pt>
                      <c:pt idx="56">
                        <c:v>0.16787847571494519</c:v>
                      </c:pt>
                      <c:pt idx="57">
                        <c:v>0.16509844280570241</c:v>
                      </c:pt>
                      <c:pt idx="58">
                        <c:v>0.15720364308448415</c:v>
                      </c:pt>
                      <c:pt idx="59">
                        <c:v>0.12345268758362161</c:v>
                      </c:pt>
                      <c:pt idx="60">
                        <c:v>0.12780046279111548</c:v>
                      </c:pt>
                      <c:pt idx="61">
                        <c:v>0.12658727033452136</c:v>
                      </c:pt>
                      <c:pt idx="62">
                        <c:v>0.12606860957410909</c:v>
                      </c:pt>
                      <c:pt idx="63">
                        <c:v>0.13981016108770516</c:v>
                      </c:pt>
                      <c:pt idx="64">
                        <c:v>0.14973454518523044</c:v>
                      </c:pt>
                      <c:pt idx="65">
                        <c:v>0.14114806870632451</c:v>
                      </c:pt>
                      <c:pt idx="66">
                        <c:v>0.14738997846876176</c:v>
                      </c:pt>
                      <c:pt idx="67">
                        <c:v>0.14754391518116133</c:v>
                      </c:pt>
                      <c:pt idx="68">
                        <c:v>0.16855811625187411</c:v>
                      </c:pt>
                      <c:pt idx="69">
                        <c:v>0.14837823607823544</c:v>
                      </c:pt>
                      <c:pt idx="70">
                        <c:v>0.13721695114552102</c:v>
                      </c:pt>
                      <c:pt idx="71">
                        <c:v>0.10825839327264034</c:v>
                      </c:pt>
                      <c:pt idx="72">
                        <c:v>0.10492805895689621</c:v>
                      </c:pt>
                      <c:pt idx="73">
                        <c:v>9.3492339745393796E-2</c:v>
                      </c:pt>
                      <c:pt idx="74">
                        <c:v>9.5679323467821972E-2</c:v>
                      </c:pt>
                      <c:pt idx="75">
                        <c:v>8.6823201048746426E-2</c:v>
                      </c:pt>
                      <c:pt idx="76">
                        <c:v>4.962178327043943E-2</c:v>
                      </c:pt>
                      <c:pt idx="77">
                        <c:v>5.3298943569556417E-2</c:v>
                      </c:pt>
                      <c:pt idx="78">
                        <c:v>7.0206397775507551E-2</c:v>
                      </c:pt>
                      <c:pt idx="79">
                        <c:v>8.4344290779203274E-2</c:v>
                      </c:pt>
                      <c:pt idx="80">
                        <c:v>8.782064361435668E-2</c:v>
                      </c:pt>
                      <c:pt idx="81">
                        <c:v>8.3771132996275768E-2</c:v>
                      </c:pt>
                      <c:pt idx="82">
                        <c:v>7.699724043523852E-2</c:v>
                      </c:pt>
                      <c:pt idx="83">
                        <c:v>7.8061702479734041E-2</c:v>
                      </c:pt>
                      <c:pt idx="84">
                        <c:v>5.1980521437534462E-2</c:v>
                      </c:pt>
                      <c:pt idx="85">
                        <c:v>2.1567706533011724E-2</c:v>
                      </c:pt>
                      <c:pt idx="86">
                        <c:v>5.6595689075638481E-3</c:v>
                      </c:pt>
                      <c:pt idx="87">
                        <c:v>-1.9930573062933291E-2</c:v>
                      </c:pt>
                      <c:pt idx="88">
                        <c:v>-6.8266325765880667E-2</c:v>
                      </c:pt>
                      <c:pt idx="89">
                        <c:v>-6.8848881947912735E-2</c:v>
                      </c:pt>
                      <c:pt idx="90">
                        <c:v>-5.1385560742695138E-2</c:v>
                      </c:pt>
                      <c:pt idx="91">
                        <c:v>2.9275195683255976E-2</c:v>
                      </c:pt>
                      <c:pt idx="92">
                        <c:v>2.0538744377528929E-2</c:v>
                      </c:pt>
                      <c:pt idx="93">
                        <c:v>-5.9095554197411025E-3</c:v>
                      </c:pt>
                      <c:pt idx="94">
                        <c:v>-6.8293108289151829E-3</c:v>
                      </c:pt>
                      <c:pt idx="95">
                        <c:v>2.1564818725254915E-2</c:v>
                      </c:pt>
                      <c:pt idx="96">
                        <c:v>2.0135290690426723E-2</c:v>
                      </c:pt>
                      <c:pt idx="97">
                        <c:v>3.8944451047495603E-2</c:v>
                      </c:pt>
                      <c:pt idx="98">
                        <c:v>5.9967185261980083E-2</c:v>
                      </c:pt>
                      <c:pt idx="99">
                        <c:v>7.9746572190134132E-2</c:v>
                      </c:pt>
                      <c:pt idx="100">
                        <c:v>8.3429492518058215E-2</c:v>
                      </c:pt>
                      <c:pt idx="101">
                        <c:v>0.11225839592415998</c:v>
                      </c:pt>
                      <c:pt idx="102">
                        <c:v>0.1669578450850544</c:v>
                      </c:pt>
                      <c:pt idx="103">
                        <c:v>0.17259432026265908</c:v>
                      </c:pt>
                      <c:pt idx="104">
                        <c:v>0.22411632907232004</c:v>
                      </c:pt>
                      <c:pt idx="105">
                        <c:v>0.22341167525411856</c:v>
                      </c:pt>
                      <c:pt idx="106">
                        <c:v>0.2233685831801632</c:v>
                      </c:pt>
                      <c:pt idx="107">
                        <c:v>0.22902812930136254</c:v>
                      </c:pt>
                      <c:pt idx="108">
                        <c:v>0.30009871245257763</c:v>
                      </c:pt>
                      <c:pt idx="109">
                        <c:v>0.3107823313667612</c:v>
                      </c:pt>
                      <c:pt idx="110">
                        <c:v>0.34201880968727782</c:v>
                      </c:pt>
                      <c:pt idx="111">
                        <c:v>0.37103066194268036</c:v>
                      </c:pt>
                      <c:pt idx="112">
                        <c:v>0.39884825580024658</c:v>
                      </c:pt>
                      <c:pt idx="113">
                        <c:v>0.39817788565165019</c:v>
                      </c:pt>
                      <c:pt idx="114">
                        <c:v>0.39888159614985708</c:v>
                      </c:pt>
                      <c:pt idx="115">
                        <c:v>0.39607489760988507</c:v>
                      </c:pt>
                      <c:pt idx="116">
                        <c:v>0.38677068520995955</c:v>
                      </c:pt>
                      <c:pt idx="117">
                        <c:v>0.38191977047295489</c:v>
                      </c:pt>
                      <c:pt idx="118">
                        <c:v>0.38223538790181905</c:v>
                      </c:pt>
                      <c:pt idx="119">
                        <c:v>0.38677520187108161</c:v>
                      </c:pt>
                      <c:pt idx="120">
                        <c:v>0.39746338334252707</c:v>
                      </c:pt>
                      <c:pt idx="121">
                        <c:v>0.33162218864217008</c:v>
                      </c:pt>
                      <c:pt idx="122">
                        <c:v>0.33318276476137987</c:v>
                      </c:pt>
                      <c:pt idx="123">
                        <c:v>0.33574807438126048</c:v>
                      </c:pt>
                      <c:pt idx="124">
                        <c:v>0.33497642700085234</c:v>
                      </c:pt>
                      <c:pt idx="125">
                        <c:v>0.32612224170482956</c:v>
                      </c:pt>
                      <c:pt idx="126">
                        <c:v>0.3267666093626293</c:v>
                      </c:pt>
                      <c:pt idx="127">
                        <c:v>0.3649412226397033</c:v>
                      </c:pt>
                      <c:pt idx="128">
                        <c:v>0.36394135119776605</c:v>
                      </c:pt>
                      <c:pt idx="129">
                        <c:v>0.36741757255299756</c:v>
                      </c:pt>
                      <c:pt idx="130">
                        <c:v>0.38246951437499971</c:v>
                      </c:pt>
                      <c:pt idx="131">
                        <c:v>0.37766949121717319</c:v>
                      </c:pt>
                      <c:pt idx="132">
                        <c:v>0.37062364689465632</c:v>
                      </c:pt>
                      <c:pt idx="133">
                        <c:v>0.37724079199609445</c:v>
                      </c:pt>
                      <c:pt idx="134">
                        <c:v>0.36010525531383436</c:v>
                      </c:pt>
                      <c:pt idx="135">
                        <c:v>0.36026428744835759</c:v>
                      </c:pt>
                      <c:pt idx="136">
                        <c:v>0.36269232926405948</c:v>
                      </c:pt>
                      <c:pt idx="137">
                        <c:v>0.37545022951621682</c:v>
                      </c:pt>
                      <c:pt idx="138">
                        <c:v>0.41482271071750704</c:v>
                      </c:pt>
                      <c:pt idx="139">
                        <c:v>0.42232216373822357</c:v>
                      </c:pt>
                      <c:pt idx="140">
                        <c:v>0.43522411075290457</c:v>
                      </c:pt>
                      <c:pt idx="141">
                        <c:v>0.37967102674238407</c:v>
                      </c:pt>
                      <c:pt idx="142">
                        <c:v>0.37353790766111006</c:v>
                      </c:pt>
                      <c:pt idx="143">
                        <c:v>0.32836286672213255</c:v>
                      </c:pt>
                      <c:pt idx="144">
                        <c:v>0.32926907021041962</c:v>
                      </c:pt>
                      <c:pt idx="145">
                        <c:v>0.34220808610797959</c:v>
                      </c:pt>
                      <c:pt idx="146">
                        <c:v>0.30644461597757622</c:v>
                      </c:pt>
                      <c:pt idx="147">
                        <c:v>0.3160071095094717</c:v>
                      </c:pt>
                      <c:pt idx="148">
                        <c:v>0.2633804049106207</c:v>
                      </c:pt>
                      <c:pt idx="149">
                        <c:v>0.30183181479781462</c:v>
                      </c:pt>
                      <c:pt idx="150">
                        <c:v>0.28497867449458841</c:v>
                      </c:pt>
                      <c:pt idx="151">
                        <c:v>0.29197958719912437</c:v>
                      </c:pt>
                      <c:pt idx="152">
                        <c:v>0.29265536680378301</c:v>
                      </c:pt>
                      <c:pt idx="153">
                        <c:v>0.29338235105429072</c:v>
                      </c:pt>
                      <c:pt idx="154">
                        <c:v>0.26975144674065771</c:v>
                      </c:pt>
                      <c:pt idx="155">
                        <c:v>0.25454173701229582</c:v>
                      </c:pt>
                      <c:pt idx="156">
                        <c:v>0.23984332555947052</c:v>
                      </c:pt>
                      <c:pt idx="157">
                        <c:v>0.24094338528940581</c:v>
                      </c:pt>
                      <c:pt idx="158">
                        <c:v>0.24007068048993566</c:v>
                      </c:pt>
                      <c:pt idx="159">
                        <c:v>0.24100890579123482</c:v>
                      </c:pt>
                      <c:pt idx="160">
                        <c:v>0.17222887209121224</c:v>
                      </c:pt>
                      <c:pt idx="161">
                        <c:v>9.1108138645295225E-2</c:v>
                      </c:pt>
                      <c:pt idx="162">
                        <c:v>9.4543708188707387E-2</c:v>
                      </c:pt>
                      <c:pt idx="163">
                        <c:v>9.357492548356193E-2</c:v>
                      </c:pt>
                      <c:pt idx="164">
                        <c:v>9.8783549768560297E-2</c:v>
                      </c:pt>
                      <c:pt idx="165">
                        <c:v>0.11251156747624509</c:v>
                      </c:pt>
                      <c:pt idx="166">
                        <c:v>0.11632862584723054</c:v>
                      </c:pt>
                      <c:pt idx="167">
                        <c:v>0.12872494828222733</c:v>
                      </c:pt>
                      <c:pt idx="168">
                        <c:v>0.15626957589311555</c:v>
                      </c:pt>
                      <c:pt idx="169">
                        <c:v>0.15846522413828187</c:v>
                      </c:pt>
                      <c:pt idx="170">
                        <c:v>0.16190125113501</c:v>
                      </c:pt>
                      <c:pt idx="171">
                        <c:v>0.16221992891812742</c:v>
                      </c:pt>
                      <c:pt idx="172">
                        <c:v>0.14649569684122557</c:v>
                      </c:pt>
                      <c:pt idx="173">
                        <c:v>0.22985798067255855</c:v>
                      </c:pt>
                      <c:pt idx="174">
                        <c:v>0.2648953268264792</c:v>
                      </c:pt>
                      <c:pt idx="175">
                        <c:v>0.28180476672351085</c:v>
                      </c:pt>
                      <c:pt idx="176">
                        <c:v>0.26566441673358493</c:v>
                      </c:pt>
                      <c:pt idx="177">
                        <c:v>0.24177314626180177</c:v>
                      </c:pt>
                      <c:pt idx="178">
                        <c:v>0.24230104951589626</c:v>
                      </c:pt>
                      <c:pt idx="179">
                        <c:v>0.15693832516922082</c:v>
                      </c:pt>
                      <c:pt idx="180">
                        <c:v>0.15099853310862782</c:v>
                      </c:pt>
                      <c:pt idx="181">
                        <c:v>0.1495586854687958</c:v>
                      </c:pt>
                      <c:pt idx="182">
                        <c:v>0.12912506670197976</c:v>
                      </c:pt>
                      <c:pt idx="183">
                        <c:v>0.13935102774557337</c:v>
                      </c:pt>
                      <c:pt idx="184">
                        <c:v>0.14401780916363768</c:v>
                      </c:pt>
                      <c:pt idx="185">
                        <c:v>8.4696957385480193E-2</c:v>
                      </c:pt>
                      <c:pt idx="186">
                        <c:v>7.4842616121376451E-2</c:v>
                      </c:pt>
                      <c:pt idx="187">
                        <c:v>2.030059040464478E-2</c:v>
                      </c:pt>
                      <c:pt idx="188">
                        <c:v>2.2323046578468567E-2</c:v>
                      </c:pt>
                      <c:pt idx="189">
                        <c:v>2.0614756399509281E-2</c:v>
                      </c:pt>
                      <c:pt idx="190">
                        <c:v>1.0077799042377841E-2</c:v>
                      </c:pt>
                      <c:pt idx="191">
                        <c:v>7.769821134081826E-3</c:v>
                      </c:pt>
                      <c:pt idx="192">
                        <c:v>1.3558215863257504E-2</c:v>
                      </c:pt>
                      <c:pt idx="193">
                        <c:v>3.8884345588381088E-2</c:v>
                      </c:pt>
                      <c:pt idx="194">
                        <c:v>3.1389365714725725E-2</c:v>
                      </c:pt>
                      <c:pt idx="195">
                        <c:v>5.1621093511157984E-2</c:v>
                      </c:pt>
                      <c:pt idx="196">
                        <c:v>4.0369808527251881E-2</c:v>
                      </c:pt>
                      <c:pt idx="197">
                        <c:v>1.4598692418234832E-2</c:v>
                      </c:pt>
                      <c:pt idx="198">
                        <c:v>2.1664089561445863E-2</c:v>
                      </c:pt>
                      <c:pt idx="199">
                        <c:v>-1.7240076038853455E-2</c:v>
                      </c:pt>
                      <c:pt idx="200">
                        <c:v>-1.4948611050567004E-2</c:v>
                      </c:pt>
                      <c:pt idx="201">
                        <c:v>-1.8814814210446323E-2</c:v>
                      </c:pt>
                      <c:pt idx="202">
                        <c:v>-1.1813512055752089E-2</c:v>
                      </c:pt>
                      <c:pt idx="203">
                        <c:v>-9.3502106265928309E-3</c:v>
                      </c:pt>
                      <c:pt idx="204">
                        <c:v>-6.2858553061657003E-3</c:v>
                      </c:pt>
                      <c:pt idx="205">
                        <c:v>3.8989276888627557E-2</c:v>
                      </c:pt>
                      <c:pt idx="206">
                        <c:v>5.5489791347952344E-2</c:v>
                      </c:pt>
                      <c:pt idx="207">
                        <c:v>4.6687318169088887E-2</c:v>
                      </c:pt>
                      <c:pt idx="208">
                        <c:v>5.1259248949524314E-2</c:v>
                      </c:pt>
                      <c:pt idx="209">
                        <c:v>3.3181534662679452E-2</c:v>
                      </c:pt>
                      <c:pt idx="210">
                        <c:v>5.4083801240679304E-2</c:v>
                      </c:pt>
                      <c:pt idx="211">
                        <c:v>7.8945827762559068E-2</c:v>
                      </c:pt>
                      <c:pt idx="212">
                        <c:v>6.089707503953138E-2</c:v>
                      </c:pt>
                      <c:pt idx="213">
                        <c:v>-3.9257985189121167E-3</c:v>
                      </c:pt>
                      <c:pt idx="214">
                        <c:v>3.4214736900107022E-3</c:v>
                      </c:pt>
                      <c:pt idx="215">
                        <c:v>-2.9691436988078634E-2</c:v>
                      </c:pt>
                      <c:pt idx="216">
                        <c:v>-3.3238816291529569E-2</c:v>
                      </c:pt>
                      <c:pt idx="217">
                        <c:v>-3.2895028221934221E-2</c:v>
                      </c:pt>
                      <c:pt idx="218">
                        <c:v>-3.3781564349463805E-2</c:v>
                      </c:pt>
                      <c:pt idx="219">
                        <c:v>-2.5398899294226309E-2</c:v>
                      </c:pt>
                      <c:pt idx="220">
                        <c:v>-2.6438584031609296E-2</c:v>
                      </c:pt>
                      <c:pt idx="221">
                        <c:v>-1.8217266361549647E-2</c:v>
                      </c:pt>
                      <c:pt idx="222">
                        <c:v>-1.9031331271108433E-2</c:v>
                      </c:pt>
                      <c:pt idx="223">
                        <c:v>-3.9368577652532377E-2</c:v>
                      </c:pt>
                      <c:pt idx="224">
                        <c:v>-1.3685849700963438E-2</c:v>
                      </c:pt>
                      <c:pt idx="225">
                        <c:v>-2.020820623109322E-2</c:v>
                      </c:pt>
                      <c:pt idx="226">
                        <c:v>-4.2431595722318673E-2</c:v>
                      </c:pt>
                      <c:pt idx="227">
                        <c:v>-5.1878070575905516E-2</c:v>
                      </c:pt>
                      <c:pt idx="228">
                        <c:v>-3.2022480767002599E-2</c:v>
                      </c:pt>
                      <c:pt idx="229">
                        <c:v>-2.0861954088922337E-2</c:v>
                      </c:pt>
                      <c:pt idx="230">
                        <c:v>-1.3359220258184949E-2</c:v>
                      </c:pt>
                      <c:pt idx="231">
                        <c:v>1.7531883239024493E-2</c:v>
                      </c:pt>
                      <c:pt idx="232">
                        <c:v>4.1752760100874755E-3</c:v>
                      </c:pt>
                      <c:pt idx="233">
                        <c:v>1.2712996286803888E-3</c:v>
                      </c:pt>
                      <c:pt idx="234">
                        <c:v>-9.9078671242126305E-4</c:v>
                      </c:pt>
                      <c:pt idx="235">
                        <c:v>-4.0014311967668552E-3</c:v>
                      </c:pt>
                      <c:pt idx="236">
                        <c:v>-2.5865939151818288E-2</c:v>
                      </c:pt>
                      <c:pt idx="237">
                        <c:v>-1.4325606118016703E-2</c:v>
                      </c:pt>
                      <c:pt idx="238">
                        <c:v>-9.2649552438417333E-3</c:v>
                      </c:pt>
                      <c:pt idx="239">
                        <c:v>5.1928297857323953E-3</c:v>
                      </c:pt>
                      <c:pt idx="240">
                        <c:v>4.3989945646632066E-3</c:v>
                      </c:pt>
                      <c:pt idx="241">
                        <c:v>-4.3526643726721499E-2</c:v>
                      </c:pt>
                      <c:pt idx="242">
                        <c:v>-3.2791516396167175E-2</c:v>
                      </c:pt>
                      <c:pt idx="243">
                        <c:v>-3.995145554766686E-2</c:v>
                      </c:pt>
                      <c:pt idx="244">
                        <c:v>-3.9298858964631207E-2</c:v>
                      </c:pt>
                      <c:pt idx="245">
                        <c:v>-6.5129342759734227E-2</c:v>
                      </c:pt>
                      <c:pt idx="246">
                        <c:v>-6.1820689874457373E-2</c:v>
                      </c:pt>
                      <c:pt idx="247">
                        <c:v>-5.6450918274893687E-2</c:v>
                      </c:pt>
                      <c:pt idx="248">
                        <c:v>-5.6214826361466415E-2</c:v>
                      </c:pt>
                      <c:pt idx="249">
                        <c:v>-5.0079955784070075E-2</c:v>
                      </c:pt>
                      <c:pt idx="250">
                        <c:v>-6.8405300164883762E-2</c:v>
                      </c:pt>
                      <c:pt idx="251">
                        <c:v>-6.7895647930768355E-2</c:v>
                      </c:pt>
                      <c:pt idx="252">
                        <c:v>-4.3182341144243344E-3</c:v>
                      </c:pt>
                      <c:pt idx="253">
                        <c:v>-3.0684645208369832E-2</c:v>
                      </c:pt>
                      <c:pt idx="254">
                        <c:v>-4.5502955309893289E-2</c:v>
                      </c:pt>
                      <c:pt idx="255">
                        <c:v>-3.9461709649067915E-2</c:v>
                      </c:pt>
                      <c:pt idx="256">
                        <c:v>-4.764924327935853E-2</c:v>
                      </c:pt>
                      <c:pt idx="257">
                        <c:v>-0.10208677125564999</c:v>
                      </c:pt>
                      <c:pt idx="258">
                        <c:v>-9.4896026095807676E-2</c:v>
                      </c:pt>
                      <c:pt idx="259">
                        <c:v>-0.10522346272277912</c:v>
                      </c:pt>
                      <c:pt idx="260">
                        <c:v>-0.10539687715771633</c:v>
                      </c:pt>
                      <c:pt idx="261">
                        <c:v>-0.12262599365904263</c:v>
                      </c:pt>
                      <c:pt idx="262">
                        <c:v>-0.12922431252643815</c:v>
                      </c:pt>
                      <c:pt idx="263">
                        <c:v>-0.12062904532630839</c:v>
                      </c:pt>
                      <c:pt idx="264">
                        <c:v>-8.3280759892169334E-2</c:v>
                      </c:pt>
                      <c:pt idx="265">
                        <c:v>-6.6310806585319862E-2</c:v>
                      </c:pt>
                      <c:pt idx="266">
                        <c:v>-8.1867798907657371E-2</c:v>
                      </c:pt>
                      <c:pt idx="267">
                        <c:v>-7.0953933683651632E-2</c:v>
                      </c:pt>
                      <c:pt idx="268">
                        <c:v>-7.4204953752082428E-2</c:v>
                      </c:pt>
                      <c:pt idx="269">
                        <c:v>-8.1911755046131851E-2</c:v>
                      </c:pt>
                      <c:pt idx="270">
                        <c:v>-8.2664313354930852E-2</c:v>
                      </c:pt>
                      <c:pt idx="271">
                        <c:v>-9.3831110803812331E-2</c:v>
                      </c:pt>
                      <c:pt idx="272">
                        <c:v>-9.2133080747684282E-2</c:v>
                      </c:pt>
                      <c:pt idx="273">
                        <c:v>-0.1010257755861645</c:v>
                      </c:pt>
                      <c:pt idx="274">
                        <c:v>-0.10057032790006193</c:v>
                      </c:pt>
                      <c:pt idx="275">
                        <c:v>-9.6501876468123832E-2</c:v>
                      </c:pt>
                      <c:pt idx="276">
                        <c:v>-0.10799559424404624</c:v>
                      </c:pt>
                      <c:pt idx="277">
                        <c:v>-9.791847241231097E-2</c:v>
                      </c:pt>
                      <c:pt idx="278">
                        <c:v>-9.0701410686443856E-2</c:v>
                      </c:pt>
                      <c:pt idx="279">
                        <c:v>-0.10958507939121963</c:v>
                      </c:pt>
                      <c:pt idx="280">
                        <c:v>-0.10941365878880237</c:v>
                      </c:pt>
                      <c:pt idx="281">
                        <c:v>-0.11874943952628257</c:v>
                      </c:pt>
                      <c:pt idx="282">
                        <c:v>-0.11679872500364059</c:v>
                      </c:pt>
                      <c:pt idx="283">
                        <c:v>-0.12346029456146611</c:v>
                      </c:pt>
                      <c:pt idx="284">
                        <c:v>-0.12596958138033459</c:v>
                      </c:pt>
                      <c:pt idx="285">
                        <c:v>-0.12285241320320615</c:v>
                      </c:pt>
                      <c:pt idx="286">
                        <c:v>-0.11178296708771089</c:v>
                      </c:pt>
                      <c:pt idx="287">
                        <c:v>-0.11282734013836324</c:v>
                      </c:pt>
                      <c:pt idx="288">
                        <c:v>-0.10750505797168891</c:v>
                      </c:pt>
                      <c:pt idx="289">
                        <c:v>-0.10965883331722408</c:v>
                      </c:pt>
                      <c:pt idx="290">
                        <c:v>-0.11950462883318289</c:v>
                      </c:pt>
                      <c:pt idx="291">
                        <c:v>-0.14600452621860779</c:v>
                      </c:pt>
                      <c:pt idx="292">
                        <c:v>-0.14477191351919685</c:v>
                      </c:pt>
                      <c:pt idx="293">
                        <c:v>-9.7466947576556981E-2</c:v>
                      </c:pt>
                      <c:pt idx="294">
                        <c:v>-9.6460110623630316E-2</c:v>
                      </c:pt>
                      <c:pt idx="295">
                        <c:v>-9.2143205770792241E-2</c:v>
                      </c:pt>
                      <c:pt idx="296">
                        <c:v>-0.10640884018014568</c:v>
                      </c:pt>
                      <c:pt idx="297">
                        <c:v>-0.1199589928069848</c:v>
                      </c:pt>
                      <c:pt idx="298">
                        <c:v>-0.11448649352135819</c:v>
                      </c:pt>
                      <c:pt idx="299">
                        <c:v>-0.10141459475020984</c:v>
                      </c:pt>
                      <c:pt idx="300">
                        <c:v>-9.9075192343855603E-2</c:v>
                      </c:pt>
                      <c:pt idx="301">
                        <c:v>-0.10533270567268496</c:v>
                      </c:pt>
                      <c:pt idx="302">
                        <c:v>-0.1132890875524524</c:v>
                      </c:pt>
                      <c:pt idx="303">
                        <c:v>-0.1118883110187421</c:v>
                      </c:pt>
                      <c:pt idx="304">
                        <c:v>-0.15265212653044399</c:v>
                      </c:pt>
                      <c:pt idx="305">
                        <c:v>-0.14994282669833589</c:v>
                      </c:pt>
                      <c:pt idx="306">
                        <c:v>-0.13157427336930438</c:v>
                      </c:pt>
                      <c:pt idx="307">
                        <c:v>-0.17385889361564716</c:v>
                      </c:pt>
                      <c:pt idx="308">
                        <c:v>-0.17133285334868839</c:v>
                      </c:pt>
                      <c:pt idx="309">
                        <c:v>-0.1307472440275545</c:v>
                      </c:pt>
                      <c:pt idx="310">
                        <c:v>-0.12650436175746804</c:v>
                      </c:pt>
                      <c:pt idx="311">
                        <c:v>-0.11581981913788847</c:v>
                      </c:pt>
                      <c:pt idx="312">
                        <c:v>-0.11186541793995033</c:v>
                      </c:pt>
                      <c:pt idx="313">
                        <c:v>-8.9258052181747219E-2</c:v>
                      </c:pt>
                      <c:pt idx="314">
                        <c:v>-0.1074889923002644</c:v>
                      </c:pt>
                      <c:pt idx="315">
                        <c:v>-0.1067142404657694</c:v>
                      </c:pt>
                      <c:pt idx="316">
                        <c:v>-0.1141751546943509</c:v>
                      </c:pt>
                      <c:pt idx="317">
                        <c:v>-8.4183994360138417E-2</c:v>
                      </c:pt>
                      <c:pt idx="318">
                        <c:v>-6.2479046011723369E-2</c:v>
                      </c:pt>
                      <c:pt idx="319">
                        <c:v>-6.6003762472046923E-2</c:v>
                      </c:pt>
                      <c:pt idx="320">
                        <c:v>-7.5406004080561945E-2</c:v>
                      </c:pt>
                      <c:pt idx="321">
                        <c:v>-7.3935135559135418E-2</c:v>
                      </c:pt>
                      <c:pt idx="322">
                        <c:v>-3.0632893192128762E-2</c:v>
                      </c:pt>
                      <c:pt idx="323">
                        <c:v>-1.3398703354038196E-2</c:v>
                      </c:pt>
                      <c:pt idx="324">
                        <c:v>-1.7926005154230987E-2</c:v>
                      </c:pt>
                      <c:pt idx="325">
                        <c:v>-1.807766503376336E-2</c:v>
                      </c:pt>
                      <c:pt idx="326">
                        <c:v>-1.204051010668788E-2</c:v>
                      </c:pt>
                      <c:pt idx="327">
                        <c:v>-3.669889204214518E-2</c:v>
                      </c:pt>
                      <c:pt idx="328">
                        <c:v>-3.1512859144088586E-2</c:v>
                      </c:pt>
                      <c:pt idx="329">
                        <c:v>-4.3954131142815165E-3</c:v>
                      </c:pt>
                      <c:pt idx="330">
                        <c:v>9.7034101883835774E-4</c:v>
                      </c:pt>
                      <c:pt idx="331">
                        <c:v>2.4618622743451241E-2</c:v>
                      </c:pt>
                      <c:pt idx="332">
                        <c:v>2.5716381338098206E-2</c:v>
                      </c:pt>
                      <c:pt idx="333">
                        <c:v>3.3424277225812447E-2</c:v>
                      </c:pt>
                      <c:pt idx="334">
                        <c:v>3.8034896394217851E-2</c:v>
                      </c:pt>
                      <c:pt idx="335">
                        <c:v>-1.6875131814252986E-2</c:v>
                      </c:pt>
                      <c:pt idx="336">
                        <c:v>0.15180410826458673</c:v>
                      </c:pt>
                      <c:pt idx="337">
                        <c:v>0.14501220419638416</c:v>
                      </c:pt>
                      <c:pt idx="338">
                        <c:v>0.1500351011990973</c:v>
                      </c:pt>
                      <c:pt idx="339">
                        <c:v>0.15777821127867017</c:v>
                      </c:pt>
                      <c:pt idx="340">
                        <c:v>0.18188654795478187</c:v>
                      </c:pt>
                      <c:pt idx="341">
                        <c:v>0.18204568181626157</c:v>
                      </c:pt>
                      <c:pt idx="342">
                        <c:v>0.18077805809335318</c:v>
                      </c:pt>
                      <c:pt idx="343">
                        <c:v>0.18677158183772216</c:v>
                      </c:pt>
                      <c:pt idx="344">
                        <c:v>0.17744754163126775</c:v>
                      </c:pt>
                      <c:pt idx="345">
                        <c:v>0.18919339593337997</c:v>
                      </c:pt>
                      <c:pt idx="346">
                        <c:v>0.17730729667825026</c:v>
                      </c:pt>
                      <c:pt idx="347">
                        <c:v>0.17868790046428173</c:v>
                      </c:pt>
                      <c:pt idx="348">
                        <c:v>0.15175296993250056</c:v>
                      </c:pt>
                      <c:pt idx="349">
                        <c:v>0.15938367420837457</c:v>
                      </c:pt>
                      <c:pt idx="350">
                        <c:v>0.16587361067398346</c:v>
                      </c:pt>
                      <c:pt idx="351">
                        <c:v>0.1692101598889503</c:v>
                      </c:pt>
                      <c:pt idx="352">
                        <c:v>0.17361296138000537</c:v>
                      </c:pt>
                      <c:pt idx="353">
                        <c:v>0.17558546358451477</c:v>
                      </c:pt>
                      <c:pt idx="354">
                        <c:v>0.17060664977722176</c:v>
                      </c:pt>
                      <c:pt idx="355">
                        <c:v>0.15416956621037384</c:v>
                      </c:pt>
                      <c:pt idx="356">
                        <c:v>0.15882651372937401</c:v>
                      </c:pt>
                      <c:pt idx="357">
                        <c:v>0.16462912800827884</c:v>
                      </c:pt>
                      <c:pt idx="358">
                        <c:v>0.15648349475844542</c:v>
                      </c:pt>
                      <c:pt idx="359">
                        <c:v>0.15480655983120045</c:v>
                      </c:pt>
                      <c:pt idx="360">
                        <c:v>0.15061875619336038</c:v>
                      </c:pt>
                      <c:pt idx="361">
                        <c:v>0.13955153287489519</c:v>
                      </c:pt>
                      <c:pt idx="362">
                        <c:v>0.15015467314237996</c:v>
                      </c:pt>
                      <c:pt idx="363">
                        <c:v>0.14199700301257079</c:v>
                      </c:pt>
                      <c:pt idx="364">
                        <c:v>0.13783013133726779</c:v>
                      </c:pt>
                      <c:pt idx="365">
                        <c:v>0.13581516497626905</c:v>
                      </c:pt>
                      <c:pt idx="366">
                        <c:v>0.13726792838629318</c:v>
                      </c:pt>
                      <c:pt idx="367">
                        <c:v>0.13651995618386584</c:v>
                      </c:pt>
                      <c:pt idx="368">
                        <c:v>0.18501942034037647</c:v>
                      </c:pt>
                      <c:pt idx="369">
                        <c:v>0.16233539368212543</c:v>
                      </c:pt>
                      <c:pt idx="370">
                        <c:v>0.14807632625013553</c:v>
                      </c:pt>
                      <c:pt idx="371">
                        <c:v>0.14947379076095135</c:v>
                      </c:pt>
                      <c:pt idx="372">
                        <c:v>0.14287576139489655</c:v>
                      </c:pt>
                      <c:pt idx="373">
                        <c:v>0.14171923689769919</c:v>
                      </c:pt>
                      <c:pt idx="374">
                        <c:v>0.11485369743707886</c:v>
                      </c:pt>
                      <c:pt idx="375">
                        <c:v>8.7826992736433407E-2</c:v>
                      </c:pt>
                      <c:pt idx="376">
                        <c:v>4.8973794047554031E-2</c:v>
                      </c:pt>
                      <c:pt idx="377">
                        <c:v>2.7313246740107187E-2</c:v>
                      </c:pt>
                      <c:pt idx="378">
                        <c:v>2.1239009409786101E-2</c:v>
                      </c:pt>
                      <c:pt idx="379">
                        <c:v>1.7055419970984195E-2</c:v>
                      </c:pt>
                      <c:pt idx="380">
                        <c:v>-2.2832527235584581E-4</c:v>
                      </c:pt>
                      <c:pt idx="381">
                        <c:v>-8.1359743732146855E-3</c:v>
                      </c:pt>
                      <c:pt idx="382">
                        <c:v>-2.2853013009307626E-2</c:v>
                      </c:pt>
                      <c:pt idx="383">
                        <c:v>-2.5693242815436262E-2</c:v>
                      </c:pt>
                      <c:pt idx="384">
                        <c:v>-2.2657431215553546E-2</c:v>
                      </c:pt>
                      <c:pt idx="385">
                        <c:v>-1.6652859027014334E-2</c:v>
                      </c:pt>
                      <c:pt idx="386">
                        <c:v>-8.7524188361223273E-3</c:v>
                      </c:pt>
                      <c:pt idx="387">
                        <c:v>-9.1513436119253153E-3</c:v>
                      </c:pt>
                      <c:pt idx="388">
                        <c:v>-1.8954759884040669E-2</c:v>
                      </c:pt>
                      <c:pt idx="389">
                        <c:v>-4.6394029156504465E-2</c:v>
                      </c:pt>
                      <c:pt idx="390">
                        <c:v>-4.5269569326096007E-2</c:v>
                      </c:pt>
                      <c:pt idx="391">
                        <c:v>-8.0297499152561402E-2</c:v>
                      </c:pt>
                      <c:pt idx="392">
                        <c:v>-8.1602847779334228E-2</c:v>
                      </c:pt>
                      <c:pt idx="393">
                        <c:v>-8.2581617915006983E-2</c:v>
                      </c:pt>
                      <c:pt idx="394">
                        <c:v>-7.9272311699237541E-2</c:v>
                      </c:pt>
                      <c:pt idx="395">
                        <c:v>-0.12715253228192999</c:v>
                      </c:pt>
                      <c:pt idx="396">
                        <c:v>-0.12046658063539238</c:v>
                      </c:pt>
                      <c:pt idx="397">
                        <c:v>-0.13750278991155332</c:v>
                      </c:pt>
                      <c:pt idx="398">
                        <c:v>-0.11893351601074367</c:v>
                      </c:pt>
                      <c:pt idx="399">
                        <c:v>-0.12494103486131584</c:v>
                      </c:pt>
                      <c:pt idx="400">
                        <c:v>-0.10986918634208383</c:v>
                      </c:pt>
                      <c:pt idx="401">
                        <c:v>-0.12256469915512323</c:v>
                      </c:pt>
                      <c:pt idx="402">
                        <c:v>-0.11189285105565226</c:v>
                      </c:pt>
                      <c:pt idx="403">
                        <c:v>-0.1188258291406844</c:v>
                      </c:pt>
                      <c:pt idx="404">
                        <c:v>-0.11871251243989002</c:v>
                      </c:pt>
                      <c:pt idx="405">
                        <c:v>-0.11536704346173082</c:v>
                      </c:pt>
                      <c:pt idx="406">
                        <c:v>-0.1054905553100635</c:v>
                      </c:pt>
                      <c:pt idx="407">
                        <c:v>-0.10909005362240419</c:v>
                      </c:pt>
                      <c:pt idx="408">
                        <c:v>-6.2537879937479057E-2</c:v>
                      </c:pt>
                      <c:pt idx="409">
                        <c:v>-8.9389138225585432E-2</c:v>
                      </c:pt>
                      <c:pt idx="410">
                        <c:v>-5.805778922151722E-2</c:v>
                      </c:pt>
                      <c:pt idx="411">
                        <c:v>-2.7314989578215029E-2</c:v>
                      </c:pt>
                      <c:pt idx="412">
                        <c:v>-3.4236053314579726E-2</c:v>
                      </c:pt>
                      <c:pt idx="413">
                        <c:v>8.0246118136732183E-3</c:v>
                      </c:pt>
                      <c:pt idx="414">
                        <c:v>-1.9039652040187455E-2</c:v>
                      </c:pt>
                      <c:pt idx="415">
                        <c:v>-3.0270057104476927E-2</c:v>
                      </c:pt>
                      <c:pt idx="416">
                        <c:v>-3.0628111497963538E-2</c:v>
                      </c:pt>
                      <c:pt idx="417">
                        <c:v>-1.5271332800695205E-2</c:v>
                      </c:pt>
                      <c:pt idx="418">
                        <c:v>-1.9069807529573702E-2</c:v>
                      </c:pt>
                      <c:pt idx="419">
                        <c:v>-2.4040201086629898E-2</c:v>
                      </c:pt>
                      <c:pt idx="420">
                        <c:v>-2.2584587693784124E-2</c:v>
                      </c:pt>
                      <c:pt idx="421">
                        <c:v>-5.0379491729531942E-3</c:v>
                      </c:pt>
                      <c:pt idx="422">
                        <c:v>-9.7825808411275625E-3</c:v>
                      </c:pt>
                      <c:pt idx="423">
                        <c:v>-1.1424464201774814E-2</c:v>
                      </c:pt>
                      <c:pt idx="424">
                        <c:v>2.2863980863000746E-2</c:v>
                      </c:pt>
                      <c:pt idx="425">
                        <c:v>2.6055084555235832E-2</c:v>
                      </c:pt>
                      <c:pt idx="426">
                        <c:v>7.0418853806166179E-2</c:v>
                      </c:pt>
                      <c:pt idx="427">
                        <c:v>6.8401948316671304E-2</c:v>
                      </c:pt>
                      <c:pt idx="428">
                        <c:v>6.9875299932784907E-2</c:v>
                      </c:pt>
                      <c:pt idx="429">
                        <c:v>5.8438008757293845E-2</c:v>
                      </c:pt>
                      <c:pt idx="430">
                        <c:v>5.9577908668076225E-2</c:v>
                      </c:pt>
                      <c:pt idx="431">
                        <c:v>8.0311924920005162E-2</c:v>
                      </c:pt>
                      <c:pt idx="432">
                        <c:v>9.0737257944555158E-2</c:v>
                      </c:pt>
                      <c:pt idx="433">
                        <c:v>0.10019475799829365</c:v>
                      </c:pt>
                      <c:pt idx="434">
                        <c:v>9.400453879148904E-2</c:v>
                      </c:pt>
                      <c:pt idx="435">
                        <c:v>0.11230759224000746</c:v>
                      </c:pt>
                      <c:pt idx="436">
                        <c:v>0.11504017985607087</c:v>
                      </c:pt>
                      <c:pt idx="437">
                        <c:v>0.11956490460712567</c:v>
                      </c:pt>
                      <c:pt idx="438">
                        <c:v>0.11518871896906818</c:v>
                      </c:pt>
                      <c:pt idx="439">
                        <c:v>0.10932286252201774</c:v>
                      </c:pt>
                      <c:pt idx="440">
                        <c:v>0.10445184986139248</c:v>
                      </c:pt>
                      <c:pt idx="441">
                        <c:v>0.10696078487061436</c:v>
                      </c:pt>
                      <c:pt idx="442">
                        <c:v>0.10134259051813854</c:v>
                      </c:pt>
                      <c:pt idx="443">
                        <c:v>0.12494958269307804</c:v>
                      </c:pt>
                      <c:pt idx="444">
                        <c:v>0.13041072143706195</c:v>
                      </c:pt>
                      <c:pt idx="445">
                        <c:v>0.13220896115472425</c:v>
                      </c:pt>
                      <c:pt idx="446">
                        <c:v>0.13112895337881339</c:v>
                      </c:pt>
                      <c:pt idx="447">
                        <c:v>0.13590750892025144</c:v>
                      </c:pt>
                      <c:pt idx="448">
                        <c:v>0.13026708964615624</c:v>
                      </c:pt>
                      <c:pt idx="449">
                        <c:v>0.13416711342463833</c:v>
                      </c:pt>
                      <c:pt idx="450">
                        <c:v>0.14980158511635669</c:v>
                      </c:pt>
                      <c:pt idx="451">
                        <c:v>0.14793900960518286</c:v>
                      </c:pt>
                      <c:pt idx="452">
                        <c:v>0.13942146499190161</c:v>
                      </c:pt>
                      <c:pt idx="453">
                        <c:v>0.15652984411958276</c:v>
                      </c:pt>
                      <c:pt idx="454">
                        <c:v>0.16978207217747301</c:v>
                      </c:pt>
                      <c:pt idx="455">
                        <c:v>0.17013371604616992</c:v>
                      </c:pt>
                      <c:pt idx="456">
                        <c:v>0.15411365339828337</c:v>
                      </c:pt>
                      <c:pt idx="457">
                        <c:v>0.15801292755815177</c:v>
                      </c:pt>
                      <c:pt idx="458">
                        <c:v>0.15600683860873379</c:v>
                      </c:pt>
                      <c:pt idx="459">
                        <c:v>0.15611910357938619</c:v>
                      </c:pt>
                      <c:pt idx="460">
                        <c:v>0.14017094337703656</c:v>
                      </c:pt>
                      <c:pt idx="461">
                        <c:v>9.5529777260966897E-2</c:v>
                      </c:pt>
                      <c:pt idx="462">
                        <c:v>8.7200084360592289E-2</c:v>
                      </c:pt>
                      <c:pt idx="463">
                        <c:v>0.11435687718286434</c:v>
                      </c:pt>
                      <c:pt idx="464">
                        <c:v>0.11375823030264183</c:v>
                      </c:pt>
                      <c:pt idx="465">
                        <c:v>0.12927125173218235</c:v>
                      </c:pt>
                      <c:pt idx="466">
                        <c:v>0.16786414981814737</c:v>
                      </c:pt>
                      <c:pt idx="467">
                        <c:v>0.15195283988407826</c:v>
                      </c:pt>
                      <c:pt idx="468">
                        <c:v>0.15350740252540901</c:v>
                      </c:pt>
                      <c:pt idx="469">
                        <c:v>0.15793333970145038</c:v>
                      </c:pt>
                      <c:pt idx="470">
                        <c:v>0.15707608520158459</c:v>
                      </c:pt>
                      <c:pt idx="471">
                        <c:v>0.15868027094771134</c:v>
                      </c:pt>
                      <c:pt idx="472">
                        <c:v>0.15628986364988653</c:v>
                      </c:pt>
                      <c:pt idx="473">
                        <c:v>0.12639136891565303</c:v>
                      </c:pt>
                      <c:pt idx="474">
                        <c:v>0.16664142641117047</c:v>
                      </c:pt>
                      <c:pt idx="475">
                        <c:v>0.16139889485438802</c:v>
                      </c:pt>
                      <c:pt idx="476">
                        <c:v>0.14847887141619043</c:v>
                      </c:pt>
                      <c:pt idx="477">
                        <c:v>0.16259701360598938</c:v>
                      </c:pt>
                      <c:pt idx="478">
                        <c:v>0.15526882681520196</c:v>
                      </c:pt>
                      <c:pt idx="479">
                        <c:v>0.1570824750147492</c:v>
                      </c:pt>
                      <c:pt idx="480">
                        <c:v>0.16321459291498186</c:v>
                      </c:pt>
                      <c:pt idx="481">
                        <c:v>0.1678585692934508</c:v>
                      </c:pt>
                      <c:pt idx="482">
                        <c:v>0.16573811354369994</c:v>
                      </c:pt>
                      <c:pt idx="483">
                        <c:v>0.16199069593635268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B7-4FD9-840E-D059534BD2B8}"/>
                  </c:ext>
                </c:extLst>
              </c15:ser>
            </c15:filteredAreaSeries>
          </c:ext>
        </c:extLst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ax val="0.8"/>
          <c:min val="-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Minimum variance portfolio</a:t>
            </a:r>
          </a:p>
        </c:rich>
      </c:tx>
      <c:layout>
        <c:manualLayout>
          <c:xMode val="edge"/>
          <c:yMode val="edge"/>
          <c:x val="0.5425012989076154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0"/>
          <c:order val="0"/>
          <c:tx>
            <c:strRef>
              <c:f>Data!$CC$1</c:f>
              <c:strCache>
                <c:ptCount val="1"/>
                <c:pt idx="0">
                  <c:v>Investec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Data!$CC$2:$CC$485</c:f>
              <c:numCache>
                <c:formatCode>0.0%</c:formatCode>
                <c:ptCount val="484"/>
                <c:pt idx="0">
                  <c:v>0.149927342103471</c:v>
                </c:pt>
                <c:pt idx="1">
                  <c:v>0.15351994646477682</c:v>
                </c:pt>
                <c:pt idx="2">
                  <c:v>0.15598226369288867</c:v>
                </c:pt>
                <c:pt idx="3">
                  <c:v>0.15155294822297358</c:v>
                </c:pt>
                <c:pt idx="4">
                  <c:v>0.15638871390321979</c:v>
                </c:pt>
                <c:pt idx="5">
                  <c:v>0.15676956668879949</c:v>
                </c:pt>
                <c:pt idx="6">
                  <c:v>0.16356156996845819</c:v>
                </c:pt>
                <c:pt idx="7">
                  <c:v>0.16601280343928773</c:v>
                </c:pt>
                <c:pt idx="8">
                  <c:v>0.16849256963058717</c:v>
                </c:pt>
                <c:pt idx="9">
                  <c:v>0.16601551129471562</c:v>
                </c:pt>
                <c:pt idx="10">
                  <c:v>0.16361541217140479</c:v>
                </c:pt>
                <c:pt idx="11">
                  <c:v>0.16019981011428427</c:v>
                </c:pt>
                <c:pt idx="12">
                  <c:v>0.15603125949682056</c:v>
                </c:pt>
                <c:pt idx="13">
                  <c:v>0.15263003635628467</c:v>
                </c:pt>
                <c:pt idx="14">
                  <c:v>0.14542794376792875</c:v>
                </c:pt>
                <c:pt idx="15">
                  <c:v>0.14150535427094085</c:v>
                </c:pt>
                <c:pt idx="16">
                  <c:v>0.13972132416506453</c:v>
                </c:pt>
                <c:pt idx="17">
                  <c:v>0.14154182147918135</c:v>
                </c:pt>
                <c:pt idx="18">
                  <c:v>0.14024352283419408</c:v>
                </c:pt>
                <c:pt idx="19">
                  <c:v>0.13620490391296489</c:v>
                </c:pt>
                <c:pt idx="20">
                  <c:v>0.13457768814982488</c:v>
                </c:pt>
                <c:pt idx="21">
                  <c:v>0.14003237603809859</c:v>
                </c:pt>
                <c:pt idx="22">
                  <c:v>0.14949079300179005</c:v>
                </c:pt>
                <c:pt idx="23">
                  <c:v>0.1600647606260702</c:v>
                </c:pt>
                <c:pt idx="24">
                  <c:v>0.16760583916002561</c:v>
                </c:pt>
                <c:pt idx="25">
                  <c:v>0.22508430684702047</c:v>
                </c:pt>
                <c:pt idx="26">
                  <c:v>0.24069829549369073</c:v>
                </c:pt>
                <c:pt idx="27">
                  <c:v>0.23828138296090248</c:v>
                </c:pt>
                <c:pt idx="28">
                  <c:v>0.21975860648349915</c:v>
                </c:pt>
                <c:pt idx="29">
                  <c:v>0.21800390226375413</c:v>
                </c:pt>
                <c:pt idx="30">
                  <c:v>0.22076101406990989</c:v>
                </c:pt>
                <c:pt idx="31">
                  <c:v>0.22338225599143435</c:v>
                </c:pt>
                <c:pt idx="32">
                  <c:v>0.21149501912367427</c:v>
                </c:pt>
                <c:pt idx="33">
                  <c:v>0.21841713851457764</c:v>
                </c:pt>
                <c:pt idx="34">
                  <c:v>0.21680526633176933</c:v>
                </c:pt>
                <c:pt idx="35">
                  <c:v>0.21700879411588087</c:v>
                </c:pt>
                <c:pt idx="36">
                  <c:v>0.2166446261356571</c:v>
                </c:pt>
                <c:pt idx="37">
                  <c:v>0.2221691791063784</c:v>
                </c:pt>
                <c:pt idx="38">
                  <c:v>0.21511230396791534</c:v>
                </c:pt>
                <c:pt idx="39">
                  <c:v>0.21322653458532762</c:v>
                </c:pt>
                <c:pt idx="40">
                  <c:v>0.24351375187308938</c:v>
                </c:pt>
                <c:pt idx="41">
                  <c:v>0.22933360203664063</c:v>
                </c:pt>
                <c:pt idx="42">
                  <c:v>0.24306978624886272</c:v>
                </c:pt>
                <c:pt idx="43">
                  <c:v>0.27085806095545467</c:v>
                </c:pt>
                <c:pt idx="44">
                  <c:v>0.2814612209014663</c:v>
                </c:pt>
                <c:pt idx="45">
                  <c:v>0.24720558325086855</c:v>
                </c:pt>
                <c:pt idx="46">
                  <c:v>0.24641476570183055</c:v>
                </c:pt>
                <c:pt idx="47">
                  <c:v>0.23791021262302928</c:v>
                </c:pt>
                <c:pt idx="48">
                  <c:v>0.25068830243098322</c:v>
                </c:pt>
                <c:pt idx="49">
                  <c:v>0.24833281715966374</c:v>
                </c:pt>
                <c:pt idx="50">
                  <c:v>0.2523034274147013</c:v>
                </c:pt>
                <c:pt idx="51">
                  <c:v>0.26721681863730451</c:v>
                </c:pt>
                <c:pt idx="52">
                  <c:v>0.3126983437570619</c:v>
                </c:pt>
                <c:pt idx="53">
                  <c:v>0.30816723576064881</c:v>
                </c:pt>
                <c:pt idx="54">
                  <c:v>0.30790651558527515</c:v>
                </c:pt>
                <c:pt idx="55">
                  <c:v>0.31711250277062941</c:v>
                </c:pt>
                <c:pt idx="56">
                  <c:v>0.31991176986350484</c:v>
                </c:pt>
                <c:pt idx="57">
                  <c:v>0.30344177579415882</c:v>
                </c:pt>
                <c:pt idx="58">
                  <c:v>0.30045394159245781</c:v>
                </c:pt>
                <c:pt idx="59">
                  <c:v>0.28137951451355553</c:v>
                </c:pt>
                <c:pt idx="60">
                  <c:v>0.26843475897303776</c:v>
                </c:pt>
                <c:pt idx="61">
                  <c:v>0.26606863940991238</c:v>
                </c:pt>
                <c:pt idx="62">
                  <c:v>0.2670250281560112</c:v>
                </c:pt>
                <c:pt idx="63">
                  <c:v>0.29334641266654488</c:v>
                </c:pt>
                <c:pt idx="64">
                  <c:v>0.29117071370702974</c:v>
                </c:pt>
                <c:pt idx="65">
                  <c:v>0.2808292490033284</c:v>
                </c:pt>
                <c:pt idx="66">
                  <c:v>0.29869641463858404</c:v>
                </c:pt>
                <c:pt idx="67">
                  <c:v>0.29708683283787995</c:v>
                </c:pt>
                <c:pt idx="68">
                  <c:v>0.29176499574500503</c:v>
                </c:pt>
                <c:pt idx="69">
                  <c:v>0.32649719001104377</c:v>
                </c:pt>
                <c:pt idx="70">
                  <c:v>0.33919540764705064</c:v>
                </c:pt>
                <c:pt idx="71">
                  <c:v>0.34146818854333033</c:v>
                </c:pt>
                <c:pt idx="72">
                  <c:v>0.34862593012342646</c:v>
                </c:pt>
                <c:pt idx="73">
                  <c:v>0.30589965761288762</c:v>
                </c:pt>
                <c:pt idx="74">
                  <c:v>0.3017707221390335</c:v>
                </c:pt>
                <c:pt idx="75">
                  <c:v>0.30172744003857394</c:v>
                </c:pt>
                <c:pt idx="76">
                  <c:v>0.33898855617632351</c:v>
                </c:pt>
                <c:pt idx="77">
                  <c:v>0.33493766533939412</c:v>
                </c:pt>
                <c:pt idx="78">
                  <c:v>0.34594057616824059</c:v>
                </c:pt>
                <c:pt idx="79">
                  <c:v>0.3515165894812925</c:v>
                </c:pt>
                <c:pt idx="80">
                  <c:v>0.36226206001952854</c:v>
                </c:pt>
                <c:pt idx="81">
                  <c:v>0.36276487379728312</c:v>
                </c:pt>
                <c:pt idx="82">
                  <c:v>0.37184822887863</c:v>
                </c:pt>
                <c:pt idx="83">
                  <c:v>0.37324601494160736</c:v>
                </c:pt>
                <c:pt idx="84">
                  <c:v>0.39186604576072975</c:v>
                </c:pt>
                <c:pt idx="85">
                  <c:v>0.44847143436823383</c:v>
                </c:pt>
                <c:pt idx="86">
                  <c:v>0.45185088705937509</c:v>
                </c:pt>
                <c:pt idx="87">
                  <c:v>0.43787647443172395</c:v>
                </c:pt>
                <c:pt idx="88">
                  <c:v>0.46417413131848156</c:v>
                </c:pt>
                <c:pt idx="89">
                  <c:v>0.46129556404484023</c:v>
                </c:pt>
                <c:pt idx="90">
                  <c:v>0.48125340644278441</c:v>
                </c:pt>
                <c:pt idx="91">
                  <c:v>0.50733535830195575</c:v>
                </c:pt>
                <c:pt idx="92">
                  <c:v>0.49267942119240665</c:v>
                </c:pt>
                <c:pt idx="93">
                  <c:v>0.48530336202283803</c:v>
                </c:pt>
                <c:pt idx="94">
                  <c:v>0.49687961732705366</c:v>
                </c:pt>
                <c:pt idx="95">
                  <c:v>0.49071126058787728</c:v>
                </c:pt>
                <c:pt idx="96">
                  <c:v>0.49875924435190894</c:v>
                </c:pt>
                <c:pt idx="97">
                  <c:v>0.52835240712479425</c:v>
                </c:pt>
                <c:pt idx="98">
                  <c:v>0.52298017149838927</c:v>
                </c:pt>
                <c:pt idx="99">
                  <c:v>0.52643696156114916</c:v>
                </c:pt>
                <c:pt idx="100">
                  <c:v>0.54040554208976144</c:v>
                </c:pt>
                <c:pt idx="101">
                  <c:v>0.53271305659721824</c:v>
                </c:pt>
                <c:pt idx="102">
                  <c:v>0.48696660366801087</c:v>
                </c:pt>
                <c:pt idx="103">
                  <c:v>0.48983963913432788</c:v>
                </c:pt>
                <c:pt idx="104">
                  <c:v>0.45235427195037692</c:v>
                </c:pt>
                <c:pt idx="105">
                  <c:v>0.45356918272562746</c:v>
                </c:pt>
                <c:pt idx="106">
                  <c:v>0.44997987410365253</c:v>
                </c:pt>
                <c:pt idx="107">
                  <c:v>0.4481296632241959</c:v>
                </c:pt>
                <c:pt idx="108">
                  <c:v>0.46084959500677208</c:v>
                </c:pt>
                <c:pt idx="109">
                  <c:v>0.47882849640426639</c:v>
                </c:pt>
                <c:pt idx="110">
                  <c:v>0.45996690782853539</c:v>
                </c:pt>
                <c:pt idx="111">
                  <c:v>0.45313731727435519</c:v>
                </c:pt>
                <c:pt idx="112">
                  <c:v>0.42786950471822927</c:v>
                </c:pt>
                <c:pt idx="113">
                  <c:v>0.42948976217817114</c:v>
                </c:pt>
                <c:pt idx="114">
                  <c:v>0.42933310363666444</c:v>
                </c:pt>
                <c:pt idx="115">
                  <c:v>0.43319490819391537</c:v>
                </c:pt>
                <c:pt idx="116">
                  <c:v>0.43161033695793055</c:v>
                </c:pt>
                <c:pt idx="117">
                  <c:v>0.43812206461456837</c:v>
                </c:pt>
                <c:pt idx="118">
                  <c:v>0.44724880833052838</c:v>
                </c:pt>
                <c:pt idx="119">
                  <c:v>0.44796605454531441</c:v>
                </c:pt>
                <c:pt idx="120">
                  <c:v>0.42725746743587473</c:v>
                </c:pt>
                <c:pt idx="121">
                  <c:v>0.4531516739091031</c:v>
                </c:pt>
                <c:pt idx="122">
                  <c:v>0.44977432957347802</c:v>
                </c:pt>
                <c:pt idx="123">
                  <c:v>0.45476905154509478</c:v>
                </c:pt>
                <c:pt idx="124">
                  <c:v>0.45543245365159807</c:v>
                </c:pt>
                <c:pt idx="125">
                  <c:v>0.50531613172619405</c:v>
                </c:pt>
                <c:pt idx="126">
                  <c:v>0.50462576160842998</c:v>
                </c:pt>
                <c:pt idx="127">
                  <c:v>0.27547278630921013</c:v>
                </c:pt>
                <c:pt idx="128">
                  <c:v>0.26807975944198181</c:v>
                </c:pt>
                <c:pt idx="129">
                  <c:v>0.27061813945312579</c:v>
                </c:pt>
                <c:pt idx="130">
                  <c:v>0.26821651758980192</c:v>
                </c:pt>
                <c:pt idx="131">
                  <c:v>0.26433802180337956</c:v>
                </c:pt>
                <c:pt idx="132">
                  <c:v>0.25975944654557254</c:v>
                </c:pt>
                <c:pt idx="133">
                  <c:v>0.25277811739349798</c:v>
                </c:pt>
                <c:pt idx="134">
                  <c:v>0.26294311717788488</c:v>
                </c:pt>
                <c:pt idx="135">
                  <c:v>0.25954829242713962</c:v>
                </c:pt>
                <c:pt idx="136">
                  <c:v>0.25981797006923363</c:v>
                </c:pt>
                <c:pt idx="137">
                  <c:v>0.25696855878961844</c:v>
                </c:pt>
                <c:pt idx="138">
                  <c:v>0.25588385613768183</c:v>
                </c:pt>
                <c:pt idx="139">
                  <c:v>0.26223988942304677</c:v>
                </c:pt>
                <c:pt idx="140">
                  <c:v>0.25228487816146278</c:v>
                </c:pt>
                <c:pt idx="141">
                  <c:v>0.2574148411486889</c:v>
                </c:pt>
                <c:pt idx="142">
                  <c:v>0.25616442934592737</c:v>
                </c:pt>
                <c:pt idx="143">
                  <c:v>0.24891993421036271</c:v>
                </c:pt>
                <c:pt idx="144">
                  <c:v>0.25015891259413903</c:v>
                </c:pt>
                <c:pt idx="145">
                  <c:v>0.2509682573332368</c:v>
                </c:pt>
                <c:pt idx="146">
                  <c:v>0.22995745392604741</c:v>
                </c:pt>
                <c:pt idx="147">
                  <c:v>0.23327240943838659</c:v>
                </c:pt>
                <c:pt idx="148">
                  <c:v>0.22048047534764603</c:v>
                </c:pt>
                <c:pt idx="149">
                  <c:v>0.22309116321115746</c:v>
                </c:pt>
                <c:pt idx="150">
                  <c:v>0.24355940225628214</c:v>
                </c:pt>
                <c:pt idx="151">
                  <c:v>0.24819685975866063</c:v>
                </c:pt>
                <c:pt idx="152">
                  <c:v>0.25321943040215272</c:v>
                </c:pt>
                <c:pt idx="153">
                  <c:v>0.25590564711499858</c:v>
                </c:pt>
                <c:pt idx="154">
                  <c:v>0.25305732700031969</c:v>
                </c:pt>
                <c:pt idx="155">
                  <c:v>0.2518673956262234</c:v>
                </c:pt>
                <c:pt idx="156">
                  <c:v>0.25619684343657495</c:v>
                </c:pt>
                <c:pt idx="157">
                  <c:v>0.25977986806982306</c:v>
                </c:pt>
                <c:pt idx="158">
                  <c:v>0.2604490131097657</c:v>
                </c:pt>
                <c:pt idx="159">
                  <c:v>0.26089472789995716</c:v>
                </c:pt>
                <c:pt idx="160">
                  <c:v>0.2429815849330946</c:v>
                </c:pt>
                <c:pt idx="161">
                  <c:v>0.23824532716535346</c:v>
                </c:pt>
                <c:pt idx="162">
                  <c:v>0.24448155720021916</c:v>
                </c:pt>
                <c:pt idx="163">
                  <c:v>0.24520126681253401</c:v>
                </c:pt>
                <c:pt idx="164">
                  <c:v>0.25336118605052887</c:v>
                </c:pt>
                <c:pt idx="165">
                  <c:v>0.26344157210933128</c:v>
                </c:pt>
                <c:pt idx="166">
                  <c:v>0.26058595035874421</c:v>
                </c:pt>
                <c:pt idx="167">
                  <c:v>0.24502828748692898</c:v>
                </c:pt>
                <c:pt idx="168">
                  <c:v>0.25629633775312594</c:v>
                </c:pt>
                <c:pt idx="169">
                  <c:v>0.25581364486130148</c:v>
                </c:pt>
                <c:pt idx="170">
                  <c:v>0.23936805633904609</c:v>
                </c:pt>
                <c:pt idx="171">
                  <c:v>0.23315476975294799</c:v>
                </c:pt>
                <c:pt idx="172">
                  <c:v>0.23137273362084346</c:v>
                </c:pt>
                <c:pt idx="173">
                  <c:v>0.23327682316726767</c:v>
                </c:pt>
                <c:pt idx="174">
                  <c:v>0.23718302042863282</c:v>
                </c:pt>
                <c:pt idx="175">
                  <c:v>0.23099038654572979</c:v>
                </c:pt>
                <c:pt idx="176">
                  <c:v>0.23543544384677759</c:v>
                </c:pt>
                <c:pt idx="177">
                  <c:v>0.225217551869448</c:v>
                </c:pt>
                <c:pt idx="178">
                  <c:v>0.22485622563984339</c:v>
                </c:pt>
                <c:pt idx="179">
                  <c:v>0.36629718017873047</c:v>
                </c:pt>
                <c:pt idx="180">
                  <c:v>0.39454106286167295</c:v>
                </c:pt>
                <c:pt idx="181">
                  <c:v>0.39889968258067965</c:v>
                </c:pt>
                <c:pt idx="182">
                  <c:v>0.36531356750838728</c:v>
                </c:pt>
                <c:pt idx="183">
                  <c:v>0.37414395196032679</c:v>
                </c:pt>
                <c:pt idx="184">
                  <c:v>0.37862279125751969</c:v>
                </c:pt>
                <c:pt idx="185">
                  <c:v>0.35682186454318598</c:v>
                </c:pt>
                <c:pt idx="186">
                  <c:v>0.35641582573781444</c:v>
                </c:pt>
                <c:pt idx="187">
                  <c:v>0.38192379330280696</c:v>
                </c:pt>
                <c:pt idx="188">
                  <c:v>0.38250674521524508</c:v>
                </c:pt>
                <c:pt idx="189">
                  <c:v>0.38612958429941763</c:v>
                </c:pt>
                <c:pt idx="190">
                  <c:v>0.38726013959833183</c:v>
                </c:pt>
                <c:pt idx="191">
                  <c:v>0.38916833723637778</c:v>
                </c:pt>
                <c:pt idx="192">
                  <c:v>0.38942489925045032</c:v>
                </c:pt>
                <c:pt idx="193">
                  <c:v>0.37862871067978643</c:v>
                </c:pt>
                <c:pt idx="194">
                  <c:v>0.38310006336100111</c:v>
                </c:pt>
                <c:pt idx="195">
                  <c:v>0.36993622848730495</c:v>
                </c:pt>
                <c:pt idx="196">
                  <c:v>0.38270620031198704</c:v>
                </c:pt>
                <c:pt idx="197">
                  <c:v>0.3974641809674952</c:v>
                </c:pt>
                <c:pt idx="198">
                  <c:v>0.39834043935233143</c:v>
                </c:pt>
                <c:pt idx="199">
                  <c:v>0.42588939953559651</c:v>
                </c:pt>
                <c:pt idx="200">
                  <c:v>0.4348197648906903</c:v>
                </c:pt>
                <c:pt idx="201">
                  <c:v>0.42615532921206845</c:v>
                </c:pt>
                <c:pt idx="202">
                  <c:v>0.35995140589961133</c:v>
                </c:pt>
                <c:pt idx="203">
                  <c:v>0.3731887145209013</c:v>
                </c:pt>
                <c:pt idx="204">
                  <c:v>0.32550603059318034</c:v>
                </c:pt>
                <c:pt idx="205">
                  <c:v>0.23924726551863804</c:v>
                </c:pt>
                <c:pt idx="206">
                  <c:v>0.25451713018011868</c:v>
                </c:pt>
                <c:pt idx="207">
                  <c:v>0.25304734378629878</c:v>
                </c:pt>
                <c:pt idx="208">
                  <c:v>0.25341519227084591</c:v>
                </c:pt>
                <c:pt idx="209">
                  <c:v>0.25430714017564215</c:v>
                </c:pt>
                <c:pt idx="210">
                  <c:v>0.25471752852838608</c:v>
                </c:pt>
                <c:pt idx="211">
                  <c:v>0.2613247139613365</c:v>
                </c:pt>
                <c:pt idx="212">
                  <c:v>0.26310056030976769</c:v>
                </c:pt>
                <c:pt idx="213">
                  <c:v>0.23320512329619075</c:v>
                </c:pt>
                <c:pt idx="214">
                  <c:v>0.21608719719433939</c:v>
                </c:pt>
                <c:pt idx="215">
                  <c:v>0.2134214242017235</c:v>
                </c:pt>
                <c:pt idx="216">
                  <c:v>0.21163781913926366</c:v>
                </c:pt>
                <c:pt idx="217">
                  <c:v>0.20671104236803819</c:v>
                </c:pt>
                <c:pt idx="218">
                  <c:v>0.2037641681616873</c:v>
                </c:pt>
                <c:pt idx="219">
                  <c:v>0.21579115754693184</c:v>
                </c:pt>
                <c:pt idx="220">
                  <c:v>0.21226138902361608</c:v>
                </c:pt>
                <c:pt idx="221">
                  <c:v>0.22127198972920489</c:v>
                </c:pt>
                <c:pt idx="222">
                  <c:v>0.24949447518124801</c:v>
                </c:pt>
                <c:pt idx="223">
                  <c:v>0.26495096755362102</c:v>
                </c:pt>
                <c:pt idx="224">
                  <c:v>0.26821874729074124</c:v>
                </c:pt>
                <c:pt idx="225">
                  <c:v>0.26113263712748574</c:v>
                </c:pt>
                <c:pt idx="226">
                  <c:v>0.2575574640692771</c:v>
                </c:pt>
                <c:pt idx="227">
                  <c:v>0.25568576426522183</c:v>
                </c:pt>
                <c:pt idx="228">
                  <c:v>0.25730214585055178</c:v>
                </c:pt>
                <c:pt idx="229">
                  <c:v>0.27222868893753988</c:v>
                </c:pt>
                <c:pt idx="230">
                  <c:v>0.28497555309904715</c:v>
                </c:pt>
                <c:pt idx="231">
                  <c:v>0.28142205605147091</c:v>
                </c:pt>
                <c:pt idx="232">
                  <c:v>0.28693953287893914</c:v>
                </c:pt>
                <c:pt idx="233">
                  <c:v>0.28818128958988432</c:v>
                </c:pt>
                <c:pt idx="234">
                  <c:v>0.30349351358653143</c:v>
                </c:pt>
                <c:pt idx="235">
                  <c:v>0.29867009696624902</c:v>
                </c:pt>
                <c:pt idx="236">
                  <c:v>0.28892985315876485</c:v>
                </c:pt>
                <c:pt idx="237">
                  <c:v>0.29504098430128928</c:v>
                </c:pt>
                <c:pt idx="238">
                  <c:v>0.29120935551465893</c:v>
                </c:pt>
                <c:pt idx="239">
                  <c:v>0.28890920548434862</c:v>
                </c:pt>
                <c:pt idx="240">
                  <c:v>0.28871769255883484</c:v>
                </c:pt>
                <c:pt idx="241">
                  <c:v>0.23640433796319765</c:v>
                </c:pt>
                <c:pt idx="242">
                  <c:v>0.23676072727863395</c:v>
                </c:pt>
                <c:pt idx="243">
                  <c:v>0.24224256481530107</c:v>
                </c:pt>
                <c:pt idx="244">
                  <c:v>0.24861886422314478</c:v>
                </c:pt>
                <c:pt idx="245">
                  <c:v>0.25432280756159781</c:v>
                </c:pt>
                <c:pt idx="246">
                  <c:v>0.25572864834297404</c:v>
                </c:pt>
                <c:pt idx="247">
                  <c:v>0.26716004263476584</c:v>
                </c:pt>
                <c:pt idx="248">
                  <c:v>0.26684512417504264</c:v>
                </c:pt>
                <c:pt idx="249">
                  <c:v>0.27790892993891686</c:v>
                </c:pt>
                <c:pt idx="250">
                  <c:v>0.25169465344608244</c:v>
                </c:pt>
                <c:pt idx="251">
                  <c:v>0.22605625421359207</c:v>
                </c:pt>
                <c:pt idx="252">
                  <c:v>0.23429555750470221</c:v>
                </c:pt>
                <c:pt idx="253">
                  <c:v>0.2288945692378011</c:v>
                </c:pt>
                <c:pt idx="254">
                  <c:v>0.2077725256728522</c:v>
                </c:pt>
                <c:pt idx="255">
                  <c:v>0.20249676354130039</c:v>
                </c:pt>
                <c:pt idx="256">
                  <c:v>0.21541584708513009</c:v>
                </c:pt>
                <c:pt idx="257">
                  <c:v>0.27286470521811429</c:v>
                </c:pt>
                <c:pt idx="258">
                  <c:v>0.27298155437894178</c:v>
                </c:pt>
                <c:pt idx="259">
                  <c:v>0.29918336988887073</c:v>
                </c:pt>
                <c:pt idx="260">
                  <c:v>0.3230391030324512</c:v>
                </c:pt>
                <c:pt idx="261">
                  <c:v>0.33123230905945972</c:v>
                </c:pt>
                <c:pt idx="262">
                  <c:v>0.32392774494749998</c:v>
                </c:pt>
                <c:pt idx="263">
                  <c:v>0.33216544984803881</c:v>
                </c:pt>
                <c:pt idx="264">
                  <c:v>0.32819922706377608</c:v>
                </c:pt>
                <c:pt idx="265">
                  <c:v>0.36662223394016202</c:v>
                </c:pt>
                <c:pt idx="266">
                  <c:v>0.3997414212403691</c:v>
                </c:pt>
                <c:pt idx="267">
                  <c:v>0.40315341679057781</c:v>
                </c:pt>
                <c:pt idx="268">
                  <c:v>0.42378209565108588</c:v>
                </c:pt>
                <c:pt idx="269">
                  <c:v>0.40798142115599045</c:v>
                </c:pt>
                <c:pt idx="270">
                  <c:v>0.38751679231718927</c:v>
                </c:pt>
                <c:pt idx="271">
                  <c:v>0.38523948901689747</c:v>
                </c:pt>
                <c:pt idx="272">
                  <c:v>0.37065159902008377</c:v>
                </c:pt>
                <c:pt idx="273">
                  <c:v>0.36751570418171736</c:v>
                </c:pt>
                <c:pt idx="274">
                  <c:v>0.36691908982830507</c:v>
                </c:pt>
                <c:pt idx="275">
                  <c:v>0.36831855586316276</c:v>
                </c:pt>
                <c:pt idx="276">
                  <c:v>0.36744194909271682</c:v>
                </c:pt>
                <c:pt idx="277">
                  <c:v>0.38311765770575695</c:v>
                </c:pt>
                <c:pt idx="278">
                  <c:v>0.38415758579998432</c:v>
                </c:pt>
                <c:pt idx="279">
                  <c:v>0.39744516834488058</c:v>
                </c:pt>
                <c:pt idx="280">
                  <c:v>0.3873102520467272</c:v>
                </c:pt>
                <c:pt idx="281">
                  <c:v>0.39286011898105816</c:v>
                </c:pt>
                <c:pt idx="282">
                  <c:v>0.3683511022654678</c:v>
                </c:pt>
                <c:pt idx="283">
                  <c:v>0.39139979513312706</c:v>
                </c:pt>
                <c:pt idx="284">
                  <c:v>0.39185871280655488</c:v>
                </c:pt>
                <c:pt idx="285">
                  <c:v>0.38913969225944911</c:v>
                </c:pt>
                <c:pt idx="286">
                  <c:v>0.39870846092093803</c:v>
                </c:pt>
                <c:pt idx="287">
                  <c:v>0.39507892107848475</c:v>
                </c:pt>
                <c:pt idx="288">
                  <c:v>0.37538404766094252</c:v>
                </c:pt>
                <c:pt idx="289">
                  <c:v>0.36136842005748737</c:v>
                </c:pt>
                <c:pt idx="290">
                  <c:v>0.36983207049183703</c:v>
                </c:pt>
                <c:pt idx="291">
                  <c:v>0.40363395929733398</c:v>
                </c:pt>
                <c:pt idx="292">
                  <c:v>0.40268611731354081</c:v>
                </c:pt>
                <c:pt idx="293">
                  <c:v>0.48599198875342658</c:v>
                </c:pt>
                <c:pt idx="294">
                  <c:v>0.47742210568591442</c:v>
                </c:pt>
                <c:pt idx="295">
                  <c:v>0.47812055440181794</c:v>
                </c:pt>
                <c:pt idx="296">
                  <c:v>0.45607011708345629</c:v>
                </c:pt>
                <c:pt idx="297">
                  <c:v>0.46065602338206829</c:v>
                </c:pt>
                <c:pt idx="298">
                  <c:v>0.44520219792438342</c:v>
                </c:pt>
                <c:pt idx="299">
                  <c:v>0.44230358037168616</c:v>
                </c:pt>
                <c:pt idx="300">
                  <c:v>0.43337193829239079</c:v>
                </c:pt>
                <c:pt idx="301">
                  <c:v>0.43228121871807529</c:v>
                </c:pt>
                <c:pt idx="302">
                  <c:v>0.53706413317856294</c:v>
                </c:pt>
                <c:pt idx="303">
                  <c:v>0.54178000473856192</c:v>
                </c:pt>
                <c:pt idx="304">
                  <c:v>0.51648662079238039</c:v>
                </c:pt>
                <c:pt idx="305">
                  <c:v>0.50576144320834515</c:v>
                </c:pt>
                <c:pt idx="306">
                  <c:v>0.5493569599010053</c:v>
                </c:pt>
                <c:pt idx="307">
                  <c:v>0.54787151494007735</c:v>
                </c:pt>
                <c:pt idx="308">
                  <c:v>0.55481546109601576</c:v>
                </c:pt>
                <c:pt idx="309">
                  <c:v>0.55506281632876431</c:v>
                </c:pt>
                <c:pt idx="310">
                  <c:v>0.57202476756790477</c:v>
                </c:pt>
                <c:pt idx="311">
                  <c:v>0.56114938726659924</c:v>
                </c:pt>
                <c:pt idx="312">
                  <c:v>0.54741393117419224</c:v>
                </c:pt>
                <c:pt idx="313">
                  <c:v>0.55251927652133659</c:v>
                </c:pt>
                <c:pt idx="314">
                  <c:v>0.55445040704572124</c:v>
                </c:pt>
                <c:pt idx="315">
                  <c:v>0.55426621772999141</c:v>
                </c:pt>
                <c:pt idx="316">
                  <c:v>0.56378504552039643</c:v>
                </c:pt>
                <c:pt idx="317">
                  <c:v>0.56809538663065007</c:v>
                </c:pt>
                <c:pt idx="318">
                  <c:v>0.59113556239985288</c:v>
                </c:pt>
                <c:pt idx="319">
                  <c:v>0.58302853218729456</c:v>
                </c:pt>
                <c:pt idx="320">
                  <c:v>0.63181588417066292</c:v>
                </c:pt>
                <c:pt idx="321">
                  <c:v>0.65486507767121038</c:v>
                </c:pt>
                <c:pt idx="322">
                  <c:v>0.81802165046507491</c:v>
                </c:pt>
                <c:pt idx="323">
                  <c:v>0.85079972679959559</c:v>
                </c:pt>
                <c:pt idx="324">
                  <c:v>0.85126923611982253</c:v>
                </c:pt>
                <c:pt idx="325">
                  <c:v>0.85091983828436601</c:v>
                </c:pt>
                <c:pt idx="326">
                  <c:v>0.8647075557768743</c:v>
                </c:pt>
                <c:pt idx="327">
                  <c:v>0.87162280411271675</c:v>
                </c:pt>
                <c:pt idx="328">
                  <c:v>0.86272317899714579</c:v>
                </c:pt>
                <c:pt idx="329">
                  <c:v>0.87903554786192417</c:v>
                </c:pt>
                <c:pt idx="330">
                  <c:v>0.87802227816449485</c:v>
                </c:pt>
                <c:pt idx="331">
                  <c:v>0.87468483905322658</c:v>
                </c:pt>
                <c:pt idx="332">
                  <c:v>0.87593891742901397</c:v>
                </c:pt>
                <c:pt idx="333">
                  <c:v>0.87721781903532736</c:v>
                </c:pt>
                <c:pt idx="334">
                  <c:v>0.87487580129146858</c:v>
                </c:pt>
                <c:pt idx="335">
                  <c:v>0.8790488751244937</c:v>
                </c:pt>
                <c:pt idx="336">
                  <c:v>0.78923661104409615</c:v>
                </c:pt>
                <c:pt idx="337">
                  <c:v>0.78683943117159283</c:v>
                </c:pt>
                <c:pt idx="338">
                  <c:v>0.78892943692877848</c:v>
                </c:pt>
                <c:pt idx="339">
                  <c:v>0.79016765607128625</c:v>
                </c:pt>
                <c:pt idx="340">
                  <c:v>0.82176273201836103</c:v>
                </c:pt>
                <c:pt idx="341">
                  <c:v>0.81871747580543397</c:v>
                </c:pt>
                <c:pt idx="342">
                  <c:v>0.82719593470486952</c:v>
                </c:pt>
                <c:pt idx="343">
                  <c:v>0.81666886642340297</c:v>
                </c:pt>
                <c:pt idx="344">
                  <c:v>0.81783341367924145</c:v>
                </c:pt>
                <c:pt idx="345">
                  <c:v>0.81298263172773999</c:v>
                </c:pt>
                <c:pt idx="346">
                  <c:v>0.84048428445106815</c:v>
                </c:pt>
                <c:pt idx="347">
                  <c:v>0.84060359650529304</c:v>
                </c:pt>
                <c:pt idx="348">
                  <c:v>0.84105778052317459</c:v>
                </c:pt>
                <c:pt idx="349">
                  <c:v>0.83905491398220466</c:v>
                </c:pt>
                <c:pt idx="350">
                  <c:v>0.83737832593932882</c:v>
                </c:pt>
                <c:pt idx="351">
                  <c:v>0.85782617958557994</c:v>
                </c:pt>
                <c:pt idx="352">
                  <c:v>0.85505774277897062</c:v>
                </c:pt>
                <c:pt idx="353">
                  <c:v>0.85321787058202248</c:v>
                </c:pt>
                <c:pt idx="354">
                  <c:v>0.85215052011111614</c:v>
                </c:pt>
                <c:pt idx="355">
                  <c:v>0.84929698091421468</c:v>
                </c:pt>
                <c:pt idx="356">
                  <c:v>0.85923554129742563</c:v>
                </c:pt>
                <c:pt idx="357">
                  <c:v>0.86079347416182972</c:v>
                </c:pt>
                <c:pt idx="358">
                  <c:v>0.86170429792886061</c:v>
                </c:pt>
                <c:pt idx="359">
                  <c:v>0.86220448306062281</c:v>
                </c:pt>
                <c:pt idx="360">
                  <c:v>0.8630217428199225</c:v>
                </c:pt>
                <c:pt idx="361">
                  <c:v>0.87596747130490682</c:v>
                </c:pt>
                <c:pt idx="362">
                  <c:v>0.87106964768399897</c:v>
                </c:pt>
                <c:pt idx="363">
                  <c:v>0.86903014917669186</c:v>
                </c:pt>
                <c:pt idx="364">
                  <c:v>0.86905503147144791</c:v>
                </c:pt>
                <c:pt idx="365">
                  <c:v>0.87028783827471057</c:v>
                </c:pt>
                <c:pt idx="366">
                  <c:v>0.8738703669068566</c:v>
                </c:pt>
                <c:pt idx="367">
                  <c:v>0.87358973496197201</c:v>
                </c:pt>
                <c:pt idx="368">
                  <c:v>0.81841271997677623</c:v>
                </c:pt>
                <c:pt idx="369">
                  <c:v>0.82003954863050621</c:v>
                </c:pt>
                <c:pt idx="370">
                  <c:v>0.83182535779598787</c:v>
                </c:pt>
                <c:pt idx="371">
                  <c:v>0.83102564792379718</c:v>
                </c:pt>
                <c:pt idx="372">
                  <c:v>0.8297321253709955</c:v>
                </c:pt>
                <c:pt idx="373">
                  <c:v>0.80535623055560845</c:v>
                </c:pt>
                <c:pt idx="374">
                  <c:v>0.7929370403570728</c:v>
                </c:pt>
                <c:pt idx="375">
                  <c:v>0.74403299645220788</c:v>
                </c:pt>
                <c:pt idx="376">
                  <c:v>0.72273525733601074</c:v>
                </c:pt>
                <c:pt idx="377">
                  <c:v>0.68616089963547333</c:v>
                </c:pt>
                <c:pt idx="378">
                  <c:v>0.66831526641776939</c:v>
                </c:pt>
                <c:pt idx="379">
                  <c:v>0.66690770770849528</c:v>
                </c:pt>
                <c:pt idx="380">
                  <c:v>0.6514537754154327</c:v>
                </c:pt>
                <c:pt idx="381">
                  <c:v>0.61047345775447937</c:v>
                </c:pt>
                <c:pt idx="382">
                  <c:v>0.60461018788450094</c:v>
                </c:pt>
                <c:pt idx="383">
                  <c:v>0.60633455707358264</c:v>
                </c:pt>
                <c:pt idx="384">
                  <c:v>0.60811128407906534</c:v>
                </c:pt>
                <c:pt idx="385">
                  <c:v>0.60059406951982808</c:v>
                </c:pt>
                <c:pt idx="386">
                  <c:v>0.60375079776383467</c:v>
                </c:pt>
                <c:pt idx="387">
                  <c:v>0.61057391836038266</c:v>
                </c:pt>
                <c:pt idx="388">
                  <c:v>0.66817197631966718</c:v>
                </c:pt>
                <c:pt idx="389">
                  <c:v>0.64192302278594859</c:v>
                </c:pt>
                <c:pt idx="390">
                  <c:v>0.63504321369732153</c:v>
                </c:pt>
                <c:pt idx="391">
                  <c:v>0.61908242514771605</c:v>
                </c:pt>
                <c:pt idx="392">
                  <c:v>0.62153444542524772</c:v>
                </c:pt>
                <c:pt idx="393">
                  <c:v>0.62532577544214452</c:v>
                </c:pt>
                <c:pt idx="394">
                  <c:v>0.62452073866555147</c:v>
                </c:pt>
                <c:pt idx="395">
                  <c:v>0.61506679818985688</c:v>
                </c:pt>
                <c:pt idx="396">
                  <c:v>0.62334050545554043</c:v>
                </c:pt>
                <c:pt idx="397">
                  <c:v>0.61804195190872802</c:v>
                </c:pt>
                <c:pt idx="398">
                  <c:v>0.6665324343240665</c:v>
                </c:pt>
                <c:pt idx="399">
                  <c:v>0.67001833713116288</c:v>
                </c:pt>
                <c:pt idx="400">
                  <c:v>0.66317927000038701</c:v>
                </c:pt>
                <c:pt idx="401">
                  <c:v>0.66838738849766077</c:v>
                </c:pt>
                <c:pt idx="402">
                  <c:v>0.66371192331127105</c:v>
                </c:pt>
                <c:pt idx="403">
                  <c:v>0.64019651517704157</c:v>
                </c:pt>
                <c:pt idx="404">
                  <c:v>0.64186328766498035</c:v>
                </c:pt>
                <c:pt idx="405">
                  <c:v>0.64193229842966348</c:v>
                </c:pt>
                <c:pt idx="406">
                  <c:v>0.64143667765071355</c:v>
                </c:pt>
                <c:pt idx="407">
                  <c:v>0.64817899101426546</c:v>
                </c:pt>
                <c:pt idx="408">
                  <c:v>0.63996040772254104</c:v>
                </c:pt>
                <c:pt idx="409">
                  <c:v>0.5069772906704082</c:v>
                </c:pt>
                <c:pt idx="410">
                  <c:v>0.48161959620944139</c:v>
                </c:pt>
                <c:pt idx="411">
                  <c:v>0.47404334512398738</c:v>
                </c:pt>
                <c:pt idx="412">
                  <c:v>0.4721987454985323</c:v>
                </c:pt>
                <c:pt idx="413">
                  <c:v>0.47312525405086076</c:v>
                </c:pt>
                <c:pt idx="414">
                  <c:v>0.44352067557827674</c:v>
                </c:pt>
                <c:pt idx="415">
                  <c:v>0.44693013646716961</c:v>
                </c:pt>
                <c:pt idx="416">
                  <c:v>0.4488044163124878</c:v>
                </c:pt>
                <c:pt idx="417">
                  <c:v>0.43622276477098804</c:v>
                </c:pt>
                <c:pt idx="418">
                  <c:v>0.4143304381131151</c:v>
                </c:pt>
                <c:pt idx="419">
                  <c:v>0.40079846062572821</c:v>
                </c:pt>
                <c:pt idx="420">
                  <c:v>0.45800665879891495</c:v>
                </c:pt>
                <c:pt idx="421">
                  <c:v>0.4558500058284044</c:v>
                </c:pt>
                <c:pt idx="422">
                  <c:v>0.47628819302068898</c:v>
                </c:pt>
                <c:pt idx="423">
                  <c:v>0.46165722638443757</c:v>
                </c:pt>
                <c:pt idx="424">
                  <c:v>0.44297373969144732</c:v>
                </c:pt>
                <c:pt idx="425">
                  <c:v>0.45174780920741769</c:v>
                </c:pt>
                <c:pt idx="426">
                  <c:v>0.46902098637890666</c:v>
                </c:pt>
                <c:pt idx="427">
                  <c:v>0.47190574280753494</c:v>
                </c:pt>
                <c:pt idx="428">
                  <c:v>0.46621487554874169</c:v>
                </c:pt>
                <c:pt idx="429">
                  <c:v>0.47517752752930803</c:v>
                </c:pt>
                <c:pt idx="430">
                  <c:v>0.47514955594260616</c:v>
                </c:pt>
                <c:pt idx="431">
                  <c:v>0.50326261732406885</c:v>
                </c:pt>
                <c:pt idx="432">
                  <c:v>0.50011657915847774</c:v>
                </c:pt>
                <c:pt idx="433">
                  <c:v>0.48933601365294338</c:v>
                </c:pt>
                <c:pt idx="434">
                  <c:v>0.48685688161071111</c:v>
                </c:pt>
                <c:pt idx="435">
                  <c:v>0.49755915174442938</c:v>
                </c:pt>
                <c:pt idx="436">
                  <c:v>0.49298758383234786</c:v>
                </c:pt>
                <c:pt idx="437">
                  <c:v>0.49954362112888112</c:v>
                </c:pt>
                <c:pt idx="438">
                  <c:v>0.50256635273066708</c:v>
                </c:pt>
                <c:pt idx="439">
                  <c:v>0.5003849762854844</c:v>
                </c:pt>
                <c:pt idx="440">
                  <c:v>0.52616511915841346</c:v>
                </c:pt>
                <c:pt idx="441">
                  <c:v>0.52686407989070172</c:v>
                </c:pt>
                <c:pt idx="442">
                  <c:v>0.5323859282936142</c:v>
                </c:pt>
                <c:pt idx="443">
                  <c:v>0.53567385555095237</c:v>
                </c:pt>
                <c:pt idx="444">
                  <c:v>0.53232197611813259</c:v>
                </c:pt>
                <c:pt idx="445">
                  <c:v>0.52011533830313017</c:v>
                </c:pt>
                <c:pt idx="446">
                  <c:v>0.51236326110443864</c:v>
                </c:pt>
                <c:pt idx="447">
                  <c:v>0.51550025556394841</c:v>
                </c:pt>
                <c:pt idx="448">
                  <c:v>0.5063241660620954</c:v>
                </c:pt>
                <c:pt idx="449">
                  <c:v>0.50439231945559926</c:v>
                </c:pt>
                <c:pt idx="450">
                  <c:v>0.50479263301274035</c:v>
                </c:pt>
                <c:pt idx="451">
                  <c:v>0.50951375227137141</c:v>
                </c:pt>
                <c:pt idx="452">
                  <c:v>0.51182155506822391</c:v>
                </c:pt>
                <c:pt idx="453">
                  <c:v>0.51008837718481637</c:v>
                </c:pt>
                <c:pt idx="454">
                  <c:v>0.52586451697187586</c:v>
                </c:pt>
                <c:pt idx="455">
                  <c:v>0.52863639391859485</c:v>
                </c:pt>
                <c:pt idx="456">
                  <c:v>0.53130611005523121</c:v>
                </c:pt>
                <c:pt idx="457">
                  <c:v>0.52978563771577836</c:v>
                </c:pt>
                <c:pt idx="458">
                  <c:v>0.52928418061202831</c:v>
                </c:pt>
                <c:pt idx="459">
                  <c:v>0.52887630929832186</c:v>
                </c:pt>
                <c:pt idx="460">
                  <c:v>0.52527810979313294</c:v>
                </c:pt>
                <c:pt idx="461">
                  <c:v>0.59082578223936388</c:v>
                </c:pt>
                <c:pt idx="462">
                  <c:v>0.60784538916798236</c:v>
                </c:pt>
                <c:pt idx="463">
                  <c:v>0.60138482079835376</c:v>
                </c:pt>
                <c:pt idx="464">
                  <c:v>0.59699001493750248</c:v>
                </c:pt>
                <c:pt idx="465">
                  <c:v>0.59265122574850759</c:v>
                </c:pt>
                <c:pt idx="466">
                  <c:v>0.64711091636540918</c:v>
                </c:pt>
                <c:pt idx="467">
                  <c:v>0.64560856395672372</c:v>
                </c:pt>
                <c:pt idx="468">
                  <c:v>0.64843699211682737</c:v>
                </c:pt>
                <c:pt idx="469">
                  <c:v>0.64606908393626117</c:v>
                </c:pt>
                <c:pt idx="470">
                  <c:v>0.72309204585940878</c:v>
                </c:pt>
                <c:pt idx="471">
                  <c:v>0.72445162099722371</c:v>
                </c:pt>
                <c:pt idx="472">
                  <c:v>0.74642201375300943</c:v>
                </c:pt>
                <c:pt idx="473">
                  <c:v>0.78510431097781497</c:v>
                </c:pt>
                <c:pt idx="474">
                  <c:v>0.73739162581664364</c:v>
                </c:pt>
                <c:pt idx="475">
                  <c:v>0.77902680134962421</c:v>
                </c:pt>
                <c:pt idx="476">
                  <c:v>0.81065971062131614</c:v>
                </c:pt>
                <c:pt idx="477">
                  <c:v>0.81679438746500799</c:v>
                </c:pt>
                <c:pt idx="478">
                  <c:v>0.81379542243612535</c:v>
                </c:pt>
                <c:pt idx="479">
                  <c:v>0.81554820502599834</c:v>
                </c:pt>
                <c:pt idx="480">
                  <c:v>0.81590220020610782</c:v>
                </c:pt>
                <c:pt idx="481">
                  <c:v>0.80274603563907609</c:v>
                </c:pt>
                <c:pt idx="482">
                  <c:v>0.80127430345666395</c:v>
                </c:pt>
                <c:pt idx="483">
                  <c:v>0.79287551613086182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F-4DE1-BAB7-A01A23747BD3}"/>
            </c:ext>
          </c:extLst>
        </c:ser>
        <c:ser>
          <c:idx val="1"/>
          <c:order val="1"/>
          <c:tx>
            <c:strRef>
              <c:f>Data!$CD$1</c:f>
              <c:strCache>
                <c:ptCount val="1"/>
                <c:pt idx="0">
                  <c:v>Firstrand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Data!$CD$2:$CD$485</c:f>
              <c:numCache>
                <c:formatCode>0.0%</c:formatCode>
                <c:ptCount val="484"/>
                <c:pt idx="0">
                  <c:v>8.9178814605391593E-2</c:v>
                </c:pt>
                <c:pt idx="1">
                  <c:v>6.3867303037706338E-2</c:v>
                </c:pt>
                <c:pt idx="2">
                  <c:v>7.4611104364958172E-2</c:v>
                </c:pt>
                <c:pt idx="3">
                  <c:v>6.5849097657247863E-2</c:v>
                </c:pt>
                <c:pt idx="4">
                  <c:v>6.468647831022184E-2</c:v>
                </c:pt>
                <c:pt idx="5">
                  <c:v>6.1441337571041012E-2</c:v>
                </c:pt>
                <c:pt idx="6">
                  <c:v>8.162176360560551E-2</c:v>
                </c:pt>
                <c:pt idx="7">
                  <c:v>8.0194502486064467E-2</c:v>
                </c:pt>
                <c:pt idx="8">
                  <c:v>0.11886207623434181</c:v>
                </c:pt>
                <c:pt idx="9">
                  <c:v>0.1034302637038122</c:v>
                </c:pt>
                <c:pt idx="10">
                  <c:v>7.7213744707347598E-2</c:v>
                </c:pt>
                <c:pt idx="11">
                  <c:v>6.640914015791026E-2</c:v>
                </c:pt>
                <c:pt idx="12">
                  <c:v>5.4208282227340393E-2</c:v>
                </c:pt>
                <c:pt idx="13">
                  <c:v>7.0444005530669068E-2</c:v>
                </c:pt>
                <c:pt idx="14">
                  <c:v>7.2499798734482923E-2</c:v>
                </c:pt>
                <c:pt idx="15">
                  <c:v>6.5206124983308481E-2</c:v>
                </c:pt>
                <c:pt idx="16">
                  <c:v>6.7828653198800146E-2</c:v>
                </c:pt>
                <c:pt idx="17">
                  <c:v>6.620471650730253E-2</c:v>
                </c:pt>
                <c:pt idx="18">
                  <c:v>6.856289569858269E-2</c:v>
                </c:pt>
                <c:pt idx="19">
                  <c:v>9.2084269171150257E-2</c:v>
                </c:pt>
                <c:pt idx="20">
                  <c:v>0.11555455991016272</c:v>
                </c:pt>
                <c:pt idx="21">
                  <c:v>0.12650771865285054</c:v>
                </c:pt>
                <c:pt idx="22">
                  <c:v>0.13611581473789591</c:v>
                </c:pt>
                <c:pt idx="23">
                  <c:v>9.5781069646937569E-2</c:v>
                </c:pt>
                <c:pt idx="24">
                  <c:v>8.5805122495499792E-2</c:v>
                </c:pt>
                <c:pt idx="25">
                  <c:v>0.12582130146603651</c:v>
                </c:pt>
                <c:pt idx="26">
                  <c:v>0.14289568018105106</c:v>
                </c:pt>
                <c:pt idx="27">
                  <c:v>0.14417584325873301</c:v>
                </c:pt>
                <c:pt idx="28">
                  <c:v>0.15971197653874925</c:v>
                </c:pt>
                <c:pt idx="29">
                  <c:v>0.16070943366884471</c:v>
                </c:pt>
                <c:pt idx="30">
                  <c:v>0.15812293454216819</c:v>
                </c:pt>
                <c:pt idx="31">
                  <c:v>0.13899114997331646</c:v>
                </c:pt>
                <c:pt idx="32">
                  <c:v>0.13442652964356436</c:v>
                </c:pt>
                <c:pt idx="33">
                  <c:v>0.14242878086479815</c:v>
                </c:pt>
                <c:pt idx="34">
                  <c:v>0.14305236591408352</c:v>
                </c:pt>
                <c:pt idx="35">
                  <c:v>0.10375757331465213</c:v>
                </c:pt>
                <c:pt idx="36">
                  <c:v>6.9708165075361025E-2</c:v>
                </c:pt>
                <c:pt idx="37">
                  <c:v>7.3856192447686569E-2</c:v>
                </c:pt>
                <c:pt idx="38">
                  <c:v>7.6121513777693092E-2</c:v>
                </c:pt>
                <c:pt idx="39">
                  <c:v>7.1219994718804899E-2</c:v>
                </c:pt>
                <c:pt idx="40">
                  <c:v>8.9596451305791344E-2</c:v>
                </c:pt>
                <c:pt idx="41">
                  <c:v>8.1579670379200234E-2</c:v>
                </c:pt>
                <c:pt idx="42">
                  <c:v>8.8181405050390085E-2</c:v>
                </c:pt>
                <c:pt idx="43">
                  <c:v>8.0327388735594946E-2</c:v>
                </c:pt>
                <c:pt idx="44">
                  <c:v>6.4892444378986294E-2</c:v>
                </c:pt>
                <c:pt idx="45">
                  <c:v>3.595863626181444E-2</c:v>
                </c:pt>
                <c:pt idx="46">
                  <c:v>3.9676525751797045E-2</c:v>
                </c:pt>
                <c:pt idx="47">
                  <c:v>5.055401696115424E-2</c:v>
                </c:pt>
                <c:pt idx="48">
                  <c:v>6.7171094566956802E-2</c:v>
                </c:pt>
                <c:pt idx="49">
                  <c:v>5.9361037136475565E-2</c:v>
                </c:pt>
                <c:pt idx="50">
                  <c:v>5.1259476758918981E-2</c:v>
                </c:pt>
                <c:pt idx="51">
                  <c:v>4.1897806028561128E-2</c:v>
                </c:pt>
                <c:pt idx="52">
                  <c:v>2.8703397378426768E-2</c:v>
                </c:pt>
                <c:pt idx="53">
                  <c:v>5.6563294184887453E-2</c:v>
                </c:pt>
                <c:pt idx="54">
                  <c:v>4.3579757775960466E-2</c:v>
                </c:pt>
                <c:pt idx="55">
                  <c:v>3.6138578291456336E-2</c:v>
                </c:pt>
                <c:pt idx="56">
                  <c:v>4.3950447527325305E-2</c:v>
                </c:pt>
                <c:pt idx="57">
                  <c:v>5.8177071885103494E-2</c:v>
                </c:pt>
                <c:pt idx="58">
                  <c:v>3.1022760065685061E-2</c:v>
                </c:pt>
                <c:pt idx="59">
                  <c:v>5.1767599003150401E-2</c:v>
                </c:pt>
                <c:pt idx="60">
                  <c:v>1.6174683783250359E-2</c:v>
                </c:pt>
                <c:pt idx="61">
                  <c:v>1.3468095886516337E-2</c:v>
                </c:pt>
                <c:pt idx="62">
                  <c:v>1.0049636748486489E-2</c:v>
                </c:pt>
                <c:pt idx="63">
                  <c:v>-4.9576089995283555E-3</c:v>
                </c:pt>
                <c:pt idx="64">
                  <c:v>-1.9779966757648378E-3</c:v>
                </c:pt>
                <c:pt idx="65">
                  <c:v>-1.5959960828549197E-2</c:v>
                </c:pt>
                <c:pt idx="66">
                  <c:v>1.3820205373788036E-3</c:v>
                </c:pt>
                <c:pt idx="67">
                  <c:v>1.8995519837291357E-3</c:v>
                </c:pt>
                <c:pt idx="68">
                  <c:v>5.1066820043367343E-2</c:v>
                </c:pt>
                <c:pt idx="69">
                  <c:v>3.9070702160280434E-2</c:v>
                </c:pt>
                <c:pt idx="70">
                  <c:v>2.0217300911543407E-2</c:v>
                </c:pt>
                <c:pt idx="71">
                  <c:v>-1.6803659608260767E-2</c:v>
                </c:pt>
                <c:pt idx="72">
                  <c:v>-2.5629758852718877E-2</c:v>
                </c:pt>
                <c:pt idx="73">
                  <c:v>-1.688926399974883E-2</c:v>
                </c:pt>
                <c:pt idx="74">
                  <c:v>-2.7863101036684268E-2</c:v>
                </c:pt>
                <c:pt idx="75">
                  <c:v>-4.4551529865726004E-2</c:v>
                </c:pt>
                <c:pt idx="76">
                  <c:v>-6.7191337104715476E-2</c:v>
                </c:pt>
                <c:pt idx="77">
                  <c:v>-6.3006048598860026E-2</c:v>
                </c:pt>
                <c:pt idx="78">
                  <c:v>-4.3507281514870128E-2</c:v>
                </c:pt>
                <c:pt idx="79">
                  <c:v>-4.6596645145765239E-2</c:v>
                </c:pt>
                <c:pt idx="80">
                  <c:v>-3.2623532441683756E-2</c:v>
                </c:pt>
                <c:pt idx="81">
                  <c:v>-4.1533134323496701E-2</c:v>
                </c:pt>
                <c:pt idx="82">
                  <c:v>-2.5586135443764299E-2</c:v>
                </c:pt>
                <c:pt idx="83">
                  <c:v>-1.3775385630475867E-2</c:v>
                </c:pt>
                <c:pt idx="84">
                  <c:v>-5.542935694488365E-3</c:v>
                </c:pt>
                <c:pt idx="85">
                  <c:v>-1.263748333607255E-2</c:v>
                </c:pt>
                <c:pt idx="86">
                  <c:v>-3.175841580579105E-2</c:v>
                </c:pt>
                <c:pt idx="87">
                  <c:v>-1.1721120770227725E-2</c:v>
                </c:pt>
                <c:pt idx="88">
                  <c:v>7.3823527422426705E-2</c:v>
                </c:pt>
                <c:pt idx="89">
                  <c:v>7.1272309799635739E-2</c:v>
                </c:pt>
                <c:pt idx="90">
                  <c:v>4.3503709657877927E-2</c:v>
                </c:pt>
                <c:pt idx="91">
                  <c:v>9.9983682962643913E-2</c:v>
                </c:pt>
                <c:pt idx="92">
                  <c:v>8.6341917039607252E-2</c:v>
                </c:pt>
                <c:pt idx="93">
                  <c:v>0.14667865523898799</c:v>
                </c:pt>
                <c:pt idx="94">
                  <c:v>0.13271182483690083</c:v>
                </c:pt>
                <c:pt idx="95">
                  <c:v>0.13672237765365317</c:v>
                </c:pt>
                <c:pt idx="96">
                  <c:v>0.12400867748403321</c:v>
                </c:pt>
                <c:pt idx="97">
                  <c:v>0.12566600970826858</c:v>
                </c:pt>
                <c:pt idx="98">
                  <c:v>0.10676233660711423</c:v>
                </c:pt>
                <c:pt idx="99">
                  <c:v>8.5840611219126631E-2</c:v>
                </c:pt>
                <c:pt idx="100">
                  <c:v>0.12090735849078235</c:v>
                </c:pt>
                <c:pt idx="101">
                  <c:v>6.7827445930875543E-2</c:v>
                </c:pt>
                <c:pt idx="102">
                  <c:v>2.5170668025042642E-2</c:v>
                </c:pt>
                <c:pt idx="103">
                  <c:v>2.943445569060521E-2</c:v>
                </c:pt>
                <c:pt idx="104">
                  <c:v>-3.053291784033259E-3</c:v>
                </c:pt>
                <c:pt idx="105">
                  <c:v>-1.7891281110019143E-3</c:v>
                </c:pt>
                <c:pt idx="106">
                  <c:v>-5.4965524191832229E-3</c:v>
                </c:pt>
                <c:pt idx="107">
                  <c:v>-2.8425577481061729E-2</c:v>
                </c:pt>
                <c:pt idx="108">
                  <c:v>-4.3483865933712514E-2</c:v>
                </c:pt>
                <c:pt idx="109">
                  <c:v>-5.4353328271036526E-2</c:v>
                </c:pt>
                <c:pt idx="110">
                  <c:v>-3.7373147005508638E-2</c:v>
                </c:pt>
                <c:pt idx="111">
                  <c:v>-6.2672735519634565E-2</c:v>
                </c:pt>
                <c:pt idx="112">
                  <c:v>-4.0316660690507128E-2</c:v>
                </c:pt>
                <c:pt idx="113">
                  <c:v>-4.3013037556419824E-2</c:v>
                </c:pt>
                <c:pt idx="114">
                  <c:v>-4.2299773350493251E-2</c:v>
                </c:pt>
                <c:pt idx="115">
                  <c:v>-3.7949726700620703E-2</c:v>
                </c:pt>
                <c:pt idx="116">
                  <c:v>-6.7902213654474908E-2</c:v>
                </c:pt>
                <c:pt idx="117">
                  <c:v>-6.4284218819171679E-2</c:v>
                </c:pt>
                <c:pt idx="118">
                  <c:v>-4.8718457998293517E-2</c:v>
                </c:pt>
                <c:pt idx="119">
                  <c:v>-4.7491013321900408E-2</c:v>
                </c:pt>
                <c:pt idx="120">
                  <c:v>-8.9605389914158243E-2</c:v>
                </c:pt>
                <c:pt idx="121">
                  <c:v>-7.850771839762348E-2</c:v>
                </c:pt>
                <c:pt idx="122">
                  <c:v>-6.9982992100538349E-2</c:v>
                </c:pt>
                <c:pt idx="123">
                  <c:v>-6.8413629933517434E-2</c:v>
                </c:pt>
                <c:pt idx="124">
                  <c:v>-6.6565243269273863E-2</c:v>
                </c:pt>
                <c:pt idx="125">
                  <c:v>-6.0718007543441192E-2</c:v>
                </c:pt>
                <c:pt idx="126">
                  <c:v>-6.2780627114469773E-2</c:v>
                </c:pt>
                <c:pt idx="127">
                  <c:v>-0.1105488803601358</c:v>
                </c:pt>
                <c:pt idx="128">
                  <c:v>-0.12232355929620094</c:v>
                </c:pt>
                <c:pt idx="129">
                  <c:v>-0.12398459472905261</c:v>
                </c:pt>
                <c:pt idx="130">
                  <c:v>-0.13934522964741256</c:v>
                </c:pt>
                <c:pt idx="131">
                  <c:v>-0.12770786462853248</c:v>
                </c:pt>
                <c:pt idx="132">
                  <c:v>-0.12046495999911824</c:v>
                </c:pt>
                <c:pt idx="133">
                  <c:v>-0.10421370009425289</c:v>
                </c:pt>
                <c:pt idx="134">
                  <c:v>-9.2406903437796603E-2</c:v>
                </c:pt>
                <c:pt idx="135">
                  <c:v>-9.6861864491869398E-2</c:v>
                </c:pt>
                <c:pt idx="136">
                  <c:v>-8.2304574696959718E-2</c:v>
                </c:pt>
                <c:pt idx="137">
                  <c:v>-9.6166971681395375E-2</c:v>
                </c:pt>
                <c:pt idx="138">
                  <c:v>-2.3922878519281706E-2</c:v>
                </c:pt>
                <c:pt idx="139">
                  <c:v>-2.9236118252302434E-2</c:v>
                </c:pt>
                <c:pt idx="140">
                  <c:v>-3.52442808263531E-2</c:v>
                </c:pt>
                <c:pt idx="141">
                  <c:v>-3.0637595454221411E-2</c:v>
                </c:pt>
                <c:pt idx="142">
                  <c:v>-5.9755565714150777E-2</c:v>
                </c:pt>
                <c:pt idx="143">
                  <c:v>-7.5875723790552824E-2</c:v>
                </c:pt>
                <c:pt idx="144">
                  <c:v>-7.5421421700563859E-2</c:v>
                </c:pt>
                <c:pt idx="145">
                  <c:v>-6.5488418735072315E-2</c:v>
                </c:pt>
                <c:pt idx="146">
                  <c:v>8.736552353916148E-3</c:v>
                </c:pt>
                <c:pt idx="147">
                  <c:v>1.8039427430120145E-2</c:v>
                </c:pt>
                <c:pt idx="148">
                  <c:v>3.8126986349936928E-2</c:v>
                </c:pt>
                <c:pt idx="149">
                  <c:v>6.002359048690746E-2</c:v>
                </c:pt>
                <c:pt idx="150">
                  <c:v>9.319825253892651E-2</c:v>
                </c:pt>
                <c:pt idx="151">
                  <c:v>0.10020924117177457</c:v>
                </c:pt>
                <c:pt idx="152">
                  <c:v>7.7214565516457875E-2</c:v>
                </c:pt>
                <c:pt idx="153">
                  <c:v>7.7076637642334411E-2</c:v>
                </c:pt>
                <c:pt idx="154">
                  <c:v>8.9294821821741019E-2</c:v>
                </c:pt>
                <c:pt idx="155">
                  <c:v>6.4657860330074104E-2</c:v>
                </c:pt>
                <c:pt idx="156">
                  <c:v>8.0582673503869107E-2</c:v>
                </c:pt>
                <c:pt idx="157">
                  <c:v>7.0628428584938993E-2</c:v>
                </c:pt>
                <c:pt idx="158">
                  <c:v>6.6305266316938394E-2</c:v>
                </c:pt>
                <c:pt idx="159">
                  <c:v>6.3293349057900142E-2</c:v>
                </c:pt>
                <c:pt idx="160">
                  <c:v>0.11028966819463884</c:v>
                </c:pt>
                <c:pt idx="161">
                  <c:v>0.12626900740161345</c:v>
                </c:pt>
                <c:pt idx="162">
                  <c:v>0.11097004990002234</c:v>
                </c:pt>
                <c:pt idx="163">
                  <c:v>0.11324876509109955</c:v>
                </c:pt>
                <c:pt idx="164">
                  <c:v>8.0149120016937248E-2</c:v>
                </c:pt>
                <c:pt idx="165">
                  <c:v>0.10967094863278809</c:v>
                </c:pt>
                <c:pt idx="166">
                  <c:v>0.13057392729732439</c:v>
                </c:pt>
                <c:pt idx="167">
                  <c:v>0.13308379607218504</c:v>
                </c:pt>
                <c:pt idx="168">
                  <c:v>0.11088464209621003</c:v>
                </c:pt>
                <c:pt idx="169">
                  <c:v>0.14407167600944334</c:v>
                </c:pt>
                <c:pt idx="170">
                  <c:v>0.18333715309926502</c:v>
                </c:pt>
                <c:pt idx="171">
                  <c:v>0.1646064018903336</c:v>
                </c:pt>
                <c:pt idx="172">
                  <c:v>0.16519179482914817</c:v>
                </c:pt>
                <c:pt idx="173">
                  <c:v>0.17801856568298999</c:v>
                </c:pt>
                <c:pt idx="174">
                  <c:v>0.21175456716537908</c:v>
                </c:pt>
                <c:pt idx="175">
                  <c:v>0.21179395841444001</c:v>
                </c:pt>
                <c:pt idx="176">
                  <c:v>0.23647014775924813</c:v>
                </c:pt>
                <c:pt idx="177">
                  <c:v>0.19232888524010627</c:v>
                </c:pt>
                <c:pt idx="178">
                  <c:v>0.20835593758853732</c:v>
                </c:pt>
                <c:pt idx="179">
                  <c:v>0.20092723983175254</c:v>
                </c:pt>
                <c:pt idx="180">
                  <c:v>0.21996731883595066</c:v>
                </c:pt>
                <c:pt idx="181">
                  <c:v>0.21704247702772145</c:v>
                </c:pt>
                <c:pt idx="182">
                  <c:v>0.20571492280973888</c:v>
                </c:pt>
                <c:pt idx="183">
                  <c:v>0.18450127858208087</c:v>
                </c:pt>
                <c:pt idx="184">
                  <c:v>0.18159392143439226</c:v>
                </c:pt>
                <c:pt idx="185">
                  <c:v>0.20967115653014612</c:v>
                </c:pt>
                <c:pt idx="186">
                  <c:v>0.21837923834075287</c:v>
                </c:pt>
                <c:pt idx="187">
                  <c:v>0.13753415941735997</c:v>
                </c:pt>
                <c:pt idx="188">
                  <c:v>0.12099772440023399</c:v>
                </c:pt>
                <c:pt idx="189">
                  <c:v>0.1355601651018529</c:v>
                </c:pt>
                <c:pt idx="190">
                  <c:v>0.1388069129169299</c:v>
                </c:pt>
                <c:pt idx="191">
                  <c:v>0.13708484915335306</c:v>
                </c:pt>
                <c:pt idx="192">
                  <c:v>0.1457030992522988</c:v>
                </c:pt>
                <c:pt idx="193">
                  <c:v>0.17865934544328485</c:v>
                </c:pt>
                <c:pt idx="194">
                  <c:v>0.18552033836639653</c:v>
                </c:pt>
                <c:pt idx="195">
                  <c:v>0.21231121062733754</c:v>
                </c:pt>
                <c:pt idx="196">
                  <c:v>0.2434857843249609</c:v>
                </c:pt>
                <c:pt idx="197">
                  <c:v>0.2162631076205429</c:v>
                </c:pt>
                <c:pt idx="198">
                  <c:v>0.17950989261562217</c:v>
                </c:pt>
                <c:pt idx="199">
                  <c:v>0.2072788456093427</c:v>
                </c:pt>
                <c:pt idx="200">
                  <c:v>0.18104661424690696</c:v>
                </c:pt>
                <c:pt idx="201">
                  <c:v>0.17303457131019606</c:v>
                </c:pt>
                <c:pt idx="202">
                  <c:v>0.12038370814762339</c:v>
                </c:pt>
                <c:pt idx="203">
                  <c:v>0.14711078437369068</c:v>
                </c:pt>
                <c:pt idx="204">
                  <c:v>0.16408598446289507</c:v>
                </c:pt>
                <c:pt idx="205">
                  <c:v>0.1783894613053931</c:v>
                </c:pt>
                <c:pt idx="206">
                  <c:v>0.17555953157607909</c:v>
                </c:pt>
                <c:pt idx="207">
                  <c:v>0.21662464112686314</c:v>
                </c:pt>
                <c:pt idx="208">
                  <c:v>0.21021823363237982</c:v>
                </c:pt>
                <c:pt idx="209">
                  <c:v>0.19166555939177041</c:v>
                </c:pt>
                <c:pt idx="210">
                  <c:v>0.17588115653932196</c:v>
                </c:pt>
                <c:pt idx="211">
                  <c:v>0.1501078184670166</c:v>
                </c:pt>
                <c:pt idx="212">
                  <c:v>0.17412203747105306</c:v>
                </c:pt>
                <c:pt idx="213">
                  <c:v>8.1934464289332848E-2</c:v>
                </c:pt>
                <c:pt idx="214">
                  <c:v>7.6596030775946303E-2</c:v>
                </c:pt>
                <c:pt idx="215">
                  <c:v>7.9957288067883756E-2</c:v>
                </c:pt>
                <c:pt idx="216">
                  <c:v>8.6947347108365505E-2</c:v>
                </c:pt>
                <c:pt idx="217">
                  <c:v>7.8857738186329074E-2</c:v>
                </c:pt>
                <c:pt idx="218">
                  <c:v>4.6096404756770168E-2</c:v>
                </c:pt>
                <c:pt idx="219">
                  <c:v>7.8618727338047534E-2</c:v>
                </c:pt>
                <c:pt idx="220">
                  <c:v>9.3103523872349325E-2</c:v>
                </c:pt>
                <c:pt idx="221">
                  <c:v>9.14658486126015E-2</c:v>
                </c:pt>
                <c:pt idx="222">
                  <c:v>6.8127051105284608E-2</c:v>
                </c:pt>
                <c:pt idx="223">
                  <c:v>6.9868721455985591E-2</c:v>
                </c:pt>
                <c:pt idx="224">
                  <c:v>7.8550181913465258E-2</c:v>
                </c:pt>
                <c:pt idx="225">
                  <c:v>9.9077853953204925E-2</c:v>
                </c:pt>
                <c:pt idx="226">
                  <c:v>0.1020427243716269</c:v>
                </c:pt>
                <c:pt idx="227">
                  <c:v>9.231621768252242E-2</c:v>
                </c:pt>
                <c:pt idx="228">
                  <c:v>8.0364332413912151E-2</c:v>
                </c:pt>
                <c:pt idx="229">
                  <c:v>8.0456140476813223E-2</c:v>
                </c:pt>
                <c:pt idx="230">
                  <c:v>5.3433469033244391E-2</c:v>
                </c:pt>
                <c:pt idx="231">
                  <c:v>6.5137935398243224E-2</c:v>
                </c:pt>
                <c:pt idx="232">
                  <c:v>6.7859345735994295E-2</c:v>
                </c:pt>
                <c:pt idx="233">
                  <c:v>7.3998847128822251E-2</c:v>
                </c:pt>
                <c:pt idx="234">
                  <c:v>4.1882341630437775E-2</c:v>
                </c:pt>
                <c:pt idx="235">
                  <c:v>5.0086653799293918E-2</c:v>
                </c:pt>
                <c:pt idx="236">
                  <c:v>4.4236254850786139E-2</c:v>
                </c:pt>
                <c:pt idx="237">
                  <c:v>3.677709930751414E-2</c:v>
                </c:pt>
                <c:pt idx="238">
                  <c:v>6.0103810452213365E-2</c:v>
                </c:pt>
                <c:pt idx="239">
                  <c:v>6.8382953686610431E-2</c:v>
                </c:pt>
                <c:pt idx="240">
                  <c:v>6.9106097068382166E-2</c:v>
                </c:pt>
                <c:pt idx="241">
                  <c:v>5.3272331371203192E-2</c:v>
                </c:pt>
                <c:pt idx="242">
                  <c:v>3.8437528635494718E-2</c:v>
                </c:pt>
                <c:pt idx="243">
                  <c:v>2.9586914650886042E-2</c:v>
                </c:pt>
                <c:pt idx="244">
                  <c:v>3.2051551252333492E-2</c:v>
                </c:pt>
                <c:pt idx="245">
                  <c:v>-1.4029790720715696E-3</c:v>
                </c:pt>
                <c:pt idx="246">
                  <c:v>1.6599035926059404E-2</c:v>
                </c:pt>
                <c:pt idx="247">
                  <c:v>-9.6180189684473543E-3</c:v>
                </c:pt>
                <c:pt idx="248">
                  <c:v>-4.5763353982575868E-2</c:v>
                </c:pt>
                <c:pt idx="249">
                  <c:v>-1.4394394098446067E-2</c:v>
                </c:pt>
                <c:pt idx="250">
                  <c:v>-5.6826870548613538E-3</c:v>
                </c:pt>
                <c:pt idx="251">
                  <c:v>-9.0002609524133647E-3</c:v>
                </c:pt>
                <c:pt idx="252">
                  <c:v>-7.0881676547628137E-3</c:v>
                </c:pt>
                <c:pt idx="253">
                  <c:v>7.8816991150325311E-3</c:v>
                </c:pt>
                <c:pt idx="254">
                  <c:v>9.9385064307065674E-3</c:v>
                </c:pt>
                <c:pt idx="255">
                  <c:v>-1.6340187858846055E-3</c:v>
                </c:pt>
                <c:pt idx="256">
                  <c:v>1.2914783777723021E-2</c:v>
                </c:pt>
                <c:pt idx="257">
                  <c:v>-1.9635620365452754E-2</c:v>
                </c:pt>
                <c:pt idx="258">
                  <c:v>-2.6417451451534804E-2</c:v>
                </c:pt>
                <c:pt idx="259">
                  <c:v>-4.6599353003679587E-2</c:v>
                </c:pt>
                <c:pt idx="260">
                  <c:v>-3.8112896001343211E-2</c:v>
                </c:pt>
                <c:pt idx="261">
                  <c:v>-3.9094146823966378E-2</c:v>
                </c:pt>
                <c:pt idx="262">
                  <c:v>-4.6610806207713927E-2</c:v>
                </c:pt>
                <c:pt idx="263">
                  <c:v>-9.4964883748573353E-3</c:v>
                </c:pt>
                <c:pt idx="264">
                  <c:v>-1.9578749021484949E-2</c:v>
                </c:pt>
                <c:pt idx="265">
                  <c:v>5.3124468357177095E-2</c:v>
                </c:pt>
                <c:pt idx="266">
                  <c:v>3.6052057648851867E-2</c:v>
                </c:pt>
                <c:pt idx="267">
                  <c:v>4.8788536416727118E-2</c:v>
                </c:pt>
                <c:pt idx="268">
                  <c:v>4.7582614391470053E-2</c:v>
                </c:pt>
                <c:pt idx="269">
                  <c:v>7.9708402306873302E-2</c:v>
                </c:pt>
                <c:pt idx="270">
                  <c:v>4.3567131523589007E-2</c:v>
                </c:pt>
                <c:pt idx="271">
                  <c:v>3.6094816662012572E-3</c:v>
                </c:pt>
                <c:pt idx="272">
                  <c:v>4.5631970688969334E-2</c:v>
                </c:pt>
                <c:pt idx="273">
                  <c:v>5.5814197749804624E-2</c:v>
                </c:pt>
                <c:pt idx="274">
                  <c:v>5.5953099535340736E-2</c:v>
                </c:pt>
                <c:pt idx="275">
                  <c:v>3.6690233561139464E-2</c:v>
                </c:pt>
                <c:pt idx="276">
                  <c:v>4.8254531403276332E-2</c:v>
                </c:pt>
                <c:pt idx="277">
                  <c:v>4.2536058125815464E-2</c:v>
                </c:pt>
                <c:pt idx="278">
                  <c:v>3.2547228945078062E-2</c:v>
                </c:pt>
                <c:pt idx="279">
                  <c:v>1.6658184953933272E-2</c:v>
                </c:pt>
                <c:pt idx="280">
                  <c:v>3.1582981833577044E-2</c:v>
                </c:pt>
                <c:pt idx="281">
                  <c:v>4.73699455956927E-2</c:v>
                </c:pt>
                <c:pt idx="282">
                  <c:v>5.2848926070238091E-2</c:v>
                </c:pt>
                <c:pt idx="283">
                  <c:v>4.9191962758576013E-2</c:v>
                </c:pt>
                <c:pt idx="284">
                  <c:v>5.5011733347288698E-2</c:v>
                </c:pt>
                <c:pt idx="285">
                  <c:v>4.4020256623047212E-2</c:v>
                </c:pt>
                <c:pt idx="286">
                  <c:v>5.880359706520525E-2</c:v>
                </c:pt>
                <c:pt idx="287">
                  <c:v>5.9008108711559301E-2</c:v>
                </c:pt>
                <c:pt idx="288">
                  <c:v>5.3667178936022353E-2</c:v>
                </c:pt>
                <c:pt idx="289">
                  <c:v>6.7751863891306538E-2</c:v>
                </c:pt>
                <c:pt idx="290">
                  <c:v>4.3041953789836683E-2</c:v>
                </c:pt>
                <c:pt idx="291">
                  <c:v>2.8179558171789906E-2</c:v>
                </c:pt>
                <c:pt idx="292">
                  <c:v>1.5532920384795606E-2</c:v>
                </c:pt>
                <c:pt idx="293">
                  <c:v>2.9826590235826508E-2</c:v>
                </c:pt>
                <c:pt idx="294">
                  <c:v>5.7211572619214245E-2</c:v>
                </c:pt>
                <c:pt idx="295">
                  <c:v>6.6487281811343141E-2</c:v>
                </c:pt>
                <c:pt idx="296">
                  <c:v>4.3042913470804328E-2</c:v>
                </c:pt>
                <c:pt idx="297">
                  <c:v>1.3498829648104872E-2</c:v>
                </c:pt>
                <c:pt idx="298">
                  <c:v>2.4547141709946985E-2</c:v>
                </c:pt>
                <c:pt idx="299">
                  <c:v>5.222387646202644E-2</c:v>
                </c:pt>
                <c:pt idx="300">
                  <c:v>8.9741062443910516E-2</c:v>
                </c:pt>
                <c:pt idx="301">
                  <c:v>-1.003632363561551E-2</c:v>
                </c:pt>
                <c:pt idx="302">
                  <c:v>-3.4372983182925122E-2</c:v>
                </c:pt>
                <c:pt idx="303">
                  <c:v>-3.3957123663852583E-2</c:v>
                </c:pt>
                <c:pt idx="304">
                  <c:v>-1.4543514049054469E-2</c:v>
                </c:pt>
                <c:pt idx="305">
                  <c:v>-1.4109008896703688E-2</c:v>
                </c:pt>
                <c:pt idx="306">
                  <c:v>-3.3118654674452512E-2</c:v>
                </c:pt>
                <c:pt idx="307">
                  <c:v>-1.1218195740460063E-2</c:v>
                </c:pt>
                <c:pt idx="308">
                  <c:v>-2.3307843710941474E-2</c:v>
                </c:pt>
                <c:pt idx="309">
                  <c:v>-5.1037628677462693E-3</c:v>
                </c:pt>
                <c:pt idx="310">
                  <c:v>2.3771538149133156E-2</c:v>
                </c:pt>
                <c:pt idx="311">
                  <c:v>4.379556989508733E-2</c:v>
                </c:pt>
                <c:pt idx="312">
                  <c:v>4.5272710370121018E-2</c:v>
                </c:pt>
                <c:pt idx="313">
                  <c:v>5.2490570809991359E-2</c:v>
                </c:pt>
                <c:pt idx="314">
                  <c:v>8.6221167991611156E-2</c:v>
                </c:pt>
                <c:pt idx="315">
                  <c:v>7.1799209459820768E-2</c:v>
                </c:pt>
                <c:pt idx="316">
                  <c:v>9.9636737337808839E-2</c:v>
                </c:pt>
                <c:pt idx="317">
                  <c:v>0.10447578483584212</c:v>
                </c:pt>
                <c:pt idx="318">
                  <c:v>0.10151155175142527</c:v>
                </c:pt>
                <c:pt idx="319">
                  <c:v>8.7522206883132045E-2</c:v>
                </c:pt>
                <c:pt idx="320">
                  <c:v>9.5011516579815575E-2</c:v>
                </c:pt>
                <c:pt idx="321">
                  <c:v>4.8328277244616392E-2</c:v>
                </c:pt>
                <c:pt idx="322">
                  <c:v>7.6048914106206969E-2</c:v>
                </c:pt>
                <c:pt idx="323">
                  <c:v>0.10243001823300113</c:v>
                </c:pt>
                <c:pt idx="324">
                  <c:v>0.11690333146959601</c:v>
                </c:pt>
                <c:pt idx="325">
                  <c:v>0.11777440248375606</c:v>
                </c:pt>
                <c:pt idx="326">
                  <c:v>0.1412680786647397</c:v>
                </c:pt>
                <c:pt idx="327">
                  <c:v>0.15709035960597856</c:v>
                </c:pt>
                <c:pt idx="328">
                  <c:v>0.11858669697930994</c:v>
                </c:pt>
                <c:pt idx="329">
                  <c:v>4.8568434020741839E-2</c:v>
                </c:pt>
                <c:pt idx="330">
                  <c:v>6.4106928703376614E-2</c:v>
                </c:pt>
                <c:pt idx="331">
                  <c:v>6.1409389730314567E-2</c:v>
                </c:pt>
                <c:pt idx="332">
                  <c:v>5.8082590479832281E-2</c:v>
                </c:pt>
                <c:pt idx="333">
                  <c:v>5.402298564588115E-2</c:v>
                </c:pt>
                <c:pt idx="334">
                  <c:v>5.1153759294824686E-2</c:v>
                </c:pt>
                <c:pt idx="335">
                  <c:v>4.607186184403804E-2</c:v>
                </c:pt>
                <c:pt idx="336">
                  <c:v>6.0022521255227862E-2</c:v>
                </c:pt>
                <c:pt idx="337">
                  <c:v>6.5434330828080048E-2</c:v>
                </c:pt>
                <c:pt idx="338">
                  <c:v>6.3180665707578715E-2</c:v>
                </c:pt>
                <c:pt idx="339">
                  <c:v>5.8880404284066455E-2</c:v>
                </c:pt>
                <c:pt idx="340">
                  <c:v>7.7718470167078141E-2</c:v>
                </c:pt>
                <c:pt idx="341">
                  <c:v>8.1291462682180987E-2</c:v>
                </c:pt>
                <c:pt idx="342">
                  <c:v>7.7080465027102224E-2</c:v>
                </c:pt>
                <c:pt idx="343">
                  <c:v>7.9559851504689916E-2</c:v>
                </c:pt>
                <c:pt idx="344">
                  <c:v>7.658379044875685E-2</c:v>
                </c:pt>
                <c:pt idx="345">
                  <c:v>7.7682388591337137E-2</c:v>
                </c:pt>
                <c:pt idx="346">
                  <c:v>6.4154553003860193E-2</c:v>
                </c:pt>
                <c:pt idx="347">
                  <c:v>6.3770863706856515E-2</c:v>
                </c:pt>
                <c:pt idx="348">
                  <c:v>7.2420980991134587E-2</c:v>
                </c:pt>
                <c:pt idx="349">
                  <c:v>7.7553617707737332E-2</c:v>
                </c:pt>
                <c:pt idx="350">
                  <c:v>8.8097799085316356E-2</c:v>
                </c:pt>
                <c:pt idx="351">
                  <c:v>6.7642308746860669E-2</c:v>
                </c:pt>
                <c:pt idx="352">
                  <c:v>7.6724043571556128E-2</c:v>
                </c:pt>
                <c:pt idx="353">
                  <c:v>8.4390621475232672E-2</c:v>
                </c:pt>
                <c:pt idx="354">
                  <c:v>8.444559877257754E-2</c:v>
                </c:pt>
                <c:pt idx="355">
                  <c:v>8.2253799008256245E-2</c:v>
                </c:pt>
                <c:pt idx="356">
                  <c:v>7.0425798350217006E-2</c:v>
                </c:pt>
                <c:pt idx="357">
                  <c:v>6.8502953318723636E-2</c:v>
                </c:pt>
                <c:pt idx="358">
                  <c:v>6.6972752344578348E-2</c:v>
                </c:pt>
                <c:pt idx="359">
                  <c:v>6.7018206124112176E-2</c:v>
                </c:pt>
                <c:pt idx="360">
                  <c:v>6.6441302310281294E-2</c:v>
                </c:pt>
                <c:pt idx="361">
                  <c:v>5.2014249799685719E-2</c:v>
                </c:pt>
                <c:pt idx="362">
                  <c:v>5.2966450115619797E-2</c:v>
                </c:pt>
                <c:pt idx="363">
                  <c:v>5.2755751671649018E-2</c:v>
                </c:pt>
                <c:pt idx="364">
                  <c:v>5.2008384094673642E-2</c:v>
                </c:pt>
                <c:pt idx="365">
                  <c:v>5.0395407958150375E-2</c:v>
                </c:pt>
                <c:pt idx="366">
                  <c:v>4.5643254854743048E-2</c:v>
                </c:pt>
                <c:pt idx="367">
                  <c:v>4.5627003588539723E-2</c:v>
                </c:pt>
                <c:pt idx="368">
                  <c:v>4.598945184381633E-2</c:v>
                </c:pt>
                <c:pt idx="369">
                  <c:v>4.3249114510574789E-2</c:v>
                </c:pt>
                <c:pt idx="370">
                  <c:v>4.0607964116161237E-2</c:v>
                </c:pt>
                <c:pt idx="371">
                  <c:v>4.3533362273656596E-2</c:v>
                </c:pt>
                <c:pt idx="372">
                  <c:v>4.1433867905726084E-2</c:v>
                </c:pt>
                <c:pt idx="373">
                  <c:v>5.0489232971289079E-2</c:v>
                </c:pt>
                <c:pt idx="374">
                  <c:v>5.7587253999300946E-2</c:v>
                </c:pt>
                <c:pt idx="375">
                  <c:v>5.0718204373708158E-2</c:v>
                </c:pt>
                <c:pt idx="376">
                  <c:v>5.3426044143188869E-2</c:v>
                </c:pt>
                <c:pt idx="377">
                  <c:v>6.7077182909576746E-2</c:v>
                </c:pt>
                <c:pt idx="378">
                  <c:v>3.7353888435904911E-2</c:v>
                </c:pt>
                <c:pt idx="379">
                  <c:v>3.5327074976666449E-2</c:v>
                </c:pt>
                <c:pt idx="380">
                  <c:v>4.3329631186045492E-2</c:v>
                </c:pt>
                <c:pt idx="381">
                  <c:v>7.3056781985392102E-2</c:v>
                </c:pt>
                <c:pt idx="382">
                  <c:v>4.4671805947702911E-2</c:v>
                </c:pt>
                <c:pt idx="383">
                  <c:v>5.5331981666375818E-2</c:v>
                </c:pt>
                <c:pt idx="384">
                  <c:v>5.3409578461932748E-2</c:v>
                </c:pt>
                <c:pt idx="385">
                  <c:v>3.3773776434831211E-2</c:v>
                </c:pt>
                <c:pt idx="386">
                  <c:v>4.2968164350651455E-2</c:v>
                </c:pt>
                <c:pt idx="387">
                  <c:v>4.7635133874341901E-2</c:v>
                </c:pt>
                <c:pt idx="388">
                  <c:v>4.5170591188429587E-2</c:v>
                </c:pt>
                <c:pt idx="389">
                  <c:v>-2.8952787938675829E-2</c:v>
                </c:pt>
                <c:pt idx="390">
                  <c:v>-1.6647038683282652E-2</c:v>
                </c:pt>
                <c:pt idx="391">
                  <c:v>2.9842810188425807E-2</c:v>
                </c:pt>
                <c:pt idx="392">
                  <c:v>2.6806298229564755E-2</c:v>
                </c:pt>
                <c:pt idx="393">
                  <c:v>3.2149774475556891E-2</c:v>
                </c:pt>
                <c:pt idx="394">
                  <c:v>3.8317288643885006E-2</c:v>
                </c:pt>
                <c:pt idx="395">
                  <c:v>4.9963749671101329E-2</c:v>
                </c:pt>
                <c:pt idx="396">
                  <c:v>6.0656585410301889E-2</c:v>
                </c:pt>
                <c:pt idx="397">
                  <c:v>6.145483210173059E-2</c:v>
                </c:pt>
                <c:pt idx="398">
                  <c:v>9.4917291542798696E-2</c:v>
                </c:pt>
                <c:pt idx="399">
                  <c:v>0.10548824967133398</c:v>
                </c:pt>
                <c:pt idx="400">
                  <c:v>0.11676161430608518</c:v>
                </c:pt>
                <c:pt idx="401">
                  <c:v>0.12320106810133662</c:v>
                </c:pt>
                <c:pt idx="402">
                  <c:v>0.10539645264673052</c:v>
                </c:pt>
                <c:pt idx="403">
                  <c:v>0.14336412379425437</c:v>
                </c:pt>
                <c:pt idx="404">
                  <c:v>0.14031297660890246</c:v>
                </c:pt>
                <c:pt idx="405">
                  <c:v>0.14011592260326058</c:v>
                </c:pt>
                <c:pt idx="406">
                  <c:v>0.15332550554138147</c:v>
                </c:pt>
                <c:pt idx="407">
                  <c:v>0.15709669932596709</c:v>
                </c:pt>
                <c:pt idx="408">
                  <c:v>0.14725970077989459</c:v>
                </c:pt>
                <c:pt idx="409">
                  <c:v>0.20649083308397198</c:v>
                </c:pt>
                <c:pt idx="410">
                  <c:v>0.19210863934247194</c:v>
                </c:pt>
                <c:pt idx="411">
                  <c:v>0.18934072476438249</c:v>
                </c:pt>
                <c:pt idx="412">
                  <c:v>0.1990556472538878</c:v>
                </c:pt>
                <c:pt idx="413">
                  <c:v>0.19269522855743401</c:v>
                </c:pt>
                <c:pt idx="414">
                  <c:v>0.22137569090033515</c:v>
                </c:pt>
                <c:pt idx="415">
                  <c:v>0.2404405975910856</c:v>
                </c:pt>
                <c:pt idx="416">
                  <c:v>0.2571620583024839</c:v>
                </c:pt>
                <c:pt idx="417">
                  <c:v>0.26593850214059822</c:v>
                </c:pt>
                <c:pt idx="418">
                  <c:v>0.26481395995127477</c:v>
                </c:pt>
                <c:pt idx="419">
                  <c:v>0.31969127144349818</c:v>
                </c:pt>
                <c:pt idx="420">
                  <c:v>0.30782534725357896</c:v>
                </c:pt>
                <c:pt idx="421">
                  <c:v>0.29837210877413939</c:v>
                </c:pt>
                <c:pt idx="422">
                  <c:v>0.25544177236484816</c:v>
                </c:pt>
                <c:pt idx="423">
                  <c:v>0.25524565900014201</c:v>
                </c:pt>
                <c:pt idx="424">
                  <c:v>0.26743152709898127</c:v>
                </c:pt>
                <c:pt idx="425">
                  <c:v>0.26057937230686862</c:v>
                </c:pt>
                <c:pt idx="426">
                  <c:v>0.27894729410926994</c:v>
                </c:pt>
                <c:pt idx="427">
                  <c:v>0.26746616881731394</c:v>
                </c:pt>
                <c:pt idx="428">
                  <c:v>0.28371089930028554</c:v>
                </c:pt>
                <c:pt idx="429">
                  <c:v>0.26738736521367512</c:v>
                </c:pt>
                <c:pt idx="430">
                  <c:v>0.26846585856407695</c:v>
                </c:pt>
                <c:pt idx="431">
                  <c:v>0.26978201244423211</c:v>
                </c:pt>
                <c:pt idx="432">
                  <c:v>0.2835130781226477</c:v>
                </c:pt>
                <c:pt idx="433">
                  <c:v>0.27139787579168667</c:v>
                </c:pt>
                <c:pt idx="434">
                  <c:v>0.26903869274327979</c:v>
                </c:pt>
                <c:pt idx="435">
                  <c:v>0.27321407532353692</c:v>
                </c:pt>
                <c:pt idx="436">
                  <c:v>0.28799186541559069</c:v>
                </c:pt>
                <c:pt idx="437">
                  <c:v>0.28675684918766225</c:v>
                </c:pt>
                <c:pt idx="438">
                  <c:v>0.29036914018928944</c:v>
                </c:pt>
                <c:pt idx="439">
                  <c:v>0.29998912558605223</c:v>
                </c:pt>
                <c:pt idx="440">
                  <c:v>0.27027878966071422</c:v>
                </c:pt>
                <c:pt idx="441">
                  <c:v>0.26994772918934501</c:v>
                </c:pt>
                <c:pt idx="442">
                  <c:v>0.25625898108418382</c:v>
                </c:pt>
                <c:pt idx="443">
                  <c:v>0.24592507834984284</c:v>
                </c:pt>
                <c:pt idx="444">
                  <c:v>0.25380286708933048</c:v>
                </c:pt>
                <c:pt idx="445">
                  <c:v>0.25107947599885189</c:v>
                </c:pt>
                <c:pt idx="446">
                  <c:v>0.24892769046444102</c:v>
                </c:pt>
                <c:pt idx="447">
                  <c:v>0.24729627701710882</c:v>
                </c:pt>
                <c:pt idx="448">
                  <c:v>0.23679357675205998</c:v>
                </c:pt>
                <c:pt idx="449">
                  <c:v>0.25105179201198324</c:v>
                </c:pt>
                <c:pt idx="450">
                  <c:v>0.2610614103026484</c:v>
                </c:pt>
                <c:pt idx="451">
                  <c:v>0.25752497289425136</c:v>
                </c:pt>
                <c:pt idx="452">
                  <c:v>0.25198347585816822</c:v>
                </c:pt>
                <c:pt idx="453">
                  <c:v>0.26757539230913274</c:v>
                </c:pt>
                <c:pt idx="454">
                  <c:v>0.2588478545710996</c:v>
                </c:pt>
                <c:pt idx="455">
                  <c:v>0.23463768185329853</c:v>
                </c:pt>
                <c:pt idx="456">
                  <c:v>0.22841270746467504</c:v>
                </c:pt>
                <c:pt idx="457">
                  <c:v>0.22510064486928705</c:v>
                </c:pt>
                <c:pt idx="458">
                  <c:v>0.2233445208052332</c:v>
                </c:pt>
                <c:pt idx="459">
                  <c:v>0.20790458911178025</c:v>
                </c:pt>
                <c:pt idx="460">
                  <c:v>0.23122838273755197</c:v>
                </c:pt>
                <c:pt idx="461">
                  <c:v>0.22581683164286576</c:v>
                </c:pt>
                <c:pt idx="462">
                  <c:v>0.24834500124208322</c:v>
                </c:pt>
                <c:pt idx="463">
                  <c:v>0.27064923856620288</c:v>
                </c:pt>
                <c:pt idx="464">
                  <c:v>0.29502929917188331</c:v>
                </c:pt>
                <c:pt idx="465">
                  <c:v>0.2841392623976931</c:v>
                </c:pt>
                <c:pt idx="466">
                  <c:v>0.29648791029236421</c:v>
                </c:pt>
                <c:pt idx="467">
                  <c:v>0.29005840743914013</c:v>
                </c:pt>
                <c:pt idx="468">
                  <c:v>0.28580678982587354</c:v>
                </c:pt>
                <c:pt idx="469">
                  <c:v>0.28683080047081871</c:v>
                </c:pt>
                <c:pt idx="470">
                  <c:v>0.16829502353533937</c:v>
                </c:pt>
                <c:pt idx="471">
                  <c:v>0.16152321804285227</c:v>
                </c:pt>
                <c:pt idx="472">
                  <c:v>0.15933796106749909</c:v>
                </c:pt>
                <c:pt idx="473">
                  <c:v>0.21289768169193748</c:v>
                </c:pt>
                <c:pt idx="474">
                  <c:v>0.18345612403850786</c:v>
                </c:pt>
                <c:pt idx="475">
                  <c:v>0.10605443745901727</c:v>
                </c:pt>
                <c:pt idx="476">
                  <c:v>7.1288936916500761E-2</c:v>
                </c:pt>
                <c:pt idx="477">
                  <c:v>7.405492584381887E-2</c:v>
                </c:pt>
                <c:pt idx="478">
                  <c:v>5.684239590628383E-2</c:v>
                </c:pt>
                <c:pt idx="479">
                  <c:v>5.1627396489429253E-2</c:v>
                </c:pt>
                <c:pt idx="480">
                  <c:v>2.4244193575404027E-2</c:v>
                </c:pt>
                <c:pt idx="481">
                  <c:v>5.0213100114662193E-2</c:v>
                </c:pt>
                <c:pt idx="482">
                  <c:v>6.4608808915905536E-2</c:v>
                </c:pt>
                <c:pt idx="483">
                  <c:v>5.1342314498053057E-2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FF-4DE1-BAB7-A01A23747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/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1.9525934529847533E-3"/>
              <c:y val="0.323762020326901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Minimum variance portfolio</a:t>
            </a:r>
          </a:p>
        </c:rich>
      </c:tx>
      <c:layout>
        <c:manualLayout>
          <c:xMode val="edge"/>
          <c:yMode val="edge"/>
          <c:x val="0.5425012989076154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6"/>
          <c:order val="6"/>
          <c:tx>
            <c:strRef>
              <c:f>Data!$CI$1</c:f>
              <c:strCache>
                <c:ptCount val="1"/>
                <c:pt idx="0">
                  <c:v>Google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Data!$CI$2:$CI$485</c:f>
              <c:numCache>
                <c:formatCode>0.0%</c:formatCode>
                <c:ptCount val="484"/>
                <c:pt idx="0">
                  <c:v>0.21678268364955799</c:v>
                </c:pt>
                <c:pt idx="1">
                  <c:v>0.21398540187071197</c:v>
                </c:pt>
                <c:pt idx="2">
                  <c:v>0.20952413726801911</c:v>
                </c:pt>
                <c:pt idx="3">
                  <c:v>0.2105525139566784</c:v>
                </c:pt>
                <c:pt idx="4">
                  <c:v>0.21651819184980733</c:v>
                </c:pt>
                <c:pt idx="5">
                  <c:v>0.21585566358120198</c:v>
                </c:pt>
                <c:pt idx="6">
                  <c:v>0.21551218104656583</c:v>
                </c:pt>
                <c:pt idx="7">
                  <c:v>0.2103205823160956</c:v>
                </c:pt>
                <c:pt idx="8">
                  <c:v>0.21936447386320765</c:v>
                </c:pt>
                <c:pt idx="9">
                  <c:v>0.21984492968283964</c:v>
                </c:pt>
                <c:pt idx="10">
                  <c:v>0.22982711253076704</c:v>
                </c:pt>
                <c:pt idx="11">
                  <c:v>0.24085173098988427</c:v>
                </c:pt>
                <c:pt idx="12">
                  <c:v>0.23230415224380477</c:v>
                </c:pt>
                <c:pt idx="13">
                  <c:v>0.23798346332412768</c:v>
                </c:pt>
                <c:pt idx="14">
                  <c:v>0.23183655812879461</c:v>
                </c:pt>
                <c:pt idx="15">
                  <c:v>0.2370661577920459</c:v>
                </c:pt>
                <c:pt idx="16">
                  <c:v>0.22728169809892226</c:v>
                </c:pt>
                <c:pt idx="17">
                  <c:v>0.2254752966925625</c:v>
                </c:pt>
                <c:pt idx="18">
                  <c:v>0.22970568933248817</c:v>
                </c:pt>
                <c:pt idx="19">
                  <c:v>0.22843497438006616</c:v>
                </c:pt>
                <c:pt idx="20">
                  <c:v>0.22486535063480359</c:v>
                </c:pt>
                <c:pt idx="21">
                  <c:v>0.22119258078421042</c:v>
                </c:pt>
                <c:pt idx="22">
                  <c:v>0.22196760670758822</c:v>
                </c:pt>
                <c:pt idx="23">
                  <c:v>0.2092739892843915</c:v>
                </c:pt>
                <c:pt idx="24">
                  <c:v>0.1752694456492678</c:v>
                </c:pt>
                <c:pt idx="25">
                  <c:v>0.13243869066626907</c:v>
                </c:pt>
                <c:pt idx="26">
                  <c:v>0.10440824476555781</c:v>
                </c:pt>
                <c:pt idx="27">
                  <c:v>9.3525821623738903E-2</c:v>
                </c:pt>
                <c:pt idx="28">
                  <c:v>9.669324537116715E-2</c:v>
                </c:pt>
                <c:pt idx="29">
                  <c:v>9.6844560255470377E-2</c:v>
                </c:pt>
                <c:pt idx="30">
                  <c:v>0.10036442353040884</c:v>
                </c:pt>
                <c:pt idx="31">
                  <c:v>0.10435128681059828</c:v>
                </c:pt>
                <c:pt idx="32">
                  <c:v>0.11954124640794339</c:v>
                </c:pt>
                <c:pt idx="33">
                  <c:v>4.3007636610185487E-2</c:v>
                </c:pt>
                <c:pt idx="34">
                  <c:v>4.8369261458131245E-2</c:v>
                </c:pt>
                <c:pt idx="35">
                  <c:v>2.6222548205626216E-2</c:v>
                </c:pt>
                <c:pt idx="36">
                  <c:v>2.431375329984338E-2</c:v>
                </c:pt>
                <c:pt idx="37">
                  <c:v>-2.1333404211972003E-2</c:v>
                </c:pt>
                <c:pt idx="38">
                  <c:v>-3.7027731214633104E-2</c:v>
                </c:pt>
                <c:pt idx="39">
                  <c:v>-2.9240483991551731E-2</c:v>
                </c:pt>
                <c:pt idx="40">
                  <c:v>-7.3623451726434433E-2</c:v>
                </c:pt>
                <c:pt idx="41">
                  <c:v>-1.2202062255024548E-2</c:v>
                </c:pt>
                <c:pt idx="42">
                  <c:v>-1.7441620544392737E-3</c:v>
                </c:pt>
                <c:pt idx="43">
                  <c:v>-5.4507187552857973E-2</c:v>
                </c:pt>
                <c:pt idx="44">
                  <c:v>-8.1798383168878316E-2</c:v>
                </c:pt>
                <c:pt idx="45">
                  <c:v>-7.1070017044029904E-2</c:v>
                </c:pt>
                <c:pt idx="46">
                  <c:v>-6.8711373607596687E-2</c:v>
                </c:pt>
                <c:pt idx="47">
                  <c:v>-0.10413004290354916</c:v>
                </c:pt>
                <c:pt idx="48">
                  <c:v>-8.8012473796804255E-2</c:v>
                </c:pt>
                <c:pt idx="49">
                  <c:v>-7.7015026668027953E-2</c:v>
                </c:pt>
                <c:pt idx="50">
                  <c:v>-3.5170556932822776E-2</c:v>
                </c:pt>
                <c:pt idx="51">
                  <c:v>-5.6465842293002874E-2</c:v>
                </c:pt>
                <c:pt idx="52">
                  <c:v>-2.0815898122971518E-2</c:v>
                </c:pt>
                <c:pt idx="53">
                  <c:v>-4.4641895598092507E-2</c:v>
                </c:pt>
                <c:pt idx="54">
                  <c:v>-1.2822370052841375E-2</c:v>
                </c:pt>
                <c:pt idx="55">
                  <c:v>2.2834035190015627E-2</c:v>
                </c:pt>
                <c:pt idx="56">
                  <c:v>7.0538884006215261E-2</c:v>
                </c:pt>
                <c:pt idx="57">
                  <c:v>7.2904052395949298E-2</c:v>
                </c:pt>
                <c:pt idx="58">
                  <c:v>5.898454908611938E-2</c:v>
                </c:pt>
                <c:pt idx="59">
                  <c:v>0.11128263412337659</c:v>
                </c:pt>
                <c:pt idx="60">
                  <c:v>8.9227360043040702E-2</c:v>
                </c:pt>
                <c:pt idx="61">
                  <c:v>8.9413514301800612E-2</c:v>
                </c:pt>
                <c:pt idx="62">
                  <c:v>9.054445293787404E-2</c:v>
                </c:pt>
                <c:pt idx="63">
                  <c:v>8.8090343471923752E-2</c:v>
                </c:pt>
                <c:pt idx="64">
                  <c:v>9.9189895693070865E-2</c:v>
                </c:pt>
                <c:pt idx="65">
                  <c:v>7.2753643672248625E-2</c:v>
                </c:pt>
                <c:pt idx="66">
                  <c:v>6.9278097845757738E-2</c:v>
                </c:pt>
                <c:pt idx="67">
                  <c:v>6.4091507005695075E-2</c:v>
                </c:pt>
                <c:pt idx="68">
                  <c:v>4.5200033349888258E-2</c:v>
                </c:pt>
                <c:pt idx="69">
                  <c:v>3.6181992688465184E-2</c:v>
                </c:pt>
                <c:pt idx="70">
                  <c:v>3.7440507394149211E-2</c:v>
                </c:pt>
                <c:pt idx="71">
                  <c:v>5.2129364534413553E-2</c:v>
                </c:pt>
                <c:pt idx="72">
                  <c:v>7.9192573559245749E-2</c:v>
                </c:pt>
                <c:pt idx="73">
                  <c:v>8.1016099049614376E-2</c:v>
                </c:pt>
                <c:pt idx="74">
                  <c:v>8.6429668855429367E-2</c:v>
                </c:pt>
                <c:pt idx="75">
                  <c:v>9.9771133743093043E-2</c:v>
                </c:pt>
                <c:pt idx="76">
                  <c:v>0.13853232091037559</c:v>
                </c:pt>
                <c:pt idx="77">
                  <c:v>0.13680570589165394</c:v>
                </c:pt>
                <c:pt idx="78">
                  <c:v>0.13764946430483294</c:v>
                </c:pt>
                <c:pt idx="79">
                  <c:v>0.12310025019684559</c:v>
                </c:pt>
                <c:pt idx="80">
                  <c:v>7.9854493704573162E-2</c:v>
                </c:pt>
                <c:pt idx="81">
                  <c:v>7.9433464553878244E-2</c:v>
                </c:pt>
                <c:pt idx="82">
                  <c:v>7.6723333795621337E-2</c:v>
                </c:pt>
                <c:pt idx="83">
                  <c:v>7.5125376388746459E-2</c:v>
                </c:pt>
                <c:pt idx="84">
                  <c:v>8.1473454213238677E-2</c:v>
                </c:pt>
                <c:pt idx="85">
                  <c:v>0.12197909949453437</c:v>
                </c:pt>
                <c:pt idx="86">
                  <c:v>0.13632164902389693</c:v>
                </c:pt>
                <c:pt idx="87">
                  <c:v>0.13281288492224114</c:v>
                </c:pt>
                <c:pt idx="88">
                  <c:v>0.12570303683984754</c:v>
                </c:pt>
                <c:pt idx="89">
                  <c:v>0.12982596602426677</c:v>
                </c:pt>
                <c:pt idx="90">
                  <c:v>0.14187776923351778</c:v>
                </c:pt>
                <c:pt idx="91">
                  <c:v>0.11175868689405043</c:v>
                </c:pt>
                <c:pt idx="92">
                  <c:v>0.12590706484912637</c:v>
                </c:pt>
                <c:pt idx="93">
                  <c:v>9.7698562308972697E-2</c:v>
                </c:pt>
                <c:pt idx="94">
                  <c:v>0.10023493637419843</c:v>
                </c:pt>
                <c:pt idx="95">
                  <c:v>0.10468184347423774</c:v>
                </c:pt>
                <c:pt idx="96">
                  <c:v>0.11751179614490587</c:v>
                </c:pt>
                <c:pt idx="97">
                  <c:v>0.1227597735912833</c:v>
                </c:pt>
                <c:pt idx="98">
                  <c:v>0.12708518781144065</c:v>
                </c:pt>
                <c:pt idx="99">
                  <c:v>0.13749924822930845</c:v>
                </c:pt>
                <c:pt idx="100">
                  <c:v>0.13768850612490088</c:v>
                </c:pt>
                <c:pt idx="101">
                  <c:v>0.14834805453778876</c:v>
                </c:pt>
                <c:pt idx="102">
                  <c:v>0.11985362530085451</c:v>
                </c:pt>
                <c:pt idx="103">
                  <c:v>0.12257164903572659</c:v>
                </c:pt>
                <c:pt idx="104">
                  <c:v>0.12004198572536029</c:v>
                </c:pt>
                <c:pt idx="105">
                  <c:v>0.1201165588851396</c:v>
                </c:pt>
                <c:pt idx="106">
                  <c:v>0.11649745255677407</c:v>
                </c:pt>
                <c:pt idx="107">
                  <c:v>0.1222407429251914</c:v>
                </c:pt>
                <c:pt idx="108">
                  <c:v>0.15293774494813317</c:v>
                </c:pt>
                <c:pt idx="109">
                  <c:v>0.16435877385303771</c:v>
                </c:pt>
                <c:pt idx="110">
                  <c:v>0.1549226801084452</c:v>
                </c:pt>
                <c:pt idx="111">
                  <c:v>0.12413271561116519</c:v>
                </c:pt>
                <c:pt idx="112">
                  <c:v>0.10942125923635009</c:v>
                </c:pt>
                <c:pt idx="113">
                  <c:v>0.11327090327790108</c:v>
                </c:pt>
                <c:pt idx="114">
                  <c:v>0.11310156662953044</c:v>
                </c:pt>
                <c:pt idx="115">
                  <c:v>0.11558286101569658</c:v>
                </c:pt>
                <c:pt idx="116">
                  <c:v>0.11869657690261085</c:v>
                </c:pt>
                <c:pt idx="117">
                  <c:v>0.13088264852918174</c:v>
                </c:pt>
                <c:pt idx="118">
                  <c:v>0.13547957079753559</c:v>
                </c:pt>
                <c:pt idx="119">
                  <c:v>0.13120601229600884</c:v>
                </c:pt>
                <c:pt idx="120">
                  <c:v>0.13245014138847011</c:v>
                </c:pt>
                <c:pt idx="121">
                  <c:v>8.9224194029132786E-2</c:v>
                </c:pt>
                <c:pt idx="122">
                  <c:v>8.9417932069813549E-2</c:v>
                </c:pt>
                <c:pt idx="123">
                  <c:v>8.173835237974135E-2</c:v>
                </c:pt>
                <c:pt idx="124">
                  <c:v>8.2853078902760322E-2</c:v>
                </c:pt>
                <c:pt idx="125">
                  <c:v>7.13508952961322E-2</c:v>
                </c:pt>
                <c:pt idx="126">
                  <c:v>7.2063993862726508E-2</c:v>
                </c:pt>
                <c:pt idx="127">
                  <c:v>-3.996462853455748E-3</c:v>
                </c:pt>
                <c:pt idx="128">
                  <c:v>-1.841677272863948E-2</c:v>
                </c:pt>
                <c:pt idx="129">
                  <c:v>-2.3055787523608425E-2</c:v>
                </c:pt>
                <c:pt idx="130">
                  <c:v>-2.9420054492905603E-2</c:v>
                </c:pt>
                <c:pt idx="131">
                  <c:v>-2.5660672430144759E-2</c:v>
                </c:pt>
                <c:pt idx="132">
                  <c:v>1.1517160012067668E-2</c:v>
                </c:pt>
                <c:pt idx="133">
                  <c:v>4.5270965312224999E-2</c:v>
                </c:pt>
                <c:pt idx="134">
                  <c:v>-6.5521827675063607E-3</c:v>
                </c:pt>
                <c:pt idx="135">
                  <c:v>8.5274052374457645E-3</c:v>
                </c:pt>
                <c:pt idx="136">
                  <c:v>-6.7253301316283964E-3</c:v>
                </c:pt>
                <c:pt idx="137">
                  <c:v>-9.9158732624710602E-2</c:v>
                </c:pt>
                <c:pt idx="138">
                  <c:v>-0.2281409080798428</c:v>
                </c:pt>
                <c:pt idx="139">
                  <c:v>-0.24002000332790049</c:v>
                </c:pt>
                <c:pt idx="140">
                  <c:v>-0.20446649225374361</c:v>
                </c:pt>
                <c:pt idx="141">
                  <c:v>-0.14489471127589881</c:v>
                </c:pt>
                <c:pt idx="142">
                  <c:v>-9.9081262004770035E-2</c:v>
                </c:pt>
                <c:pt idx="143">
                  <c:v>-3.0754578929282326E-2</c:v>
                </c:pt>
                <c:pt idx="144">
                  <c:v>-3.9203161006808949E-2</c:v>
                </c:pt>
                <c:pt idx="145">
                  <c:v>-6.1552461252113194E-2</c:v>
                </c:pt>
                <c:pt idx="146">
                  <c:v>-9.9026505782161933E-2</c:v>
                </c:pt>
                <c:pt idx="147">
                  <c:v>-0.11348861156468143</c:v>
                </c:pt>
                <c:pt idx="148">
                  <c:v>-3.2937597431470539E-2</c:v>
                </c:pt>
                <c:pt idx="149">
                  <c:v>-0.1255676397019547</c:v>
                </c:pt>
                <c:pt idx="150">
                  <c:v>-0.12968044296067954</c:v>
                </c:pt>
                <c:pt idx="151">
                  <c:v>-0.16262711411677469</c:v>
                </c:pt>
                <c:pt idx="152">
                  <c:v>-0.16890627857273358</c:v>
                </c:pt>
                <c:pt idx="153">
                  <c:v>-0.18411540356548287</c:v>
                </c:pt>
                <c:pt idx="154">
                  <c:v>-0.12415079969239155</c:v>
                </c:pt>
                <c:pt idx="155">
                  <c:v>-8.9851293785244368E-2</c:v>
                </c:pt>
                <c:pt idx="156">
                  <c:v>-7.8733453465080205E-2</c:v>
                </c:pt>
                <c:pt idx="157">
                  <c:v>-0.10401025814296665</c:v>
                </c:pt>
                <c:pt idx="158">
                  <c:v>-0.10622437210676773</c:v>
                </c:pt>
                <c:pt idx="159">
                  <c:v>-0.10922599870284438</c:v>
                </c:pt>
                <c:pt idx="160">
                  <c:v>-9.304028868665562E-2</c:v>
                </c:pt>
                <c:pt idx="161">
                  <c:v>-5.4421561806159043E-2</c:v>
                </c:pt>
                <c:pt idx="162">
                  <c:v>-9.6014133535013882E-2</c:v>
                </c:pt>
                <c:pt idx="163">
                  <c:v>-7.6470911294945043E-2</c:v>
                </c:pt>
                <c:pt idx="164">
                  <c:v>-9.950168321524426E-2</c:v>
                </c:pt>
                <c:pt idx="165">
                  <c:v>-0.1327954537723984</c:v>
                </c:pt>
                <c:pt idx="166">
                  <c:v>-0.14450820811256757</c:v>
                </c:pt>
                <c:pt idx="167">
                  <c:v>-0.14468195910182974</c:v>
                </c:pt>
                <c:pt idx="168">
                  <c:v>-0.2127300214037588</c:v>
                </c:pt>
                <c:pt idx="169">
                  <c:v>-0.22953939004824478</c:v>
                </c:pt>
                <c:pt idx="170">
                  <c:v>-0.2518585641679818</c:v>
                </c:pt>
                <c:pt idx="171">
                  <c:v>-0.26062402154939129</c:v>
                </c:pt>
                <c:pt idx="172">
                  <c:v>-0.24401643097136935</c:v>
                </c:pt>
                <c:pt idx="173">
                  <c:v>-0.27952398092658592</c:v>
                </c:pt>
                <c:pt idx="174">
                  <c:v>-0.34992019249725936</c:v>
                </c:pt>
                <c:pt idx="175">
                  <c:v>-0.36480843928847367</c:v>
                </c:pt>
                <c:pt idx="176">
                  <c:v>-0.35519876190971011</c:v>
                </c:pt>
                <c:pt idx="177">
                  <c:v>-0.32117774098282048</c:v>
                </c:pt>
                <c:pt idx="178">
                  <c:v>-0.32392098724230567</c:v>
                </c:pt>
                <c:pt idx="179">
                  <c:v>-0.17125248271819504</c:v>
                </c:pt>
                <c:pt idx="180">
                  <c:v>-8.5871599633327161E-2</c:v>
                </c:pt>
                <c:pt idx="181">
                  <c:v>-8.1477014827502747E-2</c:v>
                </c:pt>
                <c:pt idx="182">
                  <c:v>-3.6690214630746572E-2</c:v>
                </c:pt>
                <c:pt idx="183">
                  <c:v>-4.5945797077329577E-2</c:v>
                </c:pt>
                <c:pt idx="184">
                  <c:v>-1.6121817846297227E-2</c:v>
                </c:pt>
                <c:pt idx="185">
                  <c:v>-2.6367641046540376E-2</c:v>
                </c:pt>
                <c:pt idx="186">
                  <c:v>-3.4494215167242166E-2</c:v>
                </c:pt>
                <c:pt idx="187">
                  <c:v>8.7290520893797303E-3</c:v>
                </c:pt>
                <c:pt idx="188">
                  <c:v>1.5967495527401451E-2</c:v>
                </c:pt>
                <c:pt idx="189">
                  <c:v>2.0226397134121936E-2</c:v>
                </c:pt>
                <c:pt idx="190">
                  <c:v>3.2180804949874936E-2</c:v>
                </c:pt>
                <c:pt idx="191">
                  <c:v>3.8961204819669956E-2</c:v>
                </c:pt>
                <c:pt idx="192">
                  <c:v>2.3455792659987922E-2</c:v>
                </c:pt>
                <c:pt idx="193">
                  <c:v>8.436031568439804E-3</c:v>
                </c:pt>
                <c:pt idx="194">
                  <c:v>2.3301633386991819E-2</c:v>
                </c:pt>
                <c:pt idx="195">
                  <c:v>-8.1166415163956389E-3</c:v>
                </c:pt>
                <c:pt idx="196">
                  <c:v>-8.4119668620174937E-3</c:v>
                </c:pt>
                <c:pt idx="197">
                  <c:v>-1.1085558499664857E-2</c:v>
                </c:pt>
                <c:pt idx="198">
                  <c:v>-2.905173857556238E-2</c:v>
                </c:pt>
                <c:pt idx="199">
                  <c:v>-2.5621913844496125E-2</c:v>
                </c:pt>
                <c:pt idx="200">
                  <c:v>-5.9996534020373797E-2</c:v>
                </c:pt>
                <c:pt idx="201">
                  <c:v>-6.3832505528695613E-2</c:v>
                </c:pt>
                <c:pt idx="202">
                  <c:v>-7.9882337426294067E-2</c:v>
                </c:pt>
                <c:pt idx="203">
                  <c:v>-0.10038591585814879</c:v>
                </c:pt>
                <c:pt idx="204">
                  <c:v>-0.10288291936515929</c:v>
                </c:pt>
                <c:pt idx="205">
                  <c:v>-0.12381445619921165</c:v>
                </c:pt>
                <c:pt idx="206">
                  <c:v>-0.15878084871282136</c:v>
                </c:pt>
                <c:pt idx="207">
                  <c:v>-0.15754117566645748</c:v>
                </c:pt>
                <c:pt idx="208">
                  <c:v>-0.14967333689485052</c:v>
                </c:pt>
                <c:pt idx="209">
                  <c:v>-0.13365039030862483</c:v>
                </c:pt>
                <c:pt idx="210">
                  <c:v>-0.11363477419995861</c:v>
                </c:pt>
                <c:pt idx="211">
                  <c:v>-0.13322388946981062</c:v>
                </c:pt>
                <c:pt idx="212">
                  <c:v>-9.4443763013986021E-2</c:v>
                </c:pt>
                <c:pt idx="213">
                  <c:v>-0.26773026889732698</c:v>
                </c:pt>
                <c:pt idx="214">
                  <c:v>-0.25504390313514996</c:v>
                </c:pt>
                <c:pt idx="215">
                  <c:v>-0.27897103022550335</c:v>
                </c:pt>
                <c:pt idx="216">
                  <c:v>-0.28109110447680979</c:v>
                </c:pt>
                <c:pt idx="217">
                  <c:v>-0.27355491917393432</c:v>
                </c:pt>
                <c:pt idx="218">
                  <c:v>-0.26532304516024341</c:v>
                </c:pt>
                <c:pt idx="219">
                  <c:v>-0.27800740504918137</c:v>
                </c:pt>
                <c:pt idx="220">
                  <c:v>-0.26302263017960359</c:v>
                </c:pt>
                <c:pt idx="221">
                  <c:v>-0.24941008701505568</c:v>
                </c:pt>
                <c:pt idx="222">
                  <c:v>-0.23968183769156531</c:v>
                </c:pt>
                <c:pt idx="223">
                  <c:v>-0.2124060045002466</c:v>
                </c:pt>
                <c:pt idx="224">
                  <c:v>-0.22650231928243506</c:v>
                </c:pt>
                <c:pt idx="225">
                  <c:v>-0.18016499371533731</c:v>
                </c:pt>
                <c:pt idx="226">
                  <c:v>-0.20544221336224733</c:v>
                </c:pt>
                <c:pt idx="227">
                  <c:v>-0.21451388030527535</c:v>
                </c:pt>
                <c:pt idx="228">
                  <c:v>-0.24188949706821655</c:v>
                </c:pt>
                <c:pt idx="229">
                  <c:v>-0.24176249962910304</c:v>
                </c:pt>
                <c:pt idx="230">
                  <c:v>-0.28990393256218111</c:v>
                </c:pt>
                <c:pt idx="231">
                  <c:v>-0.29658287500577868</c:v>
                </c:pt>
                <c:pt idx="232">
                  <c:v>-0.25355548066354178</c:v>
                </c:pt>
                <c:pt idx="233">
                  <c:v>-0.25825884973174257</c:v>
                </c:pt>
                <c:pt idx="234">
                  <c:v>-0.26698370729898779</c:v>
                </c:pt>
                <c:pt idx="235">
                  <c:v>-0.25963907539550851</c:v>
                </c:pt>
                <c:pt idx="236">
                  <c:v>-0.27241982176198937</c:v>
                </c:pt>
                <c:pt idx="237">
                  <c:v>-0.27776351173557196</c:v>
                </c:pt>
                <c:pt idx="238">
                  <c:v>-0.16053297664486146</c:v>
                </c:pt>
                <c:pt idx="239">
                  <c:v>-0.14977628470777773</c:v>
                </c:pt>
                <c:pt idx="240">
                  <c:v>-0.15122451589574643</c:v>
                </c:pt>
                <c:pt idx="241">
                  <c:v>-0.15935929728403611</c:v>
                </c:pt>
                <c:pt idx="242">
                  <c:v>-0.16975780798540097</c:v>
                </c:pt>
                <c:pt idx="243">
                  <c:v>-0.16248239427409397</c:v>
                </c:pt>
                <c:pt idx="244">
                  <c:v>-0.15400191595242868</c:v>
                </c:pt>
                <c:pt idx="245">
                  <c:v>-0.19507210294112351</c:v>
                </c:pt>
                <c:pt idx="246">
                  <c:v>-0.19041198982485319</c:v>
                </c:pt>
                <c:pt idx="247">
                  <c:v>-0.17068890385482569</c:v>
                </c:pt>
                <c:pt idx="248">
                  <c:v>-0.172531944462124</c:v>
                </c:pt>
                <c:pt idx="249">
                  <c:v>-0.17991069272873186</c:v>
                </c:pt>
                <c:pt idx="250">
                  <c:v>-0.18598161894879439</c:v>
                </c:pt>
                <c:pt idx="251">
                  <c:v>-0.20333042662018552</c:v>
                </c:pt>
                <c:pt idx="252">
                  <c:v>-0.18037483179705902</c:v>
                </c:pt>
                <c:pt idx="253">
                  <c:v>-0.1571535970928348</c:v>
                </c:pt>
                <c:pt idx="254">
                  <c:v>-0.1593874692535634</c:v>
                </c:pt>
                <c:pt idx="255">
                  <c:v>-0.15050808983729541</c:v>
                </c:pt>
                <c:pt idx="256">
                  <c:v>-0.14703242866928343</c:v>
                </c:pt>
                <c:pt idx="257">
                  <c:v>-0.1731741663674263</c:v>
                </c:pt>
                <c:pt idx="258">
                  <c:v>-0.13544307090034421</c:v>
                </c:pt>
                <c:pt idx="259">
                  <c:v>-5.5655439496007757E-2</c:v>
                </c:pt>
                <c:pt idx="260">
                  <c:v>-4.4104653389290038E-2</c:v>
                </c:pt>
                <c:pt idx="261">
                  <c:v>-4.4349466671906014E-2</c:v>
                </c:pt>
                <c:pt idx="262">
                  <c:v>-3.2956723974948768E-2</c:v>
                </c:pt>
                <c:pt idx="263">
                  <c:v>-1.891835532306407E-2</c:v>
                </c:pt>
                <c:pt idx="264">
                  <c:v>-1.5936950031626207E-2</c:v>
                </c:pt>
                <c:pt idx="265">
                  <c:v>0.12146857381738697</c:v>
                </c:pt>
                <c:pt idx="266">
                  <c:v>0.12684936373298752</c:v>
                </c:pt>
                <c:pt idx="267">
                  <c:v>0.13947207031465902</c:v>
                </c:pt>
                <c:pt idx="268">
                  <c:v>0.14641560332472434</c:v>
                </c:pt>
                <c:pt idx="269">
                  <c:v>0.19752511659004912</c:v>
                </c:pt>
                <c:pt idx="270">
                  <c:v>0.17672236974242755</c:v>
                </c:pt>
                <c:pt idx="271">
                  <c:v>0.18378035631671097</c:v>
                </c:pt>
                <c:pt idx="272">
                  <c:v>0.25319670001951938</c:v>
                </c:pt>
                <c:pt idx="273">
                  <c:v>0.25819733739714057</c:v>
                </c:pt>
                <c:pt idx="274">
                  <c:v>0.25737096407193338</c:v>
                </c:pt>
                <c:pt idx="275">
                  <c:v>0.2455215772287862</c:v>
                </c:pt>
                <c:pt idx="276">
                  <c:v>0.253705912805679</c:v>
                </c:pt>
                <c:pt idx="277">
                  <c:v>0.23899309664089344</c:v>
                </c:pt>
                <c:pt idx="278">
                  <c:v>0.20138651159048396</c:v>
                </c:pt>
                <c:pt idx="279">
                  <c:v>0.19911968287820053</c:v>
                </c:pt>
                <c:pt idx="280">
                  <c:v>0.21390378000772098</c:v>
                </c:pt>
                <c:pt idx="281">
                  <c:v>0.2225745935240212</c:v>
                </c:pt>
                <c:pt idx="282">
                  <c:v>0.25416638834810434</c:v>
                </c:pt>
                <c:pt idx="283">
                  <c:v>0.27033650868548409</c:v>
                </c:pt>
                <c:pt idx="284">
                  <c:v>0.28423975882793806</c:v>
                </c:pt>
                <c:pt idx="285">
                  <c:v>0.28982633473689462</c:v>
                </c:pt>
                <c:pt idx="286">
                  <c:v>0.29277729293604537</c:v>
                </c:pt>
                <c:pt idx="287">
                  <c:v>0.30010334719253706</c:v>
                </c:pt>
                <c:pt idx="288">
                  <c:v>0.32096097874111518</c:v>
                </c:pt>
                <c:pt idx="289">
                  <c:v>0.31991004236249304</c:v>
                </c:pt>
                <c:pt idx="290">
                  <c:v>0.25125764430627096</c:v>
                </c:pt>
                <c:pt idx="291">
                  <c:v>0.25120394417280678</c:v>
                </c:pt>
                <c:pt idx="292">
                  <c:v>0.25956329418906227</c:v>
                </c:pt>
                <c:pt idx="293">
                  <c:v>0.24962636041251235</c:v>
                </c:pt>
                <c:pt idx="294">
                  <c:v>0.25681187949367673</c:v>
                </c:pt>
                <c:pt idx="295">
                  <c:v>0.25211525043224658</c:v>
                </c:pt>
                <c:pt idx="296">
                  <c:v>0.23895587806072507</c:v>
                </c:pt>
                <c:pt idx="297">
                  <c:v>0.22585022880696953</c:v>
                </c:pt>
                <c:pt idx="298">
                  <c:v>0.22819363758853403</c:v>
                </c:pt>
                <c:pt idx="299">
                  <c:v>0.21028559853655907</c:v>
                </c:pt>
                <c:pt idx="300">
                  <c:v>0.21025116120107129</c:v>
                </c:pt>
                <c:pt idx="301">
                  <c:v>0.22194221734708475</c:v>
                </c:pt>
                <c:pt idx="302">
                  <c:v>0.16805663658572029</c:v>
                </c:pt>
                <c:pt idx="303">
                  <c:v>0.1629178246132913</c:v>
                </c:pt>
                <c:pt idx="304">
                  <c:v>0.14672690812348257</c:v>
                </c:pt>
                <c:pt idx="305">
                  <c:v>0.13751180657007853</c:v>
                </c:pt>
                <c:pt idx="306">
                  <c:v>0.10596017215647215</c:v>
                </c:pt>
                <c:pt idx="307">
                  <c:v>0.10633636589678636</c:v>
                </c:pt>
                <c:pt idx="308">
                  <c:v>0.10170536217249367</c:v>
                </c:pt>
                <c:pt idx="309">
                  <c:v>0.11141862316919231</c:v>
                </c:pt>
                <c:pt idx="310">
                  <c:v>9.8462664443899076E-2</c:v>
                </c:pt>
                <c:pt idx="311">
                  <c:v>5.3859568957529635E-2</c:v>
                </c:pt>
                <c:pt idx="312">
                  <c:v>4.5480549521925831E-2</c:v>
                </c:pt>
                <c:pt idx="313">
                  <c:v>3.6467068369692109E-2</c:v>
                </c:pt>
                <c:pt idx="314">
                  <c:v>-1.3946855759185806E-4</c:v>
                </c:pt>
                <c:pt idx="315">
                  <c:v>3.8123607256965565E-3</c:v>
                </c:pt>
                <c:pt idx="316">
                  <c:v>2.2180912873102866E-4</c:v>
                </c:pt>
                <c:pt idx="317">
                  <c:v>1.1419364390271199E-3</c:v>
                </c:pt>
                <c:pt idx="318">
                  <c:v>3.4891602505840384E-2</c:v>
                </c:pt>
                <c:pt idx="319">
                  <c:v>4.0084221061128522E-2</c:v>
                </c:pt>
                <c:pt idx="320">
                  <c:v>3.1793346299495713E-2</c:v>
                </c:pt>
                <c:pt idx="321">
                  <c:v>-8.2062518863368211E-3</c:v>
                </c:pt>
                <c:pt idx="322">
                  <c:v>-6.2938441360232637E-3</c:v>
                </c:pt>
                <c:pt idx="323">
                  <c:v>-1.4624354734263817E-2</c:v>
                </c:pt>
                <c:pt idx="324">
                  <c:v>-1.6544558304538673E-2</c:v>
                </c:pt>
                <c:pt idx="325">
                  <c:v>-1.666081476479548E-2</c:v>
                </c:pt>
                <c:pt idx="326">
                  <c:v>-1.4445179853698031E-2</c:v>
                </c:pt>
                <c:pt idx="327">
                  <c:v>-1.6091699032078945E-2</c:v>
                </c:pt>
                <c:pt idx="328">
                  <c:v>-8.3141465330683791E-3</c:v>
                </c:pt>
                <c:pt idx="329">
                  <c:v>-5.6603159187513684E-3</c:v>
                </c:pt>
                <c:pt idx="330">
                  <c:v>-7.6122497647234466E-3</c:v>
                </c:pt>
                <c:pt idx="331">
                  <c:v>-1.2218610206099888E-2</c:v>
                </c:pt>
                <c:pt idx="332">
                  <c:v>-1.3770008781777476E-2</c:v>
                </c:pt>
                <c:pt idx="333">
                  <c:v>-1.6123252016738837E-2</c:v>
                </c:pt>
                <c:pt idx="334">
                  <c:v>-1.1709102591157341E-2</c:v>
                </c:pt>
                <c:pt idx="335">
                  <c:v>9.6423008896790851E-3</c:v>
                </c:pt>
                <c:pt idx="336">
                  <c:v>-4.2197229896411947E-2</c:v>
                </c:pt>
                <c:pt idx="337">
                  <c:v>-3.658640340957893E-2</c:v>
                </c:pt>
                <c:pt idx="338">
                  <c:v>-3.854600315921463E-2</c:v>
                </c:pt>
                <c:pt idx="339">
                  <c:v>-4.0833687434401189E-2</c:v>
                </c:pt>
                <c:pt idx="340">
                  <c:v>-0.10403958358765429</c:v>
                </c:pt>
                <c:pt idx="341">
                  <c:v>-0.10643163603815181</c:v>
                </c:pt>
                <c:pt idx="342">
                  <c:v>-0.11888944971119089</c:v>
                </c:pt>
                <c:pt idx="343">
                  <c:v>-0.10984863687986884</c:v>
                </c:pt>
                <c:pt idx="344">
                  <c:v>-0.11858738170774252</c:v>
                </c:pt>
                <c:pt idx="345">
                  <c:v>-0.10393899019782231</c:v>
                </c:pt>
                <c:pt idx="346">
                  <c:v>-0.12334261037023622</c:v>
                </c:pt>
                <c:pt idx="347">
                  <c:v>-0.1223553379332995</c:v>
                </c:pt>
                <c:pt idx="348">
                  <c:v>-0.11726902087045112</c:v>
                </c:pt>
                <c:pt idx="349">
                  <c:v>-0.11012155859703258</c:v>
                </c:pt>
                <c:pt idx="350">
                  <c:v>-0.12133378856465214</c:v>
                </c:pt>
                <c:pt idx="351">
                  <c:v>-0.12227366995162359</c:v>
                </c:pt>
                <c:pt idx="352">
                  <c:v>-0.12777873077825269</c:v>
                </c:pt>
                <c:pt idx="353">
                  <c:v>-0.13919309417082817</c:v>
                </c:pt>
                <c:pt idx="354">
                  <c:v>-0.1368213156454523</c:v>
                </c:pt>
                <c:pt idx="355">
                  <c:v>-0.12091086985236559</c:v>
                </c:pt>
                <c:pt idx="356">
                  <c:v>-7.8785535987774755E-2</c:v>
                </c:pt>
                <c:pt idx="357">
                  <c:v>-7.9526517486756237E-2</c:v>
                </c:pt>
                <c:pt idx="358">
                  <c:v>-8.2638969852405722E-2</c:v>
                </c:pt>
                <c:pt idx="359">
                  <c:v>-8.4266548367729011E-2</c:v>
                </c:pt>
                <c:pt idx="360">
                  <c:v>-8.2194079192895231E-2</c:v>
                </c:pt>
                <c:pt idx="361">
                  <c:v>-9.6430871155811573E-2</c:v>
                </c:pt>
                <c:pt idx="362">
                  <c:v>-8.8528698296662225E-2</c:v>
                </c:pt>
                <c:pt idx="363">
                  <c:v>-8.7490185462630085E-2</c:v>
                </c:pt>
                <c:pt idx="364">
                  <c:v>-9.0234460949512943E-2</c:v>
                </c:pt>
                <c:pt idx="365">
                  <c:v>-8.9435079645549267E-2</c:v>
                </c:pt>
                <c:pt idx="366">
                  <c:v>-9.6320738885039017E-2</c:v>
                </c:pt>
                <c:pt idx="367">
                  <c:v>-9.4444441364363904E-2</c:v>
                </c:pt>
                <c:pt idx="368">
                  <c:v>-3.8221467404809015E-2</c:v>
                </c:pt>
                <c:pt idx="369">
                  <c:v>-3.3821771222678418E-2</c:v>
                </c:pt>
                <c:pt idx="370">
                  <c:v>-0.20157205359570843</c:v>
                </c:pt>
                <c:pt idx="371">
                  <c:v>-0.20166383651934922</c:v>
                </c:pt>
                <c:pt idx="372">
                  <c:v>-0.19253155209145797</c:v>
                </c:pt>
                <c:pt idx="373">
                  <c:v>-0.1979991693236923</c:v>
                </c:pt>
                <c:pt idx="374">
                  <c:v>-0.18780778042729412</c:v>
                </c:pt>
                <c:pt idx="375">
                  <c:v>-0.16720461336024078</c:v>
                </c:pt>
                <c:pt idx="376">
                  <c:v>-0.17291374093069123</c:v>
                </c:pt>
                <c:pt idx="377">
                  <c:v>-0.17937598266750149</c:v>
                </c:pt>
                <c:pt idx="378">
                  <c:v>-0.1603823036773657</c:v>
                </c:pt>
                <c:pt idx="379">
                  <c:v>-0.15823483847930539</c:v>
                </c:pt>
                <c:pt idx="380">
                  <c:v>-0.13811398389489707</c:v>
                </c:pt>
                <c:pt idx="381">
                  <c:v>-0.14065680826233182</c:v>
                </c:pt>
                <c:pt idx="382">
                  <c:v>-0.14220858075410969</c:v>
                </c:pt>
                <c:pt idx="383">
                  <c:v>-0.14947217676524935</c:v>
                </c:pt>
                <c:pt idx="384">
                  <c:v>-0.14713695703419422</c:v>
                </c:pt>
                <c:pt idx="385">
                  <c:v>-0.13103770408407697</c:v>
                </c:pt>
                <c:pt idx="386">
                  <c:v>-0.12686364440950887</c:v>
                </c:pt>
                <c:pt idx="387">
                  <c:v>-0.12471299361647603</c:v>
                </c:pt>
                <c:pt idx="388">
                  <c:v>-0.14268756844631197</c:v>
                </c:pt>
                <c:pt idx="389">
                  <c:v>-0.15663529958349098</c:v>
                </c:pt>
                <c:pt idx="390">
                  <c:v>-0.12684518280138116</c:v>
                </c:pt>
                <c:pt idx="391">
                  <c:v>-0.12013992732239342</c:v>
                </c:pt>
                <c:pt idx="392">
                  <c:v>-0.11988637309483931</c:v>
                </c:pt>
                <c:pt idx="393">
                  <c:v>-0.12583301361330188</c:v>
                </c:pt>
                <c:pt idx="394">
                  <c:v>-0.13588671770279931</c:v>
                </c:pt>
                <c:pt idx="395">
                  <c:v>-7.5109633050755339E-2</c:v>
                </c:pt>
                <c:pt idx="396">
                  <c:v>-7.380223051973496E-2</c:v>
                </c:pt>
                <c:pt idx="397">
                  <c:v>-6.7458934803055579E-2</c:v>
                </c:pt>
                <c:pt idx="398">
                  <c:v>-8.012836412905866E-2</c:v>
                </c:pt>
                <c:pt idx="399">
                  <c:v>-9.3243424820090834E-2</c:v>
                </c:pt>
                <c:pt idx="400">
                  <c:v>-0.11495448329041438</c:v>
                </c:pt>
                <c:pt idx="401">
                  <c:v>-0.10543449358001052</c:v>
                </c:pt>
                <c:pt idx="402">
                  <c:v>-9.8556221307713618E-2</c:v>
                </c:pt>
                <c:pt idx="403">
                  <c:v>-0.10718160532262713</c:v>
                </c:pt>
                <c:pt idx="404">
                  <c:v>-0.11101678545628345</c:v>
                </c:pt>
                <c:pt idx="405">
                  <c:v>-0.11246691164253163</c:v>
                </c:pt>
                <c:pt idx="406">
                  <c:v>-0.11805845061922701</c:v>
                </c:pt>
                <c:pt idx="407">
                  <c:v>-0.12179524599955784</c:v>
                </c:pt>
                <c:pt idx="408">
                  <c:v>-0.18843570586292649</c:v>
                </c:pt>
                <c:pt idx="409">
                  <c:v>-0.20244610211035061</c:v>
                </c:pt>
                <c:pt idx="410">
                  <c:v>-0.1962039017235935</c:v>
                </c:pt>
                <c:pt idx="411">
                  <c:v>-0.21234699584171809</c:v>
                </c:pt>
                <c:pt idx="412">
                  <c:v>-0.20685137716321975</c:v>
                </c:pt>
                <c:pt idx="413">
                  <c:v>-0.19050633933400454</c:v>
                </c:pt>
                <c:pt idx="414">
                  <c:v>-0.15952291691070233</c:v>
                </c:pt>
                <c:pt idx="415">
                  <c:v>-0.13145032715655761</c:v>
                </c:pt>
                <c:pt idx="416">
                  <c:v>-0.10223115626071248</c:v>
                </c:pt>
                <c:pt idx="417">
                  <c:v>-0.10811496450280644</c:v>
                </c:pt>
                <c:pt idx="418">
                  <c:v>-0.10934666743136161</c:v>
                </c:pt>
                <c:pt idx="419">
                  <c:v>-0.10575847726522127</c:v>
                </c:pt>
                <c:pt idx="420">
                  <c:v>-0.19440431103413019</c:v>
                </c:pt>
                <c:pt idx="421">
                  <c:v>-0.19145257103580504</c:v>
                </c:pt>
                <c:pt idx="422">
                  <c:v>4.6657001651253457E-2</c:v>
                </c:pt>
                <c:pt idx="423">
                  <c:v>6.6078256791497356E-2</c:v>
                </c:pt>
                <c:pt idx="424">
                  <c:v>1.3510706612559634E-2</c:v>
                </c:pt>
                <c:pt idx="425">
                  <c:v>1.0917961655884809E-2</c:v>
                </c:pt>
                <c:pt idx="426">
                  <c:v>-5.0552896705198525E-3</c:v>
                </c:pt>
                <c:pt idx="427">
                  <c:v>-8.9660509010587228E-4</c:v>
                </c:pt>
                <c:pt idx="428">
                  <c:v>1.9655285778011459E-2</c:v>
                </c:pt>
                <c:pt idx="429">
                  <c:v>2.42794376164806E-2</c:v>
                </c:pt>
                <c:pt idx="430">
                  <c:v>2.1570333773526535E-2</c:v>
                </c:pt>
                <c:pt idx="431">
                  <c:v>-1.6844033336791877E-2</c:v>
                </c:pt>
                <c:pt idx="432">
                  <c:v>-1.7066588338991842E-2</c:v>
                </c:pt>
                <c:pt idx="433">
                  <c:v>-2.0856959860510449E-2</c:v>
                </c:pt>
                <c:pt idx="434">
                  <c:v>-0.11906917959324148</c:v>
                </c:pt>
                <c:pt idx="435">
                  <c:v>-4.0210423657859005E-2</c:v>
                </c:pt>
                <c:pt idx="436">
                  <c:v>-4.6893888699526827E-2</c:v>
                </c:pt>
                <c:pt idx="437">
                  <c:v>-8.1887458242064767E-2</c:v>
                </c:pt>
                <c:pt idx="438">
                  <c:v>-3.7854085806954173E-2</c:v>
                </c:pt>
                <c:pt idx="439">
                  <c:v>-3.0366429238188231E-3</c:v>
                </c:pt>
                <c:pt idx="440">
                  <c:v>5.426265606251068E-3</c:v>
                </c:pt>
                <c:pt idx="441">
                  <c:v>5.6365191871487327E-3</c:v>
                </c:pt>
                <c:pt idx="442">
                  <c:v>-1.067750412954442E-3</c:v>
                </c:pt>
                <c:pt idx="443">
                  <c:v>-4.3526809041950866E-2</c:v>
                </c:pt>
                <c:pt idx="444">
                  <c:v>-4.5261840484448451E-2</c:v>
                </c:pt>
                <c:pt idx="445">
                  <c:v>-5.0747069516267333E-2</c:v>
                </c:pt>
                <c:pt idx="446">
                  <c:v>-2.6881608357459886E-2</c:v>
                </c:pt>
                <c:pt idx="447">
                  <c:v>-2.733587630130712E-2</c:v>
                </c:pt>
                <c:pt idx="448">
                  <c:v>-1.6299416386540953E-2</c:v>
                </c:pt>
                <c:pt idx="449">
                  <c:v>-2.06996620630919E-2</c:v>
                </c:pt>
                <c:pt idx="450">
                  <c:v>-2.501225340643997E-2</c:v>
                </c:pt>
                <c:pt idx="451">
                  <c:v>-3.2261578849844506E-2</c:v>
                </c:pt>
                <c:pt idx="452">
                  <c:v>-9.1536741704096661E-3</c:v>
                </c:pt>
                <c:pt idx="453">
                  <c:v>-1.9447295542838604E-2</c:v>
                </c:pt>
                <c:pt idx="454">
                  <c:v>-2.2767994933991124E-2</c:v>
                </c:pt>
                <c:pt idx="455">
                  <c:v>-1.9385078606812552E-2</c:v>
                </c:pt>
                <c:pt idx="456">
                  <c:v>-7.1468886327686549E-3</c:v>
                </c:pt>
                <c:pt idx="457">
                  <c:v>8.1446162094733678E-3</c:v>
                </c:pt>
                <c:pt idx="458">
                  <c:v>8.4582019299424618E-3</c:v>
                </c:pt>
                <c:pt idx="459">
                  <c:v>3.1063699887264061E-2</c:v>
                </c:pt>
                <c:pt idx="460">
                  <c:v>1.724386710060144E-2</c:v>
                </c:pt>
                <c:pt idx="461">
                  <c:v>2.7393175119897167E-2</c:v>
                </c:pt>
                <c:pt idx="462">
                  <c:v>1.67431546701024E-2</c:v>
                </c:pt>
                <c:pt idx="463">
                  <c:v>-3.6277771380272259E-3</c:v>
                </c:pt>
                <c:pt idx="464">
                  <c:v>-9.0022094452722502E-3</c:v>
                </c:pt>
                <c:pt idx="465">
                  <c:v>3.9741087298238763E-3</c:v>
                </c:pt>
                <c:pt idx="466">
                  <c:v>-6.507409682921117E-2</c:v>
                </c:pt>
                <c:pt idx="467">
                  <c:v>-6.2637914873672693E-2</c:v>
                </c:pt>
                <c:pt idx="468">
                  <c:v>-7.8828344165666336E-2</c:v>
                </c:pt>
                <c:pt idx="469">
                  <c:v>-7.9410393288039199E-2</c:v>
                </c:pt>
                <c:pt idx="470">
                  <c:v>-5.6277376791627504E-2</c:v>
                </c:pt>
                <c:pt idx="471">
                  <c:v>-5.4476285277103048E-2</c:v>
                </c:pt>
                <c:pt idx="472">
                  <c:v>-7.5404157935480248E-2</c:v>
                </c:pt>
                <c:pt idx="473">
                  <c:v>-7.8670759062585541E-2</c:v>
                </c:pt>
                <c:pt idx="474">
                  <c:v>-8.2801809462043796E-2</c:v>
                </c:pt>
                <c:pt idx="475">
                  <c:v>-5.9000827188743804E-2</c:v>
                </c:pt>
                <c:pt idx="476">
                  <c:v>-4.5895089473285564E-2</c:v>
                </c:pt>
                <c:pt idx="477">
                  <c:v>-5.5720382229434755E-2</c:v>
                </c:pt>
                <c:pt idx="478">
                  <c:v>-5.5022023258053492E-2</c:v>
                </c:pt>
                <c:pt idx="479">
                  <c:v>-5.5530061114375064E-2</c:v>
                </c:pt>
                <c:pt idx="480">
                  <c:v>-5.3159370226972875E-2</c:v>
                </c:pt>
                <c:pt idx="481">
                  <c:v>-5.2557678338820628E-2</c:v>
                </c:pt>
                <c:pt idx="482">
                  <c:v>-5.0329081074571694E-2</c:v>
                </c:pt>
                <c:pt idx="483">
                  <c:v>-4.6596565002011869E-2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CE9-B6C1-86E0617C697B}"/>
            </c:ext>
          </c:extLst>
        </c:ser>
        <c:ser>
          <c:idx val="7"/>
          <c:order val="7"/>
          <c:tx>
            <c:strRef>
              <c:f>Data!$CJ$1</c:f>
              <c:strCache>
                <c:ptCount val="1"/>
                <c:pt idx="0">
                  <c:v>Apple</c:v>
                </c:pt>
              </c:strCache>
            </c:strRef>
          </c:tx>
          <c:spPr>
            <a:solidFill>
              <a:srgbClr val="F79646">
                <a:alpha val="50000"/>
              </a:srgbClr>
            </a:solidFill>
            <a:ln>
              <a:solidFill>
                <a:srgbClr val="F79646">
                  <a:lumMod val="75000"/>
                </a:srgbClr>
              </a:solidFill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Data!$CJ$2:$CJ$485</c:f>
              <c:numCache>
                <c:formatCode>0.0%</c:formatCode>
                <c:ptCount val="484"/>
                <c:pt idx="0">
                  <c:v>0.10196503469665964</c:v>
                </c:pt>
                <c:pt idx="1">
                  <c:v>9.5551282785934749E-2</c:v>
                </c:pt>
                <c:pt idx="2">
                  <c:v>9.6007418418333712E-2</c:v>
                </c:pt>
                <c:pt idx="3">
                  <c:v>7.3100698092227051E-2</c:v>
                </c:pt>
                <c:pt idx="4">
                  <c:v>5.5407988915282924E-2</c:v>
                </c:pt>
                <c:pt idx="5">
                  <c:v>5.9959688758961342E-2</c:v>
                </c:pt>
                <c:pt idx="6">
                  <c:v>6.3050294046708699E-2</c:v>
                </c:pt>
                <c:pt idx="7">
                  <c:v>7.2380314038598126E-2</c:v>
                </c:pt>
                <c:pt idx="8">
                  <c:v>6.6368683313305671E-2</c:v>
                </c:pt>
                <c:pt idx="9">
                  <c:v>6.9152070719862305E-2</c:v>
                </c:pt>
                <c:pt idx="10">
                  <c:v>5.466303435931219E-2</c:v>
                </c:pt>
                <c:pt idx="11">
                  <c:v>4.4541447143022078E-2</c:v>
                </c:pt>
                <c:pt idx="12">
                  <c:v>5.782504516376475E-2</c:v>
                </c:pt>
                <c:pt idx="13">
                  <c:v>5.8237304999868497E-2</c:v>
                </c:pt>
                <c:pt idx="14">
                  <c:v>6.8193544082976315E-2</c:v>
                </c:pt>
                <c:pt idx="15">
                  <c:v>5.9692051544458162E-2</c:v>
                </c:pt>
                <c:pt idx="16">
                  <c:v>6.6045517955988786E-2</c:v>
                </c:pt>
                <c:pt idx="17">
                  <c:v>6.5211343840679892E-2</c:v>
                </c:pt>
                <c:pt idx="18">
                  <c:v>6.6357034905648885E-2</c:v>
                </c:pt>
                <c:pt idx="19">
                  <c:v>7.3628214138202114E-2</c:v>
                </c:pt>
                <c:pt idx="20">
                  <c:v>7.4383251307604398E-2</c:v>
                </c:pt>
                <c:pt idx="21">
                  <c:v>7.0949330505167288E-2</c:v>
                </c:pt>
                <c:pt idx="22">
                  <c:v>6.5352511102016647E-2</c:v>
                </c:pt>
                <c:pt idx="23">
                  <c:v>7.0511530485384333E-2</c:v>
                </c:pt>
                <c:pt idx="24">
                  <c:v>9.2039466604114953E-2</c:v>
                </c:pt>
                <c:pt idx="25">
                  <c:v>7.7083117485771374E-2</c:v>
                </c:pt>
                <c:pt idx="26">
                  <c:v>7.0153573876035505E-2</c:v>
                </c:pt>
                <c:pt idx="27">
                  <c:v>6.7937311558808819E-2</c:v>
                </c:pt>
                <c:pt idx="28">
                  <c:v>5.9374233458456646E-2</c:v>
                </c:pt>
                <c:pt idx="29">
                  <c:v>6.1442225923212579E-2</c:v>
                </c:pt>
                <c:pt idx="30">
                  <c:v>5.9913269756643142E-2</c:v>
                </c:pt>
                <c:pt idx="31">
                  <c:v>6.2184875360860439E-2</c:v>
                </c:pt>
                <c:pt idx="32">
                  <c:v>6.6140441466379166E-2</c:v>
                </c:pt>
                <c:pt idx="33">
                  <c:v>5.2273587516208281E-2</c:v>
                </c:pt>
                <c:pt idx="34">
                  <c:v>5.7036567534130236E-2</c:v>
                </c:pt>
                <c:pt idx="35">
                  <c:v>6.7174389470076062E-2</c:v>
                </c:pt>
                <c:pt idx="36">
                  <c:v>7.8834298874220929E-2</c:v>
                </c:pt>
                <c:pt idx="37">
                  <c:v>0.12175133456083918</c:v>
                </c:pt>
                <c:pt idx="38">
                  <c:v>0.12249753641491082</c:v>
                </c:pt>
                <c:pt idx="39">
                  <c:v>0.1215637717291447</c:v>
                </c:pt>
                <c:pt idx="40">
                  <c:v>0.14074952952567543</c:v>
                </c:pt>
                <c:pt idx="41">
                  <c:v>0.13580393475975011</c:v>
                </c:pt>
                <c:pt idx="42">
                  <c:v>0.13504308453928604</c:v>
                </c:pt>
                <c:pt idx="43">
                  <c:v>0.14745487272353455</c:v>
                </c:pt>
                <c:pt idx="44">
                  <c:v>0.14088002949083137</c:v>
                </c:pt>
                <c:pt idx="45">
                  <c:v>0.13408168952716079</c:v>
                </c:pt>
                <c:pt idx="46">
                  <c:v>0.13846082874751156</c:v>
                </c:pt>
                <c:pt idx="47">
                  <c:v>0.14733812334226368</c:v>
                </c:pt>
                <c:pt idx="48">
                  <c:v>0.15476595985668515</c:v>
                </c:pt>
                <c:pt idx="49">
                  <c:v>0.14780144587819147</c:v>
                </c:pt>
                <c:pt idx="50">
                  <c:v>0.15176338557380267</c:v>
                </c:pt>
                <c:pt idx="51">
                  <c:v>0.16706813753567321</c:v>
                </c:pt>
                <c:pt idx="52">
                  <c:v>0.1611198373176306</c:v>
                </c:pt>
                <c:pt idx="53">
                  <c:v>0.16812198423388228</c:v>
                </c:pt>
                <c:pt idx="54">
                  <c:v>0.15812924823956109</c:v>
                </c:pt>
                <c:pt idx="55">
                  <c:v>0.15216589582428788</c:v>
                </c:pt>
                <c:pt idx="56">
                  <c:v>0.16787847571494519</c:v>
                </c:pt>
                <c:pt idx="57">
                  <c:v>0.16509844280570241</c:v>
                </c:pt>
                <c:pt idx="58">
                  <c:v>0.15720364308448415</c:v>
                </c:pt>
                <c:pt idx="59">
                  <c:v>0.12345268758362161</c:v>
                </c:pt>
                <c:pt idx="60">
                  <c:v>0.12780046279111548</c:v>
                </c:pt>
                <c:pt idx="61">
                  <c:v>0.12658727033452136</c:v>
                </c:pt>
                <c:pt idx="62">
                  <c:v>0.12606860957410909</c:v>
                </c:pt>
                <c:pt idx="63">
                  <c:v>0.13981016108770516</c:v>
                </c:pt>
                <c:pt idx="64">
                  <c:v>0.14973454518523044</c:v>
                </c:pt>
                <c:pt idx="65">
                  <c:v>0.14114806870632451</c:v>
                </c:pt>
                <c:pt idx="66">
                  <c:v>0.14738997846876176</c:v>
                </c:pt>
                <c:pt idx="67">
                  <c:v>0.14754391518116133</c:v>
                </c:pt>
                <c:pt idx="68">
                  <c:v>0.16855811625187411</c:v>
                </c:pt>
                <c:pt idx="69">
                  <c:v>0.14837823607823544</c:v>
                </c:pt>
                <c:pt idx="70">
                  <c:v>0.13721695114552102</c:v>
                </c:pt>
                <c:pt idx="71">
                  <c:v>0.10825839327264034</c:v>
                </c:pt>
                <c:pt idx="72">
                  <c:v>0.10492805895689621</c:v>
                </c:pt>
                <c:pt idx="73">
                  <c:v>9.3492339745393796E-2</c:v>
                </c:pt>
                <c:pt idx="74">
                  <c:v>9.5679323467821972E-2</c:v>
                </c:pt>
                <c:pt idx="75">
                  <c:v>8.6823201048746426E-2</c:v>
                </c:pt>
                <c:pt idx="76">
                  <c:v>4.962178327043943E-2</c:v>
                </c:pt>
                <c:pt idx="77">
                  <c:v>5.3298943569556417E-2</c:v>
                </c:pt>
                <c:pt idx="78">
                  <c:v>7.0206397775507551E-2</c:v>
                </c:pt>
                <c:pt idx="79">
                  <c:v>8.4344290779203274E-2</c:v>
                </c:pt>
                <c:pt idx="80">
                  <c:v>8.782064361435668E-2</c:v>
                </c:pt>
                <c:pt idx="81">
                  <c:v>8.3771132996275768E-2</c:v>
                </c:pt>
                <c:pt idx="82">
                  <c:v>7.699724043523852E-2</c:v>
                </c:pt>
                <c:pt idx="83">
                  <c:v>7.8061702479734041E-2</c:v>
                </c:pt>
                <c:pt idx="84">
                  <c:v>5.1980521437534462E-2</c:v>
                </c:pt>
                <c:pt idx="85">
                  <c:v>2.1567706533011724E-2</c:v>
                </c:pt>
                <c:pt idx="86">
                  <c:v>5.6595689075638481E-3</c:v>
                </c:pt>
                <c:pt idx="87">
                  <c:v>-1.9930573062933291E-2</c:v>
                </c:pt>
                <c:pt idx="88">
                  <c:v>-6.8266325765880667E-2</c:v>
                </c:pt>
                <c:pt idx="89">
                  <c:v>-6.8848881947912735E-2</c:v>
                </c:pt>
                <c:pt idx="90">
                  <c:v>-5.1385560742695138E-2</c:v>
                </c:pt>
                <c:pt idx="91">
                  <c:v>2.9275195683255976E-2</c:v>
                </c:pt>
                <c:pt idx="92">
                  <c:v>2.0538744377528929E-2</c:v>
                </c:pt>
                <c:pt idx="93">
                  <c:v>-5.9095554197411025E-3</c:v>
                </c:pt>
                <c:pt idx="94">
                  <c:v>-6.8293108289151829E-3</c:v>
                </c:pt>
                <c:pt idx="95">
                  <c:v>2.1564818725254915E-2</c:v>
                </c:pt>
                <c:pt idx="96">
                  <c:v>2.0135290690426723E-2</c:v>
                </c:pt>
                <c:pt idx="97">
                  <c:v>3.8944451047495603E-2</c:v>
                </c:pt>
                <c:pt idx="98">
                  <c:v>5.9967185261980083E-2</c:v>
                </c:pt>
                <c:pt idx="99">
                  <c:v>7.9746572190134132E-2</c:v>
                </c:pt>
                <c:pt idx="100">
                  <c:v>8.3429492518058215E-2</c:v>
                </c:pt>
                <c:pt idx="101">
                  <c:v>0.11225839592415998</c:v>
                </c:pt>
                <c:pt idx="102">
                  <c:v>0.1669578450850544</c:v>
                </c:pt>
                <c:pt idx="103">
                  <c:v>0.17259432026265908</c:v>
                </c:pt>
                <c:pt idx="104">
                  <c:v>0.22411632907232004</c:v>
                </c:pt>
                <c:pt idx="105">
                  <c:v>0.22341167525411856</c:v>
                </c:pt>
                <c:pt idx="106">
                  <c:v>0.2233685831801632</c:v>
                </c:pt>
                <c:pt idx="107">
                  <c:v>0.22902812930136254</c:v>
                </c:pt>
                <c:pt idx="108">
                  <c:v>0.30009871245257763</c:v>
                </c:pt>
                <c:pt idx="109">
                  <c:v>0.3107823313667612</c:v>
                </c:pt>
                <c:pt idx="110">
                  <c:v>0.34201880968727782</c:v>
                </c:pt>
                <c:pt idx="111">
                  <c:v>0.37103066194268036</c:v>
                </c:pt>
                <c:pt idx="112">
                  <c:v>0.39884825580024658</c:v>
                </c:pt>
                <c:pt idx="113">
                  <c:v>0.39817788565165019</c:v>
                </c:pt>
                <c:pt idx="114">
                  <c:v>0.39888159614985708</c:v>
                </c:pt>
                <c:pt idx="115">
                  <c:v>0.39607489760988507</c:v>
                </c:pt>
                <c:pt idx="116">
                  <c:v>0.38677068520995955</c:v>
                </c:pt>
                <c:pt idx="117">
                  <c:v>0.38191977047295489</c:v>
                </c:pt>
                <c:pt idx="118">
                  <c:v>0.38223538790181905</c:v>
                </c:pt>
                <c:pt idx="119">
                  <c:v>0.38677520187108161</c:v>
                </c:pt>
                <c:pt idx="120">
                  <c:v>0.39746338334252707</c:v>
                </c:pt>
                <c:pt idx="121">
                  <c:v>0.33162218864217008</c:v>
                </c:pt>
                <c:pt idx="122">
                  <c:v>0.33318276476137987</c:v>
                </c:pt>
                <c:pt idx="123">
                  <c:v>0.33574807438126048</c:v>
                </c:pt>
                <c:pt idx="124">
                  <c:v>0.33497642700085234</c:v>
                </c:pt>
                <c:pt idx="125">
                  <c:v>0.32612224170482956</c:v>
                </c:pt>
                <c:pt idx="126">
                  <c:v>0.3267666093626293</c:v>
                </c:pt>
                <c:pt idx="127">
                  <c:v>0.3649412226397033</c:v>
                </c:pt>
                <c:pt idx="128">
                  <c:v>0.36394135119776605</c:v>
                </c:pt>
                <c:pt idx="129">
                  <c:v>0.36741757255299756</c:v>
                </c:pt>
                <c:pt idx="130">
                  <c:v>0.38246951437499971</c:v>
                </c:pt>
                <c:pt idx="131">
                  <c:v>0.37766949121717319</c:v>
                </c:pt>
                <c:pt idx="132">
                  <c:v>0.37062364689465632</c:v>
                </c:pt>
                <c:pt idx="133">
                  <c:v>0.37724079199609445</c:v>
                </c:pt>
                <c:pt idx="134">
                  <c:v>0.36010525531383436</c:v>
                </c:pt>
                <c:pt idx="135">
                  <c:v>0.36026428744835759</c:v>
                </c:pt>
                <c:pt idx="136">
                  <c:v>0.36269232926405948</c:v>
                </c:pt>
                <c:pt idx="137">
                  <c:v>0.37545022951621682</c:v>
                </c:pt>
                <c:pt idx="138">
                  <c:v>0.41482271071750704</c:v>
                </c:pt>
                <c:pt idx="139">
                  <c:v>0.42232216373822357</c:v>
                </c:pt>
                <c:pt idx="140">
                  <c:v>0.43522411075290457</c:v>
                </c:pt>
                <c:pt idx="141">
                  <c:v>0.37967102674238407</c:v>
                </c:pt>
                <c:pt idx="142">
                  <c:v>0.37353790766111006</c:v>
                </c:pt>
                <c:pt idx="143">
                  <c:v>0.32836286672213255</c:v>
                </c:pt>
                <c:pt idx="144">
                  <c:v>0.32926907021041962</c:v>
                </c:pt>
                <c:pt idx="145">
                  <c:v>0.34220808610797959</c:v>
                </c:pt>
                <c:pt idx="146">
                  <c:v>0.30644461597757622</c:v>
                </c:pt>
                <c:pt idx="147">
                  <c:v>0.3160071095094717</c:v>
                </c:pt>
                <c:pt idx="148">
                  <c:v>0.2633804049106207</c:v>
                </c:pt>
                <c:pt idx="149">
                  <c:v>0.30183181479781462</c:v>
                </c:pt>
                <c:pt idx="150">
                  <c:v>0.28497867449458841</c:v>
                </c:pt>
                <c:pt idx="151">
                  <c:v>0.29197958719912437</c:v>
                </c:pt>
                <c:pt idx="152">
                  <c:v>0.29265536680378301</c:v>
                </c:pt>
                <c:pt idx="153">
                  <c:v>0.29338235105429072</c:v>
                </c:pt>
                <c:pt idx="154">
                  <c:v>0.26975144674065771</c:v>
                </c:pt>
                <c:pt idx="155">
                  <c:v>0.25454173701229582</c:v>
                </c:pt>
                <c:pt idx="156">
                  <c:v>0.23984332555947052</c:v>
                </c:pt>
                <c:pt idx="157">
                  <c:v>0.24094338528940581</c:v>
                </c:pt>
                <c:pt idx="158">
                  <c:v>0.24007068048993566</c:v>
                </c:pt>
                <c:pt idx="159">
                  <c:v>0.24100890579123482</c:v>
                </c:pt>
                <c:pt idx="160">
                  <c:v>0.17222887209121224</c:v>
                </c:pt>
                <c:pt idx="161">
                  <c:v>9.1108138645295225E-2</c:v>
                </c:pt>
                <c:pt idx="162">
                  <c:v>9.4543708188707387E-2</c:v>
                </c:pt>
                <c:pt idx="163">
                  <c:v>9.357492548356193E-2</c:v>
                </c:pt>
                <c:pt idx="164">
                  <c:v>9.8783549768560297E-2</c:v>
                </c:pt>
                <c:pt idx="165">
                  <c:v>0.11251156747624509</c:v>
                </c:pt>
                <c:pt idx="166">
                  <c:v>0.11632862584723054</c:v>
                </c:pt>
                <c:pt idx="167">
                  <c:v>0.12872494828222733</c:v>
                </c:pt>
                <c:pt idx="168">
                  <c:v>0.15626957589311555</c:v>
                </c:pt>
                <c:pt idx="169">
                  <c:v>0.15846522413828187</c:v>
                </c:pt>
                <c:pt idx="170">
                  <c:v>0.16190125113501</c:v>
                </c:pt>
                <c:pt idx="171">
                  <c:v>0.16221992891812742</c:v>
                </c:pt>
                <c:pt idx="172">
                  <c:v>0.14649569684122557</c:v>
                </c:pt>
                <c:pt idx="173">
                  <c:v>0.22985798067255855</c:v>
                </c:pt>
                <c:pt idx="174">
                  <c:v>0.2648953268264792</c:v>
                </c:pt>
                <c:pt idx="175">
                  <c:v>0.28180476672351085</c:v>
                </c:pt>
                <c:pt idx="176">
                  <c:v>0.26566441673358493</c:v>
                </c:pt>
                <c:pt idx="177">
                  <c:v>0.24177314626180177</c:v>
                </c:pt>
                <c:pt idx="178">
                  <c:v>0.24230104951589626</c:v>
                </c:pt>
                <c:pt idx="179">
                  <c:v>0.15693832516922082</c:v>
                </c:pt>
                <c:pt idx="180">
                  <c:v>0.15099853310862782</c:v>
                </c:pt>
                <c:pt idx="181">
                  <c:v>0.1495586854687958</c:v>
                </c:pt>
                <c:pt idx="182">
                  <c:v>0.12912506670197976</c:v>
                </c:pt>
                <c:pt idx="183">
                  <c:v>0.13935102774557337</c:v>
                </c:pt>
                <c:pt idx="184">
                  <c:v>0.14401780916363768</c:v>
                </c:pt>
                <c:pt idx="185">
                  <c:v>8.4696957385480193E-2</c:v>
                </c:pt>
                <c:pt idx="186">
                  <c:v>7.4842616121376451E-2</c:v>
                </c:pt>
                <c:pt idx="187">
                  <c:v>2.030059040464478E-2</c:v>
                </c:pt>
                <c:pt idx="188">
                  <c:v>2.2323046578468567E-2</c:v>
                </c:pt>
                <c:pt idx="189">
                  <c:v>2.0614756399509281E-2</c:v>
                </c:pt>
                <c:pt idx="190">
                  <c:v>1.0077799042377841E-2</c:v>
                </c:pt>
                <c:pt idx="191">
                  <c:v>7.769821134081826E-3</c:v>
                </c:pt>
                <c:pt idx="192">
                  <c:v>1.3558215863257504E-2</c:v>
                </c:pt>
                <c:pt idx="193">
                  <c:v>3.8884345588381088E-2</c:v>
                </c:pt>
                <c:pt idx="194">
                  <c:v>3.1389365714725725E-2</c:v>
                </c:pt>
                <c:pt idx="195">
                  <c:v>5.1621093511157984E-2</c:v>
                </c:pt>
                <c:pt idx="196">
                  <c:v>4.0369808527251881E-2</c:v>
                </c:pt>
                <c:pt idx="197">
                  <c:v>1.4598692418234832E-2</c:v>
                </c:pt>
                <c:pt idx="198">
                  <c:v>2.1664089561445863E-2</c:v>
                </c:pt>
                <c:pt idx="199">
                  <c:v>-1.7240076038853455E-2</c:v>
                </c:pt>
                <c:pt idx="200">
                  <c:v>-1.4948611050567004E-2</c:v>
                </c:pt>
                <c:pt idx="201">
                  <c:v>-1.8814814210446323E-2</c:v>
                </c:pt>
                <c:pt idx="202">
                  <c:v>-1.1813512055752089E-2</c:v>
                </c:pt>
                <c:pt idx="203">
                  <c:v>-9.3502106265928309E-3</c:v>
                </c:pt>
                <c:pt idx="204">
                  <c:v>-6.2858553061657003E-3</c:v>
                </c:pt>
                <c:pt idx="205">
                  <c:v>3.8989276888627557E-2</c:v>
                </c:pt>
                <c:pt idx="206">
                  <c:v>5.5489791347952344E-2</c:v>
                </c:pt>
                <c:pt idx="207">
                  <c:v>4.6687318169088887E-2</c:v>
                </c:pt>
                <c:pt idx="208">
                  <c:v>5.1259248949524314E-2</c:v>
                </c:pt>
                <c:pt idx="209">
                  <c:v>3.3181534662679452E-2</c:v>
                </c:pt>
                <c:pt idx="210">
                  <c:v>5.4083801240679304E-2</c:v>
                </c:pt>
                <c:pt idx="211">
                  <c:v>7.8945827762559068E-2</c:v>
                </c:pt>
                <c:pt idx="212">
                  <c:v>6.089707503953138E-2</c:v>
                </c:pt>
                <c:pt idx="213">
                  <c:v>-3.9257985189121167E-3</c:v>
                </c:pt>
                <c:pt idx="214">
                  <c:v>3.4214736900107022E-3</c:v>
                </c:pt>
                <c:pt idx="215">
                  <c:v>-2.9691436988078634E-2</c:v>
                </c:pt>
                <c:pt idx="216">
                  <c:v>-3.3238816291529569E-2</c:v>
                </c:pt>
                <c:pt idx="217">
                  <c:v>-3.2895028221934221E-2</c:v>
                </c:pt>
                <c:pt idx="218">
                  <c:v>-3.3781564349463805E-2</c:v>
                </c:pt>
                <c:pt idx="219">
                  <c:v>-2.5398899294226309E-2</c:v>
                </c:pt>
                <c:pt idx="220">
                  <c:v>-2.6438584031609296E-2</c:v>
                </c:pt>
                <c:pt idx="221">
                  <c:v>-1.8217266361549647E-2</c:v>
                </c:pt>
                <c:pt idx="222">
                  <c:v>-1.9031331271108433E-2</c:v>
                </c:pt>
                <c:pt idx="223">
                  <c:v>-3.9368577652532377E-2</c:v>
                </c:pt>
                <c:pt idx="224">
                  <c:v>-1.3685849700963438E-2</c:v>
                </c:pt>
                <c:pt idx="225">
                  <c:v>-2.020820623109322E-2</c:v>
                </c:pt>
                <c:pt idx="226">
                  <c:v>-4.2431595722318673E-2</c:v>
                </c:pt>
                <c:pt idx="227">
                  <c:v>-5.1878070575905516E-2</c:v>
                </c:pt>
                <c:pt idx="228">
                  <c:v>-3.2022480767002599E-2</c:v>
                </c:pt>
                <c:pt idx="229">
                  <c:v>-2.0861954088922337E-2</c:v>
                </c:pt>
                <c:pt idx="230">
                  <c:v>-1.3359220258184949E-2</c:v>
                </c:pt>
                <c:pt idx="231">
                  <c:v>1.7531883239024493E-2</c:v>
                </c:pt>
                <c:pt idx="232">
                  <c:v>4.1752760100874755E-3</c:v>
                </c:pt>
                <c:pt idx="233">
                  <c:v>1.2712996286803888E-3</c:v>
                </c:pt>
                <c:pt idx="234">
                  <c:v>-9.9078671242126305E-4</c:v>
                </c:pt>
                <c:pt idx="235">
                  <c:v>-4.0014311967668552E-3</c:v>
                </c:pt>
                <c:pt idx="236">
                  <c:v>-2.5865939151818288E-2</c:v>
                </c:pt>
                <c:pt idx="237">
                  <c:v>-1.4325606118016703E-2</c:v>
                </c:pt>
                <c:pt idx="238">
                  <c:v>-9.2649552438417333E-3</c:v>
                </c:pt>
                <c:pt idx="239">
                  <c:v>5.1928297857323953E-3</c:v>
                </c:pt>
                <c:pt idx="240">
                  <c:v>4.3989945646632066E-3</c:v>
                </c:pt>
                <c:pt idx="241">
                  <c:v>-4.3526643726721499E-2</c:v>
                </c:pt>
                <c:pt idx="242">
                  <c:v>-3.2791516396167175E-2</c:v>
                </c:pt>
                <c:pt idx="243">
                  <c:v>-3.995145554766686E-2</c:v>
                </c:pt>
                <c:pt idx="244">
                  <c:v>-3.9298858964631207E-2</c:v>
                </c:pt>
                <c:pt idx="245">
                  <c:v>-6.5129342759734227E-2</c:v>
                </c:pt>
                <c:pt idx="246">
                  <c:v>-6.1820689874457373E-2</c:v>
                </c:pt>
                <c:pt idx="247">
                  <c:v>-5.6450918274893687E-2</c:v>
                </c:pt>
                <c:pt idx="248">
                  <c:v>-5.6214826361466415E-2</c:v>
                </c:pt>
                <c:pt idx="249">
                  <c:v>-5.0079955784070075E-2</c:v>
                </c:pt>
                <c:pt idx="250">
                  <c:v>-6.8405300164883762E-2</c:v>
                </c:pt>
                <c:pt idx="251">
                  <c:v>-6.7895647930768355E-2</c:v>
                </c:pt>
                <c:pt idx="252">
                  <c:v>-4.3182341144243344E-3</c:v>
                </c:pt>
                <c:pt idx="253">
                  <c:v>-3.0684645208369832E-2</c:v>
                </c:pt>
                <c:pt idx="254">
                  <c:v>-4.5502955309893289E-2</c:v>
                </c:pt>
                <c:pt idx="255">
                  <c:v>-3.9461709649067915E-2</c:v>
                </c:pt>
                <c:pt idx="256">
                  <c:v>-4.764924327935853E-2</c:v>
                </c:pt>
                <c:pt idx="257">
                  <c:v>-0.10208677125564999</c:v>
                </c:pt>
                <c:pt idx="258">
                  <c:v>-9.4896026095807676E-2</c:v>
                </c:pt>
                <c:pt idx="259">
                  <c:v>-0.10522346272277912</c:v>
                </c:pt>
                <c:pt idx="260">
                  <c:v>-0.10539687715771633</c:v>
                </c:pt>
                <c:pt idx="261">
                  <c:v>-0.12262599365904263</c:v>
                </c:pt>
                <c:pt idx="262">
                  <c:v>-0.12922431252643815</c:v>
                </c:pt>
                <c:pt idx="263">
                  <c:v>-0.12062904532630839</c:v>
                </c:pt>
                <c:pt idx="264">
                  <c:v>-8.3280759892169334E-2</c:v>
                </c:pt>
                <c:pt idx="265">
                  <c:v>-6.6310806585319862E-2</c:v>
                </c:pt>
                <c:pt idx="266">
                  <c:v>-8.1867798907657371E-2</c:v>
                </c:pt>
                <c:pt idx="267">
                  <c:v>-7.0953933683651632E-2</c:v>
                </c:pt>
                <c:pt idx="268">
                  <c:v>-7.4204953752082428E-2</c:v>
                </c:pt>
                <c:pt idx="269">
                  <c:v>-8.1911755046131851E-2</c:v>
                </c:pt>
                <c:pt idx="270">
                  <c:v>-8.2664313354930852E-2</c:v>
                </c:pt>
                <c:pt idx="271">
                  <c:v>-9.3831110803812331E-2</c:v>
                </c:pt>
                <c:pt idx="272">
                  <c:v>-9.2133080747684282E-2</c:v>
                </c:pt>
                <c:pt idx="273">
                  <c:v>-0.1010257755861645</c:v>
                </c:pt>
                <c:pt idx="274">
                  <c:v>-0.10057032790006193</c:v>
                </c:pt>
                <c:pt idx="275">
                  <c:v>-9.6501876468123832E-2</c:v>
                </c:pt>
                <c:pt idx="276">
                  <c:v>-0.10799559424404624</c:v>
                </c:pt>
                <c:pt idx="277">
                  <c:v>-9.791847241231097E-2</c:v>
                </c:pt>
                <c:pt idx="278">
                  <c:v>-9.0701410686443856E-2</c:v>
                </c:pt>
                <c:pt idx="279">
                  <c:v>-0.10958507939121963</c:v>
                </c:pt>
                <c:pt idx="280">
                  <c:v>-0.10941365878880237</c:v>
                </c:pt>
                <c:pt idx="281">
                  <c:v>-0.11874943952628257</c:v>
                </c:pt>
                <c:pt idx="282">
                  <c:v>-0.11679872500364059</c:v>
                </c:pt>
                <c:pt idx="283">
                  <c:v>-0.12346029456146611</c:v>
                </c:pt>
                <c:pt idx="284">
                  <c:v>-0.12596958138033459</c:v>
                </c:pt>
                <c:pt idx="285">
                  <c:v>-0.12285241320320615</c:v>
                </c:pt>
                <c:pt idx="286">
                  <c:v>-0.11178296708771089</c:v>
                </c:pt>
                <c:pt idx="287">
                  <c:v>-0.11282734013836324</c:v>
                </c:pt>
                <c:pt idx="288">
                  <c:v>-0.10750505797168891</c:v>
                </c:pt>
                <c:pt idx="289">
                  <c:v>-0.10965883331722408</c:v>
                </c:pt>
                <c:pt idx="290">
                  <c:v>-0.11950462883318289</c:v>
                </c:pt>
                <c:pt idx="291">
                  <c:v>-0.14600452621860779</c:v>
                </c:pt>
                <c:pt idx="292">
                  <c:v>-0.14477191351919685</c:v>
                </c:pt>
                <c:pt idx="293">
                  <c:v>-9.7466947576556981E-2</c:v>
                </c:pt>
                <c:pt idx="294">
                  <c:v>-9.6460110623630316E-2</c:v>
                </c:pt>
                <c:pt idx="295">
                  <c:v>-9.2143205770792241E-2</c:v>
                </c:pt>
                <c:pt idx="296">
                  <c:v>-0.10640884018014568</c:v>
                </c:pt>
                <c:pt idx="297">
                  <c:v>-0.1199589928069848</c:v>
                </c:pt>
                <c:pt idx="298">
                  <c:v>-0.11448649352135819</c:v>
                </c:pt>
                <c:pt idx="299">
                  <c:v>-0.10141459475020984</c:v>
                </c:pt>
                <c:pt idx="300">
                  <c:v>-9.9075192343855603E-2</c:v>
                </c:pt>
                <c:pt idx="301">
                  <c:v>-0.10533270567268496</c:v>
                </c:pt>
                <c:pt idx="302">
                  <c:v>-0.1132890875524524</c:v>
                </c:pt>
                <c:pt idx="303">
                  <c:v>-0.1118883110187421</c:v>
                </c:pt>
                <c:pt idx="304">
                  <c:v>-0.15265212653044399</c:v>
                </c:pt>
                <c:pt idx="305">
                  <c:v>-0.14994282669833589</c:v>
                </c:pt>
                <c:pt idx="306">
                  <c:v>-0.13157427336930438</c:v>
                </c:pt>
                <c:pt idx="307">
                  <c:v>-0.17385889361564716</c:v>
                </c:pt>
                <c:pt idx="308">
                  <c:v>-0.17133285334868839</c:v>
                </c:pt>
                <c:pt idx="309">
                  <c:v>-0.1307472440275545</c:v>
                </c:pt>
                <c:pt idx="310">
                  <c:v>-0.12650436175746804</c:v>
                </c:pt>
                <c:pt idx="311">
                  <c:v>-0.11581981913788847</c:v>
                </c:pt>
                <c:pt idx="312">
                  <c:v>-0.11186541793995033</c:v>
                </c:pt>
                <c:pt idx="313">
                  <c:v>-8.9258052181747219E-2</c:v>
                </c:pt>
                <c:pt idx="314">
                  <c:v>-0.1074889923002644</c:v>
                </c:pt>
                <c:pt idx="315">
                  <c:v>-0.1067142404657694</c:v>
                </c:pt>
                <c:pt idx="316">
                  <c:v>-0.1141751546943509</c:v>
                </c:pt>
                <c:pt idx="317">
                  <c:v>-8.4183994360138417E-2</c:v>
                </c:pt>
                <c:pt idx="318">
                  <c:v>-6.2479046011723369E-2</c:v>
                </c:pt>
                <c:pt idx="319">
                  <c:v>-6.6003762472046923E-2</c:v>
                </c:pt>
                <c:pt idx="320">
                  <c:v>-7.5406004080561945E-2</c:v>
                </c:pt>
                <c:pt idx="321">
                  <c:v>-7.3935135559135418E-2</c:v>
                </c:pt>
                <c:pt idx="322">
                  <c:v>-3.0632893192128762E-2</c:v>
                </c:pt>
                <c:pt idx="323">
                  <c:v>-1.3398703354038196E-2</c:v>
                </c:pt>
                <c:pt idx="324">
                  <c:v>-1.7926005154230987E-2</c:v>
                </c:pt>
                <c:pt idx="325">
                  <c:v>-1.807766503376336E-2</c:v>
                </c:pt>
                <c:pt idx="326">
                  <c:v>-1.204051010668788E-2</c:v>
                </c:pt>
                <c:pt idx="327">
                  <c:v>-3.669889204214518E-2</c:v>
                </c:pt>
                <c:pt idx="328">
                  <c:v>-3.1512859144088586E-2</c:v>
                </c:pt>
                <c:pt idx="329">
                  <c:v>-4.3954131142815165E-3</c:v>
                </c:pt>
                <c:pt idx="330">
                  <c:v>9.7034101883835774E-4</c:v>
                </c:pt>
                <c:pt idx="331">
                  <c:v>2.4618622743451241E-2</c:v>
                </c:pt>
                <c:pt idx="332">
                  <c:v>2.5716381338098206E-2</c:v>
                </c:pt>
                <c:pt idx="333">
                  <c:v>3.3424277225812447E-2</c:v>
                </c:pt>
                <c:pt idx="334">
                  <c:v>3.8034896394217851E-2</c:v>
                </c:pt>
                <c:pt idx="335">
                  <c:v>-1.6875131814252986E-2</c:v>
                </c:pt>
                <c:pt idx="336">
                  <c:v>0.15180410826458673</c:v>
                </c:pt>
                <c:pt idx="337">
                  <c:v>0.14501220419638416</c:v>
                </c:pt>
                <c:pt idx="338">
                  <c:v>0.1500351011990973</c:v>
                </c:pt>
                <c:pt idx="339">
                  <c:v>0.15777821127867017</c:v>
                </c:pt>
                <c:pt idx="340">
                  <c:v>0.18188654795478187</c:v>
                </c:pt>
                <c:pt idx="341">
                  <c:v>0.18204568181626157</c:v>
                </c:pt>
                <c:pt idx="342">
                  <c:v>0.18077805809335318</c:v>
                </c:pt>
                <c:pt idx="343">
                  <c:v>0.18677158183772216</c:v>
                </c:pt>
                <c:pt idx="344">
                  <c:v>0.17744754163126775</c:v>
                </c:pt>
                <c:pt idx="345">
                  <c:v>0.18919339593337997</c:v>
                </c:pt>
                <c:pt idx="346">
                  <c:v>0.17730729667825026</c:v>
                </c:pt>
                <c:pt idx="347">
                  <c:v>0.17868790046428173</c:v>
                </c:pt>
                <c:pt idx="348">
                  <c:v>0.15175296993250056</c:v>
                </c:pt>
                <c:pt idx="349">
                  <c:v>0.15938367420837457</c:v>
                </c:pt>
                <c:pt idx="350">
                  <c:v>0.16587361067398346</c:v>
                </c:pt>
                <c:pt idx="351">
                  <c:v>0.1692101598889503</c:v>
                </c:pt>
                <c:pt idx="352">
                  <c:v>0.17361296138000537</c:v>
                </c:pt>
                <c:pt idx="353">
                  <c:v>0.17558546358451477</c:v>
                </c:pt>
                <c:pt idx="354">
                  <c:v>0.17060664977722176</c:v>
                </c:pt>
                <c:pt idx="355">
                  <c:v>0.15416956621037384</c:v>
                </c:pt>
                <c:pt idx="356">
                  <c:v>0.15882651372937401</c:v>
                </c:pt>
                <c:pt idx="357">
                  <c:v>0.16462912800827884</c:v>
                </c:pt>
                <c:pt idx="358">
                  <c:v>0.15648349475844542</c:v>
                </c:pt>
                <c:pt idx="359">
                  <c:v>0.15480655983120045</c:v>
                </c:pt>
                <c:pt idx="360">
                  <c:v>0.15061875619336038</c:v>
                </c:pt>
                <c:pt idx="361">
                  <c:v>0.13955153287489519</c:v>
                </c:pt>
                <c:pt idx="362">
                  <c:v>0.15015467314237996</c:v>
                </c:pt>
                <c:pt idx="363">
                  <c:v>0.14199700301257079</c:v>
                </c:pt>
                <c:pt idx="364">
                  <c:v>0.13783013133726779</c:v>
                </c:pt>
                <c:pt idx="365">
                  <c:v>0.13581516497626905</c:v>
                </c:pt>
                <c:pt idx="366">
                  <c:v>0.13726792838629318</c:v>
                </c:pt>
                <c:pt idx="367">
                  <c:v>0.13651995618386584</c:v>
                </c:pt>
                <c:pt idx="368">
                  <c:v>0.18501942034037647</c:v>
                </c:pt>
                <c:pt idx="369">
                  <c:v>0.16233539368212543</c:v>
                </c:pt>
                <c:pt idx="370">
                  <c:v>0.14807632625013553</c:v>
                </c:pt>
                <c:pt idx="371">
                  <c:v>0.14947379076095135</c:v>
                </c:pt>
                <c:pt idx="372">
                  <c:v>0.14287576139489655</c:v>
                </c:pt>
                <c:pt idx="373">
                  <c:v>0.14171923689769919</c:v>
                </c:pt>
                <c:pt idx="374">
                  <c:v>0.11485369743707886</c:v>
                </c:pt>
                <c:pt idx="375">
                  <c:v>8.7826992736433407E-2</c:v>
                </c:pt>
                <c:pt idx="376">
                  <c:v>4.8973794047554031E-2</c:v>
                </c:pt>
                <c:pt idx="377">
                  <c:v>2.7313246740107187E-2</c:v>
                </c:pt>
                <c:pt idx="378">
                  <c:v>2.1239009409786101E-2</c:v>
                </c:pt>
                <c:pt idx="379">
                  <c:v>1.7055419970984195E-2</c:v>
                </c:pt>
                <c:pt idx="380">
                  <c:v>-2.2832527235584581E-4</c:v>
                </c:pt>
                <c:pt idx="381">
                  <c:v>-8.1359743732146855E-3</c:v>
                </c:pt>
                <c:pt idx="382">
                  <c:v>-2.2853013009307626E-2</c:v>
                </c:pt>
                <c:pt idx="383">
                  <c:v>-2.5693242815436262E-2</c:v>
                </c:pt>
                <c:pt idx="384">
                  <c:v>-2.2657431215553546E-2</c:v>
                </c:pt>
                <c:pt idx="385">
                  <c:v>-1.6652859027014334E-2</c:v>
                </c:pt>
                <c:pt idx="386">
                  <c:v>-8.7524188361223273E-3</c:v>
                </c:pt>
                <c:pt idx="387">
                  <c:v>-9.1513436119253153E-3</c:v>
                </c:pt>
                <c:pt idx="388">
                  <c:v>-1.8954759884040669E-2</c:v>
                </c:pt>
                <c:pt idx="389">
                  <c:v>-4.6394029156504465E-2</c:v>
                </c:pt>
                <c:pt idx="390">
                  <c:v>-4.5269569326096007E-2</c:v>
                </c:pt>
                <c:pt idx="391">
                  <c:v>-8.0297499152561402E-2</c:v>
                </c:pt>
                <c:pt idx="392">
                  <c:v>-8.1602847779334228E-2</c:v>
                </c:pt>
                <c:pt idx="393">
                  <c:v>-8.2581617915006983E-2</c:v>
                </c:pt>
                <c:pt idx="394">
                  <c:v>-7.9272311699237541E-2</c:v>
                </c:pt>
                <c:pt idx="395">
                  <c:v>-0.12715253228192999</c:v>
                </c:pt>
                <c:pt idx="396">
                  <c:v>-0.12046658063539238</c:v>
                </c:pt>
                <c:pt idx="397">
                  <c:v>-0.13750278991155332</c:v>
                </c:pt>
                <c:pt idx="398">
                  <c:v>-0.11893351601074367</c:v>
                </c:pt>
                <c:pt idx="399">
                  <c:v>-0.12494103486131584</c:v>
                </c:pt>
                <c:pt idx="400">
                  <c:v>-0.10986918634208383</c:v>
                </c:pt>
                <c:pt idx="401">
                  <c:v>-0.12256469915512323</c:v>
                </c:pt>
                <c:pt idx="402">
                  <c:v>-0.11189285105565226</c:v>
                </c:pt>
                <c:pt idx="403">
                  <c:v>-0.1188258291406844</c:v>
                </c:pt>
                <c:pt idx="404">
                  <c:v>-0.11871251243989002</c:v>
                </c:pt>
                <c:pt idx="405">
                  <c:v>-0.11536704346173082</c:v>
                </c:pt>
                <c:pt idx="406">
                  <c:v>-0.1054905553100635</c:v>
                </c:pt>
                <c:pt idx="407">
                  <c:v>-0.10909005362240419</c:v>
                </c:pt>
                <c:pt idx="408">
                  <c:v>-6.2537879937479057E-2</c:v>
                </c:pt>
                <c:pt idx="409">
                  <c:v>-8.9389138225585432E-2</c:v>
                </c:pt>
                <c:pt idx="410">
                  <c:v>-5.805778922151722E-2</c:v>
                </c:pt>
                <c:pt idx="411">
                  <c:v>-2.7314989578215029E-2</c:v>
                </c:pt>
                <c:pt idx="412">
                  <c:v>-3.4236053314579726E-2</c:v>
                </c:pt>
                <c:pt idx="413">
                  <c:v>8.0246118136732183E-3</c:v>
                </c:pt>
                <c:pt idx="414">
                  <c:v>-1.9039652040187455E-2</c:v>
                </c:pt>
                <c:pt idx="415">
                  <c:v>-3.0270057104476927E-2</c:v>
                </c:pt>
                <c:pt idx="416">
                  <c:v>-3.0628111497963538E-2</c:v>
                </c:pt>
                <c:pt idx="417">
                  <c:v>-1.5271332800695205E-2</c:v>
                </c:pt>
                <c:pt idx="418">
                  <c:v>-1.9069807529573702E-2</c:v>
                </c:pt>
                <c:pt idx="419">
                  <c:v>-2.4040201086629898E-2</c:v>
                </c:pt>
                <c:pt idx="420">
                  <c:v>-2.2584587693784124E-2</c:v>
                </c:pt>
                <c:pt idx="421">
                  <c:v>-5.0379491729531942E-3</c:v>
                </c:pt>
                <c:pt idx="422">
                  <c:v>-9.7825808411275625E-3</c:v>
                </c:pt>
                <c:pt idx="423">
                  <c:v>-1.1424464201774814E-2</c:v>
                </c:pt>
                <c:pt idx="424">
                  <c:v>2.2863980863000746E-2</c:v>
                </c:pt>
                <c:pt idx="425">
                  <c:v>2.6055084555235832E-2</c:v>
                </c:pt>
                <c:pt idx="426">
                  <c:v>7.0418853806166179E-2</c:v>
                </c:pt>
                <c:pt idx="427">
                  <c:v>6.8401948316671304E-2</c:v>
                </c:pt>
                <c:pt idx="428">
                  <c:v>6.9875299932784907E-2</c:v>
                </c:pt>
                <c:pt idx="429">
                  <c:v>5.8438008757293845E-2</c:v>
                </c:pt>
                <c:pt idx="430">
                  <c:v>5.9577908668076225E-2</c:v>
                </c:pt>
                <c:pt idx="431">
                  <c:v>8.0311924920005162E-2</c:v>
                </c:pt>
                <c:pt idx="432">
                  <c:v>9.0737257944555158E-2</c:v>
                </c:pt>
                <c:pt idx="433">
                  <c:v>0.10019475799829365</c:v>
                </c:pt>
                <c:pt idx="434">
                  <c:v>9.400453879148904E-2</c:v>
                </c:pt>
                <c:pt idx="435">
                  <c:v>0.11230759224000746</c:v>
                </c:pt>
                <c:pt idx="436">
                  <c:v>0.11504017985607087</c:v>
                </c:pt>
                <c:pt idx="437">
                  <c:v>0.11956490460712567</c:v>
                </c:pt>
                <c:pt idx="438">
                  <c:v>0.11518871896906818</c:v>
                </c:pt>
                <c:pt idx="439">
                  <c:v>0.10932286252201774</c:v>
                </c:pt>
                <c:pt idx="440">
                  <c:v>0.10445184986139248</c:v>
                </c:pt>
                <c:pt idx="441">
                  <c:v>0.10696078487061436</c:v>
                </c:pt>
                <c:pt idx="442">
                  <c:v>0.10134259051813854</c:v>
                </c:pt>
                <c:pt idx="443">
                  <c:v>0.12494958269307804</c:v>
                </c:pt>
                <c:pt idx="444">
                  <c:v>0.13041072143706195</c:v>
                </c:pt>
                <c:pt idx="445">
                  <c:v>0.13220896115472425</c:v>
                </c:pt>
                <c:pt idx="446">
                  <c:v>0.13112895337881339</c:v>
                </c:pt>
                <c:pt idx="447">
                  <c:v>0.13590750892025144</c:v>
                </c:pt>
                <c:pt idx="448">
                  <c:v>0.13026708964615624</c:v>
                </c:pt>
                <c:pt idx="449">
                  <c:v>0.13416711342463833</c:v>
                </c:pt>
                <c:pt idx="450">
                  <c:v>0.14980158511635669</c:v>
                </c:pt>
                <c:pt idx="451">
                  <c:v>0.14793900960518286</c:v>
                </c:pt>
                <c:pt idx="452">
                  <c:v>0.13942146499190161</c:v>
                </c:pt>
                <c:pt idx="453">
                  <c:v>0.15652984411958276</c:v>
                </c:pt>
                <c:pt idx="454">
                  <c:v>0.16978207217747301</c:v>
                </c:pt>
                <c:pt idx="455">
                  <c:v>0.17013371604616992</c:v>
                </c:pt>
                <c:pt idx="456">
                  <c:v>0.15411365339828337</c:v>
                </c:pt>
                <c:pt idx="457">
                  <c:v>0.15801292755815177</c:v>
                </c:pt>
                <c:pt idx="458">
                  <c:v>0.15600683860873379</c:v>
                </c:pt>
                <c:pt idx="459">
                  <c:v>0.15611910357938619</c:v>
                </c:pt>
                <c:pt idx="460">
                  <c:v>0.14017094337703656</c:v>
                </c:pt>
                <c:pt idx="461">
                  <c:v>9.5529777260966897E-2</c:v>
                </c:pt>
                <c:pt idx="462">
                  <c:v>8.7200084360592289E-2</c:v>
                </c:pt>
                <c:pt idx="463">
                  <c:v>0.11435687718286434</c:v>
                </c:pt>
                <c:pt idx="464">
                  <c:v>0.11375823030264183</c:v>
                </c:pt>
                <c:pt idx="465">
                  <c:v>0.12927125173218235</c:v>
                </c:pt>
                <c:pt idx="466">
                  <c:v>0.16786414981814737</c:v>
                </c:pt>
                <c:pt idx="467">
                  <c:v>0.15195283988407826</c:v>
                </c:pt>
                <c:pt idx="468">
                  <c:v>0.15350740252540901</c:v>
                </c:pt>
                <c:pt idx="469">
                  <c:v>0.15793333970145038</c:v>
                </c:pt>
                <c:pt idx="470">
                  <c:v>0.15707608520158459</c:v>
                </c:pt>
                <c:pt idx="471">
                  <c:v>0.15868027094771134</c:v>
                </c:pt>
                <c:pt idx="472">
                  <c:v>0.15628986364988653</c:v>
                </c:pt>
                <c:pt idx="473">
                  <c:v>0.12639136891565303</c:v>
                </c:pt>
                <c:pt idx="474">
                  <c:v>0.16664142641117047</c:v>
                </c:pt>
                <c:pt idx="475">
                  <c:v>0.16139889485438802</c:v>
                </c:pt>
                <c:pt idx="476">
                  <c:v>0.14847887141619043</c:v>
                </c:pt>
                <c:pt idx="477">
                  <c:v>0.16259701360598938</c:v>
                </c:pt>
                <c:pt idx="478">
                  <c:v>0.15526882681520196</c:v>
                </c:pt>
                <c:pt idx="479">
                  <c:v>0.1570824750147492</c:v>
                </c:pt>
                <c:pt idx="480">
                  <c:v>0.16321459291498186</c:v>
                </c:pt>
                <c:pt idx="481">
                  <c:v>0.1678585692934508</c:v>
                </c:pt>
                <c:pt idx="482">
                  <c:v>0.16573811354369994</c:v>
                </c:pt>
                <c:pt idx="483">
                  <c:v>0.16199069593635268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CE9-B6C1-86E0617C6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>
          <c:ext xmlns:c15="http://schemas.microsoft.com/office/drawing/2012/chart" uri="{02D57815-91ED-43cb-92C2-25804820EDAC}">
            <c15:filteredArea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Data!$CC$1</c15:sqref>
                        </c15:formulaRef>
                      </c:ext>
                    </c:extLst>
                    <c:strCache>
                      <c:ptCount val="1"/>
                      <c:pt idx="0">
                        <c:v>Investec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Data!$CC$2:$CC$485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0.149927342103471</c:v>
                      </c:pt>
                      <c:pt idx="1">
                        <c:v>0.15351994646477682</c:v>
                      </c:pt>
                      <c:pt idx="2">
                        <c:v>0.15598226369288867</c:v>
                      </c:pt>
                      <c:pt idx="3">
                        <c:v>0.15155294822297358</c:v>
                      </c:pt>
                      <c:pt idx="4">
                        <c:v>0.15638871390321979</c:v>
                      </c:pt>
                      <c:pt idx="5">
                        <c:v>0.15676956668879949</c:v>
                      </c:pt>
                      <c:pt idx="6">
                        <c:v>0.16356156996845819</c:v>
                      </c:pt>
                      <c:pt idx="7">
                        <c:v>0.16601280343928773</c:v>
                      </c:pt>
                      <c:pt idx="8">
                        <c:v>0.16849256963058717</c:v>
                      </c:pt>
                      <c:pt idx="9">
                        <c:v>0.16601551129471562</c:v>
                      </c:pt>
                      <c:pt idx="10">
                        <c:v>0.16361541217140479</c:v>
                      </c:pt>
                      <c:pt idx="11">
                        <c:v>0.16019981011428427</c:v>
                      </c:pt>
                      <c:pt idx="12">
                        <c:v>0.15603125949682056</c:v>
                      </c:pt>
                      <c:pt idx="13">
                        <c:v>0.15263003635628467</c:v>
                      </c:pt>
                      <c:pt idx="14">
                        <c:v>0.14542794376792875</c:v>
                      </c:pt>
                      <c:pt idx="15">
                        <c:v>0.14150535427094085</c:v>
                      </c:pt>
                      <c:pt idx="16">
                        <c:v>0.13972132416506453</c:v>
                      </c:pt>
                      <c:pt idx="17">
                        <c:v>0.14154182147918135</c:v>
                      </c:pt>
                      <c:pt idx="18">
                        <c:v>0.14024352283419408</c:v>
                      </c:pt>
                      <c:pt idx="19">
                        <c:v>0.13620490391296489</c:v>
                      </c:pt>
                      <c:pt idx="20">
                        <c:v>0.13457768814982488</c:v>
                      </c:pt>
                      <c:pt idx="21">
                        <c:v>0.14003237603809859</c:v>
                      </c:pt>
                      <c:pt idx="22">
                        <c:v>0.14949079300179005</c:v>
                      </c:pt>
                      <c:pt idx="23">
                        <c:v>0.1600647606260702</c:v>
                      </c:pt>
                      <c:pt idx="24">
                        <c:v>0.16760583916002561</c:v>
                      </c:pt>
                      <c:pt idx="25">
                        <c:v>0.22508430684702047</c:v>
                      </c:pt>
                      <c:pt idx="26">
                        <c:v>0.24069829549369073</c:v>
                      </c:pt>
                      <c:pt idx="27">
                        <c:v>0.23828138296090248</c:v>
                      </c:pt>
                      <c:pt idx="28">
                        <c:v>0.21975860648349915</c:v>
                      </c:pt>
                      <c:pt idx="29">
                        <c:v>0.21800390226375413</c:v>
                      </c:pt>
                      <c:pt idx="30">
                        <c:v>0.22076101406990989</c:v>
                      </c:pt>
                      <c:pt idx="31">
                        <c:v>0.22338225599143435</c:v>
                      </c:pt>
                      <c:pt idx="32">
                        <c:v>0.21149501912367427</c:v>
                      </c:pt>
                      <c:pt idx="33">
                        <c:v>0.21841713851457764</c:v>
                      </c:pt>
                      <c:pt idx="34">
                        <c:v>0.21680526633176933</c:v>
                      </c:pt>
                      <c:pt idx="35">
                        <c:v>0.21700879411588087</c:v>
                      </c:pt>
                      <c:pt idx="36">
                        <c:v>0.2166446261356571</c:v>
                      </c:pt>
                      <c:pt idx="37">
                        <c:v>0.2221691791063784</c:v>
                      </c:pt>
                      <c:pt idx="38">
                        <c:v>0.21511230396791534</c:v>
                      </c:pt>
                      <c:pt idx="39">
                        <c:v>0.21322653458532762</c:v>
                      </c:pt>
                      <c:pt idx="40">
                        <c:v>0.24351375187308938</c:v>
                      </c:pt>
                      <c:pt idx="41">
                        <c:v>0.22933360203664063</c:v>
                      </c:pt>
                      <c:pt idx="42">
                        <c:v>0.24306978624886272</c:v>
                      </c:pt>
                      <c:pt idx="43">
                        <c:v>0.27085806095545467</c:v>
                      </c:pt>
                      <c:pt idx="44">
                        <c:v>0.2814612209014663</c:v>
                      </c:pt>
                      <c:pt idx="45">
                        <c:v>0.24720558325086855</c:v>
                      </c:pt>
                      <c:pt idx="46">
                        <c:v>0.24641476570183055</c:v>
                      </c:pt>
                      <c:pt idx="47">
                        <c:v>0.23791021262302928</c:v>
                      </c:pt>
                      <c:pt idx="48">
                        <c:v>0.25068830243098322</c:v>
                      </c:pt>
                      <c:pt idx="49">
                        <c:v>0.24833281715966374</c:v>
                      </c:pt>
                      <c:pt idx="50">
                        <c:v>0.2523034274147013</c:v>
                      </c:pt>
                      <c:pt idx="51">
                        <c:v>0.26721681863730451</c:v>
                      </c:pt>
                      <c:pt idx="52">
                        <c:v>0.3126983437570619</c:v>
                      </c:pt>
                      <c:pt idx="53">
                        <c:v>0.30816723576064881</c:v>
                      </c:pt>
                      <c:pt idx="54">
                        <c:v>0.30790651558527515</c:v>
                      </c:pt>
                      <c:pt idx="55">
                        <c:v>0.31711250277062941</c:v>
                      </c:pt>
                      <c:pt idx="56">
                        <c:v>0.31991176986350484</c:v>
                      </c:pt>
                      <c:pt idx="57">
                        <c:v>0.30344177579415882</c:v>
                      </c:pt>
                      <c:pt idx="58">
                        <c:v>0.30045394159245781</c:v>
                      </c:pt>
                      <c:pt idx="59">
                        <c:v>0.28137951451355553</c:v>
                      </c:pt>
                      <c:pt idx="60">
                        <c:v>0.26843475897303776</c:v>
                      </c:pt>
                      <c:pt idx="61">
                        <c:v>0.26606863940991238</c:v>
                      </c:pt>
                      <c:pt idx="62">
                        <c:v>0.2670250281560112</c:v>
                      </c:pt>
                      <c:pt idx="63">
                        <c:v>0.29334641266654488</c:v>
                      </c:pt>
                      <c:pt idx="64">
                        <c:v>0.29117071370702974</c:v>
                      </c:pt>
                      <c:pt idx="65">
                        <c:v>0.2808292490033284</c:v>
                      </c:pt>
                      <c:pt idx="66">
                        <c:v>0.29869641463858404</c:v>
                      </c:pt>
                      <c:pt idx="67">
                        <c:v>0.29708683283787995</c:v>
                      </c:pt>
                      <c:pt idx="68">
                        <c:v>0.29176499574500503</c:v>
                      </c:pt>
                      <c:pt idx="69">
                        <c:v>0.32649719001104377</c:v>
                      </c:pt>
                      <c:pt idx="70">
                        <c:v>0.33919540764705064</c:v>
                      </c:pt>
                      <c:pt idx="71">
                        <c:v>0.34146818854333033</c:v>
                      </c:pt>
                      <c:pt idx="72">
                        <c:v>0.34862593012342646</c:v>
                      </c:pt>
                      <c:pt idx="73">
                        <c:v>0.30589965761288762</c:v>
                      </c:pt>
                      <c:pt idx="74">
                        <c:v>0.3017707221390335</c:v>
                      </c:pt>
                      <c:pt idx="75">
                        <c:v>0.30172744003857394</c:v>
                      </c:pt>
                      <c:pt idx="76">
                        <c:v>0.33898855617632351</c:v>
                      </c:pt>
                      <c:pt idx="77">
                        <c:v>0.33493766533939412</c:v>
                      </c:pt>
                      <c:pt idx="78">
                        <c:v>0.34594057616824059</c:v>
                      </c:pt>
                      <c:pt idx="79">
                        <c:v>0.3515165894812925</c:v>
                      </c:pt>
                      <c:pt idx="80">
                        <c:v>0.36226206001952854</c:v>
                      </c:pt>
                      <c:pt idx="81">
                        <c:v>0.36276487379728312</c:v>
                      </c:pt>
                      <c:pt idx="82">
                        <c:v>0.37184822887863</c:v>
                      </c:pt>
                      <c:pt idx="83">
                        <c:v>0.37324601494160736</c:v>
                      </c:pt>
                      <c:pt idx="84">
                        <c:v>0.39186604576072975</c:v>
                      </c:pt>
                      <c:pt idx="85">
                        <c:v>0.44847143436823383</c:v>
                      </c:pt>
                      <c:pt idx="86">
                        <c:v>0.45185088705937509</c:v>
                      </c:pt>
                      <c:pt idx="87">
                        <c:v>0.43787647443172395</c:v>
                      </c:pt>
                      <c:pt idx="88">
                        <c:v>0.46417413131848156</c:v>
                      </c:pt>
                      <c:pt idx="89">
                        <c:v>0.46129556404484023</c:v>
                      </c:pt>
                      <c:pt idx="90">
                        <c:v>0.48125340644278441</c:v>
                      </c:pt>
                      <c:pt idx="91">
                        <c:v>0.50733535830195575</c:v>
                      </c:pt>
                      <c:pt idx="92">
                        <c:v>0.49267942119240665</c:v>
                      </c:pt>
                      <c:pt idx="93">
                        <c:v>0.48530336202283803</c:v>
                      </c:pt>
                      <c:pt idx="94">
                        <c:v>0.49687961732705366</c:v>
                      </c:pt>
                      <c:pt idx="95">
                        <c:v>0.49071126058787728</c:v>
                      </c:pt>
                      <c:pt idx="96">
                        <c:v>0.49875924435190894</c:v>
                      </c:pt>
                      <c:pt idx="97">
                        <c:v>0.52835240712479425</c:v>
                      </c:pt>
                      <c:pt idx="98">
                        <c:v>0.52298017149838927</c:v>
                      </c:pt>
                      <c:pt idx="99">
                        <c:v>0.52643696156114916</c:v>
                      </c:pt>
                      <c:pt idx="100">
                        <c:v>0.54040554208976144</c:v>
                      </c:pt>
                      <c:pt idx="101">
                        <c:v>0.53271305659721824</c:v>
                      </c:pt>
                      <c:pt idx="102">
                        <c:v>0.48696660366801087</c:v>
                      </c:pt>
                      <c:pt idx="103">
                        <c:v>0.48983963913432788</c:v>
                      </c:pt>
                      <c:pt idx="104">
                        <c:v>0.45235427195037692</c:v>
                      </c:pt>
                      <c:pt idx="105">
                        <c:v>0.45356918272562746</c:v>
                      </c:pt>
                      <c:pt idx="106">
                        <c:v>0.44997987410365253</c:v>
                      </c:pt>
                      <c:pt idx="107">
                        <c:v>0.4481296632241959</c:v>
                      </c:pt>
                      <c:pt idx="108">
                        <c:v>0.46084959500677208</c:v>
                      </c:pt>
                      <c:pt idx="109">
                        <c:v>0.47882849640426639</c:v>
                      </c:pt>
                      <c:pt idx="110">
                        <c:v>0.45996690782853539</c:v>
                      </c:pt>
                      <c:pt idx="111">
                        <c:v>0.45313731727435519</c:v>
                      </c:pt>
                      <c:pt idx="112">
                        <c:v>0.42786950471822927</c:v>
                      </c:pt>
                      <c:pt idx="113">
                        <c:v>0.42948976217817114</c:v>
                      </c:pt>
                      <c:pt idx="114">
                        <c:v>0.42933310363666444</c:v>
                      </c:pt>
                      <c:pt idx="115">
                        <c:v>0.43319490819391537</c:v>
                      </c:pt>
                      <c:pt idx="116">
                        <c:v>0.43161033695793055</c:v>
                      </c:pt>
                      <c:pt idx="117">
                        <c:v>0.43812206461456837</c:v>
                      </c:pt>
                      <c:pt idx="118">
                        <c:v>0.44724880833052838</c:v>
                      </c:pt>
                      <c:pt idx="119">
                        <c:v>0.44796605454531441</c:v>
                      </c:pt>
                      <c:pt idx="120">
                        <c:v>0.42725746743587473</c:v>
                      </c:pt>
                      <c:pt idx="121">
                        <c:v>0.4531516739091031</c:v>
                      </c:pt>
                      <c:pt idx="122">
                        <c:v>0.44977432957347802</c:v>
                      </c:pt>
                      <c:pt idx="123">
                        <c:v>0.45476905154509478</c:v>
                      </c:pt>
                      <c:pt idx="124">
                        <c:v>0.45543245365159807</c:v>
                      </c:pt>
                      <c:pt idx="125">
                        <c:v>0.50531613172619405</c:v>
                      </c:pt>
                      <c:pt idx="126">
                        <c:v>0.50462576160842998</c:v>
                      </c:pt>
                      <c:pt idx="127">
                        <c:v>0.27547278630921013</c:v>
                      </c:pt>
                      <c:pt idx="128">
                        <c:v>0.26807975944198181</c:v>
                      </c:pt>
                      <c:pt idx="129">
                        <c:v>0.27061813945312579</c:v>
                      </c:pt>
                      <c:pt idx="130">
                        <c:v>0.26821651758980192</c:v>
                      </c:pt>
                      <c:pt idx="131">
                        <c:v>0.26433802180337956</c:v>
                      </c:pt>
                      <c:pt idx="132">
                        <c:v>0.25975944654557254</c:v>
                      </c:pt>
                      <c:pt idx="133">
                        <c:v>0.25277811739349798</c:v>
                      </c:pt>
                      <c:pt idx="134">
                        <c:v>0.26294311717788488</c:v>
                      </c:pt>
                      <c:pt idx="135">
                        <c:v>0.25954829242713962</c:v>
                      </c:pt>
                      <c:pt idx="136">
                        <c:v>0.25981797006923363</c:v>
                      </c:pt>
                      <c:pt idx="137">
                        <c:v>0.25696855878961844</c:v>
                      </c:pt>
                      <c:pt idx="138">
                        <c:v>0.25588385613768183</c:v>
                      </c:pt>
                      <c:pt idx="139">
                        <c:v>0.26223988942304677</c:v>
                      </c:pt>
                      <c:pt idx="140">
                        <c:v>0.25228487816146278</c:v>
                      </c:pt>
                      <c:pt idx="141">
                        <c:v>0.2574148411486889</c:v>
                      </c:pt>
                      <c:pt idx="142">
                        <c:v>0.25616442934592737</c:v>
                      </c:pt>
                      <c:pt idx="143">
                        <c:v>0.24891993421036271</c:v>
                      </c:pt>
                      <c:pt idx="144">
                        <c:v>0.25015891259413903</c:v>
                      </c:pt>
                      <c:pt idx="145">
                        <c:v>0.2509682573332368</c:v>
                      </c:pt>
                      <c:pt idx="146">
                        <c:v>0.22995745392604741</c:v>
                      </c:pt>
                      <c:pt idx="147">
                        <c:v>0.23327240943838659</c:v>
                      </c:pt>
                      <c:pt idx="148">
                        <c:v>0.22048047534764603</c:v>
                      </c:pt>
                      <c:pt idx="149">
                        <c:v>0.22309116321115746</c:v>
                      </c:pt>
                      <c:pt idx="150">
                        <c:v>0.24355940225628214</c:v>
                      </c:pt>
                      <c:pt idx="151">
                        <c:v>0.24819685975866063</c:v>
                      </c:pt>
                      <c:pt idx="152">
                        <c:v>0.25321943040215272</c:v>
                      </c:pt>
                      <c:pt idx="153">
                        <c:v>0.25590564711499858</c:v>
                      </c:pt>
                      <c:pt idx="154">
                        <c:v>0.25305732700031969</c:v>
                      </c:pt>
                      <c:pt idx="155">
                        <c:v>0.2518673956262234</c:v>
                      </c:pt>
                      <c:pt idx="156">
                        <c:v>0.25619684343657495</c:v>
                      </c:pt>
                      <c:pt idx="157">
                        <c:v>0.25977986806982306</c:v>
                      </c:pt>
                      <c:pt idx="158">
                        <c:v>0.2604490131097657</c:v>
                      </c:pt>
                      <c:pt idx="159">
                        <c:v>0.26089472789995716</c:v>
                      </c:pt>
                      <c:pt idx="160">
                        <c:v>0.2429815849330946</c:v>
                      </c:pt>
                      <c:pt idx="161">
                        <c:v>0.23824532716535346</c:v>
                      </c:pt>
                      <c:pt idx="162">
                        <c:v>0.24448155720021916</c:v>
                      </c:pt>
                      <c:pt idx="163">
                        <c:v>0.24520126681253401</c:v>
                      </c:pt>
                      <c:pt idx="164">
                        <c:v>0.25336118605052887</c:v>
                      </c:pt>
                      <c:pt idx="165">
                        <c:v>0.26344157210933128</c:v>
                      </c:pt>
                      <c:pt idx="166">
                        <c:v>0.26058595035874421</c:v>
                      </c:pt>
                      <c:pt idx="167">
                        <c:v>0.24502828748692898</c:v>
                      </c:pt>
                      <c:pt idx="168">
                        <c:v>0.25629633775312594</c:v>
                      </c:pt>
                      <c:pt idx="169">
                        <c:v>0.25581364486130148</c:v>
                      </c:pt>
                      <c:pt idx="170">
                        <c:v>0.23936805633904609</c:v>
                      </c:pt>
                      <c:pt idx="171">
                        <c:v>0.23315476975294799</c:v>
                      </c:pt>
                      <c:pt idx="172">
                        <c:v>0.23137273362084346</c:v>
                      </c:pt>
                      <c:pt idx="173">
                        <c:v>0.23327682316726767</c:v>
                      </c:pt>
                      <c:pt idx="174">
                        <c:v>0.23718302042863282</c:v>
                      </c:pt>
                      <c:pt idx="175">
                        <c:v>0.23099038654572979</c:v>
                      </c:pt>
                      <c:pt idx="176">
                        <c:v>0.23543544384677759</c:v>
                      </c:pt>
                      <c:pt idx="177">
                        <c:v>0.225217551869448</c:v>
                      </c:pt>
                      <c:pt idx="178">
                        <c:v>0.22485622563984339</c:v>
                      </c:pt>
                      <c:pt idx="179">
                        <c:v>0.36629718017873047</c:v>
                      </c:pt>
                      <c:pt idx="180">
                        <c:v>0.39454106286167295</c:v>
                      </c:pt>
                      <c:pt idx="181">
                        <c:v>0.39889968258067965</c:v>
                      </c:pt>
                      <c:pt idx="182">
                        <c:v>0.36531356750838728</c:v>
                      </c:pt>
                      <c:pt idx="183">
                        <c:v>0.37414395196032679</c:v>
                      </c:pt>
                      <c:pt idx="184">
                        <c:v>0.37862279125751969</c:v>
                      </c:pt>
                      <c:pt idx="185">
                        <c:v>0.35682186454318598</c:v>
                      </c:pt>
                      <c:pt idx="186">
                        <c:v>0.35641582573781444</c:v>
                      </c:pt>
                      <c:pt idx="187">
                        <c:v>0.38192379330280696</c:v>
                      </c:pt>
                      <c:pt idx="188">
                        <c:v>0.38250674521524508</c:v>
                      </c:pt>
                      <c:pt idx="189">
                        <c:v>0.38612958429941763</c:v>
                      </c:pt>
                      <c:pt idx="190">
                        <c:v>0.38726013959833183</c:v>
                      </c:pt>
                      <c:pt idx="191">
                        <c:v>0.38916833723637778</c:v>
                      </c:pt>
                      <c:pt idx="192">
                        <c:v>0.38942489925045032</c:v>
                      </c:pt>
                      <c:pt idx="193">
                        <c:v>0.37862871067978643</c:v>
                      </c:pt>
                      <c:pt idx="194">
                        <c:v>0.38310006336100111</c:v>
                      </c:pt>
                      <c:pt idx="195">
                        <c:v>0.36993622848730495</c:v>
                      </c:pt>
                      <c:pt idx="196">
                        <c:v>0.38270620031198704</c:v>
                      </c:pt>
                      <c:pt idx="197">
                        <c:v>0.3974641809674952</c:v>
                      </c:pt>
                      <c:pt idx="198">
                        <c:v>0.39834043935233143</c:v>
                      </c:pt>
                      <c:pt idx="199">
                        <c:v>0.42588939953559651</c:v>
                      </c:pt>
                      <c:pt idx="200">
                        <c:v>0.4348197648906903</c:v>
                      </c:pt>
                      <c:pt idx="201">
                        <c:v>0.42615532921206845</c:v>
                      </c:pt>
                      <c:pt idx="202">
                        <c:v>0.35995140589961133</c:v>
                      </c:pt>
                      <c:pt idx="203">
                        <c:v>0.3731887145209013</c:v>
                      </c:pt>
                      <c:pt idx="204">
                        <c:v>0.32550603059318034</c:v>
                      </c:pt>
                      <c:pt idx="205">
                        <c:v>0.23924726551863804</c:v>
                      </c:pt>
                      <c:pt idx="206">
                        <c:v>0.25451713018011868</c:v>
                      </c:pt>
                      <c:pt idx="207">
                        <c:v>0.25304734378629878</c:v>
                      </c:pt>
                      <c:pt idx="208">
                        <c:v>0.25341519227084591</c:v>
                      </c:pt>
                      <c:pt idx="209">
                        <c:v>0.25430714017564215</c:v>
                      </c:pt>
                      <c:pt idx="210">
                        <c:v>0.25471752852838608</c:v>
                      </c:pt>
                      <c:pt idx="211">
                        <c:v>0.2613247139613365</c:v>
                      </c:pt>
                      <c:pt idx="212">
                        <c:v>0.26310056030976769</c:v>
                      </c:pt>
                      <c:pt idx="213">
                        <c:v>0.23320512329619075</c:v>
                      </c:pt>
                      <c:pt idx="214">
                        <c:v>0.21608719719433939</c:v>
                      </c:pt>
                      <c:pt idx="215">
                        <c:v>0.2134214242017235</c:v>
                      </c:pt>
                      <c:pt idx="216">
                        <c:v>0.21163781913926366</c:v>
                      </c:pt>
                      <c:pt idx="217">
                        <c:v>0.20671104236803819</c:v>
                      </c:pt>
                      <c:pt idx="218">
                        <c:v>0.2037641681616873</c:v>
                      </c:pt>
                      <c:pt idx="219">
                        <c:v>0.21579115754693184</c:v>
                      </c:pt>
                      <c:pt idx="220">
                        <c:v>0.21226138902361608</c:v>
                      </c:pt>
                      <c:pt idx="221">
                        <c:v>0.22127198972920489</c:v>
                      </c:pt>
                      <c:pt idx="222">
                        <c:v>0.24949447518124801</c:v>
                      </c:pt>
                      <c:pt idx="223">
                        <c:v>0.26495096755362102</c:v>
                      </c:pt>
                      <c:pt idx="224">
                        <c:v>0.26821874729074124</c:v>
                      </c:pt>
                      <c:pt idx="225">
                        <c:v>0.26113263712748574</c:v>
                      </c:pt>
                      <c:pt idx="226">
                        <c:v>0.2575574640692771</c:v>
                      </c:pt>
                      <c:pt idx="227">
                        <c:v>0.25568576426522183</c:v>
                      </c:pt>
                      <c:pt idx="228">
                        <c:v>0.25730214585055178</c:v>
                      </c:pt>
                      <c:pt idx="229">
                        <c:v>0.27222868893753988</c:v>
                      </c:pt>
                      <c:pt idx="230">
                        <c:v>0.28497555309904715</c:v>
                      </c:pt>
                      <c:pt idx="231">
                        <c:v>0.28142205605147091</c:v>
                      </c:pt>
                      <c:pt idx="232">
                        <c:v>0.28693953287893914</c:v>
                      </c:pt>
                      <c:pt idx="233">
                        <c:v>0.28818128958988432</c:v>
                      </c:pt>
                      <c:pt idx="234">
                        <c:v>0.30349351358653143</c:v>
                      </c:pt>
                      <c:pt idx="235">
                        <c:v>0.29867009696624902</c:v>
                      </c:pt>
                      <c:pt idx="236">
                        <c:v>0.28892985315876485</c:v>
                      </c:pt>
                      <c:pt idx="237">
                        <c:v>0.29504098430128928</c:v>
                      </c:pt>
                      <c:pt idx="238">
                        <c:v>0.29120935551465893</c:v>
                      </c:pt>
                      <c:pt idx="239">
                        <c:v>0.28890920548434862</c:v>
                      </c:pt>
                      <c:pt idx="240">
                        <c:v>0.28871769255883484</c:v>
                      </c:pt>
                      <c:pt idx="241">
                        <c:v>0.23640433796319765</c:v>
                      </c:pt>
                      <c:pt idx="242">
                        <c:v>0.23676072727863395</c:v>
                      </c:pt>
                      <c:pt idx="243">
                        <c:v>0.24224256481530107</c:v>
                      </c:pt>
                      <c:pt idx="244">
                        <c:v>0.24861886422314478</c:v>
                      </c:pt>
                      <c:pt idx="245">
                        <c:v>0.25432280756159781</c:v>
                      </c:pt>
                      <c:pt idx="246">
                        <c:v>0.25572864834297404</c:v>
                      </c:pt>
                      <c:pt idx="247">
                        <c:v>0.26716004263476584</c:v>
                      </c:pt>
                      <c:pt idx="248">
                        <c:v>0.26684512417504264</c:v>
                      </c:pt>
                      <c:pt idx="249">
                        <c:v>0.27790892993891686</c:v>
                      </c:pt>
                      <c:pt idx="250">
                        <c:v>0.25169465344608244</c:v>
                      </c:pt>
                      <c:pt idx="251">
                        <c:v>0.22605625421359207</c:v>
                      </c:pt>
                      <c:pt idx="252">
                        <c:v>0.23429555750470221</c:v>
                      </c:pt>
                      <c:pt idx="253">
                        <c:v>0.2288945692378011</c:v>
                      </c:pt>
                      <c:pt idx="254">
                        <c:v>0.2077725256728522</c:v>
                      </c:pt>
                      <c:pt idx="255">
                        <c:v>0.20249676354130039</c:v>
                      </c:pt>
                      <c:pt idx="256">
                        <c:v>0.21541584708513009</c:v>
                      </c:pt>
                      <c:pt idx="257">
                        <c:v>0.27286470521811429</c:v>
                      </c:pt>
                      <c:pt idx="258">
                        <c:v>0.27298155437894178</c:v>
                      </c:pt>
                      <c:pt idx="259">
                        <c:v>0.29918336988887073</c:v>
                      </c:pt>
                      <c:pt idx="260">
                        <c:v>0.3230391030324512</c:v>
                      </c:pt>
                      <c:pt idx="261">
                        <c:v>0.33123230905945972</c:v>
                      </c:pt>
                      <c:pt idx="262">
                        <c:v>0.32392774494749998</c:v>
                      </c:pt>
                      <c:pt idx="263">
                        <c:v>0.33216544984803881</c:v>
                      </c:pt>
                      <c:pt idx="264">
                        <c:v>0.32819922706377608</c:v>
                      </c:pt>
                      <c:pt idx="265">
                        <c:v>0.36662223394016202</c:v>
                      </c:pt>
                      <c:pt idx="266">
                        <c:v>0.3997414212403691</c:v>
                      </c:pt>
                      <c:pt idx="267">
                        <c:v>0.40315341679057781</c:v>
                      </c:pt>
                      <c:pt idx="268">
                        <c:v>0.42378209565108588</c:v>
                      </c:pt>
                      <c:pt idx="269">
                        <c:v>0.40798142115599045</c:v>
                      </c:pt>
                      <c:pt idx="270">
                        <c:v>0.38751679231718927</c:v>
                      </c:pt>
                      <c:pt idx="271">
                        <c:v>0.38523948901689747</c:v>
                      </c:pt>
                      <c:pt idx="272">
                        <c:v>0.37065159902008377</c:v>
                      </c:pt>
                      <c:pt idx="273">
                        <c:v>0.36751570418171736</c:v>
                      </c:pt>
                      <c:pt idx="274">
                        <c:v>0.36691908982830507</c:v>
                      </c:pt>
                      <c:pt idx="275">
                        <c:v>0.36831855586316276</c:v>
                      </c:pt>
                      <c:pt idx="276">
                        <c:v>0.36744194909271682</c:v>
                      </c:pt>
                      <c:pt idx="277">
                        <c:v>0.38311765770575695</c:v>
                      </c:pt>
                      <c:pt idx="278">
                        <c:v>0.38415758579998432</c:v>
                      </c:pt>
                      <c:pt idx="279">
                        <c:v>0.39744516834488058</c:v>
                      </c:pt>
                      <c:pt idx="280">
                        <c:v>0.3873102520467272</c:v>
                      </c:pt>
                      <c:pt idx="281">
                        <c:v>0.39286011898105816</c:v>
                      </c:pt>
                      <c:pt idx="282">
                        <c:v>0.3683511022654678</c:v>
                      </c:pt>
                      <c:pt idx="283">
                        <c:v>0.39139979513312706</c:v>
                      </c:pt>
                      <c:pt idx="284">
                        <c:v>0.39185871280655488</c:v>
                      </c:pt>
                      <c:pt idx="285">
                        <c:v>0.38913969225944911</c:v>
                      </c:pt>
                      <c:pt idx="286">
                        <c:v>0.39870846092093803</c:v>
                      </c:pt>
                      <c:pt idx="287">
                        <c:v>0.39507892107848475</c:v>
                      </c:pt>
                      <c:pt idx="288">
                        <c:v>0.37538404766094252</c:v>
                      </c:pt>
                      <c:pt idx="289">
                        <c:v>0.36136842005748737</c:v>
                      </c:pt>
                      <c:pt idx="290">
                        <c:v>0.36983207049183703</c:v>
                      </c:pt>
                      <c:pt idx="291">
                        <c:v>0.40363395929733398</c:v>
                      </c:pt>
                      <c:pt idx="292">
                        <c:v>0.40268611731354081</c:v>
                      </c:pt>
                      <c:pt idx="293">
                        <c:v>0.48599198875342658</c:v>
                      </c:pt>
                      <c:pt idx="294">
                        <c:v>0.47742210568591442</c:v>
                      </c:pt>
                      <c:pt idx="295">
                        <c:v>0.47812055440181794</c:v>
                      </c:pt>
                      <c:pt idx="296">
                        <c:v>0.45607011708345629</c:v>
                      </c:pt>
                      <c:pt idx="297">
                        <c:v>0.46065602338206829</c:v>
                      </c:pt>
                      <c:pt idx="298">
                        <c:v>0.44520219792438342</c:v>
                      </c:pt>
                      <c:pt idx="299">
                        <c:v>0.44230358037168616</c:v>
                      </c:pt>
                      <c:pt idx="300">
                        <c:v>0.43337193829239079</c:v>
                      </c:pt>
                      <c:pt idx="301">
                        <c:v>0.43228121871807529</c:v>
                      </c:pt>
                      <c:pt idx="302">
                        <c:v>0.53706413317856294</c:v>
                      </c:pt>
                      <c:pt idx="303">
                        <c:v>0.54178000473856192</c:v>
                      </c:pt>
                      <c:pt idx="304">
                        <c:v>0.51648662079238039</c:v>
                      </c:pt>
                      <c:pt idx="305">
                        <c:v>0.50576144320834515</c:v>
                      </c:pt>
                      <c:pt idx="306">
                        <c:v>0.5493569599010053</c:v>
                      </c:pt>
                      <c:pt idx="307">
                        <c:v>0.54787151494007735</c:v>
                      </c:pt>
                      <c:pt idx="308">
                        <c:v>0.55481546109601576</c:v>
                      </c:pt>
                      <c:pt idx="309">
                        <c:v>0.55506281632876431</c:v>
                      </c:pt>
                      <c:pt idx="310">
                        <c:v>0.57202476756790477</c:v>
                      </c:pt>
                      <c:pt idx="311">
                        <c:v>0.56114938726659924</c:v>
                      </c:pt>
                      <c:pt idx="312">
                        <c:v>0.54741393117419224</c:v>
                      </c:pt>
                      <c:pt idx="313">
                        <c:v>0.55251927652133659</c:v>
                      </c:pt>
                      <c:pt idx="314">
                        <c:v>0.55445040704572124</c:v>
                      </c:pt>
                      <c:pt idx="315">
                        <c:v>0.55426621772999141</c:v>
                      </c:pt>
                      <c:pt idx="316">
                        <c:v>0.56378504552039643</c:v>
                      </c:pt>
                      <c:pt idx="317">
                        <c:v>0.56809538663065007</c:v>
                      </c:pt>
                      <c:pt idx="318">
                        <c:v>0.59113556239985288</c:v>
                      </c:pt>
                      <c:pt idx="319">
                        <c:v>0.58302853218729456</c:v>
                      </c:pt>
                      <c:pt idx="320">
                        <c:v>0.63181588417066292</c:v>
                      </c:pt>
                      <c:pt idx="321">
                        <c:v>0.65486507767121038</c:v>
                      </c:pt>
                      <c:pt idx="322">
                        <c:v>0.81802165046507491</c:v>
                      </c:pt>
                      <c:pt idx="323">
                        <c:v>0.85079972679959559</c:v>
                      </c:pt>
                      <c:pt idx="324">
                        <c:v>0.85126923611982253</c:v>
                      </c:pt>
                      <c:pt idx="325">
                        <c:v>0.85091983828436601</c:v>
                      </c:pt>
                      <c:pt idx="326">
                        <c:v>0.8647075557768743</c:v>
                      </c:pt>
                      <c:pt idx="327">
                        <c:v>0.87162280411271675</c:v>
                      </c:pt>
                      <c:pt idx="328">
                        <c:v>0.86272317899714579</c:v>
                      </c:pt>
                      <c:pt idx="329">
                        <c:v>0.87903554786192417</c:v>
                      </c:pt>
                      <c:pt idx="330">
                        <c:v>0.87802227816449485</c:v>
                      </c:pt>
                      <c:pt idx="331">
                        <c:v>0.87468483905322658</c:v>
                      </c:pt>
                      <c:pt idx="332">
                        <c:v>0.87593891742901397</c:v>
                      </c:pt>
                      <c:pt idx="333">
                        <c:v>0.87721781903532736</c:v>
                      </c:pt>
                      <c:pt idx="334">
                        <c:v>0.87487580129146858</c:v>
                      </c:pt>
                      <c:pt idx="335">
                        <c:v>0.8790488751244937</c:v>
                      </c:pt>
                      <c:pt idx="336">
                        <c:v>0.78923661104409615</c:v>
                      </c:pt>
                      <c:pt idx="337">
                        <c:v>0.78683943117159283</c:v>
                      </c:pt>
                      <c:pt idx="338">
                        <c:v>0.78892943692877848</c:v>
                      </c:pt>
                      <c:pt idx="339">
                        <c:v>0.79016765607128625</c:v>
                      </c:pt>
                      <c:pt idx="340">
                        <c:v>0.82176273201836103</c:v>
                      </c:pt>
                      <c:pt idx="341">
                        <c:v>0.81871747580543397</c:v>
                      </c:pt>
                      <c:pt idx="342">
                        <c:v>0.82719593470486952</c:v>
                      </c:pt>
                      <c:pt idx="343">
                        <c:v>0.81666886642340297</c:v>
                      </c:pt>
                      <c:pt idx="344">
                        <c:v>0.81783341367924145</c:v>
                      </c:pt>
                      <c:pt idx="345">
                        <c:v>0.81298263172773999</c:v>
                      </c:pt>
                      <c:pt idx="346">
                        <c:v>0.84048428445106815</c:v>
                      </c:pt>
                      <c:pt idx="347">
                        <c:v>0.84060359650529304</c:v>
                      </c:pt>
                      <c:pt idx="348">
                        <c:v>0.84105778052317459</c:v>
                      </c:pt>
                      <c:pt idx="349">
                        <c:v>0.83905491398220466</c:v>
                      </c:pt>
                      <c:pt idx="350">
                        <c:v>0.83737832593932882</c:v>
                      </c:pt>
                      <c:pt idx="351">
                        <c:v>0.85782617958557994</c:v>
                      </c:pt>
                      <c:pt idx="352">
                        <c:v>0.85505774277897062</c:v>
                      </c:pt>
                      <c:pt idx="353">
                        <c:v>0.85321787058202248</c:v>
                      </c:pt>
                      <c:pt idx="354">
                        <c:v>0.85215052011111614</c:v>
                      </c:pt>
                      <c:pt idx="355">
                        <c:v>0.84929698091421468</c:v>
                      </c:pt>
                      <c:pt idx="356">
                        <c:v>0.85923554129742563</c:v>
                      </c:pt>
                      <c:pt idx="357">
                        <c:v>0.86079347416182972</c:v>
                      </c:pt>
                      <c:pt idx="358">
                        <c:v>0.86170429792886061</c:v>
                      </c:pt>
                      <c:pt idx="359">
                        <c:v>0.86220448306062281</c:v>
                      </c:pt>
                      <c:pt idx="360">
                        <c:v>0.8630217428199225</c:v>
                      </c:pt>
                      <c:pt idx="361">
                        <c:v>0.87596747130490682</c:v>
                      </c:pt>
                      <c:pt idx="362">
                        <c:v>0.87106964768399897</c:v>
                      </c:pt>
                      <c:pt idx="363">
                        <c:v>0.86903014917669186</c:v>
                      </c:pt>
                      <c:pt idx="364">
                        <c:v>0.86905503147144791</c:v>
                      </c:pt>
                      <c:pt idx="365">
                        <c:v>0.87028783827471057</c:v>
                      </c:pt>
                      <c:pt idx="366">
                        <c:v>0.8738703669068566</c:v>
                      </c:pt>
                      <c:pt idx="367">
                        <c:v>0.87358973496197201</c:v>
                      </c:pt>
                      <c:pt idx="368">
                        <c:v>0.81841271997677623</c:v>
                      </c:pt>
                      <c:pt idx="369">
                        <c:v>0.82003954863050621</c:v>
                      </c:pt>
                      <c:pt idx="370">
                        <c:v>0.83182535779598787</c:v>
                      </c:pt>
                      <c:pt idx="371">
                        <c:v>0.83102564792379718</c:v>
                      </c:pt>
                      <c:pt idx="372">
                        <c:v>0.8297321253709955</c:v>
                      </c:pt>
                      <c:pt idx="373">
                        <c:v>0.80535623055560845</c:v>
                      </c:pt>
                      <c:pt idx="374">
                        <c:v>0.7929370403570728</c:v>
                      </c:pt>
                      <c:pt idx="375">
                        <c:v>0.74403299645220788</c:v>
                      </c:pt>
                      <c:pt idx="376">
                        <c:v>0.72273525733601074</c:v>
                      </c:pt>
                      <c:pt idx="377">
                        <c:v>0.68616089963547333</c:v>
                      </c:pt>
                      <c:pt idx="378">
                        <c:v>0.66831526641776939</c:v>
                      </c:pt>
                      <c:pt idx="379">
                        <c:v>0.66690770770849528</c:v>
                      </c:pt>
                      <c:pt idx="380">
                        <c:v>0.6514537754154327</c:v>
                      </c:pt>
                      <c:pt idx="381">
                        <c:v>0.61047345775447937</c:v>
                      </c:pt>
                      <c:pt idx="382">
                        <c:v>0.60461018788450094</c:v>
                      </c:pt>
                      <c:pt idx="383">
                        <c:v>0.60633455707358264</c:v>
                      </c:pt>
                      <c:pt idx="384">
                        <c:v>0.60811128407906534</c:v>
                      </c:pt>
                      <c:pt idx="385">
                        <c:v>0.60059406951982808</c:v>
                      </c:pt>
                      <c:pt idx="386">
                        <c:v>0.60375079776383467</c:v>
                      </c:pt>
                      <c:pt idx="387">
                        <c:v>0.61057391836038266</c:v>
                      </c:pt>
                      <c:pt idx="388">
                        <c:v>0.66817197631966718</c:v>
                      </c:pt>
                      <c:pt idx="389">
                        <c:v>0.64192302278594859</c:v>
                      </c:pt>
                      <c:pt idx="390">
                        <c:v>0.63504321369732153</c:v>
                      </c:pt>
                      <c:pt idx="391">
                        <c:v>0.61908242514771605</c:v>
                      </c:pt>
                      <c:pt idx="392">
                        <c:v>0.62153444542524772</c:v>
                      </c:pt>
                      <c:pt idx="393">
                        <c:v>0.62532577544214452</c:v>
                      </c:pt>
                      <c:pt idx="394">
                        <c:v>0.62452073866555147</c:v>
                      </c:pt>
                      <c:pt idx="395">
                        <c:v>0.61506679818985688</c:v>
                      </c:pt>
                      <c:pt idx="396">
                        <c:v>0.62334050545554043</c:v>
                      </c:pt>
                      <c:pt idx="397">
                        <c:v>0.61804195190872802</c:v>
                      </c:pt>
                      <c:pt idx="398">
                        <c:v>0.6665324343240665</c:v>
                      </c:pt>
                      <c:pt idx="399">
                        <c:v>0.67001833713116288</c:v>
                      </c:pt>
                      <c:pt idx="400">
                        <c:v>0.66317927000038701</c:v>
                      </c:pt>
                      <c:pt idx="401">
                        <c:v>0.66838738849766077</c:v>
                      </c:pt>
                      <c:pt idx="402">
                        <c:v>0.66371192331127105</c:v>
                      </c:pt>
                      <c:pt idx="403">
                        <c:v>0.64019651517704157</c:v>
                      </c:pt>
                      <c:pt idx="404">
                        <c:v>0.64186328766498035</c:v>
                      </c:pt>
                      <c:pt idx="405">
                        <c:v>0.64193229842966348</c:v>
                      </c:pt>
                      <c:pt idx="406">
                        <c:v>0.64143667765071355</c:v>
                      </c:pt>
                      <c:pt idx="407">
                        <c:v>0.64817899101426546</c:v>
                      </c:pt>
                      <c:pt idx="408">
                        <c:v>0.63996040772254104</c:v>
                      </c:pt>
                      <c:pt idx="409">
                        <c:v>0.5069772906704082</c:v>
                      </c:pt>
                      <c:pt idx="410">
                        <c:v>0.48161959620944139</c:v>
                      </c:pt>
                      <c:pt idx="411">
                        <c:v>0.47404334512398738</c:v>
                      </c:pt>
                      <c:pt idx="412">
                        <c:v>0.4721987454985323</c:v>
                      </c:pt>
                      <c:pt idx="413">
                        <c:v>0.47312525405086076</c:v>
                      </c:pt>
                      <c:pt idx="414">
                        <c:v>0.44352067557827674</c:v>
                      </c:pt>
                      <c:pt idx="415">
                        <c:v>0.44693013646716961</c:v>
                      </c:pt>
                      <c:pt idx="416">
                        <c:v>0.4488044163124878</c:v>
                      </c:pt>
                      <c:pt idx="417">
                        <c:v>0.43622276477098804</c:v>
                      </c:pt>
                      <c:pt idx="418">
                        <c:v>0.4143304381131151</c:v>
                      </c:pt>
                      <c:pt idx="419">
                        <c:v>0.40079846062572821</c:v>
                      </c:pt>
                      <c:pt idx="420">
                        <c:v>0.45800665879891495</c:v>
                      </c:pt>
                      <c:pt idx="421">
                        <c:v>0.4558500058284044</c:v>
                      </c:pt>
                      <c:pt idx="422">
                        <c:v>0.47628819302068898</c:v>
                      </c:pt>
                      <c:pt idx="423">
                        <c:v>0.46165722638443757</c:v>
                      </c:pt>
                      <c:pt idx="424">
                        <c:v>0.44297373969144732</c:v>
                      </c:pt>
                      <c:pt idx="425">
                        <c:v>0.45174780920741769</c:v>
                      </c:pt>
                      <c:pt idx="426">
                        <c:v>0.46902098637890666</c:v>
                      </c:pt>
                      <c:pt idx="427">
                        <c:v>0.47190574280753494</c:v>
                      </c:pt>
                      <c:pt idx="428">
                        <c:v>0.46621487554874169</c:v>
                      </c:pt>
                      <c:pt idx="429">
                        <c:v>0.47517752752930803</c:v>
                      </c:pt>
                      <c:pt idx="430">
                        <c:v>0.47514955594260616</c:v>
                      </c:pt>
                      <c:pt idx="431">
                        <c:v>0.50326261732406885</c:v>
                      </c:pt>
                      <c:pt idx="432">
                        <c:v>0.50011657915847774</c:v>
                      </c:pt>
                      <c:pt idx="433">
                        <c:v>0.48933601365294338</c:v>
                      </c:pt>
                      <c:pt idx="434">
                        <c:v>0.48685688161071111</c:v>
                      </c:pt>
                      <c:pt idx="435">
                        <c:v>0.49755915174442938</c:v>
                      </c:pt>
                      <c:pt idx="436">
                        <c:v>0.49298758383234786</c:v>
                      </c:pt>
                      <c:pt idx="437">
                        <c:v>0.49954362112888112</c:v>
                      </c:pt>
                      <c:pt idx="438">
                        <c:v>0.50256635273066708</c:v>
                      </c:pt>
                      <c:pt idx="439">
                        <c:v>0.5003849762854844</c:v>
                      </c:pt>
                      <c:pt idx="440">
                        <c:v>0.52616511915841346</c:v>
                      </c:pt>
                      <c:pt idx="441">
                        <c:v>0.52686407989070172</c:v>
                      </c:pt>
                      <c:pt idx="442">
                        <c:v>0.5323859282936142</c:v>
                      </c:pt>
                      <c:pt idx="443">
                        <c:v>0.53567385555095237</c:v>
                      </c:pt>
                      <c:pt idx="444">
                        <c:v>0.53232197611813259</c:v>
                      </c:pt>
                      <c:pt idx="445">
                        <c:v>0.52011533830313017</c:v>
                      </c:pt>
                      <c:pt idx="446">
                        <c:v>0.51236326110443864</c:v>
                      </c:pt>
                      <c:pt idx="447">
                        <c:v>0.51550025556394841</c:v>
                      </c:pt>
                      <c:pt idx="448">
                        <c:v>0.5063241660620954</c:v>
                      </c:pt>
                      <c:pt idx="449">
                        <c:v>0.50439231945559926</c:v>
                      </c:pt>
                      <c:pt idx="450">
                        <c:v>0.50479263301274035</c:v>
                      </c:pt>
                      <c:pt idx="451">
                        <c:v>0.50951375227137141</c:v>
                      </c:pt>
                      <c:pt idx="452">
                        <c:v>0.51182155506822391</c:v>
                      </c:pt>
                      <c:pt idx="453">
                        <c:v>0.51008837718481637</c:v>
                      </c:pt>
                      <c:pt idx="454">
                        <c:v>0.52586451697187586</c:v>
                      </c:pt>
                      <c:pt idx="455">
                        <c:v>0.52863639391859485</c:v>
                      </c:pt>
                      <c:pt idx="456">
                        <c:v>0.53130611005523121</c:v>
                      </c:pt>
                      <c:pt idx="457">
                        <c:v>0.52978563771577836</c:v>
                      </c:pt>
                      <c:pt idx="458">
                        <c:v>0.52928418061202831</c:v>
                      </c:pt>
                      <c:pt idx="459">
                        <c:v>0.52887630929832186</c:v>
                      </c:pt>
                      <c:pt idx="460">
                        <c:v>0.52527810979313294</c:v>
                      </c:pt>
                      <c:pt idx="461">
                        <c:v>0.59082578223936388</c:v>
                      </c:pt>
                      <c:pt idx="462">
                        <c:v>0.60784538916798236</c:v>
                      </c:pt>
                      <c:pt idx="463">
                        <c:v>0.60138482079835376</c:v>
                      </c:pt>
                      <c:pt idx="464">
                        <c:v>0.59699001493750248</c:v>
                      </c:pt>
                      <c:pt idx="465">
                        <c:v>0.59265122574850759</c:v>
                      </c:pt>
                      <c:pt idx="466">
                        <c:v>0.64711091636540918</c:v>
                      </c:pt>
                      <c:pt idx="467">
                        <c:v>0.64560856395672372</c:v>
                      </c:pt>
                      <c:pt idx="468">
                        <c:v>0.64843699211682737</c:v>
                      </c:pt>
                      <c:pt idx="469">
                        <c:v>0.64606908393626117</c:v>
                      </c:pt>
                      <c:pt idx="470">
                        <c:v>0.72309204585940878</c:v>
                      </c:pt>
                      <c:pt idx="471">
                        <c:v>0.72445162099722371</c:v>
                      </c:pt>
                      <c:pt idx="472">
                        <c:v>0.74642201375300943</c:v>
                      </c:pt>
                      <c:pt idx="473">
                        <c:v>0.78510431097781497</c:v>
                      </c:pt>
                      <c:pt idx="474">
                        <c:v>0.73739162581664364</c:v>
                      </c:pt>
                      <c:pt idx="475">
                        <c:v>0.77902680134962421</c:v>
                      </c:pt>
                      <c:pt idx="476">
                        <c:v>0.81065971062131614</c:v>
                      </c:pt>
                      <c:pt idx="477">
                        <c:v>0.81679438746500799</c:v>
                      </c:pt>
                      <c:pt idx="478">
                        <c:v>0.81379542243612535</c:v>
                      </c:pt>
                      <c:pt idx="479">
                        <c:v>0.81554820502599834</c:v>
                      </c:pt>
                      <c:pt idx="480">
                        <c:v>0.81590220020610782</c:v>
                      </c:pt>
                      <c:pt idx="481">
                        <c:v>0.80274603563907609</c:v>
                      </c:pt>
                      <c:pt idx="482">
                        <c:v>0.80127430345666395</c:v>
                      </c:pt>
                      <c:pt idx="483">
                        <c:v>0.79287551613086182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D0B-4CE9-B6C1-86E0617C697B}"/>
                  </c:ext>
                </c:extLst>
              </c15:ser>
            </c15:filteredAreaSeries>
            <c15:filteredArea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Data!$CD$1</c15:sqref>
                        </c15:formulaRef>
                      </c:ext>
                    </c:extLst>
                    <c:strCache>
                      <c:ptCount val="1"/>
                      <c:pt idx="0">
                        <c:v>Firstrand</c:v>
                      </c:pt>
                    </c:strCache>
                  </c:strRef>
                </c:tx>
                <c:spPr>
                  <a:solidFill>
                    <a:schemeClr val="accent6">
                      <a:alpha val="50000"/>
                    </a:schemeClr>
                  </a:solidFill>
                  <a:ln>
                    <a:solidFill>
                      <a:schemeClr val="accent6">
                        <a:lumMod val="75000"/>
                      </a:schemeClr>
                    </a:solidFill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Data!$CD$2:$CD$485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8.9178814605391593E-2</c:v>
                      </c:pt>
                      <c:pt idx="1">
                        <c:v>6.3867303037706338E-2</c:v>
                      </c:pt>
                      <c:pt idx="2">
                        <c:v>7.4611104364958172E-2</c:v>
                      </c:pt>
                      <c:pt idx="3">
                        <c:v>6.5849097657247863E-2</c:v>
                      </c:pt>
                      <c:pt idx="4">
                        <c:v>6.468647831022184E-2</c:v>
                      </c:pt>
                      <c:pt idx="5">
                        <c:v>6.1441337571041012E-2</c:v>
                      </c:pt>
                      <c:pt idx="6">
                        <c:v>8.162176360560551E-2</c:v>
                      </c:pt>
                      <c:pt idx="7">
                        <c:v>8.0194502486064467E-2</c:v>
                      </c:pt>
                      <c:pt idx="8">
                        <c:v>0.11886207623434181</c:v>
                      </c:pt>
                      <c:pt idx="9">
                        <c:v>0.1034302637038122</c:v>
                      </c:pt>
                      <c:pt idx="10">
                        <c:v>7.7213744707347598E-2</c:v>
                      </c:pt>
                      <c:pt idx="11">
                        <c:v>6.640914015791026E-2</c:v>
                      </c:pt>
                      <c:pt idx="12">
                        <c:v>5.4208282227340393E-2</c:v>
                      </c:pt>
                      <c:pt idx="13">
                        <c:v>7.0444005530669068E-2</c:v>
                      </c:pt>
                      <c:pt idx="14">
                        <c:v>7.2499798734482923E-2</c:v>
                      </c:pt>
                      <c:pt idx="15">
                        <c:v>6.5206124983308481E-2</c:v>
                      </c:pt>
                      <c:pt idx="16">
                        <c:v>6.7828653198800146E-2</c:v>
                      </c:pt>
                      <c:pt idx="17">
                        <c:v>6.620471650730253E-2</c:v>
                      </c:pt>
                      <c:pt idx="18">
                        <c:v>6.856289569858269E-2</c:v>
                      </c:pt>
                      <c:pt idx="19">
                        <c:v>9.2084269171150257E-2</c:v>
                      </c:pt>
                      <c:pt idx="20">
                        <c:v>0.11555455991016272</c:v>
                      </c:pt>
                      <c:pt idx="21">
                        <c:v>0.12650771865285054</c:v>
                      </c:pt>
                      <c:pt idx="22">
                        <c:v>0.13611581473789591</c:v>
                      </c:pt>
                      <c:pt idx="23">
                        <c:v>9.5781069646937569E-2</c:v>
                      </c:pt>
                      <c:pt idx="24">
                        <c:v>8.5805122495499792E-2</c:v>
                      </c:pt>
                      <c:pt idx="25">
                        <c:v>0.12582130146603651</c:v>
                      </c:pt>
                      <c:pt idx="26">
                        <c:v>0.14289568018105106</c:v>
                      </c:pt>
                      <c:pt idx="27">
                        <c:v>0.14417584325873301</c:v>
                      </c:pt>
                      <c:pt idx="28">
                        <c:v>0.15971197653874925</c:v>
                      </c:pt>
                      <c:pt idx="29">
                        <c:v>0.16070943366884471</c:v>
                      </c:pt>
                      <c:pt idx="30">
                        <c:v>0.15812293454216819</c:v>
                      </c:pt>
                      <c:pt idx="31">
                        <c:v>0.13899114997331646</c:v>
                      </c:pt>
                      <c:pt idx="32">
                        <c:v>0.13442652964356436</c:v>
                      </c:pt>
                      <c:pt idx="33">
                        <c:v>0.14242878086479815</c:v>
                      </c:pt>
                      <c:pt idx="34">
                        <c:v>0.14305236591408352</c:v>
                      </c:pt>
                      <c:pt idx="35">
                        <c:v>0.10375757331465213</c:v>
                      </c:pt>
                      <c:pt idx="36">
                        <c:v>6.9708165075361025E-2</c:v>
                      </c:pt>
                      <c:pt idx="37">
                        <c:v>7.3856192447686569E-2</c:v>
                      </c:pt>
                      <c:pt idx="38">
                        <c:v>7.6121513777693092E-2</c:v>
                      </c:pt>
                      <c:pt idx="39">
                        <c:v>7.1219994718804899E-2</c:v>
                      </c:pt>
                      <c:pt idx="40">
                        <c:v>8.9596451305791344E-2</c:v>
                      </c:pt>
                      <c:pt idx="41">
                        <c:v>8.1579670379200234E-2</c:v>
                      </c:pt>
                      <c:pt idx="42">
                        <c:v>8.8181405050390085E-2</c:v>
                      </c:pt>
                      <c:pt idx="43">
                        <c:v>8.0327388735594946E-2</c:v>
                      </c:pt>
                      <c:pt idx="44">
                        <c:v>6.4892444378986294E-2</c:v>
                      </c:pt>
                      <c:pt idx="45">
                        <c:v>3.595863626181444E-2</c:v>
                      </c:pt>
                      <c:pt idx="46">
                        <c:v>3.9676525751797045E-2</c:v>
                      </c:pt>
                      <c:pt idx="47">
                        <c:v>5.055401696115424E-2</c:v>
                      </c:pt>
                      <c:pt idx="48">
                        <c:v>6.7171094566956802E-2</c:v>
                      </c:pt>
                      <c:pt idx="49">
                        <c:v>5.9361037136475565E-2</c:v>
                      </c:pt>
                      <c:pt idx="50">
                        <c:v>5.1259476758918981E-2</c:v>
                      </c:pt>
                      <c:pt idx="51">
                        <c:v>4.1897806028561128E-2</c:v>
                      </c:pt>
                      <c:pt idx="52">
                        <c:v>2.8703397378426768E-2</c:v>
                      </c:pt>
                      <c:pt idx="53">
                        <c:v>5.6563294184887453E-2</c:v>
                      </c:pt>
                      <c:pt idx="54">
                        <c:v>4.3579757775960466E-2</c:v>
                      </c:pt>
                      <c:pt idx="55">
                        <c:v>3.6138578291456336E-2</c:v>
                      </c:pt>
                      <c:pt idx="56">
                        <c:v>4.3950447527325305E-2</c:v>
                      </c:pt>
                      <c:pt idx="57">
                        <c:v>5.8177071885103494E-2</c:v>
                      </c:pt>
                      <c:pt idx="58">
                        <c:v>3.1022760065685061E-2</c:v>
                      </c:pt>
                      <c:pt idx="59">
                        <c:v>5.1767599003150401E-2</c:v>
                      </c:pt>
                      <c:pt idx="60">
                        <c:v>1.6174683783250359E-2</c:v>
                      </c:pt>
                      <c:pt idx="61">
                        <c:v>1.3468095886516337E-2</c:v>
                      </c:pt>
                      <c:pt idx="62">
                        <c:v>1.0049636748486489E-2</c:v>
                      </c:pt>
                      <c:pt idx="63">
                        <c:v>-4.9576089995283555E-3</c:v>
                      </c:pt>
                      <c:pt idx="64">
                        <c:v>-1.9779966757648378E-3</c:v>
                      </c:pt>
                      <c:pt idx="65">
                        <c:v>-1.5959960828549197E-2</c:v>
                      </c:pt>
                      <c:pt idx="66">
                        <c:v>1.3820205373788036E-3</c:v>
                      </c:pt>
                      <c:pt idx="67">
                        <c:v>1.8995519837291357E-3</c:v>
                      </c:pt>
                      <c:pt idx="68">
                        <c:v>5.1066820043367343E-2</c:v>
                      </c:pt>
                      <c:pt idx="69">
                        <c:v>3.9070702160280434E-2</c:v>
                      </c:pt>
                      <c:pt idx="70">
                        <c:v>2.0217300911543407E-2</c:v>
                      </c:pt>
                      <c:pt idx="71">
                        <c:v>-1.6803659608260767E-2</c:v>
                      </c:pt>
                      <c:pt idx="72">
                        <c:v>-2.5629758852718877E-2</c:v>
                      </c:pt>
                      <c:pt idx="73">
                        <c:v>-1.688926399974883E-2</c:v>
                      </c:pt>
                      <c:pt idx="74">
                        <c:v>-2.7863101036684268E-2</c:v>
                      </c:pt>
                      <c:pt idx="75">
                        <c:v>-4.4551529865726004E-2</c:v>
                      </c:pt>
                      <c:pt idx="76">
                        <c:v>-6.7191337104715476E-2</c:v>
                      </c:pt>
                      <c:pt idx="77">
                        <c:v>-6.3006048598860026E-2</c:v>
                      </c:pt>
                      <c:pt idx="78">
                        <c:v>-4.3507281514870128E-2</c:v>
                      </c:pt>
                      <c:pt idx="79">
                        <c:v>-4.6596645145765239E-2</c:v>
                      </c:pt>
                      <c:pt idx="80">
                        <c:v>-3.2623532441683756E-2</c:v>
                      </c:pt>
                      <c:pt idx="81">
                        <c:v>-4.1533134323496701E-2</c:v>
                      </c:pt>
                      <c:pt idx="82">
                        <c:v>-2.5586135443764299E-2</c:v>
                      </c:pt>
                      <c:pt idx="83">
                        <c:v>-1.3775385630475867E-2</c:v>
                      </c:pt>
                      <c:pt idx="84">
                        <c:v>-5.542935694488365E-3</c:v>
                      </c:pt>
                      <c:pt idx="85">
                        <c:v>-1.263748333607255E-2</c:v>
                      </c:pt>
                      <c:pt idx="86">
                        <c:v>-3.175841580579105E-2</c:v>
                      </c:pt>
                      <c:pt idx="87">
                        <c:v>-1.1721120770227725E-2</c:v>
                      </c:pt>
                      <c:pt idx="88">
                        <c:v>7.3823527422426705E-2</c:v>
                      </c:pt>
                      <c:pt idx="89">
                        <c:v>7.1272309799635739E-2</c:v>
                      </c:pt>
                      <c:pt idx="90">
                        <c:v>4.3503709657877927E-2</c:v>
                      </c:pt>
                      <c:pt idx="91">
                        <c:v>9.9983682962643913E-2</c:v>
                      </c:pt>
                      <c:pt idx="92">
                        <c:v>8.6341917039607252E-2</c:v>
                      </c:pt>
                      <c:pt idx="93">
                        <c:v>0.14667865523898799</c:v>
                      </c:pt>
                      <c:pt idx="94">
                        <c:v>0.13271182483690083</c:v>
                      </c:pt>
                      <c:pt idx="95">
                        <c:v>0.13672237765365317</c:v>
                      </c:pt>
                      <c:pt idx="96">
                        <c:v>0.12400867748403321</c:v>
                      </c:pt>
                      <c:pt idx="97">
                        <c:v>0.12566600970826858</c:v>
                      </c:pt>
                      <c:pt idx="98">
                        <c:v>0.10676233660711423</c:v>
                      </c:pt>
                      <c:pt idx="99">
                        <c:v>8.5840611219126631E-2</c:v>
                      </c:pt>
                      <c:pt idx="100">
                        <c:v>0.12090735849078235</c:v>
                      </c:pt>
                      <c:pt idx="101">
                        <c:v>6.7827445930875543E-2</c:v>
                      </c:pt>
                      <c:pt idx="102">
                        <c:v>2.5170668025042642E-2</c:v>
                      </c:pt>
                      <c:pt idx="103">
                        <c:v>2.943445569060521E-2</c:v>
                      </c:pt>
                      <c:pt idx="104">
                        <c:v>-3.053291784033259E-3</c:v>
                      </c:pt>
                      <c:pt idx="105">
                        <c:v>-1.7891281110019143E-3</c:v>
                      </c:pt>
                      <c:pt idx="106">
                        <c:v>-5.4965524191832229E-3</c:v>
                      </c:pt>
                      <c:pt idx="107">
                        <c:v>-2.8425577481061729E-2</c:v>
                      </c:pt>
                      <c:pt idx="108">
                        <c:v>-4.3483865933712514E-2</c:v>
                      </c:pt>
                      <c:pt idx="109">
                        <c:v>-5.4353328271036526E-2</c:v>
                      </c:pt>
                      <c:pt idx="110">
                        <c:v>-3.7373147005508638E-2</c:v>
                      </c:pt>
                      <c:pt idx="111">
                        <c:v>-6.2672735519634565E-2</c:v>
                      </c:pt>
                      <c:pt idx="112">
                        <c:v>-4.0316660690507128E-2</c:v>
                      </c:pt>
                      <c:pt idx="113">
                        <c:v>-4.3013037556419824E-2</c:v>
                      </c:pt>
                      <c:pt idx="114">
                        <c:v>-4.2299773350493251E-2</c:v>
                      </c:pt>
                      <c:pt idx="115">
                        <c:v>-3.7949726700620703E-2</c:v>
                      </c:pt>
                      <c:pt idx="116">
                        <c:v>-6.7902213654474908E-2</c:v>
                      </c:pt>
                      <c:pt idx="117">
                        <c:v>-6.4284218819171679E-2</c:v>
                      </c:pt>
                      <c:pt idx="118">
                        <c:v>-4.8718457998293517E-2</c:v>
                      </c:pt>
                      <c:pt idx="119">
                        <c:v>-4.7491013321900408E-2</c:v>
                      </c:pt>
                      <c:pt idx="120">
                        <c:v>-8.9605389914158243E-2</c:v>
                      </c:pt>
                      <c:pt idx="121">
                        <c:v>-7.850771839762348E-2</c:v>
                      </c:pt>
                      <c:pt idx="122">
                        <c:v>-6.9982992100538349E-2</c:v>
                      </c:pt>
                      <c:pt idx="123">
                        <c:v>-6.8413629933517434E-2</c:v>
                      </c:pt>
                      <c:pt idx="124">
                        <c:v>-6.6565243269273863E-2</c:v>
                      </c:pt>
                      <c:pt idx="125">
                        <c:v>-6.0718007543441192E-2</c:v>
                      </c:pt>
                      <c:pt idx="126">
                        <c:v>-6.2780627114469773E-2</c:v>
                      </c:pt>
                      <c:pt idx="127">
                        <c:v>-0.1105488803601358</c:v>
                      </c:pt>
                      <c:pt idx="128">
                        <c:v>-0.12232355929620094</c:v>
                      </c:pt>
                      <c:pt idx="129">
                        <c:v>-0.12398459472905261</c:v>
                      </c:pt>
                      <c:pt idx="130">
                        <c:v>-0.13934522964741256</c:v>
                      </c:pt>
                      <c:pt idx="131">
                        <c:v>-0.12770786462853248</c:v>
                      </c:pt>
                      <c:pt idx="132">
                        <c:v>-0.12046495999911824</c:v>
                      </c:pt>
                      <c:pt idx="133">
                        <c:v>-0.10421370009425289</c:v>
                      </c:pt>
                      <c:pt idx="134">
                        <c:v>-9.2406903437796603E-2</c:v>
                      </c:pt>
                      <c:pt idx="135">
                        <c:v>-9.6861864491869398E-2</c:v>
                      </c:pt>
                      <c:pt idx="136">
                        <c:v>-8.2304574696959718E-2</c:v>
                      </c:pt>
                      <c:pt idx="137">
                        <c:v>-9.6166971681395375E-2</c:v>
                      </c:pt>
                      <c:pt idx="138">
                        <c:v>-2.3922878519281706E-2</c:v>
                      </c:pt>
                      <c:pt idx="139">
                        <c:v>-2.9236118252302434E-2</c:v>
                      </c:pt>
                      <c:pt idx="140">
                        <c:v>-3.52442808263531E-2</c:v>
                      </c:pt>
                      <c:pt idx="141">
                        <c:v>-3.0637595454221411E-2</c:v>
                      </c:pt>
                      <c:pt idx="142">
                        <c:v>-5.9755565714150777E-2</c:v>
                      </c:pt>
                      <c:pt idx="143">
                        <c:v>-7.5875723790552824E-2</c:v>
                      </c:pt>
                      <c:pt idx="144">
                        <c:v>-7.5421421700563859E-2</c:v>
                      </c:pt>
                      <c:pt idx="145">
                        <c:v>-6.5488418735072315E-2</c:v>
                      </c:pt>
                      <c:pt idx="146">
                        <c:v>8.736552353916148E-3</c:v>
                      </c:pt>
                      <c:pt idx="147">
                        <c:v>1.8039427430120145E-2</c:v>
                      </c:pt>
                      <c:pt idx="148">
                        <c:v>3.8126986349936928E-2</c:v>
                      </c:pt>
                      <c:pt idx="149">
                        <c:v>6.002359048690746E-2</c:v>
                      </c:pt>
                      <c:pt idx="150">
                        <c:v>9.319825253892651E-2</c:v>
                      </c:pt>
                      <c:pt idx="151">
                        <c:v>0.10020924117177457</c:v>
                      </c:pt>
                      <c:pt idx="152">
                        <c:v>7.7214565516457875E-2</c:v>
                      </c:pt>
                      <c:pt idx="153">
                        <c:v>7.7076637642334411E-2</c:v>
                      </c:pt>
                      <c:pt idx="154">
                        <c:v>8.9294821821741019E-2</c:v>
                      </c:pt>
                      <c:pt idx="155">
                        <c:v>6.4657860330074104E-2</c:v>
                      </c:pt>
                      <c:pt idx="156">
                        <c:v>8.0582673503869107E-2</c:v>
                      </c:pt>
                      <c:pt idx="157">
                        <c:v>7.0628428584938993E-2</c:v>
                      </c:pt>
                      <c:pt idx="158">
                        <c:v>6.6305266316938394E-2</c:v>
                      </c:pt>
                      <c:pt idx="159">
                        <c:v>6.3293349057900142E-2</c:v>
                      </c:pt>
                      <c:pt idx="160">
                        <c:v>0.11028966819463884</c:v>
                      </c:pt>
                      <c:pt idx="161">
                        <c:v>0.12626900740161345</c:v>
                      </c:pt>
                      <c:pt idx="162">
                        <c:v>0.11097004990002234</c:v>
                      </c:pt>
                      <c:pt idx="163">
                        <c:v>0.11324876509109955</c:v>
                      </c:pt>
                      <c:pt idx="164">
                        <c:v>8.0149120016937248E-2</c:v>
                      </c:pt>
                      <c:pt idx="165">
                        <c:v>0.10967094863278809</c:v>
                      </c:pt>
                      <c:pt idx="166">
                        <c:v>0.13057392729732439</c:v>
                      </c:pt>
                      <c:pt idx="167">
                        <c:v>0.13308379607218504</c:v>
                      </c:pt>
                      <c:pt idx="168">
                        <c:v>0.11088464209621003</c:v>
                      </c:pt>
                      <c:pt idx="169">
                        <c:v>0.14407167600944334</c:v>
                      </c:pt>
                      <c:pt idx="170">
                        <c:v>0.18333715309926502</c:v>
                      </c:pt>
                      <c:pt idx="171">
                        <c:v>0.1646064018903336</c:v>
                      </c:pt>
                      <c:pt idx="172">
                        <c:v>0.16519179482914817</c:v>
                      </c:pt>
                      <c:pt idx="173">
                        <c:v>0.17801856568298999</c:v>
                      </c:pt>
                      <c:pt idx="174">
                        <c:v>0.21175456716537908</c:v>
                      </c:pt>
                      <c:pt idx="175">
                        <c:v>0.21179395841444001</c:v>
                      </c:pt>
                      <c:pt idx="176">
                        <c:v>0.23647014775924813</c:v>
                      </c:pt>
                      <c:pt idx="177">
                        <c:v>0.19232888524010627</c:v>
                      </c:pt>
                      <c:pt idx="178">
                        <c:v>0.20835593758853732</c:v>
                      </c:pt>
                      <c:pt idx="179">
                        <c:v>0.20092723983175254</c:v>
                      </c:pt>
                      <c:pt idx="180">
                        <c:v>0.21996731883595066</c:v>
                      </c:pt>
                      <c:pt idx="181">
                        <c:v>0.21704247702772145</c:v>
                      </c:pt>
                      <c:pt idx="182">
                        <c:v>0.20571492280973888</c:v>
                      </c:pt>
                      <c:pt idx="183">
                        <c:v>0.18450127858208087</c:v>
                      </c:pt>
                      <c:pt idx="184">
                        <c:v>0.18159392143439226</c:v>
                      </c:pt>
                      <c:pt idx="185">
                        <c:v>0.20967115653014612</c:v>
                      </c:pt>
                      <c:pt idx="186">
                        <c:v>0.21837923834075287</c:v>
                      </c:pt>
                      <c:pt idx="187">
                        <c:v>0.13753415941735997</c:v>
                      </c:pt>
                      <c:pt idx="188">
                        <c:v>0.12099772440023399</c:v>
                      </c:pt>
                      <c:pt idx="189">
                        <c:v>0.1355601651018529</c:v>
                      </c:pt>
                      <c:pt idx="190">
                        <c:v>0.1388069129169299</c:v>
                      </c:pt>
                      <c:pt idx="191">
                        <c:v>0.13708484915335306</c:v>
                      </c:pt>
                      <c:pt idx="192">
                        <c:v>0.1457030992522988</c:v>
                      </c:pt>
                      <c:pt idx="193">
                        <c:v>0.17865934544328485</c:v>
                      </c:pt>
                      <c:pt idx="194">
                        <c:v>0.18552033836639653</c:v>
                      </c:pt>
                      <c:pt idx="195">
                        <c:v>0.21231121062733754</c:v>
                      </c:pt>
                      <c:pt idx="196">
                        <c:v>0.2434857843249609</c:v>
                      </c:pt>
                      <c:pt idx="197">
                        <c:v>0.2162631076205429</c:v>
                      </c:pt>
                      <c:pt idx="198">
                        <c:v>0.17950989261562217</c:v>
                      </c:pt>
                      <c:pt idx="199">
                        <c:v>0.2072788456093427</c:v>
                      </c:pt>
                      <c:pt idx="200">
                        <c:v>0.18104661424690696</c:v>
                      </c:pt>
                      <c:pt idx="201">
                        <c:v>0.17303457131019606</c:v>
                      </c:pt>
                      <c:pt idx="202">
                        <c:v>0.12038370814762339</c:v>
                      </c:pt>
                      <c:pt idx="203">
                        <c:v>0.14711078437369068</c:v>
                      </c:pt>
                      <c:pt idx="204">
                        <c:v>0.16408598446289507</c:v>
                      </c:pt>
                      <c:pt idx="205">
                        <c:v>0.1783894613053931</c:v>
                      </c:pt>
                      <c:pt idx="206">
                        <c:v>0.17555953157607909</c:v>
                      </c:pt>
                      <c:pt idx="207">
                        <c:v>0.21662464112686314</c:v>
                      </c:pt>
                      <c:pt idx="208">
                        <c:v>0.21021823363237982</c:v>
                      </c:pt>
                      <c:pt idx="209">
                        <c:v>0.19166555939177041</c:v>
                      </c:pt>
                      <c:pt idx="210">
                        <c:v>0.17588115653932196</c:v>
                      </c:pt>
                      <c:pt idx="211">
                        <c:v>0.1501078184670166</c:v>
                      </c:pt>
                      <c:pt idx="212">
                        <c:v>0.17412203747105306</c:v>
                      </c:pt>
                      <c:pt idx="213">
                        <c:v>8.1934464289332848E-2</c:v>
                      </c:pt>
                      <c:pt idx="214">
                        <c:v>7.6596030775946303E-2</c:v>
                      </c:pt>
                      <c:pt idx="215">
                        <c:v>7.9957288067883756E-2</c:v>
                      </c:pt>
                      <c:pt idx="216">
                        <c:v>8.6947347108365505E-2</c:v>
                      </c:pt>
                      <c:pt idx="217">
                        <c:v>7.8857738186329074E-2</c:v>
                      </c:pt>
                      <c:pt idx="218">
                        <c:v>4.6096404756770168E-2</c:v>
                      </c:pt>
                      <c:pt idx="219">
                        <c:v>7.8618727338047534E-2</c:v>
                      </c:pt>
                      <c:pt idx="220">
                        <c:v>9.3103523872349325E-2</c:v>
                      </c:pt>
                      <c:pt idx="221">
                        <c:v>9.14658486126015E-2</c:v>
                      </c:pt>
                      <c:pt idx="222">
                        <c:v>6.8127051105284608E-2</c:v>
                      </c:pt>
                      <c:pt idx="223">
                        <c:v>6.9868721455985591E-2</c:v>
                      </c:pt>
                      <c:pt idx="224">
                        <c:v>7.8550181913465258E-2</c:v>
                      </c:pt>
                      <c:pt idx="225">
                        <c:v>9.9077853953204925E-2</c:v>
                      </c:pt>
                      <c:pt idx="226">
                        <c:v>0.1020427243716269</c:v>
                      </c:pt>
                      <c:pt idx="227">
                        <c:v>9.231621768252242E-2</c:v>
                      </c:pt>
                      <c:pt idx="228">
                        <c:v>8.0364332413912151E-2</c:v>
                      </c:pt>
                      <c:pt idx="229">
                        <c:v>8.0456140476813223E-2</c:v>
                      </c:pt>
                      <c:pt idx="230">
                        <c:v>5.3433469033244391E-2</c:v>
                      </c:pt>
                      <c:pt idx="231">
                        <c:v>6.5137935398243224E-2</c:v>
                      </c:pt>
                      <c:pt idx="232">
                        <c:v>6.7859345735994295E-2</c:v>
                      </c:pt>
                      <c:pt idx="233">
                        <c:v>7.3998847128822251E-2</c:v>
                      </c:pt>
                      <c:pt idx="234">
                        <c:v>4.1882341630437775E-2</c:v>
                      </c:pt>
                      <c:pt idx="235">
                        <c:v>5.0086653799293918E-2</c:v>
                      </c:pt>
                      <c:pt idx="236">
                        <c:v>4.4236254850786139E-2</c:v>
                      </c:pt>
                      <c:pt idx="237">
                        <c:v>3.677709930751414E-2</c:v>
                      </c:pt>
                      <c:pt idx="238">
                        <c:v>6.0103810452213365E-2</c:v>
                      </c:pt>
                      <c:pt idx="239">
                        <c:v>6.8382953686610431E-2</c:v>
                      </c:pt>
                      <c:pt idx="240">
                        <c:v>6.9106097068382166E-2</c:v>
                      </c:pt>
                      <c:pt idx="241">
                        <c:v>5.3272331371203192E-2</c:v>
                      </c:pt>
                      <c:pt idx="242">
                        <c:v>3.8437528635494718E-2</c:v>
                      </c:pt>
                      <c:pt idx="243">
                        <c:v>2.9586914650886042E-2</c:v>
                      </c:pt>
                      <c:pt idx="244">
                        <c:v>3.2051551252333492E-2</c:v>
                      </c:pt>
                      <c:pt idx="245">
                        <c:v>-1.4029790720715696E-3</c:v>
                      </c:pt>
                      <c:pt idx="246">
                        <c:v>1.6599035926059404E-2</c:v>
                      </c:pt>
                      <c:pt idx="247">
                        <c:v>-9.6180189684473543E-3</c:v>
                      </c:pt>
                      <c:pt idx="248">
                        <c:v>-4.5763353982575868E-2</c:v>
                      </c:pt>
                      <c:pt idx="249">
                        <c:v>-1.4394394098446067E-2</c:v>
                      </c:pt>
                      <c:pt idx="250">
                        <c:v>-5.6826870548613538E-3</c:v>
                      </c:pt>
                      <c:pt idx="251">
                        <c:v>-9.0002609524133647E-3</c:v>
                      </c:pt>
                      <c:pt idx="252">
                        <c:v>-7.0881676547628137E-3</c:v>
                      </c:pt>
                      <c:pt idx="253">
                        <c:v>7.8816991150325311E-3</c:v>
                      </c:pt>
                      <c:pt idx="254">
                        <c:v>9.9385064307065674E-3</c:v>
                      </c:pt>
                      <c:pt idx="255">
                        <c:v>-1.6340187858846055E-3</c:v>
                      </c:pt>
                      <c:pt idx="256">
                        <c:v>1.2914783777723021E-2</c:v>
                      </c:pt>
                      <c:pt idx="257">
                        <c:v>-1.9635620365452754E-2</c:v>
                      </c:pt>
                      <c:pt idx="258">
                        <c:v>-2.6417451451534804E-2</c:v>
                      </c:pt>
                      <c:pt idx="259">
                        <c:v>-4.6599353003679587E-2</c:v>
                      </c:pt>
                      <c:pt idx="260">
                        <c:v>-3.8112896001343211E-2</c:v>
                      </c:pt>
                      <c:pt idx="261">
                        <c:v>-3.9094146823966378E-2</c:v>
                      </c:pt>
                      <c:pt idx="262">
                        <c:v>-4.6610806207713927E-2</c:v>
                      </c:pt>
                      <c:pt idx="263">
                        <c:v>-9.4964883748573353E-3</c:v>
                      </c:pt>
                      <c:pt idx="264">
                        <c:v>-1.9578749021484949E-2</c:v>
                      </c:pt>
                      <c:pt idx="265">
                        <c:v>5.3124468357177095E-2</c:v>
                      </c:pt>
                      <c:pt idx="266">
                        <c:v>3.6052057648851867E-2</c:v>
                      </c:pt>
                      <c:pt idx="267">
                        <c:v>4.8788536416727118E-2</c:v>
                      </c:pt>
                      <c:pt idx="268">
                        <c:v>4.7582614391470053E-2</c:v>
                      </c:pt>
                      <c:pt idx="269">
                        <c:v>7.9708402306873302E-2</c:v>
                      </c:pt>
                      <c:pt idx="270">
                        <c:v>4.3567131523589007E-2</c:v>
                      </c:pt>
                      <c:pt idx="271">
                        <c:v>3.6094816662012572E-3</c:v>
                      </c:pt>
                      <c:pt idx="272">
                        <c:v>4.5631970688969334E-2</c:v>
                      </c:pt>
                      <c:pt idx="273">
                        <c:v>5.5814197749804624E-2</c:v>
                      </c:pt>
                      <c:pt idx="274">
                        <c:v>5.5953099535340736E-2</c:v>
                      </c:pt>
                      <c:pt idx="275">
                        <c:v>3.6690233561139464E-2</c:v>
                      </c:pt>
                      <c:pt idx="276">
                        <c:v>4.8254531403276332E-2</c:v>
                      </c:pt>
                      <c:pt idx="277">
                        <c:v>4.2536058125815464E-2</c:v>
                      </c:pt>
                      <c:pt idx="278">
                        <c:v>3.2547228945078062E-2</c:v>
                      </c:pt>
                      <c:pt idx="279">
                        <c:v>1.6658184953933272E-2</c:v>
                      </c:pt>
                      <c:pt idx="280">
                        <c:v>3.1582981833577044E-2</c:v>
                      </c:pt>
                      <c:pt idx="281">
                        <c:v>4.73699455956927E-2</c:v>
                      </c:pt>
                      <c:pt idx="282">
                        <c:v>5.2848926070238091E-2</c:v>
                      </c:pt>
                      <c:pt idx="283">
                        <c:v>4.9191962758576013E-2</c:v>
                      </c:pt>
                      <c:pt idx="284">
                        <c:v>5.5011733347288698E-2</c:v>
                      </c:pt>
                      <c:pt idx="285">
                        <c:v>4.4020256623047212E-2</c:v>
                      </c:pt>
                      <c:pt idx="286">
                        <c:v>5.880359706520525E-2</c:v>
                      </c:pt>
                      <c:pt idx="287">
                        <c:v>5.9008108711559301E-2</c:v>
                      </c:pt>
                      <c:pt idx="288">
                        <c:v>5.3667178936022353E-2</c:v>
                      </c:pt>
                      <c:pt idx="289">
                        <c:v>6.7751863891306538E-2</c:v>
                      </c:pt>
                      <c:pt idx="290">
                        <c:v>4.3041953789836683E-2</c:v>
                      </c:pt>
                      <c:pt idx="291">
                        <c:v>2.8179558171789906E-2</c:v>
                      </c:pt>
                      <c:pt idx="292">
                        <c:v>1.5532920384795606E-2</c:v>
                      </c:pt>
                      <c:pt idx="293">
                        <c:v>2.9826590235826508E-2</c:v>
                      </c:pt>
                      <c:pt idx="294">
                        <c:v>5.7211572619214245E-2</c:v>
                      </c:pt>
                      <c:pt idx="295">
                        <c:v>6.6487281811343141E-2</c:v>
                      </c:pt>
                      <c:pt idx="296">
                        <c:v>4.3042913470804328E-2</c:v>
                      </c:pt>
                      <c:pt idx="297">
                        <c:v>1.3498829648104872E-2</c:v>
                      </c:pt>
                      <c:pt idx="298">
                        <c:v>2.4547141709946985E-2</c:v>
                      </c:pt>
                      <c:pt idx="299">
                        <c:v>5.222387646202644E-2</c:v>
                      </c:pt>
                      <c:pt idx="300">
                        <c:v>8.9741062443910516E-2</c:v>
                      </c:pt>
                      <c:pt idx="301">
                        <c:v>-1.003632363561551E-2</c:v>
                      </c:pt>
                      <c:pt idx="302">
                        <c:v>-3.4372983182925122E-2</c:v>
                      </c:pt>
                      <c:pt idx="303">
                        <c:v>-3.3957123663852583E-2</c:v>
                      </c:pt>
                      <c:pt idx="304">
                        <c:v>-1.4543514049054469E-2</c:v>
                      </c:pt>
                      <c:pt idx="305">
                        <c:v>-1.4109008896703688E-2</c:v>
                      </c:pt>
                      <c:pt idx="306">
                        <c:v>-3.3118654674452512E-2</c:v>
                      </c:pt>
                      <c:pt idx="307">
                        <c:v>-1.1218195740460063E-2</c:v>
                      </c:pt>
                      <c:pt idx="308">
                        <c:v>-2.3307843710941474E-2</c:v>
                      </c:pt>
                      <c:pt idx="309">
                        <c:v>-5.1037628677462693E-3</c:v>
                      </c:pt>
                      <c:pt idx="310">
                        <c:v>2.3771538149133156E-2</c:v>
                      </c:pt>
                      <c:pt idx="311">
                        <c:v>4.379556989508733E-2</c:v>
                      </c:pt>
                      <c:pt idx="312">
                        <c:v>4.5272710370121018E-2</c:v>
                      </c:pt>
                      <c:pt idx="313">
                        <c:v>5.2490570809991359E-2</c:v>
                      </c:pt>
                      <c:pt idx="314">
                        <c:v>8.6221167991611156E-2</c:v>
                      </c:pt>
                      <c:pt idx="315">
                        <c:v>7.1799209459820768E-2</c:v>
                      </c:pt>
                      <c:pt idx="316">
                        <c:v>9.9636737337808839E-2</c:v>
                      </c:pt>
                      <c:pt idx="317">
                        <c:v>0.10447578483584212</c:v>
                      </c:pt>
                      <c:pt idx="318">
                        <c:v>0.10151155175142527</c:v>
                      </c:pt>
                      <c:pt idx="319">
                        <c:v>8.7522206883132045E-2</c:v>
                      </c:pt>
                      <c:pt idx="320">
                        <c:v>9.5011516579815575E-2</c:v>
                      </c:pt>
                      <c:pt idx="321">
                        <c:v>4.8328277244616392E-2</c:v>
                      </c:pt>
                      <c:pt idx="322">
                        <c:v>7.6048914106206969E-2</c:v>
                      </c:pt>
                      <c:pt idx="323">
                        <c:v>0.10243001823300113</c:v>
                      </c:pt>
                      <c:pt idx="324">
                        <c:v>0.11690333146959601</c:v>
                      </c:pt>
                      <c:pt idx="325">
                        <c:v>0.11777440248375606</c:v>
                      </c:pt>
                      <c:pt idx="326">
                        <c:v>0.1412680786647397</c:v>
                      </c:pt>
                      <c:pt idx="327">
                        <c:v>0.15709035960597856</c:v>
                      </c:pt>
                      <c:pt idx="328">
                        <c:v>0.11858669697930994</c:v>
                      </c:pt>
                      <c:pt idx="329">
                        <c:v>4.8568434020741839E-2</c:v>
                      </c:pt>
                      <c:pt idx="330">
                        <c:v>6.4106928703376614E-2</c:v>
                      </c:pt>
                      <c:pt idx="331">
                        <c:v>6.1409389730314567E-2</c:v>
                      </c:pt>
                      <c:pt idx="332">
                        <c:v>5.8082590479832281E-2</c:v>
                      </c:pt>
                      <c:pt idx="333">
                        <c:v>5.402298564588115E-2</c:v>
                      </c:pt>
                      <c:pt idx="334">
                        <c:v>5.1153759294824686E-2</c:v>
                      </c:pt>
                      <c:pt idx="335">
                        <c:v>4.607186184403804E-2</c:v>
                      </c:pt>
                      <c:pt idx="336">
                        <c:v>6.0022521255227862E-2</c:v>
                      </c:pt>
                      <c:pt idx="337">
                        <c:v>6.5434330828080048E-2</c:v>
                      </c:pt>
                      <c:pt idx="338">
                        <c:v>6.3180665707578715E-2</c:v>
                      </c:pt>
                      <c:pt idx="339">
                        <c:v>5.8880404284066455E-2</c:v>
                      </c:pt>
                      <c:pt idx="340">
                        <c:v>7.7718470167078141E-2</c:v>
                      </c:pt>
                      <c:pt idx="341">
                        <c:v>8.1291462682180987E-2</c:v>
                      </c:pt>
                      <c:pt idx="342">
                        <c:v>7.7080465027102224E-2</c:v>
                      </c:pt>
                      <c:pt idx="343">
                        <c:v>7.9559851504689916E-2</c:v>
                      </c:pt>
                      <c:pt idx="344">
                        <c:v>7.658379044875685E-2</c:v>
                      </c:pt>
                      <c:pt idx="345">
                        <c:v>7.7682388591337137E-2</c:v>
                      </c:pt>
                      <c:pt idx="346">
                        <c:v>6.4154553003860193E-2</c:v>
                      </c:pt>
                      <c:pt idx="347">
                        <c:v>6.3770863706856515E-2</c:v>
                      </c:pt>
                      <c:pt idx="348">
                        <c:v>7.2420980991134587E-2</c:v>
                      </c:pt>
                      <c:pt idx="349">
                        <c:v>7.7553617707737332E-2</c:v>
                      </c:pt>
                      <c:pt idx="350">
                        <c:v>8.8097799085316356E-2</c:v>
                      </c:pt>
                      <c:pt idx="351">
                        <c:v>6.7642308746860669E-2</c:v>
                      </c:pt>
                      <c:pt idx="352">
                        <c:v>7.6724043571556128E-2</c:v>
                      </c:pt>
                      <c:pt idx="353">
                        <c:v>8.4390621475232672E-2</c:v>
                      </c:pt>
                      <c:pt idx="354">
                        <c:v>8.444559877257754E-2</c:v>
                      </c:pt>
                      <c:pt idx="355">
                        <c:v>8.2253799008256245E-2</c:v>
                      </c:pt>
                      <c:pt idx="356">
                        <c:v>7.0425798350217006E-2</c:v>
                      </c:pt>
                      <c:pt idx="357">
                        <c:v>6.8502953318723636E-2</c:v>
                      </c:pt>
                      <c:pt idx="358">
                        <c:v>6.6972752344578348E-2</c:v>
                      </c:pt>
                      <c:pt idx="359">
                        <c:v>6.7018206124112176E-2</c:v>
                      </c:pt>
                      <c:pt idx="360">
                        <c:v>6.6441302310281294E-2</c:v>
                      </c:pt>
                      <c:pt idx="361">
                        <c:v>5.2014249799685719E-2</c:v>
                      </c:pt>
                      <c:pt idx="362">
                        <c:v>5.2966450115619797E-2</c:v>
                      </c:pt>
                      <c:pt idx="363">
                        <c:v>5.2755751671649018E-2</c:v>
                      </c:pt>
                      <c:pt idx="364">
                        <c:v>5.2008384094673642E-2</c:v>
                      </c:pt>
                      <c:pt idx="365">
                        <c:v>5.0395407958150375E-2</c:v>
                      </c:pt>
                      <c:pt idx="366">
                        <c:v>4.5643254854743048E-2</c:v>
                      </c:pt>
                      <c:pt idx="367">
                        <c:v>4.5627003588539723E-2</c:v>
                      </c:pt>
                      <c:pt idx="368">
                        <c:v>4.598945184381633E-2</c:v>
                      </c:pt>
                      <c:pt idx="369">
                        <c:v>4.3249114510574789E-2</c:v>
                      </c:pt>
                      <c:pt idx="370">
                        <c:v>4.0607964116161237E-2</c:v>
                      </c:pt>
                      <c:pt idx="371">
                        <c:v>4.3533362273656596E-2</c:v>
                      </c:pt>
                      <c:pt idx="372">
                        <c:v>4.1433867905726084E-2</c:v>
                      </c:pt>
                      <c:pt idx="373">
                        <c:v>5.0489232971289079E-2</c:v>
                      </c:pt>
                      <c:pt idx="374">
                        <c:v>5.7587253999300946E-2</c:v>
                      </c:pt>
                      <c:pt idx="375">
                        <c:v>5.0718204373708158E-2</c:v>
                      </c:pt>
                      <c:pt idx="376">
                        <c:v>5.3426044143188869E-2</c:v>
                      </c:pt>
                      <c:pt idx="377">
                        <c:v>6.7077182909576746E-2</c:v>
                      </c:pt>
                      <c:pt idx="378">
                        <c:v>3.7353888435904911E-2</c:v>
                      </c:pt>
                      <c:pt idx="379">
                        <c:v>3.5327074976666449E-2</c:v>
                      </c:pt>
                      <c:pt idx="380">
                        <c:v>4.3329631186045492E-2</c:v>
                      </c:pt>
                      <c:pt idx="381">
                        <c:v>7.3056781985392102E-2</c:v>
                      </c:pt>
                      <c:pt idx="382">
                        <c:v>4.4671805947702911E-2</c:v>
                      </c:pt>
                      <c:pt idx="383">
                        <c:v>5.5331981666375818E-2</c:v>
                      </c:pt>
                      <c:pt idx="384">
                        <c:v>5.3409578461932748E-2</c:v>
                      </c:pt>
                      <c:pt idx="385">
                        <c:v>3.3773776434831211E-2</c:v>
                      </c:pt>
                      <c:pt idx="386">
                        <c:v>4.2968164350651455E-2</c:v>
                      </c:pt>
                      <c:pt idx="387">
                        <c:v>4.7635133874341901E-2</c:v>
                      </c:pt>
                      <c:pt idx="388">
                        <c:v>4.5170591188429587E-2</c:v>
                      </c:pt>
                      <c:pt idx="389">
                        <c:v>-2.8952787938675829E-2</c:v>
                      </c:pt>
                      <c:pt idx="390">
                        <c:v>-1.6647038683282652E-2</c:v>
                      </c:pt>
                      <c:pt idx="391">
                        <c:v>2.9842810188425807E-2</c:v>
                      </c:pt>
                      <c:pt idx="392">
                        <c:v>2.6806298229564755E-2</c:v>
                      </c:pt>
                      <c:pt idx="393">
                        <c:v>3.2149774475556891E-2</c:v>
                      </c:pt>
                      <c:pt idx="394">
                        <c:v>3.8317288643885006E-2</c:v>
                      </c:pt>
                      <c:pt idx="395">
                        <c:v>4.9963749671101329E-2</c:v>
                      </c:pt>
                      <c:pt idx="396">
                        <c:v>6.0656585410301889E-2</c:v>
                      </c:pt>
                      <c:pt idx="397">
                        <c:v>6.145483210173059E-2</c:v>
                      </c:pt>
                      <c:pt idx="398">
                        <c:v>9.4917291542798696E-2</c:v>
                      </c:pt>
                      <c:pt idx="399">
                        <c:v>0.10548824967133398</c:v>
                      </c:pt>
                      <c:pt idx="400">
                        <c:v>0.11676161430608518</c:v>
                      </c:pt>
                      <c:pt idx="401">
                        <c:v>0.12320106810133662</c:v>
                      </c:pt>
                      <c:pt idx="402">
                        <c:v>0.10539645264673052</c:v>
                      </c:pt>
                      <c:pt idx="403">
                        <c:v>0.14336412379425437</c:v>
                      </c:pt>
                      <c:pt idx="404">
                        <c:v>0.14031297660890246</c:v>
                      </c:pt>
                      <c:pt idx="405">
                        <c:v>0.14011592260326058</c:v>
                      </c:pt>
                      <c:pt idx="406">
                        <c:v>0.15332550554138147</c:v>
                      </c:pt>
                      <c:pt idx="407">
                        <c:v>0.15709669932596709</c:v>
                      </c:pt>
                      <c:pt idx="408">
                        <c:v>0.14725970077989459</c:v>
                      </c:pt>
                      <c:pt idx="409">
                        <c:v>0.20649083308397198</c:v>
                      </c:pt>
                      <c:pt idx="410">
                        <c:v>0.19210863934247194</c:v>
                      </c:pt>
                      <c:pt idx="411">
                        <c:v>0.18934072476438249</c:v>
                      </c:pt>
                      <c:pt idx="412">
                        <c:v>0.1990556472538878</c:v>
                      </c:pt>
                      <c:pt idx="413">
                        <c:v>0.19269522855743401</c:v>
                      </c:pt>
                      <c:pt idx="414">
                        <c:v>0.22137569090033515</c:v>
                      </c:pt>
                      <c:pt idx="415">
                        <c:v>0.2404405975910856</c:v>
                      </c:pt>
                      <c:pt idx="416">
                        <c:v>0.2571620583024839</c:v>
                      </c:pt>
                      <c:pt idx="417">
                        <c:v>0.26593850214059822</c:v>
                      </c:pt>
                      <c:pt idx="418">
                        <c:v>0.26481395995127477</c:v>
                      </c:pt>
                      <c:pt idx="419">
                        <c:v>0.31969127144349818</c:v>
                      </c:pt>
                      <c:pt idx="420">
                        <c:v>0.30782534725357896</c:v>
                      </c:pt>
                      <c:pt idx="421">
                        <c:v>0.29837210877413939</c:v>
                      </c:pt>
                      <c:pt idx="422">
                        <c:v>0.25544177236484816</c:v>
                      </c:pt>
                      <c:pt idx="423">
                        <c:v>0.25524565900014201</c:v>
                      </c:pt>
                      <c:pt idx="424">
                        <c:v>0.26743152709898127</c:v>
                      </c:pt>
                      <c:pt idx="425">
                        <c:v>0.26057937230686862</c:v>
                      </c:pt>
                      <c:pt idx="426">
                        <c:v>0.27894729410926994</c:v>
                      </c:pt>
                      <c:pt idx="427">
                        <c:v>0.26746616881731394</c:v>
                      </c:pt>
                      <c:pt idx="428">
                        <c:v>0.28371089930028554</c:v>
                      </c:pt>
                      <c:pt idx="429">
                        <c:v>0.26738736521367512</c:v>
                      </c:pt>
                      <c:pt idx="430">
                        <c:v>0.26846585856407695</c:v>
                      </c:pt>
                      <c:pt idx="431">
                        <c:v>0.26978201244423211</c:v>
                      </c:pt>
                      <c:pt idx="432">
                        <c:v>0.2835130781226477</c:v>
                      </c:pt>
                      <c:pt idx="433">
                        <c:v>0.27139787579168667</c:v>
                      </c:pt>
                      <c:pt idx="434">
                        <c:v>0.26903869274327979</c:v>
                      </c:pt>
                      <c:pt idx="435">
                        <c:v>0.27321407532353692</c:v>
                      </c:pt>
                      <c:pt idx="436">
                        <c:v>0.28799186541559069</c:v>
                      </c:pt>
                      <c:pt idx="437">
                        <c:v>0.28675684918766225</c:v>
                      </c:pt>
                      <c:pt idx="438">
                        <c:v>0.29036914018928944</c:v>
                      </c:pt>
                      <c:pt idx="439">
                        <c:v>0.29998912558605223</c:v>
                      </c:pt>
                      <c:pt idx="440">
                        <c:v>0.27027878966071422</c:v>
                      </c:pt>
                      <c:pt idx="441">
                        <c:v>0.26994772918934501</c:v>
                      </c:pt>
                      <c:pt idx="442">
                        <c:v>0.25625898108418382</c:v>
                      </c:pt>
                      <c:pt idx="443">
                        <c:v>0.24592507834984284</c:v>
                      </c:pt>
                      <c:pt idx="444">
                        <c:v>0.25380286708933048</c:v>
                      </c:pt>
                      <c:pt idx="445">
                        <c:v>0.25107947599885189</c:v>
                      </c:pt>
                      <c:pt idx="446">
                        <c:v>0.24892769046444102</c:v>
                      </c:pt>
                      <c:pt idx="447">
                        <c:v>0.24729627701710882</c:v>
                      </c:pt>
                      <c:pt idx="448">
                        <c:v>0.23679357675205998</c:v>
                      </c:pt>
                      <c:pt idx="449">
                        <c:v>0.25105179201198324</c:v>
                      </c:pt>
                      <c:pt idx="450">
                        <c:v>0.2610614103026484</c:v>
                      </c:pt>
                      <c:pt idx="451">
                        <c:v>0.25752497289425136</c:v>
                      </c:pt>
                      <c:pt idx="452">
                        <c:v>0.25198347585816822</c:v>
                      </c:pt>
                      <c:pt idx="453">
                        <c:v>0.26757539230913274</c:v>
                      </c:pt>
                      <c:pt idx="454">
                        <c:v>0.2588478545710996</c:v>
                      </c:pt>
                      <c:pt idx="455">
                        <c:v>0.23463768185329853</c:v>
                      </c:pt>
                      <c:pt idx="456">
                        <c:v>0.22841270746467504</c:v>
                      </c:pt>
                      <c:pt idx="457">
                        <c:v>0.22510064486928705</c:v>
                      </c:pt>
                      <c:pt idx="458">
                        <c:v>0.2233445208052332</c:v>
                      </c:pt>
                      <c:pt idx="459">
                        <c:v>0.20790458911178025</c:v>
                      </c:pt>
                      <c:pt idx="460">
                        <c:v>0.23122838273755197</c:v>
                      </c:pt>
                      <c:pt idx="461">
                        <c:v>0.22581683164286576</c:v>
                      </c:pt>
                      <c:pt idx="462">
                        <c:v>0.24834500124208322</c:v>
                      </c:pt>
                      <c:pt idx="463">
                        <c:v>0.27064923856620288</c:v>
                      </c:pt>
                      <c:pt idx="464">
                        <c:v>0.29502929917188331</c:v>
                      </c:pt>
                      <c:pt idx="465">
                        <c:v>0.2841392623976931</c:v>
                      </c:pt>
                      <c:pt idx="466">
                        <c:v>0.29648791029236421</c:v>
                      </c:pt>
                      <c:pt idx="467">
                        <c:v>0.29005840743914013</c:v>
                      </c:pt>
                      <c:pt idx="468">
                        <c:v>0.28580678982587354</c:v>
                      </c:pt>
                      <c:pt idx="469">
                        <c:v>0.28683080047081871</c:v>
                      </c:pt>
                      <c:pt idx="470">
                        <c:v>0.16829502353533937</c:v>
                      </c:pt>
                      <c:pt idx="471">
                        <c:v>0.16152321804285227</c:v>
                      </c:pt>
                      <c:pt idx="472">
                        <c:v>0.15933796106749909</c:v>
                      </c:pt>
                      <c:pt idx="473">
                        <c:v>0.21289768169193748</c:v>
                      </c:pt>
                      <c:pt idx="474">
                        <c:v>0.18345612403850786</c:v>
                      </c:pt>
                      <c:pt idx="475">
                        <c:v>0.10605443745901727</c:v>
                      </c:pt>
                      <c:pt idx="476">
                        <c:v>7.1288936916500761E-2</c:v>
                      </c:pt>
                      <c:pt idx="477">
                        <c:v>7.405492584381887E-2</c:v>
                      </c:pt>
                      <c:pt idx="478">
                        <c:v>5.684239590628383E-2</c:v>
                      </c:pt>
                      <c:pt idx="479">
                        <c:v>5.1627396489429253E-2</c:v>
                      </c:pt>
                      <c:pt idx="480">
                        <c:v>2.4244193575404027E-2</c:v>
                      </c:pt>
                      <c:pt idx="481">
                        <c:v>5.0213100114662193E-2</c:v>
                      </c:pt>
                      <c:pt idx="482">
                        <c:v>6.4608808915905536E-2</c:v>
                      </c:pt>
                      <c:pt idx="483">
                        <c:v>5.1342314498053057E-2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D0B-4CE9-B6C1-86E0617C697B}"/>
                  </c:ext>
                </c:extLst>
              </c15:ser>
            </c15:filteredAreaSeries>
            <c15:filteredArea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Data!$CE$1</c15:sqref>
                        </c15:formulaRef>
                      </c:ext>
                    </c:extLst>
                    <c:strCache>
                      <c:ptCount val="1"/>
                      <c:pt idx="0">
                        <c:v>Absa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Data!$CE$2:$CE$485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0.303321085068399</c:v>
                      </c:pt>
                      <c:pt idx="1">
                        <c:v>0.30991290245768183</c:v>
                      </c:pt>
                      <c:pt idx="2">
                        <c:v>0.30572124192588768</c:v>
                      </c:pt>
                      <c:pt idx="3">
                        <c:v>0.31113613075996038</c:v>
                      </c:pt>
                      <c:pt idx="4">
                        <c:v>0.29379243511935066</c:v>
                      </c:pt>
                      <c:pt idx="5">
                        <c:v>0.28442046861547593</c:v>
                      </c:pt>
                      <c:pt idx="6">
                        <c:v>0.24673048431895839</c:v>
                      </c:pt>
                      <c:pt idx="7">
                        <c:v>0.25239864352938057</c:v>
                      </c:pt>
                      <c:pt idx="8">
                        <c:v>0.23738602822176344</c:v>
                      </c:pt>
                      <c:pt idx="9">
                        <c:v>0.23504634300766977</c:v>
                      </c:pt>
                      <c:pt idx="10">
                        <c:v>0.25780627404605394</c:v>
                      </c:pt>
                      <c:pt idx="11">
                        <c:v>0.26217515325232593</c:v>
                      </c:pt>
                      <c:pt idx="12">
                        <c:v>0.25733977817325915</c:v>
                      </c:pt>
                      <c:pt idx="13">
                        <c:v>0.26269696820945654</c:v>
                      </c:pt>
                      <c:pt idx="14">
                        <c:v>0.24660530571432193</c:v>
                      </c:pt>
                      <c:pt idx="15">
                        <c:v>0.23869201826737768</c:v>
                      </c:pt>
                      <c:pt idx="16">
                        <c:v>0.23352316381038535</c:v>
                      </c:pt>
                      <c:pt idx="17">
                        <c:v>0.23145020354314422</c:v>
                      </c:pt>
                      <c:pt idx="18">
                        <c:v>0.23317275063706436</c:v>
                      </c:pt>
                      <c:pt idx="19">
                        <c:v>0.23505836239193914</c:v>
                      </c:pt>
                      <c:pt idx="20">
                        <c:v>0.22165588776832978</c:v>
                      </c:pt>
                      <c:pt idx="21">
                        <c:v>0.21832441162421495</c:v>
                      </c:pt>
                      <c:pt idx="22">
                        <c:v>0.21111097144500296</c:v>
                      </c:pt>
                      <c:pt idx="23">
                        <c:v>0.21073512589829854</c:v>
                      </c:pt>
                      <c:pt idx="24">
                        <c:v>0.220328397057341</c:v>
                      </c:pt>
                      <c:pt idx="25">
                        <c:v>0.20967699218581926</c:v>
                      </c:pt>
                      <c:pt idx="26">
                        <c:v>0.20270697709030164</c:v>
                      </c:pt>
                      <c:pt idx="27">
                        <c:v>0.19915081882984051</c:v>
                      </c:pt>
                      <c:pt idx="28">
                        <c:v>0.1925473937989666</c:v>
                      </c:pt>
                      <c:pt idx="29">
                        <c:v>0.1936591684451025</c:v>
                      </c:pt>
                      <c:pt idx="30">
                        <c:v>0.21235588479995901</c:v>
                      </c:pt>
                      <c:pt idx="31">
                        <c:v>0.22397472779796729</c:v>
                      </c:pt>
                      <c:pt idx="32">
                        <c:v>0.24761656411566021</c:v>
                      </c:pt>
                      <c:pt idx="33">
                        <c:v>0.17903070704284962</c:v>
                      </c:pt>
                      <c:pt idx="34">
                        <c:v>0.18735877751904273</c:v>
                      </c:pt>
                      <c:pt idx="35">
                        <c:v>0.17295422947090983</c:v>
                      </c:pt>
                      <c:pt idx="36">
                        <c:v>0.16794649536712419</c:v>
                      </c:pt>
                      <c:pt idx="37">
                        <c:v>0.17458862395111061</c:v>
                      </c:pt>
                      <c:pt idx="38">
                        <c:v>0.17050526353239789</c:v>
                      </c:pt>
                      <c:pt idx="39">
                        <c:v>0.18016016479710426</c:v>
                      </c:pt>
                      <c:pt idx="40">
                        <c:v>0.20850151557248675</c:v>
                      </c:pt>
                      <c:pt idx="41">
                        <c:v>0.21189980480817233</c:v>
                      </c:pt>
                      <c:pt idx="42">
                        <c:v>0.2051755628809733</c:v>
                      </c:pt>
                      <c:pt idx="43">
                        <c:v>0.2042685080809393</c:v>
                      </c:pt>
                      <c:pt idx="44">
                        <c:v>0.1951035454382142</c:v>
                      </c:pt>
                      <c:pt idx="45">
                        <c:v>0.27070929909417996</c:v>
                      </c:pt>
                      <c:pt idx="46">
                        <c:v>0.26888330580443104</c:v>
                      </c:pt>
                      <c:pt idx="47">
                        <c:v>0.25888633325280763</c:v>
                      </c:pt>
                      <c:pt idx="48">
                        <c:v>0.23061475412294621</c:v>
                      </c:pt>
                      <c:pt idx="49">
                        <c:v>0.17364102063319808</c:v>
                      </c:pt>
                      <c:pt idx="50">
                        <c:v>0.16136083769435072</c:v>
                      </c:pt>
                      <c:pt idx="51">
                        <c:v>0.16826194762119634</c:v>
                      </c:pt>
                      <c:pt idx="52">
                        <c:v>0.19948586595478685</c:v>
                      </c:pt>
                      <c:pt idx="53">
                        <c:v>0.20763156416181738</c:v>
                      </c:pt>
                      <c:pt idx="54">
                        <c:v>0.21713361065593798</c:v>
                      </c:pt>
                      <c:pt idx="55">
                        <c:v>0.22860579055027841</c:v>
                      </c:pt>
                      <c:pt idx="56">
                        <c:v>0.19011319604861804</c:v>
                      </c:pt>
                      <c:pt idx="57">
                        <c:v>0.14987559234621123</c:v>
                      </c:pt>
                      <c:pt idx="58">
                        <c:v>0.23987482062548632</c:v>
                      </c:pt>
                      <c:pt idx="59">
                        <c:v>0.17732250711185282</c:v>
                      </c:pt>
                      <c:pt idx="60">
                        <c:v>0.19711645988726828</c:v>
                      </c:pt>
                      <c:pt idx="61">
                        <c:v>0.19807342512132803</c:v>
                      </c:pt>
                      <c:pt idx="62">
                        <c:v>0.20124096837400549</c:v>
                      </c:pt>
                      <c:pt idx="63">
                        <c:v>0.22577026639892639</c:v>
                      </c:pt>
                      <c:pt idx="64">
                        <c:v>0.24605012564028389</c:v>
                      </c:pt>
                      <c:pt idx="65">
                        <c:v>0.22454309280908347</c:v>
                      </c:pt>
                      <c:pt idx="66">
                        <c:v>0.23124107041692701</c:v>
                      </c:pt>
                      <c:pt idx="67">
                        <c:v>0.23288203608519595</c:v>
                      </c:pt>
                      <c:pt idx="68">
                        <c:v>0.21237512901693847</c:v>
                      </c:pt>
                      <c:pt idx="69">
                        <c:v>0.20344204460215648</c:v>
                      </c:pt>
                      <c:pt idx="70">
                        <c:v>0.19489344193571698</c:v>
                      </c:pt>
                      <c:pt idx="71">
                        <c:v>0.18444322384679684</c:v>
                      </c:pt>
                      <c:pt idx="72">
                        <c:v>0.1824113509558655</c:v>
                      </c:pt>
                      <c:pt idx="73">
                        <c:v>0.16688411346481208</c:v>
                      </c:pt>
                      <c:pt idx="74">
                        <c:v>0.1744955911723936</c:v>
                      </c:pt>
                      <c:pt idx="75">
                        <c:v>0.18085899441476277</c:v>
                      </c:pt>
                      <c:pt idx="76">
                        <c:v>0.18050055804426277</c:v>
                      </c:pt>
                      <c:pt idx="77">
                        <c:v>0.18030872740337159</c:v>
                      </c:pt>
                      <c:pt idx="78">
                        <c:v>0.16647004238545965</c:v>
                      </c:pt>
                      <c:pt idx="79">
                        <c:v>0.16553275913294013</c:v>
                      </c:pt>
                      <c:pt idx="80">
                        <c:v>0.15611131385305679</c:v>
                      </c:pt>
                      <c:pt idx="81">
                        <c:v>0.1644607487780757</c:v>
                      </c:pt>
                      <c:pt idx="82">
                        <c:v>0.15109827857873045</c:v>
                      </c:pt>
                      <c:pt idx="83">
                        <c:v>0.14820684375198101</c:v>
                      </c:pt>
                      <c:pt idx="84">
                        <c:v>0.12465456441772378</c:v>
                      </c:pt>
                      <c:pt idx="85">
                        <c:v>0.11216827456602452</c:v>
                      </c:pt>
                      <c:pt idx="86">
                        <c:v>0.11538271882547096</c:v>
                      </c:pt>
                      <c:pt idx="87">
                        <c:v>0.11201211447959725</c:v>
                      </c:pt>
                      <c:pt idx="88">
                        <c:v>9.0415044296664054E-2</c:v>
                      </c:pt>
                      <c:pt idx="89">
                        <c:v>7.6017496771511164E-2</c:v>
                      </c:pt>
                      <c:pt idx="90">
                        <c:v>7.537112962585886E-2</c:v>
                      </c:pt>
                      <c:pt idx="91">
                        <c:v>5.0535935267441073E-2</c:v>
                      </c:pt>
                      <c:pt idx="92">
                        <c:v>4.1943145868700557E-2</c:v>
                      </c:pt>
                      <c:pt idx="93">
                        <c:v>2.9870273034200458E-2</c:v>
                      </c:pt>
                      <c:pt idx="94">
                        <c:v>3.8898286253885375E-2</c:v>
                      </c:pt>
                      <c:pt idx="95">
                        <c:v>4.359368705913131E-2</c:v>
                      </c:pt>
                      <c:pt idx="96">
                        <c:v>4.1059140797550103E-2</c:v>
                      </c:pt>
                      <c:pt idx="97">
                        <c:v>7.7071110298340831E-3</c:v>
                      </c:pt>
                      <c:pt idx="98">
                        <c:v>2.1448087513203276E-2</c:v>
                      </c:pt>
                      <c:pt idx="99">
                        <c:v>2.2603705215865615E-2</c:v>
                      </c:pt>
                      <c:pt idx="100">
                        <c:v>1.8631149015475156E-2</c:v>
                      </c:pt>
                      <c:pt idx="101">
                        <c:v>7.7834785651324734E-2</c:v>
                      </c:pt>
                      <c:pt idx="102">
                        <c:v>8.8806725408524578E-2</c:v>
                      </c:pt>
                      <c:pt idx="103">
                        <c:v>9.6880769944963779E-2</c:v>
                      </c:pt>
                      <c:pt idx="104">
                        <c:v>7.3555274352344172E-2</c:v>
                      </c:pt>
                      <c:pt idx="105">
                        <c:v>7.2081542671839374E-2</c:v>
                      </c:pt>
                      <c:pt idx="106">
                        <c:v>6.2257556730543909E-2</c:v>
                      </c:pt>
                      <c:pt idx="107">
                        <c:v>8.3778460747691699E-2</c:v>
                      </c:pt>
                      <c:pt idx="108">
                        <c:v>6.4712958850748084E-2</c:v>
                      </c:pt>
                      <c:pt idx="109">
                        <c:v>7.7461806860379928E-2</c:v>
                      </c:pt>
                      <c:pt idx="110">
                        <c:v>3.369300186690153E-2</c:v>
                      </c:pt>
                      <c:pt idx="111">
                        <c:v>5.6776086330410487E-2</c:v>
                      </c:pt>
                      <c:pt idx="112">
                        <c:v>-2.9016001853603909E-2</c:v>
                      </c:pt>
                      <c:pt idx="113">
                        <c:v>-5.4738066640751259E-2</c:v>
                      </c:pt>
                      <c:pt idx="114">
                        <c:v>-5.3911565010655006E-2</c:v>
                      </c:pt>
                      <c:pt idx="115">
                        <c:v>-5.9856190074009746E-2</c:v>
                      </c:pt>
                      <c:pt idx="116">
                        <c:v>-7.3997358418206816E-2</c:v>
                      </c:pt>
                      <c:pt idx="117">
                        <c:v>-8.3730627403472521E-2</c:v>
                      </c:pt>
                      <c:pt idx="118">
                        <c:v>-6.606779454609242E-2</c:v>
                      </c:pt>
                      <c:pt idx="119">
                        <c:v>-6.9014914892601864E-2</c:v>
                      </c:pt>
                      <c:pt idx="120">
                        <c:v>-6.6241761264986224E-2</c:v>
                      </c:pt>
                      <c:pt idx="121">
                        <c:v>-5.9314325911346409E-2</c:v>
                      </c:pt>
                      <c:pt idx="122">
                        <c:v>-5.6384182502687903E-2</c:v>
                      </c:pt>
                      <c:pt idx="123">
                        <c:v>-5.1706347193660539E-2</c:v>
                      </c:pt>
                      <c:pt idx="124">
                        <c:v>-5.3469080651921998E-2</c:v>
                      </c:pt>
                      <c:pt idx="125">
                        <c:v>-4.5249699533754476E-2</c:v>
                      </c:pt>
                      <c:pt idx="126">
                        <c:v>-4.6313645741560792E-2</c:v>
                      </c:pt>
                      <c:pt idx="127">
                        <c:v>1.83245123962806E-2</c:v>
                      </c:pt>
                      <c:pt idx="128">
                        <c:v>1.2607885054236443E-2</c:v>
                      </c:pt>
                      <c:pt idx="129">
                        <c:v>7.2532210477660054E-3</c:v>
                      </c:pt>
                      <c:pt idx="130">
                        <c:v>3.7980220318739932E-2</c:v>
                      </c:pt>
                      <c:pt idx="131">
                        <c:v>3.3870197521921733E-2</c:v>
                      </c:pt>
                      <c:pt idx="132">
                        <c:v>2.9028798919357765E-2</c:v>
                      </c:pt>
                      <c:pt idx="133">
                        <c:v>1.4728158737827679E-2</c:v>
                      </c:pt>
                      <c:pt idx="134">
                        <c:v>2.3450097573287882E-2</c:v>
                      </c:pt>
                      <c:pt idx="135">
                        <c:v>1.9922663313551862E-2</c:v>
                      </c:pt>
                      <c:pt idx="136">
                        <c:v>2.0168846344417152E-2</c:v>
                      </c:pt>
                      <c:pt idx="137">
                        <c:v>3.6679239690572692E-2</c:v>
                      </c:pt>
                      <c:pt idx="138">
                        <c:v>3.1834429978171146E-2</c:v>
                      </c:pt>
                      <c:pt idx="139">
                        <c:v>4.2203264775346493E-2</c:v>
                      </c:pt>
                      <c:pt idx="140">
                        <c:v>6.2784178013985947E-2</c:v>
                      </c:pt>
                      <c:pt idx="141">
                        <c:v>4.1806634411513589E-2</c:v>
                      </c:pt>
                      <c:pt idx="142">
                        <c:v>5.4393161212837243E-2</c:v>
                      </c:pt>
                      <c:pt idx="143">
                        <c:v>4.6971651972689037E-2</c:v>
                      </c:pt>
                      <c:pt idx="144">
                        <c:v>4.8620555209491871E-2</c:v>
                      </c:pt>
                      <c:pt idx="145">
                        <c:v>4.7738460420279495E-2</c:v>
                      </c:pt>
                      <c:pt idx="146">
                        <c:v>1.4458283318784109E-2</c:v>
                      </c:pt>
                      <c:pt idx="147">
                        <c:v>1.8252044537403343E-2</c:v>
                      </c:pt>
                      <c:pt idx="148">
                        <c:v>-1.6022545846081586E-2</c:v>
                      </c:pt>
                      <c:pt idx="149">
                        <c:v>-6.385093960534158E-3</c:v>
                      </c:pt>
                      <c:pt idx="150">
                        <c:v>-1.953933747240769E-2</c:v>
                      </c:pt>
                      <c:pt idx="151">
                        <c:v>-1.6707211058211834E-2</c:v>
                      </c:pt>
                      <c:pt idx="152">
                        <c:v>6.7245923298579402E-3</c:v>
                      </c:pt>
                      <c:pt idx="153">
                        <c:v>-4.9934890006046615E-3</c:v>
                      </c:pt>
                      <c:pt idx="154">
                        <c:v>-7.6364682352485311E-3</c:v>
                      </c:pt>
                      <c:pt idx="155">
                        <c:v>-1.6546565462857207E-2</c:v>
                      </c:pt>
                      <c:pt idx="156">
                        <c:v>-5.8661396513164559E-3</c:v>
                      </c:pt>
                      <c:pt idx="157">
                        <c:v>-4.8477369599075112E-3</c:v>
                      </c:pt>
                      <c:pt idx="158">
                        <c:v>-7.5967484665211788E-3</c:v>
                      </c:pt>
                      <c:pt idx="159">
                        <c:v>-5.8016529856530731E-3</c:v>
                      </c:pt>
                      <c:pt idx="160">
                        <c:v>2.858609397045304E-3</c:v>
                      </c:pt>
                      <c:pt idx="161">
                        <c:v>-5.9116304369807332E-2</c:v>
                      </c:pt>
                      <c:pt idx="162">
                        <c:v>-5.3848133894170383E-2</c:v>
                      </c:pt>
                      <c:pt idx="163">
                        <c:v>-6.005561703567986E-2</c:v>
                      </c:pt>
                      <c:pt idx="164">
                        <c:v>-1.9034230739542142E-2</c:v>
                      </c:pt>
                      <c:pt idx="165">
                        <c:v>-1.760000442356353E-2</c:v>
                      </c:pt>
                      <c:pt idx="166">
                        <c:v>-2.9178054532737821E-2</c:v>
                      </c:pt>
                      <c:pt idx="167">
                        <c:v>2.0494214210290289E-2</c:v>
                      </c:pt>
                      <c:pt idx="168">
                        <c:v>8.595020368644582E-2</c:v>
                      </c:pt>
                      <c:pt idx="169">
                        <c:v>7.7042856600825299E-2</c:v>
                      </c:pt>
                      <c:pt idx="170">
                        <c:v>3.7640095757550701E-2</c:v>
                      </c:pt>
                      <c:pt idx="171">
                        <c:v>1.7403286511683925E-2</c:v>
                      </c:pt>
                      <c:pt idx="172">
                        <c:v>3.8301948067121852E-2</c:v>
                      </c:pt>
                      <c:pt idx="173">
                        <c:v>4.0985774624594309E-2</c:v>
                      </c:pt>
                      <c:pt idx="174">
                        <c:v>9.3937264585355704E-3</c:v>
                      </c:pt>
                      <c:pt idx="175">
                        <c:v>1.0214427050020064E-2</c:v>
                      </c:pt>
                      <c:pt idx="176">
                        <c:v>2.4478341678529583E-4</c:v>
                      </c:pt>
                      <c:pt idx="177">
                        <c:v>-3.0924016557944216E-3</c:v>
                      </c:pt>
                      <c:pt idx="178">
                        <c:v>-1.8484630542701077E-2</c:v>
                      </c:pt>
                      <c:pt idx="179">
                        <c:v>-5.7288258951824975E-2</c:v>
                      </c:pt>
                      <c:pt idx="180">
                        <c:v>-6.9192974983007374E-2</c:v>
                      </c:pt>
                      <c:pt idx="181">
                        <c:v>-7.2005212612259298E-2</c:v>
                      </c:pt>
                      <c:pt idx="182">
                        <c:v>-5.9015914819215226E-2</c:v>
                      </c:pt>
                      <c:pt idx="183">
                        <c:v>-3.6363235859218732E-2</c:v>
                      </c:pt>
                      <c:pt idx="184">
                        <c:v>-2.0266928426085344E-2</c:v>
                      </c:pt>
                      <c:pt idx="185">
                        <c:v>-2.0927757578762557E-2</c:v>
                      </c:pt>
                      <c:pt idx="186">
                        <c:v>-2.4909189672249737E-2</c:v>
                      </c:pt>
                      <c:pt idx="187">
                        <c:v>-1.3959138702279824E-2</c:v>
                      </c:pt>
                      <c:pt idx="188">
                        <c:v>-1.2681535041594591E-2</c:v>
                      </c:pt>
                      <c:pt idx="189">
                        <c:v>-1.3441343820045916E-2</c:v>
                      </c:pt>
                      <c:pt idx="190">
                        <c:v>-1.7449855035602722E-2</c:v>
                      </c:pt>
                      <c:pt idx="191">
                        <c:v>-2.1437212249301611E-2</c:v>
                      </c:pt>
                      <c:pt idx="192">
                        <c:v>-3.5950879223446273E-2</c:v>
                      </c:pt>
                      <c:pt idx="193">
                        <c:v>-4.4157442609184243E-2</c:v>
                      </c:pt>
                      <c:pt idx="194">
                        <c:v>-5.6781931520944247E-2</c:v>
                      </c:pt>
                      <c:pt idx="195">
                        <c:v>-6.6382315901957201E-2</c:v>
                      </c:pt>
                      <c:pt idx="196">
                        <c:v>-9.0529351657571686E-2</c:v>
                      </c:pt>
                      <c:pt idx="197">
                        <c:v>-8.1770527016751901E-2</c:v>
                      </c:pt>
                      <c:pt idx="198">
                        <c:v>-4.1744284080668527E-2</c:v>
                      </c:pt>
                      <c:pt idx="199">
                        <c:v>-4.7919088307132103E-2</c:v>
                      </c:pt>
                      <c:pt idx="200">
                        <c:v>-1.0370353393220871E-2</c:v>
                      </c:pt>
                      <c:pt idx="201">
                        <c:v>1.2521170991363474E-2</c:v>
                      </c:pt>
                      <c:pt idx="202">
                        <c:v>9.1636749784045471E-2</c:v>
                      </c:pt>
                      <c:pt idx="203">
                        <c:v>6.6548900399853075E-2</c:v>
                      </c:pt>
                      <c:pt idx="204">
                        <c:v>6.2416631275293052E-2</c:v>
                      </c:pt>
                      <c:pt idx="205">
                        <c:v>0.12805428569927949</c:v>
                      </c:pt>
                      <c:pt idx="206">
                        <c:v>7.2184686662150027E-2</c:v>
                      </c:pt>
                      <c:pt idx="207">
                        <c:v>4.5963578183033649E-2</c:v>
                      </c:pt>
                      <c:pt idx="208">
                        <c:v>4.3038150399240034E-2</c:v>
                      </c:pt>
                      <c:pt idx="209">
                        <c:v>4.6865602976815704E-2</c:v>
                      </c:pt>
                      <c:pt idx="210">
                        <c:v>4.2264227049809519E-2</c:v>
                      </c:pt>
                      <c:pt idx="211">
                        <c:v>5.0007154696998485E-2</c:v>
                      </c:pt>
                      <c:pt idx="212">
                        <c:v>2.9226583687412929E-2</c:v>
                      </c:pt>
                      <c:pt idx="213">
                        <c:v>0.16902452752441188</c:v>
                      </c:pt>
                      <c:pt idx="214">
                        <c:v>0.1845455680846442</c:v>
                      </c:pt>
                      <c:pt idx="215">
                        <c:v>0.18519994597516434</c:v>
                      </c:pt>
                      <c:pt idx="216">
                        <c:v>0.20000785974314295</c:v>
                      </c:pt>
                      <c:pt idx="217">
                        <c:v>0.18326478397040663</c:v>
                      </c:pt>
                      <c:pt idx="218">
                        <c:v>0.18533639207067726</c:v>
                      </c:pt>
                      <c:pt idx="219">
                        <c:v>0.19371929602709725</c:v>
                      </c:pt>
                      <c:pt idx="220">
                        <c:v>0.16506026190899484</c:v>
                      </c:pt>
                      <c:pt idx="221">
                        <c:v>0.12229535878741676</c:v>
                      </c:pt>
                      <c:pt idx="222">
                        <c:v>0.12347009387429854</c:v>
                      </c:pt>
                      <c:pt idx="223">
                        <c:v>0.16309078893016099</c:v>
                      </c:pt>
                      <c:pt idx="224">
                        <c:v>0.17437915458308118</c:v>
                      </c:pt>
                      <c:pt idx="225">
                        <c:v>0.14318504913342947</c:v>
                      </c:pt>
                      <c:pt idx="226">
                        <c:v>0.13431883716767556</c:v>
                      </c:pt>
                      <c:pt idx="227">
                        <c:v>0.14982239053565224</c:v>
                      </c:pt>
                      <c:pt idx="228">
                        <c:v>0.12072965460274075</c:v>
                      </c:pt>
                      <c:pt idx="229">
                        <c:v>0.12722460415686987</c:v>
                      </c:pt>
                      <c:pt idx="230">
                        <c:v>0.15459555688753648</c:v>
                      </c:pt>
                      <c:pt idx="231">
                        <c:v>0.13195270410125309</c:v>
                      </c:pt>
                      <c:pt idx="232">
                        <c:v>0.15781525735220431</c:v>
                      </c:pt>
                      <c:pt idx="233">
                        <c:v>0.15819980666853437</c:v>
                      </c:pt>
                      <c:pt idx="234">
                        <c:v>0.17119891689630073</c:v>
                      </c:pt>
                      <c:pt idx="235">
                        <c:v>0.16132287083671251</c:v>
                      </c:pt>
                      <c:pt idx="236">
                        <c:v>0.17049353380253732</c:v>
                      </c:pt>
                      <c:pt idx="237">
                        <c:v>0.18751844884007898</c:v>
                      </c:pt>
                      <c:pt idx="238">
                        <c:v>0.21200306140227926</c:v>
                      </c:pt>
                      <c:pt idx="239">
                        <c:v>0.20399349095420438</c:v>
                      </c:pt>
                      <c:pt idx="240">
                        <c:v>0.20455048063274034</c:v>
                      </c:pt>
                      <c:pt idx="241">
                        <c:v>0.22542596827455455</c:v>
                      </c:pt>
                      <c:pt idx="242">
                        <c:v>0.23340602053641885</c:v>
                      </c:pt>
                      <c:pt idx="243">
                        <c:v>0.23655335044739037</c:v>
                      </c:pt>
                      <c:pt idx="244">
                        <c:v>0.24339120350942844</c:v>
                      </c:pt>
                      <c:pt idx="245">
                        <c:v>0.25348967190911648</c:v>
                      </c:pt>
                      <c:pt idx="246">
                        <c:v>0.24263540518331378</c:v>
                      </c:pt>
                      <c:pt idx="247">
                        <c:v>0.27296601864306619</c:v>
                      </c:pt>
                      <c:pt idx="248">
                        <c:v>0.30131589887613802</c:v>
                      </c:pt>
                      <c:pt idx="249">
                        <c:v>0.30061140517801721</c:v>
                      </c:pt>
                      <c:pt idx="250">
                        <c:v>0.31697706789955082</c:v>
                      </c:pt>
                      <c:pt idx="251">
                        <c:v>0.32099506059903055</c:v>
                      </c:pt>
                      <c:pt idx="252">
                        <c:v>0.30151769749399715</c:v>
                      </c:pt>
                      <c:pt idx="253">
                        <c:v>0.29791645562526564</c:v>
                      </c:pt>
                      <c:pt idx="254">
                        <c:v>0.29404893289514317</c:v>
                      </c:pt>
                      <c:pt idx="255">
                        <c:v>0.30043516443451374</c:v>
                      </c:pt>
                      <c:pt idx="256">
                        <c:v>0.30698721856236938</c:v>
                      </c:pt>
                      <c:pt idx="257">
                        <c:v>0.31630292209954142</c:v>
                      </c:pt>
                      <c:pt idx="258">
                        <c:v>0.3537854791498749</c:v>
                      </c:pt>
                      <c:pt idx="259">
                        <c:v>0.34568849244859701</c:v>
                      </c:pt>
                      <c:pt idx="260">
                        <c:v>0.31833253876253093</c:v>
                      </c:pt>
                      <c:pt idx="261">
                        <c:v>0.33751629988889953</c:v>
                      </c:pt>
                      <c:pt idx="262">
                        <c:v>0.34849366042368035</c:v>
                      </c:pt>
                      <c:pt idx="263">
                        <c:v>0.30088452233440482</c:v>
                      </c:pt>
                      <c:pt idx="264">
                        <c:v>0.31075211853062656</c:v>
                      </c:pt>
                      <c:pt idx="265">
                        <c:v>0.21973639004055895</c:v>
                      </c:pt>
                      <c:pt idx="266">
                        <c:v>0.2277612546776224</c:v>
                      </c:pt>
                      <c:pt idx="267">
                        <c:v>0.24012565523730292</c:v>
                      </c:pt>
                      <c:pt idx="268">
                        <c:v>0.23141380718647594</c:v>
                      </c:pt>
                      <c:pt idx="269">
                        <c:v>0.23477370711264858</c:v>
                      </c:pt>
                      <c:pt idx="270">
                        <c:v>0.26106707786959948</c:v>
                      </c:pt>
                      <c:pt idx="271">
                        <c:v>0.27252472173537889</c:v>
                      </c:pt>
                      <c:pt idx="272">
                        <c:v>0.2261441236047258</c:v>
                      </c:pt>
                      <c:pt idx="273">
                        <c:v>0.23321704996082118</c:v>
                      </c:pt>
                      <c:pt idx="274">
                        <c:v>0.23368890847481139</c:v>
                      </c:pt>
                      <c:pt idx="275">
                        <c:v>0.24665740145283069</c:v>
                      </c:pt>
                      <c:pt idx="276">
                        <c:v>0.24010824361674146</c:v>
                      </c:pt>
                      <c:pt idx="277">
                        <c:v>0.26360020632888675</c:v>
                      </c:pt>
                      <c:pt idx="278">
                        <c:v>0.27387707636438541</c:v>
                      </c:pt>
                      <c:pt idx="279">
                        <c:v>0.27671563777397556</c:v>
                      </c:pt>
                      <c:pt idx="280">
                        <c:v>0.30790449775122325</c:v>
                      </c:pt>
                      <c:pt idx="281">
                        <c:v>0.29154301482579553</c:v>
                      </c:pt>
                      <c:pt idx="282">
                        <c:v>0.28335336556978902</c:v>
                      </c:pt>
                      <c:pt idx="283">
                        <c:v>0.28533894958367506</c:v>
                      </c:pt>
                      <c:pt idx="284">
                        <c:v>0.29106681471519164</c:v>
                      </c:pt>
                      <c:pt idx="285">
                        <c:v>0.28745282558261992</c:v>
                      </c:pt>
                      <c:pt idx="286">
                        <c:v>0.28042049108415879</c:v>
                      </c:pt>
                      <c:pt idx="287">
                        <c:v>0.28884658687978026</c:v>
                      </c:pt>
                      <c:pt idx="288">
                        <c:v>0.29666797711195209</c:v>
                      </c:pt>
                      <c:pt idx="289">
                        <c:v>0.24509258942487178</c:v>
                      </c:pt>
                      <c:pt idx="290">
                        <c:v>0.22895990830424923</c:v>
                      </c:pt>
                      <c:pt idx="291">
                        <c:v>0.24836136297460701</c:v>
                      </c:pt>
                      <c:pt idx="292">
                        <c:v>0.25275821234691298</c:v>
                      </c:pt>
                      <c:pt idx="293">
                        <c:v>0.25834787091436734</c:v>
                      </c:pt>
                      <c:pt idx="294">
                        <c:v>0.26547421364084478</c:v>
                      </c:pt>
                      <c:pt idx="295">
                        <c:v>0.26778252667364427</c:v>
                      </c:pt>
                      <c:pt idx="296">
                        <c:v>0.24843876541536358</c:v>
                      </c:pt>
                      <c:pt idx="297">
                        <c:v>0.26508346271678873</c:v>
                      </c:pt>
                      <c:pt idx="298">
                        <c:v>0.26307675224873883</c:v>
                      </c:pt>
                      <c:pt idx="299">
                        <c:v>0.20847515954618645</c:v>
                      </c:pt>
                      <c:pt idx="300">
                        <c:v>0.19628538073889215</c:v>
                      </c:pt>
                      <c:pt idx="301">
                        <c:v>0.17517642760915267</c:v>
                      </c:pt>
                      <c:pt idx="302">
                        <c:v>0.13070990886089681</c:v>
                      </c:pt>
                      <c:pt idx="303">
                        <c:v>0.13349923294889487</c:v>
                      </c:pt>
                      <c:pt idx="304">
                        <c:v>0.11967614063186424</c:v>
                      </c:pt>
                      <c:pt idx="305">
                        <c:v>0.11371358593101859</c:v>
                      </c:pt>
                      <c:pt idx="306">
                        <c:v>9.6997530875648053E-2</c:v>
                      </c:pt>
                      <c:pt idx="307">
                        <c:v>7.9710144313848055E-2</c:v>
                      </c:pt>
                      <c:pt idx="308">
                        <c:v>5.7591705989218825E-2</c:v>
                      </c:pt>
                      <c:pt idx="309">
                        <c:v>5.091638078211036E-2</c:v>
                      </c:pt>
                      <c:pt idx="310">
                        <c:v>3.7479089243877467E-2</c:v>
                      </c:pt>
                      <c:pt idx="311">
                        <c:v>4.11104301346083E-2</c:v>
                      </c:pt>
                      <c:pt idx="312">
                        <c:v>6.3472707326242606E-2</c:v>
                      </c:pt>
                      <c:pt idx="313">
                        <c:v>5.4799905997255052E-2</c:v>
                      </c:pt>
                      <c:pt idx="314">
                        <c:v>5.674008221879228E-2</c:v>
                      </c:pt>
                      <c:pt idx="315">
                        <c:v>8.8414313126988678E-2</c:v>
                      </c:pt>
                      <c:pt idx="316">
                        <c:v>0.11207939338378997</c:v>
                      </c:pt>
                      <c:pt idx="317">
                        <c:v>9.7031317713974552E-2</c:v>
                      </c:pt>
                      <c:pt idx="318">
                        <c:v>8.7303736979950849E-2</c:v>
                      </c:pt>
                      <c:pt idx="319">
                        <c:v>7.5298521824029255E-2</c:v>
                      </c:pt>
                      <c:pt idx="320">
                        <c:v>8.1026177952696121E-2</c:v>
                      </c:pt>
                      <c:pt idx="321">
                        <c:v>7.4091774317510684E-2</c:v>
                      </c:pt>
                      <c:pt idx="322">
                        <c:v>-1.4371398508742949E-2</c:v>
                      </c:pt>
                      <c:pt idx="323">
                        <c:v>1.0907212983448241E-2</c:v>
                      </c:pt>
                      <c:pt idx="324">
                        <c:v>8.5349465272625564E-3</c:v>
                      </c:pt>
                      <c:pt idx="325">
                        <c:v>7.8284540099273197E-3</c:v>
                      </c:pt>
                      <c:pt idx="326">
                        <c:v>-4.8967549382258396E-3</c:v>
                      </c:pt>
                      <c:pt idx="327">
                        <c:v>-2.7411061530753882E-2</c:v>
                      </c:pt>
                      <c:pt idx="328">
                        <c:v>-2.3450772106888763E-2</c:v>
                      </c:pt>
                      <c:pt idx="329">
                        <c:v>-5.0308758977168223E-2</c:v>
                      </c:pt>
                      <c:pt idx="330">
                        <c:v>-4.1955365344344166E-2</c:v>
                      </c:pt>
                      <c:pt idx="331">
                        <c:v>-4.1838286827174616E-2</c:v>
                      </c:pt>
                      <c:pt idx="332">
                        <c:v>-4.1842876723275205E-2</c:v>
                      </c:pt>
                      <c:pt idx="333">
                        <c:v>-4.4445735862481517E-2</c:v>
                      </c:pt>
                      <c:pt idx="334">
                        <c:v>-3.5898507798205297E-2</c:v>
                      </c:pt>
                      <c:pt idx="335">
                        <c:v>-3.3977418365639799E-2</c:v>
                      </c:pt>
                      <c:pt idx="336">
                        <c:v>5.2989723064644098E-2</c:v>
                      </c:pt>
                      <c:pt idx="337">
                        <c:v>5.6473166755156116E-2</c:v>
                      </c:pt>
                      <c:pt idx="338">
                        <c:v>5.5821202170199827E-2</c:v>
                      </c:pt>
                      <c:pt idx="339">
                        <c:v>5.8765518565353746E-2</c:v>
                      </c:pt>
                      <c:pt idx="340">
                        <c:v>1.5109951968851955E-2</c:v>
                      </c:pt>
                      <c:pt idx="341">
                        <c:v>1.6047484736581435E-2</c:v>
                      </c:pt>
                      <c:pt idx="342">
                        <c:v>1.2578176112800789E-2</c:v>
                      </c:pt>
                      <c:pt idx="343">
                        <c:v>1.5293916687278274E-2</c:v>
                      </c:pt>
                      <c:pt idx="344">
                        <c:v>2.0344857112244426E-2</c:v>
                      </c:pt>
                      <c:pt idx="345">
                        <c:v>2.0358388572726836E-2</c:v>
                      </c:pt>
                      <c:pt idx="346">
                        <c:v>-6.9835956008616907E-3</c:v>
                      </c:pt>
                      <c:pt idx="347">
                        <c:v>-7.7400130782442683E-3</c:v>
                      </c:pt>
                      <c:pt idx="348">
                        <c:v>3.5116712808143095E-2</c:v>
                      </c:pt>
                      <c:pt idx="349">
                        <c:v>3.3542291380039446E-2</c:v>
                      </c:pt>
                      <c:pt idx="350">
                        <c:v>3.4077088186855037E-2</c:v>
                      </c:pt>
                      <c:pt idx="351">
                        <c:v>2.0046239758890139E-2</c:v>
                      </c:pt>
                      <c:pt idx="352">
                        <c:v>2.149277504920738E-2</c:v>
                      </c:pt>
                      <c:pt idx="353">
                        <c:v>2.2129301710607126E-2</c:v>
                      </c:pt>
                      <c:pt idx="354">
                        <c:v>2.4741111191878863E-2</c:v>
                      </c:pt>
                      <c:pt idx="355">
                        <c:v>3.0765950590986062E-2</c:v>
                      </c:pt>
                      <c:pt idx="356">
                        <c:v>1.2076654992840743E-2</c:v>
                      </c:pt>
                      <c:pt idx="357">
                        <c:v>1.3466259124035488E-2</c:v>
                      </c:pt>
                      <c:pt idx="358">
                        <c:v>1.909995224065383E-2</c:v>
                      </c:pt>
                      <c:pt idx="359">
                        <c:v>2.0216538424183698E-2</c:v>
                      </c:pt>
                      <c:pt idx="360">
                        <c:v>1.509710427067922E-2</c:v>
                      </c:pt>
                      <c:pt idx="361">
                        <c:v>8.6560104555991994E-3</c:v>
                      </c:pt>
                      <c:pt idx="362">
                        <c:v>1.3443030265379208E-2</c:v>
                      </c:pt>
                      <c:pt idx="363">
                        <c:v>8.9936282826127926E-3</c:v>
                      </c:pt>
                      <c:pt idx="364">
                        <c:v>1.126437284458256E-2</c:v>
                      </c:pt>
                      <c:pt idx="365">
                        <c:v>1.0568104507744078E-2</c:v>
                      </c:pt>
                      <c:pt idx="366">
                        <c:v>7.7067115664571761E-3</c:v>
                      </c:pt>
                      <c:pt idx="367">
                        <c:v>7.7076469432629403E-3</c:v>
                      </c:pt>
                      <c:pt idx="368">
                        <c:v>1.5116591127621036E-2</c:v>
                      </c:pt>
                      <c:pt idx="369">
                        <c:v>1.4249341203094283E-2</c:v>
                      </c:pt>
                      <c:pt idx="370">
                        <c:v>-9.8344291354298327E-3</c:v>
                      </c:pt>
                      <c:pt idx="371">
                        <c:v>-9.7045582338390092E-3</c:v>
                      </c:pt>
                      <c:pt idx="372">
                        <c:v>-1.3406685374166118E-2</c:v>
                      </c:pt>
                      <c:pt idx="373">
                        <c:v>-3.2264561141970988E-3</c:v>
                      </c:pt>
                      <c:pt idx="374">
                        <c:v>1.8431076899482948E-3</c:v>
                      </c:pt>
                      <c:pt idx="375">
                        <c:v>-5.4216880809499664E-3</c:v>
                      </c:pt>
                      <c:pt idx="376">
                        <c:v>-7.4601528620220044E-3</c:v>
                      </c:pt>
                      <c:pt idx="377">
                        <c:v>-4.5396263364741535E-2</c:v>
                      </c:pt>
                      <c:pt idx="378">
                        <c:v>4.3525221374142815E-3</c:v>
                      </c:pt>
                      <c:pt idx="379">
                        <c:v>3.4463386965359198E-3</c:v>
                      </c:pt>
                      <c:pt idx="380">
                        <c:v>1.1456921563932955E-4</c:v>
                      </c:pt>
                      <c:pt idx="381">
                        <c:v>4.9609527841200703E-3</c:v>
                      </c:pt>
                      <c:pt idx="382">
                        <c:v>-1.9281158886321865E-3</c:v>
                      </c:pt>
                      <c:pt idx="383">
                        <c:v>-5.0517775965929846E-3</c:v>
                      </c:pt>
                      <c:pt idx="384">
                        <c:v>-5.7203424646131802E-3</c:v>
                      </c:pt>
                      <c:pt idx="385">
                        <c:v>9.2716368775228107E-4</c:v>
                      </c:pt>
                      <c:pt idx="386">
                        <c:v>-4.8955939840479258E-3</c:v>
                      </c:pt>
                      <c:pt idx="387">
                        <c:v>-1.1404880071249563E-2</c:v>
                      </c:pt>
                      <c:pt idx="388">
                        <c:v>-5.3106243939542247E-2</c:v>
                      </c:pt>
                      <c:pt idx="389">
                        <c:v>-3.1093582610246397E-2</c:v>
                      </c:pt>
                      <c:pt idx="390">
                        <c:v>-2.4962483101887117E-2</c:v>
                      </c:pt>
                      <c:pt idx="391">
                        <c:v>-6.0748264714039921E-2</c:v>
                      </c:pt>
                      <c:pt idx="392">
                        <c:v>-5.582841123153065E-2</c:v>
                      </c:pt>
                      <c:pt idx="393">
                        <c:v>-6.0769408980339931E-2</c:v>
                      </c:pt>
                      <c:pt idx="394">
                        <c:v>-5.0064476842945023E-2</c:v>
                      </c:pt>
                      <c:pt idx="395">
                        <c:v>-3.4846655534752843E-2</c:v>
                      </c:pt>
                      <c:pt idx="396">
                        <c:v>-4.3812238347175361E-2</c:v>
                      </c:pt>
                      <c:pt idx="397">
                        <c:v>-3.6080836083839794E-2</c:v>
                      </c:pt>
                      <c:pt idx="398">
                        <c:v>-4.248774226565661E-2</c:v>
                      </c:pt>
                      <c:pt idx="399">
                        <c:v>-5.5670716235951691E-2</c:v>
                      </c:pt>
                      <c:pt idx="400">
                        <c:v>-0.118275970986609</c:v>
                      </c:pt>
                      <c:pt idx="401">
                        <c:v>-0.11504519243814058</c:v>
                      </c:pt>
                      <c:pt idx="402">
                        <c:v>-0.10333138524608673</c:v>
                      </c:pt>
                      <c:pt idx="403">
                        <c:v>-9.0238519222443109E-2</c:v>
                      </c:pt>
                      <c:pt idx="404">
                        <c:v>-8.2050494438201935E-2</c:v>
                      </c:pt>
                      <c:pt idx="405">
                        <c:v>-7.4554270057879152E-2</c:v>
                      </c:pt>
                      <c:pt idx="406">
                        <c:v>-7.7290876479811824E-2</c:v>
                      </c:pt>
                      <c:pt idx="407">
                        <c:v>-9.4898126474662198E-2</c:v>
                      </c:pt>
                      <c:pt idx="408">
                        <c:v>-6.7145479814997217E-2</c:v>
                      </c:pt>
                      <c:pt idx="409">
                        <c:v>-7.9344315668870055E-2</c:v>
                      </c:pt>
                      <c:pt idx="410">
                        <c:v>-9.0382385694450867E-2</c:v>
                      </c:pt>
                      <c:pt idx="411">
                        <c:v>-0.17097295258122411</c:v>
                      </c:pt>
                      <c:pt idx="412">
                        <c:v>-0.22389683648080597</c:v>
                      </c:pt>
                      <c:pt idx="413">
                        <c:v>-0.14602127785652269</c:v>
                      </c:pt>
                      <c:pt idx="414">
                        <c:v>-0.14132491914686887</c:v>
                      </c:pt>
                      <c:pt idx="415">
                        <c:v>-0.15593265608902104</c:v>
                      </c:pt>
                      <c:pt idx="416">
                        <c:v>-0.15738430480986568</c:v>
                      </c:pt>
                      <c:pt idx="417">
                        <c:v>-0.1615625413353366</c:v>
                      </c:pt>
                      <c:pt idx="418">
                        <c:v>-0.15351673927163859</c:v>
                      </c:pt>
                      <c:pt idx="419">
                        <c:v>-0.15467255366693783</c:v>
                      </c:pt>
                      <c:pt idx="420">
                        <c:v>-0.18286923333811658</c:v>
                      </c:pt>
                      <c:pt idx="421">
                        <c:v>-0.17907928533241971</c:v>
                      </c:pt>
                      <c:pt idx="422">
                        <c:v>-0.12924276106924826</c:v>
                      </c:pt>
                      <c:pt idx="423">
                        <c:v>-0.12527523531486079</c:v>
                      </c:pt>
                      <c:pt idx="424">
                        <c:v>-0.15564606765281039</c:v>
                      </c:pt>
                      <c:pt idx="425">
                        <c:v>-0.15661155669281954</c:v>
                      </c:pt>
                      <c:pt idx="426">
                        <c:v>-0.21553073007511891</c:v>
                      </c:pt>
                      <c:pt idx="427">
                        <c:v>-0.23333498612979434</c:v>
                      </c:pt>
                      <c:pt idx="428">
                        <c:v>-0.21852807904183794</c:v>
                      </c:pt>
                      <c:pt idx="429">
                        <c:v>-0.20916345300092806</c:v>
                      </c:pt>
                      <c:pt idx="430">
                        <c:v>-0.20938380007823662</c:v>
                      </c:pt>
                      <c:pt idx="431">
                        <c:v>-0.20728363034652558</c:v>
                      </c:pt>
                      <c:pt idx="432">
                        <c:v>-0.22328974832528267</c:v>
                      </c:pt>
                      <c:pt idx="433">
                        <c:v>-0.24556661410290342</c:v>
                      </c:pt>
                      <c:pt idx="434">
                        <c:v>-0.21095810743505991</c:v>
                      </c:pt>
                      <c:pt idx="435">
                        <c:v>-0.21998256075745989</c:v>
                      </c:pt>
                      <c:pt idx="436">
                        <c:v>-0.22695244723375224</c:v>
                      </c:pt>
                      <c:pt idx="437">
                        <c:v>-0.24814351883270971</c:v>
                      </c:pt>
                      <c:pt idx="438">
                        <c:v>-0.2379649655218819</c:v>
                      </c:pt>
                      <c:pt idx="439">
                        <c:v>-0.23120482449504179</c:v>
                      </c:pt>
                      <c:pt idx="440">
                        <c:v>-0.24195430931460571</c:v>
                      </c:pt>
                      <c:pt idx="441">
                        <c:v>-0.24405344691305145</c:v>
                      </c:pt>
                      <c:pt idx="442">
                        <c:v>-0.21166223146695698</c:v>
                      </c:pt>
                      <c:pt idx="443">
                        <c:v>-0.17251970387462634</c:v>
                      </c:pt>
                      <c:pt idx="444">
                        <c:v>-0.17356202446629487</c:v>
                      </c:pt>
                      <c:pt idx="445">
                        <c:v>-0.21971303811740278</c:v>
                      </c:pt>
                      <c:pt idx="446">
                        <c:v>-0.21629151435533919</c:v>
                      </c:pt>
                      <c:pt idx="447">
                        <c:v>-0.22307508041425977</c:v>
                      </c:pt>
                      <c:pt idx="448">
                        <c:v>-0.21607657975865732</c:v>
                      </c:pt>
                      <c:pt idx="449">
                        <c:v>-0.21282495414074917</c:v>
                      </c:pt>
                      <c:pt idx="450">
                        <c:v>-0.19936241311717778</c:v>
                      </c:pt>
                      <c:pt idx="451">
                        <c:v>-0.19683934374235057</c:v>
                      </c:pt>
                      <c:pt idx="452">
                        <c:v>-0.17887101267025804</c:v>
                      </c:pt>
                      <c:pt idx="453">
                        <c:v>-0.17784677610238023</c:v>
                      </c:pt>
                      <c:pt idx="454">
                        <c:v>-0.17044582099654751</c:v>
                      </c:pt>
                      <c:pt idx="455">
                        <c:v>-0.14352535680811038</c:v>
                      </c:pt>
                      <c:pt idx="456">
                        <c:v>-0.16923550089228312</c:v>
                      </c:pt>
                      <c:pt idx="457">
                        <c:v>-0.17448107750961445</c:v>
                      </c:pt>
                      <c:pt idx="458">
                        <c:v>-0.16967048819817809</c:v>
                      </c:pt>
                      <c:pt idx="459">
                        <c:v>-0.155589248096411</c:v>
                      </c:pt>
                      <c:pt idx="460">
                        <c:v>-0.15747759313132945</c:v>
                      </c:pt>
                      <c:pt idx="461">
                        <c:v>-0.13322644489471119</c:v>
                      </c:pt>
                      <c:pt idx="462">
                        <c:v>-0.12343401354541411</c:v>
                      </c:pt>
                      <c:pt idx="463">
                        <c:v>-0.11645656794140323</c:v>
                      </c:pt>
                      <c:pt idx="464">
                        <c:v>-0.10945795475767281</c:v>
                      </c:pt>
                      <c:pt idx="465">
                        <c:v>-7.9756654729520204E-2</c:v>
                      </c:pt>
                      <c:pt idx="466">
                        <c:v>-8.6108231522945916E-2</c:v>
                      </c:pt>
                      <c:pt idx="467">
                        <c:v>-9.6199039027734745E-2</c:v>
                      </c:pt>
                      <c:pt idx="468">
                        <c:v>-0.10201662951987844</c:v>
                      </c:pt>
                      <c:pt idx="469">
                        <c:v>-9.9865973560245069E-2</c:v>
                      </c:pt>
                      <c:pt idx="470">
                        <c:v>-8.2136699414257885E-2</c:v>
                      </c:pt>
                      <c:pt idx="471">
                        <c:v>-7.7580648988523029E-2</c:v>
                      </c:pt>
                      <c:pt idx="472">
                        <c:v>-6.6709973876130993E-2</c:v>
                      </c:pt>
                      <c:pt idx="473">
                        <c:v>-8.7974332780455827E-2</c:v>
                      </c:pt>
                      <c:pt idx="474">
                        <c:v>-0.10915373957741739</c:v>
                      </c:pt>
                      <c:pt idx="475">
                        <c:v>-9.9315421757731448E-2</c:v>
                      </c:pt>
                      <c:pt idx="476">
                        <c:v>-4.1590094088234324E-2</c:v>
                      </c:pt>
                      <c:pt idx="477">
                        <c:v>-4.5265119287440647E-2</c:v>
                      </c:pt>
                      <c:pt idx="478">
                        <c:v>-3.4065496475265182E-2</c:v>
                      </c:pt>
                      <c:pt idx="479">
                        <c:v>-3.4640978006547848E-2</c:v>
                      </c:pt>
                      <c:pt idx="480">
                        <c:v>-3.4138135779076248E-2</c:v>
                      </c:pt>
                      <c:pt idx="481">
                        <c:v>-3.1601106335511428E-2</c:v>
                      </c:pt>
                      <c:pt idx="482">
                        <c:v>-3.3367366865982795E-2</c:v>
                      </c:pt>
                      <c:pt idx="483">
                        <c:v>-3.70152341790915E-2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D0B-4CE9-B6C1-86E0617C697B}"/>
                  </c:ext>
                </c:extLst>
              </c15:ser>
            </c15:filteredAreaSeries>
            <c15:filteredArea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Data!$CF$1</c15:sqref>
                        </c15:formulaRef>
                      </c:ext>
                    </c:extLst>
                    <c:strCache>
                      <c:ptCount val="1"/>
                      <c:pt idx="0">
                        <c:v>Nedbank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Data!$CF$2:$CF$485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5.3646166622375598E-2</c:v>
                      </c:pt>
                      <c:pt idx="1">
                        <c:v>8.9848440556424505E-2</c:v>
                      </c:pt>
                      <c:pt idx="2">
                        <c:v>8.0928785678723511E-2</c:v>
                      </c:pt>
                      <c:pt idx="3">
                        <c:v>0.10075131247048229</c:v>
                      </c:pt>
                      <c:pt idx="4">
                        <c:v>0.12760331035096478</c:v>
                      </c:pt>
                      <c:pt idx="5">
                        <c:v>0.15133993606777929</c:v>
                      </c:pt>
                      <c:pt idx="6">
                        <c:v>0.16805658988960467</c:v>
                      </c:pt>
                      <c:pt idx="7">
                        <c:v>0.14434706397378735</c:v>
                      </c:pt>
                      <c:pt idx="8">
                        <c:v>0.15681742740263901</c:v>
                      </c:pt>
                      <c:pt idx="9">
                        <c:v>0.18686086924871959</c:v>
                      </c:pt>
                      <c:pt idx="10">
                        <c:v>0.16112344425094038</c:v>
                      </c:pt>
                      <c:pt idx="11">
                        <c:v>0.17804337316474142</c:v>
                      </c:pt>
                      <c:pt idx="12">
                        <c:v>0.19588889528639175</c:v>
                      </c:pt>
                      <c:pt idx="13">
                        <c:v>0.12394909270214186</c:v>
                      </c:pt>
                      <c:pt idx="14">
                        <c:v>7.084600273470204E-2</c:v>
                      </c:pt>
                      <c:pt idx="15">
                        <c:v>7.5070885755378736E-2</c:v>
                      </c:pt>
                      <c:pt idx="16">
                        <c:v>6.0576630007907105E-2</c:v>
                      </c:pt>
                      <c:pt idx="17">
                        <c:v>6.7339666046673047E-2</c:v>
                      </c:pt>
                      <c:pt idx="18">
                        <c:v>3.8421243211749286E-2</c:v>
                      </c:pt>
                      <c:pt idx="19">
                        <c:v>-2.5323137926404032E-2</c:v>
                      </c:pt>
                      <c:pt idx="20">
                        <c:v>-4.8193823116718229E-2</c:v>
                      </c:pt>
                      <c:pt idx="21">
                        <c:v>-3.9760380503172051E-2</c:v>
                      </c:pt>
                      <c:pt idx="22">
                        <c:v>-3.8630163553194673E-2</c:v>
                      </c:pt>
                      <c:pt idx="23">
                        <c:v>-3.3510106476204081E-2</c:v>
                      </c:pt>
                      <c:pt idx="24">
                        <c:v>-4.8987026216805757E-2</c:v>
                      </c:pt>
                      <c:pt idx="25">
                        <c:v>-2.9373531483273298E-2</c:v>
                      </c:pt>
                      <c:pt idx="26">
                        <c:v>-5.3257843506334467E-2</c:v>
                      </c:pt>
                      <c:pt idx="27">
                        <c:v>-4.8364206124557163E-2</c:v>
                      </c:pt>
                      <c:pt idx="28">
                        <c:v>-6.529296909568745E-2</c:v>
                      </c:pt>
                      <c:pt idx="29">
                        <c:v>-6.6674467196983542E-2</c:v>
                      </c:pt>
                      <c:pt idx="30">
                        <c:v>-6.9866929188794835E-2</c:v>
                      </c:pt>
                      <c:pt idx="31">
                        <c:v>-7.5260817445098313E-2</c:v>
                      </c:pt>
                      <c:pt idx="32">
                        <c:v>-6.6881945890470848E-2</c:v>
                      </c:pt>
                      <c:pt idx="33">
                        <c:v>-5.2683057209828389E-2</c:v>
                      </c:pt>
                      <c:pt idx="34">
                        <c:v>-8.6307015363877054E-2</c:v>
                      </c:pt>
                      <c:pt idx="35">
                        <c:v>-7.7748237197733827E-2</c:v>
                      </c:pt>
                      <c:pt idx="36">
                        <c:v>-6.4318698825709786E-2</c:v>
                      </c:pt>
                      <c:pt idx="37">
                        <c:v>-6.8757367216494211E-2</c:v>
                      </c:pt>
                      <c:pt idx="38">
                        <c:v>-5.1978960146748743E-2</c:v>
                      </c:pt>
                      <c:pt idx="39">
                        <c:v>-5.6843111126669142E-2</c:v>
                      </c:pt>
                      <c:pt idx="40">
                        <c:v>-1.0481706599257649E-2</c:v>
                      </c:pt>
                      <c:pt idx="41">
                        <c:v>-1.5333135949676455E-2</c:v>
                      </c:pt>
                      <c:pt idx="42">
                        <c:v>-2.3543722639208266E-2</c:v>
                      </c:pt>
                      <c:pt idx="43">
                        <c:v>-4.0848590736820532E-2</c:v>
                      </c:pt>
                      <c:pt idx="44">
                        <c:v>-7.0374288613082203E-2</c:v>
                      </c:pt>
                      <c:pt idx="45">
                        <c:v>-0.12768251536930539</c:v>
                      </c:pt>
                      <c:pt idx="46">
                        <c:v>-0.1039149206740233</c:v>
                      </c:pt>
                      <c:pt idx="47">
                        <c:v>-8.3149545287678442E-2</c:v>
                      </c:pt>
                      <c:pt idx="48">
                        <c:v>-5.426193292831287E-2</c:v>
                      </c:pt>
                      <c:pt idx="49">
                        <c:v>-4.6808401964816143E-3</c:v>
                      </c:pt>
                      <c:pt idx="50">
                        <c:v>-0.11295905112631011</c:v>
                      </c:pt>
                      <c:pt idx="51">
                        <c:v>-0.12009895778112872</c:v>
                      </c:pt>
                      <c:pt idx="52">
                        <c:v>-0.1661565590123715</c:v>
                      </c:pt>
                      <c:pt idx="53">
                        <c:v>-0.19068461968190153</c:v>
                      </c:pt>
                      <c:pt idx="54">
                        <c:v>-0.17856342274244644</c:v>
                      </c:pt>
                      <c:pt idx="55">
                        <c:v>-0.15945594077676425</c:v>
                      </c:pt>
                      <c:pt idx="56">
                        <c:v>-0.16366383608665228</c:v>
                      </c:pt>
                      <c:pt idx="57">
                        <c:v>-0.14949391319236222</c:v>
                      </c:pt>
                      <c:pt idx="58">
                        <c:v>-0.17926670002865888</c:v>
                      </c:pt>
                      <c:pt idx="59">
                        <c:v>-0.10442413754779055</c:v>
                      </c:pt>
                      <c:pt idx="60">
                        <c:v>-8.2820198466846462E-2</c:v>
                      </c:pt>
                      <c:pt idx="61">
                        <c:v>-7.9514762021549321E-2</c:v>
                      </c:pt>
                      <c:pt idx="62">
                        <c:v>-8.3708598590633995E-2</c:v>
                      </c:pt>
                      <c:pt idx="63">
                        <c:v>-7.2950713991400129E-2</c:v>
                      </c:pt>
                      <c:pt idx="64">
                        <c:v>-0.11054853682677585</c:v>
                      </c:pt>
                      <c:pt idx="65">
                        <c:v>-3.6435571676175192E-2</c:v>
                      </c:pt>
                      <c:pt idx="66">
                        <c:v>-5.9141057117660066E-2</c:v>
                      </c:pt>
                      <c:pt idx="67">
                        <c:v>-5.6088071377361007E-2</c:v>
                      </c:pt>
                      <c:pt idx="68">
                        <c:v>-6.9562769777904597E-3</c:v>
                      </c:pt>
                      <c:pt idx="69">
                        <c:v>2.8143854381762805E-2</c:v>
                      </c:pt>
                      <c:pt idx="70">
                        <c:v>4.9365145213227282E-2</c:v>
                      </c:pt>
                      <c:pt idx="71">
                        <c:v>0.13186804921011891</c:v>
                      </c:pt>
                      <c:pt idx="72">
                        <c:v>0.14276445975838928</c:v>
                      </c:pt>
                      <c:pt idx="73">
                        <c:v>0.16930001973722983</c:v>
                      </c:pt>
                      <c:pt idx="74">
                        <c:v>0.17011825453732501</c:v>
                      </c:pt>
                      <c:pt idx="75">
                        <c:v>0.17275891741056199</c:v>
                      </c:pt>
                      <c:pt idx="76">
                        <c:v>0.21588123525317185</c:v>
                      </c:pt>
                      <c:pt idx="77">
                        <c:v>0.20791841224648408</c:v>
                      </c:pt>
                      <c:pt idx="78">
                        <c:v>0.17759265832019575</c:v>
                      </c:pt>
                      <c:pt idx="79">
                        <c:v>0.17752793497312402</c:v>
                      </c:pt>
                      <c:pt idx="80">
                        <c:v>0.17154243920795945</c:v>
                      </c:pt>
                      <c:pt idx="81">
                        <c:v>0.18058607669205989</c:v>
                      </c:pt>
                      <c:pt idx="82">
                        <c:v>0.18354799284576381</c:v>
                      </c:pt>
                      <c:pt idx="83">
                        <c:v>0.15921937323701738</c:v>
                      </c:pt>
                      <c:pt idx="84">
                        <c:v>0.17325741223131771</c:v>
                      </c:pt>
                      <c:pt idx="85">
                        <c:v>0.23561656603006803</c:v>
                      </c:pt>
                      <c:pt idx="86">
                        <c:v>0.25550852405273722</c:v>
                      </c:pt>
                      <c:pt idx="87">
                        <c:v>0.27210232202728019</c:v>
                      </c:pt>
                      <c:pt idx="88">
                        <c:v>0.23300548148855399</c:v>
                      </c:pt>
                      <c:pt idx="89">
                        <c:v>0.23473748650361118</c:v>
                      </c:pt>
                      <c:pt idx="90">
                        <c:v>0.23255778120415779</c:v>
                      </c:pt>
                      <c:pt idx="91">
                        <c:v>0.23842767875134971</c:v>
                      </c:pt>
                      <c:pt idx="92">
                        <c:v>0.22102531373612158</c:v>
                      </c:pt>
                      <c:pt idx="93">
                        <c:v>0.23546097208185982</c:v>
                      </c:pt>
                      <c:pt idx="94">
                        <c:v>0.24554953901840684</c:v>
                      </c:pt>
                      <c:pt idx="95">
                        <c:v>0.21093188893043022</c:v>
                      </c:pt>
                      <c:pt idx="96">
                        <c:v>0.21353268987966725</c:v>
                      </c:pt>
                      <c:pt idx="97">
                        <c:v>0.22281132564729153</c:v>
                      </c:pt>
                      <c:pt idx="98">
                        <c:v>0.22771696035641614</c:v>
                      </c:pt>
                      <c:pt idx="99">
                        <c:v>0.2452334284309339</c:v>
                      </c:pt>
                      <c:pt idx="100">
                        <c:v>0.241098107855335</c:v>
                      </c:pt>
                      <c:pt idx="101">
                        <c:v>0.20682471430157337</c:v>
                      </c:pt>
                      <c:pt idx="102">
                        <c:v>0.24981177831117327</c:v>
                      </c:pt>
                      <c:pt idx="103">
                        <c:v>0.25638546523299793</c:v>
                      </c:pt>
                      <c:pt idx="104">
                        <c:v>0.31106092176305905</c:v>
                      </c:pt>
                      <c:pt idx="105">
                        <c:v>0.31171352701419885</c:v>
                      </c:pt>
                      <c:pt idx="106">
                        <c:v>0.31793598920114136</c:v>
                      </c:pt>
                      <c:pt idx="107">
                        <c:v>0.30060236860454043</c:v>
                      </c:pt>
                      <c:pt idx="108">
                        <c:v>0.30891697731456225</c:v>
                      </c:pt>
                      <c:pt idx="109">
                        <c:v>0.31376810322236443</c:v>
                      </c:pt>
                      <c:pt idx="110">
                        <c:v>0.34370995976329932</c:v>
                      </c:pt>
                      <c:pt idx="111">
                        <c:v>0.33143473512743782</c:v>
                      </c:pt>
                      <c:pt idx="112">
                        <c:v>0.35644103979158231</c:v>
                      </c:pt>
                      <c:pt idx="113">
                        <c:v>0.38319613107161876</c:v>
                      </c:pt>
                      <c:pt idx="114">
                        <c:v>0.3816629549035323</c:v>
                      </c:pt>
                      <c:pt idx="115">
                        <c:v>0.38638873145110891</c:v>
                      </c:pt>
                      <c:pt idx="116">
                        <c:v>0.41721969394389768</c:v>
                      </c:pt>
                      <c:pt idx="117">
                        <c:v>0.40044276173296151</c:v>
                      </c:pt>
                      <c:pt idx="118">
                        <c:v>0.34813555779345851</c:v>
                      </c:pt>
                      <c:pt idx="119">
                        <c:v>0.34328459864501326</c:v>
                      </c:pt>
                      <c:pt idx="120">
                        <c:v>0.34353725436189736</c:v>
                      </c:pt>
                      <c:pt idx="121">
                        <c:v>0.32468856627327752</c:v>
                      </c:pt>
                      <c:pt idx="122">
                        <c:v>0.31638974545109616</c:v>
                      </c:pt>
                      <c:pt idx="123">
                        <c:v>0.31622316267216327</c:v>
                      </c:pt>
                      <c:pt idx="124">
                        <c:v>0.31514947694765105</c:v>
                      </c:pt>
                      <c:pt idx="125">
                        <c:v>0.30709982124399715</c:v>
                      </c:pt>
                      <c:pt idx="126">
                        <c:v>0.30686537095501931</c:v>
                      </c:pt>
                      <c:pt idx="127">
                        <c:v>0.31921229412461644</c:v>
                      </c:pt>
                      <c:pt idx="128">
                        <c:v>0.34222467332444273</c:v>
                      </c:pt>
                      <c:pt idx="129">
                        <c:v>0.34564711191660891</c:v>
                      </c:pt>
                      <c:pt idx="130">
                        <c:v>0.34655898084733583</c:v>
                      </c:pt>
                      <c:pt idx="131">
                        <c:v>0.34706697984337187</c:v>
                      </c:pt>
                      <c:pt idx="132">
                        <c:v>0.35156660684155933</c:v>
                      </c:pt>
                      <c:pt idx="133">
                        <c:v>0.34150280255071874</c:v>
                      </c:pt>
                      <c:pt idx="134">
                        <c:v>0.2920279389876872</c:v>
                      </c:pt>
                      <c:pt idx="135">
                        <c:v>0.32209023274713006</c:v>
                      </c:pt>
                      <c:pt idx="136">
                        <c:v>0.30067970957948859</c:v>
                      </c:pt>
                      <c:pt idx="137">
                        <c:v>0.25203514500579588</c:v>
                      </c:pt>
                      <c:pt idx="138">
                        <c:v>0.21237075281033699</c:v>
                      </c:pt>
                      <c:pt idx="139">
                        <c:v>0.19270766331873138</c:v>
                      </c:pt>
                      <c:pt idx="140">
                        <c:v>0.20374770144329696</c:v>
                      </c:pt>
                      <c:pt idx="141">
                        <c:v>0.15060390542509541</c:v>
                      </c:pt>
                      <c:pt idx="142">
                        <c:v>0.14519519304881459</c:v>
                      </c:pt>
                      <c:pt idx="143">
                        <c:v>0.15751358349914693</c:v>
                      </c:pt>
                      <c:pt idx="144">
                        <c:v>0.15251189236963264</c:v>
                      </c:pt>
                      <c:pt idx="145">
                        <c:v>0.13905929646290882</c:v>
                      </c:pt>
                      <c:pt idx="146">
                        <c:v>0.13267935594699456</c:v>
                      </c:pt>
                      <c:pt idx="147">
                        <c:v>0.11708417417514794</c:v>
                      </c:pt>
                      <c:pt idx="148">
                        <c:v>0.15510573293736366</c:v>
                      </c:pt>
                      <c:pt idx="149">
                        <c:v>0.14362013861100745</c:v>
                      </c:pt>
                      <c:pt idx="150">
                        <c:v>0.11752452527794544</c:v>
                      </c:pt>
                      <c:pt idx="151">
                        <c:v>0.11447556014616954</c:v>
                      </c:pt>
                      <c:pt idx="152">
                        <c:v>0.11633762831185718</c:v>
                      </c:pt>
                      <c:pt idx="153">
                        <c:v>0.12640438204027846</c:v>
                      </c:pt>
                      <c:pt idx="154">
                        <c:v>0.12744214619211719</c:v>
                      </c:pt>
                      <c:pt idx="155">
                        <c:v>0.12703907800041275</c:v>
                      </c:pt>
                      <c:pt idx="156">
                        <c:v>0.12186766098473209</c:v>
                      </c:pt>
                      <c:pt idx="157">
                        <c:v>0.1248464867332119</c:v>
                      </c:pt>
                      <c:pt idx="158">
                        <c:v>0.12640723638242871</c:v>
                      </c:pt>
                      <c:pt idx="159">
                        <c:v>0.1252152755480096</c:v>
                      </c:pt>
                      <c:pt idx="160">
                        <c:v>0.12239796806546302</c:v>
                      </c:pt>
                      <c:pt idx="161">
                        <c:v>9.7337450463487157E-2</c:v>
                      </c:pt>
                      <c:pt idx="162">
                        <c:v>7.8780941699872542E-2</c:v>
                      </c:pt>
                      <c:pt idx="163">
                        <c:v>9.1333259443650172E-2</c:v>
                      </c:pt>
                      <c:pt idx="164">
                        <c:v>9.0773338486212399E-2</c:v>
                      </c:pt>
                      <c:pt idx="165">
                        <c:v>3.650271574766327E-2</c:v>
                      </c:pt>
                      <c:pt idx="166">
                        <c:v>4.4083929719208381E-2</c:v>
                      </c:pt>
                      <c:pt idx="167">
                        <c:v>1.4167738425399388E-2</c:v>
                      </c:pt>
                      <c:pt idx="168">
                        <c:v>-6.7824341917075565E-2</c:v>
                      </c:pt>
                      <c:pt idx="169">
                        <c:v>-7.0538487481196205E-2</c:v>
                      </c:pt>
                      <c:pt idx="170">
                        <c:v>-4.0999985239969436E-2</c:v>
                      </c:pt>
                      <c:pt idx="171">
                        <c:v>2.1572944958543731E-2</c:v>
                      </c:pt>
                      <c:pt idx="172">
                        <c:v>3.2908413348298429E-2</c:v>
                      </c:pt>
                      <c:pt idx="173">
                        <c:v>1.7309813185944389E-2</c:v>
                      </c:pt>
                      <c:pt idx="174">
                        <c:v>-7.8262661346198935E-3</c:v>
                      </c:pt>
                      <c:pt idx="175">
                        <c:v>-9.9043155749939556E-3</c:v>
                      </c:pt>
                      <c:pt idx="176">
                        <c:v>-2.3212419296936349E-2</c:v>
                      </c:pt>
                      <c:pt idx="177">
                        <c:v>-4.5544800879780328E-2</c:v>
                      </c:pt>
                      <c:pt idx="178">
                        <c:v>-3.7747060851084799E-2</c:v>
                      </c:pt>
                      <c:pt idx="179">
                        <c:v>4.349814579376407E-2</c:v>
                      </c:pt>
                      <c:pt idx="180">
                        <c:v>3.4333275632553367E-2</c:v>
                      </c:pt>
                      <c:pt idx="181">
                        <c:v>3.6610795865884303E-2</c:v>
                      </c:pt>
                      <c:pt idx="182">
                        <c:v>5.6911530583677081E-2</c:v>
                      </c:pt>
                      <c:pt idx="183">
                        <c:v>7.8733758752809871E-2</c:v>
                      </c:pt>
                      <c:pt idx="184">
                        <c:v>6.5870980297133119E-2</c:v>
                      </c:pt>
                      <c:pt idx="185">
                        <c:v>6.9187779611257744E-2</c:v>
                      </c:pt>
                      <c:pt idx="186">
                        <c:v>6.4189933574111929E-2</c:v>
                      </c:pt>
                      <c:pt idx="187">
                        <c:v>4.0936662945042689E-2</c:v>
                      </c:pt>
                      <c:pt idx="188">
                        <c:v>4.0435841859221749E-2</c:v>
                      </c:pt>
                      <c:pt idx="189">
                        <c:v>3.9092449319920765E-2</c:v>
                      </c:pt>
                      <c:pt idx="190">
                        <c:v>6.431602950398696E-2</c:v>
                      </c:pt>
                      <c:pt idx="191">
                        <c:v>6.1136765405988891E-2</c:v>
                      </c:pt>
                      <c:pt idx="192">
                        <c:v>5.5482060611034938E-2</c:v>
                      </c:pt>
                      <c:pt idx="193">
                        <c:v>2.7462353002555045E-2</c:v>
                      </c:pt>
                      <c:pt idx="194">
                        <c:v>3.8024095554331824E-2</c:v>
                      </c:pt>
                      <c:pt idx="195">
                        <c:v>1.9162325842331327E-2</c:v>
                      </c:pt>
                      <c:pt idx="196">
                        <c:v>6.4648949825844267E-3</c:v>
                      </c:pt>
                      <c:pt idx="197">
                        <c:v>2.7614504014401364E-2</c:v>
                      </c:pt>
                      <c:pt idx="198">
                        <c:v>1.640029218384028E-2</c:v>
                      </c:pt>
                      <c:pt idx="199">
                        <c:v>5.4375184495777558E-2</c:v>
                      </c:pt>
                      <c:pt idx="200">
                        <c:v>2.222225694607028E-2</c:v>
                      </c:pt>
                      <c:pt idx="201">
                        <c:v>2.6648284245913732E-2</c:v>
                      </c:pt>
                      <c:pt idx="202">
                        <c:v>6.2472967240572233E-2</c:v>
                      </c:pt>
                      <c:pt idx="203">
                        <c:v>5.1150255439379295E-2</c:v>
                      </c:pt>
                      <c:pt idx="204">
                        <c:v>2.5239586269332308E-2</c:v>
                      </c:pt>
                      <c:pt idx="205">
                        <c:v>6.1016088230764376E-2</c:v>
                      </c:pt>
                      <c:pt idx="206">
                        <c:v>5.3091306164745687E-2</c:v>
                      </c:pt>
                      <c:pt idx="207">
                        <c:v>5.4615748536844526E-2</c:v>
                      </c:pt>
                      <c:pt idx="208">
                        <c:v>5.620957048053541E-2</c:v>
                      </c:pt>
                      <c:pt idx="209">
                        <c:v>8.3784994846730756E-2</c:v>
                      </c:pt>
                      <c:pt idx="210">
                        <c:v>9.4614722891954411E-2</c:v>
                      </c:pt>
                      <c:pt idx="211">
                        <c:v>9.1720289052821341E-2</c:v>
                      </c:pt>
                      <c:pt idx="212">
                        <c:v>9.8118699053151112E-2</c:v>
                      </c:pt>
                      <c:pt idx="213">
                        <c:v>3.9002866523312148E-2</c:v>
                      </c:pt>
                      <c:pt idx="214">
                        <c:v>6.2295872677624674E-2</c:v>
                      </c:pt>
                      <c:pt idx="215">
                        <c:v>3.3802238570926131E-2</c:v>
                      </c:pt>
                      <c:pt idx="216">
                        <c:v>8.148096703514851E-3</c:v>
                      </c:pt>
                      <c:pt idx="217">
                        <c:v>9.7369459219530507E-3</c:v>
                      </c:pt>
                      <c:pt idx="218">
                        <c:v>2.4378234072816616E-2</c:v>
                      </c:pt>
                      <c:pt idx="219">
                        <c:v>-4.0905529341871513E-2</c:v>
                      </c:pt>
                      <c:pt idx="220">
                        <c:v>-4.6281170165851419E-2</c:v>
                      </c:pt>
                      <c:pt idx="221">
                        <c:v>-2.3627959294763478E-2</c:v>
                      </c:pt>
                      <c:pt idx="222">
                        <c:v>2.6941284454575719E-3</c:v>
                      </c:pt>
                      <c:pt idx="223">
                        <c:v>-5.460138191825227E-2</c:v>
                      </c:pt>
                      <c:pt idx="224">
                        <c:v>-3.7879525075890409E-2</c:v>
                      </c:pt>
                      <c:pt idx="225">
                        <c:v>-4.8076283797348407E-2</c:v>
                      </c:pt>
                      <c:pt idx="226">
                        <c:v>-3.0913321618884618E-2</c:v>
                      </c:pt>
                      <c:pt idx="227">
                        <c:v>-3.2537809753469288E-2</c:v>
                      </c:pt>
                      <c:pt idx="228">
                        <c:v>-2.3171893996775331E-2</c:v>
                      </c:pt>
                      <c:pt idx="229">
                        <c:v>-2.9718851704477051E-2</c:v>
                      </c:pt>
                      <c:pt idx="230">
                        <c:v>-1.8231982607182243E-2</c:v>
                      </c:pt>
                      <c:pt idx="231">
                        <c:v>-3.6592378427813141E-2</c:v>
                      </c:pt>
                      <c:pt idx="232">
                        <c:v>-3.4597449440581594E-2</c:v>
                      </c:pt>
                      <c:pt idx="233">
                        <c:v>-3.7337905922428277E-2</c:v>
                      </c:pt>
                      <c:pt idx="234">
                        <c:v>-1.8537596943004483E-2</c:v>
                      </c:pt>
                      <c:pt idx="235">
                        <c:v>-3.2405909791817351E-2</c:v>
                      </c:pt>
                      <c:pt idx="236">
                        <c:v>-3.307951043590205E-2</c:v>
                      </c:pt>
                      <c:pt idx="237">
                        <c:v>-5.1624196155098494E-2</c:v>
                      </c:pt>
                      <c:pt idx="238">
                        <c:v>-4.022005954771523E-2</c:v>
                      </c:pt>
                      <c:pt idx="239">
                        <c:v>-2.8140388935493244E-2</c:v>
                      </c:pt>
                      <c:pt idx="240">
                        <c:v>-2.8708294903060916E-2</c:v>
                      </c:pt>
                      <c:pt idx="241">
                        <c:v>-2.4879003556075818E-2</c:v>
                      </c:pt>
                      <c:pt idx="242">
                        <c:v>-4.8942300292112391E-2</c:v>
                      </c:pt>
                      <c:pt idx="243">
                        <c:v>-4.0693767797822585E-2</c:v>
                      </c:pt>
                      <c:pt idx="244">
                        <c:v>-4.1912743800940316E-2</c:v>
                      </c:pt>
                      <c:pt idx="245">
                        <c:v>2.294367615261694E-2</c:v>
                      </c:pt>
                      <c:pt idx="246">
                        <c:v>5.8277252627751679E-2</c:v>
                      </c:pt>
                      <c:pt idx="247">
                        <c:v>6.3450323398215797E-2</c:v>
                      </c:pt>
                      <c:pt idx="248">
                        <c:v>9.0080160318851757E-2</c:v>
                      </c:pt>
                      <c:pt idx="249">
                        <c:v>1.9281166178370928E-2</c:v>
                      </c:pt>
                      <c:pt idx="250">
                        <c:v>2.8874077107763865E-2</c:v>
                      </c:pt>
                      <c:pt idx="251">
                        <c:v>-5.2374690618399869E-3</c:v>
                      </c:pt>
                      <c:pt idx="252">
                        <c:v>-2.0931903168794962E-2</c:v>
                      </c:pt>
                      <c:pt idx="253">
                        <c:v>-1.6842000607096799E-2</c:v>
                      </c:pt>
                      <c:pt idx="254">
                        <c:v>1.2718625430497101E-2</c:v>
                      </c:pt>
                      <c:pt idx="255">
                        <c:v>1.3373624976013077E-2</c:v>
                      </c:pt>
                      <c:pt idx="256">
                        <c:v>2.0989827966612282E-2</c:v>
                      </c:pt>
                      <c:pt idx="257">
                        <c:v>2.0184931031606242E-2</c:v>
                      </c:pt>
                      <c:pt idx="258">
                        <c:v>3.4559224670451673E-2</c:v>
                      </c:pt>
                      <c:pt idx="259">
                        <c:v>3.1213310012066623E-2</c:v>
                      </c:pt>
                      <c:pt idx="260">
                        <c:v>3.4943115545352274E-2</c:v>
                      </c:pt>
                      <c:pt idx="261">
                        <c:v>2.3300554502440635E-2</c:v>
                      </c:pt>
                      <c:pt idx="262">
                        <c:v>1.8538084356303254E-2</c:v>
                      </c:pt>
                      <c:pt idx="263">
                        <c:v>3.4012666018900323E-2</c:v>
                      </c:pt>
                      <c:pt idx="264">
                        <c:v>1.7121926138303774E-2</c:v>
                      </c:pt>
                      <c:pt idx="265">
                        <c:v>5.6031176807919678E-2</c:v>
                      </c:pt>
                      <c:pt idx="266">
                        <c:v>4.3194189795383572E-2</c:v>
                      </c:pt>
                      <c:pt idx="267">
                        <c:v>4.5260665936929859E-2</c:v>
                      </c:pt>
                      <c:pt idx="268">
                        <c:v>5.9390203086953759E-2</c:v>
                      </c:pt>
                      <c:pt idx="269">
                        <c:v>4.1024057923745028E-2</c:v>
                      </c:pt>
                      <c:pt idx="270">
                        <c:v>6.4791048428188003E-2</c:v>
                      </c:pt>
                      <c:pt idx="271">
                        <c:v>0.106160199983119</c:v>
                      </c:pt>
                      <c:pt idx="272">
                        <c:v>0.1242803931170169</c:v>
                      </c:pt>
                      <c:pt idx="273">
                        <c:v>0.1219690080556441</c:v>
                      </c:pt>
                      <c:pt idx="274">
                        <c:v>0.12133429885840658</c:v>
                      </c:pt>
                      <c:pt idx="275">
                        <c:v>0.10229702894029605</c:v>
                      </c:pt>
                      <c:pt idx="276">
                        <c:v>0.10477728112019406</c:v>
                      </c:pt>
                      <c:pt idx="277">
                        <c:v>0.13153686130099079</c:v>
                      </c:pt>
                      <c:pt idx="278">
                        <c:v>0.14208198311387371</c:v>
                      </c:pt>
                      <c:pt idx="279">
                        <c:v>0.15078958508835702</c:v>
                      </c:pt>
                      <c:pt idx="280">
                        <c:v>0.14485938812316718</c:v>
                      </c:pt>
                      <c:pt idx="281">
                        <c:v>0.13643218446243155</c:v>
                      </c:pt>
                      <c:pt idx="282">
                        <c:v>0.11107155530830358</c:v>
                      </c:pt>
                      <c:pt idx="283">
                        <c:v>0.1139710150644813</c:v>
                      </c:pt>
                      <c:pt idx="284">
                        <c:v>0.11547149998659792</c:v>
                      </c:pt>
                      <c:pt idx="285">
                        <c:v>0.11724898913067998</c:v>
                      </c:pt>
                      <c:pt idx="286">
                        <c:v>0.12699703919708169</c:v>
                      </c:pt>
                      <c:pt idx="287">
                        <c:v>0.13531119711575904</c:v>
                      </c:pt>
                      <c:pt idx="288">
                        <c:v>0.14213410711867377</c:v>
                      </c:pt>
                      <c:pt idx="289">
                        <c:v>0.14932956693235913</c:v>
                      </c:pt>
                      <c:pt idx="290">
                        <c:v>0.15616831934991068</c:v>
                      </c:pt>
                      <c:pt idx="291">
                        <c:v>0.15456985924488173</c:v>
                      </c:pt>
                      <c:pt idx="292">
                        <c:v>0.15958145478608057</c:v>
                      </c:pt>
                      <c:pt idx="293">
                        <c:v>0.16312494213726927</c:v>
                      </c:pt>
                      <c:pt idx="294">
                        <c:v>0.17567692638749288</c:v>
                      </c:pt>
                      <c:pt idx="295">
                        <c:v>0.17800840997551881</c:v>
                      </c:pt>
                      <c:pt idx="296">
                        <c:v>0.19847447353199341</c:v>
                      </c:pt>
                      <c:pt idx="297">
                        <c:v>0.1556267165902778</c:v>
                      </c:pt>
                      <c:pt idx="298">
                        <c:v>0.14102061854247139</c:v>
                      </c:pt>
                      <c:pt idx="299">
                        <c:v>0.1434132659923617</c:v>
                      </c:pt>
                      <c:pt idx="300">
                        <c:v>0.12421495505136368</c:v>
                      </c:pt>
                      <c:pt idx="301">
                        <c:v>0.26714450234050002</c:v>
                      </c:pt>
                      <c:pt idx="302">
                        <c:v>0.2844570350890418</c:v>
                      </c:pt>
                      <c:pt idx="303">
                        <c:v>0.29171420495604544</c:v>
                      </c:pt>
                      <c:pt idx="304">
                        <c:v>0.29605209984094499</c:v>
                      </c:pt>
                      <c:pt idx="305">
                        <c:v>0.27839461951138594</c:v>
                      </c:pt>
                      <c:pt idx="306">
                        <c:v>0.25049113373822629</c:v>
                      </c:pt>
                      <c:pt idx="307">
                        <c:v>0.24123093818971411</c:v>
                      </c:pt>
                      <c:pt idx="308">
                        <c:v>0.24116521663546606</c:v>
                      </c:pt>
                      <c:pt idx="309">
                        <c:v>0.20166482317726325</c:v>
                      </c:pt>
                      <c:pt idx="310">
                        <c:v>0.18739213975080152</c:v>
                      </c:pt>
                      <c:pt idx="311">
                        <c:v>0.18545655463770458</c:v>
                      </c:pt>
                      <c:pt idx="312">
                        <c:v>0.19642552057498255</c:v>
                      </c:pt>
                      <c:pt idx="313">
                        <c:v>0.19411534236684636</c:v>
                      </c:pt>
                      <c:pt idx="314">
                        <c:v>0.18226370912940545</c:v>
                      </c:pt>
                      <c:pt idx="315">
                        <c:v>0.18498559702333703</c:v>
                      </c:pt>
                      <c:pt idx="316">
                        <c:v>0.17031344355822459</c:v>
                      </c:pt>
                      <c:pt idx="317">
                        <c:v>0.1693219901598976</c:v>
                      </c:pt>
                      <c:pt idx="318">
                        <c:v>0.18134786222508503</c:v>
                      </c:pt>
                      <c:pt idx="319">
                        <c:v>0.19521664160677449</c:v>
                      </c:pt>
                      <c:pt idx="320">
                        <c:v>0.21346742311249262</c:v>
                      </c:pt>
                      <c:pt idx="321">
                        <c:v>0.24038394862708837</c:v>
                      </c:pt>
                      <c:pt idx="322">
                        <c:v>8.8788794953812186E-2</c:v>
                      </c:pt>
                      <c:pt idx="323">
                        <c:v>6.6935309749319896E-2</c:v>
                      </c:pt>
                      <c:pt idx="324">
                        <c:v>4.9772748920840604E-2</c:v>
                      </c:pt>
                      <c:pt idx="325">
                        <c:v>4.9147204934467476E-2</c:v>
                      </c:pt>
                      <c:pt idx="326">
                        <c:v>2.6662987547601463E-2</c:v>
                      </c:pt>
                      <c:pt idx="327">
                        <c:v>6.2095413274026172E-2</c:v>
                      </c:pt>
                      <c:pt idx="328">
                        <c:v>3.8468196588364659E-2</c:v>
                      </c:pt>
                      <c:pt idx="329">
                        <c:v>4.6528046182933991E-2</c:v>
                      </c:pt>
                      <c:pt idx="330">
                        <c:v>3.5019942981952185E-2</c:v>
                      </c:pt>
                      <c:pt idx="331">
                        <c:v>3.5963459587221719E-2</c:v>
                      </c:pt>
                      <c:pt idx="332">
                        <c:v>3.6664683568856785E-2</c:v>
                      </c:pt>
                      <c:pt idx="333">
                        <c:v>4.1613949382718472E-2</c:v>
                      </c:pt>
                      <c:pt idx="334">
                        <c:v>3.1321425150305782E-2</c:v>
                      </c:pt>
                      <c:pt idx="335">
                        <c:v>2.3899254211699989E-2</c:v>
                      </c:pt>
                      <c:pt idx="336">
                        <c:v>-7.609468413529967E-2</c:v>
                      </c:pt>
                      <c:pt idx="337">
                        <c:v>-8.2894982464881278E-2</c:v>
                      </c:pt>
                      <c:pt idx="338">
                        <c:v>-8.4066102153708785E-2</c:v>
                      </c:pt>
                      <c:pt idx="339">
                        <c:v>-8.7593717444220232E-2</c:v>
                      </c:pt>
                      <c:pt idx="340">
                        <c:v>-3.8458990038296094E-2</c:v>
                      </c:pt>
                      <c:pt idx="341">
                        <c:v>-3.9076647302553391E-2</c:v>
                      </c:pt>
                      <c:pt idx="342">
                        <c:v>-3.6115669271490403E-2</c:v>
                      </c:pt>
                      <c:pt idx="343">
                        <c:v>-4.2235001637003423E-2</c:v>
                      </c:pt>
                      <c:pt idx="344">
                        <c:v>-4.9574693530604869E-2</c:v>
                      </c:pt>
                      <c:pt idx="345">
                        <c:v>-5.8206708824980566E-2</c:v>
                      </c:pt>
                      <c:pt idx="346">
                        <c:v>-2.4439106058202771E-2</c:v>
                      </c:pt>
                      <c:pt idx="347">
                        <c:v>-2.3441085551966733E-2</c:v>
                      </c:pt>
                      <c:pt idx="348">
                        <c:v>-8.0788079583597808E-2</c:v>
                      </c:pt>
                      <c:pt idx="349">
                        <c:v>-7.7998259660251271E-2</c:v>
                      </c:pt>
                      <c:pt idx="350">
                        <c:v>-7.8607813892468389E-2</c:v>
                      </c:pt>
                      <c:pt idx="351">
                        <c:v>-6.5238648433453228E-2</c:v>
                      </c:pt>
                      <c:pt idx="352">
                        <c:v>-6.7877800037499561E-2</c:v>
                      </c:pt>
                      <c:pt idx="353">
                        <c:v>-6.860957846005343E-2</c:v>
                      </c:pt>
                      <c:pt idx="354">
                        <c:v>-7.4354661351289056E-2</c:v>
                      </c:pt>
                      <c:pt idx="355">
                        <c:v>-8.1611742902396991E-2</c:v>
                      </c:pt>
                      <c:pt idx="356">
                        <c:v>-6.7944280217306488E-2</c:v>
                      </c:pt>
                      <c:pt idx="357">
                        <c:v>-6.8875990122367045E-2</c:v>
                      </c:pt>
                      <c:pt idx="358">
                        <c:v>-7.4406808514966519E-2</c:v>
                      </c:pt>
                      <c:pt idx="359">
                        <c:v>-7.5103825193785181E-2</c:v>
                      </c:pt>
                      <c:pt idx="360">
                        <c:v>-7.0853768069453912E-2</c:v>
                      </c:pt>
                      <c:pt idx="361">
                        <c:v>-5.8081615073682397E-2</c:v>
                      </c:pt>
                      <c:pt idx="362">
                        <c:v>-6.7807905065342011E-2</c:v>
                      </c:pt>
                      <c:pt idx="363">
                        <c:v>-6.2940665547529556E-2</c:v>
                      </c:pt>
                      <c:pt idx="364">
                        <c:v>-6.7199631349009151E-2</c:v>
                      </c:pt>
                      <c:pt idx="365">
                        <c:v>-6.634394636822219E-2</c:v>
                      </c:pt>
                      <c:pt idx="366">
                        <c:v>-6.1558906108777421E-2</c:v>
                      </c:pt>
                      <c:pt idx="367">
                        <c:v>-6.1985225974950958E-2</c:v>
                      </c:pt>
                      <c:pt idx="368">
                        <c:v>-6.5074667742094972E-2</c:v>
                      </c:pt>
                      <c:pt idx="369">
                        <c:v>-6.2163692438847312E-2</c:v>
                      </c:pt>
                      <c:pt idx="370">
                        <c:v>7.5872996469091604E-3</c:v>
                      </c:pt>
                      <c:pt idx="371">
                        <c:v>6.6051263839413945E-3</c:v>
                      </c:pt>
                      <c:pt idx="372">
                        <c:v>7.3221115962289387E-3</c:v>
                      </c:pt>
                      <c:pt idx="373">
                        <c:v>-7.7808917849468964E-3</c:v>
                      </c:pt>
                      <c:pt idx="374">
                        <c:v>7.1705752983061352E-4</c:v>
                      </c:pt>
                      <c:pt idx="375">
                        <c:v>-1.2937949925013984E-2</c:v>
                      </c:pt>
                      <c:pt idx="376">
                        <c:v>-3.5500305308995096E-2</c:v>
                      </c:pt>
                      <c:pt idx="377">
                        <c:v>-3.0069284721562298E-2</c:v>
                      </c:pt>
                      <c:pt idx="378">
                        <c:v>-1.883794832330174E-2</c:v>
                      </c:pt>
                      <c:pt idx="379">
                        <c:v>-1.9604845504033488E-2</c:v>
                      </c:pt>
                      <c:pt idx="380">
                        <c:v>-1.8883158129931278E-2</c:v>
                      </c:pt>
                      <c:pt idx="381">
                        <c:v>-3.0643142804099577E-2</c:v>
                      </c:pt>
                      <c:pt idx="382">
                        <c:v>-2.2108129529272016E-2</c:v>
                      </c:pt>
                      <c:pt idx="383">
                        <c:v>-2.5653506333602603E-2</c:v>
                      </c:pt>
                      <c:pt idx="384">
                        <c:v>-2.302956766338381E-2</c:v>
                      </c:pt>
                      <c:pt idx="385">
                        <c:v>-1.2811837613324202E-2</c:v>
                      </c:pt>
                      <c:pt idx="386">
                        <c:v>-1.0559854231531319E-2</c:v>
                      </c:pt>
                      <c:pt idx="387">
                        <c:v>-7.5440914961926011E-3</c:v>
                      </c:pt>
                      <c:pt idx="388">
                        <c:v>2.9314273166658553E-2</c:v>
                      </c:pt>
                      <c:pt idx="389">
                        <c:v>4.6481725505921938E-2</c:v>
                      </c:pt>
                      <c:pt idx="390">
                        <c:v>4.7267222335285804E-2</c:v>
                      </c:pt>
                      <c:pt idx="391">
                        <c:v>4.7923570978144536E-2</c:v>
                      </c:pt>
                      <c:pt idx="392">
                        <c:v>4.6755068899417551E-2</c:v>
                      </c:pt>
                      <c:pt idx="393">
                        <c:v>5.7974413970007264E-2</c:v>
                      </c:pt>
                      <c:pt idx="394">
                        <c:v>5.9466057101766147E-2</c:v>
                      </c:pt>
                      <c:pt idx="395">
                        <c:v>7.4732556329057551E-2</c:v>
                      </c:pt>
                      <c:pt idx="396">
                        <c:v>6.8293706039322444E-2</c:v>
                      </c:pt>
                      <c:pt idx="397">
                        <c:v>8.2243769090332042E-2</c:v>
                      </c:pt>
                      <c:pt idx="398">
                        <c:v>0.10508719438914101</c:v>
                      </c:pt>
                      <c:pt idx="399">
                        <c:v>9.5390777768611545E-2</c:v>
                      </c:pt>
                      <c:pt idx="400">
                        <c:v>0.11156600183681789</c:v>
                      </c:pt>
                      <c:pt idx="401">
                        <c:v>0.11474660788443722</c:v>
                      </c:pt>
                      <c:pt idx="402">
                        <c:v>0.11294223504058469</c:v>
                      </c:pt>
                      <c:pt idx="403">
                        <c:v>0.10242276184362749</c:v>
                      </c:pt>
                      <c:pt idx="404">
                        <c:v>0.10264018937182376</c:v>
                      </c:pt>
                      <c:pt idx="405">
                        <c:v>0.10014591881279135</c:v>
                      </c:pt>
                      <c:pt idx="406">
                        <c:v>0.11487335622081393</c:v>
                      </c:pt>
                      <c:pt idx="407">
                        <c:v>0.12296215622953155</c:v>
                      </c:pt>
                      <c:pt idx="408">
                        <c:v>0.1096285011530292</c:v>
                      </c:pt>
                      <c:pt idx="409">
                        <c:v>0.1358272515399695</c:v>
                      </c:pt>
                      <c:pt idx="410">
                        <c:v>0.16616182508839619</c:v>
                      </c:pt>
                      <c:pt idx="411">
                        <c:v>0.1911557367366086</c:v>
                      </c:pt>
                      <c:pt idx="412">
                        <c:v>0.21222180065998866</c:v>
                      </c:pt>
                      <c:pt idx="413">
                        <c:v>0.18539181742226063</c:v>
                      </c:pt>
                      <c:pt idx="414">
                        <c:v>0.1911010580873978</c:v>
                      </c:pt>
                      <c:pt idx="415">
                        <c:v>0.20405330301237765</c:v>
                      </c:pt>
                      <c:pt idx="416">
                        <c:v>0.21491529611482837</c:v>
                      </c:pt>
                      <c:pt idx="417">
                        <c:v>0.21763057740805838</c:v>
                      </c:pt>
                      <c:pt idx="418">
                        <c:v>0.21326359173331913</c:v>
                      </c:pt>
                      <c:pt idx="419">
                        <c:v>0.20284435016285796</c:v>
                      </c:pt>
                      <c:pt idx="420">
                        <c:v>0.19621517196372201</c:v>
                      </c:pt>
                      <c:pt idx="421">
                        <c:v>0.20015630110874527</c:v>
                      </c:pt>
                      <c:pt idx="422">
                        <c:v>0.12990238558635445</c:v>
                      </c:pt>
                      <c:pt idx="423">
                        <c:v>0.11494159682983639</c:v>
                      </c:pt>
                      <c:pt idx="424">
                        <c:v>0.13021982530131662</c:v>
                      </c:pt>
                      <c:pt idx="425">
                        <c:v>0.13390536550729001</c:v>
                      </c:pt>
                      <c:pt idx="426">
                        <c:v>0.14469479630562568</c:v>
                      </c:pt>
                      <c:pt idx="427">
                        <c:v>0.14309910887632335</c:v>
                      </c:pt>
                      <c:pt idx="428">
                        <c:v>0.17895827783366561</c:v>
                      </c:pt>
                      <c:pt idx="429">
                        <c:v>0.18865271033401787</c:v>
                      </c:pt>
                      <c:pt idx="430">
                        <c:v>0.18611412867264435</c:v>
                      </c:pt>
                      <c:pt idx="431">
                        <c:v>0.18707888266031053</c:v>
                      </c:pt>
                      <c:pt idx="432">
                        <c:v>0.23527988228315369</c:v>
                      </c:pt>
                      <c:pt idx="433">
                        <c:v>0.23329623334356236</c:v>
                      </c:pt>
                      <c:pt idx="434">
                        <c:v>0.23133404994625906</c:v>
                      </c:pt>
                      <c:pt idx="435">
                        <c:v>0.21439716509452514</c:v>
                      </c:pt>
                      <c:pt idx="436">
                        <c:v>0.23258436566015361</c:v>
                      </c:pt>
                      <c:pt idx="437">
                        <c:v>0.25240355505750506</c:v>
                      </c:pt>
                      <c:pt idx="438">
                        <c:v>0.24844427708004557</c:v>
                      </c:pt>
                      <c:pt idx="439">
                        <c:v>0.2495106781291721</c:v>
                      </c:pt>
                      <c:pt idx="440">
                        <c:v>0.26404083694153585</c:v>
                      </c:pt>
                      <c:pt idx="441">
                        <c:v>0.26923018492596468</c:v>
                      </c:pt>
                      <c:pt idx="442">
                        <c:v>0.24653440293837883</c:v>
                      </c:pt>
                      <c:pt idx="443">
                        <c:v>0.23558493474005041</c:v>
                      </c:pt>
                      <c:pt idx="444">
                        <c:v>0.23046804256465969</c:v>
                      </c:pt>
                      <c:pt idx="445">
                        <c:v>0.23715618877925135</c:v>
                      </c:pt>
                      <c:pt idx="446">
                        <c:v>0.23619395364299547</c:v>
                      </c:pt>
                      <c:pt idx="447">
                        <c:v>0.23500178008767425</c:v>
                      </c:pt>
                      <c:pt idx="448">
                        <c:v>0.24199520041000061</c:v>
                      </c:pt>
                      <c:pt idx="449">
                        <c:v>0.22197131481780763</c:v>
                      </c:pt>
                      <c:pt idx="450">
                        <c:v>0.23301936956571959</c:v>
                      </c:pt>
                      <c:pt idx="451">
                        <c:v>0.24459543062601827</c:v>
                      </c:pt>
                      <c:pt idx="452">
                        <c:v>0.2138010605600123</c:v>
                      </c:pt>
                      <c:pt idx="453">
                        <c:v>0.21001807297148395</c:v>
                      </c:pt>
                      <c:pt idx="454">
                        <c:v>0.23030383846208008</c:v>
                      </c:pt>
                      <c:pt idx="455">
                        <c:v>0.19361995610798005</c:v>
                      </c:pt>
                      <c:pt idx="456">
                        <c:v>0.20894717849554836</c:v>
                      </c:pt>
                      <c:pt idx="457">
                        <c:v>0.20700838054781337</c:v>
                      </c:pt>
                      <c:pt idx="458">
                        <c:v>0.20036794487143891</c:v>
                      </c:pt>
                      <c:pt idx="459">
                        <c:v>0.22886798579225517</c:v>
                      </c:pt>
                      <c:pt idx="460">
                        <c:v>0.22294465896943866</c:v>
                      </c:pt>
                      <c:pt idx="461">
                        <c:v>0.14866954224632115</c:v>
                      </c:pt>
                      <c:pt idx="462">
                        <c:v>9.7541939054813426E-2</c:v>
                      </c:pt>
                      <c:pt idx="463">
                        <c:v>8.6273211451861481E-2</c:v>
                      </c:pt>
                      <c:pt idx="464">
                        <c:v>6.5891346185197847E-2</c:v>
                      </c:pt>
                      <c:pt idx="465">
                        <c:v>6.1196960803994747E-2</c:v>
                      </c:pt>
                      <c:pt idx="466">
                        <c:v>2.8284205558429861E-3</c:v>
                      </c:pt>
                      <c:pt idx="467">
                        <c:v>1.0558693930839368E-2</c:v>
                      </c:pt>
                      <c:pt idx="468">
                        <c:v>5.9045593700515105E-3</c:v>
                      </c:pt>
                      <c:pt idx="469">
                        <c:v>5.2740450581227607E-3</c:v>
                      </c:pt>
                      <c:pt idx="470">
                        <c:v>9.3062025233507234E-2</c:v>
                      </c:pt>
                      <c:pt idx="471">
                        <c:v>9.5329537067709386E-2</c:v>
                      </c:pt>
                      <c:pt idx="472">
                        <c:v>7.1890620116029647E-2</c:v>
                      </c:pt>
                      <c:pt idx="473">
                        <c:v>2.2148312022066657E-2</c:v>
                      </c:pt>
                      <c:pt idx="474">
                        <c:v>7.92540759910942E-2</c:v>
                      </c:pt>
                      <c:pt idx="475">
                        <c:v>0.16168587110051838</c:v>
                      </c:pt>
                      <c:pt idx="476">
                        <c:v>0.12227941690516421</c:v>
                      </c:pt>
                      <c:pt idx="477">
                        <c:v>0.11735692885751203</c:v>
                      </c:pt>
                      <c:pt idx="478">
                        <c:v>0.1255449475815747</c:v>
                      </c:pt>
                      <c:pt idx="479">
                        <c:v>0.12575006842640471</c:v>
                      </c:pt>
                      <c:pt idx="480">
                        <c:v>0.11891126991385417</c:v>
                      </c:pt>
                      <c:pt idx="481">
                        <c:v>0.11085306921007043</c:v>
                      </c:pt>
                      <c:pt idx="482">
                        <c:v>0.10090101791611571</c:v>
                      </c:pt>
                      <c:pt idx="483">
                        <c:v>0.10750823025700519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D0B-4CE9-B6C1-86E0617C697B}"/>
                  </c:ext>
                </c:extLst>
              </c15:ser>
            </c15:filteredAreaSeries>
            <c15:filteredArea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Data!$CG$1</c15:sqref>
                        </c15:formulaRef>
                      </c:ext>
                    </c:extLst>
                    <c:strCache>
                      <c:ptCount val="1"/>
                      <c:pt idx="0">
                        <c:v>Standard Bank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Data!$CG$2:$CG$485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1.82224839186849E-2</c:v>
                      </c:pt>
                      <c:pt idx="1">
                        <c:v>5.9256973943375858E-3</c:v>
                      </c:pt>
                      <c:pt idx="2">
                        <c:v>8.8882808074660889E-3</c:v>
                      </c:pt>
                      <c:pt idx="3">
                        <c:v>-8.8870202378822163E-3</c:v>
                      </c:pt>
                      <c:pt idx="4">
                        <c:v>-3.1025124822961696E-2</c:v>
                      </c:pt>
                      <c:pt idx="5">
                        <c:v>-4.3620818534013631E-2</c:v>
                      </c:pt>
                      <c:pt idx="6">
                        <c:v>-6.106611384522951E-2</c:v>
                      </c:pt>
                      <c:pt idx="7">
                        <c:v>-5.4471833024122659E-2</c:v>
                      </c:pt>
                      <c:pt idx="8">
                        <c:v>-0.10107513201675719</c:v>
                      </c:pt>
                      <c:pt idx="9">
                        <c:v>-0.10575236501748668</c:v>
                      </c:pt>
                      <c:pt idx="10">
                        <c:v>-5.6670565922550223E-2</c:v>
                      </c:pt>
                      <c:pt idx="11">
                        <c:v>-6.6061154537437855E-2</c:v>
                      </c:pt>
                      <c:pt idx="12">
                        <c:v>-5.464035856582479E-2</c:v>
                      </c:pt>
                      <c:pt idx="13">
                        <c:v>-5.1351151551401039E-3</c:v>
                      </c:pt>
                      <c:pt idx="14">
                        <c:v>6.7523938586089349E-2</c:v>
                      </c:pt>
                      <c:pt idx="15">
                        <c:v>7.8367760299352551E-2</c:v>
                      </c:pt>
                      <c:pt idx="16">
                        <c:v>9.344239532950549E-2</c:v>
                      </c:pt>
                      <c:pt idx="17">
                        <c:v>9.0803619532874039E-2</c:v>
                      </c:pt>
                      <c:pt idx="18">
                        <c:v>0.11521730457309864</c:v>
                      </c:pt>
                      <c:pt idx="19">
                        <c:v>0.14644883168040418</c:v>
                      </c:pt>
                      <c:pt idx="20">
                        <c:v>0.1577005941917542</c:v>
                      </c:pt>
                      <c:pt idx="21">
                        <c:v>0.14829173106671079</c:v>
                      </c:pt>
                      <c:pt idx="22">
                        <c:v>0.13865655432033289</c:v>
                      </c:pt>
                      <c:pt idx="23">
                        <c:v>0.17160827073607263</c:v>
                      </c:pt>
                      <c:pt idx="24">
                        <c:v>0.1868789837502203</c:v>
                      </c:pt>
                      <c:pt idx="25">
                        <c:v>0.16951193507064585</c:v>
                      </c:pt>
                      <c:pt idx="26">
                        <c:v>0.20610530965211588</c:v>
                      </c:pt>
                      <c:pt idx="27">
                        <c:v>0.20838447101569313</c:v>
                      </c:pt>
                      <c:pt idx="28">
                        <c:v>0.19545835773722681</c:v>
                      </c:pt>
                      <c:pt idx="29">
                        <c:v>0.1972888614367779</c:v>
                      </c:pt>
                      <c:pt idx="30">
                        <c:v>0.18465774106886668</c:v>
                      </c:pt>
                      <c:pt idx="31">
                        <c:v>0.19808687865905203</c:v>
                      </c:pt>
                      <c:pt idx="32">
                        <c:v>0.15377283716508056</c:v>
                      </c:pt>
                      <c:pt idx="33">
                        <c:v>0.17328759545003872</c:v>
                      </c:pt>
                      <c:pt idx="34">
                        <c:v>0.18863081202979193</c:v>
                      </c:pt>
                      <c:pt idx="35">
                        <c:v>0.23345720057391214</c:v>
                      </c:pt>
                      <c:pt idx="36">
                        <c:v>0.24892609667385771</c:v>
                      </c:pt>
                      <c:pt idx="37">
                        <c:v>0.23850658930645097</c:v>
                      </c:pt>
                      <c:pt idx="38">
                        <c:v>0.21706780413461274</c:v>
                      </c:pt>
                      <c:pt idx="39">
                        <c:v>0.21629930857890958</c:v>
                      </c:pt>
                      <c:pt idx="40">
                        <c:v>0.16252631730136954</c:v>
                      </c:pt>
                      <c:pt idx="41">
                        <c:v>0.17184566331221873</c:v>
                      </c:pt>
                      <c:pt idx="42">
                        <c:v>0.17376922786889759</c:v>
                      </c:pt>
                      <c:pt idx="43">
                        <c:v>0.18218906995788714</c:v>
                      </c:pt>
                      <c:pt idx="44">
                        <c:v>0.21877167711733234</c:v>
                      </c:pt>
                      <c:pt idx="45">
                        <c:v>0.22512454215797345</c:v>
                      </c:pt>
                      <c:pt idx="46">
                        <c:v>0.20561569656193188</c:v>
                      </c:pt>
                      <c:pt idx="47">
                        <c:v>0.16579057636045333</c:v>
                      </c:pt>
                      <c:pt idx="48">
                        <c:v>0.13209135620939585</c:v>
                      </c:pt>
                      <c:pt idx="49">
                        <c:v>0.13218152307791994</c:v>
                      </c:pt>
                      <c:pt idx="50">
                        <c:v>0.2404713177965383</c:v>
                      </c:pt>
                      <c:pt idx="51">
                        <c:v>0.24029865981228632</c:v>
                      </c:pt>
                      <c:pt idx="52">
                        <c:v>0.23004854905864891</c:v>
                      </c:pt>
                      <c:pt idx="53">
                        <c:v>0.20790015661165889</c:v>
                      </c:pt>
                      <c:pt idx="54">
                        <c:v>0.19859413019430289</c:v>
                      </c:pt>
                      <c:pt idx="55">
                        <c:v>0.16491009017711578</c:v>
                      </c:pt>
                      <c:pt idx="56">
                        <c:v>0.19830452422825384</c:v>
                      </c:pt>
                      <c:pt idx="57">
                        <c:v>0.21284531402542495</c:v>
                      </c:pt>
                      <c:pt idx="58">
                        <c:v>0.20394457215906864</c:v>
                      </c:pt>
                      <c:pt idx="59">
                        <c:v>0.19146088496760008</c:v>
                      </c:pt>
                      <c:pt idx="60">
                        <c:v>0.19531182608541192</c:v>
                      </c:pt>
                      <c:pt idx="61">
                        <c:v>0.1957913963011168</c:v>
                      </c:pt>
                      <c:pt idx="62">
                        <c:v>0.2002593404596883</c:v>
                      </c:pt>
                      <c:pt idx="63">
                        <c:v>0.15797848719525295</c:v>
                      </c:pt>
                      <c:pt idx="64">
                        <c:v>0.15792269841079976</c:v>
                      </c:pt>
                      <c:pt idx="65">
                        <c:v>0.13694649361363154</c:v>
                      </c:pt>
                      <c:pt idx="66">
                        <c:v>0.12541475445990335</c:v>
                      </c:pt>
                      <c:pt idx="67">
                        <c:v>0.12096484143438392</c:v>
                      </c:pt>
                      <c:pt idx="68">
                        <c:v>5.8983854583765052E-2</c:v>
                      </c:pt>
                      <c:pt idx="69">
                        <c:v>4.9621922168862936E-2</c:v>
                      </c:pt>
                      <c:pt idx="70">
                        <c:v>5.6489077771647751E-2</c:v>
                      </c:pt>
                      <c:pt idx="71">
                        <c:v>4.4544832969049666E-2</c:v>
                      </c:pt>
                      <c:pt idx="72">
                        <c:v>3.1121896776472566E-2</c:v>
                      </c:pt>
                      <c:pt idx="73">
                        <c:v>5.0916377182750466E-2</c:v>
                      </c:pt>
                      <c:pt idx="74">
                        <c:v>5.5785089672535489E-2</c:v>
                      </c:pt>
                      <c:pt idx="75">
                        <c:v>6.6331168871668664E-2</c:v>
                      </c:pt>
                      <c:pt idx="76">
                        <c:v>5.5345487143245761E-2</c:v>
                      </c:pt>
                      <c:pt idx="77">
                        <c:v>5.7268405524370056E-2</c:v>
                      </c:pt>
                      <c:pt idx="78">
                        <c:v>6.5134873373655824E-2</c:v>
                      </c:pt>
                      <c:pt idx="79">
                        <c:v>6.4651663548649679E-2</c:v>
                      </c:pt>
                      <c:pt idx="80">
                        <c:v>7.5665943373910097E-2</c:v>
                      </c:pt>
                      <c:pt idx="81">
                        <c:v>7.204697525973662E-2</c:v>
                      </c:pt>
                      <c:pt idx="82">
                        <c:v>6.6606393466690603E-2</c:v>
                      </c:pt>
                      <c:pt idx="83">
                        <c:v>7.8802409611284957E-2</c:v>
                      </c:pt>
                      <c:pt idx="84">
                        <c:v>0.10490744646217813</c:v>
                      </c:pt>
                      <c:pt idx="85">
                        <c:v>9.3390301716499993E-2</c:v>
                      </c:pt>
                      <c:pt idx="86">
                        <c:v>0.10351397662334191</c:v>
                      </c:pt>
                      <c:pt idx="87">
                        <c:v>9.8295030930723337E-2</c:v>
                      </c:pt>
                      <c:pt idx="88">
                        <c:v>8.6922215830314078E-2</c:v>
                      </c:pt>
                      <c:pt idx="89">
                        <c:v>0.10134296990904079</c:v>
                      </c:pt>
                      <c:pt idx="90">
                        <c:v>0.12052578606596101</c:v>
                      </c:pt>
                      <c:pt idx="91">
                        <c:v>3.0296441661845374E-2</c:v>
                      </c:pt>
                      <c:pt idx="92">
                        <c:v>4.9115167692874065E-2</c:v>
                      </c:pt>
                      <c:pt idx="93">
                        <c:v>1.0768001925515707E-2</c:v>
                      </c:pt>
                      <c:pt idx="94">
                        <c:v>1.7126350352536592E-2</c:v>
                      </c:pt>
                      <c:pt idx="95">
                        <c:v>3.109911181725377E-2</c:v>
                      </c:pt>
                      <c:pt idx="96">
                        <c:v>4.4988570809711248E-2</c:v>
                      </c:pt>
                      <c:pt idx="97">
                        <c:v>5.7599444920910313E-2</c:v>
                      </c:pt>
                      <c:pt idx="98">
                        <c:v>5.4133660543695068E-2</c:v>
                      </c:pt>
                      <c:pt idx="99">
                        <c:v>5.6256874564724821E-2</c:v>
                      </c:pt>
                      <c:pt idx="100">
                        <c:v>1.0456281375215102E-2</c:v>
                      </c:pt>
                      <c:pt idx="101">
                        <c:v>-5.2181985382126258E-3</c:v>
                      </c:pt>
                      <c:pt idx="102">
                        <c:v>-4.1296171380247583E-2</c:v>
                      </c:pt>
                      <c:pt idx="103">
                        <c:v>-5.5601794724589232E-2</c:v>
                      </c:pt>
                      <c:pt idx="104">
                        <c:v>-6.3595453537696425E-2</c:v>
                      </c:pt>
                      <c:pt idx="105">
                        <c:v>-6.5768158090201659E-2</c:v>
                      </c:pt>
                      <c:pt idx="106">
                        <c:v>-6.2089994859777183E-2</c:v>
                      </c:pt>
                      <c:pt idx="107">
                        <c:v>-4.5257709128514179E-2</c:v>
                      </c:pt>
                      <c:pt idx="108">
                        <c:v>-2.8336770754951442E-2</c:v>
                      </c:pt>
                      <c:pt idx="109">
                        <c:v>-3.5191571391499588E-2</c:v>
                      </c:pt>
                      <c:pt idx="110">
                        <c:v>-3.9210439956368463E-2</c:v>
                      </c:pt>
                      <c:pt idx="111">
                        <c:v>-3.6107086797679142E-2</c:v>
                      </c:pt>
                      <c:pt idx="112">
                        <c:v>-1.4592652433989398E-2</c:v>
                      </c:pt>
                      <c:pt idx="113">
                        <c:v>-2.2333208715454869E-2</c:v>
                      </c:pt>
                      <c:pt idx="114">
                        <c:v>-2.2629305712661078E-2</c:v>
                      </c:pt>
                      <c:pt idx="115">
                        <c:v>-2.7239871187344285E-2</c:v>
                      </c:pt>
                      <c:pt idx="116">
                        <c:v>-1.5598164711560628E-2</c:v>
                      </c:pt>
                      <c:pt idx="117">
                        <c:v>-1.8014869387754564E-3</c:v>
                      </c:pt>
                      <c:pt idx="118">
                        <c:v>5.1792254687280503E-3</c:v>
                      </c:pt>
                      <c:pt idx="119">
                        <c:v>7.8100180185959401E-3</c:v>
                      </c:pt>
                      <c:pt idx="120">
                        <c:v>5.1838040290644719E-2</c:v>
                      </c:pt>
                      <c:pt idx="121">
                        <c:v>4.7517760438885524E-2</c:v>
                      </c:pt>
                      <c:pt idx="122">
                        <c:v>4.3647808284167804E-2</c:v>
                      </c:pt>
                      <c:pt idx="123">
                        <c:v>3.8061354725719067E-2</c:v>
                      </c:pt>
                      <c:pt idx="124">
                        <c:v>3.8326488754536113E-2</c:v>
                      </c:pt>
                      <c:pt idx="125">
                        <c:v>1.1995992349490319E-2</c:v>
                      </c:pt>
                      <c:pt idx="126">
                        <c:v>1.4402176448161372E-2</c:v>
                      </c:pt>
                      <c:pt idx="127">
                        <c:v>6.07147486335399E-2</c:v>
                      </c:pt>
                      <c:pt idx="128">
                        <c:v>6.4357412827391006E-2</c:v>
                      </c:pt>
                      <c:pt idx="129">
                        <c:v>6.6258349997013244E-2</c:v>
                      </c:pt>
                      <c:pt idx="130">
                        <c:v>5.0674905413461514E-2</c:v>
                      </c:pt>
                      <c:pt idx="131">
                        <c:v>4.528408376805991E-2</c:v>
                      </c:pt>
                      <c:pt idx="132">
                        <c:v>3.9800036238256314E-2</c:v>
                      </c:pt>
                      <c:pt idx="133">
                        <c:v>4.2662046802524223E-2</c:v>
                      </c:pt>
                      <c:pt idx="134">
                        <c:v>5.9411833171613596E-2</c:v>
                      </c:pt>
                      <c:pt idx="135">
                        <c:v>4.0792109647625148E-2</c:v>
                      </c:pt>
                      <c:pt idx="136">
                        <c:v>4.328701948529743E-2</c:v>
                      </c:pt>
                      <c:pt idx="137">
                        <c:v>7.438489994966252E-2</c:v>
                      </c:pt>
                      <c:pt idx="138">
                        <c:v>3.6267881526596914E-2</c:v>
                      </c:pt>
                      <c:pt idx="139">
                        <c:v>4.3215606212807386E-2</c:v>
                      </c:pt>
                      <c:pt idx="140">
                        <c:v>2.6408194019984E-2</c:v>
                      </c:pt>
                      <c:pt idx="141">
                        <c:v>8.2917731479611095E-2</c:v>
                      </c:pt>
                      <c:pt idx="142">
                        <c:v>0.11025420721804244</c:v>
                      </c:pt>
                      <c:pt idx="143">
                        <c:v>0.13371390487864743</c:v>
                      </c:pt>
                      <c:pt idx="144">
                        <c:v>0.13407837928424626</c:v>
                      </c:pt>
                      <c:pt idx="145">
                        <c:v>0.13090673083041582</c:v>
                      </c:pt>
                      <c:pt idx="146">
                        <c:v>8.9219891545072497E-2</c:v>
                      </c:pt>
                      <c:pt idx="147">
                        <c:v>8.8946424428809789E-2</c:v>
                      </c:pt>
                      <c:pt idx="148">
                        <c:v>8.4096710647298914E-2</c:v>
                      </c:pt>
                      <c:pt idx="149">
                        <c:v>6.2682657096020861E-2</c:v>
                      </c:pt>
                      <c:pt idx="150">
                        <c:v>5.934092891379792E-2</c:v>
                      </c:pt>
                      <c:pt idx="151">
                        <c:v>4.9698048569292351E-2</c:v>
                      </c:pt>
                      <c:pt idx="152">
                        <c:v>5.2691896948544106E-2</c:v>
                      </c:pt>
                      <c:pt idx="153">
                        <c:v>5.7886802943658722E-2</c:v>
                      </c:pt>
                      <c:pt idx="154">
                        <c:v>5.8710352634431716E-2</c:v>
                      </c:pt>
                      <c:pt idx="155">
                        <c:v>9.2964464564430971E-2</c:v>
                      </c:pt>
                      <c:pt idx="156">
                        <c:v>8.9281454264172999E-2</c:v>
                      </c:pt>
                      <c:pt idx="157">
                        <c:v>9.6683290703580879E-2</c:v>
                      </c:pt>
                      <c:pt idx="158">
                        <c:v>0.10135211322427243</c:v>
                      </c:pt>
                      <c:pt idx="159">
                        <c:v>0.10334260276695166</c:v>
                      </c:pt>
                      <c:pt idx="160">
                        <c:v>8.3907662337992961E-2</c:v>
                      </c:pt>
                      <c:pt idx="161">
                        <c:v>0.13256262385890635</c:v>
                      </c:pt>
                      <c:pt idx="162">
                        <c:v>0.15617406283546617</c:v>
                      </c:pt>
                      <c:pt idx="163">
                        <c:v>0.15235016082990555</c:v>
                      </c:pt>
                      <c:pt idx="164">
                        <c:v>0.15354149383361715</c:v>
                      </c:pt>
                      <c:pt idx="165">
                        <c:v>0.17722511708712113</c:v>
                      </c:pt>
                      <c:pt idx="166">
                        <c:v>0.16638675797076252</c:v>
                      </c:pt>
                      <c:pt idx="167">
                        <c:v>0.16985503227655518</c:v>
                      </c:pt>
                      <c:pt idx="168">
                        <c:v>0.20626220872654086</c:v>
                      </c:pt>
                      <c:pt idx="169">
                        <c:v>0.19500690665806608</c:v>
                      </c:pt>
                      <c:pt idx="170">
                        <c:v>0.17041507281940427</c:v>
                      </c:pt>
                      <c:pt idx="171">
                        <c:v>0.13988404371135393</c:v>
                      </c:pt>
                      <c:pt idx="172">
                        <c:v>9.8185553069356141E-2</c:v>
                      </c:pt>
                      <c:pt idx="173">
                        <c:v>9.372985443138461E-2</c:v>
                      </c:pt>
                      <c:pt idx="174">
                        <c:v>0.12617636981953767</c:v>
                      </c:pt>
                      <c:pt idx="175">
                        <c:v>0.11429406379321179</c:v>
                      </c:pt>
                      <c:pt idx="176">
                        <c:v>0.1064823498916814</c:v>
                      </c:pt>
                      <c:pt idx="177">
                        <c:v>0.17921874148684458</c:v>
                      </c:pt>
                      <c:pt idx="178">
                        <c:v>0.17396013234067831</c:v>
                      </c:pt>
                      <c:pt idx="179">
                        <c:v>6.3824328832491409E-2</c:v>
                      </c:pt>
                      <c:pt idx="180">
                        <c:v>3.816846587711565E-2</c:v>
                      </c:pt>
                      <c:pt idx="181">
                        <c:v>3.8757431078798407E-2</c:v>
                      </c:pt>
                      <c:pt idx="182">
                        <c:v>3.3490156992751562E-2</c:v>
                      </c:pt>
                      <c:pt idx="183">
                        <c:v>1.4352999095470194E-2</c:v>
                      </c:pt>
                      <c:pt idx="184">
                        <c:v>6.391677332542034E-3</c:v>
                      </c:pt>
                      <c:pt idx="185">
                        <c:v>9.0435803103810434E-4</c:v>
                      </c:pt>
                      <c:pt idx="186">
                        <c:v>-2.3077650366981891E-4</c:v>
                      </c:pt>
                      <c:pt idx="187">
                        <c:v>8.0099459999936506E-2</c:v>
                      </c:pt>
                      <c:pt idx="188">
                        <c:v>9.5984683273720214E-2</c:v>
                      </c:pt>
                      <c:pt idx="189">
                        <c:v>8.4647335784539451E-2</c:v>
                      </c:pt>
                      <c:pt idx="190">
                        <c:v>6.0197650296533511E-2</c:v>
                      </c:pt>
                      <c:pt idx="191">
                        <c:v>6.4054740277912997E-2</c:v>
                      </c:pt>
                      <c:pt idx="192">
                        <c:v>6.9643998914946076E-2</c:v>
                      </c:pt>
                      <c:pt idx="193">
                        <c:v>8.2936774310720926E-2</c:v>
                      </c:pt>
                      <c:pt idx="194">
                        <c:v>7.0144514271231292E-2</c:v>
                      </c:pt>
                      <c:pt idx="195">
                        <c:v>9.2031676260450029E-2</c:v>
                      </c:pt>
                      <c:pt idx="196">
                        <c:v>8.9212066941927043E-2</c:v>
                      </c:pt>
                      <c:pt idx="197">
                        <c:v>9.1762024106284923E-2</c:v>
                      </c:pt>
                      <c:pt idx="198">
                        <c:v>0.11035481476437148</c:v>
                      </c:pt>
                      <c:pt idx="199">
                        <c:v>7.1047934981693497E-2</c:v>
                      </c:pt>
                      <c:pt idx="200">
                        <c:v>8.2598841431798506E-2</c:v>
                      </c:pt>
                      <c:pt idx="201">
                        <c:v>7.363013105309052E-2</c:v>
                      </c:pt>
                      <c:pt idx="202">
                        <c:v>6.5315071852628359E-2</c:v>
                      </c:pt>
                      <c:pt idx="203">
                        <c:v>6.2382296640355439E-2</c:v>
                      </c:pt>
                      <c:pt idx="204">
                        <c:v>8.5799612291902139E-2</c:v>
                      </c:pt>
                      <c:pt idx="205">
                        <c:v>4.3722229750729293E-2</c:v>
                      </c:pt>
                      <c:pt idx="206">
                        <c:v>7.3916952463934857E-2</c:v>
                      </c:pt>
                      <c:pt idx="207">
                        <c:v>6.3507049708055097E-2</c:v>
                      </c:pt>
                      <c:pt idx="208">
                        <c:v>6.5538484978304085E-2</c:v>
                      </c:pt>
                      <c:pt idx="209">
                        <c:v>4.9113112501824159E-2</c:v>
                      </c:pt>
                      <c:pt idx="210">
                        <c:v>5.2407793719845705E-2</c:v>
                      </c:pt>
                      <c:pt idx="211">
                        <c:v>6.3300178406179047E-2</c:v>
                      </c:pt>
                      <c:pt idx="212">
                        <c:v>5.5471519539062486E-2</c:v>
                      </c:pt>
                      <c:pt idx="213">
                        <c:v>9.2074848947423849E-2</c:v>
                      </c:pt>
                      <c:pt idx="214">
                        <c:v>7.141747625843986E-2</c:v>
                      </c:pt>
                      <c:pt idx="215">
                        <c:v>9.0734297753728682E-2</c:v>
                      </c:pt>
                      <c:pt idx="216">
                        <c:v>9.5397241692344481E-2</c:v>
                      </c:pt>
                      <c:pt idx="217">
                        <c:v>0.12512208076615072</c:v>
                      </c:pt>
                      <c:pt idx="218">
                        <c:v>0.14603794492611694</c:v>
                      </c:pt>
                      <c:pt idx="219">
                        <c:v>0.15350436204480911</c:v>
                      </c:pt>
                      <c:pt idx="220">
                        <c:v>0.17646868686729344</c:v>
                      </c:pt>
                      <c:pt idx="221">
                        <c:v>0.21104964065251522</c:v>
                      </c:pt>
                      <c:pt idx="222">
                        <c:v>0.20766430197396293</c:v>
                      </c:pt>
                      <c:pt idx="223">
                        <c:v>0.23597773747791143</c:v>
                      </c:pt>
                      <c:pt idx="224">
                        <c:v>0.19264638008932605</c:v>
                      </c:pt>
                      <c:pt idx="225">
                        <c:v>0.21175788601648568</c:v>
                      </c:pt>
                      <c:pt idx="226">
                        <c:v>0.20845488921438018</c:v>
                      </c:pt>
                      <c:pt idx="227">
                        <c:v>0.2034069789246635</c:v>
                      </c:pt>
                      <c:pt idx="228">
                        <c:v>0.21074774722640724</c:v>
                      </c:pt>
                      <c:pt idx="229">
                        <c:v>0.19825259966191378</c:v>
                      </c:pt>
                      <c:pt idx="230">
                        <c:v>0.18125004427465413</c:v>
                      </c:pt>
                      <c:pt idx="231">
                        <c:v>0.21054053634699477</c:v>
                      </c:pt>
                      <c:pt idx="232">
                        <c:v>0.16605979439611471</c:v>
                      </c:pt>
                      <c:pt idx="233">
                        <c:v>0.16320339208744128</c:v>
                      </c:pt>
                      <c:pt idx="234">
                        <c:v>0.16252052390646041</c:v>
                      </c:pt>
                      <c:pt idx="235">
                        <c:v>0.17230009494843657</c:v>
                      </c:pt>
                      <c:pt idx="236">
                        <c:v>0.17330471828770452</c:v>
                      </c:pt>
                      <c:pt idx="237">
                        <c:v>0.17824522444547666</c:v>
                      </c:pt>
                      <c:pt idx="238">
                        <c:v>0.1247000602115626</c:v>
                      </c:pt>
                      <c:pt idx="239">
                        <c:v>0.11604513736881206</c:v>
                      </c:pt>
                      <c:pt idx="240">
                        <c:v>0.11532300408022371</c:v>
                      </c:pt>
                      <c:pt idx="241">
                        <c:v>0.12658119155429901</c:v>
                      </c:pt>
                      <c:pt idx="242">
                        <c:v>0.15386647660166175</c:v>
                      </c:pt>
                      <c:pt idx="243">
                        <c:v>0.15804635666047304</c:v>
                      </c:pt>
                      <c:pt idx="244">
                        <c:v>0.14325829343831073</c:v>
                      </c:pt>
                      <c:pt idx="245">
                        <c:v>0.10096639602361757</c:v>
                      </c:pt>
                      <c:pt idx="246">
                        <c:v>4.229896148728831E-2</c:v>
                      </c:pt>
                      <c:pt idx="247">
                        <c:v>1.9165103922606484E-2</c:v>
                      </c:pt>
                      <c:pt idx="248">
                        <c:v>-6.6450510247358765E-3</c:v>
                      </c:pt>
                      <c:pt idx="249">
                        <c:v>2.924147761095754E-2</c:v>
                      </c:pt>
                      <c:pt idx="250">
                        <c:v>-1.8618656988036632E-3</c:v>
                      </c:pt>
                      <c:pt idx="251">
                        <c:v>1.939325988513135E-2</c:v>
                      </c:pt>
                      <c:pt idx="252">
                        <c:v>4.361285416489076E-2</c:v>
                      </c:pt>
                      <c:pt idx="253">
                        <c:v>2.1664326199284892E-2</c:v>
                      </c:pt>
                      <c:pt idx="254">
                        <c:v>8.3210908330768E-3</c:v>
                      </c:pt>
                      <c:pt idx="255">
                        <c:v>1.6948264202223826E-2</c:v>
                      </c:pt>
                      <c:pt idx="256">
                        <c:v>-1.3459090863244977E-2</c:v>
                      </c:pt>
                      <c:pt idx="257">
                        <c:v>-3.0824766336504193E-2</c:v>
                      </c:pt>
                      <c:pt idx="258">
                        <c:v>-4.8948156476029694E-2</c:v>
                      </c:pt>
                      <c:pt idx="259">
                        <c:v>-2.0856981670920052E-2</c:v>
                      </c:pt>
                      <c:pt idx="260">
                        <c:v>7.1112352491927745E-4</c:v>
                      </c:pt>
                      <c:pt idx="261">
                        <c:v>-2.6696599744942388E-3</c:v>
                      </c:pt>
                      <c:pt idx="262">
                        <c:v>-7.9386826260185225E-3</c:v>
                      </c:pt>
                      <c:pt idx="263">
                        <c:v>8.2082733462526848E-3</c:v>
                      </c:pt>
                      <c:pt idx="264">
                        <c:v>3.9500471649852015E-2</c:v>
                      </c:pt>
                      <c:pt idx="265">
                        <c:v>-1.0757259290147174E-2</c:v>
                      </c:pt>
                      <c:pt idx="266">
                        <c:v>-1.029255877052372E-2</c:v>
                      </c:pt>
                      <c:pt idx="267">
                        <c:v>-2.6530264304765308E-2</c:v>
                      </c:pt>
                      <c:pt idx="268">
                        <c:v>-3.6774340448134012E-2</c:v>
                      </c:pt>
                      <c:pt idx="269">
                        <c:v>-5.6578369262997544E-2</c:v>
                      </c:pt>
                      <c:pt idx="270">
                        <c:v>-5.2214429876962849E-2</c:v>
                      </c:pt>
                      <c:pt idx="271">
                        <c:v>-6.2796450479811625E-2</c:v>
                      </c:pt>
                      <c:pt idx="272">
                        <c:v>-8.5472883441701245E-2</c:v>
                      </c:pt>
                      <c:pt idx="273">
                        <c:v>-0.11211012154760484</c:v>
                      </c:pt>
                      <c:pt idx="274">
                        <c:v>-0.11226367031095187</c:v>
                      </c:pt>
                      <c:pt idx="275">
                        <c:v>-9.3915983144953391E-2</c:v>
                      </c:pt>
                      <c:pt idx="276">
                        <c:v>-0.10243871371009385</c:v>
                      </c:pt>
                      <c:pt idx="277">
                        <c:v>-0.14331360508838145</c:v>
                      </c:pt>
                      <c:pt idx="278">
                        <c:v>-0.14874282337347197</c:v>
                      </c:pt>
                      <c:pt idx="279">
                        <c:v>-0.14231621392131266</c:v>
                      </c:pt>
                      <c:pt idx="280">
                        <c:v>-0.15043957455438167</c:v>
                      </c:pt>
                      <c:pt idx="281">
                        <c:v>-0.15415262001115879</c:v>
                      </c:pt>
                      <c:pt idx="282">
                        <c:v>-0.11682154342544289</c:v>
                      </c:pt>
                      <c:pt idx="283">
                        <c:v>-0.12313102372332579</c:v>
                      </c:pt>
                      <c:pt idx="284">
                        <c:v>-0.14101404248909949</c:v>
                      </c:pt>
                      <c:pt idx="285">
                        <c:v>-0.12938760895305448</c:v>
                      </c:pt>
                      <c:pt idx="286">
                        <c:v>-0.15127710792057819</c:v>
                      </c:pt>
                      <c:pt idx="287">
                        <c:v>-0.16400143696517111</c:v>
                      </c:pt>
                      <c:pt idx="288">
                        <c:v>-0.16325980375822299</c:v>
                      </c:pt>
                      <c:pt idx="289">
                        <c:v>-0.12669190645230141</c:v>
                      </c:pt>
                      <c:pt idx="290">
                        <c:v>-9.1209456556031548E-2</c:v>
                      </c:pt>
                      <c:pt idx="291">
                        <c:v>-0.11323275816256242</c:v>
                      </c:pt>
                      <c:pt idx="292">
                        <c:v>-0.11768918266916974</c:v>
                      </c:pt>
                      <c:pt idx="293">
                        <c:v>-0.18858339460972356</c:v>
                      </c:pt>
                      <c:pt idx="294">
                        <c:v>-0.2263371065854296</c:v>
                      </c:pt>
                      <c:pt idx="295">
                        <c:v>-0.24358279488955051</c:v>
                      </c:pt>
                      <c:pt idx="296">
                        <c:v>-0.21693011670564674</c:v>
                      </c:pt>
                      <c:pt idx="297">
                        <c:v>-0.17232159698892749</c:v>
                      </c:pt>
                      <c:pt idx="298">
                        <c:v>-0.14588138295631686</c:v>
                      </c:pt>
                      <c:pt idx="299">
                        <c:v>-0.12455237588161021</c:v>
                      </c:pt>
                      <c:pt idx="300">
                        <c:v>-0.12359528542240546</c:v>
                      </c:pt>
                      <c:pt idx="301">
                        <c:v>-0.15867707821009827</c:v>
                      </c:pt>
                      <c:pt idx="302">
                        <c:v>-0.16474093460001812</c:v>
                      </c:pt>
                      <c:pt idx="303">
                        <c:v>-0.17273333476569136</c:v>
                      </c:pt>
                      <c:pt idx="304">
                        <c:v>-0.15984261493104893</c:v>
                      </c:pt>
                      <c:pt idx="305">
                        <c:v>-0.12758467847702895</c:v>
                      </c:pt>
                      <c:pt idx="306">
                        <c:v>-0.11200155963732025</c:v>
                      </c:pt>
                      <c:pt idx="307">
                        <c:v>-0.10368895110835985</c:v>
                      </c:pt>
                      <c:pt idx="308">
                        <c:v>-7.6903662693240629E-2</c:v>
                      </c:pt>
                      <c:pt idx="309">
                        <c:v>-4.3174721437808108E-2</c:v>
                      </c:pt>
                      <c:pt idx="310">
                        <c:v>-6.0986923956170405E-2</c:v>
                      </c:pt>
                      <c:pt idx="311">
                        <c:v>-9.0564655903026176E-2</c:v>
                      </c:pt>
                      <c:pt idx="312">
                        <c:v>-0.12413936780871908</c:v>
                      </c:pt>
                      <c:pt idx="313">
                        <c:v>-0.12377492022910683</c:v>
                      </c:pt>
                      <c:pt idx="314">
                        <c:v>-0.13911727107575897</c:v>
                      </c:pt>
                      <c:pt idx="315">
                        <c:v>-0.16430095283920518</c:v>
                      </c:pt>
                      <c:pt idx="316">
                        <c:v>-0.21585675161331341</c:v>
                      </c:pt>
                      <c:pt idx="317">
                        <c:v>-0.19901727302427971</c:v>
                      </c:pt>
                      <c:pt idx="318">
                        <c:v>-0.21187090812627363</c:v>
                      </c:pt>
                      <c:pt idx="319">
                        <c:v>-0.19377368665789629</c:v>
                      </c:pt>
                      <c:pt idx="320">
                        <c:v>-0.25896681538529343</c:v>
                      </c:pt>
                      <c:pt idx="321">
                        <c:v>-0.2361734018190165</c:v>
                      </c:pt>
                      <c:pt idx="322">
                        <c:v>-0.11525376676269268</c:v>
                      </c:pt>
                      <c:pt idx="323">
                        <c:v>-0.17044785217537733</c:v>
                      </c:pt>
                      <c:pt idx="324">
                        <c:v>-0.17043785396925709</c:v>
                      </c:pt>
                      <c:pt idx="325">
                        <c:v>-0.16950088611778391</c:v>
                      </c:pt>
                      <c:pt idx="326">
                        <c:v>-0.15994680864922517</c:v>
                      </c:pt>
                      <c:pt idx="327">
                        <c:v>-0.1935483291926903</c:v>
                      </c:pt>
                      <c:pt idx="328">
                        <c:v>-0.11305863495906503</c:v>
                      </c:pt>
                      <c:pt idx="329">
                        <c:v>-2.6465374851267858E-2</c:v>
                      </c:pt>
                      <c:pt idx="330">
                        <c:v>-3.6580433644267572E-2</c:v>
                      </c:pt>
                      <c:pt idx="331">
                        <c:v>-3.9732825006857986E-2</c:v>
                      </c:pt>
                      <c:pt idx="332">
                        <c:v>-3.8530308603829472E-2</c:v>
                      </c:pt>
                      <c:pt idx="333">
                        <c:v>-4.0116597883671161E-2</c:v>
                      </c:pt>
                      <c:pt idx="334">
                        <c:v>-3.8966548612696272E-2</c:v>
                      </c:pt>
                      <c:pt idx="335">
                        <c:v>-4.9093735647392969E-3</c:v>
                      </c:pt>
                      <c:pt idx="336">
                        <c:v>9.1341225573001571E-3</c:v>
                      </c:pt>
                      <c:pt idx="337">
                        <c:v>1.2012369362169859E-2</c:v>
                      </c:pt>
                      <c:pt idx="338">
                        <c:v>1.5580807502282386E-2</c:v>
                      </c:pt>
                      <c:pt idx="339">
                        <c:v>1.9586747169416184E-2</c:v>
                      </c:pt>
                      <c:pt idx="340">
                        <c:v>-1.8129706302858631E-3</c:v>
                      </c:pt>
                      <c:pt idx="341">
                        <c:v>-3.138304065884744E-3</c:v>
                      </c:pt>
                      <c:pt idx="342">
                        <c:v>-5.4183628085207724E-4</c:v>
                      </c:pt>
                      <c:pt idx="343">
                        <c:v>5.5460011525790259E-3</c:v>
                      </c:pt>
                      <c:pt idx="344">
                        <c:v>1.3810408271104729E-2</c:v>
                      </c:pt>
                      <c:pt idx="345">
                        <c:v>2.4213057449980979E-2</c:v>
                      </c:pt>
                      <c:pt idx="346">
                        <c:v>9.3548185311508672E-3</c:v>
                      </c:pt>
                      <c:pt idx="347">
                        <c:v>8.9659490032050777E-3</c:v>
                      </c:pt>
                      <c:pt idx="348">
                        <c:v>4.2384907499148368E-2</c:v>
                      </c:pt>
                      <c:pt idx="349">
                        <c:v>3.4624760070656541E-2</c:v>
                      </c:pt>
                      <c:pt idx="350">
                        <c:v>2.9784116278504958E-2</c:v>
                      </c:pt>
                      <c:pt idx="351">
                        <c:v>3.8605575493277665E-2</c:v>
                      </c:pt>
                      <c:pt idx="352">
                        <c:v>3.6208251144405172E-2</c:v>
                      </c:pt>
                      <c:pt idx="353">
                        <c:v>3.4615806487095079E-2</c:v>
                      </c:pt>
                      <c:pt idx="354">
                        <c:v>4.0804820995462981E-2</c:v>
                      </c:pt>
                      <c:pt idx="355">
                        <c:v>4.6794055408047736E-2</c:v>
                      </c:pt>
                      <c:pt idx="356">
                        <c:v>4.7707149539765306E-2</c:v>
                      </c:pt>
                      <c:pt idx="357">
                        <c:v>4.742254032061536E-2</c:v>
                      </c:pt>
                      <c:pt idx="358">
                        <c:v>4.8477389115354659E-2</c:v>
                      </c:pt>
                      <c:pt idx="359">
                        <c:v>4.8469694603668331E-2</c:v>
                      </c:pt>
                      <c:pt idx="360">
                        <c:v>4.93715850259853E-2</c:v>
                      </c:pt>
                      <c:pt idx="361">
                        <c:v>4.8118825335715619E-2</c:v>
                      </c:pt>
                      <c:pt idx="362">
                        <c:v>5.5281954317858761E-2</c:v>
                      </c:pt>
                      <c:pt idx="363">
                        <c:v>5.5794657275706608E-2</c:v>
                      </c:pt>
                      <c:pt idx="364">
                        <c:v>6.0482761528763598E-2</c:v>
                      </c:pt>
                      <c:pt idx="365">
                        <c:v>6.1014295663772651E-2</c:v>
                      </c:pt>
                      <c:pt idx="366">
                        <c:v>6.042935461697968E-2</c:v>
                      </c:pt>
                      <c:pt idx="367">
                        <c:v>6.078653423572903E-2</c:v>
                      </c:pt>
                      <c:pt idx="368">
                        <c:v>5.5546690997505976E-2</c:v>
                      </c:pt>
                      <c:pt idx="369">
                        <c:v>5.5166266264304216E-2</c:v>
                      </c:pt>
                      <c:pt idx="370">
                        <c:v>-1.1484078190819784E-3</c:v>
                      </c:pt>
                      <c:pt idx="371">
                        <c:v>-1.6408123309188535E-3</c:v>
                      </c:pt>
                      <c:pt idx="372">
                        <c:v>2.8532176603859698E-3</c:v>
                      </c:pt>
                      <c:pt idx="373">
                        <c:v>1.3513805464790125E-2</c:v>
                      </c:pt>
                      <c:pt idx="374">
                        <c:v>-6.2566903206509351E-3</c:v>
                      </c:pt>
                      <c:pt idx="375">
                        <c:v>5.0795713483786843E-2</c:v>
                      </c:pt>
                      <c:pt idx="376">
                        <c:v>7.5233602843073441E-2</c:v>
                      </c:pt>
                      <c:pt idx="377">
                        <c:v>0.10400670332560456</c:v>
                      </c:pt>
                      <c:pt idx="378">
                        <c:v>6.9599193593085834E-2</c:v>
                      </c:pt>
                      <c:pt idx="379">
                        <c:v>7.3678564247607159E-2</c:v>
                      </c:pt>
                      <c:pt idx="380">
                        <c:v>5.6423767502900311E-2</c:v>
                      </c:pt>
                      <c:pt idx="381">
                        <c:v>6.1380999975106147E-2</c:v>
                      </c:pt>
                      <c:pt idx="382">
                        <c:v>8.6681951868275098E-2</c:v>
                      </c:pt>
                      <c:pt idx="383">
                        <c:v>8.9289751897253147E-2</c:v>
                      </c:pt>
                      <c:pt idx="384">
                        <c:v>8.6875504595437705E-2</c:v>
                      </c:pt>
                      <c:pt idx="385">
                        <c:v>8.2670236979214579E-2</c:v>
                      </c:pt>
                      <c:pt idx="386">
                        <c:v>7.4020730562845596E-2</c:v>
                      </c:pt>
                      <c:pt idx="387">
                        <c:v>6.65735513336181E-2</c:v>
                      </c:pt>
                      <c:pt idx="388">
                        <c:v>6.7692003909050877E-2</c:v>
                      </c:pt>
                      <c:pt idx="389">
                        <c:v>9.6958394832587891E-2</c:v>
                      </c:pt>
                      <c:pt idx="390">
                        <c:v>7.7953219495658144E-2</c:v>
                      </c:pt>
                      <c:pt idx="391">
                        <c:v>6.8624896615490552E-2</c:v>
                      </c:pt>
                      <c:pt idx="392">
                        <c:v>6.4878781579693068E-2</c:v>
                      </c:pt>
                      <c:pt idx="393">
                        <c:v>5.0499038112554434E-2</c:v>
                      </c:pt>
                      <c:pt idx="394">
                        <c:v>3.6708407611194246E-2</c:v>
                      </c:pt>
                      <c:pt idx="395">
                        <c:v>5.8305737254885723E-3</c:v>
                      </c:pt>
                      <c:pt idx="396">
                        <c:v>5.9017714116728166E-3</c:v>
                      </c:pt>
                      <c:pt idx="397">
                        <c:v>-1.5213283499257194E-2</c:v>
                      </c:pt>
                      <c:pt idx="398">
                        <c:v>-7.9782616514484803E-2</c:v>
                      </c:pt>
                      <c:pt idx="399">
                        <c:v>-6.8192734183272735E-2</c:v>
                      </c:pt>
                      <c:pt idx="400">
                        <c:v>-3.023347691392864E-2</c:v>
                      </c:pt>
                      <c:pt idx="401">
                        <c:v>-5.7807190689554019E-2</c:v>
                      </c:pt>
                      <c:pt idx="402">
                        <c:v>-4.5711100182435911E-2</c:v>
                      </c:pt>
                      <c:pt idx="403">
                        <c:v>-8.0053333942270821E-2</c:v>
                      </c:pt>
                      <c:pt idx="404">
                        <c:v>-8.2765158481063805E-2</c:v>
                      </c:pt>
                      <c:pt idx="405">
                        <c:v>-8.7408058487939311E-2</c:v>
                      </c:pt>
                      <c:pt idx="406">
                        <c:v>-0.11730469259600469</c:v>
                      </c:pt>
                      <c:pt idx="407">
                        <c:v>-0.12561735821102873</c:v>
                      </c:pt>
                      <c:pt idx="408">
                        <c:v>-0.10165583886240534</c:v>
                      </c:pt>
                      <c:pt idx="409">
                        <c:v>-9.4316542627539829E-2</c:v>
                      </c:pt>
                      <c:pt idx="410">
                        <c:v>-7.2599561419239483E-2</c:v>
                      </c:pt>
                      <c:pt idx="411">
                        <c:v>-7.0670738063803532E-3</c:v>
                      </c:pt>
                      <c:pt idx="412">
                        <c:v>2.2075161441112084E-2</c:v>
                      </c:pt>
                      <c:pt idx="413">
                        <c:v>-1.4962600534084262E-2</c:v>
                      </c:pt>
                      <c:pt idx="414">
                        <c:v>-3.1635421114288007E-2</c:v>
                      </c:pt>
                      <c:pt idx="415">
                        <c:v>-4.997563029616104E-2</c:v>
                      </c:pt>
                      <c:pt idx="416">
                        <c:v>-8.0460393676945033E-2</c:v>
                      </c:pt>
                      <c:pt idx="417">
                        <c:v>-7.8689842753356998E-2</c:v>
                      </c:pt>
                      <c:pt idx="418">
                        <c:v>-7.9284475424381315E-2</c:v>
                      </c:pt>
                      <c:pt idx="419">
                        <c:v>-0.11234542585726448</c:v>
                      </c:pt>
                      <c:pt idx="420">
                        <c:v>-5.2149895280360438E-2</c:v>
                      </c:pt>
                      <c:pt idx="421">
                        <c:v>-5.2561286671045718E-2</c:v>
                      </c:pt>
                      <c:pt idx="422">
                        <c:v>-5.71672536453347E-3</c:v>
                      </c:pt>
                      <c:pt idx="423">
                        <c:v>8.1172290825776202E-3</c:v>
                      </c:pt>
                      <c:pt idx="424">
                        <c:v>3.7617432923323986E-2</c:v>
                      </c:pt>
                      <c:pt idx="425">
                        <c:v>3.8331976005818301E-2</c:v>
                      </c:pt>
                      <c:pt idx="426">
                        <c:v>6.1703931609267598E-2</c:v>
                      </c:pt>
                      <c:pt idx="427">
                        <c:v>9.2440289509733611E-2</c:v>
                      </c:pt>
                      <c:pt idx="428">
                        <c:v>3.4468702582995288E-2</c:v>
                      </c:pt>
                      <c:pt idx="429">
                        <c:v>2.3013157748142617E-2</c:v>
                      </c:pt>
                      <c:pt idx="430">
                        <c:v>2.5590448077681908E-2</c:v>
                      </c:pt>
                      <c:pt idx="431">
                        <c:v>1.9267149356158086E-2</c:v>
                      </c:pt>
                      <c:pt idx="432">
                        <c:v>-2.6203869189498893E-2</c:v>
                      </c:pt>
                      <c:pt idx="433">
                        <c:v>1.6476688944872839E-2</c:v>
                      </c:pt>
                      <c:pt idx="434">
                        <c:v>-2.7870190118277575E-3</c:v>
                      </c:pt>
                      <c:pt idx="435">
                        <c:v>-3.2020309935256954E-4</c:v>
                      </c:pt>
                      <c:pt idx="436">
                        <c:v>-2.1761305821182783E-2</c:v>
                      </c:pt>
                      <c:pt idx="437">
                        <c:v>-1.5617996449973805E-2</c:v>
                      </c:pt>
                      <c:pt idx="438">
                        <c:v>-3.7797154882733414E-2</c:v>
                      </c:pt>
                      <c:pt idx="439">
                        <c:v>-6.2970605623967765E-2</c:v>
                      </c:pt>
                      <c:pt idx="440">
                        <c:v>-5.2594468522389068E-2</c:v>
                      </c:pt>
                      <c:pt idx="441">
                        <c:v>-5.9019331551804839E-2</c:v>
                      </c:pt>
                      <c:pt idx="442">
                        <c:v>-4.6543915791431759E-2</c:v>
                      </c:pt>
                      <c:pt idx="443">
                        <c:v>-8.102942558733113E-2</c:v>
                      </c:pt>
                      <c:pt idx="444">
                        <c:v>-7.7742762356494424E-2</c:v>
                      </c:pt>
                      <c:pt idx="445">
                        <c:v>5.106966640122724E-3</c:v>
                      </c:pt>
                      <c:pt idx="446">
                        <c:v>4.5188412071201474E-3</c:v>
                      </c:pt>
                      <c:pt idx="447">
                        <c:v>1.6088287796296608E-2</c:v>
                      </c:pt>
                      <c:pt idx="448">
                        <c:v>2.3559295899387218E-2</c:v>
                      </c:pt>
                      <c:pt idx="449">
                        <c:v>2.7492274694986923E-2</c:v>
                      </c:pt>
                      <c:pt idx="450">
                        <c:v>-1.6712212581075664E-2</c:v>
                      </c:pt>
                      <c:pt idx="451">
                        <c:v>-3.1133249577524166E-2</c:v>
                      </c:pt>
                      <c:pt idx="452">
                        <c:v>-2.1248059107224875E-2</c:v>
                      </c:pt>
                      <c:pt idx="453">
                        <c:v>-3.3545279713653682E-2</c:v>
                      </c:pt>
                      <c:pt idx="454">
                        <c:v>-7.0446869956196118E-2</c:v>
                      </c:pt>
                      <c:pt idx="455">
                        <c:v>-3.400289431702426E-2</c:v>
                      </c:pt>
                      <c:pt idx="456">
                        <c:v>-2.7112289039059472E-2</c:v>
                      </c:pt>
                      <c:pt idx="457">
                        <c:v>-1.2496854016052565E-2</c:v>
                      </c:pt>
                      <c:pt idx="458">
                        <c:v>-8.3670922653074874E-3</c:v>
                      </c:pt>
                      <c:pt idx="459">
                        <c:v>-4.2317125018790536E-2</c:v>
                      </c:pt>
                      <c:pt idx="460">
                        <c:v>-6.453350879038755E-2</c:v>
                      </c:pt>
                      <c:pt idx="461">
                        <c:v>-6.1586272409176773E-2</c:v>
                      </c:pt>
                      <c:pt idx="462">
                        <c:v>-6.6276039088022723E-2</c:v>
                      </c:pt>
                      <c:pt idx="463">
                        <c:v>-9.2743756838316399E-2</c:v>
                      </c:pt>
                      <c:pt idx="464">
                        <c:v>-9.6720477908897928E-2</c:v>
                      </c:pt>
                      <c:pt idx="465">
                        <c:v>-0.10628856771776431</c:v>
                      </c:pt>
                      <c:pt idx="466">
                        <c:v>-0.13033258712258566</c:v>
                      </c:pt>
                      <c:pt idx="467">
                        <c:v>-0.11093432426677419</c:v>
                      </c:pt>
                      <c:pt idx="468">
                        <c:v>-9.8307213626718015E-2</c:v>
                      </c:pt>
                      <c:pt idx="469">
                        <c:v>-9.8545474872955396E-2</c:v>
                      </c:pt>
                      <c:pt idx="470">
                        <c:v>-6.9988418452470336E-2</c:v>
                      </c:pt>
                      <c:pt idx="471">
                        <c:v>-6.8641153364470686E-2</c:v>
                      </c:pt>
                      <c:pt idx="472">
                        <c:v>-5.8768644709595787E-2</c:v>
                      </c:pt>
                      <c:pt idx="473">
                        <c:v>-5.6433843195180668E-2</c:v>
                      </c:pt>
                      <c:pt idx="474">
                        <c:v>-4.4225355063307339E-2</c:v>
                      </c:pt>
                      <c:pt idx="475">
                        <c:v>-5.0597400119250499E-2</c:v>
                      </c:pt>
                      <c:pt idx="476">
                        <c:v>-7.927465235906378E-2</c:v>
                      </c:pt>
                      <c:pt idx="477">
                        <c:v>-7.2185262205843065E-2</c:v>
                      </c:pt>
                      <c:pt idx="478">
                        <c:v>-7.4269703055216449E-2</c:v>
                      </c:pt>
                      <c:pt idx="479">
                        <c:v>-7.1011922634176522E-2</c:v>
                      </c:pt>
                      <c:pt idx="480">
                        <c:v>-4.7460788184699947E-2</c:v>
                      </c:pt>
                      <c:pt idx="481">
                        <c:v>-5.4421683280874558E-2</c:v>
                      </c:pt>
                      <c:pt idx="482">
                        <c:v>-5.6002069988799842E-2</c:v>
                      </c:pt>
                      <c:pt idx="483">
                        <c:v>-4.6633059600812682E-2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D0B-4CE9-B6C1-86E0617C697B}"/>
                  </c:ext>
                </c:extLst>
              </c15:ser>
            </c15:filteredAreaSeries>
            <c15:filteredArea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Data!$CH$1</c15:sqref>
                        </c15:formulaRef>
                      </c:ext>
                    </c:extLst>
                    <c:strCache>
                      <c:ptCount val="1"/>
                      <c:pt idx="0">
                        <c:v>Facebook (Meta)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Data!$CH$2:$CH$485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-1.7317163055607699E-2</c:v>
                      </c:pt>
                      <c:pt idx="1">
                        <c:v>-1.6009442563759534E-2</c:v>
                      </c:pt>
                      <c:pt idx="2">
                        <c:v>-1.6471996898477337E-2</c:v>
                      </c:pt>
                      <c:pt idx="3">
                        <c:v>-9.3190227156363086E-3</c:v>
                      </c:pt>
                      <c:pt idx="4">
                        <c:v>7.0141919092359326E-3</c:v>
                      </c:pt>
                      <c:pt idx="5">
                        <c:v>6.4657849364471815E-3</c:v>
                      </c:pt>
                      <c:pt idx="6">
                        <c:v>1.0554024012479884E-2</c:v>
                      </c:pt>
                      <c:pt idx="7">
                        <c:v>1.0460335399734051E-2</c:v>
                      </c:pt>
                      <c:pt idx="8">
                        <c:v>1.0099945979506695E-2</c:v>
                      </c:pt>
                      <c:pt idx="9">
                        <c:v>8.5009059587051253E-3</c:v>
                      </c:pt>
                      <c:pt idx="10">
                        <c:v>6.8286155020957397E-3</c:v>
                      </c:pt>
                      <c:pt idx="11">
                        <c:v>1.2296918245935297E-2</c:v>
                      </c:pt>
                      <c:pt idx="12">
                        <c:v>7.3892438192118444E-3</c:v>
                      </c:pt>
                      <c:pt idx="13">
                        <c:v>-5.5388930965116268E-4</c:v>
                      </c:pt>
                      <c:pt idx="14">
                        <c:v>4.3448001401837815E-3</c:v>
                      </c:pt>
                      <c:pt idx="15">
                        <c:v>4.2952775063943415E-3</c:v>
                      </c:pt>
                      <c:pt idx="16">
                        <c:v>3.1676608788884196E-3</c:v>
                      </c:pt>
                      <c:pt idx="17">
                        <c:v>3.5640256671871638E-3</c:v>
                      </c:pt>
                      <c:pt idx="18">
                        <c:v>-3.4109193989735709E-3</c:v>
                      </c:pt>
                      <c:pt idx="19">
                        <c:v>-5.6147042530447239E-3</c:v>
                      </c:pt>
                      <c:pt idx="20">
                        <c:v>2.9716486897885382E-4</c:v>
                      </c:pt>
                      <c:pt idx="21">
                        <c:v>8.9154796480263342E-4</c:v>
                      </c:pt>
                      <c:pt idx="22">
                        <c:v>2.7849584090884724E-3</c:v>
                      </c:pt>
                      <c:pt idx="23">
                        <c:v>3.618911238702211E-3</c:v>
                      </c:pt>
                      <c:pt idx="24">
                        <c:v>-5.1263589799208163E-4</c:v>
                      </c:pt>
                      <c:pt idx="25">
                        <c:v>-5.8655460784633453E-3</c:v>
                      </c:pt>
                      <c:pt idx="26">
                        <c:v>-2.4257661807302535E-3</c:v>
                      </c:pt>
                      <c:pt idx="27">
                        <c:v>-1.014247788774333E-3</c:v>
                      </c:pt>
                      <c:pt idx="28">
                        <c:v>6.1251977283576084E-3</c:v>
                      </c:pt>
                      <c:pt idx="29">
                        <c:v>7.7262806550211687E-3</c:v>
                      </c:pt>
                      <c:pt idx="30">
                        <c:v>4.7416259453701539E-3</c:v>
                      </c:pt>
                      <c:pt idx="31">
                        <c:v>1.7021463335000495E-3</c:v>
                      </c:pt>
                      <c:pt idx="32">
                        <c:v>3.5537701484446493E-3</c:v>
                      </c:pt>
                      <c:pt idx="33">
                        <c:v>3.3149374294191417E-2</c:v>
                      </c:pt>
                      <c:pt idx="34">
                        <c:v>3.2047949214919269E-2</c:v>
                      </c:pt>
                      <c:pt idx="35">
                        <c:v>2.8657706242942015E-2</c:v>
                      </c:pt>
                      <c:pt idx="36">
                        <c:v>2.6700516454916431E-2</c:v>
                      </c:pt>
                      <c:pt idx="37">
                        <c:v>6.0157070593721253E-2</c:v>
                      </c:pt>
                      <c:pt idx="38">
                        <c:v>7.6053243259173869E-2</c:v>
                      </c:pt>
                      <c:pt idx="39">
                        <c:v>7.2623977508063403E-2</c:v>
                      </c:pt>
                      <c:pt idx="40">
                        <c:v>6.3961611058225121E-2</c:v>
                      </c:pt>
                      <c:pt idx="41">
                        <c:v>4.8837005811399492E-2</c:v>
                      </c:pt>
                      <c:pt idx="42">
                        <c:v>4.0581896087301311E-2</c:v>
                      </c:pt>
                      <c:pt idx="43">
                        <c:v>6.9029316493791321E-2</c:v>
                      </c:pt>
                      <c:pt idx="44">
                        <c:v>6.5856701821198071E-2</c:v>
                      </c:pt>
                      <c:pt idx="45">
                        <c:v>8.5777809862097182E-2</c:v>
                      </c:pt>
                      <c:pt idx="46">
                        <c:v>8.969918297979626E-2</c:v>
                      </c:pt>
                      <c:pt idx="47">
                        <c:v>0.11190473413916233</c:v>
                      </c:pt>
                      <c:pt idx="48">
                        <c:v>0.10557531648794172</c:v>
                      </c:pt>
                      <c:pt idx="49">
                        <c:v>0.10154617765952746</c:v>
                      </c:pt>
                      <c:pt idx="50">
                        <c:v>8.8949749133793832E-2</c:v>
                      </c:pt>
                      <c:pt idx="51">
                        <c:v>9.9745521234604104E-2</c:v>
                      </c:pt>
                      <c:pt idx="52">
                        <c:v>8.4943290593439885E-2</c:v>
                      </c:pt>
                      <c:pt idx="53">
                        <c:v>9.516529249459274E-2</c:v>
                      </c:pt>
                      <c:pt idx="54">
                        <c:v>8.342161541087223E-2</c:v>
                      </c:pt>
                      <c:pt idx="55">
                        <c:v>9.0626513127885791E-2</c:v>
                      </c:pt>
                      <c:pt idx="56">
                        <c:v>8.9434834798861149E-2</c:v>
                      </c:pt>
                      <c:pt idx="57">
                        <c:v>8.6945764308057727E-2</c:v>
                      </c:pt>
                      <c:pt idx="58">
                        <c:v>0.10178471449317893</c:v>
                      </c:pt>
                      <c:pt idx="59">
                        <c:v>8.5532125556262717E-2</c:v>
                      </c:pt>
                      <c:pt idx="60">
                        <c:v>0.10585456272855341</c:v>
                      </c:pt>
                      <c:pt idx="61">
                        <c:v>0.10797350883555636</c:v>
                      </c:pt>
                      <c:pt idx="62">
                        <c:v>0.10650063853847255</c:v>
                      </c:pt>
                      <c:pt idx="63">
                        <c:v>6.7510192316225723E-2</c:v>
                      </c:pt>
                      <c:pt idx="64">
                        <c:v>7.3106778744074605E-2</c:v>
                      </c:pt>
                      <c:pt idx="65">
                        <c:v>8.453735214866033E-2</c:v>
                      </c:pt>
                      <c:pt idx="66">
                        <c:v>6.6336506942284781E-2</c:v>
                      </c:pt>
                      <c:pt idx="67">
                        <c:v>6.9982161671521798E-2</c:v>
                      </c:pt>
                      <c:pt idx="68">
                        <c:v>0.11379106857604429</c:v>
                      </c:pt>
                      <c:pt idx="69">
                        <c:v>0.11446014711761966</c:v>
                      </c:pt>
                      <c:pt idx="70">
                        <c:v>0.1153304478570632</c:v>
                      </c:pt>
                      <c:pt idx="71">
                        <c:v>0.12127821373424673</c:v>
                      </c:pt>
                      <c:pt idx="72">
                        <c:v>0.12253549416977817</c:v>
                      </c:pt>
                      <c:pt idx="73">
                        <c:v>0.13450293351806233</c:v>
                      </c:pt>
                      <c:pt idx="74">
                        <c:v>0.13139316175168753</c:v>
                      </c:pt>
                      <c:pt idx="75">
                        <c:v>0.12960738626278012</c:v>
                      </c:pt>
                      <c:pt idx="76">
                        <c:v>0.11358737287269439</c:v>
                      </c:pt>
                      <c:pt idx="77">
                        <c:v>0.1090229953043667</c:v>
                      </c:pt>
                      <c:pt idx="78">
                        <c:v>8.9180049964900324E-2</c:v>
                      </c:pt>
                      <c:pt idx="79">
                        <c:v>9.047943232568055E-2</c:v>
                      </c:pt>
                      <c:pt idx="80">
                        <c:v>8.8919649526184988E-2</c:v>
                      </c:pt>
                      <c:pt idx="81">
                        <c:v>9.5367229951763111E-2</c:v>
                      </c:pt>
                      <c:pt idx="82">
                        <c:v>8.9695636909494836E-2</c:v>
                      </c:pt>
                      <c:pt idx="83">
                        <c:v>8.5453825531172062E-2</c:v>
                      </c:pt>
                      <c:pt idx="84">
                        <c:v>7.8133928018714854E-2</c:v>
                      </c:pt>
                      <c:pt idx="85">
                        <c:v>3.1985306387814945E-2</c:v>
                      </c:pt>
                      <c:pt idx="86">
                        <c:v>2.5843277943141316E-2</c:v>
                      </c:pt>
                      <c:pt idx="87">
                        <c:v>3.4118317460746825E-2</c:v>
                      </c:pt>
                      <c:pt idx="88">
                        <c:v>3.2557835626794589E-2</c:v>
                      </c:pt>
                      <c:pt idx="89">
                        <c:v>3.2921779960068856E-2</c:v>
                      </c:pt>
                      <c:pt idx="90">
                        <c:v>-9.9061619555013431E-3</c:v>
                      </c:pt>
                      <c:pt idx="91">
                        <c:v>-1.0559123639800239E-2</c:v>
                      </c:pt>
                      <c:pt idx="92">
                        <c:v>6.0715414909315365E-3</c:v>
                      </c:pt>
                      <c:pt idx="93">
                        <c:v>6.4869292381281335E-2</c:v>
                      </c:pt>
                      <c:pt idx="94">
                        <c:v>6.0913353948476329E-2</c:v>
                      </c:pt>
                      <c:pt idx="95">
                        <c:v>4.6198798645210967E-2</c:v>
                      </c:pt>
                      <c:pt idx="96">
                        <c:v>3.666663889817745E-2</c:v>
                      </c:pt>
                      <c:pt idx="97">
                        <c:v>-1.1889760552601158E-2</c:v>
                      </c:pt>
                      <c:pt idx="98">
                        <c:v>-1.5040975084743738E-2</c:v>
                      </c:pt>
                      <c:pt idx="99">
                        <c:v>-3.8776498997379186E-2</c:v>
                      </c:pt>
                      <c:pt idx="100">
                        <c:v>-4.4653158307238802E-2</c:v>
                      </c:pt>
                      <c:pt idx="101">
                        <c:v>-3.9759633739855228E-2</c:v>
                      </c:pt>
                      <c:pt idx="102">
                        <c:v>8.2672665869125347E-3</c:v>
                      </c:pt>
                      <c:pt idx="103">
                        <c:v>-3.487126386859522E-3</c:v>
                      </c:pt>
                      <c:pt idx="104">
                        <c:v>-2.0528381690211083E-3</c:v>
                      </c:pt>
                      <c:pt idx="105">
                        <c:v>-1.137891902291011E-3</c:v>
                      </c:pt>
                      <c:pt idx="106">
                        <c:v>8.036350232618221E-3</c:v>
                      </c:pt>
                      <c:pt idx="107">
                        <c:v>-7.8287569765490093E-3</c:v>
                      </c:pt>
                      <c:pt idx="108">
                        <c:v>-8.3892195885844886E-2</c:v>
                      </c:pt>
                      <c:pt idx="109">
                        <c:v>-9.5365201882655515E-2</c:v>
                      </c:pt>
                      <c:pt idx="110">
                        <c:v>-9.7851185674988364E-2</c:v>
                      </c:pt>
                      <c:pt idx="111">
                        <c:v>-6.9701581324801989E-2</c:v>
                      </c:pt>
                      <c:pt idx="112">
                        <c:v>-3.7217127381342183E-2</c:v>
                      </c:pt>
                      <c:pt idx="113">
                        <c:v>-2.2472585230789446E-2</c:v>
                      </c:pt>
                      <c:pt idx="114">
                        <c:v>-2.213622058343484E-2</c:v>
                      </c:pt>
                      <c:pt idx="115">
                        <c:v>-2.4267874201536577E-2</c:v>
                      </c:pt>
                      <c:pt idx="116">
                        <c:v>-3.1988221835895628E-2</c:v>
                      </c:pt>
                      <c:pt idx="117">
                        <c:v>-2.9369658070476663E-2</c:v>
                      </c:pt>
                      <c:pt idx="118">
                        <c:v>-3.4970789264948447E-2</c:v>
                      </c:pt>
                      <c:pt idx="119">
                        <c:v>-3.033862821375765E-2</c:v>
                      </c:pt>
                      <c:pt idx="120">
                        <c:v>-8.3453513744663449E-2</c:v>
                      </c:pt>
                      <c:pt idx="121">
                        <c:v>3.3900621338581537E-2</c:v>
                      </c:pt>
                      <c:pt idx="122">
                        <c:v>3.6384126989764676E-2</c:v>
                      </c:pt>
                      <c:pt idx="123">
                        <c:v>4.3591873955145848E-2</c:v>
                      </c:pt>
                      <c:pt idx="124">
                        <c:v>4.3858205615765956E-2</c:v>
                      </c:pt>
                      <c:pt idx="125">
                        <c:v>3.8810218395756622E-2</c:v>
                      </c:pt>
                      <c:pt idx="126">
                        <c:v>3.9164212629258816E-2</c:v>
                      </c:pt>
                      <c:pt idx="127">
                        <c:v>0.10994926410431369</c:v>
                      </c:pt>
                      <c:pt idx="128">
                        <c:v>0.10874577729602868</c:v>
                      </c:pt>
                      <c:pt idx="129">
                        <c:v>0.11701183704847393</c:v>
                      </c:pt>
                      <c:pt idx="130">
                        <c:v>0.12471606269369802</c:v>
                      </c:pt>
                      <c:pt idx="131">
                        <c:v>0.12489975428497829</c:v>
                      </c:pt>
                      <c:pt idx="132">
                        <c:v>0.12031988087016145</c:v>
                      </c:pt>
                      <c:pt idx="133">
                        <c:v>0.1254379477514872</c:v>
                      </c:pt>
                      <c:pt idx="134">
                        <c:v>0.13869448601350673</c:v>
                      </c:pt>
                      <c:pt idx="135">
                        <c:v>0.13958318108614609</c:v>
                      </c:pt>
                      <c:pt idx="136">
                        <c:v>0.15012701647178867</c:v>
                      </c:pt>
                      <c:pt idx="137">
                        <c:v>0.18713764405570157</c:v>
                      </c:pt>
                      <c:pt idx="138">
                        <c:v>0.26301863151579752</c:v>
                      </c:pt>
                      <c:pt idx="139">
                        <c:v>0.26881561353986155</c:v>
                      </c:pt>
                      <c:pt idx="140">
                        <c:v>0.27661769736136738</c:v>
                      </c:pt>
                      <c:pt idx="141">
                        <c:v>0.26096470103160685</c:v>
                      </c:pt>
                      <c:pt idx="142">
                        <c:v>0.2372503553195569</c:v>
                      </c:pt>
                      <c:pt idx="143">
                        <c:v>0.20221232341288395</c:v>
                      </c:pt>
                      <c:pt idx="144">
                        <c:v>0.20762549999106836</c:v>
                      </c:pt>
                      <c:pt idx="145">
                        <c:v>0.21291976582883981</c:v>
                      </c:pt>
                      <c:pt idx="146">
                        <c:v>0.16876715601021658</c:v>
                      </c:pt>
                      <c:pt idx="147">
                        <c:v>0.17637504728937434</c:v>
                      </c:pt>
                      <c:pt idx="148">
                        <c:v>0.11082133887837937</c:v>
                      </c:pt>
                      <c:pt idx="149">
                        <c:v>0.14087292528787235</c:v>
                      </c:pt>
                      <c:pt idx="150">
                        <c:v>0.1308474017334437</c:v>
                      </c:pt>
                      <c:pt idx="151">
                        <c:v>0.12708388360599021</c:v>
                      </c:pt>
                      <c:pt idx="152">
                        <c:v>0.11771126636234244</c:v>
                      </c:pt>
                      <c:pt idx="153">
                        <c:v>0.12682456250301055</c:v>
                      </c:pt>
                      <c:pt idx="154">
                        <c:v>0.11640644521238872</c:v>
                      </c:pt>
                      <c:pt idx="155">
                        <c:v>0.10015782691532257</c:v>
                      </c:pt>
                      <c:pt idx="156">
                        <c:v>0.10230249480785487</c:v>
                      </c:pt>
                      <c:pt idx="157">
                        <c:v>8.902680697011546E-2</c:v>
                      </c:pt>
                      <c:pt idx="158">
                        <c:v>9.2532446014680761E-2</c:v>
                      </c:pt>
                      <c:pt idx="159">
                        <c:v>9.2764721852087659E-2</c:v>
                      </c:pt>
                      <c:pt idx="160">
                        <c:v>0.20969818821605218</c:v>
                      </c:pt>
                      <c:pt idx="161">
                        <c:v>0.26412544964663232</c:v>
                      </c:pt>
                      <c:pt idx="162">
                        <c:v>0.27296568481624955</c:v>
                      </c:pt>
                      <c:pt idx="163">
                        <c:v>0.26335035559268938</c:v>
                      </c:pt>
                      <c:pt idx="164">
                        <c:v>0.25468216989462578</c:v>
                      </c:pt>
                      <c:pt idx="165">
                        <c:v>0.25167883890801163</c:v>
                      </c:pt>
                      <c:pt idx="166">
                        <c:v>0.25624801964909355</c:v>
                      </c:pt>
                      <c:pt idx="167">
                        <c:v>0.258686209250377</c:v>
                      </c:pt>
                      <c:pt idx="168">
                        <c:v>0.2585877937169786</c:v>
                      </c:pt>
                      <c:pt idx="169">
                        <c:v>0.25791124499115953</c:v>
                      </c:pt>
                      <c:pt idx="170">
                        <c:v>0.27931122343877901</c:v>
                      </c:pt>
                      <c:pt idx="171">
                        <c:v>0.2849540197010948</c:v>
                      </c:pt>
                      <c:pt idx="172">
                        <c:v>0.2446391468240913</c:v>
                      </c:pt>
                      <c:pt idx="173">
                        <c:v>0.13037068158557868</c:v>
                      </c:pt>
                      <c:pt idx="174">
                        <c:v>0.11696855212817324</c:v>
                      </c:pt>
                      <c:pt idx="175">
                        <c:v>8.0255848523565446E-2</c:v>
                      </c:pt>
                      <c:pt idx="176">
                        <c:v>7.8606937902900464E-2</c:v>
                      </c:pt>
                      <c:pt idx="177">
                        <c:v>3.3537501458664465E-2</c:v>
                      </c:pt>
                      <c:pt idx="178">
                        <c:v>3.9794135543962043E-2</c:v>
                      </c:pt>
                      <c:pt idx="179">
                        <c:v>2.5266771837416263E-3</c:v>
                      </c:pt>
                      <c:pt idx="180">
                        <c:v>-3.7727707733322194E-2</c:v>
                      </c:pt>
                      <c:pt idx="181">
                        <c:v>-4.1045240539037721E-2</c:v>
                      </c:pt>
                      <c:pt idx="182">
                        <c:v>-5.1829401592113952E-2</c:v>
                      </c:pt>
                      <c:pt idx="183">
                        <c:v>-6.3456419605416037E-2</c:v>
                      </c:pt>
                      <c:pt idx="184">
                        <c:v>-7.6385087974848151E-2</c:v>
                      </c:pt>
                      <c:pt idx="185">
                        <c:v>-3.3369700317810558E-2</c:v>
                      </c:pt>
                      <c:pt idx="186">
                        <c:v>-2.8187543201881701E-2</c:v>
                      </c:pt>
                      <c:pt idx="187">
                        <c:v>-5.8666974379184611E-2</c:v>
                      </c:pt>
                      <c:pt idx="188">
                        <c:v>-5.3381605057390258E-2</c:v>
                      </c:pt>
                      <c:pt idx="189">
                        <c:v>-5.3938690478827531E-2</c:v>
                      </c:pt>
                      <c:pt idx="190">
                        <c:v>-4.567478991442684E-2</c:v>
                      </c:pt>
                      <c:pt idx="191">
                        <c:v>-4.3577845077405565E-2</c:v>
                      </c:pt>
                      <c:pt idx="192">
                        <c:v>-5.572988967774397E-2</c:v>
                      </c:pt>
                      <c:pt idx="193">
                        <c:v>-4.0943809893213771E-2</c:v>
                      </c:pt>
                      <c:pt idx="194">
                        <c:v>-4.6166976052488665E-2</c:v>
                      </c:pt>
                      <c:pt idx="195">
                        <c:v>-6.9423836210319945E-2</c:v>
                      </c:pt>
                      <c:pt idx="196">
                        <c:v>-6.4208027858336236E-2</c:v>
                      </c:pt>
                      <c:pt idx="197">
                        <c:v>-4.7684700806854913E-2</c:v>
                      </c:pt>
                      <c:pt idx="198">
                        <c:v>-5.1628318928940868E-2</c:v>
                      </c:pt>
                      <c:pt idx="199">
                        <c:v>-3.3226161342019812E-2</c:v>
                      </c:pt>
                      <c:pt idx="200">
                        <c:v>4.8459603222511603E-2</c:v>
                      </c:pt>
                      <c:pt idx="201">
                        <c:v>6.166084581194272E-2</c:v>
                      </c:pt>
                      <c:pt idx="202">
                        <c:v>0.12946885580185952</c:v>
                      </c:pt>
                      <c:pt idx="203">
                        <c:v>0.12350146256538229</c:v>
                      </c:pt>
                      <c:pt idx="204">
                        <c:v>0.19541026396263259</c:v>
                      </c:pt>
                      <c:pt idx="205">
                        <c:v>0.17089592444534846</c:v>
                      </c:pt>
                      <c:pt idx="206">
                        <c:v>0.17194093977392216</c:v>
                      </c:pt>
                      <c:pt idx="207">
                        <c:v>0.17767548378217549</c:v>
                      </c:pt>
                      <c:pt idx="208">
                        <c:v>0.17558798367356845</c:v>
                      </c:pt>
                      <c:pt idx="209">
                        <c:v>0.24222613611070098</c:v>
                      </c:pt>
                      <c:pt idx="210">
                        <c:v>0.12507589913041262</c:v>
                      </c:pt>
                      <c:pt idx="211">
                        <c:v>0.11093111379777275</c:v>
                      </c:pt>
                      <c:pt idx="212">
                        <c:v>8.7382565352908489E-2</c:v>
                      </c:pt>
                      <c:pt idx="213">
                        <c:v>0.24758119318959404</c:v>
                      </c:pt>
                      <c:pt idx="214">
                        <c:v>0.23473130226130692</c:v>
                      </c:pt>
                      <c:pt idx="215">
                        <c:v>0.26409084951060752</c:v>
                      </c:pt>
                      <c:pt idx="216">
                        <c:v>0.24506167677090021</c:v>
                      </c:pt>
                      <c:pt idx="217">
                        <c:v>0.24524413687480018</c:v>
                      </c:pt>
                      <c:pt idx="218">
                        <c:v>0.24016052027200019</c:v>
                      </c:pt>
                      <c:pt idx="219">
                        <c:v>0.20231249917712171</c:v>
                      </c:pt>
                      <c:pt idx="220">
                        <c:v>0.1482620707904054</c:v>
                      </c:pt>
                      <c:pt idx="221">
                        <c:v>0.17979436077694122</c:v>
                      </c:pt>
                      <c:pt idx="222">
                        <c:v>0.18239938491903995</c:v>
                      </c:pt>
                      <c:pt idx="223">
                        <c:v>0.18192609814689123</c:v>
                      </c:pt>
                      <c:pt idx="224">
                        <c:v>0.18582456322755042</c:v>
                      </c:pt>
                      <c:pt idx="225">
                        <c:v>0.16627941238640592</c:v>
                      </c:pt>
                      <c:pt idx="226">
                        <c:v>0.17695427540576825</c:v>
                      </c:pt>
                      <c:pt idx="227">
                        <c:v>0.17853632243980663</c:v>
                      </c:pt>
                      <c:pt idx="228">
                        <c:v>0.18120421459068387</c:v>
                      </c:pt>
                      <c:pt idx="229">
                        <c:v>0.17849697126124278</c:v>
                      </c:pt>
                      <c:pt idx="230">
                        <c:v>0.16813052819673288</c:v>
                      </c:pt>
                      <c:pt idx="231">
                        <c:v>0.16334465790264643</c:v>
                      </c:pt>
                      <c:pt idx="232">
                        <c:v>0.16729713627407686</c:v>
                      </c:pt>
                      <c:pt idx="233">
                        <c:v>0.17402959389092273</c:v>
                      </c:pt>
                      <c:pt idx="234">
                        <c:v>0.18052885414939512</c:v>
                      </c:pt>
                      <c:pt idx="235">
                        <c:v>0.17949300773056109</c:v>
                      </c:pt>
                      <c:pt idx="236">
                        <c:v>0.17666721091348891</c:v>
                      </c:pt>
                      <c:pt idx="237">
                        <c:v>0.18116015486242812</c:v>
                      </c:pt>
                      <c:pt idx="238">
                        <c:v>3.6188416366248193E-2</c:v>
                      </c:pt>
                      <c:pt idx="239">
                        <c:v>3.5104215974166804E-2</c:v>
                      </c:pt>
                      <c:pt idx="240">
                        <c:v>3.5033317953863982E-2</c:v>
                      </c:pt>
                      <c:pt idx="241">
                        <c:v>4.743694722704523E-2</c:v>
                      </c:pt>
                      <c:pt idx="242">
                        <c:v>4.6091148859374542E-2</c:v>
                      </c:pt>
                      <c:pt idx="243">
                        <c:v>4.9190190438773262E-2</c:v>
                      </c:pt>
                      <c:pt idx="244">
                        <c:v>3.7516583823331701E-2</c:v>
                      </c:pt>
                      <c:pt idx="245">
                        <c:v>2.0458764292564501E-2</c:v>
                      </c:pt>
                      <c:pt idx="246">
                        <c:v>1.2624446909574987E-2</c:v>
                      </c:pt>
                      <c:pt idx="247">
                        <c:v>5.2165528650565882E-3</c:v>
                      </c:pt>
                      <c:pt idx="248">
                        <c:v>4.7563251580297356E-3</c:v>
                      </c:pt>
                      <c:pt idx="249">
                        <c:v>1.7179622524109074E-2</c:v>
                      </c:pt>
                      <c:pt idx="250">
                        <c:v>1.1628226928629604E-2</c:v>
                      </c:pt>
                      <c:pt idx="251">
                        <c:v>5.8085895267357673E-3</c:v>
                      </c:pt>
                      <c:pt idx="252">
                        <c:v>-4.4181132331977801E-3</c:v>
                      </c:pt>
                      <c:pt idx="253">
                        <c:v>-1.4711180434810961E-2</c:v>
                      </c:pt>
                      <c:pt idx="254">
                        <c:v>-3.4384340178093685E-2</c:v>
                      </c:pt>
                      <c:pt idx="255">
                        <c:v>-3.176566470442467E-2</c:v>
                      </c:pt>
                      <c:pt idx="256">
                        <c:v>-2.9323683408260352E-2</c:v>
                      </c:pt>
                      <c:pt idx="257">
                        <c:v>-4.1866181800454573E-3</c:v>
                      </c:pt>
                      <c:pt idx="258">
                        <c:v>6.4765920336038252E-3</c:v>
                      </c:pt>
                      <c:pt idx="259">
                        <c:v>-5.0173106544634978E-4</c:v>
                      </c:pt>
                      <c:pt idx="260">
                        <c:v>1.7078362485802398E-2</c:v>
                      </c:pt>
                      <c:pt idx="261">
                        <c:v>1.8784265400875372E-2</c:v>
                      </c:pt>
                      <c:pt idx="262">
                        <c:v>1.5434057051361466E-3</c:v>
                      </c:pt>
                      <c:pt idx="263">
                        <c:v>2.2021723670866269E-2</c:v>
                      </c:pt>
                      <c:pt idx="264">
                        <c:v>4.536153191918349E-2</c:v>
                      </c:pt>
                      <c:pt idx="265">
                        <c:v>2.9603723140876507E-2</c:v>
                      </c:pt>
                      <c:pt idx="266">
                        <c:v>3.5520922102946051E-2</c:v>
                      </c:pt>
                      <c:pt idx="267">
                        <c:v>3.5098510321670016E-2</c:v>
                      </c:pt>
                      <c:pt idx="268">
                        <c:v>3.4186284092431365E-2</c:v>
                      </c:pt>
                      <c:pt idx="269">
                        <c:v>4.1355206812148056E-2</c:v>
                      </c:pt>
                      <c:pt idx="270">
                        <c:v>3.8385238114124656E-2</c:v>
                      </c:pt>
                      <c:pt idx="271">
                        <c:v>5.1009967118571461E-2</c:v>
                      </c:pt>
                      <c:pt idx="272">
                        <c:v>8.1108696234964597E-2</c:v>
                      </c:pt>
                      <c:pt idx="273">
                        <c:v>6.6812275522054057E-2</c:v>
                      </c:pt>
                      <c:pt idx="274">
                        <c:v>6.7026377727224085E-2</c:v>
                      </c:pt>
                      <c:pt idx="275">
                        <c:v>6.1114662432071115E-2</c:v>
                      </c:pt>
                      <c:pt idx="276">
                        <c:v>6.7695460089039872E-2</c:v>
                      </c:pt>
                      <c:pt idx="277">
                        <c:v>6.5527937258957808E-2</c:v>
                      </c:pt>
                      <c:pt idx="278">
                        <c:v>6.914271784357752E-2</c:v>
                      </c:pt>
                      <c:pt idx="279">
                        <c:v>7.3981482141082383E-2</c:v>
                      </c:pt>
                      <c:pt idx="280">
                        <c:v>8.0728381366949889E-2</c:v>
                      </c:pt>
                      <c:pt idx="281">
                        <c:v>7.9063765326095437E-2</c:v>
                      </c:pt>
                      <c:pt idx="282">
                        <c:v>8.3129301011945544E-2</c:v>
                      </c:pt>
                      <c:pt idx="283">
                        <c:v>8.3151968247966793E-2</c:v>
                      </c:pt>
                      <c:pt idx="284">
                        <c:v>8.246133379038724E-2</c:v>
                      </c:pt>
                      <c:pt idx="285">
                        <c:v>8.1353311868564523E-2</c:v>
                      </c:pt>
                      <c:pt idx="286">
                        <c:v>8.1500831726485742E-2</c:v>
                      </c:pt>
                      <c:pt idx="287">
                        <c:v>8.366158967866473E-2</c:v>
                      </c:pt>
                      <c:pt idx="288">
                        <c:v>9.2342069564972734E-2</c:v>
                      </c:pt>
                      <c:pt idx="289">
                        <c:v>9.6711810311009699E-2</c:v>
                      </c:pt>
                      <c:pt idx="290">
                        <c:v>0.13339011735604397</c:v>
                      </c:pt>
                      <c:pt idx="291">
                        <c:v>0.12379291376598495</c:v>
                      </c:pt>
                      <c:pt idx="292">
                        <c:v>0.11872712277056238</c:v>
                      </c:pt>
                      <c:pt idx="293">
                        <c:v>8.4156509736287827E-2</c:v>
                      </c:pt>
                      <c:pt idx="294">
                        <c:v>7.9212785026771107E-2</c:v>
                      </c:pt>
                      <c:pt idx="295">
                        <c:v>7.573137059857421E-2</c:v>
                      </c:pt>
                      <c:pt idx="296">
                        <c:v>8.9115457914568166E-2</c:v>
                      </c:pt>
                      <c:pt idx="297">
                        <c:v>0.10168335728324965</c:v>
                      </c:pt>
                      <c:pt idx="298">
                        <c:v>0.10239182632798967</c:v>
                      </c:pt>
                      <c:pt idx="299">
                        <c:v>9.8867772059805265E-2</c:v>
                      </c:pt>
                      <c:pt idx="300">
                        <c:v>9.9579343551476185E-2</c:v>
                      </c:pt>
                      <c:pt idx="301">
                        <c:v>0.10700107956662844</c:v>
                      </c:pt>
                      <c:pt idx="302">
                        <c:v>9.3330794529005834E-2</c:v>
                      </c:pt>
                      <c:pt idx="303">
                        <c:v>9.325720534241233E-2</c:v>
                      </c:pt>
                      <c:pt idx="304">
                        <c:v>0.11019646395278636</c:v>
                      </c:pt>
                      <c:pt idx="305">
                        <c:v>0.12466529605029546</c:v>
                      </c:pt>
                      <c:pt idx="306">
                        <c:v>0.14347479120820397</c:v>
                      </c:pt>
                      <c:pt idx="307">
                        <c:v>0.15724256110185419</c:v>
                      </c:pt>
                      <c:pt idx="308">
                        <c:v>0.15875392558266588</c:v>
                      </c:pt>
                      <c:pt idx="309">
                        <c:v>0.12855746722868022</c:v>
                      </c:pt>
                      <c:pt idx="310">
                        <c:v>0.1200664193358862</c:v>
                      </c:pt>
                      <c:pt idx="311">
                        <c:v>0.13807487989404577</c:v>
                      </c:pt>
                      <c:pt idx="312">
                        <c:v>0.13089763249294206</c:v>
                      </c:pt>
                      <c:pt idx="313">
                        <c:v>0.12614621239132148</c:v>
                      </c:pt>
                      <c:pt idx="314">
                        <c:v>0.15169094089966778</c:v>
                      </c:pt>
                      <c:pt idx="315">
                        <c:v>0.14569240804049122</c:v>
                      </c:pt>
                      <c:pt idx="316">
                        <c:v>0.14111665002348883</c:v>
                      </c:pt>
                      <c:pt idx="317">
                        <c:v>0.16837419350223459</c:v>
                      </c:pt>
                      <c:pt idx="318">
                        <c:v>0.1576450228618049</c:v>
                      </c:pt>
                      <c:pt idx="319">
                        <c:v>0.15510770541038918</c:v>
                      </c:pt>
                      <c:pt idx="320">
                        <c:v>0.15083821026519986</c:v>
                      </c:pt>
                      <c:pt idx="321">
                        <c:v>0.1439897366277455</c:v>
                      </c:pt>
                      <c:pt idx="322">
                        <c:v>0.11789022603163406</c:v>
                      </c:pt>
                      <c:pt idx="323">
                        <c:v>0.10148212711911971</c:v>
                      </c:pt>
                      <c:pt idx="324">
                        <c:v>0.10380699232062129</c:v>
                      </c:pt>
                      <c:pt idx="325">
                        <c:v>0.1037696284449309</c:v>
                      </c:pt>
                      <c:pt idx="326">
                        <c:v>0.10375393267773712</c:v>
                      </c:pt>
                      <c:pt idx="327">
                        <c:v>0.111897716491431</c:v>
                      </c:pt>
                      <c:pt idx="328">
                        <c:v>0.10446193486433283</c:v>
                      </c:pt>
                      <c:pt idx="329">
                        <c:v>5.9119725152762995E-2</c:v>
                      </c:pt>
                      <c:pt idx="330">
                        <c:v>4.9486835093207893E-2</c:v>
                      </c:pt>
                      <c:pt idx="331">
                        <c:v>4.8311750225183338E-2</c:v>
                      </c:pt>
                      <c:pt idx="332">
                        <c:v>4.8744154935758156E-2</c:v>
                      </c:pt>
                      <c:pt idx="333">
                        <c:v>4.2558134261424851E-2</c:v>
                      </c:pt>
                      <c:pt idx="334">
                        <c:v>4.9413230599856271E-2</c:v>
                      </c:pt>
                      <c:pt idx="335">
                        <c:v>4.5474662928321273E-2</c:v>
                      </c:pt>
                      <c:pt idx="336">
                        <c:v>7.2686667517041337E-2</c:v>
                      </c:pt>
                      <c:pt idx="337">
                        <c:v>7.3251884981336862E-2</c:v>
                      </c:pt>
                      <c:pt idx="338">
                        <c:v>6.9053294175349667E-2</c:v>
                      </c:pt>
                      <c:pt idx="339">
                        <c:v>6.7261043289968445E-2</c:v>
                      </c:pt>
                      <c:pt idx="340">
                        <c:v>1.1176740981649077E-2</c:v>
                      </c:pt>
                      <c:pt idx="341">
                        <c:v>9.3127372244355151E-3</c:v>
                      </c:pt>
                      <c:pt idx="342">
                        <c:v>1.2583834664075703E-2</c:v>
                      </c:pt>
                      <c:pt idx="343">
                        <c:v>1.1018574871558481E-2</c:v>
                      </c:pt>
                      <c:pt idx="344">
                        <c:v>8.4474888133951355E-3</c:v>
                      </c:pt>
                      <c:pt idx="345">
                        <c:v>-9.3504743337570462E-4</c:v>
                      </c:pt>
                      <c:pt idx="346">
                        <c:v>3.7617870770012183E-3</c:v>
                      </c:pt>
                      <c:pt idx="347">
                        <c:v>2.6095078891643629E-3</c:v>
                      </c:pt>
                      <c:pt idx="348">
                        <c:v>1.9285196620600388E-2</c:v>
                      </c:pt>
                      <c:pt idx="349">
                        <c:v>1.2888402224695077E-2</c:v>
                      </c:pt>
                      <c:pt idx="350">
                        <c:v>4.9645687434349585E-3</c:v>
                      </c:pt>
                      <c:pt idx="351">
                        <c:v>-1.2344804516370104E-3</c:v>
                      </c:pt>
                      <c:pt idx="352">
                        <c:v>-1.7338855085805669E-3</c:v>
                      </c:pt>
                      <c:pt idx="353">
                        <c:v>-2.3223063235654549E-3</c:v>
                      </c:pt>
                      <c:pt idx="354">
                        <c:v>-2.0147888058914811E-3</c:v>
                      </c:pt>
                      <c:pt idx="355">
                        <c:v>1.2957819791693977E-2</c:v>
                      </c:pt>
                      <c:pt idx="356">
                        <c:v>-2.0776714849698413E-3</c:v>
                      </c:pt>
                      <c:pt idx="357">
                        <c:v>-5.1699480600966496E-3</c:v>
                      </c:pt>
                      <c:pt idx="358">
                        <c:v>1.5993759703370467E-3</c:v>
                      </c:pt>
                      <c:pt idx="359">
                        <c:v>2.4658118532293657E-3</c:v>
                      </c:pt>
                      <c:pt idx="360">
                        <c:v>1.7725135673488021E-3</c:v>
                      </c:pt>
                      <c:pt idx="361">
                        <c:v>9.1302609003519903E-3</c:v>
                      </c:pt>
                      <c:pt idx="362">
                        <c:v>-1.222847184080752E-4</c:v>
                      </c:pt>
                      <c:pt idx="363">
                        <c:v>9.3816007280715652E-3</c:v>
                      </c:pt>
                      <c:pt idx="364">
                        <c:v>1.1785587988139312E-2</c:v>
                      </c:pt>
                      <c:pt idx="365">
                        <c:v>1.3088848129940624E-2</c:v>
                      </c:pt>
                      <c:pt idx="366">
                        <c:v>2.000350858598255E-2</c:v>
                      </c:pt>
                      <c:pt idx="367">
                        <c:v>1.9469901791813911E-2</c:v>
                      </c:pt>
                      <c:pt idx="368">
                        <c:v>1.1122981367796313E-2</c:v>
                      </c:pt>
                      <c:pt idx="369">
                        <c:v>4.077817604417255E-3</c:v>
                      </c:pt>
                      <c:pt idx="370">
                        <c:v>5.4402983881655778E-2</c:v>
                      </c:pt>
                      <c:pt idx="371">
                        <c:v>5.3579093243321677E-2</c:v>
                      </c:pt>
                      <c:pt idx="372">
                        <c:v>5.4622552853745066E-2</c:v>
                      </c:pt>
                      <c:pt idx="373">
                        <c:v>5.1762396021850295E-2</c:v>
                      </c:pt>
                      <c:pt idx="374">
                        <c:v>6.2378643784885217E-2</c:v>
                      </c:pt>
                      <c:pt idx="375">
                        <c:v>8.3533817864805404E-2</c:v>
                      </c:pt>
                      <c:pt idx="376">
                        <c:v>0.10449596642262961</c:v>
                      </c:pt>
                      <c:pt idx="377">
                        <c:v>0.11337565943942204</c:v>
                      </c:pt>
                      <c:pt idx="378">
                        <c:v>9.8624027559465033E-2</c:v>
                      </c:pt>
                      <c:pt idx="379">
                        <c:v>0.1025461501540333</c:v>
                      </c:pt>
                      <c:pt idx="380">
                        <c:v>8.4980450624500478E-2</c:v>
                      </c:pt>
                      <c:pt idx="381">
                        <c:v>8.4719809706967769E-2</c:v>
                      </c:pt>
                      <c:pt idx="382">
                        <c:v>0.11055914209965269</c:v>
                      </c:pt>
                      <c:pt idx="383">
                        <c:v>0.10765870481169361</c:v>
                      </c:pt>
                      <c:pt idx="384">
                        <c:v>0.10273007380064925</c:v>
                      </c:pt>
                      <c:pt idx="385">
                        <c:v>7.0669387564591776E-2</c:v>
                      </c:pt>
                      <c:pt idx="386">
                        <c:v>6.2977670824724927E-2</c:v>
                      </c:pt>
                      <c:pt idx="387">
                        <c:v>6.5842206334267586E-2</c:v>
                      </c:pt>
                      <c:pt idx="388">
                        <c:v>8.388373113763925E-2</c:v>
                      </c:pt>
                      <c:pt idx="389">
                        <c:v>8.0374366478295919E-2</c:v>
                      </c:pt>
                      <c:pt idx="390">
                        <c:v>6.996960720967671E-2</c:v>
                      </c:pt>
                      <c:pt idx="391">
                        <c:v>9.6833590775467784E-2</c:v>
                      </c:pt>
                      <c:pt idx="392">
                        <c:v>9.783491151982486E-2</c:v>
                      </c:pt>
                      <c:pt idx="393">
                        <c:v>8.7137237719572908E-2</c:v>
                      </c:pt>
                      <c:pt idx="394">
                        <c:v>8.1127147512824141E-2</c:v>
                      </c:pt>
                      <c:pt idx="395">
                        <c:v>6.175727498330992E-2</c:v>
                      </c:pt>
                      <c:pt idx="396">
                        <c:v>5.6647843855342363E-2</c:v>
                      </c:pt>
                      <c:pt idx="397">
                        <c:v>6.0880338404713366E-2</c:v>
                      </c:pt>
                      <c:pt idx="398">
                        <c:v>8.3703423408308136E-2</c:v>
                      </c:pt>
                      <c:pt idx="399">
                        <c:v>0.10137754963872822</c:v>
                      </c:pt>
                      <c:pt idx="400">
                        <c:v>0.10790211600127894</c:v>
                      </c:pt>
                      <c:pt idx="401">
                        <c:v>0.11467940130310761</c:v>
                      </c:pt>
                      <c:pt idx="402">
                        <c:v>0.11508672572072243</c:v>
                      </c:pt>
                      <c:pt idx="403">
                        <c:v>0.12729429550490176</c:v>
                      </c:pt>
                      <c:pt idx="404">
                        <c:v>0.12229879584333607</c:v>
                      </c:pt>
                      <c:pt idx="405">
                        <c:v>0.12476614525120583</c:v>
                      </c:pt>
                      <c:pt idx="406">
                        <c:v>0.129499444114868</c:v>
                      </c:pt>
                      <c:pt idx="407">
                        <c:v>0.10479482192633148</c:v>
                      </c:pt>
                      <c:pt idx="408">
                        <c:v>0.13479580646543673</c:v>
                      </c:pt>
                      <c:pt idx="409">
                        <c:v>0.14838640949135143</c:v>
                      </c:pt>
                      <c:pt idx="410">
                        <c:v>0.12745146736832694</c:v>
                      </c:pt>
                      <c:pt idx="411">
                        <c:v>0.13611456333739586</c:v>
                      </c:pt>
                      <c:pt idx="412">
                        <c:v>0.13636258644400787</c:v>
                      </c:pt>
                      <c:pt idx="413">
                        <c:v>0.11108622746052342</c:v>
                      </c:pt>
                      <c:pt idx="414">
                        <c:v>9.6539930154786069E-2</c:v>
                      </c:pt>
                      <c:pt idx="415">
                        <c:v>9.9101673127668904E-2</c:v>
                      </c:pt>
                      <c:pt idx="416">
                        <c:v>8.9266794685433665E-2</c:v>
                      </c:pt>
                      <c:pt idx="417">
                        <c:v>9.2671398474324707E-2</c:v>
                      </c:pt>
                      <c:pt idx="418">
                        <c:v>9.4679702333166804E-2</c:v>
                      </c:pt>
                      <c:pt idx="419">
                        <c:v>0.10988209302759933</c:v>
                      </c:pt>
                      <c:pt idx="420">
                        <c:v>0.12925341445744021</c:v>
                      </c:pt>
                      <c:pt idx="421">
                        <c:v>0.1307290475892858</c:v>
                      </c:pt>
                      <c:pt idx="422">
                        <c:v>1.3766559553526105E-2</c:v>
                      </c:pt>
                      <c:pt idx="423">
                        <c:v>1.5303817413084116E-2</c:v>
                      </c:pt>
                      <c:pt idx="424">
                        <c:v>1.5553493982466296E-2</c:v>
                      </c:pt>
                      <c:pt idx="425">
                        <c:v>1.4090887096246339E-2</c:v>
                      </c:pt>
                      <c:pt idx="426">
                        <c:v>6.2362469765099076E-3</c:v>
                      </c:pt>
                      <c:pt idx="427">
                        <c:v>3.6896200745723941E-3</c:v>
                      </c:pt>
                      <c:pt idx="428">
                        <c:v>-2.0557393086190451E-2</c:v>
                      </c:pt>
                      <c:pt idx="429">
                        <c:v>-2.5167812708496308E-2</c:v>
                      </c:pt>
                      <c:pt idx="430">
                        <c:v>-2.4956579592446206E-2</c:v>
                      </c:pt>
                      <c:pt idx="431">
                        <c:v>-1.5363784476225566E-2</c:v>
                      </c:pt>
                      <c:pt idx="432">
                        <c:v>-1.6970451258898418E-2</c:v>
                      </c:pt>
                      <c:pt idx="433">
                        <c:v>-1.7694766125875738E-2</c:v>
                      </c:pt>
                      <c:pt idx="434">
                        <c:v>-1.9080093224708626E-2</c:v>
                      </c:pt>
                      <c:pt idx="435">
                        <c:v>-8.2768501689809131E-3</c:v>
                      </c:pt>
                      <c:pt idx="436">
                        <c:v>-1.4622184371094716E-2</c:v>
                      </c:pt>
                      <c:pt idx="437">
                        <c:v>-1.5860165727753762E-2</c:v>
                      </c:pt>
                      <c:pt idx="438">
                        <c:v>-7.729029318672441E-3</c:v>
                      </c:pt>
                      <c:pt idx="439">
                        <c:v>-6.8959070358813462E-3</c:v>
                      </c:pt>
                      <c:pt idx="440">
                        <c:v>-1.6387765950419349E-2</c:v>
                      </c:pt>
                      <c:pt idx="441">
                        <c:v>-1.6191139412872521E-2</c:v>
                      </c:pt>
                      <c:pt idx="442">
                        <c:v>-1.9900079067458172E-2</c:v>
                      </c:pt>
                      <c:pt idx="443">
                        <c:v>-3.4205599566960114E-2</c:v>
                      </c:pt>
                      <c:pt idx="444">
                        <c:v>-3.4200643783266815E-2</c:v>
                      </c:pt>
                      <c:pt idx="445">
                        <c:v>-1.4814671037277507E-2</c:v>
                      </c:pt>
                      <c:pt idx="446">
                        <c:v>-6.3972540774242101E-3</c:v>
                      </c:pt>
                      <c:pt idx="447">
                        <c:v>6.5548113647305997E-3</c:v>
                      </c:pt>
                      <c:pt idx="448">
                        <c:v>1.2285228362666942E-2</c:v>
                      </c:pt>
                      <c:pt idx="449">
                        <c:v>1.0852158643425737E-2</c:v>
                      </c:pt>
                      <c:pt idx="450">
                        <c:v>5.9806222958564579E-3</c:v>
                      </c:pt>
                      <c:pt idx="451">
                        <c:v>4.7284506537359841E-3</c:v>
                      </c:pt>
                      <c:pt idx="452">
                        <c:v>8.7848281185674247E-3</c:v>
                      </c:pt>
                      <c:pt idx="453">
                        <c:v>2.3167394374894799E-3</c:v>
                      </c:pt>
                      <c:pt idx="454">
                        <c:v>-8.3754406772266234E-3</c:v>
                      </c:pt>
                      <c:pt idx="455">
                        <c:v>-1.711576568807523E-2</c:v>
                      </c:pt>
                      <c:pt idx="456">
                        <c:v>-6.8624036849607569E-3</c:v>
                      </c:pt>
                      <c:pt idx="457">
                        <c:v>-3.1556083156187745E-3</c:v>
                      </c:pt>
                      <c:pt idx="458">
                        <c:v>-5.0274101567589326E-3</c:v>
                      </c:pt>
                      <c:pt idx="459">
                        <c:v>4.5607669104657418E-3</c:v>
                      </c:pt>
                      <c:pt idx="460">
                        <c:v>-5.4638017613741737E-3</c:v>
                      </c:pt>
                      <c:pt idx="461">
                        <c:v>-1.1946986804049606E-2</c:v>
                      </c:pt>
                      <c:pt idx="462">
                        <c:v>-1.8765691610153443E-2</c:v>
                      </c:pt>
                      <c:pt idx="463">
                        <c:v>-2.1211968003088388E-2</c:v>
                      </c:pt>
                      <c:pt idx="464">
                        <c:v>-2.3865151560797247E-2</c:v>
                      </c:pt>
                      <c:pt idx="465">
                        <c:v>-2.1500024600548392E-2</c:v>
                      </c:pt>
                      <c:pt idx="466">
                        <c:v>-2.1718735934431355E-2</c:v>
                      </c:pt>
                      <c:pt idx="467">
                        <c:v>-1.7502888262346965E-2</c:v>
                      </c:pt>
                      <c:pt idx="468">
                        <c:v>-1.4027147406625742E-2</c:v>
                      </c:pt>
                      <c:pt idx="469">
                        <c:v>-1.2656787969200141E-2</c:v>
                      </c:pt>
                      <c:pt idx="470">
                        <c:v>8.9866760933730253E-3</c:v>
                      </c:pt>
                      <c:pt idx="471">
                        <c:v>9.0664633419212763E-3</c:v>
                      </c:pt>
                      <c:pt idx="472">
                        <c:v>9.3049669213038453E-3</c:v>
                      </c:pt>
                      <c:pt idx="473">
                        <c:v>7.3240218302027035E-3</c:v>
                      </c:pt>
                      <c:pt idx="474">
                        <c:v>4.3494913910730286E-2</c:v>
                      </c:pt>
                      <c:pt idx="475">
                        <c:v>4.8812123492634481E-2</c:v>
                      </c:pt>
                      <c:pt idx="476">
                        <c:v>4.8816305648707398E-2</c:v>
                      </c:pt>
                      <c:pt idx="477">
                        <c:v>5.2854355698397623E-2</c:v>
                      </c:pt>
                      <c:pt idx="478">
                        <c:v>5.1130231927410424E-2</c:v>
                      </c:pt>
                      <c:pt idx="479">
                        <c:v>5.1432053033993147E-2</c:v>
                      </c:pt>
                      <c:pt idx="480">
                        <c:v>5.3359357445113283E-2</c:v>
                      </c:pt>
                      <c:pt idx="481">
                        <c:v>5.3481767582313933E-2</c:v>
                      </c:pt>
                      <c:pt idx="482">
                        <c:v>5.2886305440630312E-2</c:v>
                      </c:pt>
                      <c:pt idx="483">
                        <c:v>5.0531781743355937E-2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D0B-4CE9-B6C1-86E0617C697B}"/>
                  </c:ext>
                </c:extLst>
              </c15:ser>
            </c15:filteredAreaSeries>
          </c:ext>
        </c:extLst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  <c:min val="-0.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547904190317197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Minimum variance portfolio</a:t>
            </a:r>
          </a:p>
        </c:rich>
      </c:tx>
      <c:layout>
        <c:manualLayout>
          <c:xMode val="edge"/>
          <c:yMode val="edge"/>
          <c:x val="0.4503009680791121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3113766944939"/>
          <c:y val="2.9428620398795055E-2"/>
          <c:w val="0.80237245421703329"/>
          <c:h val="0.78874137195266514"/>
        </c:manualLayout>
      </c:layout>
      <c:areaChart>
        <c:grouping val="standard"/>
        <c:varyColors val="0"/>
        <c:ser>
          <c:idx val="4"/>
          <c:order val="4"/>
          <c:tx>
            <c:strRef>
              <c:f>Data!$CG$1</c:f>
              <c:strCache>
                <c:ptCount val="1"/>
                <c:pt idx="0">
                  <c:v>Standard Bank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Data!$CG$2:$CG$485</c:f>
              <c:numCache>
                <c:formatCode>0.0%</c:formatCode>
                <c:ptCount val="484"/>
                <c:pt idx="0">
                  <c:v>1.82224839186849E-2</c:v>
                </c:pt>
                <c:pt idx="1">
                  <c:v>5.9256973943375858E-3</c:v>
                </c:pt>
                <c:pt idx="2">
                  <c:v>8.8882808074660889E-3</c:v>
                </c:pt>
                <c:pt idx="3">
                  <c:v>-8.8870202378822163E-3</c:v>
                </c:pt>
                <c:pt idx="4">
                  <c:v>-3.1025124822961696E-2</c:v>
                </c:pt>
                <c:pt idx="5">
                  <c:v>-4.3620818534013631E-2</c:v>
                </c:pt>
                <c:pt idx="6">
                  <c:v>-6.106611384522951E-2</c:v>
                </c:pt>
                <c:pt idx="7">
                  <c:v>-5.4471833024122659E-2</c:v>
                </c:pt>
                <c:pt idx="8">
                  <c:v>-0.10107513201675719</c:v>
                </c:pt>
                <c:pt idx="9">
                  <c:v>-0.10575236501748668</c:v>
                </c:pt>
                <c:pt idx="10">
                  <c:v>-5.6670565922550223E-2</c:v>
                </c:pt>
                <c:pt idx="11">
                  <c:v>-6.6061154537437855E-2</c:v>
                </c:pt>
                <c:pt idx="12">
                  <c:v>-5.464035856582479E-2</c:v>
                </c:pt>
                <c:pt idx="13">
                  <c:v>-5.1351151551401039E-3</c:v>
                </c:pt>
                <c:pt idx="14">
                  <c:v>6.7523938586089349E-2</c:v>
                </c:pt>
                <c:pt idx="15">
                  <c:v>7.8367760299352551E-2</c:v>
                </c:pt>
                <c:pt idx="16">
                  <c:v>9.344239532950549E-2</c:v>
                </c:pt>
                <c:pt idx="17">
                  <c:v>9.0803619532874039E-2</c:v>
                </c:pt>
                <c:pt idx="18">
                  <c:v>0.11521730457309864</c:v>
                </c:pt>
                <c:pt idx="19">
                  <c:v>0.14644883168040418</c:v>
                </c:pt>
                <c:pt idx="20">
                  <c:v>0.1577005941917542</c:v>
                </c:pt>
                <c:pt idx="21">
                  <c:v>0.14829173106671079</c:v>
                </c:pt>
                <c:pt idx="22">
                  <c:v>0.13865655432033289</c:v>
                </c:pt>
                <c:pt idx="23">
                  <c:v>0.17160827073607263</c:v>
                </c:pt>
                <c:pt idx="24">
                  <c:v>0.1868789837502203</c:v>
                </c:pt>
                <c:pt idx="25">
                  <c:v>0.16951193507064585</c:v>
                </c:pt>
                <c:pt idx="26">
                  <c:v>0.20610530965211588</c:v>
                </c:pt>
                <c:pt idx="27">
                  <c:v>0.20838447101569313</c:v>
                </c:pt>
                <c:pt idx="28">
                  <c:v>0.19545835773722681</c:v>
                </c:pt>
                <c:pt idx="29">
                  <c:v>0.1972888614367779</c:v>
                </c:pt>
                <c:pt idx="30">
                  <c:v>0.18465774106886668</c:v>
                </c:pt>
                <c:pt idx="31">
                  <c:v>0.19808687865905203</c:v>
                </c:pt>
                <c:pt idx="32">
                  <c:v>0.15377283716508056</c:v>
                </c:pt>
                <c:pt idx="33">
                  <c:v>0.17328759545003872</c:v>
                </c:pt>
                <c:pt idx="34">
                  <c:v>0.18863081202979193</c:v>
                </c:pt>
                <c:pt idx="35">
                  <c:v>0.23345720057391214</c:v>
                </c:pt>
                <c:pt idx="36">
                  <c:v>0.24892609667385771</c:v>
                </c:pt>
                <c:pt idx="37">
                  <c:v>0.23850658930645097</c:v>
                </c:pt>
                <c:pt idx="38">
                  <c:v>0.21706780413461274</c:v>
                </c:pt>
                <c:pt idx="39">
                  <c:v>0.21629930857890958</c:v>
                </c:pt>
                <c:pt idx="40">
                  <c:v>0.16252631730136954</c:v>
                </c:pt>
                <c:pt idx="41">
                  <c:v>0.17184566331221873</c:v>
                </c:pt>
                <c:pt idx="42">
                  <c:v>0.17376922786889759</c:v>
                </c:pt>
                <c:pt idx="43">
                  <c:v>0.18218906995788714</c:v>
                </c:pt>
                <c:pt idx="44">
                  <c:v>0.21877167711733234</c:v>
                </c:pt>
                <c:pt idx="45">
                  <c:v>0.22512454215797345</c:v>
                </c:pt>
                <c:pt idx="46">
                  <c:v>0.20561569656193188</c:v>
                </c:pt>
                <c:pt idx="47">
                  <c:v>0.16579057636045333</c:v>
                </c:pt>
                <c:pt idx="48">
                  <c:v>0.13209135620939585</c:v>
                </c:pt>
                <c:pt idx="49">
                  <c:v>0.13218152307791994</c:v>
                </c:pt>
                <c:pt idx="50">
                  <c:v>0.2404713177965383</c:v>
                </c:pt>
                <c:pt idx="51">
                  <c:v>0.24029865981228632</c:v>
                </c:pt>
                <c:pt idx="52">
                  <c:v>0.23004854905864891</c:v>
                </c:pt>
                <c:pt idx="53">
                  <c:v>0.20790015661165889</c:v>
                </c:pt>
                <c:pt idx="54">
                  <c:v>0.19859413019430289</c:v>
                </c:pt>
                <c:pt idx="55">
                  <c:v>0.16491009017711578</c:v>
                </c:pt>
                <c:pt idx="56">
                  <c:v>0.19830452422825384</c:v>
                </c:pt>
                <c:pt idx="57">
                  <c:v>0.21284531402542495</c:v>
                </c:pt>
                <c:pt idx="58">
                  <c:v>0.20394457215906864</c:v>
                </c:pt>
                <c:pt idx="59">
                  <c:v>0.19146088496760008</c:v>
                </c:pt>
                <c:pt idx="60">
                  <c:v>0.19531182608541192</c:v>
                </c:pt>
                <c:pt idx="61">
                  <c:v>0.1957913963011168</c:v>
                </c:pt>
                <c:pt idx="62">
                  <c:v>0.2002593404596883</c:v>
                </c:pt>
                <c:pt idx="63">
                  <c:v>0.15797848719525295</c:v>
                </c:pt>
                <c:pt idx="64">
                  <c:v>0.15792269841079976</c:v>
                </c:pt>
                <c:pt idx="65">
                  <c:v>0.13694649361363154</c:v>
                </c:pt>
                <c:pt idx="66">
                  <c:v>0.12541475445990335</c:v>
                </c:pt>
                <c:pt idx="67">
                  <c:v>0.12096484143438392</c:v>
                </c:pt>
                <c:pt idx="68">
                  <c:v>5.8983854583765052E-2</c:v>
                </c:pt>
                <c:pt idx="69">
                  <c:v>4.9621922168862936E-2</c:v>
                </c:pt>
                <c:pt idx="70">
                  <c:v>5.6489077771647751E-2</c:v>
                </c:pt>
                <c:pt idx="71">
                  <c:v>4.4544832969049666E-2</c:v>
                </c:pt>
                <c:pt idx="72">
                  <c:v>3.1121896776472566E-2</c:v>
                </c:pt>
                <c:pt idx="73">
                  <c:v>5.0916377182750466E-2</c:v>
                </c:pt>
                <c:pt idx="74">
                  <c:v>5.5785089672535489E-2</c:v>
                </c:pt>
                <c:pt idx="75">
                  <c:v>6.6331168871668664E-2</c:v>
                </c:pt>
                <c:pt idx="76">
                  <c:v>5.5345487143245761E-2</c:v>
                </c:pt>
                <c:pt idx="77">
                  <c:v>5.7268405524370056E-2</c:v>
                </c:pt>
                <c:pt idx="78">
                  <c:v>6.5134873373655824E-2</c:v>
                </c:pt>
                <c:pt idx="79">
                  <c:v>6.4651663548649679E-2</c:v>
                </c:pt>
                <c:pt idx="80">
                  <c:v>7.5665943373910097E-2</c:v>
                </c:pt>
                <c:pt idx="81">
                  <c:v>7.204697525973662E-2</c:v>
                </c:pt>
                <c:pt idx="82">
                  <c:v>6.6606393466690603E-2</c:v>
                </c:pt>
                <c:pt idx="83">
                  <c:v>7.8802409611284957E-2</c:v>
                </c:pt>
                <c:pt idx="84">
                  <c:v>0.10490744646217813</c:v>
                </c:pt>
                <c:pt idx="85">
                  <c:v>9.3390301716499993E-2</c:v>
                </c:pt>
                <c:pt idx="86">
                  <c:v>0.10351397662334191</c:v>
                </c:pt>
                <c:pt idx="87">
                  <c:v>9.8295030930723337E-2</c:v>
                </c:pt>
                <c:pt idx="88">
                  <c:v>8.6922215830314078E-2</c:v>
                </c:pt>
                <c:pt idx="89">
                  <c:v>0.10134296990904079</c:v>
                </c:pt>
                <c:pt idx="90">
                  <c:v>0.12052578606596101</c:v>
                </c:pt>
                <c:pt idx="91">
                  <c:v>3.0296441661845374E-2</c:v>
                </c:pt>
                <c:pt idx="92">
                  <c:v>4.9115167692874065E-2</c:v>
                </c:pt>
                <c:pt idx="93">
                  <c:v>1.0768001925515707E-2</c:v>
                </c:pt>
                <c:pt idx="94">
                  <c:v>1.7126350352536592E-2</c:v>
                </c:pt>
                <c:pt idx="95">
                  <c:v>3.109911181725377E-2</c:v>
                </c:pt>
                <c:pt idx="96">
                  <c:v>4.4988570809711248E-2</c:v>
                </c:pt>
                <c:pt idx="97">
                  <c:v>5.7599444920910313E-2</c:v>
                </c:pt>
                <c:pt idx="98">
                  <c:v>5.4133660543695068E-2</c:v>
                </c:pt>
                <c:pt idx="99">
                  <c:v>5.6256874564724821E-2</c:v>
                </c:pt>
                <c:pt idx="100">
                  <c:v>1.0456281375215102E-2</c:v>
                </c:pt>
                <c:pt idx="101">
                  <c:v>-5.2181985382126258E-3</c:v>
                </c:pt>
                <c:pt idx="102">
                  <c:v>-4.1296171380247583E-2</c:v>
                </c:pt>
                <c:pt idx="103">
                  <c:v>-5.5601794724589232E-2</c:v>
                </c:pt>
                <c:pt idx="104">
                  <c:v>-6.3595453537696425E-2</c:v>
                </c:pt>
                <c:pt idx="105">
                  <c:v>-6.5768158090201659E-2</c:v>
                </c:pt>
                <c:pt idx="106">
                  <c:v>-6.2089994859777183E-2</c:v>
                </c:pt>
                <c:pt idx="107">
                  <c:v>-4.5257709128514179E-2</c:v>
                </c:pt>
                <c:pt idx="108">
                  <c:v>-2.8336770754951442E-2</c:v>
                </c:pt>
                <c:pt idx="109">
                  <c:v>-3.5191571391499588E-2</c:v>
                </c:pt>
                <c:pt idx="110">
                  <c:v>-3.9210439956368463E-2</c:v>
                </c:pt>
                <c:pt idx="111">
                  <c:v>-3.6107086797679142E-2</c:v>
                </c:pt>
                <c:pt idx="112">
                  <c:v>-1.4592652433989398E-2</c:v>
                </c:pt>
                <c:pt idx="113">
                  <c:v>-2.2333208715454869E-2</c:v>
                </c:pt>
                <c:pt idx="114">
                  <c:v>-2.2629305712661078E-2</c:v>
                </c:pt>
                <c:pt idx="115">
                  <c:v>-2.7239871187344285E-2</c:v>
                </c:pt>
                <c:pt idx="116">
                  <c:v>-1.5598164711560628E-2</c:v>
                </c:pt>
                <c:pt idx="117">
                  <c:v>-1.8014869387754564E-3</c:v>
                </c:pt>
                <c:pt idx="118">
                  <c:v>5.1792254687280503E-3</c:v>
                </c:pt>
                <c:pt idx="119">
                  <c:v>7.8100180185959401E-3</c:v>
                </c:pt>
                <c:pt idx="120">
                  <c:v>5.1838040290644719E-2</c:v>
                </c:pt>
                <c:pt idx="121">
                  <c:v>4.7517760438885524E-2</c:v>
                </c:pt>
                <c:pt idx="122">
                  <c:v>4.3647808284167804E-2</c:v>
                </c:pt>
                <c:pt idx="123">
                  <c:v>3.8061354725719067E-2</c:v>
                </c:pt>
                <c:pt idx="124">
                  <c:v>3.8326488754536113E-2</c:v>
                </c:pt>
                <c:pt idx="125">
                  <c:v>1.1995992349490319E-2</c:v>
                </c:pt>
                <c:pt idx="126">
                  <c:v>1.4402176448161372E-2</c:v>
                </c:pt>
                <c:pt idx="127">
                  <c:v>6.07147486335399E-2</c:v>
                </c:pt>
                <c:pt idx="128">
                  <c:v>6.4357412827391006E-2</c:v>
                </c:pt>
                <c:pt idx="129">
                  <c:v>6.6258349997013244E-2</c:v>
                </c:pt>
                <c:pt idx="130">
                  <c:v>5.0674905413461514E-2</c:v>
                </c:pt>
                <c:pt idx="131">
                  <c:v>4.528408376805991E-2</c:v>
                </c:pt>
                <c:pt idx="132">
                  <c:v>3.9800036238256314E-2</c:v>
                </c:pt>
                <c:pt idx="133">
                  <c:v>4.2662046802524223E-2</c:v>
                </c:pt>
                <c:pt idx="134">
                  <c:v>5.9411833171613596E-2</c:v>
                </c:pt>
                <c:pt idx="135">
                  <c:v>4.0792109647625148E-2</c:v>
                </c:pt>
                <c:pt idx="136">
                  <c:v>4.328701948529743E-2</c:v>
                </c:pt>
                <c:pt idx="137">
                  <c:v>7.438489994966252E-2</c:v>
                </c:pt>
                <c:pt idx="138">
                  <c:v>3.6267881526596914E-2</c:v>
                </c:pt>
                <c:pt idx="139">
                  <c:v>4.3215606212807386E-2</c:v>
                </c:pt>
                <c:pt idx="140">
                  <c:v>2.6408194019984E-2</c:v>
                </c:pt>
                <c:pt idx="141">
                  <c:v>8.2917731479611095E-2</c:v>
                </c:pt>
                <c:pt idx="142">
                  <c:v>0.11025420721804244</c:v>
                </c:pt>
                <c:pt idx="143">
                  <c:v>0.13371390487864743</c:v>
                </c:pt>
                <c:pt idx="144">
                  <c:v>0.13407837928424626</c:v>
                </c:pt>
                <c:pt idx="145">
                  <c:v>0.13090673083041582</c:v>
                </c:pt>
                <c:pt idx="146">
                  <c:v>8.9219891545072497E-2</c:v>
                </c:pt>
                <c:pt idx="147">
                  <c:v>8.8946424428809789E-2</c:v>
                </c:pt>
                <c:pt idx="148">
                  <c:v>8.4096710647298914E-2</c:v>
                </c:pt>
                <c:pt idx="149">
                  <c:v>6.2682657096020861E-2</c:v>
                </c:pt>
                <c:pt idx="150">
                  <c:v>5.934092891379792E-2</c:v>
                </c:pt>
                <c:pt idx="151">
                  <c:v>4.9698048569292351E-2</c:v>
                </c:pt>
                <c:pt idx="152">
                  <c:v>5.2691896948544106E-2</c:v>
                </c:pt>
                <c:pt idx="153">
                  <c:v>5.7886802943658722E-2</c:v>
                </c:pt>
                <c:pt idx="154">
                  <c:v>5.8710352634431716E-2</c:v>
                </c:pt>
                <c:pt idx="155">
                  <c:v>9.2964464564430971E-2</c:v>
                </c:pt>
                <c:pt idx="156">
                  <c:v>8.9281454264172999E-2</c:v>
                </c:pt>
                <c:pt idx="157">
                  <c:v>9.6683290703580879E-2</c:v>
                </c:pt>
                <c:pt idx="158">
                  <c:v>0.10135211322427243</c:v>
                </c:pt>
                <c:pt idx="159">
                  <c:v>0.10334260276695166</c:v>
                </c:pt>
                <c:pt idx="160">
                  <c:v>8.3907662337992961E-2</c:v>
                </c:pt>
                <c:pt idx="161">
                  <c:v>0.13256262385890635</c:v>
                </c:pt>
                <c:pt idx="162">
                  <c:v>0.15617406283546617</c:v>
                </c:pt>
                <c:pt idx="163">
                  <c:v>0.15235016082990555</c:v>
                </c:pt>
                <c:pt idx="164">
                  <c:v>0.15354149383361715</c:v>
                </c:pt>
                <c:pt idx="165">
                  <c:v>0.17722511708712113</c:v>
                </c:pt>
                <c:pt idx="166">
                  <c:v>0.16638675797076252</c:v>
                </c:pt>
                <c:pt idx="167">
                  <c:v>0.16985503227655518</c:v>
                </c:pt>
                <c:pt idx="168">
                  <c:v>0.20626220872654086</c:v>
                </c:pt>
                <c:pt idx="169">
                  <c:v>0.19500690665806608</c:v>
                </c:pt>
                <c:pt idx="170">
                  <c:v>0.17041507281940427</c:v>
                </c:pt>
                <c:pt idx="171">
                  <c:v>0.13988404371135393</c:v>
                </c:pt>
                <c:pt idx="172">
                  <c:v>9.8185553069356141E-2</c:v>
                </c:pt>
                <c:pt idx="173">
                  <c:v>9.372985443138461E-2</c:v>
                </c:pt>
                <c:pt idx="174">
                  <c:v>0.12617636981953767</c:v>
                </c:pt>
                <c:pt idx="175">
                  <c:v>0.11429406379321179</c:v>
                </c:pt>
                <c:pt idx="176">
                  <c:v>0.1064823498916814</c:v>
                </c:pt>
                <c:pt idx="177">
                  <c:v>0.17921874148684458</c:v>
                </c:pt>
                <c:pt idx="178">
                  <c:v>0.17396013234067831</c:v>
                </c:pt>
                <c:pt idx="179">
                  <c:v>6.3824328832491409E-2</c:v>
                </c:pt>
                <c:pt idx="180">
                  <c:v>3.816846587711565E-2</c:v>
                </c:pt>
                <c:pt idx="181">
                  <c:v>3.8757431078798407E-2</c:v>
                </c:pt>
                <c:pt idx="182">
                  <c:v>3.3490156992751562E-2</c:v>
                </c:pt>
                <c:pt idx="183">
                  <c:v>1.4352999095470194E-2</c:v>
                </c:pt>
                <c:pt idx="184">
                  <c:v>6.391677332542034E-3</c:v>
                </c:pt>
                <c:pt idx="185">
                  <c:v>9.0435803103810434E-4</c:v>
                </c:pt>
                <c:pt idx="186">
                  <c:v>-2.3077650366981891E-4</c:v>
                </c:pt>
                <c:pt idx="187">
                  <c:v>8.0099459999936506E-2</c:v>
                </c:pt>
                <c:pt idx="188">
                  <c:v>9.5984683273720214E-2</c:v>
                </c:pt>
                <c:pt idx="189">
                  <c:v>8.4647335784539451E-2</c:v>
                </c:pt>
                <c:pt idx="190">
                  <c:v>6.0197650296533511E-2</c:v>
                </c:pt>
                <c:pt idx="191">
                  <c:v>6.4054740277912997E-2</c:v>
                </c:pt>
                <c:pt idx="192">
                  <c:v>6.9643998914946076E-2</c:v>
                </c:pt>
                <c:pt idx="193">
                  <c:v>8.2936774310720926E-2</c:v>
                </c:pt>
                <c:pt idx="194">
                  <c:v>7.0144514271231292E-2</c:v>
                </c:pt>
                <c:pt idx="195">
                  <c:v>9.2031676260450029E-2</c:v>
                </c:pt>
                <c:pt idx="196">
                  <c:v>8.9212066941927043E-2</c:v>
                </c:pt>
                <c:pt idx="197">
                  <c:v>9.1762024106284923E-2</c:v>
                </c:pt>
                <c:pt idx="198">
                  <c:v>0.11035481476437148</c:v>
                </c:pt>
                <c:pt idx="199">
                  <c:v>7.1047934981693497E-2</c:v>
                </c:pt>
                <c:pt idx="200">
                  <c:v>8.2598841431798506E-2</c:v>
                </c:pt>
                <c:pt idx="201">
                  <c:v>7.363013105309052E-2</c:v>
                </c:pt>
                <c:pt idx="202">
                  <c:v>6.5315071852628359E-2</c:v>
                </c:pt>
                <c:pt idx="203">
                  <c:v>6.2382296640355439E-2</c:v>
                </c:pt>
                <c:pt idx="204">
                  <c:v>8.5799612291902139E-2</c:v>
                </c:pt>
                <c:pt idx="205">
                  <c:v>4.3722229750729293E-2</c:v>
                </c:pt>
                <c:pt idx="206">
                  <c:v>7.3916952463934857E-2</c:v>
                </c:pt>
                <c:pt idx="207">
                  <c:v>6.3507049708055097E-2</c:v>
                </c:pt>
                <c:pt idx="208">
                  <c:v>6.5538484978304085E-2</c:v>
                </c:pt>
                <c:pt idx="209">
                  <c:v>4.9113112501824159E-2</c:v>
                </c:pt>
                <c:pt idx="210">
                  <c:v>5.2407793719845705E-2</c:v>
                </c:pt>
                <c:pt idx="211">
                  <c:v>6.3300178406179047E-2</c:v>
                </c:pt>
                <c:pt idx="212">
                  <c:v>5.5471519539062486E-2</c:v>
                </c:pt>
                <c:pt idx="213">
                  <c:v>9.2074848947423849E-2</c:v>
                </c:pt>
                <c:pt idx="214">
                  <c:v>7.141747625843986E-2</c:v>
                </c:pt>
                <c:pt idx="215">
                  <c:v>9.0734297753728682E-2</c:v>
                </c:pt>
                <c:pt idx="216">
                  <c:v>9.5397241692344481E-2</c:v>
                </c:pt>
                <c:pt idx="217">
                  <c:v>0.12512208076615072</c:v>
                </c:pt>
                <c:pt idx="218">
                  <c:v>0.14603794492611694</c:v>
                </c:pt>
                <c:pt idx="219">
                  <c:v>0.15350436204480911</c:v>
                </c:pt>
                <c:pt idx="220">
                  <c:v>0.17646868686729344</c:v>
                </c:pt>
                <c:pt idx="221">
                  <c:v>0.21104964065251522</c:v>
                </c:pt>
                <c:pt idx="222">
                  <c:v>0.20766430197396293</c:v>
                </c:pt>
                <c:pt idx="223">
                  <c:v>0.23597773747791143</c:v>
                </c:pt>
                <c:pt idx="224">
                  <c:v>0.19264638008932605</c:v>
                </c:pt>
                <c:pt idx="225">
                  <c:v>0.21175788601648568</c:v>
                </c:pt>
                <c:pt idx="226">
                  <c:v>0.20845488921438018</c:v>
                </c:pt>
                <c:pt idx="227">
                  <c:v>0.2034069789246635</c:v>
                </c:pt>
                <c:pt idx="228">
                  <c:v>0.21074774722640724</c:v>
                </c:pt>
                <c:pt idx="229">
                  <c:v>0.19825259966191378</c:v>
                </c:pt>
                <c:pt idx="230">
                  <c:v>0.18125004427465413</c:v>
                </c:pt>
                <c:pt idx="231">
                  <c:v>0.21054053634699477</c:v>
                </c:pt>
                <c:pt idx="232">
                  <c:v>0.16605979439611471</c:v>
                </c:pt>
                <c:pt idx="233">
                  <c:v>0.16320339208744128</c:v>
                </c:pt>
                <c:pt idx="234">
                  <c:v>0.16252052390646041</c:v>
                </c:pt>
                <c:pt idx="235">
                  <c:v>0.17230009494843657</c:v>
                </c:pt>
                <c:pt idx="236">
                  <c:v>0.17330471828770452</c:v>
                </c:pt>
                <c:pt idx="237">
                  <c:v>0.17824522444547666</c:v>
                </c:pt>
                <c:pt idx="238">
                  <c:v>0.1247000602115626</c:v>
                </c:pt>
                <c:pt idx="239">
                  <c:v>0.11604513736881206</c:v>
                </c:pt>
                <c:pt idx="240">
                  <c:v>0.11532300408022371</c:v>
                </c:pt>
                <c:pt idx="241">
                  <c:v>0.12658119155429901</c:v>
                </c:pt>
                <c:pt idx="242">
                  <c:v>0.15386647660166175</c:v>
                </c:pt>
                <c:pt idx="243">
                  <c:v>0.15804635666047304</c:v>
                </c:pt>
                <c:pt idx="244">
                  <c:v>0.14325829343831073</c:v>
                </c:pt>
                <c:pt idx="245">
                  <c:v>0.10096639602361757</c:v>
                </c:pt>
                <c:pt idx="246">
                  <c:v>4.229896148728831E-2</c:v>
                </c:pt>
                <c:pt idx="247">
                  <c:v>1.9165103922606484E-2</c:v>
                </c:pt>
                <c:pt idx="248">
                  <c:v>-6.6450510247358765E-3</c:v>
                </c:pt>
                <c:pt idx="249">
                  <c:v>2.924147761095754E-2</c:v>
                </c:pt>
                <c:pt idx="250">
                  <c:v>-1.8618656988036632E-3</c:v>
                </c:pt>
                <c:pt idx="251">
                  <c:v>1.939325988513135E-2</c:v>
                </c:pt>
                <c:pt idx="252">
                  <c:v>4.361285416489076E-2</c:v>
                </c:pt>
                <c:pt idx="253">
                  <c:v>2.1664326199284892E-2</c:v>
                </c:pt>
                <c:pt idx="254">
                  <c:v>8.3210908330768E-3</c:v>
                </c:pt>
                <c:pt idx="255">
                  <c:v>1.6948264202223826E-2</c:v>
                </c:pt>
                <c:pt idx="256">
                  <c:v>-1.3459090863244977E-2</c:v>
                </c:pt>
                <c:pt idx="257">
                  <c:v>-3.0824766336504193E-2</c:v>
                </c:pt>
                <c:pt idx="258">
                  <c:v>-4.8948156476029694E-2</c:v>
                </c:pt>
                <c:pt idx="259">
                  <c:v>-2.0856981670920052E-2</c:v>
                </c:pt>
                <c:pt idx="260">
                  <c:v>7.1112352491927745E-4</c:v>
                </c:pt>
                <c:pt idx="261">
                  <c:v>-2.6696599744942388E-3</c:v>
                </c:pt>
                <c:pt idx="262">
                  <c:v>-7.9386826260185225E-3</c:v>
                </c:pt>
                <c:pt idx="263">
                  <c:v>8.2082733462526848E-3</c:v>
                </c:pt>
                <c:pt idx="264">
                  <c:v>3.9500471649852015E-2</c:v>
                </c:pt>
                <c:pt idx="265">
                  <c:v>-1.0757259290147174E-2</c:v>
                </c:pt>
                <c:pt idx="266">
                  <c:v>-1.029255877052372E-2</c:v>
                </c:pt>
                <c:pt idx="267">
                  <c:v>-2.6530264304765308E-2</c:v>
                </c:pt>
                <c:pt idx="268">
                  <c:v>-3.6774340448134012E-2</c:v>
                </c:pt>
                <c:pt idx="269">
                  <c:v>-5.6578369262997544E-2</c:v>
                </c:pt>
                <c:pt idx="270">
                  <c:v>-5.2214429876962849E-2</c:v>
                </c:pt>
                <c:pt idx="271">
                  <c:v>-6.2796450479811625E-2</c:v>
                </c:pt>
                <c:pt idx="272">
                  <c:v>-8.5472883441701245E-2</c:v>
                </c:pt>
                <c:pt idx="273">
                  <c:v>-0.11211012154760484</c:v>
                </c:pt>
                <c:pt idx="274">
                  <c:v>-0.11226367031095187</c:v>
                </c:pt>
                <c:pt idx="275">
                  <c:v>-9.3915983144953391E-2</c:v>
                </c:pt>
                <c:pt idx="276">
                  <c:v>-0.10243871371009385</c:v>
                </c:pt>
                <c:pt idx="277">
                  <c:v>-0.14331360508838145</c:v>
                </c:pt>
                <c:pt idx="278">
                  <c:v>-0.14874282337347197</c:v>
                </c:pt>
                <c:pt idx="279">
                  <c:v>-0.14231621392131266</c:v>
                </c:pt>
                <c:pt idx="280">
                  <c:v>-0.15043957455438167</c:v>
                </c:pt>
                <c:pt idx="281">
                  <c:v>-0.15415262001115879</c:v>
                </c:pt>
                <c:pt idx="282">
                  <c:v>-0.11682154342544289</c:v>
                </c:pt>
                <c:pt idx="283">
                  <c:v>-0.12313102372332579</c:v>
                </c:pt>
                <c:pt idx="284">
                  <c:v>-0.14101404248909949</c:v>
                </c:pt>
                <c:pt idx="285">
                  <c:v>-0.12938760895305448</c:v>
                </c:pt>
                <c:pt idx="286">
                  <c:v>-0.15127710792057819</c:v>
                </c:pt>
                <c:pt idx="287">
                  <c:v>-0.16400143696517111</c:v>
                </c:pt>
                <c:pt idx="288">
                  <c:v>-0.16325980375822299</c:v>
                </c:pt>
                <c:pt idx="289">
                  <c:v>-0.12669190645230141</c:v>
                </c:pt>
                <c:pt idx="290">
                  <c:v>-9.1209456556031548E-2</c:v>
                </c:pt>
                <c:pt idx="291">
                  <c:v>-0.11323275816256242</c:v>
                </c:pt>
                <c:pt idx="292">
                  <c:v>-0.11768918266916974</c:v>
                </c:pt>
                <c:pt idx="293">
                  <c:v>-0.18858339460972356</c:v>
                </c:pt>
                <c:pt idx="294">
                  <c:v>-0.2263371065854296</c:v>
                </c:pt>
                <c:pt idx="295">
                  <c:v>-0.24358279488955051</c:v>
                </c:pt>
                <c:pt idx="296">
                  <c:v>-0.21693011670564674</c:v>
                </c:pt>
                <c:pt idx="297">
                  <c:v>-0.17232159698892749</c:v>
                </c:pt>
                <c:pt idx="298">
                  <c:v>-0.14588138295631686</c:v>
                </c:pt>
                <c:pt idx="299">
                  <c:v>-0.12455237588161021</c:v>
                </c:pt>
                <c:pt idx="300">
                  <c:v>-0.12359528542240546</c:v>
                </c:pt>
                <c:pt idx="301">
                  <c:v>-0.15867707821009827</c:v>
                </c:pt>
                <c:pt idx="302">
                  <c:v>-0.16474093460001812</c:v>
                </c:pt>
                <c:pt idx="303">
                  <c:v>-0.17273333476569136</c:v>
                </c:pt>
                <c:pt idx="304">
                  <c:v>-0.15984261493104893</c:v>
                </c:pt>
                <c:pt idx="305">
                  <c:v>-0.12758467847702895</c:v>
                </c:pt>
                <c:pt idx="306">
                  <c:v>-0.11200155963732025</c:v>
                </c:pt>
                <c:pt idx="307">
                  <c:v>-0.10368895110835985</c:v>
                </c:pt>
                <c:pt idx="308">
                  <c:v>-7.6903662693240629E-2</c:v>
                </c:pt>
                <c:pt idx="309">
                  <c:v>-4.3174721437808108E-2</c:v>
                </c:pt>
                <c:pt idx="310">
                  <c:v>-6.0986923956170405E-2</c:v>
                </c:pt>
                <c:pt idx="311">
                  <c:v>-9.0564655903026176E-2</c:v>
                </c:pt>
                <c:pt idx="312">
                  <c:v>-0.12413936780871908</c:v>
                </c:pt>
                <c:pt idx="313">
                  <c:v>-0.12377492022910683</c:v>
                </c:pt>
                <c:pt idx="314">
                  <c:v>-0.13911727107575897</c:v>
                </c:pt>
                <c:pt idx="315">
                  <c:v>-0.16430095283920518</c:v>
                </c:pt>
                <c:pt idx="316">
                  <c:v>-0.21585675161331341</c:v>
                </c:pt>
                <c:pt idx="317">
                  <c:v>-0.19901727302427971</c:v>
                </c:pt>
                <c:pt idx="318">
                  <c:v>-0.21187090812627363</c:v>
                </c:pt>
                <c:pt idx="319">
                  <c:v>-0.19377368665789629</c:v>
                </c:pt>
                <c:pt idx="320">
                  <c:v>-0.25896681538529343</c:v>
                </c:pt>
                <c:pt idx="321">
                  <c:v>-0.2361734018190165</c:v>
                </c:pt>
                <c:pt idx="322">
                  <c:v>-0.11525376676269268</c:v>
                </c:pt>
                <c:pt idx="323">
                  <c:v>-0.17044785217537733</c:v>
                </c:pt>
                <c:pt idx="324">
                  <c:v>-0.17043785396925709</c:v>
                </c:pt>
                <c:pt idx="325">
                  <c:v>-0.16950088611778391</c:v>
                </c:pt>
                <c:pt idx="326">
                  <c:v>-0.15994680864922517</c:v>
                </c:pt>
                <c:pt idx="327">
                  <c:v>-0.1935483291926903</c:v>
                </c:pt>
                <c:pt idx="328">
                  <c:v>-0.11305863495906503</c:v>
                </c:pt>
                <c:pt idx="329">
                  <c:v>-2.6465374851267858E-2</c:v>
                </c:pt>
                <c:pt idx="330">
                  <c:v>-3.6580433644267572E-2</c:v>
                </c:pt>
                <c:pt idx="331">
                  <c:v>-3.9732825006857986E-2</c:v>
                </c:pt>
                <c:pt idx="332">
                  <c:v>-3.8530308603829472E-2</c:v>
                </c:pt>
                <c:pt idx="333">
                  <c:v>-4.0116597883671161E-2</c:v>
                </c:pt>
                <c:pt idx="334">
                  <c:v>-3.8966548612696272E-2</c:v>
                </c:pt>
                <c:pt idx="335">
                  <c:v>-4.9093735647392969E-3</c:v>
                </c:pt>
                <c:pt idx="336">
                  <c:v>9.1341225573001571E-3</c:v>
                </c:pt>
                <c:pt idx="337">
                  <c:v>1.2012369362169859E-2</c:v>
                </c:pt>
                <c:pt idx="338">
                  <c:v>1.5580807502282386E-2</c:v>
                </c:pt>
                <c:pt idx="339">
                  <c:v>1.9586747169416184E-2</c:v>
                </c:pt>
                <c:pt idx="340">
                  <c:v>-1.8129706302858631E-3</c:v>
                </c:pt>
                <c:pt idx="341">
                  <c:v>-3.138304065884744E-3</c:v>
                </c:pt>
                <c:pt idx="342">
                  <c:v>-5.4183628085207724E-4</c:v>
                </c:pt>
                <c:pt idx="343">
                  <c:v>5.5460011525790259E-3</c:v>
                </c:pt>
                <c:pt idx="344">
                  <c:v>1.3810408271104729E-2</c:v>
                </c:pt>
                <c:pt idx="345">
                  <c:v>2.4213057449980979E-2</c:v>
                </c:pt>
                <c:pt idx="346">
                  <c:v>9.3548185311508672E-3</c:v>
                </c:pt>
                <c:pt idx="347">
                  <c:v>8.9659490032050777E-3</c:v>
                </c:pt>
                <c:pt idx="348">
                  <c:v>4.2384907499148368E-2</c:v>
                </c:pt>
                <c:pt idx="349">
                  <c:v>3.4624760070656541E-2</c:v>
                </c:pt>
                <c:pt idx="350">
                  <c:v>2.9784116278504958E-2</c:v>
                </c:pt>
                <c:pt idx="351">
                  <c:v>3.8605575493277665E-2</c:v>
                </c:pt>
                <c:pt idx="352">
                  <c:v>3.6208251144405172E-2</c:v>
                </c:pt>
                <c:pt idx="353">
                  <c:v>3.4615806487095079E-2</c:v>
                </c:pt>
                <c:pt idx="354">
                  <c:v>4.0804820995462981E-2</c:v>
                </c:pt>
                <c:pt idx="355">
                  <c:v>4.6794055408047736E-2</c:v>
                </c:pt>
                <c:pt idx="356">
                  <c:v>4.7707149539765306E-2</c:v>
                </c:pt>
                <c:pt idx="357">
                  <c:v>4.742254032061536E-2</c:v>
                </c:pt>
                <c:pt idx="358">
                  <c:v>4.8477389115354659E-2</c:v>
                </c:pt>
                <c:pt idx="359">
                  <c:v>4.8469694603668331E-2</c:v>
                </c:pt>
                <c:pt idx="360">
                  <c:v>4.93715850259853E-2</c:v>
                </c:pt>
                <c:pt idx="361">
                  <c:v>4.8118825335715619E-2</c:v>
                </c:pt>
                <c:pt idx="362">
                  <c:v>5.5281954317858761E-2</c:v>
                </c:pt>
                <c:pt idx="363">
                  <c:v>5.5794657275706608E-2</c:v>
                </c:pt>
                <c:pt idx="364">
                  <c:v>6.0482761528763598E-2</c:v>
                </c:pt>
                <c:pt idx="365">
                  <c:v>6.1014295663772651E-2</c:v>
                </c:pt>
                <c:pt idx="366">
                  <c:v>6.042935461697968E-2</c:v>
                </c:pt>
                <c:pt idx="367">
                  <c:v>6.078653423572903E-2</c:v>
                </c:pt>
                <c:pt idx="368">
                  <c:v>5.5546690997505976E-2</c:v>
                </c:pt>
                <c:pt idx="369">
                  <c:v>5.5166266264304216E-2</c:v>
                </c:pt>
                <c:pt idx="370">
                  <c:v>-1.1484078190819784E-3</c:v>
                </c:pt>
                <c:pt idx="371">
                  <c:v>-1.6408123309188535E-3</c:v>
                </c:pt>
                <c:pt idx="372">
                  <c:v>2.8532176603859698E-3</c:v>
                </c:pt>
                <c:pt idx="373">
                  <c:v>1.3513805464790125E-2</c:v>
                </c:pt>
                <c:pt idx="374">
                  <c:v>-6.2566903206509351E-3</c:v>
                </c:pt>
                <c:pt idx="375">
                  <c:v>5.0795713483786843E-2</c:v>
                </c:pt>
                <c:pt idx="376">
                  <c:v>7.5233602843073441E-2</c:v>
                </c:pt>
                <c:pt idx="377">
                  <c:v>0.10400670332560456</c:v>
                </c:pt>
                <c:pt idx="378">
                  <c:v>6.9599193593085834E-2</c:v>
                </c:pt>
                <c:pt idx="379">
                  <c:v>7.3678564247607159E-2</c:v>
                </c:pt>
                <c:pt idx="380">
                  <c:v>5.6423767502900311E-2</c:v>
                </c:pt>
                <c:pt idx="381">
                  <c:v>6.1380999975106147E-2</c:v>
                </c:pt>
                <c:pt idx="382">
                  <c:v>8.6681951868275098E-2</c:v>
                </c:pt>
                <c:pt idx="383">
                  <c:v>8.9289751897253147E-2</c:v>
                </c:pt>
                <c:pt idx="384">
                  <c:v>8.6875504595437705E-2</c:v>
                </c:pt>
                <c:pt idx="385">
                  <c:v>8.2670236979214579E-2</c:v>
                </c:pt>
                <c:pt idx="386">
                  <c:v>7.4020730562845596E-2</c:v>
                </c:pt>
                <c:pt idx="387">
                  <c:v>6.65735513336181E-2</c:v>
                </c:pt>
                <c:pt idx="388">
                  <c:v>6.7692003909050877E-2</c:v>
                </c:pt>
                <c:pt idx="389">
                  <c:v>9.6958394832587891E-2</c:v>
                </c:pt>
                <c:pt idx="390">
                  <c:v>7.7953219495658144E-2</c:v>
                </c:pt>
                <c:pt idx="391">
                  <c:v>6.8624896615490552E-2</c:v>
                </c:pt>
                <c:pt idx="392">
                  <c:v>6.4878781579693068E-2</c:v>
                </c:pt>
                <c:pt idx="393">
                  <c:v>5.0499038112554434E-2</c:v>
                </c:pt>
                <c:pt idx="394">
                  <c:v>3.6708407611194246E-2</c:v>
                </c:pt>
                <c:pt idx="395">
                  <c:v>5.8305737254885723E-3</c:v>
                </c:pt>
                <c:pt idx="396">
                  <c:v>5.9017714116728166E-3</c:v>
                </c:pt>
                <c:pt idx="397">
                  <c:v>-1.5213283499257194E-2</c:v>
                </c:pt>
                <c:pt idx="398">
                  <c:v>-7.9782616514484803E-2</c:v>
                </c:pt>
                <c:pt idx="399">
                  <c:v>-6.8192734183272735E-2</c:v>
                </c:pt>
                <c:pt idx="400">
                  <c:v>-3.023347691392864E-2</c:v>
                </c:pt>
                <c:pt idx="401">
                  <c:v>-5.7807190689554019E-2</c:v>
                </c:pt>
                <c:pt idx="402">
                  <c:v>-4.5711100182435911E-2</c:v>
                </c:pt>
                <c:pt idx="403">
                  <c:v>-8.0053333942270821E-2</c:v>
                </c:pt>
                <c:pt idx="404">
                  <c:v>-8.2765158481063805E-2</c:v>
                </c:pt>
                <c:pt idx="405">
                  <c:v>-8.7408058487939311E-2</c:v>
                </c:pt>
                <c:pt idx="406">
                  <c:v>-0.11730469259600469</c:v>
                </c:pt>
                <c:pt idx="407">
                  <c:v>-0.12561735821102873</c:v>
                </c:pt>
                <c:pt idx="408">
                  <c:v>-0.10165583886240534</c:v>
                </c:pt>
                <c:pt idx="409">
                  <c:v>-9.4316542627539829E-2</c:v>
                </c:pt>
                <c:pt idx="410">
                  <c:v>-7.2599561419239483E-2</c:v>
                </c:pt>
                <c:pt idx="411">
                  <c:v>-7.0670738063803532E-3</c:v>
                </c:pt>
                <c:pt idx="412">
                  <c:v>2.2075161441112084E-2</c:v>
                </c:pt>
                <c:pt idx="413">
                  <c:v>-1.4962600534084262E-2</c:v>
                </c:pt>
                <c:pt idx="414">
                  <c:v>-3.1635421114288007E-2</c:v>
                </c:pt>
                <c:pt idx="415">
                  <c:v>-4.997563029616104E-2</c:v>
                </c:pt>
                <c:pt idx="416">
                  <c:v>-8.0460393676945033E-2</c:v>
                </c:pt>
                <c:pt idx="417">
                  <c:v>-7.8689842753356998E-2</c:v>
                </c:pt>
                <c:pt idx="418">
                  <c:v>-7.9284475424381315E-2</c:v>
                </c:pt>
                <c:pt idx="419">
                  <c:v>-0.11234542585726448</c:v>
                </c:pt>
                <c:pt idx="420">
                  <c:v>-5.2149895280360438E-2</c:v>
                </c:pt>
                <c:pt idx="421">
                  <c:v>-5.2561286671045718E-2</c:v>
                </c:pt>
                <c:pt idx="422">
                  <c:v>-5.71672536453347E-3</c:v>
                </c:pt>
                <c:pt idx="423">
                  <c:v>8.1172290825776202E-3</c:v>
                </c:pt>
                <c:pt idx="424">
                  <c:v>3.7617432923323986E-2</c:v>
                </c:pt>
                <c:pt idx="425">
                  <c:v>3.8331976005818301E-2</c:v>
                </c:pt>
                <c:pt idx="426">
                  <c:v>6.1703931609267598E-2</c:v>
                </c:pt>
                <c:pt idx="427">
                  <c:v>9.2440289509733611E-2</c:v>
                </c:pt>
                <c:pt idx="428">
                  <c:v>3.4468702582995288E-2</c:v>
                </c:pt>
                <c:pt idx="429">
                  <c:v>2.3013157748142617E-2</c:v>
                </c:pt>
                <c:pt idx="430">
                  <c:v>2.5590448077681908E-2</c:v>
                </c:pt>
                <c:pt idx="431">
                  <c:v>1.9267149356158086E-2</c:v>
                </c:pt>
                <c:pt idx="432">
                  <c:v>-2.6203869189498893E-2</c:v>
                </c:pt>
                <c:pt idx="433">
                  <c:v>1.6476688944872839E-2</c:v>
                </c:pt>
                <c:pt idx="434">
                  <c:v>-2.7870190118277575E-3</c:v>
                </c:pt>
                <c:pt idx="435">
                  <c:v>-3.2020309935256954E-4</c:v>
                </c:pt>
                <c:pt idx="436">
                  <c:v>-2.1761305821182783E-2</c:v>
                </c:pt>
                <c:pt idx="437">
                  <c:v>-1.5617996449973805E-2</c:v>
                </c:pt>
                <c:pt idx="438">
                  <c:v>-3.7797154882733414E-2</c:v>
                </c:pt>
                <c:pt idx="439">
                  <c:v>-6.2970605623967765E-2</c:v>
                </c:pt>
                <c:pt idx="440">
                  <c:v>-5.2594468522389068E-2</c:v>
                </c:pt>
                <c:pt idx="441">
                  <c:v>-5.9019331551804839E-2</c:v>
                </c:pt>
                <c:pt idx="442">
                  <c:v>-4.6543915791431759E-2</c:v>
                </c:pt>
                <c:pt idx="443">
                  <c:v>-8.102942558733113E-2</c:v>
                </c:pt>
                <c:pt idx="444">
                  <c:v>-7.7742762356494424E-2</c:v>
                </c:pt>
                <c:pt idx="445">
                  <c:v>5.106966640122724E-3</c:v>
                </c:pt>
                <c:pt idx="446">
                  <c:v>4.5188412071201474E-3</c:v>
                </c:pt>
                <c:pt idx="447">
                  <c:v>1.6088287796296608E-2</c:v>
                </c:pt>
                <c:pt idx="448">
                  <c:v>2.3559295899387218E-2</c:v>
                </c:pt>
                <c:pt idx="449">
                  <c:v>2.7492274694986923E-2</c:v>
                </c:pt>
                <c:pt idx="450">
                  <c:v>-1.6712212581075664E-2</c:v>
                </c:pt>
                <c:pt idx="451">
                  <c:v>-3.1133249577524166E-2</c:v>
                </c:pt>
                <c:pt idx="452">
                  <c:v>-2.1248059107224875E-2</c:v>
                </c:pt>
                <c:pt idx="453">
                  <c:v>-3.3545279713653682E-2</c:v>
                </c:pt>
                <c:pt idx="454">
                  <c:v>-7.0446869956196118E-2</c:v>
                </c:pt>
                <c:pt idx="455">
                  <c:v>-3.400289431702426E-2</c:v>
                </c:pt>
                <c:pt idx="456">
                  <c:v>-2.7112289039059472E-2</c:v>
                </c:pt>
                <c:pt idx="457">
                  <c:v>-1.2496854016052565E-2</c:v>
                </c:pt>
                <c:pt idx="458">
                  <c:v>-8.3670922653074874E-3</c:v>
                </c:pt>
                <c:pt idx="459">
                  <c:v>-4.2317125018790536E-2</c:v>
                </c:pt>
                <c:pt idx="460">
                  <c:v>-6.453350879038755E-2</c:v>
                </c:pt>
                <c:pt idx="461">
                  <c:v>-6.1586272409176773E-2</c:v>
                </c:pt>
                <c:pt idx="462">
                  <c:v>-6.6276039088022723E-2</c:v>
                </c:pt>
                <c:pt idx="463">
                  <c:v>-9.2743756838316399E-2</c:v>
                </c:pt>
                <c:pt idx="464">
                  <c:v>-9.6720477908897928E-2</c:v>
                </c:pt>
                <c:pt idx="465">
                  <c:v>-0.10628856771776431</c:v>
                </c:pt>
                <c:pt idx="466">
                  <c:v>-0.13033258712258566</c:v>
                </c:pt>
                <c:pt idx="467">
                  <c:v>-0.11093432426677419</c:v>
                </c:pt>
                <c:pt idx="468">
                  <c:v>-9.8307213626718015E-2</c:v>
                </c:pt>
                <c:pt idx="469">
                  <c:v>-9.8545474872955396E-2</c:v>
                </c:pt>
                <c:pt idx="470">
                  <c:v>-6.9988418452470336E-2</c:v>
                </c:pt>
                <c:pt idx="471">
                  <c:v>-6.8641153364470686E-2</c:v>
                </c:pt>
                <c:pt idx="472">
                  <c:v>-5.8768644709595787E-2</c:v>
                </c:pt>
                <c:pt idx="473">
                  <c:v>-5.6433843195180668E-2</c:v>
                </c:pt>
                <c:pt idx="474">
                  <c:v>-4.4225355063307339E-2</c:v>
                </c:pt>
                <c:pt idx="475">
                  <c:v>-5.0597400119250499E-2</c:v>
                </c:pt>
                <c:pt idx="476">
                  <c:v>-7.927465235906378E-2</c:v>
                </c:pt>
                <c:pt idx="477">
                  <c:v>-7.2185262205843065E-2</c:v>
                </c:pt>
                <c:pt idx="478">
                  <c:v>-7.4269703055216449E-2</c:v>
                </c:pt>
                <c:pt idx="479">
                  <c:v>-7.1011922634176522E-2</c:v>
                </c:pt>
                <c:pt idx="480">
                  <c:v>-4.7460788184699947E-2</c:v>
                </c:pt>
                <c:pt idx="481">
                  <c:v>-5.4421683280874558E-2</c:v>
                </c:pt>
                <c:pt idx="482">
                  <c:v>-5.6002069988799842E-2</c:v>
                </c:pt>
                <c:pt idx="483">
                  <c:v>-4.6633059600812682E-2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E-4CDC-82B6-C673F71E6D5C}"/>
            </c:ext>
          </c:extLst>
        </c:ser>
        <c:ser>
          <c:idx val="5"/>
          <c:order val="5"/>
          <c:tx>
            <c:strRef>
              <c:f>Data!$CH$1</c:f>
              <c:strCache>
                <c:ptCount val="1"/>
                <c:pt idx="0">
                  <c:v>Facebook (Meta)</c:v>
                </c:pt>
              </c:strCache>
            </c:strRef>
          </c:tx>
          <c:spPr>
            <a:solidFill>
              <a:schemeClr val="accent6">
                <a:alpha val="5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numRef>
              <c:f>Data!$CB$2:$CB$485</c:f>
              <c:numCache>
                <c:formatCode>d\-mmm\-yy</c:formatCode>
                <c:ptCount val="484"/>
                <c:pt idx="0">
                  <c:v>41639</c:v>
                </c:pt>
                <c:pt idx="1">
                  <c:v>41646</c:v>
                </c:pt>
                <c:pt idx="2">
                  <c:v>41653</c:v>
                </c:pt>
                <c:pt idx="3">
                  <c:v>41660</c:v>
                </c:pt>
                <c:pt idx="4">
                  <c:v>41667</c:v>
                </c:pt>
                <c:pt idx="5">
                  <c:v>41674</c:v>
                </c:pt>
                <c:pt idx="6">
                  <c:v>41681</c:v>
                </c:pt>
                <c:pt idx="7">
                  <c:v>41688</c:v>
                </c:pt>
                <c:pt idx="8">
                  <c:v>41695</c:v>
                </c:pt>
                <c:pt idx="9">
                  <c:v>41702</c:v>
                </c:pt>
                <c:pt idx="10">
                  <c:v>41709</c:v>
                </c:pt>
                <c:pt idx="11">
                  <c:v>41716</c:v>
                </c:pt>
                <c:pt idx="12">
                  <c:v>41723</c:v>
                </c:pt>
                <c:pt idx="13">
                  <c:v>41730</c:v>
                </c:pt>
                <c:pt idx="14">
                  <c:v>41737</c:v>
                </c:pt>
                <c:pt idx="15">
                  <c:v>41744</c:v>
                </c:pt>
                <c:pt idx="16">
                  <c:v>41751</c:v>
                </c:pt>
                <c:pt idx="17">
                  <c:v>41758</c:v>
                </c:pt>
                <c:pt idx="18">
                  <c:v>41765</c:v>
                </c:pt>
                <c:pt idx="19">
                  <c:v>41772</c:v>
                </c:pt>
                <c:pt idx="20">
                  <c:v>41779</c:v>
                </c:pt>
                <c:pt idx="21">
                  <c:v>41786</c:v>
                </c:pt>
                <c:pt idx="22">
                  <c:v>41793</c:v>
                </c:pt>
                <c:pt idx="23">
                  <c:v>41800</c:v>
                </c:pt>
                <c:pt idx="24">
                  <c:v>41807</c:v>
                </c:pt>
                <c:pt idx="25">
                  <c:v>41814</c:v>
                </c:pt>
                <c:pt idx="26">
                  <c:v>41821</c:v>
                </c:pt>
                <c:pt idx="27">
                  <c:v>41828</c:v>
                </c:pt>
                <c:pt idx="28">
                  <c:v>41835</c:v>
                </c:pt>
                <c:pt idx="29">
                  <c:v>41842</c:v>
                </c:pt>
                <c:pt idx="30">
                  <c:v>41849</c:v>
                </c:pt>
                <c:pt idx="31">
                  <c:v>41856</c:v>
                </c:pt>
                <c:pt idx="32">
                  <c:v>41863</c:v>
                </c:pt>
                <c:pt idx="33">
                  <c:v>41870</c:v>
                </c:pt>
                <c:pt idx="34">
                  <c:v>41877</c:v>
                </c:pt>
                <c:pt idx="35">
                  <c:v>41884</c:v>
                </c:pt>
                <c:pt idx="36">
                  <c:v>41891</c:v>
                </c:pt>
                <c:pt idx="37">
                  <c:v>41898</c:v>
                </c:pt>
                <c:pt idx="38">
                  <c:v>41905</c:v>
                </c:pt>
                <c:pt idx="39">
                  <c:v>41912</c:v>
                </c:pt>
                <c:pt idx="40">
                  <c:v>41919</c:v>
                </c:pt>
                <c:pt idx="41">
                  <c:v>41926</c:v>
                </c:pt>
                <c:pt idx="42">
                  <c:v>41933</c:v>
                </c:pt>
                <c:pt idx="43">
                  <c:v>41940</c:v>
                </c:pt>
                <c:pt idx="44">
                  <c:v>41947</c:v>
                </c:pt>
                <c:pt idx="45">
                  <c:v>41954</c:v>
                </c:pt>
                <c:pt idx="46">
                  <c:v>41961</c:v>
                </c:pt>
                <c:pt idx="47">
                  <c:v>41968</c:v>
                </c:pt>
                <c:pt idx="48">
                  <c:v>41975</c:v>
                </c:pt>
                <c:pt idx="49">
                  <c:v>41982</c:v>
                </c:pt>
                <c:pt idx="50">
                  <c:v>41989</c:v>
                </c:pt>
                <c:pt idx="51">
                  <c:v>41996</c:v>
                </c:pt>
                <c:pt idx="52">
                  <c:v>42003</c:v>
                </c:pt>
                <c:pt idx="53">
                  <c:v>42010</c:v>
                </c:pt>
                <c:pt idx="54">
                  <c:v>42017</c:v>
                </c:pt>
                <c:pt idx="55">
                  <c:v>42024</c:v>
                </c:pt>
                <c:pt idx="56">
                  <c:v>42031</c:v>
                </c:pt>
                <c:pt idx="57">
                  <c:v>42038</c:v>
                </c:pt>
                <c:pt idx="58">
                  <c:v>42045</c:v>
                </c:pt>
                <c:pt idx="59">
                  <c:v>42052</c:v>
                </c:pt>
                <c:pt idx="60">
                  <c:v>42059</c:v>
                </c:pt>
                <c:pt idx="61">
                  <c:v>42066</c:v>
                </c:pt>
                <c:pt idx="62">
                  <c:v>42073</c:v>
                </c:pt>
                <c:pt idx="63">
                  <c:v>42080</c:v>
                </c:pt>
                <c:pt idx="64">
                  <c:v>42087</c:v>
                </c:pt>
                <c:pt idx="65">
                  <c:v>42094</c:v>
                </c:pt>
                <c:pt idx="66">
                  <c:v>42101</c:v>
                </c:pt>
                <c:pt idx="67">
                  <c:v>42108</c:v>
                </c:pt>
                <c:pt idx="68">
                  <c:v>42115</c:v>
                </c:pt>
                <c:pt idx="69">
                  <c:v>42122</c:v>
                </c:pt>
                <c:pt idx="70">
                  <c:v>42129</c:v>
                </c:pt>
                <c:pt idx="71">
                  <c:v>42136</c:v>
                </c:pt>
                <c:pt idx="72">
                  <c:v>42143</c:v>
                </c:pt>
                <c:pt idx="73">
                  <c:v>42150</c:v>
                </c:pt>
                <c:pt idx="74">
                  <c:v>42157</c:v>
                </c:pt>
                <c:pt idx="75">
                  <c:v>42164</c:v>
                </c:pt>
                <c:pt idx="76">
                  <c:v>42171</c:v>
                </c:pt>
                <c:pt idx="77">
                  <c:v>42178</c:v>
                </c:pt>
                <c:pt idx="78">
                  <c:v>42185</c:v>
                </c:pt>
                <c:pt idx="79">
                  <c:v>42192</c:v>
                </c:pt>
                <c:pt idx="80">
                  <c:v>42199</c:v>
                </c:pt>
                <c:pt idx="81">
                  <c:v>42206</c:v>
                </c:pt>
                <c:pt idx="82">
                  <c:v>42213</c:v>
                </c:pt>
                <c:pt idx="83">
                  <c:v>42220</c:v>
                </c:pt>
                <c:pt idx="84">
                  <c:v>42227</c:v>
                </c:pt>
                <c:pt idx="85">
                  <c:v>42234</c:v>
                </c:pt>
                <c:pt idx="86">
                  <c:v>42241</c:v>
                </c:pt>
                <c:pt idx="87">
                  <c:v>42248</c:v>
                </c:pt>
                <c:pt idx="88">
                  <c:v>42255</c:v>
                </c:pt>
                <c:pt idx="89">
                  <c:v>42262</c:v>
                </c:pt>
                <c:pt idx="90">
                  <c:v>42269</c:v>
                </c:pt>
                <c:pt idx="91">
                  <c:v>42276</c:v>
                </c:pt>
                <c:pt idx="92">
                  <c:v>42283</c:v>
                </c:pt>
                <c:pt idx="93">
                  <c:v>42290</c:v>
                </c:pt>
                <c:pt idx="94">
                  <c:v>42297</c:v>
                </c:pt>
                <c:pt idx="95">
                  <c:v>42304</c:v>
                </c:pt>
                <c:pt idx="96">
                  <c:v>42311</c:v>
                </c:pt>
                <c:pt idx="97">
                  <c:v>42318</c:v>
                </c:pt>
                <c:pt idx="98">
                  <c:v>42325</c:v>
                </c:pt>
                <c:pt idx="99">
                  <c:v>42332</c:v>
                </c:pt>
                <c:pt idx="100">
                  <c:v>42339</c:v>
                </c:pt>
                <c:pt idx="101">
                  <c:v>42346</c:v>
                </c:pt>
                <c:pt idx="102">
                  <c:v>42353</c:v>
                </c:pt>
                <c:pt idx="103">
                  <c:v>42360</c:v>
                </c:pt>
                <c:pt idx="104">
                  <c:v>42367</c:v>
                </c:pt>
                <c:pt idx="105">
                  <c:v>42374</c:v>
                </c:pt>
                <c:pt idx="106">
                  <c:v>42381</c:v>
                </c:pt>
                <c:pt idx="107">
                  <c:v>42388</c:v>
                </c:pt>
                <c:pt idx="108">
                  <c:v>42395</c:v>
                </c:pt>
                <c:pt idx="109">
                  <c:v>42402</c:v>
                </c:pt>
                <c:pt idx="110">
                  <c:v>42409</c:v>
                </c:pt>
                <c:pt idx="111">
                  <c:v>42416</c:v>
                </c:pt>
                <c:pt idx="112">
                  <c:v>42423</c:v>
                </c:pt>
                <c:pt idx="113">
                  <c:v>42430</c:v>
                </c:pt>
                <c:pt idx="114">
                  <c:v>42437</c:v>
                </c:pt>
                <c:pt idx="115">
                  <c:v>42444</c:v>
                </c:pt>
                <c:pt idx="116">
                  <c:v>42451</c:v>
                </c:pt>
                <c:pt idx="117">
                  <c:v>42458</c:v>
                </c:pt>
                <c:pt idx="118">
                  <c:v>42465</c:v>
                </c:pt>
                <c:pt idx="119">
                  <c:v>42472</c:v>
                </c:pt>
                <c:pt idx="120">
                  <c:v>42479</c:v>
                </c:pt>
                <c:pt idx="121">
                  <c:v>42486</c:v>
                </c:pt>
                <c:pt idx="122">
                  <c:v>42493</c:v>
                </c:pt>
                <c:pt idx="123">
                  <c:v>42500</c:v>
                </c:pt>
                <c:pt idx="124">
                  <c:v>42507</c:v>
                </c:pt>
                <c:pt idx="125">
                  <c:v>42514</c:v>
                </c:pt>
                <c:pt idx="126">
                  <c:v>42521</c:v>
                </c:pt>
                <c:pt idx="127">
                  <c:v>42528</c:v>
                </c:pt>
                <c:pt idx="128">
                  <c:v>42535</c:v>
                </c:pt>
                <c:pt idx="129">
                  <c:v>42542</c:v>
                </c:pt>
                <c:pt idx="130">
                  <c:v>42549</c:v>
                </c:pt>
                <c:pt idx="131">
                  <c:v>42556</c:v>
                </c:pt>
                <c:pt idx="132">
                  <c:v>42563</c:v>
                </c:pt>
                <c:pt idx="133">
                  <c:v>42570</c:v>
                </c:pt>
                <c:pt idx="134">
                  <c:v>42577</c:v>
                </c:pt>
                <c:pt idx="135">
                  <c:v>42584</c:v>
                </c:pt>
                <c:pt idx="136">
                  <c:v>42591</c:v>
                </c:pt>
                <c:pt idx="137">
                  <c:v>42598</c:v>
                </c:pt>
                <c:pt idx="138">
                  <c:v>42605</c:v>
                </c:pt>
                <c:pt idx="139">
                  <c:v>42612</c:v>
                </c:pt>
                <c:pt idx="140">
                  <c:v>42619</c:v>
                </c:pt>
                <c:pt idx="141">
                  <c:v>42626</c:v>
                </c:pt>
                <c:pt idx="142">
                  <c:v>42633</c:v>
                </c:pt>
                <c:pt idx="143">
                  <c:v>42640</c:v>
                </c:pt>
                <c:pt idx="144">
                  <c:v>42647</c:v>
                </c:pt>
                <c:pt idx="145">
                  <c:v>42654</c:v>
                </c:pt>
                <c:pt idx="146">
                  <c:v>42661</c:v>
                </c:pt>
                <c:pt idx="147">
                  <c:v>42668</c:v>
                </c:pt>
                <c:pt idx="148">
                  <c:v>42675</c:v>
                </c:pt>
                <c:pt idx="149">
                  <c:v>42682</c:v>
                </c:pt>
                <c:pt idx="150">
                  <c:v>42689</c:v>
                </c:pt>
                <c:pt idx="151">
                  <c:v>42696</c:v>
                </c:pt>
                <c:pt idx="152">
                  <c:v>42703</c:v>
                </c:pt>
                <c:pt idx="153">
                  <c:v>42710</c:v>
                </c:pt>
                <c:pt idx="154">
                  <c:v>42717</c:v>
                </c:pt>
                <c:pt idx="155">
                  <c:v>42724</c:v>
                </c:pt>
                <c:pt idx="156">
                  <c:v>42731</c:v>
                </c:pt>
                <c:pt idx="157">
                  <c:v>42738</c:v>
                </c:pt>
                <c:pt idx="158">
                  <c:v>42745</c:v>
                </c:pt>
                <c:pt idx="159">
                  <c:v>42752</c:v>
                </c:pt>
                <c:pt idx="160">
                  <c:v>42759</c:v>
                </c:pt>
                <c:pt idx="161">
                  <c:v>42766</c:v>
                </c:pt>
                <c:pt idx="162">
                  <c:v>42773</c:v>
                </c:pt>
                <c:pt idx="163">
                  <c:v>42780</c:v>
                </c:pt>
                <c:pt idx="164">
                  <c:v>42787</c:v>
                </c:pt>
                <c:pt idx="165">
                  <c:v>42794</c:v>
                </c:pt>
                <c:pt idx="166">
                  <c:v>42801</c:v>
                </c:pt>
                <c:pt idx="167">
                  <c:v>42808</c:v>
                </c:pt>
                <c:pt idx="168">
                  <c:v>42815</c:v>
                </c:pt>
                <c:pt idx="169">
                  <c:v>42822</c:v>
                </c:pt>
                <c:pt idx="170">
                  <c:v>42829</c:v>
                </c:pt>
                <c:pt idx="171">
                  <c:v>42836</c:v>
                </c:pt>
                <c:pt idx="172">
                  <c:v>42843</c:v>
                </c:pt>
                <c:pt idx="173">
                  <c:v>42850</c:v>
                </c:pt>
                <c:pt idx="174">
                  <c:v>42857</c:v>
                </c:pt>
                <c:pt idx="175">
                  <c:v>42864</c:v>
                </c:pt>
                <c:pt idx="176">
                  <c:v>42871</c:v>
                </c:pt>
                <c:pt idx="177">
                  <c:v>42878</c:v>
                </c:pt>
                <c:pt idx="178">
                  <c:v>42885</c:v>
                </c:pt>
                <c:pt idx="179">
                  <c:v>42892</c:v>
                </c:pt>
                <c:pt idx="180">
                  <c:v>42899</c:v>
                </c:pt>
                <c:pt idx="181">
                  <c:v>42906</c:v>
                </c:pt>
                <c:pt idx="182">
                  <c:v>42913</c:v>
                </c:pt>
                <c:pt idx="183">
                  <c:v>42920</c:v>
                </c:pt>
                <c:pt idx="184">
                  <c:v>42927</c:v>
                </c:pt>
                <c:pt idx="185">
                  <c:v>42934</c:v>
                </c:pt>
                <c:pt idx="186">
                  <c:v>42941</c:v>
                </c:pt>
                <c:pt idx="187">
                  <c:v>42948</c:v>
                </c:pt>
                <c:pt idx="188">
                  <c:v>42955</c:v>
                </c:pt>
                <c:pt idx="189">
                  <c:v>42962</c:v>
                </c:pt>
                <c:pt idx="190">
                  <c:v>42969</c:v>
                </c:pt>
                <c:pt idx="191">
                  <c:v>42976</c:v>
                </c:pt>
                <c:pt idx="192">
                  <c:v>42983</c:v>
                </c:pt>
                <c:pt idx="193">
                  <c:v>42990</c:v>
                </c:pt>
                <c:pt idx="194">
                  <c:v>42997</c:v>
                </c:pt>
                <c:pt idx="195">
                  <c:v>43004</c:v>
                </c:pt>
                <c:pt idx="196">
                  <c:v>43011</c:v>
                </c:pt>
                <c:pt idx="197">
                  <c:v>43018</c:v>
                </c:pt>
                <c:pt idx="198">
                  <c:v>43025</c:v>
                </c:pt>
                <c:pt idx="199">
                  <c:v>43032</c:v>
                </c:pt>
                <c:pt idx="200">
                  <c:v>43039</c:v>
                </c:pt>
                <c:pt idx="201">
                  <c:v>43046</c:v>
                </c:pt>
                <c:pt idx="202">
                  <c:v>43053</c:v>
                </c:pt>
                <c:pt idx="203">
                  <c:v>43060</c:v>
                </c:pt>
                <c:pt idx="204">
                  <c:v>43067</c:v>
                </c:pt>
                <c:pt idx="205">
                  <c:v>43074</c:v>
                </c:pt>
                <c:pt idx="206">
                  <c:v>43081</c:v>
                </c:pt>
                <c:pt idx="207">
                  <c:v>43088</c:v>
                </c:pt>
                <c:pt idx="208">
                  <c:v>43095</c:v>
                </c:pt>
                <c:pt idx="209">
                  <c:v>43102</c:v>
                </c:pt>
                <c:pt idx="210">
                  <c:v>43109</c:v>
                </c:pt>
                <c:pt idx="211">
                  <c:v>43116</c:v>
                </c:pt>
                <c:pt idx="212">
                  <c:v>43123</c:v>
                </c:pt>
                <c:pt idx="213">
                  <c:v>43130</c:v>
                </c:pt>
                <c:pt idx="214">
                  <c:v>43137</c:v>
                </c:pt>
                <c:pt idx="215">
                  <c:v>43144</c:v>
                </c:pt>
                <c:pt idx="216">
                  <c:v>43151</c:v>
                </c:pt>
                <c:pt idx="217">
                  <c:v>43158</c:v>
                </c:pt>
                <c:pt idx="218">
                  <c:v>43165</c:v>
                </c:pt>
                <c:pt idx="219">
                  <c:v>43172</c:v>
                </c:pt>
                <c:pt idx="220">
                  <c:v>43179</c:v>
                </c:pt>
                <c:pt idx="221">
                  <c:v>43186</c:v>
                </c:pt>
                <c:pt idx="222">
                  <c:v>43193</c:v>
                </c:pt>
                <c:pt idx="223">
                  <c:v>43200</c:v>
                </c:pt>
                <c:pt idx="224">
                  <c:v>43207</c:v>
                </c:pt>
                <c:pt idx="225">
                  <c:v>43214</c:v>
                </c:pt>
                <c:pt idx="226">
                  <c:v>43221</c:v>
                </c:pt>
                <c:pt idx="227">
                  <c:v>43228</c:v>
                </c:pt>
                <c:pt idx="228">
                  <c:v>43235</c:v>
                </c:pt>
                <c:pt idx="229">
                  <c:v>43242</c:v>
                </c:pt>
                <c:pt idx="230">
                  <c:v>43249</c:v>
                </c:pt>
                <c:pt idx="231">
                  <c:v>43256</c:v>
                </c:pt>
                <c:pt idx="232">
                  <c:v>43263</c:v>
                </c:pt>
                <c:pt idx="233">
                  <c:v>43270</c:v>
                </c:pt>
                <c:pt idx="234">
                  <c:v>43277</c:v>
                </c:pt>
                <c:pt idx="235">
                  <c:v>43284</c:v>
                </c:pt>
                <c:pt idx="236">
                  <c:v>43291</c:v>
                </c:pt>
                <c:pt idx="237">
                  <c:v>43298</c:v>
                </c:pt>
                <c:pt idx="238">
                  <c:v>43305</c:v>
                </c:pt>
                <c:pt idx="239">
                  <c:v>43312</c:v>
                </c:pt>
                <c:pt idx="240">
                  <c:v>43319</c:v>
                </c:pt>
                <c:pt idx="241">
                  <c:v>43326</c:v>
                </c:pt>
                <c:pt idx="242">
                  <c:v>43333</c:v>
                </c:pt>
                <c:pt idx="243">
                  <c:v>43340</c:v>
                </c:pt>
                <c:pt idx="244">
                  <c:v>43347</c:v>
                </c:pt>
                <c:pt idx="245">
                  <c:v>43354</c:v>
                </c:pt>
                <c:pt idx="246">
                  <c:v>43361</c:v>
                </c:pt>
                <c:pt idx="247">
                  <c:v>43368</c:v>
                </c:pt>
                <c:pt idx="248">
                  <c:v>43375</c:v>
                </c:pt>
                <c:pt idx="249">
                  <c:v>43382</c:v>
                </c:pt>
                <c:pt idx="250">
                  <c:v>43389</c:v>
                </c:pt>
                <c:pt idx="251">
                  <c:v>43396</c:v>
                </c:pt>
                <c:pt idx="252">
                  <c:v>43403</c:v>
                </c:pt>
                <c:pt idx="253">
                  <c:v>43410</c:v>
                </c:pt>
                <c:pt idx="254">
                  <c:v>43417</c:v>
                </c:pt>
                <c:pt idx="255">
                  <c:v>43424</c:v>
                </c:pt>
                <c:pt idx="256">
                  <c:v>43431</c:v>
                </c:pt>
                <c:pt idx="257">
                  <c:v>43438</c:v>
                </c:pt>
                <c:pt idx="258">
                  <c:v>43445</c:v>
                </c:pt>
                <c:pt idx="259">
                  <c:v>43452</c:v>
                </c:pt>
                <c:pt idx="260">
                  <c:v>43459</c:v>
                </c:pt>
                <c:pt idx="261">
                  <c:v>43466</c:v>
                </c:pt>
                <c:pt idx="262">
                  <c:v>43473</c:v>
                </c:pt>
                <c:pt idx="263">
                  <c:v>43480</c:v>
                </c:pt>
                <c:pt idx="264">
                  <c:v>43487</c:v>
                </c:pt>
                <c:pt idx="265">
                  <c:v>43494</c:v>
                </c:pt>
                <c:pt idx="266">
                  <c:v>43501</c:v>
                </c:pt>
                <c:pt idx="267">
                  <c:v>43508</c:v>
                </c:pt>
                <c:pt idx="268">
                  <c:v>43515</c:v>
                </c:pt>
                <c:pt idx="269">
                  <c:v>43522</c:v>
                </c:pt>
                <c:pt idx="270">
                  <c:v>43529</c:v>
                </c:pt>
                <c:pt idx="271">
                  <c:v>43536</c:v>
                </c:pt>
                <c:pt idx="272">
                  <c:v>43543</c:v>
                </c:pt>
                <c:pt idx="273">
                  <c:v>43550</c:v>
                </c:pt>
                <c:pt idx="274">
                  <c:v>43557</c:v>
                </c:pt>
                <c:pt idx="275">
                  <c:v>43564</c:v>
                </c:pt>
                <c:pt idx="276">
                  <c:v>43571</c:v>
                </c:pt>
                <c:pt idx="277">
                  <c:v>43578</c:v>
                </c:pt>
                <c:pt idx="278">
                  <c:v>43585</c:v>
                </c:pt>
                <c:pt idx="279">
                  <c:v>43592</c:v>
                </c:pt>
                <c:pt idx="280">
                  <c:v>43599</c:v>
                </c:pt>
                <c:pt idx="281">
                  <c:v>43606</c:v>
                </c:pt>
                <c:pt idx="282">
                  <c:v>43613</c:v>
                </c:pt>
                <c:pt idx="283">
                  <c:v>43620</c:v>
                </c:pt>
                <c:pt idx="284">
                  <c:v>43627</c:v>
                </c:pt>
                <c:pt idx="285">
                  <c:v>43634</c:v>
                </c:pt>
                <c:pt idx="286">
                  <c:v>43641</c:v>
                </c:pt>
                <c:pt idx="287">
                  <c:v>43648</c:v>
                </c:pt>
                <c:pt idx="288">
                  <c:v>43655</c:v>
                </c:pt>
                <c:pt idx="289">
                  <c:v>43662</c:v>
                </c:pt>
                <c:pt idx="290">
                  <c:v>43669</c:v>
                </c:pt>
                <c:pt idx="291">
                  <c:v>43676</c:v>
                </c:pt>
                <c:pt idx="292">
                  <c:v>43683</c:v>
                </c:pt>
                <c:pt idx="293">
                  <c:v>43690</c:v>
                </c:pt>
                <c:pt idx="294">
                  <c:v>43697</c:v>
                </c:pt>
                <c:pt idx="295">
                  <c:v>43704</c:v>
                </c:pt>
                <c:pt idx="296">
                  <c:v>43711</c:v>
                </c:pt>
                <c:pt idx="297">
                  <c:v>43718</c:v>
                </c:pt>
                <c:pt idx="298">
                  <c:v>43725</c:v>
                </c:pt>
                <c:pt idx="299">
                  <c:v>43732</c:v>
                </c:pt>
                <c:pt idx="300">
                  <c:v>43739</c:v>
                </c:pt>
                <c:pt idx="301">
                  <c:v>43746</c:v>
                </c:pt>
                <c:pt idx="302">
                  <c:v>43753</c:v>
                </c:pt>
                <c:pt idx="303">
                  <c:v>43760</c:v>
                </c:pt>
                <c:pt idx="304">
                  <c:v>43767</c:v>
                </c:pt>
                <c:pt idx="305">
                  <c:v>43774</c:v>
                </c:pt>
                <c:pt idx="306">
                  <c:v>43781</c:v>
                </c:pt>
                <c:pt idx="307">
                  <c:v>43788</c:v>
                </c:pt>
                <c:pt idx="308">
                  <c:v>43795</c:v>
                </c:pt>
                <c:pt idx="309">
                  <c:v>43802</c:v>
                </c:pt>
                <c:pt idx="310">
                  <c:v>43809</c:v>
                </c:pt>
                <c:pt idx="311">
                  <c:v>43816</c:v>
                </c:pt>
                <c:pt idx="312">
                  <c:v>43823</c:v>
                </c:pt>
                <c:pt idx="313">
                  <c:v>43830</c:v>
                </c:pt>
                <c:pt idx="314">
                  <c:v>43837</c:v>
                </c:pt>
                <c:pt idx="315">
                  <c:v>43844</c:v>
                </c:pt>
                <c:pt idx="316">
                  <c:v>43851</c:v>
                </c:pt>
                <c:pt idx="317">
                  <c:v>43858</c:v>
                </c:pt>
                <c:pt idx="318">
                  <c:v>43865</c:v>
                </c:pt>
                <c:pt idx="319">
                  <c:v>43872</c:v>
                </c:pt>
                <c:pt idx="320">
                  <c:v>43879</c:v>
                </c:pt>
                <c:pt idx="321">
                  <c:v>43886</c:v>
                </c:pt>
                <c:pt idx="322">
                  <c:v>43893</c:v>
                </c:pt>
                <c:pt idx="323">
                  <c:v>43900</c:v>
                </c:pt>
                <c:pt idx="324">
                  <c:v>43907</c:v>
                </c:pt>
                <c:pt idx="325">
                  <c:v>43914</c:v>
                </c:pt>
                <c:pt idx="326">
                  <c:v>43921</c:v>
                </c:pt>
                <c:pt idx="327">
                  <c:v>43928</c:v>
                </c:pt>
                <c:pt idx="328">
                  <c:v>43935</c:v>
                </c:pt>
                <c:pt idx="329">
                  <c:v>43942</c:v>
                </c:pt>
                <c:pt idx="330">
                  <c:v>43949</c:v>
                </c:pt>
                <c:pt idx="331">
                  <c:v>43956</c:v>
                </c:pt>
                <c:pt idx="332">
                  <c:v>43963</c:v>
                </c:pt>
                <c:pt idx="333">
                  <c:v>43970</c:v>
                </c:pt>
                <c:pt idx="334">
                  <c:v>43977</c:v>
                </c:pt>
                <c:pt idx="335">
                  <c:v>43984</c:v>
                </c:pt>
                <c:pt idx="336">
                  <c:v>43991</c:v>
                </c:pt>
                <c:pt idx="337">
                  <c:v>43998</c:v>
                </c:pt>
                <c:pt idx="338">
                  <c:v>44005</c:v>
                </c:pt>
                <c:pt idx="339">
                  <c:v>44012</c:v>
                </c:pt>
                <c:pt idx="340">
                  <c:v>44019</c:v>
                </c:pt>
                <c:pt idx="341">
                  <c:v>44026</c:v>
                </c:pt>
                <c:pt idx="342">
                  <c:v>44033</c:v>
                </c:pt>
                <c:pt idx="343">
                  <c:v>44040</c:v>
                </c:pt>
                <c:pt idx="344">
                  <c:v>44047</c:v>
                </c:pt>
                <c:pt idx="345">
                  <c:v>44054</c:v>
                </c:pt>
                <c:pt idx="346">
                  <c:v>44061</c:v>
                </c:pt>
                <c:pt idx="347">
                  <c:v>44068</c:v>
                </c:pt>
                <c:pt idx="348">
                  <c:v>44075</c:v>
                </c:pt>
                <c:pt idx="349">
                  <c:v>44082</c:v>
                </c:pt>
                <c:pt idx="350">
                  <c:v>44089</c:v>
                </c:pt>
                <c:pt idx="351">
                  <c:v>44096</c:v>
                </c:pt>
                <c:pt idx="352">
                  <c:v>44103</c:v>
                </c:pt>
                <c:pt idx="353">
                  <c:v>44110</c:v>
                </c:pt>
                <c:pt idx="354">
                  <c:v>44117</c:v>
                </c:pt>
                <c:pt idx="355">
                  <c:v>44124</c:v>
                </c:pt>
                <c:pt idx="356">
                  <c:v>44131</c:v>
                </c:pt>
                <c:pt idx="357">
                  <c:v>44138</c:v>
                </c:pt>
                <c:pt idx="358">
                  <c:v>44145</c:v>
                </c:pt>
                <c:pt idx="359">
                  <c:v>44152</c:v>
                </c:pt>
                <c:pt idx="360">
                  <c:v>44159</c:v>
                </c:pt>
                <c:pt idx="361">
                  <c:v>44166</c:v>
                </c:pt>
                <c:pt idx="362">
                  <c:v>44173</c:v>
                </c:pt>
                <c:pt idx="363">
                  <c:v>44180</c:v>
                </c:pt>
                <c:pt idx="364">
                  <c:v>44187</c:v>
                </c:pt>
                <c:pt idx="365">
                  <c:v>44194</c:v>
                </c:pt>
                <c:pt idx="366">
                  <c:v>44201</c:v>
                </c:pt>
                <c:pt idx="367">
                  <c:v>44208</c:v>
                </c:pt>
                <c:pt idx="368">
                  <c:v>44215</c:v>
                </c:pt>
                <c:pt idx="369">
                  <c:v>44222</c:v>
                </c:pt>
                <c:pt idx="370">
                  <c:v>44229</c:v>
                </c:pt>
                <c:pt idx="371">
                  <c:v>44236</c:v>
                </c:pt>
                <c:pt idx="372">
                  <c:v>44243</c:v>
                </c:pt>
                <c:pt idx="373">
                  <c:v>44250</c:v>
                </c:pt>
                <c:pt idx="374">
                  <c:v>44257</c:v>
                </c:pt>
                <c:pt idx="375">
                  <c:v>44264</c:v>
                </c:pt>
                <c:pt idx="376">
                  <c:v>44271</c:v>
                </c:pt>
                <c:pt idx="377">
                  <c:v>44278</c:v>
                </c:pt>
                <c:pt idx="378">
                  <c:v>44285</c:v>
                </c:pt>
                <c:pt idx="379">
                  <c:v>44292</c:v>
                </c:pt>
                <c:pt idx="380">
                  <c:v>44299</c:v>
                </c:pt>
                <c:pt idx="381">
                  <c:v>44306</c:v>
                </c:pt>
                <c:pt idx="382">
                  <c:v>44313</c:v>
                </c:pt>
                <c:pt idx="383">
                  <c:v>44320</c:v>
                </c:pt>
                <c:pt idx="384">
                  <c:v>44327</c:v>
                </c:pt>
                <c:pt idx="385">
                  <c:v>44334</c:v>
                </c:pt>
                <c:pt idx="386">
                  <c:v>44341</c:v>
                </c:pt>
                <c:pt idx="387">
                  <c:v>44348</c:v>
                </c:pt>
                <c:pt idx="388">
                  <c:v>44355</c:v>
                </c:pt>
                <c:pt idx="389">
                  <c:v>44362</c:v>
                </c:pt>
                <c:pt idx="390">
                  <c:v>44369</c:v>
                </c:pt>
                <c:pt idx="391">
                  <c:v>44376</c:v>
                </c:pt>
                <c:pt idx="392">
                  <c:v>44383</c:v>
                </c:pt>
                <c:pt idx="393">
                  <c:v>44390</c:v>
                </c:pt>
                <c:pt idx="394">
                  <c:v>44397</c:v>
                </c:pt>
                <c:pt idx="395">
                  <c:v>44404</c:v>
                </c:pt>
                <c:pt idx="396">
                  <c:v>44411</c:v>
                </c:pt>
                <c:pt idx="397">
                  <c:v>44418</c:v>
                </c:pt>
                <c:pt idx="398">
                  <c:v>44425</c:v>
                </c:pt>
                <c:pt idx="399">
                  <c:v>44432</c:v>
                </c:pt>
                <c:pt idx="400">
                  <c:v>44439</c:v>
                </c:pt>
                <c:pt idx="401">
                  <c:v>44446</c:v>
                </c:pt>
                <c:pt idx="402">
                  <c:v>44453</c:v>
                </c:pt>
                <c:pt idx="403">
                  <c:v>44460</c:v>
                </c:pt>
                <c:pt idx="404">
                  <c:v>44467</c:v>
                </c:pt>
                <c:pt idx="405">
                  <c:v>44474</c:v>
                </c:pt>
                <c:pt idx="406">
                  <c:v>44481</c:v>
                </c:pt>
                <c:pt idx="407">
                  <c:v>44488</c:v>
                </c:pt>
                <c:pt idx="408">
                  <c:v>44495</c:v>
                </c:pt>
                <c:pt idx="409">
                  <c:v>44502</c:v>
                </c:pt>
                <c:pt idx="410">
                  <c:v>44509</c:v>
                </c:pt>
                <c:pt idx="411">
                  <c:v>44516</c:v>
                </c:pt>
                <c:pt idx="412">
                  <c:v>44523</c:v>
                </c:pt>
                <c:pt idx="413">
                  <c:v>44530</c:v>
                </c:pt>
                <c:pt idx="414">
                  <c:v>44537</c:v>
                </c:pt>
                <c:pt idx="415">
                  <c:v>44544</c:v>
                </c:pt>
                <c:pt idx="416">
                  <c:v>44551</c:v>
                </c:pt>
                <c:pt idx="417">
                  <c:v>44558</c:v>
                </c:pt>
                <c:pt idx="418">
                  <c:v>44565</c:v>
                </c:pt>
                <c:pt idx="419">
                  <c:v>44572</c:v>
                </c:pt>
                <c:pt idx="420">
                  <c:v>44579</c:v>
                </c:pt>
                <c:pt idx="421">
                  <c:v>44586</c:v>
                </c:pt>
                <c:pt idx="422">
                  <c:v>44593</c:v>
                </c:pt>
                <c:pt idx="423">
                  <c:v>44600</c:v>
                </c:pt>
                <c:pt idx="424">
                  <c:v>44607</c:v>
                </c:pt>
                <c:pt idx="425">
                  <c:v>44614</c:v>
                </c:pt>
                <c:pt idx="426">
                  <c:v>44621</c:v>
                </c:pt>
                <c:pt idx="427">
                  <c:v>44628</c:v>
                </c:pt>
                <c:pt idx="428">
                  <c:v>44635</c:v>
                </c:pt>
                <c:pt idx="429">
                  <c:v>44642</c:v>
                </c:pt>
                <c:pt idx="430">
                  <c:v>44649</c:v>
                </c:pt>
                <c:pt idx="431">
                  <c:v>44656</c:v>
                </c:pt>
                <c:pt idx="432">
                  <c:v>44663</c:v>
                </c:pt>
                <c:pt idx="433">
                  <c:v>44670</c:v>
                </c:pt>
                <c:pt idx="434">
                  <c:v>44677</c:v>
                </c:pt>
                <c:pt idx="435">
                  <c:v>44684</c:v>
                </c:pt>
                <c:pt idx="436">
                  <c:v>44691</c:v>
                </c:pt>
                <c:pt idx="437">
                  <c:v>44698</c:v>
                </c:pt>
                <c:pt idx="438">
                  <c:v>44705</c:v>
                </c:pt>
                <c:pt idx="439">
                  <c:v>44712</c:v>
                </c:pt>
                <c:pt idx="440">
                  <c:v>44719</c:v>
                </c:pt>
                <c:pt idx="441">
                  <c:v>44726</c:v>
                </c:pt>
                <c:pt idx="442">
                  <c:v>44733</c:v>
                </c:pt>
                <c:pt idx="443">
                  <c:v>44740</c:v>
                </c:pt>
                <c:pt idx="444">
                  <c:v>44747</c:v>
                </c:pt>
                <c:pt idx="445">
                  <c:v>44754</c:v>
                </c:pt>
                <c:pt idx="446">
                  <c:v>44761</c:v>
                </c:pt>
                <c:pt idx="447">
                  <c:v>44768</c:v>
                </c:pt>
                <c:pt idx="448">
                  <c:v>44775</c:v>
                </c:pt>
                <c:pt idx="449">
                  <c:v>44782</c:v>
                </c:pt>
                <c:pt idx="450">
                  <c:v>44789</c:v>
                </c:pt>
                <c:pt idx="451">
                  <c:v>44796</c:v>
                </c:pt>
                <c:pt idx="452">
                  <c:v>44803</c:v>
                </c:pt>
                <c:pt idx="453">
                  <c:v>44810</c:v>
                </c:pt>
                <c:pt idx="454">
                  <c:v>44817</c:v>
                </c:pt>
                <c:pt idx="455">
                  <c:v>44824</c:v>
                </c:pt>
                <c:pt idx="456">
                  <c:v>44831</c:v>
                </c:pt>
                <c:pt idx="457">
                  <c:v>44838</c:v>
                </c:pt>
                <c:pt idx="458">
                  <c:v>44845</c:v>
                </c:pt>
                <c:pt idx="459">
                  <c:v>44852</c:v>
                </c:pt>
                <c:pt idx="460">
                  <c:v>44859</c:v>
                </c:pt>
                <c:pt idx="461">
                  <c:v>44866</c:v>
                </c:pt>
                <c:pt idx="462">
                  <c:v>44873</c:v>
                </c:pt>
                <c:pt idx="463">
                  <c:v>44880</c:v>
                </c:pt>
                <c:pt idx="464">
                  <c:v>44887</c:v>
                </c:pt>
                <c:pt idx="465">
                  <c:v>44894</c:v>
                </c:pt>
                <c:pt idx="466">
                  <c:v>44901</c:v>
                </c:pt>
                <c:pt idx="467">
                  <c:v>44908</c:v>
                </c:pt>
                <c:pt idx="468">
                  <c:v>44915</c:v>
                </c:pt>
                <c:pt idx="469">
                  <c:v>44922</c:v>
                </c:pt>
                <c:pt idx="470">
                  <c:v>44929</c:v>
                </c:pt>
                <c:pt idx="471">
                  <c:v>44936</c:v>
                </c:pt>
                <c:pt idx="472">
                  <c:v>44943</c:v>
                </c:pt>
                <c:pt idx="473">
                  <c:v>44950</c:v>
                </c:pt>
                <c:pt idx="474">
                  <c:v>44957</c:v>
                </c:pt>
                <c:pt idx="475">
                  <c:v>44964</c:v>
                </c:pt>
                <c:pt idx="476">
                  <c:v>44971</c:v>
                </c:pt>
                <c:pt idx="477">
                  <c:v>44978</c:v>
                </c:pt>
                <c:pt idx="478">
                  <c:v>44985</c:v>
                </c:pt>
                <c:pt idx="479">
                  <c:v>44992</c:v>
                </c:pt>
                <c:pt idx="480">
                  <c:v>44999</c:v>
                </c:pt>
                <c:pt idx="481">
                  <c:v>45006</c:v>
                </c:pt>
                <c:pt idx="482">
                  <c:v>45013</c:v>
                </c:pt>
                <c:pt idx="483">
                  <c:v>45020</c:v>
                </c:pt>
              </c:numCache>
            </c:numRef>
          </c:cat>
          <c:val>
            <c:numRef>
              <c:f>Data!$CH$2:$CH$485</c:f>
              <c:numCache>
                <c:formatCode>0.0%</c:formatCode>
                <c:ptCount val="484"/>
                <c:pt idx="0">
                  <c:v>-1.7317163055607699E-2</c:v>
                </c:pt>
                <c:pt idx="1">
                  <c:v>-1.6009442563759534E-2</c:v>
                </c:pt>
                <c:pt idx="2">
                  <c:v>-1.6471996898477337E-2</c:v>
                </c:pt>
                <c:pt idx="3">
                  <c:v>-9.3190227156363086E-3</c:v>
                </c:pt>
                <c:pt idx="4">
                  <c:v>7.0141919092359326E-3</c:v>
                </c:pt>
                <c:pt idx="5">
                  <c:v>6.4657849364471815E-3</c:v>
                </c:pt>
                <c:pt idx="6">
                  <c:v>1.0554024012479884E-2</c:v>
                </c:pt>
                <c:pt idx="7">
                  <c:v>1.0460335399734051E-2</c:v>
                </c:pt>
                <c:pt idx="8">
                  <c:v>1.0099945979506695E-2</c:v>
                </c:pt>
                <c:pt idx="9">
                  <c:v>8.5009059587051253E-3</c:v>
                </c:pt>
                <c:pt idx="10">
                  <c:v>6.8286155020957397E-3</c:v>
                </c:pt>
                <c:pt idx="11">
                  <c:v>1.2296918245935297E-2</c:v>
                </c:pt>
                <c:pt idx="12">
                  <c:v>7.3892438192118444E-3</c:v>
                </c:pt>
                <c:pt idx="13">
                  <c:v>-5.5388930965116268E-4</c:v>
                </c:pt>
                <c:pt idx="14">
                  <c:v>4.3448001401837815E-3</c:v>
                </c:pt>
                <c:pt idx="15">
                  <c:v>4.2952775063943415E-3</c:v>
                </c:pt>
                <c:pt idx="16">
                  <c:v>3.1676608788884196E-3</c:v>
                </c:pt>
                <c:pt idx="17">
                  <c:v>3.5640256671871638E-3</c:v>
                </c:pt>
                <c:pt idx="18">
                  <c:v>-3.4109193989735709E-3</c:v>
                </c:pt>
                <c:pt idx="19">
                  <c:v>-5.6147042530447239E-3</c:v>
                </c:pt>
                <c:pt idx="20">
                  <c:v>2.9716486897885382E-4</c:v>
                </c:pt>
                <c:pt idx="21">
                  <c:v>8.9154796480263342E-4</c:v>
                </c:pt>
                <c:pt idx="22">
                  <c:v>2.7849584090884724E-3</c:v>
                </c:pt>
                <c:pt idx="23">
                  <c:v>3.618911238702211E-3</c:v>
                </c:pt>
                <c:pt idx="24">
                  <c:v>-5.1263589799208163E-4</c:v>
                </c:pt>
                <c:pt idx="25">
                  <c:v>-5.8655460784633453E-3</c:v>
                </c:pt>
                <c:pt idx="26">
                  <c:v>-2.4257661807302535E-3</c:v>
                </c:pt>
                <c:pt idx="27">
                  <c:v>-1.014247788774333E-3</c:v>
                </c:pt>
                <c:pt idx="28">
                  <c:v>6.1251977283576084E-3</c:v>
                </c:pt>
                <c:pt idx="29">
                  <c:v>7.7262806550211687E-3</c:v>
                </c:pt>
                <c:pt idx="30">
                  <c:v>4.7416259453701539E-3</c:v>
                </c:pt>
                <c:pt idx="31">
                  <c:v>1.7021463335000495E-3</c:v>
                </c:pt>
                <c:pt idx="32">
                  <c:v>3.5537701484446493E-3</c:v>
                </c:pt>
                <c:pt idx="33">
                  <c:v>3.3149374294191417E-2</c:v>
                </c:pt>
                <c:pt idx="34">
                  <c:v>3.2047949214919269E-2</c:v>
                </c:pt>
                <c:pt idx="35">
                  <c:v>2.8657706242942015E-2</c:v>
                </c:pt>
                <c:pt idx="36">
                  <c:v>2.6700516454916431E-2</c:v>
                </c:pt>
                <c:pt idx="37">
                  <c:v>6.0157070593721253E-2</c:v>
                </c:pt>
                <c:pt idx="38">
                  <c:v>7.6053243259173869E-2</c:v>
                </c:pt>
                <c:pt idx="39">
                  <c:v>7.2623977508063403E-2</c:v>
                </c:pt>
                <c:pt idx="40">
                  <c:v>6.3961611058225121E-2</c:v>
                </c:pt>
                <c:pt idx="41">
                  <c:v>4.8837005811399492E-2</c:v>
                </c:pt>
                <c:pt idx="42">
                  <c:v>4.0581896087301311E-2</c:v>
                </c:pt>
                <c:pt idx="43">
                  <c:v>6.9029316493791321E-2</c:v>
                </c:pt>
                <c:pt idx="44">
                  <c:v>6.5856701821198071E-2</c:v>
                </c:pt>
                <c:pt idx="45">
                  <c:v>8.5777809862097182E-2</c:v>
                </c:pt>
                <c:pt idx="46">
                  <c:v>8.969918297979626E-2</c:v>
                </c:pt>
                <c:pt idx="47">
                  <c:v>0.11190473413916233</c:v>
                </c:pt>
                <c:pt idx="48">
                  <c:v>0.10557531648794172</c:v>
                </c:pt>
                <c:pt idx="49">
                  <c:v>0.10154617765952746</c:v>
                </c:pt>
                <c:pt idx="50">
                  <c:v>8.8949749133793832E-2</c:v>
                </c:pt>
                <c:pt idx="51">
                  <c:v>9.9745521234604104E-2</c:v>
                </c:pt>
                <c:pt idx="52">
                  <c:v>8.4943290593439885E-2</c:v>
                </c:pt>
                <c:pt idx="53">
                  <c:v>9.516529249459274E-2</c:v>
                </c:pt>
                <c:pt idx="54">
                  <c:v>8.342161541087223E-2</c:v>
                </c:pt>
                <c:pt idx="55">
                  <c:v>9.0626513127885791E-2</c:v>
                </c:pt>
                <c:pt idx="56">
                  <c:v>8.9434834798861149E-2</c:v>
                </c:pt>
                <c:pt idx="57">
                  <c:v>8.6945764308057727E-2</c:v>
                </c:pt>
                <c:pt idx="58">
                  <c:v>0.10178471449317893</c:v>
                </c:pt>
                <c:pt idx="59">
                  <c:v>8.5532125556262717E-2</c:v>
                </c:pt>
                <c:pt idx="60">
                  <c:v>0.10585456272855341</c:v>
                </c:pt>
                <c:pt idx="61">
                  <c:v>0.10797350883555636</c:v>
                </c:pt>
                <c:pt idx="62">
                  <c:v>0.10650063853847255</c:v>
                </c:pt>
                <c:pt idx="63">
                  <c:v>6.7510192316225723E-2</c:v>
                </c:pt>
                <c:pt idx="64">
                  <c:v>7.3106778744074605E-2</c:v>
                </c:pt>
                <c:pt idx="65">
                  <c:v>8.453735214866033E-2</c:v>
                </c:pt>
                <c:pt idx="66">
                  <c:v>6.6336506942284781E-2</c:v>
                </c:pt>
                <c:pt idx="67">
                  <c:v>6.9982161671521798E-2</c:v>
                </c:pt>
                <c:pt idx="68">
                  <c:v>0.11379106857604429</c:v>
                </c:pt>
                <c:pt idx="69">
                  <c:v>0.11446014711761966</c:v>
                </c:pt>
                <c:pt idx="70">
                  <c:v>0.1153304478570632</c:v>
                </c:pt>
                <c:pt idx="71">
                  <c:v>0.12127821373424673</c:v>
                </c:pt>
                <c:pt idx="72">
                  <c:v>0.12253549416977817</c:v>
                </c:pt>
                <c:pt idx="73">
                  <c:v>0.13450293351806233</c:v>
                </c:pt>
                <c:pt idx="74">
                  <c:v>0.13139316175168753</c:v>
                </c:pt>
                <c:pt idx="75">
                  <c:v>0.12960738626278012</c:v>
                </c:pt>
                <c:pt idx="76">
                  <c:v>0.11358737287269439</c:v>
                </c:pt>
                <c:pt idx="77">
                  <c:v>0.1090229953043667</c:v>
                </c:pt>
                <c:pt idx="78">
                  <c:v>8.9180049964900324E-2</c:v>
                </c:pt>
                <c:pt idx="79">
                  <c:v>9.047943232568055E-2</c:v>
                </c:pt>
                <c:pt idx="80">
                  <c:v>8.8919649526184988E-2</c:v>
                </c:pt>
                <c:pt idx="81">
                  <c:v>9.5367229951763111E-2</c:v>
                </c:pt>
                <c:pt idx="82">
                  <c:v>8.9695636909494836E-2</c:v>
                </c:pt>
                <c:pt idx="83">
                  <c:v>8.5453825531172062E-2</c:v>
                </c:pt>
                <c:pt idx="84">
                  <c:v>7.8133928018714854E-2</c:v>
                </c:pt>
                <c:pt idx="85">
                  <c:v>3.1985306387814945E-2</c:v>
                </c:pt>
                <c:pt idx="86">
                  <c:v>2.5843277943141316E-2</c:v>
                </c:pt>
                <c:pt idx="87">
                  <c:v>3.4118317460746825E-2</c:v>
                </c:pt>
                <c:pt idx="88">
                  <c:v>3.2557835626794589E-2</c:v>
                </c:pt>
                <c:pt idx="89">
                  <c:v>3.2921779960068856E-2</c:v>
                </c:pt>
                <c:pt idx="90">
                  <c:v>-9.9061619555013431E-3</c:v>
                </c:pt>
                <c:pt idx="91">
                  <c:v>-1.0559123639800239E-2</c:v>
                </c:pt>
                <c:pt idx="92">
                  <c:v>6.0715414909315365E-3</c:v>
                </c:pt>
                <c:pt idx="93">
                  <c:v>6.4869292381281335E-2</c:v>
                </c:pt>
                <c:pt idx="94">
                  <c:v>6.0913353948476329E-2</c:v>
                </c:pt>
                <c:pt idx="95">
                  <c:v>4.6198798645210967E-2</c:v>
                </c:pt>
                <c:pt idx="96">
                  <c:v>3.666663889817745E-2</c:v>
                </c:pt>
                <c:pt idx="97">
                  <c:v>-1.1889760552601158E-2</c:v>
                </c:pt>
                <c:pt idx="98">
                  <c:v>-1.5040975084743738E-2</c:v>
                </c:pt>
                <c:pt idx="99">
                  <c:v>-3.8776498997379186E-2</c:v>
                </c:pt>
                <c:pt idx="100">
                  <c:v>-4.4653158307238802E-2</c:v>
                </c:pt>
                <c:pt idx="101">
                  <c:v>-3.9759633739855228E-2</c:v>
                </c:pt>
                <c:pt idx="102">
                  <c:v>8.2672665869125347E-3</c:v>
                </c:pt>
                <c:pt idx="103">
                  <c:v>-3.487126386859522E-3</c:v>
                </c:pt>
                <c:pt idx="104">
                  <c:v>-2.0528381690211083E-3</c:v>
                </c:pt>
                <c:pt idx="105">
                  <c:v>-1.137891902291011E-3</c:v>
                </c:pt>
                <c:pt idx="106">
                  <c:v>8.036350232618221E-3</c:v>
                </c:pt>
                <c:pt idx="107">
                  <c:v>-7.8287569765490093E-3</c:v>
                </c:pt>
                <c:pt idx="108">
                  <c:v>-8.3892195885844886E-2</c:v>
                </c:pt>
                <c:pt idx="109">
                  <c:v>-9.5365201882655515E-2</c:v>
                </c:pt>
                <c:pt idx="110">
                  <c:v>-9.7851185674988364E-2</c:v>
                </c:pt>
                <c:pt idx="111">
                  <c:v>-6.9701581324801989E-2</c:v>
                </c:pt>
                <c:pt idx="112">
                  <c:v>-3.7217127381342183E-2</c:v>
                </c:pt>
                <c:pt idx="113">
                  <c:v>-2.2472585230789446E-2</c:v>
                </c:pt>
                <c:pt idx="114">
                  <c:v>-2.213622058343484E-2</c:v>
                </c:pt>
                <c:pt idx="115">
                  <c:v>-2.4267874201536577E-2</c:v>
                </c:pt>
                <c:pt idx="116">
                  <c:v>-3.1988221835895628E-2</c:v>
                </c:pt>
                <c:pt idx="117">
                  <c:v>-2.9369658070476663E-2</c:v>
                </c:pt>
                <c:pt idx="118">
                  <c:v>-3.4970789264948447E-2</c:v>
                </c:pt>
                <c:pt idx="119">
                  <c:v>-3.033862821375765E-2</c:v>
                </c:pt>
                <c:pt idx="120">
                  <c:v>-8.3453513744663449E-2</c:v>
                </c:pt>
                <c:pt idx="121">
                  <c:v>3.3900621338581537E-2</c:v>
                </c:pt>
                <c:pt idx="122">
                  <c:v>3.6384126989764676E-2</c:v>
                </c:pt>
                <c:pt idx="123">
                  <c:v>4.3591873955145848E-2</c:v>
                </c:pt>
                <c:pt idx="124">
                  <c:v>4.3858205615765956E-2</c:v>
                </c:pt>
                <c:pt idx="125">
                  <c:v>3.8810218395756622E-2</c:v>
                </c:pt>
                <c:pt idx="126">
                  <c:v>3.9164212629258816E-2</c:v>
                </c:pt>
                <c:pt idx="127">
                  <c:v>0.10994926410431369</c:v>
                </c:pt>
                <c:pt idx="128">
                  <c:v>0.10874577729602868</c:v>
                </c:pt>
                <c:pt idx="129">
                  <c:v>0.11701183704847393</c:v>
                </c:pt>
                <c:pt idx="130">
                  <c:v>0.12471606269369802</c:v>
                </c:pt>
                <c:pt idx="131">
                  <c:v>0.12489975428497829</c:v>
                </c:pt>
                <c:pt idx="132">
                  <c:v>0.12031988087016145</c:v>
                </c:pt>
                <c:pt idx="133">
                  <c:v>0.1254379477514872</c:v>
                </c:pt>
                <c:pt idx="134">
                  <c:v>0.13869448601350673</c:v>
                </c:pt>
                <c:pt idx="135">
                  <c:v>0.13958318108614609</c:v>
                </c:pt>
                <c:pt idx="136">
                  <c:v>0.15012701647178867</c:v>
                </c:pt>
                <c:pt idx="137">
                  <c:v>0.18713764405570157</c:v>
                </c:pt>
                <c:pt idx="138">
                  <c:v>0.26301863151579752</c:v>
                </c:pt>
                <c:pt idx="139">
                  <c:v>0.26881561353986155</c:v>
                </c:pt>
                <c:pt idx="140">
                  <c:v>0.27661769736136738</c:v>
                </c:pt>
                <c:pt idx="141">
                  <c:v>0.26096470103160685</c:v>
                </c:pt>
                <c:pt idx="142">
                  <c:v>0.2372503553195569</c:v>
                </c:pt>
                <c:pt idx="143">
                  <c:v>0.20221232341288395</c:v>
                </c:pt>
                <c:pt idx="144">
                  <c:v>0.20762549999106836</c:v>
                </c:pt>
                <c:pt idx="145">
                  <c:v>0.21291976582883981</c:v>
                </c:pt>
                <c:pt idx="146">
                  <c:v>0.16876715601021658</c:v>
                </c:pt>
                <c:pt idx="147">
                  <c:v>0.17637504728937434</c:v>
                </c:pt>
                <c:pt idx="148">
                  <c:v>0.11082133887837937</c:v>
                </c:pt>
                <c:pt idx="149">
                  <c:v>0.14087292528787235</c:v>
                </c:pt>
                <c:pt idx="150">
                  <c:v>0.1308474017334437</c:v>
                </c:pt>
                <c:pt idx="151">
                  <c:v>0.12708388360599021</c:v>
                </c:pt>
                <c:pt idx="152">
                  <c:v>0.11771126636234244</c:v>
                </c:pt>
                <c:pt idx="153">
                  <c:v>0.12682456250301055</c:v>
                </c:pt>
                <c:pt idx="154">
                  <c:v>0.11640644521238872</c:v>
                </c:pt>
                <c:pt idx="155">
                  <c:v>0.10015782691532257</c:v>
                </c:pt>
                <c:pt idx="156">
                  <c:v>0.10230249480785487</c:v>
                </c:pt>
                <c:pt idx="157">
                  <c:v>8.902680697011546E-2</c:v>
                </c:pt>
                <c:pt idx="158">
                  <c:v>9.2532446014680761E-2</c:v>
                </c:pt>
                <c:pt idx="159">
                  <c:v>9.2764721852087659E-2</c:v>
                </c:pt>
                <c:pt idx="160">
                  <c:v>0.20969818821605218</c:v>
                </c:pt>
                <c:pt idx="161">
                  <c:v>0.26412544964663232</c:v>
                </c:pt>
                <c:pt idx="162">
                  <c:v>0.27296568481624955</c:v>
                </c:pt>
                <c:pt idx="163">
                  <c:v>0.26335035559268938</c:v>
                </c:pt>
                <c:pt idx="164">
                  <c:v>0.25468216989462578</c:v>
                </c:pt>
                <c:pt idx="165">
                  <c:v>0.25167883890801163</c:v>
                </c:pt>
                <c:pt idx="166">
                  <c:v>0.25624801964909355</c:v>
                </c:pt>
                <c:pt idx="167">
                  <c:v>0.258686209250377</c:v>
                </c:pt>
                <c:pt idx="168">
                  <c:v>0.2585877937169786</c:v>
                </c:pt>
                <c:pt idx="169">
                  <c:v>0.25791124499115953</c:v>
                </c:pt>
                <c:pt idx="170">
                  <c:v>0.27931122343877901</c:v>
                </c:pt>
                <c:pt idx="171">
                  <c:v>0.2849540197010948</c:v>
                </c:pt>
                <c:pt idx="172">
                  <c:v>0.2446391468240913</c:v>
                </c:pt>
                <c:pt idx="173">
                  <c:v>0.13037068158557868</c:v>
                </c:pt>
                <c:pt idx="174">
                  <c:v>0.11696855212817324</c:v>
                </c:pt>
                <c:pt idx="175">
                  <c:v>8.0255848523565446E-2</c:v>
                </c:pt>
                <c:pt idx="176">
                  <c:v>7.8606937902900464E-2</c:v>
                </c:pt>
                <c:pt idx="177">
                  <c:v>3.3537501458664465E-2</c:v>
                </c:pt>
                <c:pt idx="178">
                  <c:v>3.9794135543962043E-2</c:v>
                </c:pt>
                <c:pt idx="179">
                  <c:v>2.5266771837416263E-3</c:v>
                </c:pt>
                <c:pt idx="180">
                  <c:v>-3.7727707733322194E-2</c:v>
                </c:pt>
                <c:pt idx="181">
                  <c:v>-4.1045240539037721E-2</c:v>
                </c:pt>
                <c:pt idx="182">
                  <c:v>-5.1829401592113952E-2</c:v>
                </c:pt>
                <c:pt idx="183">
                  <c:v>-6.3456419605416037E-2</c:v>
                </c:pt>
                <c:pt idx="184">
                  <c:v>-7.6385087974848151E-2</c:v>
                </c:pt>
                <c:pt idx="185">
                  <c:v>-3.3369700317810558E-2</c:v>
                </c:pt>
                <c:pt idx="186">
                  <c:v>-2.8187543201881701E-2</c:v>
                </c:pt>
                <c:pt idx="187">
                  <c:v>-5.8666974379184611E-2</c:v>
                </c:pt>
                <c:pt idx="188">
                  <c:v>-5.3381605057390258E-2</c:v>
                </c:pt>
                <c:pt idx="189">
                  <c:v>-5.3938690478827531E-2</c:v>
                </c:pt>
                <c:pt idx="190">
                  <c:v>-4.567478991442684E-2</c:v>
                </c:pt>
                <c:pt idx="191">
                  <c:v>-4.3577845077405565E-2</c:v>
                </c:pt>
                <c:pt idx="192">
                  <c:v>-5.572988967774397E-2</c:v>
                </c:pt>
                <c:pt idx="193">
                  <c:v>-4.0943809893213771E-2</c:v>
                </c:pt>
                <c:pt idx="194">
                  <c:v>-4.6166976052488665E-2</c:v>
                </c:pt>
                <c:pt idx="195">
                  <c:v>-6.9423836210319945E-2</c:v>
                </c:pt>
                <c:pt idx="196">
                  <c:v>-6.4208027858336236E-2</c:v>
                </c:pt>
                <c:pt idx="197">
                  <c:v>-4.7684700806854913E-2</c:v>
                </c:pt>
                <c:pt idx="198">
                  <c:v>-5.1628318928940868E-2</c:v>
                </c:pt>
                <c:pt idx="199">
                  <c:v>-3.3226161342019812E-2</c:v>
                </c:pt>
                <c:pt idx="200">
                  <c:v>4.8459603222511603E-2</c:v>
                </c:pt>
                <c:pt idx="201">
                  <c:v>6.166084581194272E-2</c:v>
                </c:pt>
                <c:pt idx="202">
                  <c:v>0.12946885580185952</c:v>
                </c:pt>
                <c:pt idx="203">
                  <c:v>0.12350146256538229</c:v>
                </c:pt>
                <c:pt idx="204">
                  <c:v>0.19541026396263259</c:v>
                </c:pt>
                <c:pt idx="205">
                  <c:v>0.17089592444534846</c:v>
                </c:pt>
                <c:pt idx="206">
                  <c:v>0.17194093977392216</c:v>
                </c:pt>
                <c:pt idx="207">
                  <c:v>0.17767548378217549</c:v>
                </c:pt>
                <c:pt idx="208">
                  <c:v>0.17558798367356845</c:v>
                </c:pt>
                <c:pt idx="209">
                  <c:v>0.24222613611070098</c:v>
                </c:pt>
                <c:pt idx="210">
                  <c:v>0.12507589913041262</c:v>
                </c:pt>
                <c:pt idx="211">
                  <c:v>0.11093111379777275</c:v>
                </c:pt>
                <c:pt idx="212">
                  <c:v>8.7382565352908489E-2</c:v>
                </c:pt>
                <c:pt idx="213">
                  <c:v>0.24758119318959404</c:v>
                </c:pt>
                <c:pt idx="214">
                  <c:v>0.23473130226130692</c:v>
                </c:pt>
                <c:pt idx="215">
                  <c:v>0.26409084951060752</c:v>
                </c:pt>
                <c:pt idx="216">
                  <c:v>0.24506167677090021</c:v>
                </c:pt>
                <c:pt idx="217">
                  <c:v>0.24524413687480018</c:v>
                </c:pt>
                <c:pt idx="218">
                  <c:v>0.24016052027200019</c:v>
                </c:pt>
                <c:pt idx="219">
                  <c:v>0.20231249917712171</c:v>
                </c:pt>
                <c:pt idx="220">
                  <c:v>0.1482620707904054</c:v>
                </c:pt>
                <c:pt idx="221">
                  <c:v>0.17979436077694122</c:v>
                </c:pt>
                <c:pt idx="222">
                  <c:v>0.18239938491903995</c:v>
                </c:pt>
                <c:pt idx="223">
                  <c:v>0.18192609814689123</c:v>
                </c:pt>
                <c:pt idx="224">
                  <c:v>0.18582456322755042</c:v>
                </c:pt>
                <c:pt idx="225">
                  <c:v>0.16627941238640592</c:v>
                </c:pt>
                <c:pt idx="226">
                  <c:v>0.17695427540576825</c:v>
                </c:pt>
                <c:pt idx="227">
                  <c:v>0.17853632243980663</c:v>
                </c:pt>
                <c:pt idx="228">
                  <c:v>0.18120421459068387</c:v>
                </c:pt>
                <c:pt idx="229">
                  <c:v>0.17849697126124278</c:v>
                </c:pt>
                <c:pt idx="230">
                  <c:v>0.16813052819673288</c:v>
                </c:pt>
                <c:pt idx="231">
                  <c:v>0.16334465790264643</c:v>
                </c:pt>
                <c:pt idx="232">
                  <c:v>0.16729713627407686</c:v>
                </c:pt>
                <c:pt idx="233">
                  <c:v>0.17402959389092273</c:v>
                </c:pt>
                <c:pt idx="234">
                  <c:v>0.18052885414939512</c:v>
                </c:pt>
                <c:pt idx="235">
                  <c:v>0.17949300773056109</c:v>
                </c:pt>
                <c:pt idx="236">
                  <c:v>0.17666721091348891</c:v>
                </c:pt>
                <c:pt idx="237">
                  <c:v>0.18116015486242812</c:v>
                </c:pt>
                <c:pt idx="238">
                  <c:v>3.6188416366248193E-2</c:v>
                </c:pt>
                <c:pt idx="239">
                  <c:v>3.5104215974166804E-2</c:v>
                </c:pt>
                <c:pt idx="240">
                  <c:v>3.5033317953863982E-2</c:v>
                </c:pt>
                <c:pt idx="241">
                  <c:v>4.743694722704523E-2</c:v>
                </c:pt>
                <c:pt idx="242">
                  <c:v>4.6091148859374542E-2</c:v>
                </c:pt>
                <c:pt idx="243">
                  <c:v>4.9190190438773262E-2</c:v>
                </c:pt>
                <c:pt idx="244">
                  <c:v>3.7516583823331701E-2</c:v>
                </c:pt>
                <c:pt idx="245">
                  <c:v>2.0458764292564501E-2</c:v>
                </c:pt>
                <c:pt idx="246">
                  <c:v>1.2624446909574987E-2</c:v>
                </c:pt>
                <c:pt idx="247">
                  <c:v>5.2165528650565882E-3</c:v>
                </c:pt>
                <c:pt idx="248">
                  <c:v>4.7563251580297356E-3</c:v>
                </c:pt>
                <c:pt idx="249">
                  <c:v>1.7179622524109074E-2</c:v>
                </c:pt>
                <c:pt idx="250">
                  <c:v>1.1628226928629604E-2</c:v>
                </c:pt>
                <c:pt idx="251">
                  <c:v>5.8085895267357673E-3</c:v>
                </c:pt>
                <c:pt idx="252">
                  <c:v>-4.4181132331977801E-3</c:v>
                </c:pt>
                <c:pt idx="253">
                  <c:v>-1.4711180434810961E-2</c:v>
                </c:pt>
                <c:pt idx="254">
                  <c:v>-3.4384340178093685E-2</c:v>
                </c:pt>
                <c:pt idx="255">
                  <c:v>-3.176566470442467E-2</c:v>
                </c:pt>
                <c:pt idx="256">
                  <c:v>-2.9323683408260352E-2</c:v>
                </c:pt>
                <c:pt idx="257">
                  <c:v>-4.1866181800454573E-3</c:v>
                </c:pt>
                <c:pt idx="258">
                  <c:v>6.4765920336038252E-3</c:v>
                </c:pt>
                <c:pt idx="259">
                  <c:v>-5.0173106544634978E-4</c:v>
                </c:pt>
                <c:pt idx="260">
                  <c:v>1.7078362485802398E-2</c:v>
                </c:pt>
                <c:pt idx="261">
                  <c:v>1.8784265400875372E-2</c:v>
                </c:pt>
                <c:pt idx="262">
                  <c:v>1.5434057051361466E-3</c:v>
                </c:pt>
                <c:pt idx="263">
                  <c:v>2.2021723670866269E-2</c:v>
                </c:pt>
                <c:pt idx="264">
                  <c:v>4.536153191918349E-2</c:v>
                </c:pt>
                <c:pt idx="265">
                  <c:v>2.9603723140876507E-2</c:v>
                </c:pt>
                <c:pt idx="266">
                  <c:v>3.5520922102946051E-2</c:v>
                </c:pt>
                <c:pt idx="267">
                  <c:v>3.5098510321670016E-2</c:v>
                </c:pt>
                <c:pt idx="268">
                  <c:v>3.4186284092431365E-2</c:v>
                </c:pt>
                <c:pt idx="269">
                  <c:v>4.1355206812148056E-2</c:v>
                </c:pt>
                <c:pt idx="270">
                  <c:v>3.8385238114124656E-2</c:v>
                </c:pt>
                <c:pt idx="271">
                  <c:v>5.1009967118571461E-2</c:v>
                </c:pt>
                <c:pt idx="272">
                  <c:v>8.1108696234964597E-2</c:v>
                </c:pt>
                <c:pt idx="273">
                  <c:v>6.6812275522054057E-2</c:v>
                </c:pt>
                <c:pt idx="274">
                  <c:v>6.7026377727224085E-2</c:v>
                </c:pt>
                <c:pt idx="275">
                  <c:v>6.1114662432071115E-2</c:v>
                </c:pt>
                <c:pt idx="276">
                  <c:v>6.7695460089039872E-2</c:v>
                </c:pt>
                <c:pt idx="277">
                  <c:v>6.5527937258957808E-2</c:v>
                </c:pt>
                <c:pt idx="278">
                  <c:v>6.914271784357752E-2</c:v>
                </c:pt>
                <c:pt idx="279">
                  <c:v>7.3981482141082383E-2</c:v>
                </c:pt>
                <c:pt idx="280">
                  <c:v>8.0728381366949889E-2</c:v>
                </c:pt>
                <c:pt idx="281">
                  <c:v>7.9063765326095437E-2</c:v>
                </c:pt>
                <c:pt idx="282">
                  <c:v>8.3129301011945544E-2</c:v>
                </c:pt>
                <c:pt idx="283">
                  <c:v>8.3151968247966793E-2</c:v>
                </c:pt>
                <c:pt idx="284">
                  <c:v>8.246133379038724E-2</c:v>
                </c:pt>
                <c:pt idx="285">
                  <c:v>8.1353311868564523E-2</c:v>
                </c:pt>
                <c:pt idx="286">
                  <c:v>8.1500831726485742E-2</c:v>
                </c:pt>
                <c:pt idx="287">
                  <c:v>8.366158967866473E-2</c:v>
                </c:pt>
                <c:pt idx="288">
                  <c:v>9.2342069564972734E-2</c:v>
                </c:pt>
                <c:pt idx="289">
                  <c:v>9.6711810311009699E-2</c:v>
                </c:pt>
                <c:pt idx="290">
                  <c:v>0.13339011735604397</c:v>
                </c:pt>
                <c:pt idx="291">
                  <c:v>0.12379291376598495</c:v>
                </c:pt>
                <c:pt idx="292">
                  <c:v>0.11872712277056238</c:v>
                </c:pt>
                <c:pt idx="293">
                  <c:v>8.4156509736287827E-2</c:v>
                </c:pt>
                <c:pt idx="294">
                  <c:v>7.9212785026771107E-2</c:v>
                </c:pt>
                <c:pt idx="295">
                  <c:v>7.573137059857421E-2</c:v>
                </c:pt>
                <c:pt idx="296">
                  <c:v>8.9115457914568166E-2</c:v>
                </c:pt>
                <c:pt idx="297">
                  <c:v>0.10168335728324965</c:v>
                </c:pt>
                <c:pt idx="298">
                  <c:v>0.10239182632798967</c:v>
                </c:pt>
                <c:pt idx="299">
                  <c:v>9.8867772059805265E-2</c:v>
                </c:pt>
                <c:pt idx="300">
                  <c:v>9.9579343551476185E-2</c:v>
                </c:pt>
                <c:pt idx="301">
                  <c:v>0.10700107956662844</c:v>
                </c:pt>
                <c:pt idx="302">
                  <c:v>9.3330794529005834E-2</c:v>
                </c:pt>
                <c:pt idx="303">
                  <c:v>9.325720534241233E-2</c:v>
                </c:pt>
                <c:pt idx="304">
                  <c:v>0.11019646395278636</c:v>
                </c:pt>
                <c:pt idx="305">
                  <c:v>0.12466529605029546</c:v>
                </c:pt>
                <c:pt idx="306">
                  <c:v>0.14347479120820397</c:v>
                </c:pt>
                <c:pt idx="307">
                  <c:v>0.15724256110185419</c:v>
                </c:pt>
                <c:pt idx="308">
                  <c:v>0.15875392558266588</c:v>
                </c:pt>
                <c:pt idx="309">
                  <c:v>0.12855746722868022</c:v>
                </c:pt>
                <c:pt idx="310">
                  <c:v>0.1200664193358862</c:v>
                </c:pt>
                <c:pt idx="311">
                  <c:v>0.13807487989404577</c:v>
                </c:pt>
                <c:pt idx="312">
                  <c:v>0.13089763249294206</c:v>
                </c:pt>
                <c:pt idx="313">
                  <c:v>0.12614621239132148</c:v>
                </c:pt>
                <c:pt idx="314">
                  <c:v>0.15169094089966778</c:v>
                </c:pt>
                <c:pt idx="315">
                  <c:v>0.14569240804049122</c:v>
                </c:pt>
                <c:pt idx="316">
                  <c:v>0.14111665002348883</c:v>
                </c:pt>
                <c:pt idx="317">
                  <c:v>0.16837419350223459</c:v>
                </c:pt>
                <c:pt idx="318">
                  <c:v>0.1576450228618049</c:v>
                </c:pt>
                <c:pt idx="319">
                  <c:v>0.15510770541038918</c:v>
                </c:pt>
                <c:pt idx="320">
                  <c:v>0.15083821026519986</c:v>
                </c:pt>
                <c:pt idx="321">
                  <c:v>0.1439897366277455</c:v>
                </c:pt>
                <c:pt idx="322">
                  <c:v>0.11789022603163406</c:v>
                </c:pt>
                <c:pt idx="323">
                  <c:v>0.10148212711911971</c:v>
                </c:pt>
                <c:pt idx="324">
                  <c:v>0.10380699232062129</c:v>
                </c:pt>
                <c:pt idx="325">
                  <c:v>0.1037696284449309</c:v>
                </c:pt>
                <c:pt idx="326">
                  <c:v>0.10375393267773712</c:v>
                </c:pt>
                <c:pt idx="327">
                  <c:v>0.111897716491431</c:v>
                </c:pt>
                <c:pt idx="328">
                  <c:v>0.10446193486433283</c:v>
                </c:pt>
                <c:pt idx="329">
                  <c:v>5.9119725152762995E-2</c:v>
                </c:pt>
                <c:pt idx="330">
                  <c:v>4.9486835093207893E-2</c:v>
                </c:pt>
                <c:pt idx="331">
                  <c:v>4.8311750225183338E-2</c:v>
                </c:pt>
                <c:pt idx="332">
                  <c:v>4.8744154935758156E-2</c:v>
                </c:pt>
                <c:pt idx="333">
                  <c:v>4.2558134261424851E-2</c:v>
                </c:pt>
                <c:pt idx="334">
                  <c:v>4.9413230599856271E-2</c:v>
                </c:pt>
                <c:pt idx="335">
                  <c:v>4.5474662928321273E-2</c:v>
                </c:pt>
                <c:pt idx="336">
                  <c:v>7.2686667517041337E-2</c:v>
                </c:pt>
                <c:pt idx="337">
                  <c:v>7.3251884981336862E-2</c:v>
                </c:pt>
                <c:pt idx="338">
                  <c:v>6.9053294175349667E-2</c:v>
                </c:pt>
                <c:pt idx="339">
                  <c:v>6.7261043289968445E-2</c:v>
                </c:pt>
                <c:pt idx="340">
                  <c:v>1.1176740981649077E-2</c:v>
                </c:pt>
                <c:pt idx="341">
                  <c:v>9.3127372244355151E-3</c:v>
                </c:pt>
                <c:pt idx="342">
                  <c:v>1.2583834664075703E-2</c:v>
                </c:pt>
                <c:pt idx="343">
                  <c:v>1.1018574871558481E-2</c:v>
                </c:pt>
                <c:pt idx="344">
                  <c:v>8.4474888133951355E-3</c:v>
                </c:pt>
                <c:pt idx="345">
                  <c:v>-9.3504743337570462E-4</c:v>
                </c:pt>
                <c:pt idx="346">
                  <c:v>3.7617870770012183E-3</c:v>
                </c:pt>
                <c:pt idx="347">
                  <c:v>2.6095078891643629E-3</c:v>
                </c:pt>
                <c:pt idx="348">
                  <c:v>1.9285196620600388E-2</c:v>
                </c:pt>
                <c:pt idx="349">
                  <c:v>1.2888402224695077E-2</c:v>
                </c:pt>
                <c:pt idx="350">
                  <c:v>4.9645687434349585E-3</c:v>
                </c:pt>
                <c:pt idx="351">
                  <c:v>-1.2344804516370104E-3</c:v>
                </c:pt>
                <c:pt idx="352">
                  <c:v>-1.7338855085805669E-3</c:v>
                </c:pt>
                <c:pt idx="353">
                  <c:v>-2.3223063235654549E-3</c:v>
                </c:pt>
                <c:pt idx="354">
                  <c:v>-2.0147888058914811E-3</c:v>
                </c:pt>
                <c:pt idx="355">
                  <c:v>1.2957819791693977E-2</c:v>
                </c:pt>
                <c:pt idx="356">
                  <c:v>-2.0776714849698413E-3</c:v>
                </c:pt>
                <c:pt idx="357">
                  <c:v>-5.1699480600966496E-3</c:v>
                </c:pt>
                <c:pt idx="358">
                  <c:v>1.5993759703370467E-3</c:v>
                </c:pt>
                <c:pt idx="359">
                  <c:v>2.4658118532293657E-3</c:v>
                </c:pt>
                <c:pt idx="360">
                  <c:v>1.7725135673488021E-3</c:v>
                </c:pt>
                <c:pt idx="361">
                  <c:v>9.1302609003519903E-3</c:v>
                </c:pt>
                <c:pt idx="362">
                  <c:v>-1.222847184080752E-4</c:v>
                </c:pt>
                <c:pt idx="363">
                  <c:v>9.3816007280715652E-3</c:v>
                </c:pt>
                <c:pt idx="364">
                  <c:v>1.1785587988139312E-2</c:v>
                </c:pt>
                <c:pt idx="365">
                  <c:v>1.3088848129940624E-2</c:v>
                </c:pt>
                <c:pt idx="366">
                  <c:v>2.000350858598255E-2</c:v>
                </c:pt>
                <c:pt idx="367">
                  <c:v>1.9469901791813911E-2</c:v>
                </c:pt>
                <c:pt idx="368">
                  <c:v>1.1122981367796313E-2</c:v>
                </c:pt>
                <c:pt idx="369">
                  <c:v>4.077817604417255E-3</c:v>
                </c:pt>
                <c:pt idx="370">
                  <c:v>5.4402983881655778E-2</c:v>
                </c:pt>
                <c:pt idx="371">
                  <c:v>5.3579093243321677E-2</c:v>
                </c:pt>
                <c:pt idx="372">
                  <c:v>5.4622552853745066E-2</c:v>
                </c:pt>
                <c:pt idx="373">
                  <c:v>5.1762396021850295E-2</c:v>
                </c:pt>
                <c:pt idx="374">
                  <c:v>6.2378643784885217E-2</c:v>
                </c:pt>
                <c:pt idx="375">
                  <c:v>8.3533817864805404E-2</c:v>
                </c:pt>
                <c:pt idx="376">
                  <c:v>0.10449596642262961</c:v>
                </c:pt>
                <c:pt idx="377">
                  <c:v>0.11337565943942204</c:v>
                </c:pt>
                <c:pt idx="378">
                  <c:v>9.8624027559465033E-2</c:v>
                </c:pt>
                <c:pt idx="379">
                  <c:v>0.1025461501540333</c:v>
                </c:pt>
                <c:pt idx="380">
                  <c:v>8.4980450624500478E-2</c:v>
                </c:pt>
                <c:pt idx="381">
                  <c:v>8.4719809706967769E-2</c:v>
                </c:pt>
                <c:pt idx="382">
                  <c:v>0.11055914209965269</c:v>
                </c:pt>
                <c:pt idx="383">
                  <c:v>0.10765870481169361</c:v>
                </c:pt>
                <c:pt idx="384">
                  <c:v>0.10273007380064925</c:v>
                </c:pt>
                <c:pt idx="385">
                  <c:v>7.0669387564591776E-2</c:v>
                </c:pt>
                <c:pt idx="386">
                  <c:v>6.2977670824724927E-2</c:v>
                </c:pt>
                <c:pt idx="387">
                  <c:v>6.5842206334267586E-2</c:v>
                </c:pt>
                <c:pt idx="388">
                  <c:v>8.388373113763925E-2</c:v>
                </c:pt>
                <c:pt idx="389">
                  <c:v>8.0374366478295919E-2</c:v>
                </c:pt>
                <c:pt idx="390">
                  <c:v>6.996960720967671E-2</c:v>
                </c:pt>
                <c:pt idx="391">
                  <c:v>9.6833590775467784E-2</c:v>
                </c:pt>
                <c:pt idx="392">
                  <c:v>9.783491151982486E-2</c:v>
                </c:pt>
                <c:pt idx="393">
                  <c:v>8.7137237719572908E-2</c:v>
                </c:pt>
                <c:pt idx="394">
                  <c:v>8.1127147512824141E-2</c:v>
                </c:pt>
                <c:pt idx="395">
                  <c:v>6.175727498330992E-2</c:v>
                </c:pt>
                <c:pt idx="396">
                  <c:v>5.6647843855342363E-2</c:v>
                </c:pt>
                <c:pt idx="397">
                  <c:v>6.0880338404713366E-2</c:v>
                </c:pt>
                <c:pt idx="398">
                  <c:v>8.3703423408308136E-2</c:v>
                </c:pt>
                <c:pt idx="399">
                  <c:v>0.10137754963872822</c:v>
                </c:pt>
                <c:pt idx="400">
                  <c:v>0.10790211600127894</c:v>
                </c:pt>
                <c:pt idx="401">
                  <c:v>0.11467940130310761</c:v>
                </c:pt>
                <c:pt idx="402">
                  <c:v>0.11508672572072243</c:v>
                </c:pt>
                <c:pt idx="403">
                  <c:v>0.12729429550490176</c:v>
                </c:pt>
                <c:pt idx="404">
                  <c:v>0.12229879584333607</c:v>
                </c:pt>
                <c:pt idx="405">
                  <c:v>0.12476614525120583</c:v>
                </c:pt>
                <c:pt idx="406">
                  <c:v>0.129499444114868</c:v>
                </c:pt>
                <c:pt idx="407">
                  <c:v>0.10479482192633148</c:v>
                </c:pt>
                <c:pt idx="408">
                  <c:v>0.13479580646543673</c:v>
                </c:pt>
                <c:pt idx="409">
                  <c:v>0.14838640949135143</c:v>
                </c:pt>
                <c:pt idx="410">
                  <c:v>0.12745146736832694</c:v>
                </c:pt>
                <c:pt idx="411">
                  <c:v>0.13611456333739586</c:v>
                </c:pt>
                <c:pt idx="412">
                  <c:v>0.13636258644400787</c:v>
                </c:pt>
                <c:pt idx="413">
                  <c:v>0.11108622746052342</c:v>
                </c:pt>
                <c:pt idx="414">
                  <c:v>9.6539930154786069E-2</c:v>
                </c:pt>
                <c:pt idx="415">
                  <c:v>9.9101673127668904E-2</c:v>
                </c:pt>
                <c:pt idx="416">
                  <c:v>8.9266794685433665E-2</c:v>
                </c:pt>
                <c:pt idx="417">
                  <c:v>9.2671398474324707E-2</c:v>
                </c:pt>
                <c:pt idx="418">
                  <c:v>9.4679702333166804E-2</c:v>
                </c:pt>
                <c:pt idx="419">
                  <c:v>0.10988209302759933</c:v>
                </c:pt>
                <c:pt idx="420">
                  <c:v>0.12925341445744021</c:v>
                </c:pt>
                <c:pt idx="421">
                  <c:v>0.1307290475892858</c:v>
                </c:pt>
                <c:pt idx="422">
                  <c:v>1.3766559553526105E-2</c:v>
                </c:pt>
                <c:pt idx="423">
                  <c:v>1.5303817413084116E-2</c:v>
                </c:pt>
                <c:pt idx="424">
                  <c:v>1.5553493982466296E-2</c:v>
                </c:pt>
                <c:pt idx="425">
                  <c:v>1.4090887096246339E-2</c:v>
                </c:pt>
                <c:pt idx="426">
                  <c:v>6.2362469765099076E-3</c:v>
                </c:pt>
                <c:pt idx="427">
                  <c:v>3.6896200745723941E-3</c:v>
                </c:pt>
                <c:pt idx="428">
                  <c:v>-2.0557393086190451E-2</c:v>
                </c:pt>
                <c:pt idx="429">
                  <c:v>-2.5167812708496308E-2</c:v>
                </c:pt>
                <c:pt idx="430">
                  <c:v>-2.4956579592446206E-2</c:v>
                </c:pt>
                <c:pt idx="431">
                  <c:v>-1.5363784476225566E-2</c:v>
                </c:pt>
                <c:pt idx="432">
                  <c:v>-1.6970451258898418E-2</c:v>
                </c:pt>
                <c:pt idx="433">
                  <c:v>-1.7694766125875738E-2</c:v>
                </c:pt>
                <c:pt idx="434">
                  <c:v>-1.9080093224708626E-2</c:v>
                </c:pt>
                <c:pt idx="435">
                  <c:v>-8.2768501689809131E-3</c:v>
                </c:pt>
                <c:pt idx="436">
                  <c:v>-1.4622184371094716E-2</c:v>
                </c:pt>
                <c:pt idx="437">
                  <c:v>-1.5860165727753762E-2</c:v>
                </c:pt>
                <c:pt idx="438">
                  <c:v>-7.729029318672441E-3</c:v>
                </c:pt>
                <c:pt idx="439">
                  <c:v>-6.8959070358813462E-3</c:v>
                </c:pt>
                <c:pt idx="440">
                  <c:v>-1.6387765950419349E-2</c:v>
                </c:pt>
                <c:pt idx="441">
                  <c:v>-1.6191139412872521E-2</c:v>
                </c:pt>
                <c:pt idx="442">
                  <c:v>-1.9900079067458172E-2</c:v>
                </c:pt>
                <c:pt idx="443">
                  <c:v>-3.4205599566960114E-2</c:v>
                </c:pt>
                <c:pt idx="444">
                  <c:v>-3.4200643783266815E-2</c:v>
                </c:pt>
                <c:pt idx="445">
                  <c:v>-1.4814671037277507E-2</c:v>
                </c:pt>
                <c:pt idx="446">
                  <c:v>-6.3972540774242101E-3</c:v>
                </c:pt>
                <c:pt idx="447">
                  <c:v>6.5548113647305997E-3</c:v>
                </c:pt>
                <c:pt idx="448">
                  <c:v>1.2285228362666942E-2</c:v>
                </c:pt>
                <c:pt idx="449">
                  <c:v>1.0852158643425737E-2</c:v>
                </c:pt>
                <c:pt idx="450">
                  <c:v>5.9806222958564579E-3</c:v>
                </c:pt>
                <c:pt idx="451">
                  <c:v>4.7284506537359841E-3</c:v>
                </c:pt>
                <c:pt idx="452">
                  <c:v>8.7848281185674247E-3</c:v>
                </c:pt>
                <c:pt idx="453">
                  <c:v>2.3167394374894799E-3</c:v>
                </c:pt>
                <c:pt idx="454">
                  <c:v>-8.3754406772266234E-3</c:v>
                </c:pt>
                <c:pt idx="455">
                  <c:v>-1.711576568807523E-2</c:v>
                </c:pt>
                <c:pt idx="456">
                  <c:v>-6.8624036849607569E-3</c:v>
                </c:pt>
                <c:pt idx="457">
                  <c:v>-3.1556083156187745E-3</c:v>
                </c:pt>
                <c:pt idx="458">
                  <c:v>-5.0274101567589326E-3</c:v>
                </c:pt>
                <c:pt idx="459">
                  <c:v>4.5607669104657418E-3</c:v>
                </c:pt>
                <c:pt idx="460">
                  <c:v>-5.4638017613741737E-3</c:v>
                </c:pt>
                <c:pt idx="461">
                  <c:v>-1.1946986804049606E-2</c:v>
                </c:pt>
                <c:pt idx="462">
                  <c:v>-1.8765691610153443E-2</c:v>
                </c:pt>
                <c:pt idx="463">
                  <c:v>-2.1211968003088388E-2</c:v>
                </c:pt>
                <c:pt idx="464">
                  <c:v>-2.3865151560797247E-2</c:v>
                </c:pt>
                <c:pt idx="465">
                  <c:v>-2.1500024600548392E-2</c:v>
                </c:pt>
                <c:pt idx="466">
                  <c:v>-2.1718735934431355E-2</c:v>
                </c:pt>
                <c:pt idx="467">
                  <c:v>-1.7502888262346965E-2</c:v>
                </c:pt>
                <c:pt idx="468">
                  <c:v>-1.4027147406625742E-2</c:v>
                </c:pt>
                <c:pt idx="469">
                  <c:v>-1.2656787969200141E-2</c:v>
                </c:pt>
                <c:pt idx="470">
                  <c:v>8.9866760933730253E-3</c:v>
                </c:pt>
                <c:pt idx="471">
                  <c:v>9.0664633419212763E-3</c:v>
                </c:pt>
                <c:pt idx="472">
                  <c:v>9.3049669213038453E-3</c:v>
                </c:pt>
                <c:pt idx="473">
                  <c:v>7.3240218302027035E-3</c:v>
                </c:pt>
                <c:pt idx="474">
                  <c:v>4.3494913910730286E-2</c:v>
                </c:pt>
                <c:pt idx="475">
                  <c:v>4.8812123492634481E-2</c:v>
                </c:pt>
                <c:pt idx="476">
                  <c:v>4.8816305648707398E-2</c:v>
                </c:pt>
                <c:pt idx="477">
                  <c:v>5.2854355698397623E-2</c:v>
                </c:pt>
                <c:pt idx="478">
                  <c:v>5.1130231927410424E-2</c:v>
                </c:pt>
                <c:pt idx="479">
                  <c:v>5.1432053033993147E-2</c:v>
                </c:pt>
                <c:pt idx="480">
                  <c:v>5.3359357445113283E-2</c:v>
                </c:pt>
                <c:pt idx="481">
                  <c:v>5.3481767582313933E-2</c:v>
                </c:pt>
                <c:pt idx="482">
                  <c:v>5.2886305440630312E-2</c:v>
                </c:pt>
                <c:pt idx="483">
                  <c:v>5.0531781743355937E-2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BE-4CDC-82B6-C673F71E6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18751"/>
        <c:axId val="102927391"/>
        <c:extLst>
          <c:ext xmlns:c15="http://schemas.microsoft.com/office/drawing/2012/chart" uri="{02D57815-91ED-43cb-92C2-25804820EDAC}">
            <c15:filteredArea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Data!$CC$1</c15:sqref>
                        </c15:formulaRef>
                      </c:ext>
                    </c:extLst>
                    <c:strCache>
                      <c:ptCount val="1"/>
                      <c:pt idx="0">
                        <c:v>Investec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Data!$CC$2:$CC$485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0.149927342103471</c:v>
                      </c:pt>
                      <c:pt idx="1">
                        <c:v>0.15351994646477682</c:v>
                      </c:pt>
                      <c:pt idx="2">
                        <c:v>0.15598226369288867</c:v>
                      </c:pt>
                      <c:pt idx="3">
                        <c:v>0.15155294822297358</c:v>
                      </c:pt>
                      <c:pt idx="4">
                        <c:v>0.15638871390321979</c:v>
                      </c:pt>
                      <c:pt idx="5">
                        <c:v>0.15676956668879949</c:v>
                      </c:pt>
                      <c:pt idx="6">
                        <c:v>0.16356156996845819</c:v>
                      </c:pt>
                      <c:pt idx="7">
                        <c:v>0.16601280343928773</c:v>
                      </c:pt>
                      <c:pt idx="8">
                        <c:v>0.16849256963058717</c:v>
                      </c:pt>
                      <c:pt idx="9">
                        <c:v>0.16601551129471562</c:v>
                      </c:pt>
                      <c:pt idx="10">
                        <c:v>0.16361541217140479</c:v>
                      </c:pt>
                      <c:pt idx="11">
                        <c:v>0.16019981011428427</c:v>
                      </c:pt>
                      <c:pt idx="12">
                        <c:v>0.15603125949682056</c:v>
                      </c:pt>
                      <c:pt idx="13">
                        <c:v>0.15263003635628467</c:v>
                      </c:pt>
                      <c:pt idx="14">
                        <c:v>0.14542794376792875</c:v>
                      </c:pt>
                      <c:pt idx="15">
                        <c:v>0.14150535427094085</c:v>
                      </c:pt>
                      <c:pt idx="16">
                        <c:v>0.13972132416506453</c:v>
                      </c:pt>
                      <c:pt idx="17">
                        <c:v>0.14154182147918135</c:v>
                      </c:pt>
                      <c:pt idx="18">
                        <c:v>0.14024352283419408</c:v>
                      </c:pt>
                      <c:pt idx="19">
                        <c:v>0.13620490391296489</c:v>
                      </c:pt>
                      <c:pt idx="20">
                        <c:v>0.13457768814982488</c:v>
                      </c:pt>
                      <c:pt idx="21">
                        <c:v>0.14003237603809859</c:v>
                      </c:pt>
                      <c:pt idx="22">
                        <c:v>0.14949079300179005</c:v>
                      </c:pt>
                      <c:pt idx="23">
                        <c:v>0.1600647606260702</c:v>
                      </c:pt>
                      <c:pt idx="24">
                        <c:v>0.16760583916002561</c:v>
                      </c:pt>
                      <c:pt idx="25">
                        <c:v>0.22508430684702047</c:v>
                      </c:pt>
                      <c:pt idx="26">
                        <c:v>0.24069829549369073</c:v>
                      </c:pt>
                      <c:pt idx="27">
                        <c:v>0.23828138296090248</c:v>
                      </c:pt>
                      <c:pt idx="28">
                        <c:v>0.21975860648349915</c:v>
                      </c:pt>
                      <c:pt idx="29">
                        <c:v>0.21800390226375413</c:v>
                      </c:pt>
                      <c:pt idx="30">
                        <c:v>0.22076101406990989</c:v>
                      </c:pt>
                      <c:pt idx="31">
                        <c:v>0.22338225599143435</c:v>
                      </c:pt>
                      <c:pt idx="32">
                        <c:v>0.21149501912367427</c:v>
                      </c:pt>
                      <c:pt idx="33">
                        <c:v>0.21841713851457764</c:v>
                      </c:pt>
                      <c:pt idx="34">
                        <c:v>0.21680526633176933</c:v>
                      </c:pt>
                      <c:pt idx="35">
                        <c:v>0.21700879411588087</c:v>
                      </c:pt>
                      <c:pt idx="36">
                        <c:v>0.2166446261356571</c:v>
                      </c:pt>
                      <c:pt idx="37">
                        <c:v>0.2221691791063784</c:v>
                      </c:pt>
                      <c:pt idx="38">
                        <c:v>0.21511230396791534</c:v>
                      </c:pt>
                      <c:pt idx="39">
                        <c:v>0.21322653458532762</c:v>
                      </c:pt>
                      <c:pt idx="40">
                        <c:v>0.24351375187308938</c:v>
                      </c:pt>
                      <c:pt idx="41">
                        <c:v>0.22933360203664063</c:v>
                      </c:pt>
                      <c:pt idx="42">
                        <c:v>0.24306978624886272</c:v>
                      </c:pt>
                      <c:pt idx="43">
                        <c:v>0.27085806095545467</c:v>
                      </c:pt>
                      <c:pt idx="44">
                        <c:v>0.2814612209014663</c:v>
                      </c:pt>
                      <c:pt idx="45">
                        <c:v>0.24720558325086855</c:v>
                      </c:pt>
                      <c:pt idx="46">
                        <c:v>0.24641476570183055</c:v>
                      </c:pt>
                      <c:pt idx="47">
                        <c:v>0.23791021262302928</c:v>
                      </c:pt>
                      <c:pt idx="48">
                        <c:v>0.25068830243098322</c:v>
                      </c:pt>
                      <c:pt idx="49">
                        <c:v>0.24833281715966374</c:v>
                      </c:pt>
                      <c:pt idx="50">
                        <c:v>0.2523034274147013</c:v>
                      </c:pt>
                      <c:pt idx="51">
                        <c:v>0.26721681863730451</c:v>
                      </c:pt>
                      <c:pt idx="52">
                        <c:v>0.3126983437570619</c:v>
                      </c:pt>
                      <c:pt idx="53">
                        <c:v>0.30816723576064881</c:v>
                      </c:pt>
                      <c:pt idx="54">
                        <c:v>0.30790651558527515</c:v>
                      </c:pt>
                      <c:pt idx="55">
                        <c:v>0.31711250277062941</c:v>
                      </c:pt>
                      <c:pt idx="56">
                        <c:v>0.31991176986350484</c:v>
                      </c:pt>
                      <c:pt idx="57">
                        <c:v>0.30344177579415882</c:v>
                      </c:pt>
                      <c:pt idx="58">
                        <c:v>0.30045394159245781</c:v>
                      </c:pt>
                      <c:pt idx="59">
                        <c:v>0.28137951451355553</c:v>
                      </c:pt>
                      <c:pt idx="60">
                        <c:v>0.26843475897303776</c:v>
                      </c:pt>
                      <c:pt idx="61">
                        <c:v>0.26606863940991238</c:v>
                      </c:pt>
                      <c:pt idx="62">
                        <c:v>0.2670250281560112</c:v>
                      </c:pt>
                      <c:pt idx="63">
                        <c:v>0.29334641266654488</c:v>
                      </c:pt>
                      <c:pt idx="64">
                        <c:v>0.29117071370702974</c:v>
                      </c:pt>
                      <c:pt idx="65">
                        <c:v>0.2808292490033284</c:v>
                      </c:pt>
                      <c:pt idx="66">
                        <c:v>0.29869641463858404</c:v>
                      </c:pt>
                      <c:pt idx="67">
                        <c:v>0.29708683283787995</c:v>
                      </c:pt>
                      <c:pt idx="68">
                        <c:v>0.29176499574500503</c:v>
                      </c:pt>
                      <c:pt idx="69">
                        <c:v>0.32649719001104377</c:v>
                      </c:pt>
                      <c:pt idx="70">
                        <c:v>0.33919540764705064</c:v>
                      </c:pt>
                      <c:pt idx="71">
                        <c:v>0.34146818854333033</c:v>
                      </c:pt>
                      <c:pt idx="72">
                        <c:v>0.34862593012342646</c:v>
                      </c:pt>
                      <c:pt idx="73">
                        <c:v>0.30589965761288762</c:v>
                      </c:pt>
                      <c:pt idx="74">
                        <c:v>0.3017707221390335</c:v>
                      </c:pt>
                      <c:pt idx="75">
                        <c:v>0.30172744003857394</c:v>
                      </c:pt>
                      <c:pt idx="76">
                        <c:v>0.33898855617632351</c:v>
                      </c:pt>
                      <c:pt idx="77">
                        <c:v>0.33493766533939412</c:v>
                      </c:pt>
                      <c:pt idx="78">
                        <c:v>0.34594057616824059</c:v>
                      </c:pt>
                      <c:pt idx="79">
                        <c:v>0.3515165894812925</c:v>
                      </c:pt>
                      <c:pt idx="80">
                        <c:v>0.36226206001952854</c:v>
                      </c:pt>
                      <c:pt idx="81">
                        <c:v>0.36276487379728312</c:v>
                      </c:pt>
                      <c:pt idx="82">
                        <c:v>0.37184822887863</c:v>
                      </c:pt>
                      <c:pt idx="83">
                        <c:v>0.37324601494160736</c:v>
                      </c:pt>
                      <c:pt idx="84">
                        <c:v>0.39186604576072975</c:v>
                      </c:pt>
                      <c:pt idx="85">
                        <c:v>0.44847143436823383</c:v>
                      </c:pt>
                      <c:pt idx="86">
                        <c:v>0.45185088705937509</c:v>
                      </c:pt>
                      <c:pt idx="87">
                        <c:v>0.43787647443172395</c:v>
                      </c:pt>
                      <c:pt idx="88">
                        <c:v>0.46417413131848156</c:v>
                      </c:pt>
                      <c:pt idx="89">
                        <c:v>0.46129556404484023</c:v>
                      </c:pt>
                      <c:pt idx="90">
                        <c:v>0.48125340644278441</c:v>
                      </c:pt>
                      <c:pt idx="91">
                        <c:v>0.50733535830195575</c:v>
                      </c:pt>
                      <c:pt idx="92">
                        <c:v>0.49267942119240665</c:v>
                      </c:pt>
                      <c:pt idx="93">
                        <c:v>0.48530336202283803</c:v>
                      </c:pt>
                      <c:pt idx="94">
                        <c:v>0.49687961732705366</c:v>
                      </c:pt>
                      <c:pt idx="95">
                        <c:v>0.49071126058787728</c:v>
                      </c:pt>
                      <c:pt idx="96">
                        <c:v>0.49875924435190894</c:v>
                      </c:pt>
                      <c:pt idx="97">
                        <c:v>0.52835240712479425</c:v>
                      </c:pt>
                      <c:pt idx="98">
                        <c:v>0.52298017149838927</c:v>
                      </c:pt>
                      <c:pt idx="99">
                        <c:v>0.52643696156114916</c:v>
                      </c:pt>
                      <c:pt idx="100">
                        <c:v>0.54040554208976144</c:v>
                      </c:pt>
                      <c:pt idx="101">
                        <c:v>0.53271305659721824</c:v>
                      </c:pt>
                      <c:pt idx="102">
                        <c:v>0.48696660366801087</c:v>
                      </c:pt>
                      <c:pt idx="103">
                        <c:v>0.48983963913432788</c:v>
                      </c:pt>
                      <c:pt idx="104">
                        <c:v>0.45235427195037692</c:v>
                      </c:pt>
                      <c:pt idx="105">
                        <c:v>0.45356918272562746</c:v>
                      </c:pt>
                      <c:pt idx="106">
                        <c:v>0.44997987410365253</c:v>
                      </c:pt>
                      <c:pt idx="107">
                        <c:v>0.4481296632241959</c:v>
                      </c:pt>
                      <c:pt idx="108">
                        <c:v>0.46084959500677208</c:v>
                      </c:pt>
                      <c:pt idx="109">
                        <c:v>0.47882849640426639</c:v>
                      </c:pt>
                      <c:pt idx="110">
                        <c:v>0.45996690782853539</c:v>
                      </c:pt>
                      <c:pt idx="111">
                        <c:v>0.45313731727435519</c:v>
                      </c:pt>
                      <c:pt idx="112">
                        <c:v>0.42786950471822927</c:v>
                      </c:pt>
                      <c:pt idx="113">
                        <c:v>0.42948976217817114</c:v>
                      </c:pt>
                      <c:pt idx="114">
                        <c:v>0.42933310363666444</c:v>
                      </c:pt>
                      <c:pt idx="115">
                        <c:v>0.43319490819391537</c:v>
                      </c:pt>
                      <c:pt idx="116">
                        <c:v>0.43161033695793055</c:v>
                      </c:pt>
                      <c:pt idx="117">
                        <c:v>0.43812206461456837</c:v>
                      </c:pt>
                      <c:pt idx="118">
                        <c:v>0.44724880833052838</c:v>
                      </c:pt>
                      <c:pt idx="119">
                        <c:v>0.44796605454531441</c:v>
                      </c:pt>
                      <c:pt idx="120">
                        <c:v>0.42725746743587473</c:v>
                      </c:pt>
                      <c:pt idx="121">
                        <c:v>0.4531516739091031</c:v>
                      </c:pt>
                      <c:pt idx="122">
                        <c:v>0.44977432957347802</c:v>
                      </c:pt>
                      <c:pt idx="123">
                        <c:v>0.45476905154509478</c:v>
                      </c:pt>
                      <c:pt idx="124">
                        <c:v>0.45543245365159807</c:v>
                      </c:pt>
                      <c:pt idx="125">
                        <c:v>0.50531613172619405</c:v>
                      </c:pt>
                      <c:pt idx="126">
                        <c:v>0.50462576160842998</c:v>
                      </c:pt>
                      <c:pt idx="127">
                        <c:v>0.27547278630921013</c:v>
                      </c:pt>
                      <c:pt idx="128">
                        <c:v>0.26807975944198181</c:v>
                      </c:pt>
                      <c:pt idx="129">
                        <c:v>0.27061813945312579</c:v>
                      </c:pt>
                      <c:pt idx="130">
                        <c:v>0.26821651758980192</c:v>
                      </c:pt>
                      <c:pt idx="131">
                        <c:v>0.26433802180337956</c:v>
                      </c:pt>
                      <c:pt idx="132">
                        <c:v>0.25975944654557254</c:v>
                      </c:pt>
                      <c:pt idx="133">
                        <c:v>0.25277811739349798</c:v>
                      </c:pt>
                      <c:pt idx="134">
                        <c:v>0.26294311717788488</c:v>
                      </c:pt>
                      <c:pt idx="135">
                        <c:v>0.25954829242713962</c:v>
                      </c:pt>
                      <c:pt idx="136">
                        <c:v>0.25981797006923363</c:v>
                      </c:pt>
                      <c:pt idx="137">
                        <c:v>0.25696855878961844</c:v>
                      </c:pt>
                      <c:pt idx="138">
                        <c:v>0.25588385613768183</c:v>
                      </c:pt>
                      <c:pt idx="139">
                        <c:v>0.26223988942304677</c:v>
                      </c:pt>
                      <c:pt idx="140">
                        <c:v>0.25228487816146278</c:v>
                      </c:pt>
                      <c:pt idx="141">
                        <c:v>0.2574148411486889</c:v>
                      </c:pt>
                      <c:pt idx="142">
                        <c:v>0.25616442934592737</c:v>
                      </c:pt>
                      <c:pt idx="143">
                        <c:v>0.24891993421036271</c:v>
                      </c:pt>
                      <c:pt idx="144">
                        <c:v>0.25015891259413903</c:v>
                      </c:pt>
                      <c:pt idx="145">
                        <c:v>0.2509682573332368</c:v>
                      </c:pt>
                      <c:pt idx="146">
                        <c:v>0.22995745392604741</c:v>
                      </c:pt>
                      <c:pt idx="147">
                        <c:v>0.23327240943838659</c:v>
                      </c:pt>
                      <c:pt idx="148">
                        <c:v>0.22048047534764603</c:v>
                      </c:pt>
                      <c:pt idx="149">
                        <c:v>0.22309116321115746</c:v>
                      </c:pt>
                      <c:pt idx="150">
                        <c:v>0.24355940225628214</c:v>
                      </c:pt>
                      <c:pt idx="151">
                        <c:v>0.24819685975866063</c:v>
                      </c:pt>
                      <c:pt idx="152">
                        <c:v>0.25321943040215272</c:v>
                      </c:pt>
                      <c:pt idx="153">
                        <c:v>0.25590564711499858</c:v>
                      </c:pt>
                      <c:pt idx="154">
                        <c:v>0.25305732700031969</c:v>
                      </c:pt>
                      <c:pt idx="155">
                        <c:v>0.2518673956262234</c:v>
                      </c:pt>
                      <c:pt idx="156">
                        <c:v>0.25619684343657495</c:v>
                      </c:pt>
                      <c:pt idx="157">
                        <c:v>0.25977986806982306</c:v>
                      </c:pt>
                      <c:pt idx="158">
                        <c:v>0.2604490131097657</c:v>
                      </c:pt>
                      <c:pt idx="159">
                        <c:v>0.26089472789995716</c:v>
                      </c:pt>
                      <c:pt idx="160">
                        <c:v>0.2429815849330946</c:v>
                      </c:pt>
                      <c:pt idx="161">
                        <c:v>0.23824532716535346</c:v>
                      </c:pt>
                      <c:pt idx="162">
                        <c:v>0.24448155720021916</c:v>
                      </c:pt>
                      <c:pt idx="163">
                        <c:v>0.24520126681253401</c:v>
                      </c:pt>
                      <c:pt idx="164">
                        <c:v>0.25336118605052887</c:v>
                      </c:pt>
                      <c:pt idx="165">
                        <c:v>0.26344157210933128</c:v>
                      </c:pt>
                      <c:pt idx="166">
                        <c:v>0.26058595035874421</c:v>
                      </c:pt>
                      <c:pt idx="167">
                        <c:v>0.24502828748692898</c:v>
                      </c:pt>
                      <c:pt idx="168">
                        <c:v>0.25629633775312594</c:v>
                      </c:pt>
                      <c:pt idx="169">
                        <c:v>0.25581364486130148</c:v>
                      </c:pt>
                      <c:pt idx="170">
                        <c:v>0.23936805633904609</c:v>
                      </c:pt>
                      <c:pt idx="171">
                        <c:v>0.23315476975294799</c:v>
                      </c:pt>
                      <c:pt idx="172">
                        <c:v>0.23137273362084346</c:v>
                      </c:pt>
                      <c:pt idx="173">
                        <c:v>0.23327682316726767</c:v>
                      </c:pt>
                      <c:pt idx="174">
                        <c:v>0.23718302042863282</c:v>
                      </c:pt>
                      <c:pt idx="175">
                        <c:v>0.23099038654572979</c:v>
                      </c:pt>
                      <c:pt idx="176">
                        <c:v>0.23543544384677759</c:v>
                      </c:pt>
                      <c:pt idx="177">
                        <c:v>0.225217551869448</c:v>
                      </c:pt>
                      <c:pt idx="178">
                        <c:v>0.22485622563984339</c:v>
                      </c:pt>
                      <c:pt idx="179">
                        <c:v>0.36629718017873047</c:v>
                      </c:pt>
                      <c:pt idx="180">
                        <c:v>0.39454106286167295</c:v>
                      </c:pt>
                      <c:pt idx="181">
                        <c:v>0.39889968258067965</c:v>
                      </c:pt>
                      <c:pt idx="182">
                        <c:v>0.36531356750838728</c:v>
                      </c:pt>
                      <c:pt idx="183">
                        <c:v>0.37414395196032679</c:v>
                      </c:pt>
                      <c:pt idx="184">
                        <c:v>0.37862279125751969</c:v>
                      </c:pt>
                      <c:pt idx="185">
                        <c:v>0.35682186454318598</c:v>
                      </c:pt>
                      <c:pt idx="186">
                        <c:v>0.35641582573781444</c:v>
                      </c:pt>
                      <c:pt idx="187">
                        <c:v>0.38192379330280696</c:v>
                      </c:pt>
                      <c:pt idx="188">
                        <c:v>0.38250674521524508</c:v>
                      </c:pt>
                      <c:pt idx="189">
                        <c:v>0.38612958429941763</c:v>
                      </c:pt>
                      <c:pt idx="190">
                        <c:v>0.38726013959833183</c:v>
                      </c:pt>
                      <c:pt idx="191">
                        <c:v>0.38916833723637778</c:v>
                      </c:pt>
                      <c:pt idx="192">
                        <c:v>0.38942489925045032</c:v>
                      </c:pt>
                      <c:pt idx="193">
                        <c:v>0.37862871067978643</c:v>
                      </c:pt>
                      <c:pt idx="194">
                        <c:v>0.38310006336100111</c:v>
                      </c:pt>
                      <c:pt idx="195">
                        <c:v>0.36993622848730495</c:v>
                      </c:pt>
                      <c:pt idx="196">
                        <c:v>0.38270620031198704</c:v>
                      </c:pt>
                      <c:pt idx="197">
                        <c:v>0.3974641809674952</c:v>
                      </c:pt>
                      <c:pt idx="198">
                        <c:v>0.39834043935233143</c:v>
                      </c:pt>
                      <c:pt idx="199">
                        <c:v>0.42588939953559651</c:v>
                      </c:pt>
                      <c:pt idx="200">
                        <c:v>0.4348197648906903</c:v>
                      </c:pt>
                      <c:pt idx="201">
                        <c:v>0.42615532921206845</c:v>
                      </c:pt>
                      <c:pt idx="202">
                        <c:v>0.35995140589961133</c:v>
                      </c:pt>
                      <c:pt idx="203">
                        <c:v>0.3731887145209013</c:v>
                      </c:pt>
                      <c:pt idx="204">
                        <c:v>0.32550603059318034</c:v>
                      </c:pt>
                      <c:pt idx="205">
                        <c:v>0.23924726551863804</c:v>
                      </c:pt>
                      <c:pt idx="206">
                        <c:v>0.25451713018011868</c:v>
                      </c:pt>
                      <c:pt idx="207">
                        <c:v>0.25304734378629878</c:v>
                      </c:pt>
                      <c:pt idx="208">
                        <c:v>0.25341519227084591</c:v>
                      </c:pt>
                      <c:pt idx="209">
                        <c:v>0.25430714017564215</c:v>
                      </c:pt>
                      <c:pt idx="210">
                        <c:v>0.25471752852838608</c:v>
                      </c:pt>
                      <c:pt idx="211">
                        <c:v>0.2613247139613365</c:v>
                      </c:pt>
                      <c:pt idx="212">
                        <c:v>0.26310056030976769</c:v>
                      </c:pt>
                      <c:pt idx="213">
                        <c:v>0.23320512329619075</c:v>
                      </c:pt>
                      <c:pt idx="214">
                        <c:v>0.21608719719433939</c:v>
                      </c:pt>
                      <c:pt idx="215">
                        <c:v>0.2134214242017235</c:v>
                      </c:pt>
                      <c:pt idx="216">
                        <c:v>0.21163781913926366</c:v>
                      </c:pt>
                      <c:pt idx="217">
                        <c:v>0.20671104236803819</c:v>
                      </c:pt>
                      <c:pt idx="218">
                        <c:v>0.2037641681616873</c:v>
                      </c:pt>
                      <c:pt idx="219">
                        <c:v>0.21579115754693184</c:v>
                      </c:pt>
                      <c:pt idx="220">
                        <c:v>0.21226138902361608</c:v>
                      </c:pt>
                      <c:pt idx="221">
                        <c:v>0.22127198972920489</c:v>
                      </c:pt>
                      <c:pt idx="222">
                        <c:v>0.24949447518124801</c:v>
                      </c:pt>
                      <c:pt idx="223">
                        <c:v>0.26495096755362102</c:v>
                      </c:pt>
                      <c:pt idx="224">
                        <c:v>0.26821874729074124</c:v>
                      </c:pt>
                      <c:pt idx="225">
                        <c:v>0.26113263712748574</c:v>
                      </c:pt>
                      <c:pt idx="226">
                        <c:v>0.2575574640692771</c:v>
                      </c:pt>
                      <c:pt idx="227">
                        <c:v>0.25568576426522183</c:v>
                      </c:pt>
                      <c:pt idx="228">
                        <c:v>0.25730214585055178</c:v>
                      </c:pt>
                      <c:pt idx="229">
                        <c:v>0.27222868893753988</c:v>
                      </c:pt>
                      <c:pt idx="230">
                        <c:v>0.28497555309904715</c:v>
                      </c:pt>
                      <c:pt idx="231">
                        <c:v>0.28142205605147091</c:v>
                      </c:pt>
                      <c:pt idx="232">
                        <c:v>0.28693953287893914</c:v>
                      </c:pt>
                      <c:pt idx="233">
                        <c:v>0.28818128958988432</c:v>
                      </c:pt>
                      <c:pt idx="234">
                        <c:v>0.30349351358653143</c:v>
                      </c:pt>
                      <c:pt idx="235">
                        <c:v>0.29867009696624902</c:v>
                      </c:pt>
                      <c:pt idx="236">
                        <c:v>0.28892985315876485</c:v>
                      </c:pt>
                      <c:pt idx="237">
                        <c:v>0.29504098430128928</c:v>
                      </c:pt>
                      <c:pt idx="238">
                        <c:v>0.29120935551465893</c:v>
                      </c:pt>
                      <c:pt idx="239">
                        <c:v>0.28890920548434862</c:v>
                      </c:pt>
                      <c:pt idx="240">
                        <c:v>0.28871769255883484</c:v>
                      </c:pt>
                      <c:pt idx="241">
                        <c:v>0.23640433796319765</c:v>
                      </c:pt>
                      <c:pt idx="242">
                        <c:v>0.23676072727863395</c:v>
                      </c:pt>
                      <c:pt idx="243">
                        <c:v>0.24224256481530107</c:v>
                      </c:pt>
                      <c:pt idx="244">
                        <c:v>0.24861886422314478</c:v>
                      </c:pt>
                      <c:pt idx="245">
                        <c:v>0.25432280756159781</c:v>
                      </c:pt>
                      <c:pt idx="246">
                        <c:v>0.25572864834297404</c:v>
                      </c:pt>
                      <c:pt idx="247">
                        <c:v>0.26716004263476584</c:v>
                      </c:pt>
                      <c:pt idx="248">
                        <c:v>0.26684512417504264</c:v>
                      </c:pt>
                      <c:pt idx="249">
                        <c:v>0.27790892993891686</c:v>
                      </c:pt>
                      <c:pt idx="250">
                        <c:v>0.25169465344608244</c:v>
                      </c:pt>
                      <c:pt idx="251">
                        <c:v>0.22605625421359207</c:v>
                      </c:pt>
                      <c:pt idx="252">
                        <c:v>0.23429555750470221</c:v>
                      </c:pt>
                      <c:pt idx="253">
                        <c:v>0.2288945692378011</c:v>
                      </c:pt>
                      <c:pt idx="254">
                        <c:v>0.2077725256728522</c:v>
                      </c:pt>
                      <c:pt idx="255">
                        <c:v>0.20249676354130039</c:v>
                      </c:pt>
                      <c:pt idx="256">
                        <c:v>0.21541584708513009</c:v>
                      </c:pt>
                      <c:pt idx="257">
                        <c:v>0.27286470521811429</c:v>
                      </c:pt>
                      <c:pt idx="258">
                        <c:v>0.27298155437894178</c:v>
                      </c:pt>
                      <c:pt idx="259">
                        <c:v>0.29918336988887073</c:v>
                      </c:pt>
                      <c:pt idx="260">
                        <c:v>0.3230391030324512</c:v>
                      </c:pt>
                      <c:pt idx="261">
                        <c:v>0.33123230905945972</c:v>
                      </c:pt>
                      <c:pt idx="262">
                        <c:v>0.32392774494749998</c:v>
                      </c:pt>
                      <c:pt idx="263">
                        <c:v>0.33216544984803881</c:v>
                      </c:pt>
                      <c:pt idx="264">
                        <c:v>0.32819922706377608</c:v>
                      </c:pt>
                      <c:pt idx="265">
                        <c:v>0.36662223394016202</c:v>
                      </c:pt>
                      <c:pt idx="266">
                        <c:v>0.3997414212403691</c:v>
                      </c:pt>
                      <c:pt idx="267">
                        <c:v>0.40315341679057781</c:v>
                      </c:pt>
                      <c:pt idx="268">
                        <c:v>0.42378209565108588</c:v>
                      </c:pt>
                      <c:pt idx="269">
                        <c:v>0.40798142115599045</c:v>
                      </c:pt>
                      <c:pt idx="270">
                        <c:v>0.38751679231718927</c:v>
                      </c:pt>
                      <c:pt idx="271">
                        <c:v>0.38523948901689747</c:v>
                      </c:pt>
                      <c:pt idx="272">
                        <c:v>0.37065159902008377</c:v>
                      </c:pt>
                      <c:pt idx="273">
                        <c:v>0.36751570418171736</c:v>
                      </c:pt>
                      <c:pt idx="274">
                        <c:v>0.36691908982830507</c:v>
                      </c:pt>
                      <c:pt idx="275">
                        <c:v>0.36831855586316276</c:v>
                      </c:pt>
                      <c:pt idx="276">
                        <c:v>0.36744194909271682</c:v>
                      </c:pt>
                      <c:pt idx="277">
                        <c:v>0.38311765770575695</c:v>
                      </c:pt>
                      <c:pt idx="278">
                        <c:v>0.38415758579998432</c:v>
                      </c:pt>
                      <c:pt idx="279">
                        <c:v>0.39744516834488058</c:v>
                      </c:pt>
                      <c:pt idx="280">
                        <c:v>0.3873102520467272</c:v>
                      </c:pt>
                      <c:pt idx="281">
                        <c:v>0.39286011898105816</c:v>
                      </c:pt>
                      <c:pt idx="282">
                        <c:v>0.3683511022654678</c:v>
                      </c:pt>
                      <c:pt idx="283">
                        <c:v>0.39139979513312706</c:v>
                      </c:pt>
                      <c:pt idx="284">
                        <c:v>0.39185871280655488</c:v>
                      </c:pt>
                      <c:pt idx="285">
                        <c:v>0.38913969225944911</c:v>
                      </c:pt>
                      <c:pt idx="286">
                        <c:v>0.39870846092093803</c:v>
                      </c:pt>
                      <c:pt idx="287">
                        <c:v>0.39507892107848475</c:v>
                      </c:pt>
                      <c:pt idx="288">
                        <c:v>0.37538404766094252</c:v>
                      </c:pt>
                      <c:pt idx="289">
                        <c:v>0.36136842005748737</c:v>
                      </c:pt>
                      <c:pt idx="290">
                        <c:v>0.36983207049183703</c:v>
                      </c:pt>
                      <c:pt idx="291">
                        <c:v>0.40363395929733398</c:v>
                      </c:pt>
                      <c:pt idx="292">
                        <c:v>0.40268611731354081</c:v>
                      </c:pt>
                      <c:pt idx="293">
                        <c:v>0.48599198875342658</c:v>
                      </c:pt>
                      <c:pt idx="294">
                        <c:v>0.47742210568591442</c:v>
                      </c:pt>
                      <c:pt idx="295">
                        <c:v>0.47812055440181794</c:v>
                      </c:pt>
                      <c:pt idx="296">
                        <c:v>0.45607011708345629</c:v>
                      </c:pt>
                      <c:pt idx="297">
                        <c:v>0.46065602338206829</c:v>
                      </c:pt>
                      <c:pt idx="298">
                        <c:v>0.44520219792438342</c:v>
                      </c:pt>
                      <c:pt idx="299">
                        <c:v>0.44230358037168616</c:v>
                      </c:pt>
                      <c:pt idx="300">
                        <c:v>0.43337193829239079</c:v>
                      </c:pt>
                      <c:pt idx="301">
                        <c:v>0.43228121871807529</c:v>
                      </c:pt>
                      <c:pt idx="302">
                        <c:v>0.53706413317856294</c:v>
                      </c:pt>
                      <c:pt idx="303">
                        <c:v>0.54178000473856192</c:v>
                      </c:pt>
                      <c:pt idx="304">
                        <c:v>0.51648662079238039</c:v>
                      </c:pt>
                      <c:pt idx="305">
                        <c:v>0.50576144320834515</c:v>
                      </c:pt>
                      <c:pt idx="306">
                        <c:v>0.5493569599010053</c:v>
                      </c:pt>
                      <c:pt idx="307">
                        <c:v>0.54787151494007735</c:v>
                      </c:pt>
                      <c:pt idx="308">
                        <c:v>0.55481546109601576</c:v>
                      </c:pt>
                      <c:pt idx="309">
                        <c:v>0.55506281632876431</c:v>
                      </c:pt>
                      <c:pt idx="310">
                        <c:v>0.57202476756790477</c:v>
                      </c:pt>
                      <c:pt idx="311">
                        <c:v>0.56114938726659924</c:v>
                      </c:pt>
                      <c:pt idx="312">
                        <c:v>0.54741393117419224</c:v>
                      </c:pt>
                      <c:pt idx="313">
                        <c:v>0.55251927652133659</c:v>
                      </c:pt>
                      <c:pt idx="314">
                        <c:v>0.55445040704572124</c:v>
                      </c:pt>
                      <c:pt idx="315">
                        <c:v>0.55426621772999141</c:v>
                      </c:pt>
                      <c:pt idx="316">
                        <c:v>0.56378504552039643</c:v>
                      </c:pt>
                      <c:pt idx="317">
                        <c:v>0.56809538663065007</c:v>
                      </c:pt>
                      <c:pt idx="318">
                        <c:v>0.59113556239985288</c:v>
                      </c:pt>
                      <c:pt idx="319">
                        <c:v>0.58302853218729456</c:v>
                      </c:pt>
                      <c:pt idx="320">
                        <c:v>0.63181588417066292</c:v>
                      </c:pt>
                      <c:pt idx="321">
                        <c:v>0.65486507767121038</c:v>
                      </c:pt>
                      <c:pt idx="322">
                        <c:v>0.81802165046507491</c:v>
                      </c:pt>
                      <c:pt idx="323">
                        <c:v>0.85079972679959559</c:v>
                      </c:pt>
                      <c:pt idx="324">
                        <c:v>0.85126923611982253</c:v>
                      </c:pt>
                      <c:pt idx="325">
                        <c:v>0.85091983828436601</c:v>
                      </c:pt>
                      <c:pt idx="326">
                        <c:v>0.8647075557768743</c:v>
                      </c:pt>
                      <c:pt idx="327">
                        <c:v>0.87162280411271675</c:v>
                      </c:pt>
                      <c:pt idx="328">
                        <c:v>0.86272317899714579</c:v>
                      </c:pt>
                      <c:pt idx="329">
                        <c:v>0.87903554786192417</c:v>
                      </c:pt>
                      <c:pt idx="330">
                        <c:v>0.87802227816449485</c:v>
                      </c:pt>
                      <c:pt idx="331">
                        <c:v>0.87468483905322658</c:v>
                      </c:pt>
                      <c:pt idx="332">
                        <c:v>0.87593891742901397</c:v>
                      </c:pt>
                      <c:pt idx="333">
                        <c:v>0.87721781903532736</c:v>
                      </c:pt>
                      <c:pt idx="334">
                        <c:v>0.87487580129146858</c:v>
                      </c:pt>
                      <c:pt idx="335">
                        <c:v>0.8790488751244937</c:v>
                      </c:pt>
                      <c:pt idx="336">
                        <c:v>0.78923661104409615</c:v>
                      </c:pt>
                      <c:pt idx="337">
                        <c:v>0.78683943117159283</c:v>
                      </c:pt>
                      <c:pt idx="338">
                        <c:v>0.78892943692877848</c:v>
                      </c:pt>
                      <c:pt idx="339">
                        <c:v>0.79016765607128625</c:v>
                      </c:pt>
                      <c:pt idx="340">
                        <c:v>0.82176273201836103</c:v>
                      </c:pt>
                      <c:pt idx="341">
                        <c:v>0.81871747580543397</c:v>
                      </c:pt>
                      <c:pt idx="342">
                        <c:v>0.82719593470486952</c:v>
                      </c:pt>
                      <c:pt idx="343">
                        <c:v>0.81666886642340297</c:v>
                      </c:pt>
                      <c:pt idx="344">
                        <c:v>0.81783341367924145</c:v>
                      </c:pt>
                      <c:pt idx="345">
                        <c:v>0.81298263172773999</c:v>
                      </c:pt>
                      <c:pt idx="346">
                        <c:v>0.84048428445106815</c:v>
                      </c:pt>
                      <c:pt idx="347">
                        <c:v>0.84060359650529304</c:v>
                      </c:pt>
                      <c:pt idx="348">
                        <c:v>0.84105778052317459</c:v>
                      </c:pt>
                      <c:pt idx="349">
                        <c:v>0.83905491398220466</c:v>
                      </c:pt>
                      <c:pt idx="350">
                        <c:v>0.83737832593932882</c:v>
                      </c:pt>
                      <c:pt idx="351">
                        <c:v>0.85782617958557994</c:v>
                      </c:pt>
                      <c:pt idx="352">
                        <c:v>0.85505774277897062</c:v>
                      </c:pt>
                      <c:pt idx="353">
                        <c:v>0.85321787058202248</c:v>
                      </c:pt>
                      <c:pt idx="354">
                        <c:v>0.85215052011111614</c:v>
                      </c:pt>
                      <c:pt idx="355">
                        <c:v>0.84929698091421468</c:v>
                      </c:pt>
                      <c:pt idx="356">
                        <c:v>0.85923554129742563</c:v>
                      </c:pt>
                      <c:pt idx="357">
                        <c:v>0.86079347416182972</c:v>
                      </c:pt>
                      <c:pt idx="358">
                        <c:v>0.86170429792886061</c:v>
                      </c:pt>
                      <c:pt idx="359">
                        <c:v>0.86220448306062281</c:v>
                      </c:pt>
                      <c:pt idx="360">
                        <c:v>0.8630217428199225</c:v>
                      </c:pt>
                      <c:pt idx="361">
                        <c:v>0.87596747130490682</c:v>
                      </c:pt>
                      <c:pt idx="362">
                        <c:v>0.87106964768399897</c:v>
                      </c:pt>
                      <c:pt idx="363">
                        <c:v>0.86903014917669186</c:v>
                      </c:pt>
                      <c:pt idx="364">
                        <c:v>0.86905503147144791</c:v>
                      </c:pt>
                      <c:pt idx="365">
                        <c:v>0.87028783827471057</c:v>
                      </c:pt>
                      <c:pt idx="366">
                        <c:v>0.8738703669068566</c:v>
                      </c:pt>
                      <c:pt idx="367">
                        <c:v>0.87358973496197201</c:v>
                      </c:pt>
                      <c:pt idx="368">
                        <c:v>0.81841271997677623</c:v>
                      </c:pt>
                      <c:pt idx="369">
                        <c:v>0.82003954863050621</c:v>
                      </c:pt>
                      <c:pt idx="370">
                        <c:v>0.83182535779598787</c:v>
                      </c:pt>
                      <c:pt idx="371">
                        <c:v>0.83102564792379718</c:v>
                      </c:pt>
                      <c:pt idx="372">
                        <c:v>0.8297321253709955</c:v>
                      </c:pt>
                      <c:pt idx="373">
                        <c:v>0.80535623055560845</c:v>
                      </c:pt>
                      <c:pt idx="374">
                        <c:v>0.7929370403570728</c:v>
                      </c:pt>
                      <c:pt idx="375">
                        <c:v>0.74403299645220788</c:v>
                      </c:pt>
                      <c:pt idx="376">
                        <c:v>0.72273525733601074</c:v>
                      </c:pt>
                      <c:pt idx="377">
                        <c:v>0.68616089963547333</c:v>
                      </c:pt>
                      <c:pt idx="378">
                        <c:v>0.66831526641776939</c:v>
                      </c:pt>
                      <c:pt idx="379">
                        <c:v>0.66690770770849528</c:v>
                      </c:pt>
                      <c:pt idx="380">
                        <c:v>0.6514537754154327</c:v>
                      </c:pt>
                      <c:pt idx="381">
                        <c:v>0.61047345775447937</c:v>
                      </c:pt>
                      <c:pt idx="382">
                        <c:v>0.60461018788450094</c:v>
                      </c:pt>
                      <c:pt idx="383">
                        <c:v>0.60633455707358264</c:v>
                      </c:pt>
                      <c:pt idx="384">
                        <c:v>0.60811128407906534</c:v>
                      </c:pt>
                      <c:pt idx="385">
                        <c:v>0.60059406951982808</c:v>
                      </c:pt>
                      <c:pt idx="386">
                        <c:v>0.60375079776383467</c:v>
                      </c:pt>
                      <c:pt idx="387">
                        <c:v>0.61057391836038266</c:v>
                      </c:pt>
                      <c:pt idx="388">
                        <c:v>0.66817197631966718</c:v>
                      </c:pt>
                      <c:pt idx="389">
                        <c:v>0.64192302278594859</c:v>
                      </c:pt>
                      <c:pt idx="390">
                        <c:v>0.63504321369732153</c:v>
                      </c:pt>
                      <c:pt idx="391">
                        <c:v>0.61908242514771605</c:v>
                      </c:pt>
                      <c:pt idx="392">
                        <c:v>0.62153444542524772</c:v>
                      </c:pt>
                      <c:pt idx="393">
                        <c:v>0.62532577544214452</c:v>
                      </c:pt>
                      <c:pt idx="394">
                        <c:v>0.62452073866555147</c:v>
                      </c:pt>
                      <c:pt idx="395">
                        <c:v>0.61506679818985688</c:v>
                      </c:pt>
                      <c:pt idx="396">
                        <c:v>0.62334050545554043</c:v>
                      </c:pt>
                      <c:pt idx="397">
                        <c:v>0.61804195190872802</c:v>
                      </c:pt>
                      <c:pt idx="398">
                        <c:v>0.6665324343240665</c:v>
                      </c:pt>
                      <c:pt idx="399">
                        <c:v>0.67001833713116288</c:v>
                      </c:pt>
                      <c:pt idx="400">
                        <c:v>0.66317927000038701</c:v>
                      </c:pt>
                      <c:pt idx="401">
                        <c:v>0.66838738849766077</c:v>
                      </c:pt>
                      <c:pt idx="402">
                        <c:v>0.66371192331127105</c:v>
                      </c:pt>
                      <c:pt idx="403">
                        <c:v>0.64019651517704157</c:v>
                      </c:pt>
                      <c:pt idx="404">
                        <c:v>0.64186328766498035</c:v>
                      </c:pt>
                      <c:pt idx="405">
                        <c:v>0.64193229842966348</c:v>
                      </c:pt>
                      <c:pt idx="406">
                        <c:v>0.64143667765071355</c:v>
                      </c:pt>
                      <c:pt idx="407">
                        <c:v>0.64817899101426546</c:v>
                      </c:pt>
                      <c:pt idx="408">
                        <c:v>0.63996040772254104</c:v>
                      </c:pt>
                      <c:pt idx="409">
                        <c:v>0.5069772906704082</c:v>
                      </c:pt>
                      <c:pt idx="410">
                        <c:v>0.48161959620944139</c:v>
                      </c:pt>
                      <c:pt idx="411">
                        <c:v>0.47404334512398738</c:v>
                      </c:pt>
                      <c:pt idx="412">
                        <c:v>0.4721987454985323</c:v>
                      </c:pt>
                      <c:pt idx="413">
                        <c:v>0.47312525405086076</c:v>
                      </c:pt>
                      <c:pt idx="414">
                        <c:v>0.44352067557827674</c:v>
                      </c:pt>
                      <c:pt idx="415">
                        <c:v>0.44693013646716961</c:v>
                      </c:pt>
                      <c:pt idx="416">
                        <c:v>0.4488044163124878</c:v>
                      </c:pt>
                      <c:pt idx="417">
                        <c:v>0.43622276477098804</c:v>
                      </c:pt>
                      <c:pt idx="418">
                        <c:v>0.4143304381131151</c:v>
                      </c:pt>
                      <c:pt idx="419">
                        <c:v>0.40079846062572821</c:v>
                      </c:pt>
                      <c:pt idx="420">
                        <c:v>0.45800665879891495</c:v>
                      </c:pt>
                      <c:pt idx="421">
                        <c:v>0.4558500058284044</c:v>
                      </c:pt>
                      <c:pt idx="422">
                        <c:v>0.47628819302068898</c:v>
                      </c:pt>
                      <c:pt idx="423">
                        <c:v>0.46165722638443757</c:v>
                      </c:pt>
                      <c:pt idx="424">
                        <c:v>0.44297373969144732</c:v>
                      </c:pt>
                      <c:pt idx="425">
                        <c:v>0.45174780920741769</c:v>
                      </c:pt>
                      <c:pt idx="426">
                        <c:v>0.46902098637890666</c:v>
                      </c:pt>
                      <c:pt idx="427">
                        <c:v>0.47190574280753494</c:v>
                      </c:pt>
                      <c:pt idx="428">
                        <c:v>0.46621487554874169</c:v>
                      </c:pt>
                      <c:pt idx="429">
                        <c:v>0.47517752752930803</c:v>
                      </c:pt>
                      <c:pt idx="430">
                        <c:v>0.47514955594260616</c:v>
                      </c:pt>
                      <c:pt idx="431">
                        <c:v>0.50326261732406885</c:v>
                      </c:pt>
                      <c:pt idx="432">
                        <c:v>0.50011657915847774</c:v>
                      </c:pt>
                      <c:pt idx="433">
                        <c:v>0.48933601365294338</c:v>
                      </c:pt>
                      <c:pt idx="434">
                        <c:v>0.48685688161071111</c:v>
                      </c:pt>
                      <c:pt idx="435">
                        <c:v>0.49755915174442938</c:v>
                      </c:pt>
                      <c:pt idx="436">
                        <c:v>0.49298758383234786</c:v>
                      </c:pt>
                      <c:pt idx="437">
                        <c:v>0.49954362112888112</c:v>
                      </c:pt>
                      <c:pt idx="438">
                        <c:v>0.50256635273066708</c:v>
                      </c:pt>
                      <c:pt idx="439">
                        <c:v>0.5003849762854844</c:v>
                      </c:pt>
                      <c:pt idx="440">
                        <c:v>0.52616511915841346</c:v>
                      </c:pt>
                      <c:pt idx="441">
                        <c:v>0.52686407989070172</c:v>
                      </c:pt>
                      <c:pt idx="442">
                        <c:v>0.5323859282936142</c:v>
                      </c:pt>
                      <c:pt idx="443">
                        <c:v>0.53567385555095237</c:v>
                      </c:pt>
                      <c:pt idx="444">
                        <c:v>0.53232197611813259</c:v>
                      </c:pt>
                      <c:pt idx="445">
                        <c:v>0.52011533830313017</c:v>
                      </c:pt>
                      <c:pt idx="446">
                        <c:v>0.51236326110443864</c:v>
                      </c:pt>
                      <c:pt idx="447">
                        <c:v>0.51550025556394841</c:v>
                      </c:pt>
                      <c:pt idx="448">
                        <c:v>0.5063241660620954</c:v>
                      </c:pt>
                      <c:pt idx="449">
                        <c:v>0.50439231945559926</c:v>
                      </c:pt>
                      <c:pt idx="450">
                        <c:v>0.50479263301274035</c:v>
                      </c:pt>
                      <c:pt idx="451">
                        <c:v>0.50951375227137141</c:v>
                      </c:pt>
                      <c:pt idx="452">
                        <c:v>0.51182155506822391</c:v>
                      </c:pt>
                      <c:pt idx="453">
                        <c:v>0.51008837718481637</c:v>
                      </c:pt>
                      <c:pt idx="454">
                        <c:v>0.52586451697187586</c:v>
                      </c:pt>
                      <c:pt idx="455">
                        <c:v>0.52863639391859485</c:v>
                      </c:pt>
                      <c:pt idx="456">
                        <c:v>0.53130611005523121</c:v>
                      </c:pt>
                      <c:pt idx="457">
                        <c:v>0.52978563771577836</c:v>
                      </c:pt>
                      <c:pt idx="458">
                        <c:v>0.52928418061202831</c:v>
                      </c:pt>
                      <c:pt idx="459">
                        <c:v>0.52887630929832186</c:v>
                      </c:pt>
                      <c:pt idx="460">
                        <c:v>0.52527810979313294</c:v>
                      </c:pt>
                      <c:pt idx="461">
                        <c:v>0.59082578223936388</c:v>
                      </c:pt>
                      <c:pt idx="462">
                        <c:v>0.60784538916798236</c:v>
                      </c:pt>
                      <c:pt idx="463">
                        <c:v>0.60138482079835376</c:v>
                      </c:pt>
                      <c:pt idx="464">
                        <c:v>0.59699001493750248</c:v>
                      </c:pt>
                      <c:pt idx="465">
                        <c:v>0.59265122574850759</c:v>
                      </c:pt>
                      <c:pt idx="466">
                        <c:v>0.64711091636540918</c:v>
                      </c:pt>
                      <c:pt idx="467">
                        <c:v>0.64560856395672372</c:v>
                      </c:pt>
                      <c:pt idx="468">
                        <c:v>0.64843699211682737</c:v>
                      </c:pt>
                      <c:pt idx="469">
                        <c:v>0.64606908393626117</c:v>
                      </c:pt>
                      <c:pt idx="470">
                        <c:v>0.72309204585940878</c:v>
                      </c:pt>
                      <c:pt idx="471">
                        <c:v>0.72445162099722371</c:v>
                      </c:pt>
                      <c:pt idx="472">
                        <c:v>0.74642201375300943</c:v>
                      </c:pt>
                      <c:pt idx="473">
                        <c:v>0.78510431097781497</c:v>
                      </c:pt>
                      <c:pt idx="474">
                        <c:v>0.73739162581664364</c:v>
                      </c:pt>
                      <c:pt idx="475">
                        <c:v>0.77902680134962421</c:v>
                      </c:pt>
                      <c:pt idx="476">
                        <c:v>0.81065971062131614</c:v>
                      </c:pt>
                      <c:pt idx="477">
                        <c:v>0.81679438746500799</c:v>
                      </c:pt>
                      <c:pt idx="478">
                        <c:v>0.81379542243612535</c:v>
                      </c:pt>
                      <c:pt idx="479">
                        <c:v>0.81554820502599834</c:v>
                      </c:pt>
                      <c:pt idx="480">
                        <c:v>0.81590220020610782</c:v>
                      </c:pt>
                      <c:pt idx="481">
                        <c:v>0.80274603563907609</c:v>
                      </c:pt>
                      <c:pt idx="482">
                        <c:v>0.80127430345666395</c:v>
                      </c:pt>
                      <c:pt idx="483">
                        <c:v>0.79287551613086182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7BE-4CDC-82B6-C673F71E6D5C}"/>
                  </c:ext>
                </c:extLst>
              </c15:ser>
            </c15:filteredAreaSeries>
            <c15:filteredArea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Data!$CD$1</c15:sqref>
                        </c15:formulaRef>
                      </c:ext>
                    </c:extLst>
                    <c:strCache>
                      <c:ptCount val="1"/>
                      <c:pt idx="0">
                        <c:v>Firstrand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Data!$CD$2:$CD$485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8.9178814605391593E-2</c:v>
                      </c:pt>
                      <c:pt idx="1">
                        <c:v>6.3867303037706338E-2</c:v>
                      </c:pt>
                      <c:pt idx="2">
                        <c:v>7.4611104364958172E-2</c:v>
                      </c:pt>
                      <c:pt idx="3">
                        <c:v>6.5849097657247863E-2</c:v>
                      </c:pt>
                      <c:pt idx="4">
                        <c:v>6.468647831022184E-2</c:v>
                      </c:pt>
                      <c:pt idx="5">
                        <c:v>6.1441337571041012E-2</c:v>
                      </c:pt>
                      <c:pt idx="6">
                        <c:v>8.162176360560551E-2</c:v>
                      </c:pt>
                      <c:pt idx="7">
                        <c:v>8.0194502486064467E-2</c:v>
                      </c:pt>
                      <c:pt idx="8">
                        <c:v>0.11886207623434181</c:v>
                      </c:pt>
                      <c:pt idx="9">
                        <c:v>0.1034302637038122</c:v>
                      </c:pt>
                      <c:pt idx="10">
                        <c:v>7.7213744707347598E-2</c:v>
                      </c:pt>
                      <c:pt idx="11">
                        <c:v>6.640914015791026E-2</c:v>
                      </c:pt>
                      <c:pt idx="12">
                        <c:v>5.4208282227340393E-2</c:v>
                      </c:pt>
                      <c:pt idx="13">
                        <c:v>7.0444005530669068E-2</c:v>
                      </c:pt>
                      <c:pt idx="14">
                        <c:v>7.2499798734482923E-2</c:v>
                      </c:pt>
                      <c:pt idx="15">
                        <c:v>6.5206124983308481E-2</c:v>
                      </c:pt>
                      <c:pt idx="16">
                        <c:v>6.7828653198800146E-2</c:v>
                      </c:pt>
                      <c:pt idx="17">
                        <c:v>6.620471650730253E-2</c:v>
                      </c:pt>
                      <c:pt idx="18">
                        <c:v>6.856289569858269E-2</c:v>
                      </c:pt>
                      <c:pt idx="19">
                        <c:v>9.2084269171150257E-2</c:v>
                      </c:pt>
                      <c:pt idx="20">
                        <c:v>0.11555455991016272</c:v>
                      </c:pt>
                      <c:pt idx="21">
                        <c:v>0.12650771865285054</c:v>
                      </c:pt>
                      <c:pt idx="22">
                        <c:v>0.13611581473789591</c:v>
                      </c:pt>
                      <c:pt idx="23">
                        <c:v>9.5781069646937569E-2</c:v>
                      </c:pt>
                      <c:pt idx="24">
                        <c:v>8.5805122495499792E-2</c:v>
                      </c:pt>
                      <c:pt idx="25">
                        <c:v>0.12582130146603651</c:v>
                      </c:pt>
                      <c:pt idx="26">
                        <c:v>0.14289568018105106</c:v>
                      </c:pt>
                      <c:pt idx="27">
                        <c:v>0.14417584325873301</c:v>
                      </c:pt>
                      <c:pt idx="28">
                        <c:v>0.15971197653874925</c:v>
                      </c:pt>
                      <c:pt idx="29">
                        <c:v>0.16070943366884471</c:v>
                      </c:pt>
                      <c:pt idx="30">
                        <c:v>0.15812293454216819</c:v>
                      </c:pt>
                      <c:pt idx="31">
                        <c:v>0.13899114997331646</c:v>
                      </c:pt>
                      <c:pt idx="32">
                        <c:v>0.13442652964356436</c:v>
                      </c:pt>
                      <c:pt idx="33">
                        <c:v>0.14242878086479815</c:v>
                      </c:pt>
                      <c:pt idx="34">
                        <c:v>0.14305236591408352</c:v>
                      </c:pt>
                      <c:pt idx="35">
                        <c:v>0.10375757331465213</c:v>
                      </c:pt>
                      <c:pt idx="36">
                        <c:v>6.9708165075361025E-2</c:v>
                      </c:pt>
                      <c:pt idx="37">
                        <c:v>7.3856192447686569E-2</c:v>
                      </c:pt>
                      <c:pt idx="38">
                        <c:v>7.6121513777693092E-2</c:v>
                      </c:pt>
                      <c:pt idx="39">
                        <c:v>7.1219994718804899E-2</c:v>
                      </c:pt>
                      <c:pt idx="40">
                        <c:v>8.9596451305791344E-2</c:v>
                      </c:pt>
                      <c:pt idx="41">
                        <c:v>8.1579670379200234E-2</c:v>
                      </c:pt>
                      <c:pt idx="42">
                        <c:v>8.8181405050390085E-2</c:v>
                      </c:pt>
                      <c:pt idx="43">
                        <c:v>8.0327388735594946E-2</c:v>
                      </c:pt>
                      <c:pt idx="44">
                        <c:v>6.4892444378986294E-2</c:v>
                      </c:pt>
                      <c:pt idx="45">
                        <c:v>3.595863626181444E-2</c:v>
                      </c:pt>
                      <c:pt idx="46">
                        <c:v>3.9676525751797045E-2</c:v>
                      </c:pt>
                      <c:pt idx="47">
                        <c:v>5.055401696115424E-2</c:v>
                      </c:pt>
                      <c:pt idx="48">
                        <c:v>6.7171094566956802E-2</c:v>
                      </c:pt>
                      <c:pt idx="49">
                        <c:v>5.9361037136475565E-2</c:v>
                      </c:pt>
                      <c:pt idx="50">
                        <c:v>5.1259476758918981E-2</c:v>
                      </c:pt>
                      <c:pt idx="51">
                        <c:v>4.1897806028561128E-2</c:v>
                      </c:pt>
                      <c:pt idx="52">
                        <c:v>2.8703397378426768E-2</c:v>
                      </c:pt>
                      <c:pt idx="53">
                        <c:v>5.6563294184887453E-2</c:v>
                      </c:pt>
                      <c:pt idx="54">
                        <c:v>4.3579757775960466E-2</c:v>
                      </c:pt>
                      <c:pt idx="55">
                        <c:v>3.6138578291456336E-2</c:v>
                      </c:pt>
                      <c:pt idx="56">
                        <c:v>4.3950447527325305E-2</c:v>
                      </c:pt>
                      <c:pt idx="57">
                        <c:v>5.8177071885103494E-2</c:v>
                      </c:pt>
                      <c:pt idx="58">
                        <c:v>3.1022760065685061E-2</c:v>
                      </c:pt>
                      <c:pt idx="59">
                        <c:v>5.1767599003150401E-2</c:v>
                      </c:pt>
                      <c:pt idx="60">
                        <c:v>1.6174683783250359E-2</c:v>
                      </c:pt>
                      <c:pt idx="61">
                        <c:v>1.3468095886516337E-2</c:v>
                      </c:pt>
                      <c:pt idx="62">
                        <c:v>1.0049636748486489E-2</c:v>
                      </c:pt>
                      <c:pt idx="63">
                        <c:v>-4.9576089995283555E-3</c:v>
                      </c:pt>
                      <c:pt idx="64">
                        <c:v>-1.9779966757648378E-3</c:v>
                      </c:pt>
                      <c:pt idx="65">
                        <c:v>-1.5959960828549197E-2</c:v>
                      </c:pt>
                      <c:pt idx="66">
                        <c:v>1.3820205373788036E-3</c:v>
                      </c:pt>
                      <c:pt idx="67">
                        <c:v>1.8995519837291357E-3</c:v>
                      </c:pt>
                      <c:pt idx="68">
                        <c:v>5.1066820043367343E-2</c:v>
                      </c:pt>
                      <c:pt idx="69">
                        <c:v>3.9070702160280434E-2</c:v>
                      </c:pt>
                      <c:pt idx="70">
                        <c:v>2.0217300911543407E-2</c:v>
                      </c:pt>
                      <c:pt idx="71">
                        <c:v>-1.6803659608260767E-2</c:v>
                      </c:pt>
                      <c:pt idx="72">
                        <c:v>-2.5629758852718877E-2</c:v>
                      </c:pt>
                      <c:pt idx="73">
                        <c:v>-1.688926399974883E-2</c:v>
                      </c:pt>
                      <c:pt idx="74">
                        <c:v>-2.7863101036684268E-2</c:v>
                      </c:pt>
                      <c:pt idx="75">
                        <c:v>-4.4551529865726004E-2</c:v>
                      </c:pt>
                      <c:pt idx="76">
                        <c:v>-6.7191337104715476E-2</c:v>
                      </c:pt>
                      <c:pt idx="77">
                        <c:v>-6.3006048598860026E-2</c:v>
                      </c:pt>
                      <c:pt idx="78">
                        <c:v>-4.3507281514870128E-2</c:v>
                      </c:pt>
                      <c:pt idx="79">
                        <c:v>-4.6596645145765239E-2</c:v>
                      </c:pt>
                      <c:pt idx="80">
                        <c:v>-3.2623532441683756E-2</c:v>
                      </c:pt>
                      <c:pt idx="81">
                        <c:v>-4.1533134323496701E-2</c:v>
                      </c:pt>
                      <c:pt idx="82">
                        <c:v>-2.5586135443764299E-2</c:v>
                      </c:pt>
                      <c:pt idx="83">
                        <c:v>-1.3775385630475867E-2</c:v>
                      </c:pt>
                      <c:pt idx="84">
                        <c:v>-5.542935694488365E-3</c:v>
                      </c:pt>
                      <c:pt idx="85">
                        <c:v>-1.263748333607255E-2</c:v>
                      </c:pt>
                      <c:pt idx="86">
                        <c:v>-3.175841580579105E-2</c:v>
                      </c:pt>
                      <c:pt idx="87">
                        <c:v>-1.1721120770227725E-2</c:v>
                      </c:pt>
                      <c:pt idx="88">
                        <c:v>7.3823527422426705E-2</c:v>
                      </c:pt>
                      <c:pt idx="89">
                        <c:v>7.1272309799635739E-2</c:v>
                      </c:pt>
                      <c:pt idx="90">
                        <c:v>4.3503709657877927E-2</c:v>
                      </c:pt>
                      <c:pt idx="91">
                        <c:v>9.9983682962643913E-2</c:v>
                      </c:pt>
                      <c:pt idx="92">
                        <c:v>8.6341917039607252E-2</c:v>
                      </c:pt>
                      <c:pt idx="93">
                        <c:v>0.14667865523898799</c:v>
                      </c:pt>
                      <c:pt idx="94">
                        <c:v>0.13271182483690083</c:v>
                      </c:pt>
                      <c:pt idx="95">
                        <c:v>0.13672237765365317</c:v>
                      </c:pt>
                      <c:pt idx="96">
                        <c:v>0.12400867748403321</c:v>
                      </c:pt>
                      <c:pt idx="97">
                        <c:v>0.12566600970826858</c:v>
                      </c:pt>
                      <c:pt idx="98">
                        <c:v>0.10676233660711423</c:v>
                      </c:pt>
                      <c:pt idx="99">
                        <c:v>8.5840611219126631E-2</c:v>
                      </c:pt>
                      <c:pt idx="100">
                        <c:v>0.12090735849078235</c:v>
                      </c:pt>
                      <c:pt idx="101">
                        <c:v>6.7827445930875543E-2</c:v>
                      </c:pt>
                      <c:pt idx="102">
                        <c:v>2.5170668025042642E-2</c:v>
                      </c:pt>
                      <c:pt idx="103">
                        <c:v>2.943445569060521E-2</c:v>
                      </c:pt>
                      <c:pt idx="104">
                        <c:v>-3.053291784033259E-3</c:v>
                      </c:pt>
                      <c:pt idx="105">
                        <c:v>-1.7891281110019143E-3</c:v>
                      </c:pt>
                      <c:pt idx="106">
                        <c:v>-5.4965524191832229E-3</c:v>
                      </c:pt>
                      <c:pt idx="107">
                        <c:v>-2.8425577481061729E-2</c:v>
                      </c:pt>
                      <c:pt idx="108">
                        <c:v>-4.3483865933712514E-2</c:v>
                      </c:pt>
                      <c:pt idx="109">
                        <c:v>-5.4353328271036526E-2</c:v>
                      </c:pt>
                      <c:pt idx="110">
                        <c:v>-3.7373147005508638E-2</c:v>
                      </c:pt>
                      <c:pt idx="111">
                        <c:v>-6.2672735519634565E-2</c:v>
                      </c:pt>
                      <c:pt idx="112">
                        <c:v>-4.0316660690507128E-2</c:v>
                      </c:pt>
                      <c:pt idx="113">
                        <c:v>-4.3013037556419824E-2</c:v>
                      </c:pt>
                      <c:pt idx="114">
                        <c:v>-4.2299773350493251E-2</c:v>
                      </c:pt>
                      <c:pt idx="115">
                        <c:v>-3.7949726700620703E-2</c:v>
                      </c:pt>
                      <c:pt idx="116">
                        <c:v>-6.7902213654474908E-2</c:v>
                      </c:pt>
                      <c:pt idx="117">
                        <c:v>-6.4284218819171679E-2</c:v>
                      </c:pt>
                      <c:pt idx="118">
                        <c:v>-4.8718457998293517E-2</c:v>
                      </c:pt>
                      <c:pt idx="119">
                        <c:v>-4.7491013321900408E-2</c:v>
                      </c:pt>
                      <c:pt idx="120">
                        <c:v>-8.9605389914158243E-2</c:v>
                      </c:pt>
                      <c:pt idx="121">
                        <c:v>-7.850771839762348E-2</c:v>
                      </c:pt>
                      <c:pt idx="122">
                        <c:v>-6.9982992100538349E-2</c:v>
                      </c:pt>
                      <c:pt idx="123">
                        <c:v>-6.8413629933517434E-2</c:v>
                      </c:pt>
                      <c:pt idx="124">
                        <c:v>-6.6565243269273863E-2</c:v>
                      </c:pt>
                      <c:pt idx="125">
                        <c:v>-6.0718007543441192E-2</c:v>
                      </c:pt>
                      <c:pt idx="126">
                        <c:v>-6.2780627114469773E-2</c:v>
                      </c:pt>
                      <c:pt idx="127">
                        <c:v>-0.1105488803601358</c:v>
                      </c:pt>
                      <c:pt idx="128">
                        <c:v>-0.12232355929620094</c:v>
                      </c:pt>
                      <c:pt idx="129">
                        <c:v>-0.12398459472905261</c:v>
                      </c:pt>
                      <c:pt idx="130">
                        <c:v>-0.13934522964741256</c:v>
                      </c:pt>
                      <c:pt idx="131">
                        <c:v>-0.12770786462853248</c:v>
                      </c:pt>
                      <c:pt idx="132">
                        <c:v>-0.12046495999911824</c:v>
                      </c:pt>
                      <c:pt idx="133">
                        <c:v>-0.10421370009425289</c:v>
                      </c:pt>
                      <c:pt idx="134">
                        <c:v>-9.2406903437796603E-2</c:v>
                      </c:pt>
                      <c:pt idx="135">
                        <c:v>-9.6861864491869398E-2</c:v>
                      </c:pt>
                      <c:pt idx="136">
                        <c:v>-8.2304574696959718E-2</c:v>
                      </c:pt>
                      <c:pt idx="137">
                        <c:v>-9.6166971681395375E-2</c:v>
                      </c:pt>
                      <c:pt idx="138">
                        <c:v>-2.3922878519281706E-2</c:v>
                      </c:pt>
                      <c:pt idx="139">
                        <c:v>-2.9236118252302434E-2</c:v>
                      </c:pt>
                      <c:pt idx="140">
                        <c:v>-3.52442808263531E-2</c:v>
                      </c:pt>
                      <c:pt idx="141">
                        <c:v>-3.0637595454221411E-2</c:v>
                      </c:pt>
                      <c:pt idx="142">
                        <c:v>-5.9755565714150777E-2</c:v>
                      </c:pt>
                      <c:pt idx="143">
                        <c:v>-7.5875723790552824E-2</c:v>
                      </c:pt>
                      <c:pt idx="144">
                        <c:v>-7.5421421700563859E-2</c:v>
                      </c:pt>
                      <c:pt idx="145">
                        <c:v>-6.5488418735072315E-2</c:v>
                      </c:pt>
                      <c:pt idx="146">
                        <c:v>8.736552353916148E-3</c:v>
                      </c:pt>
                      <c:pt idx="147">
                        <c:v>1.8039427430120145E-2</c:v>
                      </c:pt>
                      <c:pt idx="148">
                        <c:v>3.8126986349936928E-2</c:v>
                      </c:pt>
                      <c:pt idx="149">
                        <c:v>6.002359048690746E-2</c:v>
                      </c:pt>
                      <c:pt idx="150">
                        <c:v>9.319825253892651E-2</c:v>
                      </c:pt>
                      <c:pt idx="151">
                        <c:v>0.10020924117177457</c:v>
                      </c:pt>
                      <c:pt idx="152">
                        <c:v>7.7214565516457875E-2</c:v>
                      </c:pt>
                      <c:pt idx="153">
                        <c:v>7.7076637642334411E-2</c:v>
                      </c:pt>
                      <c:pt idx="154">
                        <c:v>8.9294821821741019E-2</c:v>
                      </c:pt>
                      <c:pt idx="155">
                        <c:v>6.4657860330074104E-2</c:v>
                      </c:pt>
                      <c:pt idx="156">
                        <c:v>8.0582673503869107E-2</c:v>
                      </c:pt>
                      <c:pt idx="157">
                        <c:v>7.0628428584938993E-2</c:v>
                      </c:pt>
                      <c:pt idx="158">
                        <c:v>6.6305266316938394E-2</c:v>
                      </c:pt>
                      <c:pt idx="159">
                        <c:v>6.3293349057900142E-2</c:v>
                      </c:pt>
                      <c:pt idx="160">
                        <c:v>0.11028966819463884</c:v>
                      </c:pt>
                      <c:pt idx="161">
                        <c:v>0.12626900740161345</c:v>
                      </c:pt>
                      <c:pt idx="162">
                        <c:v>0.11097004990002234</c:v>
                      </c:pt>
                      <c:pt idx="163">
                        <c:v>0.11324876509109955</c:v>
                      </c:pt>
                      <c:pt idx="164">
                        <c:v>8.0149120016937248E-2</c:v>
                      </c:pt>
                      <c:pt idx="165">
                        <c:v>0.10967094863278809</c:v>
                      </c:pt>
                      <c:pt idx="166">
                        <c:v>0.13057392729732439</c:v>
                      </c:pt>
                      <c:pt idx="167">
                        <c:v>0.13308379607218504</c:v>
                      </c:pt>
                      <c:pt idx="168">
                        <c:v>0.11088464209621003</c:v>
                      </c:pt>
                      <c:pt idx="169">
                        <c:v>0.14407167600944334</c:v>
                      </c:pt>
                      <c:pt idx="170">
                        <c:v>0.18333715309926502</c:v>
                      </c:pt>
                      <c:pt idx="171">
                        <c:v>0.1646064018903336</c:v>
                      </c:pt>
                      <c:pt idx="172">
                        <c:v>0.16519179482914817</c:v>
                      </c:pt>
                      <c:pt idx="173">
                        <c:v>0.17801856568298999</c:v>
                      </c:pt>
                      <c:pt idx="174">
                        <c:v>0.21175456716537908</c:v>
                      </c:pt>
                      <c:pt idx="175">
                        <c:v>0.21179395841444001</c:v>
                      </c:pt>
                      <c:pt idx="176">
                        <c:v>0.23647014775924813</c:v>
                      </c:pt>
                      <c:pt idx="177">
                        <c:v>0.19232888524010627</c:v>
                      </c:pt>
                      <c:pt idx="178">
                        <c:v>0.20835593758853732</c:v>
                      </c:pt>
                      <c:pt idx="179">
                        <c:v>0.20092723983175254</c:v>
                      </c:pt>
                      <c:pt idx="180">
                        <c:v>0.21996731883595066</c:v>
                      </c:pt>
                      <c:pt idx="181">
                        <c:v>0.21704247702772145</c:v>
                      </c:pt>
                      <c:pt idx="182">
                        <c:v>0.20571492280973888</c:v>
                      </c:pt>
                      <c:pt idx="183">
                        <c:v>0.18450127858208087</c:v>
                      </c:pt>
                      <c:pt idx="184">
                        <c:v>0.18159392143439226</c:v>
                      </c:pt>
                      <c:pt idx="185">
                        <c:v>0.20967115653014612</c:v>
                      </c:pt>
                      <c:pt idx="186">
                        <c:v>0.21837923834075287</c:v>
                      </c:pt>
                      <c:pt idx="187">
                        <c:v>0.13753415941735997</c:v>
                      </c:pt>
                      <c:pt idx="188">
                        <c:v>0.12099772440023399</c:v>
                      </c:pt>
                      <c:pt idx="189">
                        <c:v>0.1355601651018529</c:v>
                      </c:pt>
                      <c:pt idx="190">
                        <c:v>0.1388069129169299</c:v>
                      </c:pt>
                      <c:pt idx="191">
                        <c:v>0.13708484915335306</c:v>
                      </c:pt>
                      <c:pt idx="192">
                        <c:v>0.1457030992522988</c:v>
                      </c:pt>
                      <c:pt idx="193">
                        <c:v>0.17865934544328485</c:v>
                      </c:pt>
                      <c:pt idx="194">
                        <c:v>0.18552033836639653</c:v>
                      </c:pt>
                      <c:pt idx="195">
                        <c:v>0.21231121062733754</c:v>
                      </c:pt>
                      <c:pt idx="196">
                        <c:v>0.2434857843249609</c:v>
                      </c:pt>
                      <c:pt idx="197">
                        <c:v>0.2162631076205429</c:v>
                      </c:pt>
                      <c:pt idx="198">
                        <c:v>0.17950989261562217</c:v>
                      </c:pt>
                      <c:pt idx="199">
                        <c:v>0.2072788456093427</c:v>
                      </c:pt>
                      <c:pt idx="200">
                        <c:v>0.18104661424690696</c:v>
                      </c:pt>
                      <c:pt idx="201">
                        <c:v>0.17303457131019606</c:v>
                      </c:pt>
                      <c:pt idx="202">
                        <c:v>0.12038370814762339</c:v>
                      </c:pt>
                      <c:pt idx="203">
                        <c:v>0.14711078437369068</c:v>
                      </c:pt>
                      <c:pt idx="204">
                        <c:v>0.16408598446289507</c:v>
                      </c:pt>
                      <c:pt idx="205">
                        <c:v>0.1783894613053931</c:v>
                      </c:pt>
                      <c:pt idx="206">
                        <c:v>0.17555953157607909</c:v>
                      </c:pt>
                      <c:pt idx="207">
                        <c:v>0.21662464112686314</c:v>
                      </c:pt>
                      <c:pt idx="208">
                        <c:v>0.21021823363237982</c:v>
                      </c:pt>
                      <c:pt idx="209">
                        <c:v>0.19166555939177041</c:v>
                      </c:pt>
                      <c:pt idx="210">
                        <c:v>0.17588115653932196</c:v>
                      </c:pt>
                      <c:pt idx="211">
                        <c:v>0.1501078184670166</c:v>
                      </c:pt>
                      <c:pt idx="212">
                        <c:v>0.17412203747105306</c:v>
                      </c:pt>
                      <c:pt idx="213">
                        <c:v>8.1934464289332848E-2</c:v>
                      </c:pt>
                      <c:pt idx="214">
                        <c:v>7.6596030775946303E-2</c:v>
                      </c:pt>
                      <c:pt idx="215">
                        <c:v>7.9957288067883756E-2</c:v>
                      </c:pt>
                      <c:pt idx="216">
                        <c:v>8.6947347108365505E-2</c:v>
                      </c:pt>
                      <c:pt idx="217">
                        <c:v>7.8857738186329074E-2</c:v>
                      </c:pt>
                      <c:pt idx="218">
                        <c:v>4.6096404756770168E-2</c:v>
                      </c:pt>
                      <c:pt idx="219">
                        <c:v>7.8618727338047534E-2</c:v>
                      </c:pt>
                      <c:pt idx="220">
                        <c:v>9.3103523872349325E-2</c:v>
                      </c:pt>
                      <c:pt idx="221">
                        <c:v>9.14658486126015E-2</c:v>
                      </c:pt>
                      <c:pt idx="222">
                        <c:v>6.8127051105284608E-2</c:v>
                      </c:pt>
                      <c:pt idx="223">
                        <c:v>6.9868721455985591E-2</c:v>
                      </c:pt>
                      <c:pt idx="224">
                        <c:v>7.8550181913465258E-2</c:v>
                      </c:pt>
                      <c:pt idx="225">
                        <c:v>9.9077853953204925E-2</c:v>
                      </c:pt>
                      <c:pt idx="226">
                        <c:v>0.1020427243716269</c:v>
                      </c:pt>
                      <c:pt idx="227">
                        <c:v>9.231621768252242E-2</c:v>
                      </c:pt>
                      <c:pt idx="228">
                        <c:v>8.0364332413912151E-2</c:v>
                      </c:pt>
                      <c:pt idx="229">
                        <c:v>8.0456140476813223E-2</c:v>
                      </c:pt>
                      <c:pt idx="230">
                        <c:v>5.3433469033244391E-2</c:v>
                      </c:pt>
                      <c:pt idx="231">
                        <c:v>6.5137935398243224E-2</c:v>
                      </c:pt>
                      <c:pt idx="232">
                        <c:v>6.7859345735994295E-2</c:v>
                      </c:pt>
                      <c:pt idx="233">
                        <c:v>7.3998847128822251E-2</c:v>
                      </c:pt>
                      <c:pt idx="234">
                        <c:v>4.1882341630437775E-2</c:v>
                      </c:pt>
                      <c:pt idx="235">
                        <c:v>5.0086653799293918E-2</c:v>
                      </c:pt>
                      <c:pt idx="236">
                        <c:v>4.4236254850786139E-2</c:v>
                      </c:pt>
                      <c:pt idx="237">
                        <c:v>3.677709930751414E-2</c:v>
                      </c:pt>
                      <c:pt idx="238">
                        <c:v>6.0103810452213365E-2</c:v>
                      </c:pt>
                      <c:pt idx="239">
                        <c:v>6.8382953686610431E-2</c:v>
                      </c:pt>
                      <c:pt idx="240">
                        <c:v>6.9106097068382166E-2</c:v>
                      </c:pt>
                      <c:pt idx="241">
                        <c:v>5.3272331371203192E-2</c:v>
                      </c:pt>
                      <c:pt idx="242">
                        <c:v>3.8437528635494718E-2</c:v>
                      </c:pt>
                      <c:pt idx="243">
                        <c:v>2.9586914650886042E-2</c:v>
                      </c:pt>
                      <c:pt idx="244">
                        <c:v>3.2051551252333492E-2</c:v>
                      </c:pt>
                      <c:pt idx="245">
                        <c:v>-1.4029790720715696E-3</c:v>
                      </c:pt>
                      <c:pt idx="246">
                        <c:v>1.6599035926059404E-2</c:v>
                      </c:pt>
                      <c:pt idx="247">
                        <c:v>-9.6180189684473543E-3</c:v>
                      </c:pt>
                      <c:pt idx="248">
                        <c:v>-4.5763353982575868E-2</c:v>
                      </c:pt>
                      <c:pt idx="249">
                        <c:v>-1.4394394098446067E-2</c:v>
                      </c:pt>
                      <c:pt idx="250">
                        <c:v>-5.6826870548613538E-3</c:v>
                      </c:pt>
                      <c:pt idx="251">
                        <c:v>-9.0002609524133647E-3</c:v>
                      </c:pt>
                      <c:pt idx="252">
                        <c:v>-7.0881676547628137E-3</c:v>
                      </c:pt>
                      <c:pt idx="253">
                        <c:v>7.8816991150325311E-3</c:v>
                      </c:pt>
                      <c:pt idx="254">
                        <c:v>9.9385064307065674E-3</c:v>
                      </c:pt>
                      <c:pt idx="255">
                        <c:v>-1.6340187858846055E-3</c:v>
                      </c:pt>
                      <c:pt idx="256">
                        <c:v>1.2914783777723021E-2</c:v>
                      </c:pt>
                      <c:pt idx="257">
                        <c:v>-1.9635620365452754E-2</c:v>
                      </c:pt>
                      <c:pt idx="258">
                        <c:v>-2.6417451451534804E-2</c:v>
                      </c:pt>
                      <c:pt idx="259">
                        <c:v>-4.6599353003679587E-2</c:v>
                      </c:pt>
                      <c:pt idx="260">
                        <c:v>-3.8112896001343211E-2</c:v>
                      </c:pt>
                      <c:pt idx="261">
                        <c:v>-3.9094146823966378E-2</c:v>
                      </c:pt>
                      <c:pt idx="262">
                        <c:v>-4.6610806207713927E-2</c:v>
                      </c:pt>
                      <c:pt idx="263">
                        <c:v>-9.4964883748573353E-3</c:v>
                      </c:pt>
                      <c:pt idx="264">
                        <c:v>-1.9578749021484949E-2</c:v>
                      </c:pt>
                      <c:pt idx="265">
                        <c:v>5.3124468357177095E-2</c:v>
                      </c:pt>
                      <c:pt idx="266">
                        <c:v>3.6052057648851867E-2</c:v>
                      </c:pt>
                      <c:pt idx="267">
                        <c:v>4.8788536416727118E-2</c:v>
                      </c:pt>
                      <c:pt idx="268">
                        <c:v>4.7582614391470053E-2</c:v>
                      </c:pt>
                      <c:pt idx="269">
                        <c:v>7.9708402306873302E-2</c:v>
                      </c:pt>
                      <c:pt idx="270">
                        <c:v>4.3567131523589007E-2</c:v>
                      </c:pt>
                      <c:pt idx="271">
                        <c:v>3.6094816662012572E-3</c:v>
                      </c:pt>
                      <c:pt idx="272">
                        <c:v>4.5631970688969334E-2</c:v>
                      </c:pt>
                      <c:pt idx="273">
                        <c:v>5.5814197749804624E-2</c:v>
                      </c:pt>
                      <c:pt idx="274">
                        <c:v>5.5953099535340736E-2</c:v>
                      </c:pt>
                      <c:pt idx="275">
                        <c:v>3.6690233561139464E-2</c:v>
                      </c:pt>
                      <c:pt idx="276">
                        <c:v>4.8254531403276332E-2</c:v>
                      </c:pt>
                      <c:pt idx="277">
                        <c:v>4.2536058125815464E-2</c:v>
                      </c:pt>
                      <c:pt idx="278">
                        <c:v>3.2547228945078062E-2</c:v>
                      </c:pt>
                      <c:pt idx="279">
                        <c:v>1.6658184953933272E-2</c:v>
                      </c:pt>
                      <c:pt idx="280">
                        <c:v>3.1582981833577044E-2</c:v>
                      </c:pt>
                      <c:pt idx="281">
                        <c:v>4.73699455956927E-2</c:v>
                      </c:pt>
                      <c:pt idx="282">
                        <c:v>5.2848926070238091E-2</c:v>
                      </c:pt>
                      <c:pt idx="283">
                        <c:v>4.9191962758576013E-2</c:v>
                      </c:pt>
                      <c:pt idx="284">
                        <c:v>5.5011733347288698E-2</c:v>
                      </c:pt>
                      <c:pt idx="285">
                        <c:v>4.4020256623047212E-2</c:v>
                      </c:pt>
                      <c:pt idx="286">
                        <c:v>5.880359706520525E-2</c:v>
                      </c:pt>
                      <c:pt idx="287">
                        <c:v>5.9008108711559301E-2</c:v>
                      </c:pt>
                      <c:pt idx="288">
                        <c:v>5.3667178936022353E-2</c:v>
                      </c:pt>
                      <c:pt idx="289">
                        <c:v>6.7751863891306538E-2</c:v>
                      </c:pt>
                      <c:pt idx="290">
                        <c:v>4.3041953789836683E-2</c:v>
                      </c:pt>
                      <c:pt idx="291">
                        <c:v>2.8179558171789906E-2</c:v>
                      </c:pt>
                      <c:pt idx="292">
                        <c:v>1.5532920384795606E-2</c:v>
                      </c:pt>
                      <c:pt idx="293">
                        <c:v>2.9826590235826508E-2</c:v>
                      </c:pt>
                      <c:pt idx="294">
                        <c:v>5.7211572619214245E-2</c:v>
                      </c:pt>
                      <c:pt idx="295">
                        <c:v>6.6487281811343141E-2</c:v>
                      </c:pt>
                      <c:pt idx="296">
                        <c:v>4.3042913470804328E-2</c:v>
                      </c:pt>
                      <c:pt idx="297">
                        <c:v>1.3498829648104872E-2</c:v>
                      </c:pt>
                      <c:pt idx="298">
                        <c:v>2.4547141709946985E-2</c:v>
                      </c:pt>
                      <c:pt idx="299">
                        <c:v>5.222387646202644E-2</c:v>
                      </c:pt>
                      <c:pt idx="300">
                        <c:v>8.9741062443910516E-2</c:v>
                      </c:pt>
                      <c:pt idx="301">
                        <c:v>-1.003632363561551E-2</c:v>
                      </c:pt>
                      <c:pt idx="302">
                        <c:v>-3.4372983182925122E-2</c:v>
                      </c:pt>
                      <c:pt idx="303">
                        <c:v>-3.3957123663852583E-2</c:v>
                      </c:pt>
                      <c:pt idx="304">
                        <c:v>-1.4543514049054469E-2</c:v>
                      </c:pt>
                      <c:pt idx="305">
                        <c:v>-1.4109008896703688E-2</c:v>
                      </c:pt>
                      <c:pt idx="306">
                        <c:v>-3.3118654674452512E-2</c:v>
                      </c:pt>
                      <c:pt idx="307">
                        <c:v>-1.1218195740460063E-2</c:v>
                      </c:pt>
                      <c:pt idx="308">
                        <c:v>-2.3307843710941474E-2</c:v>
                      </c:pt>
                      <c:pt idx="309">
                        <c:v>-5.1037628677462693E-3</c:v>
                      </c:pt>
                      <c:pt idx="310">
                        <c:v>2.3771538149133156E-2</c:v>
                      </c:pt>
                      <c:pt idx="311">
                        <c:v>4.379556989508733E-2</c:v>
                      </c:pt>
                      <c:pt idx="312">
                        <c:v>4.5272710370121018E-2</c:v>
                      </c:pt>
                      <c:pt idx="313">
                        <c:v>5.2490570809991359E-2</c:v>
                      </c:pt>
                      <c:pt idx="314">
                        <c:v>8.6221167991611156E-2</c:v>
                      </c:pt>
                      <c:pt idx="315">
                        <c:v>7.1799209459820768E-2</c:v>
                      </c:pt>
                      <c:pt idx="316">
                        <c:v>9.9636737337808839E-2</c:v>
                      </c:pt>
                      <c:pt idx="317">
                        <c:v>0.10447578483584212</c:v>
                      </c:pt>
                      <c:pt idx="318">
                        <c:v>0.10151155175142527</c:v>
                      </c:pt>
                      <c:pt idx="319">
                        <c:v>8.7522206883132045E-2</c:v>
                      </c:pt>
                      <c:pt idx="320">
                        <c:v>9.5011516579815575E-2</c:v>
                      </c:pt>
                      <c:pt idx="321">
                        <c:v>4.8328277244616392E-2</c:v>
                      </c:pt>
                      <c:pt idx="322">
                        <c:v>7.6048914106206969E-2</c:v>
                      </c:pt>
                      <c:pt idx="323">
                        <c:v>0.10243001823300113</c:v>
                      </c:pt>
                      <c:pt idx="324">
                        <c:v>0.11690333146959601</c:v>
                      </c:pt>
                      <c:pt idx="325">
                        <c:v>0.11777440248375606</c:v>
                      </c:pt>
                      <c:pt idx="326">
                        <c:v>0.1412680786647397</c:v>
                      </c:pt>
                      <c:pt idx="327">
                        <c:v>0.15709035960597856</c:v>
                      </c:pt>
                      <c:pt idx="328">
                        <c:v>0.11858669697930994</c:v>
                      </c:pt>
                      <c:pt idx="329">
                        <c:v>4.8568434020741839E-2</c:v>
                      </c:pt>
                      <c:pt idx="330">
                        <c:v>6.4106928703376614E-2</c:v>
                      </c:pt>
                      <c:pt idx="331">
                        <c:v>6.1409389730314567E-2</c:v>
                      </c:pt>
                      <c:pt idx="332">
                        <c:v>5.8082590479832281E-2</c:v>
                      </c:pt>
                      <c:pt idx="333">
                        <c:v>5.402298564588115E-2</c:v>
                      </c:pt>
                      <c:pt idx="334">
                        <c:v>5.1153759294824686E-2</c:v>
                      </c:pt>
                      <c:pt idx="335">
                        <c:v>4.607186184403804E-2</c:v>
                      </c:pt>
                      <c:pt idx="336">
                        <c:v>6.0022521255227862E-2</c:v>
                      </c:pt>
                      <c:pt idx="337">
                        <c:v>6.5434330828080048E-2</c:v>
                      </c:pt>
                      <c:pt idx="338">
                        <c:v>6.3180665707578715E-2</c:v>
                      </c:pt>
                      <c:pt idx="339">
                        <c:v>5.8880404284066455E-2</c:v>
                      </c:pt>
                      <c:pt idx="340">
                        <c:v>7.7718470167078141E-2</c:v>
                      </c:pt>
                      <c:pt idx="341">
                        <c:v>8.1291462682180987E-2</c:v>
                      </c:pt>
                      <c:pt idx="342">
                        <c:v>7.7080465027102224E-2</c:v>
                      </c:pt>
                      <c:pt idx="343">
                        <c:v>7.9559851504689916E-2</c:v>
                      </c:pt>
                      <c:pt idx="344">
                        <c:v>7.658379044875685E-2</c:v>
                      </c:pt>
                      <c:pt idx="345">
                        <c:v>7.7682388591337137E-2</c:v>
                      </c:pt>
                      <c:pt idx="346">
                        <c:v>6.4154553003860193E-2</c:v>
                      </c:pt>
                      <c:pt idx="347">
                        <c:v>6.3770863706856515E-2</c:v>
                      </c:pt>
                      <c:pt idx="348">
                        <c:v>7.2420980991134587E-2</c:v>
                      </c:pt>
                      <c:pt idx="349">
                        <c:v>7.7553617707737332E-2</c:v>
                      </c:pt>
                      <c:pt idx="350">
                        <c:v>8.8097799085316356E-2</c:v>
                      </c:pt>
                      <c:pt idx="351">
                        <c:v>6.7642308746860669E-2</c:v>
                      </c:pt>
                      <c:pt idx="352">
                        <c:v>7.6724043571556128E-2</c:v>
                      </c:pt>
                      <c:pt idx="353">
                        <c:v>8.4390621475232672E-2</c:v>
                      </c:pt>
                      <c:pt idx="354">
                        <c:v>8.444559877257754E-2</c:v>
                      </c:pt>
                      <c:pt idx="355">
                        <c:v>8.2253799008256245E-2</c:v>
                      </c:pt>
                      <c:pt idx="356">
                        <c:v>7.0425798350217006E-2</c:v>
                      </c:pt>
                      <c:pt idx="357">
                        <c:v>6.8502953318723636E-2</c:v>
                      </c:pt>
                      <c:pt idx="358">
                        <c:v>6.6972752344578348E-2</c:v>
                      </c:pt>
                      <c:pt idx="359">
                        <c:v>6.7018206124112176E-2</c:v>
                      </c:pt>
                      <c:pt idx="360">
                        <c:v>6.6441302310281294E-2</c:v>
                      </c:pt>
                      <c:pt idx="361">
                        <c:v>5.2014249799685719E-2</c:v>
                      </c:pt>
                      <c:pt idx="362">
                        <c:v>5.2966450115619797E-2</c:v>
                      </c:pt>
                      <c:pt idx="363">
                        <c:v>5.2755751671649018E-2</c:v>
                      </c:pt>
                      <c:pt idx="364">
                        <c:v>5.2008384094673642E-2</c:v>
                      </c:pt>
                      <c:pt idx="365">
                        <c:v>5.0395407958150375E-2</c:v>
                      </c:pt>
                      <c:pt idx="366">
                        <c:v>4.5643254854743048E-2</c:v>
                      </c:pt>
                      <c:pt idx="367">
                        <c:v>4.5627003588539723E-2</c:v>
                      </c:pt>
                      <c:pt idx="368">
                        <c:v>4.598945184381633E-2</c:v>
                      </c:pt>
                      <c:pt idx="369">
                        <c:v>4.3249114510574789E-2</c:v>
                      </c:pt>
                      <c:pt idx="370">
                        <c:v>4.0607964116161237E-2</c:v>
                      </c:pt>
                      <c:pt idx="371">
                        <c:v>4.3533362273656596E-2</c:v>
                      </c:pt>
                      <c:pt idx="372">
                        <c:v>4.1433867905726084E-2</c:v>
                      </c:pt>
                      <c:pt idx="373">
                        <c:v>5.0489232971289079E-2</c:v>
                      </c:pt>
                      <c:pt idx="374">
                        <c:v>5.7587253999300946E-2</c:v>
                      </c:pt>
                      <c:pt idx="375">
                        <c:v>5.0718204373708158E-2</c:v>
                      </c:pt>
                      <c:pt idx="376">
                        <c:v>5.3426044143188869E-2</c:v>
                      </c:pt>
                      <c:pt idx="377">
                        <c:v>6.7077182909576746E-2</c:v>
                      </c:pt>
                      <c:pt idx="378">
                        <c:v>3.7353888435904911E-2</c:v>
                      </c:pt>
                      <c:pt idx="379">
                        <c:v>3.5327074976666449E-2</c:v>
                      </c:pt>
                      <c:pt idx="380">
                        <c:v>4.3329631186045492E-2</c:v>
                      </c:pt>
                      <c:pt idx="381">
                        <c:v>7.3056781985392102E-2</c:v>
                      </c:pt>
                      <c:pt idx="382">
                        <c:v>4.4671805947702911E-2</c:v>
                      </c:pt>
                      <c:pt idx="383">
                        <c:v>5.5331981666375818E-2</c:v>
                      </c:pt>
                      <c:pt idx="384">
                        <c:v>5.3409578461932748E-2</c:v>
                      </c:pt>
                      <c:pt idx="385">
                        <c:v>3.3773776434831211E-2</c:v>
                      </c:pt>
                      <c:pt idx="386">
                        <c:v>4.2968164350651455E-2</c:v>
                      </c:pt>
                      <c:pt idx="387">
                        <c:v>4.7635133874341901E-2</c:v>
                      </c:pt>
                      <c:pt idx="388">
                        <c:v>4.5170591188429587E-2</c:v>
                      </c:pt>
                      <c:pt idx="389">
                        <c:v>-2.8952787938675829E-2</c:v>
                      </c:pt>
                      <c:pt idx="390">
                        <c:v>-1.6647038683282652E-2</c:v>
                      </c:pt>
                      <c:pt idx="391">
                        <c:v>2.9842810188425807E-2</c:v>
                      </c:pt>
                      <c:pt idx="392">
                        <c:v>2.6806298229564755E-2</c:v>
                      </c:pt>
                      <c:pt idx="393">
                        <c:v>3.2149774475556891E-2</c:v>
                      </c:pt>
                      <c:pt idx="394">
                        <c:v>3.8317288643885006E-2</c:v>
                      </c:pt>
                      <c:pt idx="395">
                        <c:v>4.9963749671101329E-2</c:v>
                      </c:pt>
                      <c:pt idx="396">
                        <c:v>6.0656585410301889E-2</c:v>
                      </c:pt>
                      <c:pt idx="397">
                        <c:v>6.145483210173059E-2</c:v>
                      </c:pt>
                      <c:pt idx="398">
                        <c:v>9.4917291542798696E-2</c:v>
                      </c:pt>
                      <c:pt idx="399">
                        <c:v>0.10548824967133398</c:v>
                      </c:pt>
                      <c:pt idx="400">
                        <c:v>0.11676161430608518</c:v>
                      </c:pt>
                      <c:pt idx="401">
                        <c:v>0.12320106810133662</c:v>
                      </c:pt>
                      <c:pt idx="402">
                        <c:v>0.10539645264673052</c:v>
                      </c:pt>
                      <c:pt idx="403">
                        <c:v>0.14336412379425437</c:v>
                      </c:pt>
                      <c:pt idx="404">
                        <c:v>0.14031297660890246</c:v>
                      </c:pt>
                      <c:pt idx="405">
                        <c:v>0.14011592260326058</c:v>
                      </c:pt>
                      <c:pt idx="406">
                        <c:v>0.15332550554138147</c:v>
                      </c:pt>
                      <c:pt idx="407">
                        <c:v>0.15709669932596709</c:v>
                      </c:pt>
                      <c:pt idx="408">
                        <c:v>0.14725970077989459</c:v>
                      </c:pt>
                      <c:pt idx="409">
                        <c:v>0.20649083308397198</c:v>
                      </c:pt>
                      <c:pt idx="410">
                        <c:v>0.19210863934247194</c:v>
                      </c:pt>
                      <c:pt idx="411">
                        <c:v>0.18934072476438249</c:v>
                      </c:pt>
                      <c:pt idx="412">
                        <c:v>0.1990556472538878</c:v>
                      </c:pt>
                      <c:pt idx="413">
                        <c:v>0.19269522855743401</c:v>
                      </c:pt>
                      <c:pt idx="414">
                        <c:v>0.22137569090033515</c:v>
                      </c:pt>
                      <c:pt idx="415">
                        <c:v>0.2404405975910856</c:v>
                      </c:pt>
                      <c:pt idx="416">
                        <c:v>0.2571620583024839</c:v>
                      </c:pt>
                      <c:pt idx="417">
                        <c:v>0.26593850214059822</c:v>
                      </c:pt>
                      <c:pt idx="418">
                        <c:v>0.26481395995127477</c:v>
                      </c:pt>
                      <c:pt idx="419">
                        <c:v>0.31969127144349818</c:v>
                      </c:pt>
                      <c:pt idx="420">
                        <c:v>0.30782534725357896</c:v>
                      </c:pt>
                      <c:pt idx="421">
                        <c:v>0.29837210877413939</c:v>
                      </c:pt>
                      <c:pt idx="422">
                        <c:v>0.25544177236484816</c:v>
                      </c:pt>
                      <c:pt idx="423">
                        <c:v>0.25524565900014201</c:v>
                      </c:pt>
                      <c:pt idx="424">
                        <c:v>0.26743152709898127</c:v>
                      </c:pt>
                      <c:pt idx="425">
                        <c:v>0.26057937230686862</c:v>
                      </c:pt>
                      <c:pt idx="426">
                        <c:v>0.27894729410926994</c:v>
                      </c:pt>
                      <c:pt idx="427">
                        <c:v>0.26746616881731394</c:v>
                      </c:pt>
                      <c:pt idx="428">
                        <c:v>0.28371089930028554</c:v>
                      </c:pt>
                      <c:pt idx="429">
                        <c:v>0.26738736521367512</c:v>
                      </c:pt>
                      <c:pt idx="430">
                        <c:v>0.26846585856407695</c:v>
                      </c:pt>
                      <c:pt idx="431">
                        <c:v>0.26978201244423211</c:v>
                      </c:pt>
                      <c:pt idx="432">
                        <c:v>0.2835130781226477</c:v>
                      </c:pt>
                      <c:pt idx="433">
                        <c:v>0.27139787579168667</c:v>
                      </c:pt>
                      <c:pt idx="434">
                        <c:v>0.26903869274327979</c:v>
                      </c:pt>
                      <c:pt idx="435">
                        <c:v>0.27321407532353692</c:v>
                      </c:pt>
                      <c:pt idx="436">
                        <c:v>0.28799186541559069</c:v>
                      </c:pt>
                      <c:pt idx="437">
                        <c:v>0.28675684918766225</c:v>
                      </c:pt>
                      <c:pt idx="438">
                        <c:v>0.29036914018928944</c:v>
                      </c:pt>
                      <c:pt idx="439">
                        <c:v>0.29998912558605223</c:v>
                      </c:pt>
                      <c:pt idx="440">
                        <c:v>0.27027878966071422</c:v>
                      </c:pt>
                      <c:pt idx="441">
                        <c:v>0.26994772918934501</c:v>
                      </c:pt>
                      <c:pt idx="442">
                        <c:v>0.25625898108418382</c:v>
                      </c:pt>
                      <c:pt idx="443">
                        <c:v>0.24592507834984284</c:v>
                      </c:pt>
                      <c:pt idx="444">
                        <c:v>0.25380286708933048</c:v>
                      </c:pt>
                      <c:pt idx="445">
                        <c:v>0.25107947599885189</c:v>
                      </c:pt>
                      <c:pt idx="446">
                        <c:v>0.24892769046444102</c:v>
                      </c:pt>
                      <c:pt idx="447">
                        <c:v>0.24729627701710882</c:v>
                      </c:pt>
                      <c:pt idx="448">
                        <c:v>0.23679357675205998</c:v>
                      </c:pt>
                      <c:pt idx="449">
                        <c:v>0.25105179201198324</c:v>
                      </c:pt>
                      <c:pt idx="450">
                        <c:v>0.2610614103026484</c:v>
                      </c:pt>
                      <c:pt idx="451">
                        <c:v>0.25752497289425136</c:v>
                      </c:pt>
                      <c:pt idx="452">
                        <c:v>0.25198347585816822</c:v>
                      </c:pt>
                      <c:pt idx="453">
                        <c:v>0.26757539230913274</c:v>
                      </c:pt>
                      <c:pt idx="454">
                        <c:v>0.2588478545710996</c:v>
                      </c:pt>
                      <c:pt idx="455">
                        <c:v>0.23463768185329853</c:v>
                      </c:pt>
                      <c:pt idx="456">
                        <c:v>0.22841270746467504</c:v>
                      </c:pt>
                      <c:pt idx="457">
                        <c:v>0.22510064486928705</c:v>
                      </c:pt>
                      <c:pt idx="458">
                        <c:v>0.2233445208052332</c:v>
                      </c:pt>
                      <c:pt idx="459">
                        <c:v>0.20790458911178025</c:v>
                      </c:pt>
                      <c:pt idx="460">
                        <c:v>0.23122838273755197</c:v>
                      </c:pt>
                      <c:pt idx="461">
                        <c:v>0.22581683164286576</c:v>
                      </c:pt>
                      <c:pt idx="462">
                        <c:v>0.24834500124208322</c:v>
                      </c:pt>
                      <c:pt idx="463">
                        <c:v>0.27064923856620288</c:v>
                      </c:pt>
                      <c:pt idx="464">
                        <c:v>0.29502929917188331</c:v>
                      </c:pt>
                      <c:pt idx="465">
                        <c:v>0.2841392623976931</c:v>
                      </c:pt>
                      <c:pt idx="466">
                        <c:v>0.29648791029236421</c:v>
                      </c:pt>
                      <c:pt idx="467">
                        <c:v>0.29005840743914013</c:v>
                      </c:pt>
                      <c:pt idx="468">
                        <c:v>0.28580678982587354</c:v>
                      </c:pt>
                      <c:pt idx="469">
                        <c:v>0.28683080047081871</c:v>
                      </c:pt>
                      <c:pt idx="470">
                        <c:v>0.16829502353533937</c:v>
                      </c:pt>
                      <c:pt idx="471">
                        <c:v>0.16152321804285227</c:v>
                      </c:pt>
                      <c:pt idx="472">
                        <c:v>0.15933796106749909</c:v>
                      </c:pt>
                      <c:pt idx="473">
                        <c:v>0.21289768169193748</c:v>
                      </c:pt>
                      <c:pt idx="474">
                        <c:v>0.18345612403850786</c:v>
                      </c:pt>
                      <c:pt idx="475">
                        <c:v>0.10605443745901727</c:v>
                      </c:pt>
                      <c:pt idx="476">
                        <c:v>7.1288936916500761E-2</c:v>
                      </c:pt>
                      <c:pt idx="477">
                        <c:v>7.405492584381887E-2</c:v>
                      </c:pt>
                      <c:pt idx="478">
                        <c:v>5.684239590628383E-2</c:v>
                      </c:pt>
                      <c:pt idx="479">
                        <c:v>5.1627396489429253E-2</c:v>
                      </c:pt>
                      <c:pt idx="480">
                        <c:v>2.4244193575404027E-2</c:v>
                      </c:pt>
                      <c:pt idx="481">
                        <c:v>5.0213100114662193E-2</c:v>
                      </c:pt>
                      <c:pt idx="482">
                        <c:v>6.4608808915905536E-2</c:v>
                      </c:pt>
                      <c:pt idx="483">
                        <c:v>5.1342314498053057E-2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7BE-4CDC-82B6-C673F71E6D5C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Data!$CE$1</c15:sqref>
                        </c15:formulaRef>
                      </c:ext>
                    </c:extLst>
                    <c:strCache>
                      <c:ptCount val="1"/>
                      <c:pt idx="0">
                        <c:v>Absa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Data!$CE$2:$CE$485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0.303321085068399</c:v>
                      </c:pt>
                      <c:pt idx="1">
                        <c:v>0.30991290245768183</c:v>
                      </c:pt>
                      <c:pt idx="2">
                        <c:v>0.30572124192588768</c:v>
                      </c:pt>
                      <c:pt idx="3">
                        <c:v>0.31113613075996038</c:v>
                      </c:pt>
                      <c:pt idx="4">
                        <c:v>0.29379243511935066</c:v>
                      </c:pt>
                      <c:pt idx="5">
                        <c:v>0.28442046861547593</c:v>
                      </c:pt>
                      <c:pt idx="6">
                        <c:v>0.24673048431895839</c:v>
                      </c:pt>
                      <c:pt idx="7">
                        <c:v>0.25239864352938057</c:v>
                      </c:pt>
                      <c:pt idx="8">
                        <c:v>0.23738602822176344</c:v>
                      </c:pt>
                      <c:pt idx="9">
                        <c:v>0.23504634300766977</c:v>
                      </c:pt>
                      <c:pt idx="10">
                        <c:v>0.25780627404605394</c:v>
                      </c:pt>
                      <c:pt idx="11">
                        <c:v>0.26217515325232593</c:v>
                      </c:pt>
                      <c:pt idx="12">
                        <c:v>0.25733977817325915</c:v>
                      </c:pt>
                      <c:pt idx="13">
                        <c:v>0.26269696820945654</c:v>
                      </c:pt>
                      <c:pt idx="14">
                        <c:v>0.24660530571432193</c:v>
                      </c:pt>
                      <c:pt idx="15">
                        <c:v>0.23869201826737768</c:v>
                      </c:pt>
                      <c:pt idx="16">
                        <c:v>0.23352316381038535</c:v>
                      </c:pt>
                      <c:pt idx="17">
                        <c:v>0.23145020354314422</c:v>
                      </c:pt>
                      <c:pt idx="18">
                        <c:v>0.23317275063706436</c:v>
                      </c:pt>
                      <c:pt idx="19">
                        <c:v>0.23505836239193914</c:v>
                      </c:pt>
                      <c:pt idx="20">
                        <c:v>0.22165588776832978</c:v>
                      </c:pt>
                      <c:pt idx="21">
                        <c:v>0.21832441162421495</c:v>
                      </c:pt>
                      <c:pt idx="22">
                        <c:v>0.21111097144500296</c:v>
                      </c:pt>
                      <c:pt idx="23">
                        <c:v>0.21073512589829854</c:v>
                      </c:pt>
                      <c:pt idx="24">
                        <c:v>0.220328397057341</c:v>
                      </c:pt>
                      <c:pt idx="25">
                        <c:v>0.20967699218581926</c:v>
                      </c:pt>
                      <c:pt idx="26">
                        <c:v>0.20270697709030164</c:v>
                      </c:pt>
                      <c:pt idx="27">
                        <c:v>0.19915081882984051</c:v>
                      </c:pt>
                      <c:pt idx="28">
                        <c:v>0.1925473937989666</c:v>
                      </c:pt>
                      <c:pt idx="29">
                        <c:v>0.1936591684451025</c:v>
                      </c:pt>
                      <c:pt idx="30">
                        <c:v>0.21235588479995901</c:v>
                      </c:pt>
                      <c:pt idx="31">
                        <c:v>0.22397472779796729</c:v>
                      </c:pt>
                      <c:pt idx="32">
                        <c:v>0.24761656411566021</c:v>
                      </c:pt>
                      <c:pt idx="33">
                        <c:v>0.17903070704284962</c:v>
                      </c:pt>
                      <c:pt idx="34">
                        <c:v>0.18735877751904273</c:v>
                      </c:pt>
                      <c:pt idx="35">
                        <c:v>0.17295422947090983</c:v>
                      </c:pt>
                      <c:pt idx="36">
                        <c:v>0.16794649536712419</c:v>
                      </c:pt>
                      <c:pt idx="37">
                        <c:v>0.17458862395111061</c:v>
                      </c:pt>
                      <c:pt idx="38">
                        <c:v>0.17050526353239789</c:v>
                      </c:pt>
                      <c:pt idx="39">
                        <c:v>0.18016016479710426</c:v>
                      </c:pt>
                      <c:pt idx="40">
                        <c:v>0.20850151557248675</c:v>
                      </c:pt>
                      <c:pt idx="41">
                        <c:v>0.21189980480817233</c:v>
                      </c:pt>
                      <c:pt idx="42">
                        <c:v>0.2051755628809733</c:v>
                      </c:pt>
                      <c:pt idx="43">
                        <c:v>0.2042685080809393</c:v>
                      </c:pt>
                      <c:pt idx="44">
                        <c:v>0.1951035454382142</c:v>
                      </c:pt>
                      <c:pt idx="45">
                        <c:v>0.27070929909417996</c:v>
                      </c:pt>
                      <c:pt idx="46">
                        <c:v>0.26888330580443104</c:v>
                      </c:pt>
                      <c:pt idx="47">
                        <c:v>0.25888633325280763</c:v>
                      </c:pt>
                      <c:pt idx="48">
                        <c:v>0.23061475412294621</c:v>
                      </c:pt>
                      <c:pt idx="49">
                        <c:v>0.17364102063319808</c:v>
                      </c:pt>
                      <c:pt idx="50">
                        <c:v>0.16136083769435072</c:v>
                      </c:pt>
                      <c:pt idx="51">
                        <c:v>0.16826194762119634</c:v>
                      </c:pt>
                      <c:pt idx="52">
                        <c:v>0.19948586595478685</c:v>
                      </c:pt>
                      <c:pt idx="53">
                        <c:v>0.20763156416181738</c:v>
                      </c:pt>
                      <c:pt idx="54">
                        <c:v>0.21713361065593798</c:v>
                      </c:pt>
                      <c:pt idx="55">
                        <c:v>0.22860579055027841</c:v>
                      </c:pt>
                      <c:pt idx="56">
                        <c:v>0.19011319604861804</c:v>
                      </c:pt>
                      <c:pt idx="57">
                        <c:v>0.14987559234621123</c:v>
                      </c:pt>
                      <c:pt idx="58">
                        <c:v>0.23987482062548632</c:v>
                      </c:pt>
                      <c:pt idx="59">
                        <c:v>0.17732250711185282</c:v>
                      </c:pt>
                      <c:pt idx="60">
                        <c:v>0.19711645988726828</c:v>
                      </c:pt>
                      <c:pt idx="61">
                        <c:v>0.19807342512132803</c:v>
                      </c:pt>
                      <c:pt idx="62">
                        <c:v>0.20124096837400549</c:v>
                      </c:pt>
                      <c:pt idx="63">
                        <c:v>0.22577026639892639</c:v>
                      </c:pt>
                      <c:pt idx="64">
                        <c:v>0.24605012564028389</c:v>
                      </c:pt>
                      <c:pt idx="65">
                        <c:v>0.22454309280908347</c:v>
                      </c:pt>
                      <c:pt idx="66">
                        <c:v>0.23124107041692701</c:v>
                      </c:pt>
                      <c:pt idx="67">
                        <c:v>0.23288203608519595</c:v>
                      </c:pt>
                      <c:pt idx="68">
                        <c:v>0.21237512901693847</c:v>
                      </c:pt>
                      <c:pt idx="69">
                        <c:v>0.20344204460215648</c:v>
                      </c:pt>
                      <c:pt idx="70">
                        <c:v>0.19489344193571698</c:v>
                      </c:pt>
                      <c:pt idx="71">
                        <c:v>0.18444322384679684</c:v>
                      </c:pt>
                      <c:pt idx="72">
                        <c:v>0.1824113509558655</c:v>
                      </c:pt>
                      <c:pt idx="73">
                        <c:v>0.16688411346481208</c:v>
                      </c:pt>
                      <c:pt idx="74">
                        <c:v>0.1744955911723936</c:v>
                      </c:pt>
                      <c:pt idx="75">
                        <c:v>0.18085899441476277</c:v>
                      </c:pt>
                      <c:pt idx="76">
                        <c:v>0.18050055804426277</c:v>
                      </c:pt>
                      <c:pt idx="77">
                        <c:v>0.18030872740337159</c:v>
                      </c:pt>
                      <c:pt idx="78">
                        <c:v>0.16647004238545965</c:v>
                      </c:pt>
                      <c:pt idx="79">
                        <c:v>0.16553275913294013</c:v>
                      </c:pt>
                      <c:pt idx="80">
                        <c:v>0.15611131385305679</c:v>
                      </c:pt>
                      <c:pt idx="81">
                        <c:v>0.1644607487780757</c:v>
                      </c:pt>
                      <c:pt idx="82">
                        <c:v>0.15109827857873045</c:v>
                      </c:pt>
                      <c:pt idx="83">
                        <c:v>0.14820684375198101</c:v>
                      </c:pt>
                      <c:pt idx="84">
                        <c:v>0.12465456441772378</c:v>
                      </c:pt>
                      <c:pt idx="85">
                        <c:v>0.11216827456602452</c:v>
                      </c:pt>
                      <c:pt idx="86">
                        <c:v>0.11538271882547096</c:v>
                      </c:pt>
                      <c:pt idx="87">
                        <c:v>0.11201211447959725</c:v>
                      </c:pt>
                      <c:pt idx="88">
                        <c:v>9.0415044296664054E-2</c:v>
                      </c:pt>
                      <c:pt idx="89">
                        <c:v>7.6017496771511164E-2</c:v>
                      </c:pt>
                      <c:pt idx="90">
                        <c:v>7.537112962585886E-2</c:v>
                      </c:pt>
                      <c:pt idx="91">
                        <c:v>5.0535935267441073E-2</c:v>
                      </c:pt>
                      <c:pt idx="92">
                        <c:v>4.1943145868700557E-2</c:v>
                      </c:pt>
                      <c:pt idx="93">
                        <c:v>2.9870273034200458E-2</c:v>
                      </c:pt>
                      <c:pt idx="94">
                        <c:v>3.8898286253885375E-2</c:v>
                      </c:pt>
                      <c:pt idx="95">
                        <c:v>4.359368705913131E-2</c:v>
                      </c:pt>
                      <c:pt idx="96">
                        <c:v>4.1059140797550103E-2</c:v>
                      </c:pt>
                      <c:pt idx="97">
                        <c:v>7.7071110298340831E-3</c:v>
                      </c:pt>
                      <c:pt idx="98">
                        <c:v>2.1448087513203276E-2</c:v>
                      </c:pt>
                      <c:pt idx="99">
                        <c:v>2.2603705215865615E-2</c:v>
                      </c:pt>
                      <c:pt idx="100">
                        <c:v>1.8631149015475156E-2</c:v>
                      </c:pt>
                      <c:pt idx="101">
                        <c:v>7.7834785651324734E-2</c:v>
                      </c:pt>
                      <c:pt idx="102">
                        <c:v>8.8806725408524578E-2</c:v>
                      </c:pt>
                      <c:pt idx="103">
                        <c:v>9.6880769944963779E-2</c:v>
                      </c:pt>
                      <c:pt idx="104">
                        <c:v>7.3555274352344172E-2</c:v>
                      </c:pt>
                      <c:pt idx="105">
                        <c:v>7.2081542671839374E-2</c:v>
                      </c:pt>
                      <c:pt idx="106">
                        <c:v>6.2257556730543909E-2</c:v>
                      </c:pt>
                      <c:pt idx="107">
                        <c:v>8.3778460747691699E-2</c:v>
                      </c:pt>
                      <c:pt idx="108">
                        <c:v>6.4712958850748084E-2</c:v>
                      </c:pt>
                      <c:pt idx="109">
                        <c:v>7.7461806860379928E-2</c:v>
                      </c:pt>
                      <c:pt idx="110">
                        <c:v>3.369300186690153E-2</c:v>
                      </c:pt>
                      <c:pt idx="111">
                        <c:v>5.6776086330410487E-2</c:v>
                      </c:pt>
                      <c:pt idx="112">
                        <c:v>-2.9016001853603909E-2</c:v>
                      </c:pt>
                      <c:pt idx="113">
                        <c:v>-5.4738066640751259E-2</c:v>
                      </c:pt>
                      <c:pt idx="114">
                        <c:v>-5.3911565010655006E-2</c:v>
                      </c:pt>
                      <c:pt idx="115">
                        <c:v>-5.9856190074009746E-2</c:v>
                      </c:pt>
                      <c:pt idx="116">
                        <c:v>-7.3997358418206816E-2</c:v>
                      </c:pt>
                      <c:pt idx="117">
                        <c:v>-8.3730627403472521E-2</c:v>
                      </c:pt>
                      <c:pt idx="118">
                        <c:v>-6.606779454609242E-2</c:v>
                      </c:pt>
                      <c:pt idx="119">
                        <c:v>-6.9014914892601864E-2</c:v>
                      </c:pt>
                      <c:pt idx="120">
                        <c:v>-6.6241761264986224E-2</c:v>
                      </c:pt>
                      <c:pt idx="121">
                        <c:v>-5.9314325911346409E-2</c:v>
                      </c:pt>
                      <c:pt idx="122">
                        <c:v>-5.6384182502687903E-2</c:v>
                      </c:pt>
                      <c:pt idx="123">
                        <c:v>-5.1706347193660539E-2</c:v>
                      </c:pt>
                      <c:pt idx="124">
                        <c:v>-5.3469080651921998E-2</c:v>
                      </c:pt>
                      <c:pt idx="125">
                        <c:v>-4.5249699533754476E-2</c:v>
                      </c:pt>
                      <c:pt idx="126">
                        <c:v>-4.6313645741560792E-2</c:v>
                      </c:pt>
                      <c:pt idx="127">
                        <c:v>1.83245123962806E-2</c:v>
                      </c:pt>
                      <c:pt idx="128">
                        <c:v>1.2607885054236443E-2</c:v>
                      </c:pt>
                      <c:pt idx="129">
                        <c:v>7.2532210477660054E-3</c:v>
                      </c:pt>
                      <c:pt idx="130">
                        <c:v>3.7980220318739932E-2</c:v>
                      </c:pt>
                      <c:pt idx="131">
                        <c:v>3.3870197521921733E-2</c:v>
                      </c:pt>
                      <c:pt idx="132">
                        <c:v>2.9028798919357765E-2</c:v>
                      </c:pt>
                      <c:pt idx="133">
                        <c:v>1.4728158737827679E-2</c:v>
                      </c:pt>
                      <c:pt idx="134">
                        <c:v>2.3450097573287882E-2</c:v>
                      </c:pt>
                      <c:pt idx="135">
                        <c:v>1.9922663313551862E-2</c:v>
                      </c:pt>
                      <c:pt idx="136">
                        <c:v>2.0168846344417152E-2</c:v>
                      </c:pt>
                      <c:pt idx="137">
                        <c:v>3.6679239690572692E-2</c:v>
                      </c:pt>
                      <c:pt idx="138">
                        <c:v>3.1834429978171146E-2</c:v>
                      </c:pt>
                      <c:pt idx="139">
                        <c:v>4.2203264775346493E-2</c:v>
                      </c:pt>
                      <c:pt idx="140">
                        <c:v>6.2784178013985947E-2</c:v>
                      </c:pt>
                      <c:pt idx="141">
                        <c:v>4.1806634411513589E-2</c:v>
                      </c:pt>
                      <c:pt idx="142">
                        <c:v>5.4393161212837243E-2</c:v>
                      </c:pt>
                      <c:pt idx="143">
                        <c:v>4.6971651972689037E-2</c:v>
                      </c:pt>
                      <c:pt idx="144">
                        <c:v>4.8620555209491871E-2</c:v>
                      </c:pt>
                      <c:pt idx="145">
                        <c:v>4.7738460420279495E-2</c:v>
                      </c:pt>
                      <c:pt idx="146">
                        <c:v>1.4458283318784109E-2</c:v>
                      </c:pt>
                      <c:pt idx="147">
                        <c:v>1.8252044537403343E-2</c:v>
                      </c:pt>
                      <c:pt idx="148">
                        <c:v>-1.6022545846081586E-2</c:v>
                      </c:pt>
                      <c:pt idx="149">
                        <c:v>-6.385093960534158E-3</c:v>
                      </c:pt>
                      <c:pt idx="150">
                        <c:v>-1.953933747240769E-2</c:v>
                      </c:pt>
                      <c:pt idx="151">
                        <c:v>-1.6707211058211834E-2</c:v>
                      </c:pt>
                      <c:pt idx="152">
                        <c:v>6.7245923298579402E-3</c:v>
                      </c:pt>
                      <c:pt idx="153">
                        <c:v>-4.9934890006046615E-3</c:v>
                      </c:pt>
                      <c:pt idx="154">
                        <c:v>-7.6364682352485311E-3</c:v>
                      </c:pt>
                      <c:pt idx="155">
                        <c:v>-1.6546565462857207E-2</c:v>
                      </c:pt>
                      <c:pt idx="156">
                        <c:v>-5.8661396513164559E-3</c:v>
                      </c:pt>
                      <c:pt idx="157">
                        <c:v>-4.8477369599075112E-3</c:v>
                      </c:pt>
                      <c:pt idx="158">
                        <c:v>-7.5967484665211788E-3</c:v>
                      </c:pt>
                      <c:pt idx="159">
                        <c:v>-5.8016529856530731E-3</c:v>
                      </c:pt>
                      <c:pt idx="160">
                        <c:v>2.858609397045304E-3</c:v>
                      </c:pt>
                      <c:pt idx="161">
                        <c:v>-5.9116304369807332E-2</c:v>
                      </c:pt>
                      <c:pt idx="162">
                        <c:v>-5.3848133894170383E-2</c:v>
                      </c:pt>
                      <c:pt idx="163">
                        <c:v>-6.005561703567986E-2</c:v>
                      </c:pt>
                      <c:pt idx="164">
                        <c:v>-1.9034230739542142E-2</c:v>
                      </c:pt>
                      <c:pt idx="165">
                        <c:v>-1.760000442356353E-2</c:v>
                      </c:pt>
                      <c:pt idx="166">
                        <c:v>-2.9178054532737821E-2</c:v>
                      </c:pt>
                      <c:pt idx="167">
                        <c:v>2.0494214210290289E-2</c:v>
                      </c:pt>
                      <c:pt idx="168">
                        <c:v>8.595020368644582E-2</c:v>
                      </c:pt>
                      <c:pt idx="169">
                        <c:v>7.7042856600825299E-2</c:v>
                      </c:pt>
                      <c:pt idx="170">
                        <c:v>3.7640095757550701E-2</c:v>
                      </c:pt>
                      <c:pt idx="171">
                        <c:v>1.7403286511683925E-2</c:v>
                      </c:pt>
                      <c:pt idx="172">
                        <c:v>3.8301948067121852E-2</c:v>
                      </c:pt>
                      <c:pt idx="173">
                        <c:v>4.0985774624594309E-2</c:v>
                      </c:pt>
                      <c:pt idx="174">
                        <c:v>9.3937264585355704E-3</c:v>
                      </c:pt>
                      <c:pt idx="175">
                        <c:v>1.0214427050020064E-2</c:v>
                      </c:pt>
                      <c:pt idx="176">
                        <c:v>2.4478341678529583E-4</c:v>
                      </c:pt>
                      <c:pt idx="177">
                        <c:v>-3.0924016557944216E-3</c:v>
                      </c:pt>
                      <c:pt idx="178">
                        <c:v>-1.8484630542701077E-2</c:v>
                      </c:pt>
                      <c:pt idx="179">
                        <c:v>-5.7288258951824975E-2</c:v>
                      </c:pt>
                      <c:pt idx="180">
                        <c:v>-6.9192974983007374E-2</c:v>
                      </c:pt>
                      <c:pt idx="181">
                        <c:v>-7.2005212612259298E-2</c:v>
                      </c:pt>
                      <c:pt idx="182">
                        <c:v>-5.9015914819215226E-2</c:v>
                      </c:pt>
                      <c:pt idx="183">
                        <c:v>-3.6363235859218732E-2</c:v>
                      </c:pt>
                      <c:pt idx="184">
                        <c:v>-2.0266928426085344E-2</c:v>
                      </c:pt>
                      <c:pt idx="185">
                        <c:v>-2.0927757578762557E-2</c:v>
                      </c:pt>
                      <c:pt idx="186">
                        <c:v>-2.4909189672249737E-2</c:v>
                      </c:pt>
                      <c:pt idx="187">
                        <c:v>-1.3959138702279824E-2</c:v>
                      </c:pt>
                      <c:pt idx="188">
                        <c:v>-1.2681535041594591E-2</c:v>
                      </c:pt>
                      <c:pt idx="189">
                        <c:v>-1.3441343820045916E-2</c:v>
                      </c:pt>
                      <c:pt idx="190">
                        <c:v>-1.7449855035602722E-2</c:v>
                      </c:pt>
                      <c:pt idx="191">
                        <c:v>-2.1437212249301611E-2</c:v>
                      </c:pt>
                      <c:pt idx="192">
                        <c:v>-3.5950879223446273E-2</c:v>
                      </c:pt>
                      <c:pt idx="193">
                        <c:v>-4.4157442609184243E-2</c:v>
                      </c:pt>
                      <c:pt idx="194">
                        <c:v>-5.6781931520944247E-2</c:v>
                      </c:pt>
                      <c:pt idx="195">
                        <c:v>-6.6382315901957201E-2</c:v>
                      </c:pt>
                      <c:pt idx="196">
                        <c:v>-9.0529351657571686E-2</c:v>
                      </c:pt>
                      <c:pt idx="197">
                        <c:v>-8.1770527016751901E-2</c:v>
                      </c:pt>
                      <c:pt idx="198">
                        <c:v>-4.1744284080668527E-2</c:v>
                      </c:pt>
                      <c:pt idx="199">
                        <c:v>-4.7919088307132103E-2</c:v>
                      </c:pt>
                      <c:pt idx="200">
                        <c:v>-1.0370353393220871E-2</c:v>
                      </c:pt>
                      <c:pt idx="201">
                        <c:v>1.2521170991363474E-2</c:v>
                      </c:pt>
                      <c:pt idx="202">
                        <c:v>9.1636749784045471E-2</c:v>
                      </c:pt>
                      <c:pt idx="203">
                        <c:v>6.6548900399853075E-2</c:v>
                      </c:pt>
                      <c:pt idx="204">
                        <c:v>6.2416631275293052E-2</c:v>
                      </c:pt>
                      <c:pt idx="205">
                        <c:v>0.12805428569927949</c:v>
                      </c:pt>
                      <c:pt idx="206">
                        <c:v>7.2184686662150027E-2</c:v>
                      </c:pt>
                      <c:pt idx="207">
                        <c:v>4.5963578183033649E-2</c:v>
                      </c:pt>
                      <c:pt idx="208">
                        <c:v>4.3038150399240034E-2</c:v>
                      </c:pt>
                      <c:pt idx="209">
                        <c:v>4.6865602976815704E-2</c:v>
                      </c:pt>
                      <c:pt idx="210">
                        <c:v>4.2264227049809519E-2</c:v>
                      </c:pt>
                      <c:pt idx="211">
                        <c:v>5.0007154696998485E-2</c:v>
                      </c:pt>
                      <c:pt idx="212">
                        <c:v>2.9226583687412929E-2</c:v>
                      </c:pt>
                      <c:pt idx="213">
                        <c:v>0.16902452752441188</c:v>
                      </c:pt>
                      <c:pt idx="214">
                        <c:v>0.1845455680846442</c:v>
                      </c:pt>
                      <c:pt idx="215">
                        <c:v>0.18519994597516434</c:v>
                      </c:pt>
                      <c:pt idx="216">
                        <c:v>0.20000785974314295</c:v>
                      </c:pt>
                      <c:pt idx="217">
                        <c:v>0.18326478397040663</c:v>
                      </c:pt>
                      <c:pt idx="218">
                        <c:v>0.18533639207067726</c:v>
                      </c:pt>
                      <c:pt idx="219">
                        <c:v>0.19371929602709725</c:v>
                      </c:pt>
                      <c:pt idx="220">
                        <c:v>0.16506026190899484</c:v>
                      </c:pt>
                      <c:pt idx="221">
                        <c:v>0.12229535878741676</c:v>
                      </c:pt>
                      <c:pt idx="222">
                        <c:v>0.12347009387429854</c:v>
                      </c:pt>
                      <c:pt idx="223">
                        <c:v>0.16309078893016099</c:v>
                      </c:pt>
                      <c:pt idx="224">
                        <c:v>0.17437915458308118</c:v>
                      </c:pt>
                      <c:pt idx="225">
                        <c:v>0.14318504913342947</c:v>
                      </c:pt>
                      <c:pt idx="226">
                        <c:v>0.13431883716767556</c:v>
                      </c:pt>
                      <c:pt idx="227">
                        <c:v>0.14982239053565224</c:v>
                      </c:pt>
                      <c:pt idx="228">
                        <c:v>0.12072965460274075</c:v>
                      </c:pt>
                      <c:pt idx="229">
                        <c:v>0.12722460415686987</c:v>
                      </c:pt>
                      <c:pt idx="230">
                        <c:v>0.15459555688753648</c:v>
                      </c:pt>
                      <c:pt idx="231">
                        <c:v>0.13195270410125309</c:v>
                      </c:pt>
                      <c:pt idx="232">
                        <c:v>0.15781525735220431</c:v>
                      </c:pt>
                      <c:pt idx="233">
                        <c:v>0.15819980666853437</c:v>
                      </c:pt>
                      <c:pt idx="234">
                        <c:v>0.17119891689630073</c:v>
                      </c:pt>
                      <c:pt idx="235">
                        <c:v>0.16132287083671251</c:v>
                      </c:pt>
                      <c:pt idx="236">
                        <c:v>0.17049353380253732</c:v>
                      </c:pt>
                      <c:pt idx="237">
                        <c:v>0.18751844884007898</c:v>
                      </c:pt>
                      <c:pt idx="238">
                        <c:v>0.21200306140227926</c:v>
                      </c:pt>
                      <c:pt idx="239">
                        <c:v>0.20399349095420438</c:v>
                      </c:pt>
                      <c:pt idx="240">
                        <c:v>0.20455048063274034</c:v>
                      </c:pt>
                      <c:pt idx="241">
                        <c:v>0.22542596827455455</c:v>
                      </c:pt>
                      <c:pt idx="242">
                        <c:v>0.23340602053641885</c:v>
                      </c:pt>
                      <c:pt idx="243">
                        <c:v>0.23655335044739037</c:v>
                      </c:pt>
                      <c:pt idx="244">
                        <c:v>0.24339120350942844</c:v>
                      </c:pt>
                      <c:pt idx="245">
                        <c:v>0.25348967190911648</c:v>
                      </c:pt>
                      <c:pt idx="246">
                        <c:v>0.24263540518331378</c:v>
                      </c:pt>
                      <c:pt idx="247">
                        <c:v>0.27296601864306619</c:v>
                      </c:pt>
                      <c:pt idx="248">
                        <c:v>0.30131589887613802</c:v>
                      </c:pt>
                      <c:pt idx="249">
                        <c:v>0.30061140517801721</c:v>
                      </c:pt>
                      <c:pt idx="250">
                        <c:v>0.31697706789955082</c:v>
                      </c:pt>
                      <c:pt idx="251">
                        <c:v>0.32099506059903055</c:v>
                      </c:pt>
                      <c:pt idx="252">
                        <c:v>0.30151769749399715</c:v>
                      </c:pt>
                      <c:pt idx="253">
                        <c:v>0.29791645562526564</c:v>
                      </c:pt>
                      <c:pt idx="254">
                        <c:v>0.29404893289514317</c:v>
                      </c:pt>
                      <c:pt idx="255">
                        <c:v>0.30043516443451374</c:v>
                      </c:pt>
                      <c:pt idx="256">
                        <c:v>0.30698721856236938</c:v>
                      </c:pt>
                      <c:pt idx="257">
                        <c:v>0.31630292209954142</c:v>
                      </c:pt>
                      <c:pt idx="258">
                        <c:v>0.3537854791498749</c:v>
                      </c:pt>
                      <c:pt idx="259">
                        <c:v>0.34568849244859701</c:v>
                      </c:pt>
                      <c:pt idx="260">
                        <c:v>0.31833253876253093</c:v>
                      </c:pt>
                      <c:pt idx="261">
                        <c:v>0.33751629988889953</c:v>
                      </c:pt>
                      <c:pt idx="262">
                        <c:v>0.34849366042368035</c:v>
                      </c:pt>
                      <c:pt idx="263">
                        <c:v>0.30088452233440482</c:v>
                      </c:pt>
                      <c:pt idx="264">
                        <c:v>0.31075211853062656</c:v>
                      </c:pt>
                      <c:pt idx="265">
                        <c:v>0.21973639004055895</c:v>
                      </c:pt>
                      <c:pt idx="266">
                        <c:v>0.2277612546776224</c:v>
                      </c:pt>
                      <c:pt idx="267">
                        <c:v>0.24012565523730292</c:v>
                      </c:pt>
                      <c:pt idx="268">
                        <c:v>0.23141380718647594</c:v>
                      </c:pt>
                      <c:pt idx="269">
                        <c:v>0.23477370711264858</c:v>
                      </c:pt>
                      <c:pt idx="270">
                        <c:v>0.26106707786959948</c:v>
                      </c:pt>
                      <c:pt idx="271">
                        <c:v>0.27252472173537889</c:v>
                      </c:pt>
                      <c:pt idx="272">
                        <c:v>0.2261441236047258</c:v>
                      </c:pt>
                      <c:pt idx="273">
                        <c:v>0.23321704996082118</c:v>
                      </c:pt>
                      <c:pt idx="274">
                        <c:v>0.23368890847481139</c:v>
                      </c:pt>
                      <c:pt idx="275">
                        <c:v>0.24665740145283069</c:v>
                      </c:pt>
                      <c:pt idx="276">
                        <c:v>0.24010824361674146</c:v>
                      </c:pt>
                      <c:pt idx="277">
                        <c:v>0.26360020632888675</c:v>
                      </c:pt>
                      <c:pt idx="278">
                        <c:v>0.27387707636438541</c:v>
                      </c:pt>
                      <c:pt idx="279">
                        <c:v>0.27671563777397556</c:v>
                      </c:pt>
                      <c:pt idx="280">
                        <c:v>0.30790449775122325</c:v>
                      </c:pt>
                      <c:pt idx="281">
                        <c:v>0.29154301482579553</c:v>
                      </c:pt>
                      <c:pt idx="282">
                        <c:v>0.28335336556978902</c:v>
                      </c:pt>
                      <c:pt idx="283">
                        <c:v>0.28533894958367506</c:v>
                      </c:pt>
                      <c:pt idx="284">
                        <c:v>0.29106681471519164</c:v>
                      </c:pt>
                      <c:pt idx="285">
                        <c:v>0.28745282558261992</c:v>
                      </c:pt>
                      <c:pt idx="286">
                        <c:v>0.28042049108415879</c:v>
                      </c:pt>
                      <c:pt idx="287">
                        <c:v>0.28884658687978026</c:v>
                      </c:pt>
                      <c:pt idx="288">
                        <c:v>0.29666797711195209</c:v>
                      </c:pt>
                      <c:pt idx="289">
                        <c:v>0.24509258942487178</c:v>
                      </c:pt>
                      <c:pt idx="290">
                        <c:v>0.22895990830424923</c:v>
                      </c:pt>
                      <c:pt idx="291">
                        <c:v>0.24836136297460701</c:v>
                      </c:pt>
                      <c:pt idx="292">
                        <c:v>0.25275821234691298</c:v>
                      </c:pt>
                      <c:pt idx="293">
                        <c:v>0.25834787091436734</c:v>
                      </c:pt>
                      <c:pt idx="294">
                        <c:v>0.26547421364084478</c:v>
                      </c:pt>
                      <c:pt idx="295">
                        <c:v>0.26778252667364427</c:v>
                      </c:pt>
                      <c:pt idx="296">
                        <c:v>0.24843876541536358</c:v>
                      </c:pt>
                      <c:pt idx="297">
                        <c:v>0.26508346271678873</c:v>
                      </c:pt>
                      <c:pt idx="298">
                        <c:v>0.26307675224873883</c:v>
                      </c:pt>
                      <c:pt idx="299">
                        <c:v>0.20847515954618645</c:v>
                      </c:pt>
                      <c:pt idx="300">
                        <c:v>0.19628538073889215</c:v>
                      </c:pt>
                      <c:pt idx="301">
                        <c:v>0.17517642760915267</c:v>
                      </c:pt>
                      <c:pt idx="302">
                        <c:v>0.13070990886089681</c:v>
                      </c:pt>
                      <c:pt idx="303">
                        <c:v>0.13349923294889487</c:v>
                      </c:pt>
                      <c:pt idx="304">
                        <c:v>0.11967614063186424</c:v>
                      </c:pt>
                      <c:pt idx="305">
                        <c:v>0.11371358593101859</c:v>
                      </c:pt>
                      <c:pt idx="306">
                        <c:v>9.6997530875648053E-2</c:v>
                      </c:pt>
                      <c:pt idx="307">
                        <c:v>7.9710144313848055E-2</c:v>
                      </c:pt>
                      <c:pt idx="308">
                        <c:v>5.7591705989218825E-2</c:v>
                      </c:pt>
                      <c:pt idx="309">
                        <c:v>5.091638078211036E-2</c:v>
                      </c:pt>
                      <c:pt idx="310">
                        <c:v>3.7479089243877467E-2</c:v>
                      </c:pt>
                      <c:pt idx="311">
                        <c:v>4.11104301346083E-2</c:v>
                      </c:pt>
                      <c:pt idx="312">
                        <c:v>6.3472707326242606E-2</c:v>
                      </c:pt>
                      <c:pt idx="313">
                        <c:v>5.4799905997255052E-2</c:v>
                      </c:pt>
                      <c:pt idx="314">
                        <c:v>5.674008221879228E-2</c:v>
                      </c:pt>
                      <c:pt idx="315">
                        <c:v>8.8414313126988678E-2</c:v>
                      </c:pt>
                      <c:pt idx="316">
                        <c:v>0.11207939338378997</c:v>
                      </c:pt>
                      <c:pt idx="317">
                        <c:v>9.7031317713974552E-2</c:v>
                      </c:pt>
                      <c:pt idx="318">
                        <c:v>8.7303736979950849E-2</c:v>
                      </c:pt>
                      <c:pt idx="319">
                        <c:v>7.5298521824029255E-2</c:v>
                      </c:pt>
                      <c:pt idx="320">
                        <c:v>8.1026177952696121E-2</c:v>
                      </c:pt>
                      <c:pt idx="321">
                        <c:v>7.4091774317510684E-2</c:v>
                      </c:pt>
                      <c:pt idx="322">
                        <c:v>-1.4371398508742949E-2</c:v>
                      </c:pt>
                      <c:pt idx="323">
                        <c:v>1.0907212983448241E-2</c:v>
                      </c:pt>
                      <c:pt idx="324">
                        <c:v>8.5349465272625564E-3</c:v>
                      </c:pt>
                      <c:pt idx="325">
                        <c:v>7.8284540099273197E-3</c:v>
                      </c:pt>
                      <c:pt idx="326">
                        <c:v>-4.8967549382258396E-3</c:v>
                      </c:pt>
                      <c:pt idx="327">
                        <c:v>-2.7411061530753882E-2</c:v>
                      </c:pt>
                      <c:pt idx="328">
                        <c:v>-2.3450772106888763E-2</c:v>
                      </c:pt>
                      <c:pt idx="329">
                        <c:v>-5.0308758977168223E-2</c:v>
                      </c:pt>
                      <c:pt idx="330">
                        <c:v>-4.1955365344344166E-2</c:v>
                      </c:pt>
                      <c:pt idx="331">
                        <c:v>-4.1838286827174616E-2</c:v>
                      </c:pt>
                      <c:pt idx="332">
                        <c:v>-4.1842876723275205E-2</c:v>
                      </c:pt>
                      <c:pt idx="333">
                        <c:v>-4.4445735862481517E-2</c:v>
                      </c:pt>
                      <c:pt idx="334">
                        <c:v>-3.5898507798205297E-2</c:v>
                      </c:pt>
                      <c:pt idx="335">
                        <c:v>-3.3977418365639799E-2</c:v>
                      </c:pt>
                      <c:pt idx="336">
                        <c:v>5.2989723064644098E-2</c:v>
                      </c:pt>
                      <c:pt idx="337">
                        <c:v>5.6473166755156116E-2</c:v>
                      </c:pt>
                      <c:pt idx="338">
                        <c:v>5.5821202170199827E-2</c:v>
                      </c:pt>
                      <c:pt idx="339">
                        <c:v>5.8765518565353746E-2</c:v>
                      </c:pt>
                      <c:pt idx="340">
                        <c:v>1.5109951968851955E-2</c:v>
                      </c:pt>
                      <c:pt idx="341">
                        <c:v>1.6047484736581435E-2</c:v>
                      </c:pt>
                      <c:pt idx="342">
                        <c:v>1.2578176112800789E-2</c:v>
                      </c:pt>
                      <c:pt idx="343">
                        <c:v>1.5293916687278274E-2</c:v>
                      </c:pt>
                      <c:pt idx="344">
                        <c:v>2.0344857112244426E-2</c:v>
                      </c:pt>
                      <c:pt idx="345">
                        <c:v>2.0358388572726836E-2</c:v>
                      </c:pt>
                      <c:pt idx="346">
                        <c:v>-6.9835956008616907E-3</c:v>
                      </c:pt>
                      <c:pt idx="347">
                        <c:v>-7.7400130782442683E-3</c:v>
                      </c:pt>
                      <c:pt idx="348">
                        <c:v>3.5116712808143095E-2</c:v>
                      </c:pt>
                      <c:pt idx="349">
                        <c:v>3.3542291380039446E-2</c:v>
                      </c:pt>
                      <c:pt idx="350">
                        <c:v>3.4077088186855037E-2</c:v>
                      </c:pt>
                      <c:pt idx="351">
                        <c:v>2.0046239758890139E-2</c:v>
                      </c:pt>
                      <c:pt idx="352">
                        <c:v>2.149277504920738E-2</c:v>
                      </c:pt>
                      <c:pt idx="353">
                        <c:v>2.2129301710607126E-2</c:v>
                      </c:pt>
                      <c:pt idx="354">
                        <c:v>2.4741111191878863E-2</c:v>
                      </c:pt>
                      <c:pt idx="355">
                        <c:v>3.0765950590986062E-2</c:v>
                      </c:pt>
                      <c:pt idx="356">
                        <c:v>1.2076654992840743E-2</c:v>
                      </c:pt>
                      <c:pt idx="357">
                        <c:v>1.3466259124035488E-2</c:v>
                      </c:pt>
                      <c:pt idx="358">
                        <c:v>1.909995224065383E-2</c:v>
                      </c:pt>
                      <c:pt idx="359">
                        <c:v>2.0216538424183698E-2</c:v>
                      </c:pt>
                      <c:pt idx="360">
                        <c:v>1.509710427067922E-2</c:v>
                      </c:pt>
                      <c:pt idx="361">
                        <c:v>8.6560104555991994E-3</c:v>
                      </c:pt>
                      <c:pt idx="362">
                        <c:v>1.3443030265379208E-2</c:v>
                      </c:pt>
                      <c:pt idx="363">
                        <c:v>8.9936282826127926E-3</c:v>
                      </c:pt>
                      <c:pt idx="364">
                        <c:v>1.126437284458256E-2</c:v>
                      </c:pt>
                      <c:pt idx="365">
                        <c:v>1.0568104507744078E-2</c:v>
                      </c:pt>
                      <c:pt idx="366">
                        <c:v>7.7067115664571761E-3</c:v>
                      </c:pt>
                      <c:pt idx="367">
                        <c:v>7.7076469432629403E-3</c:v>
                      </c:pt>
                      <c:pt idx="368">
                        <c:v>1.5116591127621036E-2</c:v>
                      </c:pt>
                      <c:pt idx="369">
                        <c:v>1.4249341203094283E-2</c:v>
                      </c:pt>
                      <c:pt idx="370">
                        <c:v>-9.8344291354298327E-3</c:v>
                      </c:pt>
                      <c:pt idx="371">
                        <c:v>-9.7045582338390092E-3</c:v>
                      </c:pt>
                      <c:pt idx="372">
                        <c:v>-1.3406685374166118E-2</c:v>
                      </c:pt>
                      <c:pt idx="373">
                        <c:v>-3.2264561141970988E-3</c:v>
                      </c:pt>
                      <c:pt idx="374">
                        <c:v>1.8431076899482948E-3</c:v>
                      </c:pt>
                      <c:pt idx="375">
                        <c:v>-5.4216880809499664E-3</c:v>
                      </c:pt>
                      <c:pt idx="376">
                        <c:v>-7.4601528620220044E-3</c:v>
                      </c:pt>
                      <c:pt idx="377">
                        <c:v>-4.5396263364741535E-2</c:v>
                      </c:pt>
                      <c:pt idx="378">
                        <c:v>4.3525221374142815E-3</c:v>
                      </c:pt>
                      <c:pt idx="379">
                        <c:v>3.4463386965359198E-3</c:v>
                      </c:pt>
                      <c:pt idx="380">
                        <c:v>1.1456921563932955E-4</c:v>
                      </c:pt>
                      <c:pt idx="381">
                        <c:v>4.9609527841200703E-3</c:v>
                      </c:pt>
                      <c:pt idx="382">
                        <c:v>-1.9281158886321865E-3</c:v>
                      </c:pt>
                      <c:pt idx="383">
                        <c:v>-5.0517775965929846E-3</c:v>
                      </c:pt>
                      <c:pt idx="384">
                        <c:v>-5.7203424646131802E-3</c:v>
                      </c:pt>
                      <c:pt idx="385">
                        <c:v>9.2716368775228107E-4</c:v>
                      </c:pt>
                      <c:pt idx="386">
                        <c:v>-4.8955939840479258E-3</c:v>
                      </c:pt>
                      <c:pt idx="387">
                        <c:v>-1.1404880071249563E-2</c:v>
                      </c:pt>
                      <c:pt idx="388">
                        <c:v>-5.3106243939542247E-2</c:v>
                      </c:pt>
                      <c:pt idx="389">
                        <c:v>-3.1093582610246397E-2</c:v>
                      </c:pt>
                      <c:pt idx="390">
                        <c:v>-2.4962483101887117E-2</c:v>
                      </c:pt>
                      <c:pt idx="391">
                        <c:v>-6.0748264714039921E-2</c:v>
                      </c:pt>
                      <c:pt idx="392">
                        <c:v>-5.582841123153065E-2</c:v>
                      </c:pt>
                      <c:pt idx="393">
                        <c:v>-6.0769408980339931E-2</c:v>
                      </c:pt>
                      <c:pt idx="394">
                        <c:v>-5.0064476842945023E-2</c:v>
                      </c:pt>
                      <c:pt idx="395">
                        <c:v>-3.4846655534752843E-2</c:v>
                      </c:pt>
                      <c:pt idx="396">
                        <c:v>-4.3812238347175361E-2</c:v>
                      </c:pt>
                      <c:pt idx="397">
                        <c:v>-3.6080836083839794E-2</c:v>
                      </c:pt>
                      <c:pt idx="398">
                        <c:v>-4.248774226565661E-2</c:v>
                      </c:pt>
                      <c:pt idx="399">
                        <c:v>-5.5670716235951691E-2</c:v>
                      </c:pt>
                      <c:pt idx="400">
                        <c:v>-0.118275970986609</c:v>
                      </c:pt>
                      <c:pt idx="401">
                        <c:v>-0.11504519243814058</c:v>
                      </c:pt>
                      <c:pt idx="402">
                        <c:v>-0.10333138524608673</c:v>
                      </c:pt>
                      <c:pt idx="403">
                        <c:v>-9.0238519222443109E-2</c:v>
                      </c:pt>
                      <c:pt idx="404">
                        <c:v>-8.2050494438201935E-2</c:v>
                      </c:pt>
                      <c:pt idx="405">
                        <c:v>-7.4554270057879152E-2</c:v>
                      </c:pt>
                      <c:pt idx="406">
                        <c:v>-7.7290876479811824E-2</c:v>
                      </c:pt>
                      <c:pt idx="407">
                        <c:v>-9.4898126474662198E-2</c:v>
                      </c:pt>
                      <c:pt idx="408">
                        <c:v>-6.7145479814997217E-2</c:v>
                      </c:pt>
                      <c:pt idx="409">
                        <c:v>-7.9344315668870055E-2</c:v>
                      </c:pt>
                      <c:pt idx="410">
                        <c:v>-9.0382385694450867E-2</c:v>
                      </c:pt>
                      <c:pt idx="411">
                        <c:v>-0.17097295258122411</c:v>
                      </c:pt>
                      <c:pt idx="412">
                        <c:v>-0.22389683648080597</c:v>
                      </c:pt>
                      <c:pt idx="413">
                        <c:v>-0.14602127785652269</c:v>
                      </c:pt>
                      <c:pt idx="414">
                        <c:v>-0.14132491914686887</c:v>
                      </c:pt>
                      <c:pt idx="415">
                        <c:v>-0.15593265608902104</c:v>
                      </c:pt>
                      <c:pt idx="416">
                        <c:v>-0.15738430480986568</c:v>
                      </c:pt>
                      <c:pt idx="417">
                        <c:v>-0.1615625413353366</c:v>
                      </c:pt>
                      <c:pt idx="418">
                        <c:v>-0.15351673927163859</c:v>
                      </c:pt>
                      <c:pt idx="419">
                        <c:v>-0.15467255366693783</c:v>
                      </c:pt>
                      <c:pt idx="420">
                        <c:v>-0.18286923333811658</c:v>
                      </c:pt>
                      <c:pt idx="421">
                        <c:v>-0.17907928533241971</c:v>
                      </c:pt>
                      <c:pt idx="422">
                        <c:v>-0.12924276106924826</c:v>
                      </c:pt>
                      <c:pt idx="423">
                        <c:v>-0.12527523531486079</c:v>
                      </c:pt>
                      <c:pt idx="424">
                        <c:v>-0.15564606765281039</c:v>
                      </c:pt>
                      <c:pt idx="425">
                        <c:v>-0.15661155669281954</c:v>
                      </c:pt>
                      <c:pt idx="426">
                        <c:v>-0.21553073007511891</c:v>
                      </c:pt>
                      <c:pt idx="427">
                        <c:v>-0.23333498612979434</c:v>
                      </c:pt>
                      <c:pt idx="428">
                        <c:v>-0.21852807904183794</c:v>
                      </c:pt>
                      <c:pt idx="429">
                        <c:v>-0.20916345300092806</c:v>
                      </c:pt>
                      <c:pt idx="430">
                        <c:v>-0.20938380007823662</c:v>
                      </c:pt>
                      <c:pt idx="431">
                        <c:v>-0.20728363034652558</c:v>
                      </c:pt>
                      <c:pt idx="432">
                        <c:v>-0.22328974832528267</c:v>
                      </c:pt>
                      <c:pt idx="433">
                        <c:v>-0.24556661410290342</c:v>
                      </c:pt>
                      <c:pt idx="434">
                        <c:v>-0.21095810743505991</c:v>
                      </c:pt>
                      <c:pt idx="435">
                        <c:v>-0.21998256075745989</c:v>
                      </c:pt>
                      <c:pt idx="436">
                        <c:v>-0.22695244723375224</c:v>
                      </c:pt>
                      <c:pt idx="437">
                        <c:v>-0.24814351883270971</c:v>
                      </c:pt>
                      <c:pt idx="438">
                        <c:v>-0.2379649655218819</c:v>
                      </c:pt>
                      <c:pt idx="439">
                        <c:v>-0.23120482449504179</c:v>
                      </c:pt>
                      <c:pt idx="440">
                        <c:v>-0.24195430931460571</c:v>
                      </c:pt>
                      <c:pt idx="441">
                        <c:v>-0.24405344691305145</c:v>
                      </c:pt>
                      <c:pt idx="442">
                        <c:v>-0.21166223146695698</c:v>
                      </c:pt>
                      <c:pt idx="443">
                        <c:v>-0.17251970387462634</c:v>
                      </c:pt>
                      <c:pt idx="444">
                        <c:v>-0.17356202446629487</c:v>
                      </c:pt>
                      <c:pt idx="445">
                        <c:v>-0.21971303811740278</c:v>
                      </c:pt>
                      <c:pt idx="446">
                        <c:v>-0.21629151435533919</c:v>
                      </c:pt>
                      <c:pt idx="447">
                        <c:v>-0.22307508041425977</c:v>
                      </c:pt>
                      <c:pt idx="448">
                        <c:v>-0.21607657975865732</c:v>
                      </c:pt>
                      <c:pt idx="449">
                        <c:v>-0.21282495414074917</c:v>
                      </c:pt>
                      <c:pt idx="450">
                        <c:v>-0.19936241311717778</c:v>
                      </c:pt>
                      <c:pt idx="451">
                        <c:v>-0.19683934374235057</c:v>
                      </c:pt>
                      <c:pt idx="452">
                        <c:v>-0.17887101267025804</c:v>
                      </c:pt>
                      <c:pt idx="453">
                        <c:v>-0.17784677610238023</c:v>
                      </c:pt>
                      <c:pt idx="454">
                        <c:v>-0.17044582099654751</c:v>
                      </c:pt>
                      <c:pt idx="455">
                        <c:v>-0.14352535680811038</c:v>
                      </c:pt>
                      <c:pt idx="456">
                        <c:v>-0.16923550089228312</c:v>
                      </c:pt>
                      <c:pt idx="457">
                        <c:v>-0.17448107750961445</c:v>
                      </c:pt>
                      <c:pt idx="458">
                        <c:v>-0.16967048819817809</c:v>
                      </c:pt>
                      <c:pt idx="459">
                        <c:v>-0.155589248096411</c:v>
                      </c:pt>
                      <c:pt idx="460">
                        <c:v>-0.15747759313132945</c:v>
                      </c:pt>
                      <c:pt idx="461">
                        <c:v>-0.13322644489471119</c:v>
                      </c:pt>
                      <c:pt idx="462">
                        <c:v>-0.12343401354541411</c:v>
                      </c:pt>
                      <c:pt idx="463">
                        <c:v>-0.11645656794140323</c:v>
                      </c:pt>
                      <c:pt idx="464">
                        <c:v>-0.10945795475767281</c:v>
                      </c:pt>
                      <c:pt idx="465">
                        <c:v>-7.9756654729520204E-2</c:v>
                      </c:pt>
                      <c:pt idx="466">
                        <c:v>-8.6108231522945916E-2</c:v>
                      </c:pt>
                      <c:pt idx="467">
                        <c:v>-9.6199039027734745E-2</c:v>
                      </c:pt>
                      <c:pt idx="468">
                        <c:v>-0.10201662951987844</c:v>
                      </c:pt>
                      <c:pt idx="469">
                        <c:v>-9.9865973560245069E-2</c:v>
                      </c:pt>
                      <c:pt idx="470">
                        <c:v>-8.2136699414257885E-2</c:v>
                      </c:pt>
                      <c:pt idx="471">
                        <c:v>-7.7580648988523029E-2</c:v>
                      </c:pt>
                      <c:pt idx="472">
                        <c:v>-6.6709973876130993E-2</c:v>
                      </c:pt>
                      <c:pt idx="473">
                        <c:v>-8.7974332780455827E-2</c:v>
                      </c:pt>
                      <c:pt idx="474">
                        <c:v>-0.10915373957741739</c:v>
                      </c:pt>
                      <c:pt idx="475">
                        <c:v>-9.9315421757731448E-2</c:v>
                      </c:pt>
                      <c:pt idx="476">
                        <c:v>-4.1590094088234324E-2</c:v>
                      </c:pt>
                      <c:pt idx="477">
                        <c:v>-4.5265119287440647E-2</c:v>
                      </c:pt>
                      <c:pt idx="478">
                        <c:v>-3.4065496475265182E-2</c:v>
                      </c:pt>
                      <c:pt idx="479">
                        <c:v>-3.4640978006547848E-2</c:v>
                      </c:pt>
                      <c:pt idx="480">
                        <c:v>-3.4138135779076248E-2</c:v>
                      </c:pt>
                      <c:pt idx="481">
                        <c:v>-3.1601106335511428E-2</c:v>
                      </c:pt>
                      <c:pt idx="482">
                        <c:v>-3.3367366865982795E-2</c:v>
                      </c:pt>
                      <c:pt idx="483">
                        <c:v>-3.70152341790915E-2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7BE-4CDC-82B6-C673F71E6D5C}"/>
                  </c:ext>
                </c:extLst>
              </c15:ser>
            </c15:filteredAreaSeries>
            <c15:filteredArea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Data!$CF$1</c15:sqref>
                        </c15:formulaRef>
                      </c:ext>
                    </c:extLst>
                    <c:strCache>
                      <c:ptCount val="1"/>
                      <c:pt idx="0">
                        <c:v>Nedbank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Data!$CB$2:$CB$485</c15:sqref>
                        </c15:formulaRef>
                      </c:ext>
                    </c:extLst>
                    <c:numCache>
                      <c:formatCode>d\-mmm\-yy</c:formatCode>
                      <c:ptCount val="484"/>
                      <c:pt idx="0">
                        <c:v>41639</c:v>
                      </c:pt>
                      <c:pt idx="1">
                        <c:v>41646</c:v>
                      </c:pt>
                      <c:pt idx="2">
                        <c:v>41653</c:v>
                      </c:pt>
                      <c:pt idx="3">
                        <c:v>41660</c:v>
                      </c:pt>
                      <c:pt idx="4">
                        <c:v>41667</c:v>
                      </c:pt>
                      <c:pt idx="5">
                        <c:v>41674</c:v>
                      </c:pt>
                      <c:pt idx="6">
                        <c:v>41681</c:v>
                      </c:pt>
                      <c:pt idx="7">
                        <c:v>41688</c:v>
                      </c:pt>
                      <c:pt idx="8">
                        <c:v>41695</c:v>
                      </c:pt>
                      <c:pt idx="9">
                        <c:v>41702</c:v>
                      </c:pt>
                      <c:pt idx="10">
                        <c:v>41709</c:v>
                      </c:pt>
                      <c:pt idx="11">
                        <c:v>41716</c:v>
                      </c:pt>
                      <c:pt idx="12">
                        <c:v>41723</c:v>
                      </c:pt>
                      <c:pt idx="13">
                        <c:v>41730</c:v>
                      </c:pt>
                      <c:pt idx="14">
                        <c:v>41737</c:v>
                      </c:pt>
                      <c:pt idx="15">
                        <c:v>41744</c:v>
                      </c:pt>
                      <c:pt idx="16">
                        <c:v>41751</c:v>
                      </c:pt>
                      <c:pt idx="17">
                        <c:v>41758</c:v>
                      </c:pt>
                      <c:pt idx="18">
                        <c:v>41765</c:v>
                      </c:pt>
                      <c:pt idx="19">
                        <c:v>41772</c:v>
                      </c:pt>
                      <c:pt idx="20">
                        <c:v>41779</c:v>
                      </c:pt>
                      <c:pt idx="21">
                        <c:v>41786</c:v>
                      </c:pt>
                      <c:pt idx="22">
                        <c:v>41793</c:v>
                      </c:pt>
                      <c:pt idx="23">
                        <c:v>41800</c:v>
                      </c:pt>
                      <c:pt idx="24">
                        <c:v>41807</c:v>
                      </c:pt>
                      <c:pt idx="25">
                        <c:v>41814</c:v>
                      </c:pt>
                      <c:pt idx="26">
                        <c:v>41821</c:v>
                      </c:pt>
                      <c:pt idx="27">
                        <c:v>41828</c:v>
                      </c:pt>
                      <c:pt idx="28">
                        <c:v>41835</c:v>
                      </c:pt>
                      <c:pt idx="29">
                        <c:v>41842</c:v>
                      </c:pt>
                      <c:pt idx="30">
                        <c:v>41849</c:v>
                      </c:pt>
                      <c:pt idx="31">
                        <c:v>41856</c:v>
                      </c:pt>
                      <c:pt idx="32">
                        <c:v>41863</c:v>
                      </c:pt>
                      <c:pt idx="33">
                        <c:v>41870</c:v>
                      </c:pt>
                      <c:pt idx="34">
                        <c:v>41877</c:v>
                      </c:pt>
                      <c:pt idx="35">
                        <c:v>41884</c:v>
                      </c:pt>
                      <c:pt idx="36">
                        <c:v>41891</c:v>
                      </c:pt>
                      <c:pt idx="37">
                        <c:v>41898</c:v>
                      </c:pt>
                      <c:pt idx="38">
                        <c:v>41905</c:v>
                      </c:pt>
                      <c:pt idx="39">
                        <c:v>41912</c:v>
                      </c:pt>
                      <c:pt idx="40">
                        <c:v>41919</c:v>
                      </c:pt>
                      <c:pt idx="41">
                        <c:v>41926</c:v>
                      </c:pt>
                      <c:pt idx="42">
                        <c:v>41933</c:v>
                      </c:pt>
                      <c:pt idx="43">
                        <c:v>41940</c:v>
                      </c:pt>
                      <c:pt idx="44">
                        <c:v>41947</c:v>
                      </c:pt>
                      <c:pt idx="45">
                        <c:v>41954</c:v>
                      </c:pt>
                      <c:pt idx="46">
                        <c:v>41961</c:v>
                      </c:pt>
                      <c:pt idx="47">
                        <c:v>41968</c:v>
                      </c:pt>
                      <c:pt idx="48">
                        <c:v>41975</c:v>
                      </c:pt>
                      <c:pt idx="49">
                        <c:v>41982</c:v>
                      </c:pt>
                      <c:pt idx="50">
                        <c:v>41989</c:v>
                      </c:pt>
                      <c:pt idx="51">
                        <c:v>41996</c:v>
                      </c:pt>
                      <c:pt idx="52">
                        <c:v>42003</c:v>
                      </c:pt>
                      <c:pt idx="53">
                        <c:v>42010</c:v>
                      </c:pt>
                      <c:pt idx="54">
                        <c:v>42017</c:v>
                      </c:pt>
                      <c:pt idx="55">
                        <c:v>42024</c:v>
                      </c:pt>
                      <c:pt idx="56">
                        <c:v>42031</c:v>
                      </c:pt>
                      <c:pt idx="57">
                        <c:v>42038</c:v>
                      </c:pt>
                      <c:pt idx="58">
                        <c:v>42045</c:v>
                      </c:pt>
                      <c:pt idx="59">
                        <c:v>42052</c:v>
                      </c:pt>
                      <c:pt idx="60">
                        <c:v>42059</c:v>
                      </c:pt>
                      <c:pt idx="61">
                        <c:v>42066</c:v>
                      </c:pt>
                      <c:pt idx="62">
                        <c:v>42073</c:v>
                      </c:pt>
                      <c:pt idx="63">
                        <c:v>42080</c:v>
                      </c:pt>
                      <c:pt idx="64">
                        <c:v>42087</c:v>
                      </c:pt>
                      <c:pt idx="65">
                        <c:v>42094</c:v>
                      </c:pt>
                      <c:pt idx="66">
                        <c:v>42101</c:v>
                      </c:pt>
                      <c:pt idx="67">
                        <c:v>42108</c:v>
                      </c:pt>
                      <c:pt idx="68">
                        <c:v>42115</c:v>
                      </c:pt>
                      <c:pt idx="69">
                        <c:v>42122</c:v>
                      </c:pt>
                      <c:pt idx="70">
                        <c:v>42129</c:v>
                      </c:pt>
                      <c:pt idx="71">
                        <c:v>42136</c:v>
                      </c:pt>
                      <c:pt idx="72">
                        <c:v>42143</c:v>
                      </c:pt>
                      <c:pt idx="73">
                        <c:v>42150</c:v>
                      </c:pt>
                      <c:pt idx="74">
                        <c:v>42157</c:v>
                      </c:pt>
                      <c:pt idx="75">
                        <c:v>42164</c:v>
                      </c:pt>
                      <c:pt idx="76">
                        <c:v>42171</c:v>
                      </c:pt>
                      <c:pt idx="77">
                        <c:v>42178</c:v>
                      </c:pt>
                      <c:pt idx="78">
                        <c:v>42185</c:v>
                      </c:pt>
                      <c:pt idx="79">
                        <c:v>42192</c:v>
                      </c:pt>
                      <c:pt idx="80">
                        <c:v>42199</c:v>
                      </c:pt>
                      <c:pt idx="81">
                        <c:v>42206</c:v>
                      </c:pt>
                      <c:pt idx="82">
                        <c:v>42213</c:v>
                      </c:pt>
                      <c:pt idx="83">
                        <c:v>42220</c:v>
                      </c:pt>
                      <c:pt idx="84">
                        <c:v>42227</c:v>
                      </c:pt>
                      <c:pt idx="85">
                        <c:v>42234</c:v>
                      </c:pt>
                      <c:pt idx="86">
                        <c:v>42241</c:v>
                      </c:pt>
                      <c:pt idx="87">
                        <c:v>42248</c:v>
                      </c:pt>
                      <c:pt idx="88">
                        <c:v>42255</c:v>
                      </c:pt>
                      <c:pt idx="89">
                        <c:v>42262</c:v>
                      </c:pt>
                      <c:pt idx="90">
                        <c:v>42269</c:v>
                      </c:pt>
                      <c:pt idx="91">
                        <c:v>42276</c:v>
                      </c:pt>
                      <c:pt idx="92">
                        <c:v>42283</c:v>
                      </c:pt>
                      <c:pt idx="93">
                        <c:v>42290</c:v>
                      </c:pt>
                      <c:pt idx="94">
                        <c:v>42297</c:v>
                      </c:pt>
                      <c:pt idx="95">
                        <c:v>42304</c:v>
                      </c:pt>
                      <c:pt idx="96">
                        <c:v>42311</c:v>
                      </c:pt>
                      <c:pt idx="97">
                        <c:v>42318</c:v>
                      </c:pt>
                      <c:pt idx="98">
                        <c:v>42325</c:v>
                      </c:pt>
                      <c:pt idx="99">
                        <c:v>42332</c:v>
                      </c:pt>
                      <c:pt idx="100">
                        <c:v>42339</c:v>
                      </c:pt>
                      <c:pt idx="101">
                        <c:v>42346</c:v>
                      </c:pt>
                      <c:pt idx="102">
                        <c:v>42353</c:v>
                      </c:pt>
                      <c:pt idx="103">
                        <c:v>42360</c:v>
                      </c:pt>
                      <c:pt idx="104">
                        <c:v>42367</c:v>
                      </c:pt>
                      <c:pt idx="105">
                        <c:v>42374</c:v>
                      </c:pt>
                      <c:pt idx="106">
                        <c:v>42381</c:v>
                      </c:pt>
                      <c:pt idx="107">
                        <c:v>42388</c:v>
                      </c:pt>
                      <c:pt idx="108">
                        <c:v>42395</c:v>
                      </c:pt>
                      <c:pt idx="109">
                        <c:v>42402</c:v>
                      </c:pt>
                      <c:pt idx="110">
                        <c:v>42409</c:v>
                      </c:pt>
                      <c:pt idx="111">
                        <c:v>42416</c:v>
                      </c:pt>
                      <c:pt idx="112">
                        <c:v>42423</c:v>
                      </c:pt>
                      <c:pt idx="113">
                        <c:v>42430</c:v>
                      </c:pt>
                      <c:pt idx="114">
                        <c:v>42437</c:v>
                      </c:pt>
                      <c:pt idx="115">
                        <c:v>42444</c:v>
                      </c:pt>
                      <c:pt idx="116">
                        <c:v>42451</c:v>
                      </c:pt>
                      <c:pt idx="117">
                        <c:v>42458</c:v>
                      </c:pt>
                      <c:pt idx="118">
                        <c:v>42465</c:v>
                      </c:pt>
                      <c:pt idx="119">
                        <c:v>42472</c:v>
                      </c:pt>
                      <c:pt idx="120">
                        <c:v>42479</c:v>
                      </c:pt>
                      <c:pt idx="121">
                        <c:v>42486</c:v>
                      </c:pt>
                      <c:pt idx="122">
                        <c:v>42493</c:v>
                      </c:pt>
                      <c:pt idx="123">
                        <c:v>42500</c:v>
                      </c:pt>
                      <c:pt idx="124">
                        <c:v>42507</c:v>
                      </c:pt>
                      <c:pt idx="125">
                        <c:v>42514</c:v>
                      </c:pt>
                      <c:pt idx="126">
                        <c:v>42521</c:v>
                      </c:pt>
                      <c:pt idx="127">
                        <c:v>42528</c:v>
                      </c:pt>
                      <c:pt idx="128">
                        <c:v>42535</c:v>
                      </c:pt>
                      <c:pt idx="129">
                        <c:v>42542</c:v>
                      </c:pt>
                      <c:pt idx="130">
                        <c:v>42549</c:v>
                      </c:pt>
                      <c:pt idx="131">
                        <c:v>42556</c:v>
                      </c:pt>
                      <c:pt idx="132">
                        <c:v>42563</c:v>
                      </c:pt>
                      <c:pt idx="133">
                        <c:v>42570</c:v>
                      </c:pt>
                      <c:pt idx="134">
                        <c:v>42577</c:v>
                      </c:pt>
                      <c:pt idx="135">
                        <c:v>42584</c:v>
                      </c:pt>
                      <c:pt idx="136">
                        <c:v>42591</c:v>
                      </c:pt>
                      <c:pt idx="137">
                        <c:v>42598</c:v>
                      </c:pt>
                      <c:pt idx="138">
                        <c:v>42605</c:v>
                      </c:pt>
                      <c:pt idx="139">
                        <c:v>42612</c:v>
                      </c:pt>
                      <c:pt idx="140">
                        <c:v>42619</c:v>
                      </c:pt>
                      <c:pt idx="141">
                        <c:v>42626</c:v>
                      </c:pt>
                      <c:pt idx="142">
                        <c:v>42633</c:v>
                      </c:pt>
                      <c:pt idx="143">
                        <c:v>42640</c:v>
                      </c:pt>
                      <c:pt idx="144">
                        <c:v>42647</c:v>
                      </c:pt>
                      <c:pt idx="145">
                        <c:v>42654</c:v>
                      </c:pt>
                      <c:pt idx="146">
                        <c:v>42661</c:v>
                      </c:pt>
                      <c:pt idx="147">
                        <c:v>42668</c:v>
                      </c:pt>
                      <c:pt idx="148">
                        <c:v>42675</c:v>
                      </c:pt>
                      <c:pt idx="149">
                        <c:v>42682</c:v>
                      </c:pt>
                      <c:pt idx="150">
                        <c:v>42689</c:v>
                      </c:pt>
                      <c:pt idx="151">
                        <c:v>42696</c:v>
                      </c:pt>
                      <c:pt idx="152">
                        <c:v>42703</c:v>
                      </c:pt>
                      <c:pt idx="153">
                        <c:v>42710</c:v>
                      </c:pt>
                      <c:pt idx="154">
                        <c:v>42717</c:v>
                      </c:pt>
                      <c:pt idx="155">
                        <c:v>42724</c:v>
                      </c:pt>
                      <c:pt idx="156">
                        <c:v>42731</c:v>
                      </c:pt>
                      <c:pt idx="157">
                        <c:v>42738</c:v>
                      </c:pt>
                      <c:pt idx="158">
                        <c:v>42745</c:v>
                      </c:pt>
                      <c:pt idx="159">
                        <c:v>42752</c:v>
                      </c:pt>
                      <c:pt idx="160">
                        <c:v>42759</c:v>
                      </c:pt>
                      <c:pt idx="161">
                        <c:v>42766</c:v>
                      </c:pt>
                      <c:pt idx="162">
                        <c:v>42773</c:v>
                      </c:pt>
                      <c:pt idx="163">
                        <c:v>42780</c:v>
                      </c:pt>
                      <c:pt idx="164">
                        <c:v>42787</c:v>
                      </c:pt>
                      <c:pt idx="165">
                        <c:v>42794</c:v>
                      </c:pt>
                      <c:pt idx="166">
                        <c:v>42801</c:v>
                      </c:pt>
                      <c:pt idx="167">
                        <c:v>42808</c:v>
                      </c:pt>
                      <c:pt idx="168">
                        <c:v>42815</c:v>
                      </c:pt>
                      <c:pt idx="169">
                        <c:v>42822</c:v>
                      </c:pt>
                      <c:pt idx="170">
                        <c:v>42829</c:v>
                      </c:pt>
                      <c:pt idx="171">
                        <c:v>42836</c:v>
                      </c:pt>
                      <c:pt idx="172">
                        <c:v>42843</c:v>
                      </c:pt>
                      <c:pt idx="173">
                        <c:v>42850</c:v>
                      </c:pt>
                      <c:pt idx="174">
                        <c:v>42857</c:v>
                      </c:pt>
                      <c:pt idx="175">
                        <c:v>42864</c:v>
                      </c:pt>
                      <c:pt idx="176">
                        <c:v>42871</c:v>
                      </c:pt>
                      <c:pt idx="177">
                        <c:v>42878</c:v>
                      </c:pt>
                      <c:pt idx="178">
                        <c:v>42885</c:v>
                      </c:pt>
                      <c:pt idx="179">
                        <c:v>42892</c:v>
                      </c:pt>
                      <c:pt idx="180">
                        <c:v>42899</c:v>
                      </c:pt>
                      <c:pt idx="181">
                        <c:v>42906</c:v>
                      </c:pt>
                      <c:pt idx="182">
                        <c:v>42913</c:v>
                      </c:pt>
                      <c:pt idx="183">
                        <c:v>42920</c:v>
                      </c:pt>
                      <c:pt idx="184">
                        <c:v>42927</c:v>
                      </c:pt>
                      <c:pt idx="185">
                        <c:v>42934</c:v>
                      </c:pt>
                      <c:pt idx="186">
                        <c:v>42941</c:v>
                      </c:pt>
                      <c:pt idx="187">
                        <c:v>42948</c:v>
                      </c:pt>
                      <c:pt idx="188">
                        <c:v>42955</c:v>
                      </c:pt>
                      <c:pt idx="189">
                        <c:v>42962</c:v>
                      </c:pt>
                      <c:pt idx="190">
                        <c:v>42969</c:v>
                      </c:pt>
                      <c:pt idx="191">
                        <c:v>42976</c:v>
                      </c:pt>
                      <c:pt idx="192">
                        <c:v>42983</c:v>
                      </c:pt>
                      <c:pt idx="193">
                        <c:v>42990</c:v>
                      </c:pt>
                      <c:pt idx="194">
                        <c:v>42997</c:v>
                      </c:pt>
                      <c:pt idx="195">
                        <c:v>43004</c:v>
                      </c:pt>
                      <c:pt idx="196">
                        <c:v>43011</c:v>
                      </c:pt>
                      <c:pt idx="197">
                        <c:v>43018</c:v>
                      </c:pt>
                      <c:pt idx="198">
                        <c:v>43025</c:v>
                      </c:pt>
                      <c:pt idx="199">
                        <c:v>43032</c:v>
                      </c:pt>
                      <c:pt idx="200">
                        <c:v>43039</c:v>
                      </c:pt>
                      <c:pt idx="201">
                        <c:v>43046</c:v>
                      </c:pt>
                      <c:pt idx="202">
                        <c:v>43053</c:v>
                      </c:pt>
                      <c:pt idx="203">
                        <c:v>43060</c:v>
                      </c:pt>
                      <c:pt idx="204">
                        <c:v>43067</c:v>
                      </c:pt>
                      <c:pt idx="205">
                        <c:v>43074</c:v>
                      </c:pt>
                      <c:pt idx="206">
                        <c:v>43081</c:v>
                      </c:pt>
                      <c:pt idx="207">
                        <c:v>43088</c:v>
                      </c:pt>
                      <c:pt idx="208">
                        <c:v>43095</c:v>
                      </c:pt>
                      <c:pt idx="209">
                        <c:v>43102</c:v>
                      </c:pt>
                      <c:pt idx="210">
                        <c:v>43109</c:v>
                      </c:pt>
                      <c:pt idx="211">
                        <c:v>43116</c:v>
                      </c:pt>
                      <c:pt idx="212">
                        <c:v>43123</c:v>
                      </c:pt>
                      <c:pt idx="213">
                        <c:v>43130</c:v>
                      </c:pt>
                      <c:pt idx="214">
                        <c:v>43137</c:v>
                      </c:pt>
                      <c:pt idx="215">
                        <c:v>43144</c:v>
                      </c:pt>
                      <c:pt idx="216">
                        <c:v>43151</c:v>
                      </c:pt>
                      <c:pt idx="217">
                        <c:v>43158</c:v>
                      </c:pt>
                      <c:pt idx="218">
                        <c:v>43165</c:v>
                      </c:pt>
                      <c:pt idx="219">
                        <c:v>43172</c:v>
                      </c:pt>
                      <c:pt idx="220">
                        <c:v>43179</c:v>
                      </c:pt>
                      <c:pt idx="221">
                        <c:v>43186</c:v>
                      </c:pt>
                      <c:pt idx="222">
                        <c:v>43193</c:v>
                      </c:pt>
                      <c:pt idx="223">
                        <c:v>43200</c:v>
                      </c:pt>
                      <c:pt idx="224">
                        <c:v>43207</c:v>
                      </c:pt>
                      <c:pt idx="225">
                        <c:v>43214</c:v>
                      </c:pt>
                      <c:pt idx="226">
                        <c:v>43221</c:v>
                      </c:pt>
                      <c:pt idx="227">
                        <c:v>43228</c:v>
                      </c:pt>
                      <c:pt idx="228">
                        <c:v>43235</c:v>
                      </c:pt>
                      <c:pt idx="229">
                        <c:v>43242</c:v>
                      </c:pt>
                      <c:pt idx="230">
                        <c:v>43249</c:v>
                      </c:pt>
                      <c:pt idx="231">
                        <c:v>43256</c:v>
                      </c:pt>
                      <c:pt idx="232">
                        <c:v>43263</c:v>
                      </c:pt>
                      <c:pt idx="233">
                        <c:v>43270</c:v>
                      </c:pt>
                      <c:pt idx="234">
                        <c:v>43277</c:v>
                      </c:pt>
                      <c:pt idx="235">
                        <c:v>43284</c:v>
                      </c:pt>
                      <c:pt idx="236">
                        <c:v>43291</c:v>
                      </c:pt>
                      <c:pt idx="237">
                        <c:v>43298</c:v>
                      </c:pt>
                      <c:pt idx="238">
                        <c:v>43305</c:v>
                      </c:pt>
                      <c:pt idx="239">
                        <c:v>43312</c:v>
                      </c:pt>
                      <c:pt idx="240">
                        <c:v>43319</c:v>
                      </c:pt>
                      <c:pt idx="241">
                        <c:v>43326</c:v>
                      </c:pt>
                      <c:pt idx="242">
                        <c:v>43333</c:v>
                      </c:pt>
                      <c:pt idx="243">
                        <c:v>43340</c:v>
                      </c:pt>
                      <c:pt idx="244">
                        <c:v>43347</c:v>
                      </c:pt>
                      <c:pt idx="245">
                        <c:v>43354</c:v>
                      </c:pt>
                      <c:pt idx="246">
                        <c:v>43361</c:v>
                      </c:pt>
                      <c:pt idx="247">
                        <c:v>43368</c:v>
                      </c:pt>
                      <c:pt idx="248">
                        <c:v>43375</c:v>
                      </c:pt>
                      <c:pt idx="249">
                        <c:v>43382</c:v>
                      </c:pt>
                      <c:pt idx="250">
                        <c:v>43389</c:v>
                      </c:pt>
                      <c:pt idx="251">
                        <c:v>43396</c:v>
                      </c:pt>
                      <c:pt idx="252">
                        <c:v>43403</c:v>
                      </c:pt>
                      <c:pt idx="253">
                        <c:v>43410</c:v>
                      </c:pt>
                      <c:pt idx="254">
                        <c:v>43417</c:v>
                      </c:pt>
                      <c:pt idx="255">
                        <c:v>43424</c:v>
                      </c:pt>
                      <c:pt idx="256">
                        <c:v>43431</c:v>
                      </c:pt>
                      <c:pt idx="257">
                        <c:v>43438</c:v>
                      </c:pt>
                      <c:pt idx="258">
                        <c:v>43445</c:v>
                      </c:pt>
                      <c:pt idx="259">
                        <c:v>43452</c:v>
                      </c:pt>
                      <c:pt idx="260">
                        <c:v>43459</c:v>
                      </c:pt>
                      <c:pt idx="261">
                        <c:v>43466</c:v>
                      </c:pt>
                      <c:pt idx="262">
                        <c:v>43473</c:v>
                      </c:pt>
                      <c:pt idx="263">
                        <c:v>43480</c:v>
                      </c:pt>
                      <c:pt idx="264">
                        <c:v>43487</c:v>
                      </c:pt>
                      <c:pt idx="265">
                        <c:v>43494</c:v>
                      </c:pt>
                      <c:pt idx="266">
                        <c:v>43501</c:v>
                      </c:pt>
                      <c:pt idx="267">
                        <c:v>43508</c:v>
                      </c:pt>
                      <c:pt idx="268">
                        <c:v>43515</c:v>
                      </c:pt>
                      <c:pt idx="269">
                        <c:v>43522</c:v>
                      </c:pt>
                      <c:pt idx="270">
                        <c:v>43529</c:v>
                      </c:pt>
                      <c:pt idx="271">
                        <c:v>43536</c:v>
                      </c:pt>
                      <c:pt idx="272">
                        <c:v>43543</c:v>
                      </c:pt>
                      <c:pt idx="273">
                        <c:v>43550</c:v>
                      </c:pt>
                      <c:pt idx="274">
                        <c:v>43557</c:v>
                      </c:pt>
                      <c:pt idx="275">
                        <c:v>43564</c:v>
                      </c:pt>
                      <c:pt idx="276">
                        <c:v>43571</c:v>
                      </c:pt>
                      <c:pt idx="277">
                        <c:v>43578</c:v>
                      </c:pt>
                      <c:pt idx="278">
                        <c:v>43585</c:v>
                      </c:pt>
                      <c:pt idx="279">
                        <c:v>43592</c:v>
                      </c:pt>
                      <c:pt idx="280">
                        <c:v>43599</c:v>
                      </c:pt>
                      <c:pt idx="281">
                        <c:v>43606</c:v>
                      </c:pt>
                      <c:pt idx="282">
                        <c:v>43613</c:v>
                      </c:pt>
                      <c:pt idx="283">
                        <c:v>43620</c:v>
                      </c:pt>
                      <c:pt idx="284">
                        <c:v>43627</c:v>
                      </c:pt>
                      <c:pt idx="285">
                        <c:v>43634</c:v>
                      </c:pt>
                      <c:pt idx="286">
                        <c:v>43641</c:v>
                      </c:pt>
                      <c:pt idx="287">
                        <c:v>43648</c:v>
                      </c:pt>
                      <c:pt idx="288">
                        <c:v>43655</c:v>
                      </c:pt>
                      <c:pt idx="289">
                        <c:v>43662</c:v>
                      </c:pt>
                      <c:pt idx="290">
                        <c:v>43669</c:v>
                      </c:pt>
                      <c:pt idx="291">
                        <c:v>43676</c:v>
                      </c:pt>
                      <c:pt idx="292">
                        <c:v>43683</c:v>
                      </c:pt>
                      <c:pt idx="293">
                        <c:v>43690</c:v>
                      </c:pt>
                      <c:pt idx="294">
                        <c:v>43697</c:v>
                      </c:pt>
                      <c:pt idx="295">
                        <c:v>43704</c:v>
                      </c:pt>
                      <c:pt idx="296">
                        <c:v>43711</c:v>
                      </c:pt>
                      <c:pt idx="297">
                        <c:v>43718</c:v>
                      </c:pt>
                      <c:pt idx="298">
                        <c:v>43725</c:v>
                      </c:pt>
                      <c:pt idx="299">
                        <c:v>43732</c:v>
                      </c:pt>
                      <c:pt idx="300">
                        <c:v>43739</c:v>
                      </c:pt>
                      <c:pt idx="301">
                        <c:v>43746</c:v>
                      </c:pt>
                      <c:pt idx="302">
                        <c:v>43753</c:v>
                      </c:pt>
                      <c:pt idx="303">
                        <c:v>43760</c:v>
                      </c:pt>
                      <c:pt idx="304">
                        <c:v>43767</c:v>
                      </c:pt>
                      <c:pt idx="305">
                        <c:v>43774</c:v>
                      </c:pt>
                      <c:pt idx="306">
                        <c:v>43781</c:v>
                      </c:pt>
                      <c:pt idx="307">
                        <c:v>43788</c:v>
                      </c:pt>
                      <c:pt idx="308">
                        <c:v>43795</c:v>
                      </c:pt>
                      <c:pt idx="309">
                        <c:v>43802</c:v>
                      </c:pt>
                      <c:pt idx="310">
                        <c:v>43809</c:v>
                      </c:pt>
                      <c:pt idx="311">
                        <c:v>43816</c:v>
                      </c:pt>
                      <c:pt idx="312">
                        <c:v>43823</c:v>
                      </c:pt>
                      <c:pt idx="313">
                        <c:v>43830</c:v>
                      </c:pt>
                      <c:pt idx="314">
                        <c:v>43837</c:v>
                      </c:pt>
                      <c:pt idx="315">
                        <c:v>43844</c:v>
                      </c:pt>
                      <c:pt idx="316">
                        <c:v>43851</c:v>
                      </c:pt>
                      <c:pt idx="317">
                        <c:v>43858</c:v>
                      </c:pt>
                      <c:pt idx="318">
                        <c:v>43865</c:v>
                      </c:pt>
                      <c:pt idx="319">
                        <c:v>43872</c:v>
                      </c:pt>
                      <c:pt idx="320">
                        <c:v>43879</c:v>
                      </c:pt>
                      <c:pt idx="321">
                        <c:v>43886</c:v>
                      </c:pt>
                      <c:pt idx="322">
                        <c:v>43893</c:v>
                      </c:pt>
                      <c:pt idx="323">
                        <c:v>43900</c:v>
                      </c:pt>
                      <c:pt idx="324">
                        <c:v>43907</c:v>
                      </c:pt>
                      <c:pt idx="325">
                        <c:v>43914</c:v>
                      </c:pt>
                      <c:pt idx="326">
                        <c:v>43921</c:v>
                      </c:pt>
                      <c:pt idx="327">
                        <c:v>43928</c:v>
                      </c:pt>
                      <c:pt idx="328">
                        <c:v>43935</c:v>
                      </c:pt>
                      <c:pt idx="329">
                        <c:v>43942</c:v>
                      </c:pt>
                      <c:pt idx="330">
                        <c:v>43949</c:v>
                      </c:pt>
                      <c:pt idx="331">
                        <c:v>43956</c:v>
                      </c:pt>
                      <c:pt idx="332">
                        <c:v>43963</c:v>
                      </c:pt>
                      <c:pt idx="333">
                        <c:v>43970</c:v>
                      </c:pt>
                      <c:pt idx="334">
                        <c:v>43977</c:v>
                      </c:pt>
                      <c:pt idx="335">
                        <c:v>43984</c:v>
                      </c:pt>
                      <c:pt idx="336">
                        <c:v>43991</c:v>
                      </c:pt>
                      <c:pt idx="337">
                        <c:v>43998</c:v>
                      </c:pt>
                      <c:pt idx="338">
                        <c:v>44005</c:v>
                      </c:pt>
                      <c:pt idx="339">
                        <c:v>44012</c:v>
                      </c:pt>
                      <c:pt idx="340">
                        <c:v>44019</c:v>
                      </c:pt>
                      <c:pt idx="341">
                        <c:v>44026</c:v>
                      </c:pt>
                      <c:pt idx="342">
                        <c:v>44033</c:v>
                      </c:pt>
                      <c:pt idx="343">
                        <c:v>44040</c:v>
                      </c:pt>
                      <c:pt idx="344">
                        <c:v>44047</c:v>
                      </c:pt>
                      <c:pt idx="345">
                        <c:v>44054</c:v>
                      </c:pt>
                      <c:pt idx="346">
                        <c:v>44061</c:v>
                      </c:pt>
                      <c:pt idx="347">
                        <c:v>44068</c:v>
                      </c:pt>
                      <c:pt idx="348">
                        <c:v>44075</c:v>
                      </c:pt>
                      <c:pt idx="349">
                        <c:v>44082</c:v>
                      </c:pt>
                      <c:pt idx="350">
                        <c:v>44089</c:v>
                      </c:pt>
                      <c:pt idx="351">
                        <c:v>44096</c:v>
                      </c:pt>
                      <c:pt idx="352">
                        <c:v>44103</c:v>
                      </c:pt>
                      <c:pt idx="353">
                        <c:v>44110</c:v>
                      </c:pt>
                      <c:pt idx="354">
                        <c:v>44117</c:v>
                      </c:pt>
                      <c:pt idx="355">
                        <c:v>44124</c:v>
                      </c:pt>
                      <c:pt idx="356">
                        <c:v>44131</c:v>
                      </c:pt>
                      <c:pt idx="357">
                        <c:v>44138</c:v>
                      </c:pt>
                      <c:pt idx="358">
                        <c:v>44145</c:v>
                      </c:pt>
                      <c:pt idx="359">
                        <c:v>44152</c:v>
                      </c:pt>
                      <c:pt idx="360">
                        <c:v>44159</c:v>
                      </c:pt>
                      <c:pt idx="361">
                        <c:v>44166</c:v>
                      </c:pt>
                      <c:pt idx="362">
                        <c:v>44173</c:v>
                      </c:pt>
                      <c:pt idx="363">
                        <c:v>44180</c:v>
                      </c:pt>
                      <c:pt idx="364">
                        <c:v>44187</c:v>
                      </c:pt>
                      <c:pt idx="365">
                        <c:v>44194</c:v>
                      </c:pt>
                      <c:pt idx="366">
                        <c:v>44201</c:v>
                      </c:pt>
                      <c:pt idx="367">
                        <c:v>44208</c:v>
                      </c:pt>
                      <c:pt idx="368">
                        <c:v>44215</c:v>
                      </c:pt>
                      <c:pt idx="369">
                        <c:v>44222</c:v>
                      </c:pt>
                      <c:pt idx="370">
                        <c:v>44229</c:v>
                      </c:pt>
                      <c:pt idx="371">
                        <c:v>44236</c:v>
                      </c:pt>
                      <c:pt idx="372">
                        <c:v>44243</c:v>
                      </c:pt>
                      <c:pt idx="373">
                        <c:v>44250</c:v>
                      </c:pt>
                      <c:pt idx="374">
                        <c:v>44257</c:v>
                      </c:pt>
                      <c:pt idx="375">
                        <c:v>44264</c:v>
                      </c:pt>
                      <c:pt idx="376">
                        <c:v>44271</c:v>
                      </c:pt>
                      <c:pt idx="377">
                        <c:v>44278</c:v>
                      </c:pt>
                      <c:pt idx="378">
                        <c:v>44285</c:v>
                      </c:pt>
                      <c:pt idx="379">
                        <c:v>44292</c:v>
                      </c:pt>
                      <c:pt idx="380">
                        <c:v>44299</c:v>
                      </c:pt>
                      <c:pt idx="381">
                        <c:v>44306</c:v>
                      </c:pt>
                      <c:pt idx="382">
                        <c:v>44313</c:v>
                      </c:pt>
                      <c:pt idx="383">
                        <c:v>44320</c:v>
                      </c:pt>
                      <c:pt idx="384">
                        <c:v>44327</c:v>
                      </c:pt>
                      <c:pt idx="385">
                        <c:v>44334</c:v>
                      </c:pt>
                      <c:pt idx="386">
                        <c:v>44341</c:v>
                      </c:pt>
                      <c:pt idx="387">
                        <c:v>44348</c:v>
                      </c:pt>
                      <c:pt idx="388">
                        <c:v>44355</c:v>
                      </c:pt>
                      <c:pt idx="389">
                        <c:v>44362</c:v>
                      </c:pt>
                      <c:pt idx="390">
                        <c:v>44369</c:v>
                      </c:pt>
                      <c:pt idx="391">
                        <c:v>44376</c:v>
                      </c:pt>
                      <c:pt idx="392">
                        <c:v>44383</c:v>
                      </c:pt>
                      <c:pt idx="393">
                        <c:v>44390</c:v>
                      </c:pt>
                      <c:pt idx="394">
                        <c:v>44397</c:v>
                      </c:pt>
                      <c:pt idx="395">
                        <c:v>44404</c:v>
                      </c:pt>
                      <c:pt idx="396">
                        <c:v>44411</c:v>
                      </c:pt>
                      <c:pt idx="397">
                        <c:v>44418</c:v>
                      </c:pt>
                      <c:pt idx="398">
                        <c:v>44425</c:v>
                      </c:pt>
                      <c:pt idx="399">
                        <c:v>44432</c:v>
                      </c:pt>
                      <c:pt idx="400">
                        <c:v>44439</c:v>
                      </c:pt>
                      <c:pt idx="401">
                        <c:v>44446</c:v>
                      </c:pt>
                      <c:pt idx="402">
                        <c:v>44453</c:v>
                      </c:pt>
                      <c:pt idx="403">
                        <c:v>44460</c:v>
                      </c:pt>
                      <c:pt idx="404">
                        <c:v>44467</c:v>
                      </c:pt>
                      <c:pt idx="405">
                        <c:v>44474</c:v>
                      </c:pt>
                      <c:pt idx="406">
                        <c:v>44481</c:v>
                      </c:pt>
                      <c:pt idx="407">
                        <c:v>44488</c:v>
                      </c:pt>
                      <c:pt idx="408">
                        <c:v>44495</c:v>
                      </c:pt>
                      <c:pt idx="409">
                        <c:v>44502</c:v>
                      </c:pt>
                      <c:pt idx="410">
                        <c:v>44509</c:v>
                      </c:pt>
                      <c:pt idx="411">
                        <c:v>44516</c:v>
                      </c:pt>
                      <c:pt idx="412">
                        <c:v>44523</c:v>
                      </c:pt>
                      <c:pt idx="413">
                        <c:v>44530</c:v>
                      </c:pt>
                      <c:pt idx="414">
                        <c:v>44537</c:v>
                      </c:pt>
                      <c:pt idx="415">
                        <c:v>44544</c:v>
                      </c:pt>
                      <c:pt idx="416">
                        <c:v>44551</c:v>
                      </c:pt>
                      <c:pt idx="417">
                        <c:v>44558</c:v>
                      </c:pt>
                      <c:pt idx="418">
                        <c:v>44565</c:v>
                      </c:pt>
                      <c:pt idx="419">
                        <c:v>44572</c:v>
                      </c:pt>
                      <c:pt idx="420">
                        <c:v>44579</c:v>
                      </c:pt>
                      <c:pt idx="421">
                        <c:v>44586</c:v>
                      </c:pt>
                      <c:pt idx="422">
                        <c:v>44593</c:v>
                      </c:pt>
                      <c:pt idx="423">
                        <c:v>44600</c:v>
                      </c:pt>
                      <c:pt idx="424">
                        <c:v>44607</c:v>
                      </c:pt>
                      <c:pt idx="425">
                        <c:v>44614</c:v>
                      </c:pt>
                      <c:pt idx="426">
                        <c:v>44621</c:v>
                      </c:pt>
                      <c:pt idx="427">
                        <c:v>44628</c:v>
                      </c:pt>
                      <c:pt idx="428">
                        <c:v>44635</c:v>
                      </c:pt>
                      <c:pt idx="429">
                        <c:v>44642</c:v>
                      </c:pt>
                      <c:pt idx="430">
                        <c:v>44649</c:v>
                      </c:pt>
                      <c:pt idx="431">
                        <c:v>44656</c:v>
                      </c:pt>
                      <c:pt idx="432">
                        <c:v>44663</c:v>
                      </c:pt>
                      <c:pt idx="433">
                        <c:v>44670</c:v>
                      </c:pt>
                      <c:pt idx="434">
                        <c:v>44677</c:v>
                      </c:pt>
                      <c:pt idx="435">
                        <c:v>44684</c:v>
                      </c:pt>
                      <c:pt idx="436">
                        <c:v>44691</c:v>
                      </c:pt>
                      <c:pt idx="437">
                        <c:v>44698</c:v>
                      </c:pt>
                      <c:pt idx="438">
                        <c:v>44705</c:v>
                      </c:pt>
                      <c:pt idx="439">
                        <c:v>44712</c:v>
                      </c:pt>
                      <c:pt idx="440">
                        <c:v>44719</c:v>
                      </c:pt>
                      <c:pt idx="441">
                        <c:v>44726</c:v>
                      </c:pt>
                      <c:pt idx="442">
                        <c:v>44733</c:v>
                      </c:pt>
                      <c:pt idx="443">
                        <c:v>44740</c:v>
                      </c:pt>
                      <c:pt idx="444">
                        <c:v>44747</c:v>
                      </c:pt>
                      <c:pt idx="445">
                        <c:v>44754</c:v>
                      </c:pt>
                      <c:pt idx="446">
                        <c:v>44761</c:v>
                      </c:pt>
                      <c:pt idx="447">
                        <c:v>44768</c:v>
                      </c:pt>
                      <c:pt idx="448">
                        <c:v>44775</c:v>
                      </c:pt>
                      <c:pt idx="449">
                        <c:v>44782</c:v>
                      </c:pt>
                      <c:pt idx="450">
                        <c:v>44789</c:v>
                      </c:pt>
                      <c:pt idx="451">
                        <c:v>44796</c:v>
                      </c:pt>
                      <c:pt idx="452">
                        <c:v>44803</c:v>
                      </c:pt>
                      <c:pt idx="453">
                        <c:v>44810</c:v>
                      </c:pt>
                      <c:pt idx="454">
                        <c:v>44817</c:v>
                      </c:pt>
                      <c:pt idx="455">
                        <c:v>44824</c:v>
                      </c:pt>
                      <c:pt idx="456">
                        <c:v>44831</c:v>
                      </c:pt>
                      <c:pt idx="457">
                        <c:v>44838</c:v>
                      </c:pt>
                      <c:pt idx="458">
                        <c:v>44845</c:v>
                      </c:pt>
                      <c:pt idx="459">
                        <c:v>44852</c:v>
                      </c:pt>
                      <c:pt idx="460">
                        <c:v>44859</c:v>
                      </c:pt>
                      <c:pt idx="461">
                        <c:v>44866</c:v>
                      </c:pt>
                      <c:pt idx="462">
                        <c:v>44873</c:v>
                      </c:pt>
                      <c:pt idx="463">
                        <c:v>44880</c:v>
                      </c:pt>
                      <c:pt idx="464">
                        <c:v>44887</c:v>
                      </c:pt>
                      <c:pt idx="465">
                        <c:v>44894</c:v>
                      </c:pt>
                      <c:pt idx="466">
                        <c:v>44901</c:v>
                      </c:pt>
                      <c:pt idx="467">
                        <c:v>44908</c:v>
                      </c:pt>
                      <c:pt idx="468">
                        <c:v>44915</c:v>
                      </c:pt>
                      <c:pt idx="469">
                        <c:v>44922</c:v>
                      </c:pt>
                      <c:pt idx="470">
                        <c:v>44929</c:v>
                      </c:pt>
                      <c:pt idx="471">
                        <c:v>44936</c:v>
                      </c:pt>
                      <c:pt idx="472">
                        <c:v>44943</c:v>
                      </c:pt>
                      <c:pt idx="473">
                        <c:v>44950</c:v>
                      </c:pt>
                      <c:pt idx="474">
                        <c:v>44957</c:v>
                      </c:pt>
                      <c:pt idx="475">
                        <c:v>44964</c:v>
                      </c:pt>
                      <c:pt idx="476">
                        <c:v>44971</c:v>
                      </c:pt>
                      <c:pt idx="477">
                        <c:v>44978</c:v>
                      </c:pt>
                      <c:pt idx="478">
                        <c:v>44985</c:v>
                      </c:pt>
                      <c:pt idx="479">
                        <c:v>44992</c:v>
                      </c:pt>
                      <c:pt idx="480">
                        <c:v>44999</c:v>
                      </c:pt>
                      <c:pt idx="481">
                        <c:v>45006</c:v>
                      </c:pt>
                      <c:pt idx="482">
                        <c:v>45013</c:v>
                      </c:pt>
                      <c:pt idx="483">
                        <c:v>45020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Data!$CF$2:$CF$485</c15:sqref>
                        </c15:formulaRef>
                      </c:ext>
                    </c:extLst>
                    <c:numCache>
                      <c:formatCode>0.0%</c:formatCode>
                      <c:ptCount val="484"/>
                      <c:pt idx="0">
                        <c:v>5.3646166622375598E-2</c:v>
                      </c:pt>
                      <c:pt idx="1">
                        <c:v>8.9848440556424505E-2</c:v>
                      </c:pt>
                      <c:pt idx="2">
                        <c:v>8.0928785678723511E-2</c:v>
                      </c:pt>
                      <c:pt idx="3">
                        <c:v>0.10075131247048229</c:v>
                      </c:pt>
                      <c:pt idx="4">
                        <c:v>0.12760331035096478</c:v>
                      </c:pt>
                      <c:pt idx="5">
                        <c:v>0.15133993606777929</c:v>
                      </c:pt>
                      <c:pt idx="6">
                        <c:v>0.16805658988960467</c:v>
                      </c:pt>
                      <c:pt idx="7">
                        <c:v>0.14434706397378735</c:v>
                      </c:pt>
                      <c:pt idx="8">
                        <c:v>0.15681742740263901</c:v>
                      </c:pt>
                      <c:pt idx="9">
                        <c:v>0.18686086924871959</c:v>
                      </c:pt>
                      <c:pt idx="10">
                        <c:v>0.16112344425094038</c:v>
                      </c:pt>
                      <c:pt idx="11">
                        <c:v>0.17804337316474142</c:v>
                      </c:pt>
                      <c:pt idx="12">
                        <c:v>0.19588889528639175</c:v>
                      </c:pt>
                      <c:pt idx="13">
                        <c:v>0.12394909270214186</c:v>
                      </c:pt>
                      <c:pt idx="14">
                        <c:v>7.084600273470204E-2</c:v>
                      </c:pt>
                      <c:pt idx="15">
                        <c:v>7.5070885755378736E-2</c:v>
                      </c:pt>
                      <c:pt idx="16">
                        <c:v>6.0576630007907105E-2</c:v>
                      </c:pt>
                      <c:pt idx="17">
                        <c:v>6.7339666046673047E-2</c:v>
                      </c:pt>
                      <c:pt idx="18">
                        <c:v>3.8421243211749286E-2</c:v>
                      </c:pt>
                      <c:pt idx="19">
                        <c:v>-2.5323137926404032E-2</c:v>
                      </c:pt>
                      <c:pt idx="20">
                        <c:v>-4.8193823116718229E-2</c:v>
                      </c:pt>
                      <c:pt idx="21">
                        <c:v>-3.9760380503172051E-2</c:v>
                      </c:pt>
                      <c:pt idx="22">
                        <c:v>-3.8630163553194673E-2</c:v>
                      </c:pt>
                      <c:pt idx="23">
                        <c:v>-3.3510106476204081E-2</c:v>
                      </c:pt>
                      <c:pt idx="24">
                        <c:v>-4.8987026216805757E-2</c:v>
                      </c:pt>
                      <c:pt idx="25">
                        <c:v>-2.9373531483273298E-2</c:v>
                      </c:pt>
                      <c:pt idx="26">
                        <c:v>-5.3257843506334467E-2</c:v>
                      </c:pt>
                      <c:pt idx="27">
                        <c:v>-4.8364206124557163E-2</c:v>
                      </c:pt>
                      <c:pt idx="28">
                        <c:v>-6.529296909568745E-2</c:v>
                      </c:pt>
                      <c:pt idx="29">
                        <c:v>-6.6674467196983542E-2</c:v>
                      </c:pt>
                      <c:pt idx="30">
                        <c:v>-6.9866929188794835E-2</c:v>
                      </c:pt>
                      <c:pt idx="31">
                        <c:v>-7.5260817445098313E-2</c:v>
                      </c:pt>
                      <c:pt idx="32">
                        <c:v>-6.6881945890470848E-2</c:v>
                      </c:pt>
                      <c:pt idx="33">
                        <c:v>-5.2683057209828389E-2</c:v>
                      </c:pt>
                      <c:pt idx="34">
                        <c:v>-8.6307015363877054E-2</c:v>
                      </c:pt>
                      <c:pt idx="35">
                        <c:v>-7.7748237197733827E-2</c:v>
                      </c:pt>
                      <c:pt idx="36">
                        <c:v>-6.4318698825709786E-2</c:v>
                      </c:pt>
                      <c:pt idx="37">
                        <c:v>-6.8757367216494211E-2</c:v>
                      </c:pt>
                      <c:pt idx="38">
                        <c:v>-5.1978960146748743E-2</c:v>
                      </c:pt>
                      <c:pt idx="39">
                        <c:v>-5.6843111126669142E-2</c:v>
                      </c:pt>
                      <c:pt idx="40">
                        <c:v>-1.0481706599257649E-2</c:v>
                      </c:pt>
                      <c:pt idx="41">
                        <c:v>-1.5333135949676455E-2</c:v>
                      </c:pt>
                      <c:pt idx="42">
                        <c:v>-2.3543722639208266E-2</c:v>
                      </c:pt>
                      <c:pt idx="43">
                        <c:v>-4.0848590736820532E-2</c:v>
                      </c:pt>
                      <c:pt idx="44">
                        <c:v>-7.0374288613082203E-2</c:v>
                      </c:pt>
                      <c:pt idx="45">
                        <c:v>-0.12768251536930539</c:v>
                      </c:pt>
                      <c:pt idx="46">
                        <c:v>-0.1039149206740233</c:v>
                      </c:pt>
                      <c:pt idx="47">
                        <c:v>-8.3149545287678442E-2</c:v>
                      </c:pt>
                      <c:pt idx="48">
                        <c:v>-5.426193292831287E-2</c:v>
                      </c:pt>
                      <c:pt idx="49">
                        <c:v>-4.6808401964816143E-3</c:v>
                      </c:pt>
                      <c:pt idx="50">
                        <c:v>-0.11295905112631011</c:v>
                      </c:pt>
                      <c:pt idx="51">
                        <c:v>-0.12009895778112872</c:v>
                      </c:pt>
                      <c:pt idx="52">
                        <c:v>-0.1661565590123715</c:v>
                      </c:pt>
                      <c:pt idx="53">
                        <c:v>-0.19068461968190153</c:v>
                      </c:pt>
                      <c:pt idx="54">
                        <c:v>-0.17856342274244644</c:v>
                      </c:pt>
                      <c:pt idx="55">
                        <c:v>-0.15945594077676425</c:v>
                      </c:pt>
                      <c:pt idx="56">
                        <c:v>-0.16366383608665228</c:v>
                      </c:pt>
                      <c:pt idx="57">
                        <c:v>-0.14949391319236222</c:v>
                      </c:pt>
                      <c:pt idx="58">
                        <c:v>-0.17926670002865888</c:v>
                      </c:pt>
                      <c:pt idx="59">
                        <c:v>-0.10442413754779055</c:v>
                      </c:pt>
                      <c:pt idx="60">
                        <c:v>-8.2820198466846462E-2</c:v>
                      </c:pt>
                      <c:pt idx="61">
                        <c:v>-7.9514762021549321E-2</c:v>
                      </c:pt>
                      <c:pt idx="62">
                        <c:v>-8.3708598590633995E-2</c:v>
                      </c:pt>
                      <c:pt idx="63">
                        <c:v>-7.2950713991400129E-2</c:v>
                      </c:pt>
                      <c:pt idx="64">
                        <c:v>-0.11054853682677585</c:v>
                      </c:pt>
                      <c:pt idx="65">
                        <c:v>-3.6435571676175192E-2</c:v>
                      </c:pt>
                      <c:pt idx="66">
                        <c:v>-5.9141057117660066E-2</c:v>
                      </c:pt>
                      <c:pt idx="67">
                        <c:v>-5.6088071377361007E-2</c:v>
                      </c:pt>
                      <c:pt idx="68">
                        <c:v>-6.9562769777904597E-3</c:v>
                      </c:pt>
                      <c:pt idx="69">
                        <c:v>2.8143854381762805E-2</c:v>
                      </c:pt>
                      <c:pt idx="70">
                        <c:v>4.9365145213227282E-2</c:v>
                      </c:pt>
                      <c:pt idx="71">
                        <c:v>0.13186804921011891</c:v>
                      </c:pt>
                      <c:pt idx="72">
                        <c:v>0.14276445975838928</c:v>
                      </c:pt>
                      <c:pt idx="73">
                        <c:v>0.16930001973722983</c:v>
                      </c:pt>
                      <c:pt idx="74">
                        <c:v>0.17011825453732501</c:v>
                      </c:pt>
                      <c:pt idx="75">
                        <c:v>0.17275891741056199</c:v>
                      </c:pt>
                      <c:pt idx="76">
                        <c:v>0.21588123525317185</c:v>
                      </c:pt>
                      <c:pt idx="77">
                        <c:v>0.20791841224648408</c:v>
                      </c:pt>
                      <c:pt idx="78">
                        <c:v>0.17759265832019575</c:v>
                      </c:pt>
                      <c:pt idx="79">
                        <c:v>0.17752793497312402</c:v>
                      </c:pt>
                      <c:pt idx="80">
                        <c:v>0.17154243920795945</c:v>
                      </c:pt>
                      <c:pt idx="81">
                        <c:v>0.18058607669205989</c:v>
                      </c:pt>
                      <c:pt idx="82">
                        <c:v>0.18354799284576381</c:v>
                      </c:pt>
                      <c:pt idx="83">
                        <c:v>0.15921937323701738</c:v>
                      </c:pt>
                      <c:pt idx="84">
                        <c:v>0.17325741223131771</c:v>
                      </c:pt>
                      <c:pt idx="85">
                        <c:v>0.23561656603006803</c:v>
                      </c:pt>
                      <c:pt idx="86">
                        <c:v>0.25550852405273722</c:v>
                      </c:pt>
                      <c:pt idx="87">
                        <c:v>0.27210232202728019</c:v>
                      </c:pt>
                      <c:pt idx="88">
                        <c:v>0.23300548148855399</c:v>
                      </c:pt>
                      <c:pt idx="89">
                        <c:v>0.23473748650361118</c:v>
                      </c:pt>
                      <c:pt idx="90">
                        <c:v>0.23255778120415779</c:v>
                      </c:pt>
                      <c:pt idx="91">
                        <c:v>0.23842767875134971</c:v>
                      </c:pt>
                      <c:pt idx="92">
                        <c:v>0.22102531373612158</c:v>
                      </c:pt>
                      <c:pt idx="93">
                        <c:v>0.23546097208185982</c:v>
                      </c:pt>
                      <c:pt idx="94">
                        <c:v>0.24554953901840684</c:v>
                      </c:pt>
                      <c:pt idx="95">
                        <c:v>0.21093188893043022</c:v>
                      </c:pt>
                      <c:pt idx="96">
                        <c:v>0.21353268987966725</c:v>
                      </c:pt>
                      <c:pt idx="97">
                        <c:v>0.22281132564729153</c:v>
                      </c:pt>
                      <c:pt idx="98">
                        <c:v>0.22771696035641614</c:v>
                      </c:pt>
                      <c:pt idx="99">
                        <c:v>0.2452334284309339</c:v>
                      </c:pt>
                      <c:pt idx="100">
                        <c:v>0.241098107855335</c:v>
                      </c:pt>
                      <c:pt idx="101">
                        <c:v>0.20682471430157337</c:v>
                      </c:pt>
                      <c:pt idx="102">
                        <c:v>0.24981177831117327</c:v>
                      </c:pt>
                      <c:pt idx="103">
                        <c:v>0.25638546523299793</c:v>
                      </c:pt>
                      <c:pt idx="104">
                        <c:v>0.31106092176305905</c:v>
                      </c:pt>
                      <c:pt idx="105">
                        <c:v>0.31171352701419885</c:v>
                      </c:pt>
                      <c:pt idx="106">
                        <c:v>0.31793598920114136</c:v>
                      </c:pt>
                      <c:pt idx="107">
                        <c:v>0.30060236860454043</c:v>
                      </c:pt>
                      <c:pt idx="108">
                        <c:v>0.30891697731456225</c:v>
                      </c:pt>
                      <c:pt idx="109">
                        <c:v>0.31376810322236443</c:v>
                      </c:pt>
                      <c:pt idx="110">
                        <c:v>0.34370995976329932</c:v>
                      </c:pt>
                      <c:pt idx="111">
                        <c:v>0.33143473512743782</c:v>
                      </c:pt>
                      <c:pt idx="112">
                        <c:v>0.35644103979158231</c:v>
                      </c:pt>
                      <c:pt idx="113">
                        <c:v>0.38319613107161876</c:v>
                      </c:pt>
                      <c:pt idx="114">
                        <c:v>0.3816629549035323</c:v>
                      </c:pt>
                      <c:pt idx="115">
                        <c:v>0.38638873145110891</c:v>
                      </c:pt>
                      <c:pt idx="116">
                        <c:v>0.41721969394389768</c:v>
                      </c:pt>
                      <c:pt idx="117">
                        <c:v>0.40044276173296151</c:v>
                      </c:pt>
                      <c:pt idx="118">
                        <c:v>0.34813555779345851</c:v>
                      </c:pt>
                      <c:pt idx="119">
                        <c:v>0.34328459864501326</c:v>
                      </c:pt>
                      <c:pt idx="120">
                        <c:v>0.34353725436189736</c:v>
                      </c:pt>
                      <c:pt idx="121">
                        <c:v>0.32468856627327752</c:v>
                      </c:pt>
                      <c:pt idx="122">
                        <c:v>0.31638974545109616</c:v>
                      </c:pt>
                      <c:pt idx="123">
                        <c:v>0.31622316267216327</c:v>
                      </c:pt>
                      <c:pt idx="124">
                        <c:v>0.31514947694765105</c:v>
                      </c:pt>
                      <c:pt idx="125">
                        <c:v>0.30709982124399715</c:v>
                      </c:pt>
                      <c:pt idx="126">
                        <c:v>0.30686537095501931</c:v>
                      </c:pt>
                      <c:pt idx="127">
                        <c:v>0.31921229412461644</c:v>
                      </c:pt>
                      <c:pt idx="128">
                        <c:v>0.34222467332444273</c:v>
                      </c:pt>
                      <c:pt idx="129">
                        <c:v>0.34564711191660891</c:v>
                      </c:pt>
                      <c:pt idx="130">
                        <c:v>0.34655898084733583</c:v>
                      </c:pt>
                      <c:pt idx="131">
                        <c:v>0.34706697984337187</c:v>
                      </c:pt>
                      <c:pt idx="132">
                        <c:v>0.35156660684155933</c:v>
                      </c:pt>
                      <c:pt idx="133">
                        <c:v>0.34150280255071874</c:v>
                      </c:pt>
                      <c:pt idx="134">
                        <c:v>0.2920279389876872</c:v>
                      </c:pt>
                      <c:pt idx="135">
                        <c:v>0.32209023274713006</c:v>
                      </c:pt>
                      <c:pt idx="136">
                        <c:v>0.30067970957948859</c:v>
                      </c:pt>
                      <c:pt idx="137">
                        <c:v>0.25203514500579588</c:v>
                      </c:pt>
                      <c:pt idx="138">
                        <c:v>0.21237075281033699</c:v>
                      </c:pt>
                      <c:pt idx="139">
                        <c:v>0.19270766331873138</c:v>
                      </c:pt>
                      <c:pt idx="140">
                        <c:v>0.20374770144329696</c:v>
                      </c:pt>
                      <c:pt idx="141">
                        <c:v>0.15060390542509541</c:v>
                      </c:pt>
                      <c:pt idx="142">
                        <c:v>0.14519519304881459</c:v>
                      </c:pt>
                      <c:pt idx="143">
                        <c:v>0.15751358349914693</c:v>
                      </c:pt>
                      <c:pt idx="144">
                        <c:v>0.15251189236963264</c:v>
                      </c:pt>
                      <c:pt idx="145">
                        <c:v>0.13905929646290882</c:v>
                      </c:pt>
                      <c:pt idx="146">
                        <c:v>0.13267935594699456</c:v>
                      </c:pt>
                      <c:pt idx="147">
                        <c:v>0.11708417417514794</c:v>
                      </c:pt>
                      <c:pt idx="148">
                        <c:v>0.15510573293736366</c:v>
                      </c:pt>
                      <c:pt idx="149">
                        <c:v>0.14362013861100745</c:v>
                      </c:pt>
                      <c:pt idx="150">
                        <c:v>0.11752452527794544</c:v>
                      </c:pt>
                      <c:pt idx="151">
                        <c:v>0.11447556014616954</c:v>
                      </c:pt>
                      <c:pt idx="152">
                        <c:v>0.11633762831185718</c:v>
                      </c:pt>
                      <c:pt idx="153">
                        <c:v>0.12640438204027846</c:v>
                      </c:pt>
                      <c:pt idx="154">
                        <c:v>0.12744214619211719</c:v>
                      </c:pt>
                      <c:pt idx="155">
                        <c:v>0.12703907800041275</c:v>
                      </c:pt>
                      <c:pt idx="156">
                        <c:v>0.12186766098473209</c:v>
                      </c:pt>
                      <c:pt idx="157">
                        <c:v>0.1248464867332119</c:v>
                      </c:pt>
                      <c:pt idx="158">
                        <c:v>0.12640723638242871</c:v>
                      </c:pt>
                      <c:pt idx="159">
                        <c:v>0.1252152755480096</c:v>
                      </c:pt>
                      <c:pt idx="160">
                        <c:v>0.12239796806546302</c:v>
                      </c:pt>
                      <c:pt idx="161">
                        <c:v>9.7337450463487157E-2</c:v>
                      </c:pt>
                      <c:pt idx="162">
                        <c:v>7.8780941699872542E-2</c:v>
                      </c:pt>
                      <c:pt idx="163">
                        <c:v>9.1333259443650172E-2</c:v>
                      </c:pt>
                      <c:pt idx="164">
                        <c:v>9.0773338486212399E-2</c:v>
                      </c:pt>
                      <c:pt idx="165">
                        <c:v>3.650271574766327E-2</c:v>
                      </c:pt>
                      <c:pt idx="166">
                        <c:v>4.4083929719208381E-2</c:v>
                      </c:pt>
                      <c:pt idx="167">
                        <c:v>1.4167738425399388E-2</c:v>
                      </c:pt>
                      <c:pt idx="168">
                        <c:v>-6.7824341917075565E-2</c:v>
                      </c:pt>
                      <c:pt idx="169">
                        <c:v>-7.0538487481196205E-2</c:v>
                      </c:pt>
                      <c:pt idx="170">
                        <c:v>-4.0999985239969436E-2</c:v>
                      </c:pt>
                      <c:pt idx="171">
                        <c:v>2.1572944958543731E-2</c:v>
                      </c:pt>
                      <c:pt idx="172">
                        <c:v>3.2908413348298429E-2</c:v>
                      </c:pt>
                      <c:pt idx="173">
                        <c:v>1.7309813185944389E-2</c:v>
                      </c:pt>
                      <c:pt idx="174">
                        <c:v>-7.8262661346198935E-3</c:v>
                      </c:pt>
                      <c:pt idx="175">
                        <c:v>-9.9043155749939556E-3</c:v>
                      </c:pt>
                      <c:pt idx="176">
                        <c:v>-2.3212419296936349E-2</c:v>
                      </c:pt>
                      <c:pt idx="177">
                        <c:v>-4.5544800879780328E-2</c:v>
                      </c:pt>
                      <c:pt idx="178">
                        <c:v>-3.7747060851084799E-2</c:v>
                      </c:pt>
                      <c:pt idx="179">
                        <c:v>4.349814579376407E-2</c:v>
                      </c:pt>
                      <c:pt idx="180">
                        <c:v>3.4333275632553367E-2</c:v>
                      </c:pt>
                      <c:pt idx="181">
                        <c:v>3.6610795865884303E-2</c:v>
                      </c:pt>
                      <c:pt idx="182">
                        <c:v>5.6911530583677081E-2</c:v>
                      </c:pt>
                      <c:pt idx="183">
                        <c:v>7.8733758752809871E-2</c:v>
                      </c:pt>
                      <c:pt idx="184">
                        <c:v>6.5870980297133119E-2</c:v>
                      </c:pt>
                      <c:pt idx="185">
                        <c:v>6.9187779611257744E-2</c:v>
                      </c:pt>
                      <c:pt idx="186">
                        <c:v>6.4189933574111929E-2</c:v>
                      </c:pt>
                      <c:pt idx="187">
                        <c:v>4.0936662945042689E-2</c:v>
                      </c:pt>
                      <c:pt idx="188">
                        <c:v>4.0435841859221749E-2</c:v>
                      </c:pt>
                      <c:pt idx="189">
                        <c:v>3.9092449319920765E-2</c:v>
                      </c:pt>
                      <c:pt idx="190">
                        <c:v>6.431602950398696E-2</c:v>
                      </c:pt>
                      <c:pt idx="191">
                        <c:v>6.1136765405988891E-2</c:v>
                      </c:pt>
                      <c:pt idx="192">
                        <c:v>5.5482060611034938E-2</c:v>
                      </c:pt>
                      <c:pt idx="193">
                        <c:v>2.7462353002555045E-2</c:v>
                      </c:pt>
                      <c:pt idx="194">
                        <c:v>3.8024095554331824E-2</c:v>
                      </c:pt>
                      <c:pt idx="195">
                        <c:v>1.9162325842331327E-2</c:v>
                      </c:pt>
                      <c:pt idx="196">
                        <c:v>6.4648949825844267E-3</c:v>
                      </c:pt>
                      <c:pt idx="197">
                        <c:v>2.7614504014401364E-2</c:v>
                      </c:pt>
                      <c:pt idx="198">
                        <c:v>1.640029218384028E-2</c:v>
                      </c:pt>
                      <c:pt idx="199">
                        <c:v>5.4375184495777558E-2</c:v>
                      </c:pt>
                      <c:pt idx="200">
                        <c:v>2.222225694607028E-2</c:v>
                      </c:pt>
                      <c:pt idx="201">
                        <c:v>2.6648284245913732E-2</c:v>
                      </c:pt>
                      <c:pt idx="202">
                        <c:v>6.2472967240572233E-2</c:v>
                      </c:pt>
                      <c:pt idx="203">
                        <c:v>5.1150255439379295E-2</c:v>
                      </c:pt>
                      <c:pt idx="204">
                        <c:v>2.5239586269332308E-2</c:v>
                      </c:pt>
                      <c:pt idx="205">
                        <c:v>6.1016088230764376E-2</c:v>
                      </c:pt>
                      <c:pt idx="206">
                        <c:v>5.3091306164745687E-2</c:v>
                      </c:pt>
                      <c:pt idx="207">
                        <c:v>5.4615748536844526E-2</c:v>
                      </c:pt>
                      <c:pt idx="208">
                        <c:v>5.620957048053541E-2</c:v>
                      </c:pt>
                      <c:pt idx="209">
                        <c:v>8.3784994846730756E-2</c:v>
                      </c:pt>
                      <c:pt idx="210">
                        <c:v>9.4614722891954411E-2</c:v>
                      </c:pt>
                      <c:pt idx="211">
                        <c:v>9.1720289052821341E-2</c:v>
                      </c:pt>
                      <c:pt idx="212">
                        <c:v>9.8118699053151112E-2</c:v>
                      </c:pt>
                      <c:pt idx="213">
                        <c:v>3.9002866523312148E-2</c:v>
                      </c:pt>
                      <c:pt idx="214">
                        <c:v>6.2295872677624674E-2</c:v>
                      </c:pt>
                      <c:pt idx="215">
                        <c:v>3.3802238570926131E-2</c:v>
                      </c:pt>
                      <c:pt idx="216">
                        <c:v>8.148096703514851E-3</c:v>
                      </c:pt>
                      <c:pt idx="217">
                        <c:v>9.7369459219530507E-3</c:v>
                      </c:pt>
                      <c:pt idx="218">
                        <c:v>2.4378234072816616E-2</c:v>
                      </c:pt>
                      <c:pt idx="219">
                        <c:v>-4.0905529341871513E-2</c:v>
                      </c:pt>
                      <c:pt idx="220">
                        <c:v>-4.6281170165851419E-2</c:v>
                      </c:pt>
                      <c:pt idx="221">
                        <c:v>-2.3627959294763478E-2</c:v>
                      </c:pt>
                      <c:pt idx="222">
                        <c:v>2.6941284454575719E-3</c:v>
                      </c:pt>
                      <c:pt idx="223">
                        <c:v>-5.460138191825227E-2</c:v>
                      </c:pt>
                      <c:pt idx="224">
                        <c:v>-3.7879525075890409E-2</c:v>
                      </c:pt>
                      <c:pt idx="225">
                        <c:v>-4.8076283797348407E-2</c:v>
                      </c:pt>
                      <c:pt idx="226">
                        <c:v>-3.0913321618884618E-2</c:v>
                      </c:pt>
                      <c:pt idx="227">
                        <c:v>-3.2537809753469288E-2</c:v>
                      </c:pt>
                      <c:pt idx="228">
                        <c:v>-2.3171893996775331E-2</c:v>
                      </c:pt>
                      <c:pt idx="229">
                        <c:v>-2.9718851704477051E-2</c:v>
                      </c:pt>
                      <c:pt idx="230">
                        <c:v>-1.8231982607182243E-2</c:v>
                      </c:pt>
                      <c:pt idx="231">
                        <c:v>-3.6592378427813141E-2</c:v>
                      </c:pt>
                      <c:pt idx="232">
                        <c:v>-3.4597449440581594E-2</c:v>
                      </c:pt>
                      <c:pt idx="233">
                        <c:v>-3.7337905922428277E-2</c:v>
                      </c:pt>
                      <c:pt idx="234">
                        <c:v>-1.8537596943004483E-2</c:v>
                      </c:pt>
                      <c:pt idx="235">
                        <c:v>-3.2405909791817351E-2</c:v>
                      </c:pt>
                      <c:pt idx="236">
                        <c:v>-3.307951043590205E-2</c:v>
                      </c:pt>
                      <c:pt idx="237">
                        <c:v>-5.1624196155098494E-2</c:v>
                      </c:pt>
                      <c:pt idx="238">
                        <c:v>-4.022005954771523E-2</c:v>
                      </c:pt>
                      <c:pt idx="239">
                        <c:v>-2.8140388935493244E-2</c:v>
                      </c:pt>
                      <c:pt idx="240">
                        <c:v>-2.8708294903060916E-2</c:v>
                      </c:pt>
                      <c:pt idx="241">
                        <c:v>-2.4879003556075818E-2</c:v>
                      </c:pt>
                      <c:pt idx="242">
                        <c:v>-4.8942300292112391E-2</c:v>
                      </c:pt>
                      <c:pt idx="243">
                        <c:v>-4.0693767797822585E-2</c:v>
                      </c:pt>
                      <c:pt idx="244">
                        <c:v>-4.1912743800940316E-2</c:v>
                      </c:pt>
                      <c:pt idx="245">
                        <c:v>2.294367615261694E-2</c:v>
                      </c:pt>
                      <c:pt idx="246">
                        <c:v>5.8277252627751679E-2</c:v>
                      </c:pt>
                      <c:pt idx="247">
                        <c:v>6.3450323398215797E-2</c:v>
                      </c:pt>
                      <c:pt idx="248">
                        <c:v>9.0080160318851757E-2</c:v>
                      </c:pt>
                      <c:pt idx="249">
                        <c:v>1.9281166178370928E-2</c:v>
                      </c:pt>
                      <c:pt idx="250">
                        <c:v>2.8874077107763865E-2</c:v>
                      </c:pt>
                      <c:pt idx="251">
                        <c:v>-5.2374690618399869E-3</c:v>
                      </c:pt>
                      <c:pt idx="252">
                        <c:v>-2.0931903168794962E-2</c:v>
                      </c:pt>
                      <c:pt idx="253">
                        <c:v>-1.6842000607096799E-2</c:v>
                      </c:pt>
                      <c:pt idx="254">
                        <c:v>1.2718625430497101E-2</c:v>
                      </c:pt>
                      <c:pt idx="255">
                        <c:v>1.3373624976013077E-2</c:v>
                      </c:pt>
                      <c:pt idx="256">
                        <c:v>2.0989827966612282E-2</c:v>
                      </c:pt>
                      <c:pt idx="257">
                        <c:v>2.0184931031606242E-2</c:v>
                      </c:pt>
                      <c:pt idx="258">
                        <c:v>3.4559224670451673E-2</c:v>
                      </c:pt>
                      <c:pt idx="259">
                        <c:v>3.1213310012066623E-2</c:v>
                      </c:pt>
                      <c:pt idx="260">
                        <c:v>3.4943115545352274E-2</c:v>
                      </c:pt>
                      <c:pt idx="261">
                        <c:v>2.3300554502440635E-2</c:v>
                      </c:pt>
                      <c:pt idx="262">
                        <c:v>1.8538084356303254E-2</c:v>
                      </c:pt>
                      <c:pt idx="263">
                        <c:v>3.4012666018900323E-2</c:v>
                      </c:pt>
                      <c:pt idx="264">
                        <c:v>1.7121926138303774E-2</c:v>
                      </c:pt>
                      <c:pt idx="265">
                        <c:v>5.6031176807919678E-2</c:v>
                      </c:pt>
                      <c:pt idx="266">
                        <c:v>4.3194189795383572E-2</c:v>
                      </c:pt>
                      <c:pt idx="267">
                        <c:v>4.5260665936929859E-2</c:v>
                      </c:pt>
                      <c:pt idx="268">
                        <c:v>5.9390203086953759E-2</c:v>
                      </c:pt>
                      <c:pt idx="269">
                        <c:v>4.1024057923745028E-2</c:v>
                      </c:pt>
                      <c:pt idx="270">
                        <c:v>6.4791048428188003E-2</c:v>
                      </c:pt>
                      <c:pt idx="271">
                        <c:v>0.106160199983119</c:v>
                      </c:pt>
                      <c:pt idx="272">
                        <c:v>0.1242803931170169</c:v>
                      </c:pt>
                      <c:pt idx="273">
                        <c:v>0.1219690080556441</c:v>
                      </c:pt>
                      <c:pt idx="274">
                        <c:v>0.12133429885840658</c:v>
                      </c:pt>
                      <c:pt idx="275">
                        <c:v>0.10229702894029605</c:v>
                      </c:pt>
                      <c:pt idx="276">
                        <c:v>0.10477728112019406</c:v>
                      </c:pt>
                      <c:pt idx="277">
                        <c:v>0.13153686130099079</c:v>
                      </c:pt>
                      <c:pt idx="278">
                        <c:v>0.14208198311387371</c:v>
                      </c:pt>
                      <c:pt idx="279">
                        <c:v>0.15078958508835702</c:v>
                      </c:pt>
                      <c:pt idx="280">
                        <c:v>0.14485938812316718</c:v>
                      </c:pt>
                      <c:pt idx="281">
                        <c:v>0.13643218446243155</c:v>
                      </c:pt>
                      <c:pt idx="282">
                        <c:v>0.11107155530830358</c:v>
                      </c:pt>
                      <c:pt idx="283">
                        <c:v>0.1139710150644813</c:v>
                      </c:pt>
                      <c:pt idx="284">
                        <c:v>0.11547149998659792</c:v>
                      </c:pt>
                      <c:pt idx="285">
                        <c:v>0.11724898913067998</c:v>
                      </c:pt>
                      <c:pt idx="286">
                        <c:v>0.12699703919708169</c:v>
                      </c:pt>
                      <c:pt idx="287">
                        <c:v>0.13531119711575904</c:v>
                      </c:pt>
                      <c:pt idx="288">
                        <c:v>0.14213410711867377</c:v>
                      </c:pt>
                      <c:pt idx="289">
                        <c:v>0.14932956693235913</c:v>
                      </c:pt>
                      <c:pt idx="290">
                        <c:v>0.15616831934991068</c:v>
                      </c:pt>
                      <c:pt idx="291">
                        <c:v>0.15456985924488173</c:v>
                      </c:pt>
                      <c:pt idx="292">
                        <c:v>0.15958145478608057</c:v>
                      </c:pt>
                      <c:pt idx="293">
                        <c:v>0.16312494213726927</c:v>
                      </c:pt>
                      <c:pt idx="294">
                        <c:v>0.17567692638749288</c:v>
                      </c:pt>
                      <c:pt idx="295">
                        <c:v>0.17800840997551881</c:v>
                      </c:pt>
                      <c:pt idx="296">
                        <c:v>0.19847447353199341</c:v>
                      </c:pt>
                      <c:pt idx="297">
                        <c:v>0.1556267165902778</c:v>
                      </c:pt>
                      <c:pt idx="298">
                        <c:v>0.14102061854247139</c:v>
                      </c:pt>
                      <c:pt idx="299">
                        <c:v>0.1434132659923617</c:v>
                      </c:pt>
                      <c:pt idx="300">
                        <c:v>0.12421495505136368</c:v>
                      </c:pt>
                      <c:pt idx="301">
                        <c:v>0.26714450234050002</c:v>
                      </c:pt>
                      <c:pt idx="302">
                        <c:v>0.2844570350890418</c:v>
                      </c:pt>
                      <c:pt idx="303">
                        <c:v>0.29171420495604544</c:v>
                      </c:pt>
                      <c:pt idx="304">
                        <c:v>0.29605209984094499</c:v>
                      </c:pt>
                      <c:pt idx="305">
                        <c:v>0.27839461951138594</c:v>
                      </c:pt>
                      <c:pt idx="306">
                        <c:v>0.25049113373822629</c:v>
                      </c:pt>
                      <c:pt idx="307">
                        <c:v>0.24123093818971411</c:v>
                      </c:pt>
                      <c:pt idx="308">
                        <c:v>0.24116521663546606</c:v>
                      </c:pt>
                      <c:pt idx="309">
                        <c:v>0.20166482317726325</c:v>
                      </c:pt>
                      <c:pt idx="310">
                        <c:v>0.18739213975080152</c:v>
                      </c:pt>
                      <c:pt idx="311">
                        <c:v>0.18545655463770458</c:v>
                      </c:pt>
                      <c:pt idx="312">
                        <c:v>0.19642552057498255</c:v>
                      </c:pt>
                      <c:pt idx="313">
                        <c:v>0.19411534236684636</c:v>
                      </c:pt>
                      <c:pt idx="314">
                        <c:v>0.18226370912940545</c:v>
                      </c:pt>
                      <c:pt idx="315">
                        <c:v>0.18498559702333703</c:v>
                      </c:pt>
                      <c:pt idx="316">
                        <c:v>0.17031344355822459</c:v>
                      </c:pt>
                      <c:pt idx="317">
                        <c:v>0.1693219901598976</c:v>
                      </c:pt>
                      <c:pt idx="318">
                        <c:v>0.18134786222508503</c:v>
                      </c:pt>
                      <c:pt idx="319">
                        <c:v>0.19521664160677449</c:v>
                      </c:pt>
                      <c:pt idx="320">
                        <c:v>0.21346742311249262</c:v>
                      </c:pt>
                      <c:pt idx="321">
                        <c:v>0.24038394862708837</c:v>
                      </c:pt>
                      <c:pt idx="322">
                        <c:v>8.8788794953812186E-2</c:v>
                      </c:pt>
                      <c:pt idx="323">
                        <c:v>6.6935309749319896E-2</c:v>
                      </c:pt>
                      <c:pt idx="324">
                        <c:v>4.9772748920840604E-2</c:v>
                      </c:pt>
                      <c:pt idx="325">
                        <c:v>4.9147204934467476E-2</c:v>
                      </c:pt>
                      <c:pt idx="326">
                        <c:v>2.6662987547601463E-2</c:v>
                      </c:pt>
                      <c:pt idx="327">
                        <c:v>6.2095413274026172E-2</c:v>
                      </c:pt>
                      <c:pt idx="328">
                        <c:v>3.8468196588364659E-2</c:v>
                      </c:pt>
                      <c:pt idx="329">
                        <c:v>4.6528046182933991E-2</c:v>
                      </c:pt>
                      <c:pt idx="330">
                        <c:v>3.5019942981952185E-2</c:v>
                      </c:pt>
                      <c:pt idx="331">
                        <c:v>3.5963459587221719E-2</c:v>
                      </c:pt>
                      <c:pt idx="332">
                        <c:v>3.6664683568856785E-2</c:v>
                      </c:pt>
                      <c:pt idx="333">
                        <c:v>4.1613949382718472E-2</c:v>
                      </c:pt>
                      <c:pt idx="334">
                        <c:v>3.1321425150305782E-2</c:v>
                      </c:pt>
                      <c:pt idx="335">
                        <c:v>2.3899254211699989E-2</c:v>
                      </c:pt>
                      <c:pt idx="336">
                        <c:v>-7.609468413529967E-2</c:v>
                      </c:pt>
                      <c:pt idx="337">
                        <c:v>-8.2894982464881278E-2</c:v>
                      </c:pt>
                      <c:pt idx="338">
                        <c:v>-8.4066102153708785E-2</c:v>
                      </c:pt>
                      <c:pt idx="339">
                        <c:v>-8.7593717444220232E-2</c:v>
                      </c:pt>
                      <c:pt idx="340">
                        <c:v>-3.8458990038296094E-2</c:v>
                      </c:pt>
                      <c:pt idx="341">
                        <c:v>-3.9076647302553391E-2</c:v>
                      </c:pt>
                      <c:pt idx="342">
                        <c:v>-3.6115669271490403E-2</c:v>
                      </c:pt>
                      <c:pt idx="343">
                        <c:v>-4.2235001637003423E-2</c:v>
                      </c:pt>
                      <c:pt idx="344">
                        <c:v>-4.9574693530604869E-2</c:v>
                      </c:pt>
                      <c:pt idx="345">
                        <c:v>-5.8206708824980566E-2</c:v>
                      </c:pt>
                      <c:pt idx="346">
                        <c:v>-2.4439106058202771E-2</c:v>
                      </c:pt>
                      <c:pt idx="347">
                        <c:v>-2.3441085551966733E-2</c:v>
                      </c:pt>
                      <c:pt idx="348">
                        <c:v>-8.0788079583597808E-2</c:v>
                      </c:pt>
                      <c:pt idx="349">
                        <c:v>-7.7998259660251271E-2</c:v>
                      </c:pt>
                      <c:pt idx="350">
                        <c:v>-7.8607813892468389E-2</c:v>
                      </c:pt>
                      <c:pt idx="351">
                        <c:v>-6.5238648433453228E-2</c:v>
                      </c:pt>
                      <c:pt idx="352">
                        <c:v>-6.7877800037499561E-2</c:v>
                      </c:pt>
                      <c:pt idx="353">
                        <c:v>-6.860957846005343E-2</c:v>
                      </c:pt>
                      <c:pt idx="354">
                        <c:v>-7.4354661351289056E-2</c:v>
                      </c:pt>
                      <c:pt idx="355">
                        <c:v>-8.1611742902396991E-2</c:v>
                      </c:pt>
                      <c:pt idx="356">
                        <c:v>-6.7944280217306488E-2</c:v>
                      </c:pt>
                      <c:pt idx="357">
                        <c:v>-6.8875990122367045E-2</c:v>
                      </c:pt>
                      <c:pt idx="358">
                        <c:v>-7.4406808514966519E-2</c:v>
                      </c:pt>
                      <c:pt idx="359">
                        <c:v>-7.5103825193785181E-2</c:v>
                      </c:pt>
                      <c:pt idx="360">
                        <c:v>-7.0853768069453912E-2</c:v>
                      </c:pt>
                      <c:pt idx="361">
                        <c:v>-5.8081615073682397E-2</c:v>
                      </c:pt>
                      <c:pt idx="362">
                        <c:v>-6.7807905065342011E-2</c:v>
                      </c:pt>
                      <c:pt idx="363">
                        <c:v>-6.2940665547529556E-2</c:v>
                      </c:pt>
                      <c:pt idx="364">
                        <c:v>-6.7199631349009151E-2</c:v>
                      </c:pt>
                      <c:pt idx="365">
                        <c:v>-6.634394636822219E-2</c:v>
                      </c:pt>
                      <c:pt idx="366">
                        <c:v>-6.1558906108777421E-2</c:v>
                      </c:pt>
                      <c:pt idx="367">
                        <c:v>-6.1985225974950958E-2</c:v>
                      </c:pt>
                      <c:pt idx="368">
                        <c:v>-6.5074667742094972E-2</c:v>
                      </c:pt>
                      <c:pt idx="369">
                        <c:v>-6.2163692438847312E-2</c:v>
                      </c:pt>
                      <c:pt idx="370">
                        <c:v>7.5872996469091604E-3</c:v>
                      </c:pt>
                      <c:pt idx="371">
                        <c:v>6.6051263839413945E-3</c:v>
                      </c:pt>
                      <c:pt idx="372">
                        <c:v>7.3221115962289387E-3</c:v>
                      </c:pt>
                      <c:pt idx="373">
                        <c:v>-7.7808917849468964E-3</c:v>
                      </c:pt>
                      <c:pt idx="374">
                        <c:v>7.1705752983061352E-4</c:v>
                      </c:pt>
                      <c:pt idx="375">
                        <c:v>-1.2937949925013984E-2</c:v>
                      </c:pt>
                      <c:pt idx="376">
                        <c:v>-3.5500305308995096E-2</c:v>
                      </c:pt>
                      <c:pt idx="377">
                        <c:v>-3.0069284721562298E-2</c:v>
                      </c:pt>
                      <c:pt idx="378">
                        <c:v>-1.883794832330174E-2</c:v>
                      </c:pt>
                      <c:pt idx="379">
                        <c:v>-1.9604845504033488E-2</c:v>
                      </c:pt>
                      <c:pt idx="380">
                        <c:v>-1.8883158129931278E-2</c:v>
                      </c:pt>
                      <c:pt idx="381">
                        <c:v>-3.0643142804099577E-2</c:v>
                      </c:pt>
                      <c:pt idx="382">
                        <c:v>-2.2108129529272016E-2</c:v>
                      </c:pt>
                      <c:pt idx="383">
                        <c:v>-2.5653506333602603E-2</c:v>
                      </c:pt>
                      <c:pt idx="384">
                        <c:v>-2.302956766338381E-2</c:v>
                      </c:pt>
                      <c:pt idx="385">
                        <c:v>-1.2811837613324202E-2</c:v>
                      </c:pt>
                      <c:pt idx="386">
                        <c:v>-1.0559854231531319E-2</c:v>
                      </c:pt>
                      <c:pt idx="387">
                        <c:v>-7.5440914961926011E-3</c:v>
                      </c:pt>
                      <c:pt idx="388">
                        <c:v>2.9314273166658553E-2</c:v>
                      </c:pt>
                      <c:pt idx="389">
                        <c:v>4.6481725505921938E-2</c:v>
                      </c:pt>
                      <c:pt idx="390">
                        <c:v>4.7267222335285804E-2</c:v>
                      </c:pt>
                      <c:pt idx="391">
                        <c:v>4.7923570978144536E-2</c:v>
                      </c:pt>
                      <c:pt idx="392">
                        <c:v>4.6755068899417551E-2</c:v>
                      </c:pt>
                      <c:pt idx="393">
                        <c:v>5.7974413970007264E-2</c:v>
                      </c:pt>
                      <c:pt idx="394">
                        <c:v>5.9466057101766147E-2</c:v>
                      </c:pt>
                      <c:pt idx="395">
                        <c:v>7.4732556329057551E-2</c:v>
                      </c:pt>
                      <c:pt idx="396">
                        <c:v>6.8293706039322444E-2</c:v>
                      </c:pt>
                      <c:pt idx="397">
                        <c:v>8.2243769090332042E-2</c:v>
                      </c:pt>
                      <c:pt idx="398">
                        <c:v>0.10508719438914101</c:v>
                      </c:pt>
                      <c:pt idx="399">
                        <c:v>9.5390777768611545E-2</c:v>
                      </c:pt>
                      <c:pt idx="400">
                        <c:v>0.11156600183681789</c:v>
                      </c:pt>
                      <c:pt idx="401">
                        <c:v>0.11474660788443722</c:v>
                      </c:pt>
                      <c:pt idx="402">
                        <c:v>0.11294223504058469</c:v>
                      </c:pt>
                      <c:pt idx="403">
                        <c:v>0.10242276184362749</c:v>
                      </c:pt>
                      <c:pt idx="404">
                        <c:v>0.10264018937182376</c:v>
                      </c:pt>
                      <c:pt idx="405">
                        <c:v>0.10014591881279135</c:v>
                      </c:pt>
                      <c:pt idx="406">
                        <c:v>0.11487335622081393</c:v>
                      </c:pt>
                      <c:pt idx="407">
                        <c:v>0.12296215622953155</c:v>
                      </c:pt>
                      <c:pt idx="408">
                        <c:v>0.1096285011530292</c:v>
                      </c:pt>
                      <c:pt idx="409">
                        <c:v>0.1358272515399695</c:v>
                      </c:pt>
                      <c:pt idx="410">
                        <c:v>0.16616182508839619</c:v>
                      </c:pt>
                      <c:pt idx="411">
                        <c:v>0.1911557367366086</c:v>
                      </c:pt>
                      <c:pt idx="412">
                        <c:v>0.21222180065998866</c:v>
                      </c:pt>
                      <c:pt idx="413">
                        <c:v>0.18539181742226063</c:v>
                      </c:pt>
                      <c:pt idx="414">
                        <c:v>0.1911010580873978</c:v>
                      </c:pt>
                      <c:pt idx="415">
                        <c:v>0.20405330301237765</c:v>
                      </c:pt>
                      <c:pt idx="416">
                        <c:v>0.21491529611482837</c:v>
                      </c:pt>
                      <c:pt idx="417">
                        <c:v>0.21763057740805838</c:v>
                      </c:pt>
                      <c:pt idx="418">
                        <c:v>0.21326359173331913</c:v>
                      </c:pt>
                      <c:pt idx="419">
                        <c:v>0.20284435016285796</c:v>
                      </c:pt>
                      <c:pt idx="420">
                        <c:v>0.19621517196372201</c:v>
                      </c:pt>
                      <c:pt idx="421">
                        <c:v>0.20015630110874527</c:v>
                      </c:pt>
                      <c:pt idx="422">
                        <c:v>0.12990238558635445</c:v>
                      </c:pt>
                      <c:pt idx="423">
                        <c:v>0.11494159682983639</c:v>
                      </c:pt>
                      <c:pt idx="424">
                        <c:v>0.13021982530131662</c:v>
                      </c:pt>
                      <c:pt idx="425">
                        <c:v>0.13390536550729001</c:v>
                      </c:pt>
                      <c:pt idx="426">
                        <c:v>0.14469479630562568</c:v>
                      </c:pt>
                      <c:pt idx="427">
                        <c:v>0.14309910887632335</c:v>
                      </c:pt>
                      <c:pt idx="428">
                        <c:v>0.17895827783366561</c:v>
                      </c:pt>
                      <c:pt idx="429">
                        <c:v>0.18865271033401787</c:v>
                      </c:pt>
                      <c:pt idx="430">
                        <c:v>0.18611412867264435</c:v>
                      </c:pt>
                      <c:pt idx="431">
                        <c:v>0.18707888266031053</c:v>
                      </c:pt>
                      <c:pt idx="432">
                        <c:v>0.23527988228315369</c:v>
                      </c:pt>
                      <c:pt idx="433">
                        <c:v>0.23329623334356236</c:v>
                      </c:pt>
                      <c:pt idx="434">
                        <c:v>0.23133404994625906</c:v>
                      </c:pt>
                      <c:pt idx="435">
                        <c:v>0.21439716509452514</c:v>
                      </c:pt>
                      <c:pt idx="436">
                        <c:v>0.23258436566015361</c:v>
                      </c:pt>
                      <c:pt idx="437">
                        <c:v>0.25240355505750506</c:v>
                      </c:pt>
                      <c:pt idx="438">
                        <c:v>0.24844427708004557</c:v>
                      </c:pt>
                      <c:pt idx="439">
                        <c:v>0.2495106781291721</c:v>
                      </c:pt>
                      <c:pt idx="440">
                        <c:v>0.26404083694153585</c:v>
                      </c:pt>
                      <c:pt idx="441">
                        <c:v>0.26923018492596468</c:v>
                      </c:pt>
                      <c:pt idx="442">
                        <c:v>0.24653440293837883</c:v>
                      </c:pt>
                      <c:pt idx="443">
                        <c:v>0.23558493474005041</c:v>
                      </c:pt>
                      <c:pt idx="444">
                        <c:v>0.23046804256465969</c:v>
                      </c:pt>
                      <c:pt idx="445">
                        <c:v>0.23715618877925135</c:v>
                      </c:pt>
                      <c:pt idx="446">
                        <c:v>0.23619395364299547</c:v>
                      </c:pt>
                      <c:pt idx="447">
                        <c:v>0.23500178008767425</c:v>
                      </c:pt>
                      <c:pt idx="448">
                        <c:v>0.24199520041000061</c:v>
                      </c:pt>
                      <c:pt idx="449">
                        <c:v>0.22197131481780763</c:v>
                      </c:pt>
                      <c:pt idx="450">
                        <c:v>0.23301936956571959</c:v>
                      </c:pt>
                      <c:pt idx="451">
                        <c:v>0.24459543062601827</c:v>
                      </c:pt>
                      <c:pt idx="452">
                        <c:v>0.2138010605600123</c:v>
                      </c:pt>
                      <c:pt idx="453">
                        <c:v>0.21001807297148395</c:v>
                      </c:pt>
                      <c:pt idx="454">
                        <c:v>0.23030383846208008</c:v>
                      </c:pt>
                      <c:pt idx="455">
                        <c:v>0.19361995610798005</c:v>
                      </c:pt>
                      <c:pt idx="456">
                        <c:v>0.20894717849554836</c:v>
                      </c:pt>
                      <c:pt idx="457">
                        <c:v>0.20700838054781337</c:v>
                      </c:pt>
                      <c:pt idx="458">
                        <c:v>0.20036794487143891</c:v>
                      </c:pt>
                      <c:pt idx="459">
                        <c:v>0.22886798579225517</c:v>
                      </c:pt>
                      <c:pt idx="460">
                        <c:v>0.22294465896943866</c:v>
                      </c:pt>
                      <c:pt idx="461">
                        <c:v>0.14866954224632115</c:v>
                      </c:pt>
                      <c:pt idx="462">
                        <c:v>9.7541939054813426E-2</c:v>
                      </c:pt>
                      <c:pt idx="463">
                        <c:v>8.6273211451861481E-2</c:v>
                      </c:pt>
                      <c:pt idx="464">
                        <c:v>6.5891346185197847E-2</c:v>
                      </c:pt>
                      <c:pt idx="465">
                        <c:v>6.1196960803994747E-2</c:v>
                      </c:pt>
                      <c:pt idx="466">
                        <c:v>2.8284205558429861E-3</c:v>
                      </c:pt>
                      <c:pt idx="467">
                        <c:v>1.0558693930839368E-2</c:v>
                      </c:pt>
                      <c:pt idx="468">
                        <c:v>5.9045593700515105E-3</c:v>
                      </c:pt>
                      <c:pt idx="469">
                        <c:v>5.2740450581227607E-3</c:v>
                      </c:pt>
                      <c:pt idx="470">
                        <c:v>9.3062025233507234E-2</c:v>
                      </c:pt>
                      <c:pt idx="471">
                        <c:v>9.5329537067709386E-2</c:v>
                      </c:pt>
                      <c:pt idx="472">
                        <c:v>7.1890620116029647E-2</c:v>
                      </c:pt>
                      <c:pt idx="473">
                        <c:v>2.2148312022066657E-2</c:v>
                      </c:pt>
                      <c:pt idx="474">
                        <c:v>7.92540759910942E-2</c:v>
                      </c:pt>
                      <c:pt idx="475">
                        <c:v>0.16168587110051838</c:v>
                      </c:pt>
                      <c:pt idx="476">
                        <c:v>0.12227941690516421</c:v>
                      </c:pt>
                      <c:pt idx="477">
                        <c:v>0.11735692885751203</c:v>
                      </c:pt>
                      <c:pt idx="478">
                        <c:v>0.1255449475815747</c:v>
                      </c:pt>
                      <c:pt idx="479">
                        <c:v>0.12575006842640471</c:v>
                      </c:pt>
                      <c:pt idx="480">
                        <c:v>0.11891126991385417</c:v>
                      </c:pt>
                      <c:pt idx="481">
                        <c:v>0.11085306921007043</c:v>
                      </c:pt>
                      <c:pt idx="482">
                        <c:v>0.10090101791611571</c:v>
                      </c:pt>
                      <c:pt idx="483">
                        <c:v>0.10750823025700519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7BE-4CDC-82B6-C673F71E6D5C}"/>
                  </c:ext>
                </c:extLst>
              </c15:ser>
            </c15:filteredAreaSeries>
          </c:ext>
        </c:extLst>
      </c:areaChart>
      <c:dateAx>
        <c:axId val="102918751"/>
        <c:scaling>
          <c:orientation val="minMax"/>
          <c:max val="45292"/>
          <c:min val="4164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27391"/>
        <c:crosses val="autoZero"/>
        <c:auto val="1"/>
        <c:lblOffset val="100"/>
        <c:baseTimeUnit val="days"/>
        <c:majorUnit val="2"/>
        <c:majorTimeUnit val="years"/>
      </c:dateAx>
      <c:valAx>
        <c:axId val="10292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Weights</a:t>
                </a:r>
              </a:p>
            </c:rich>
          </c:tx>
          <c:layout>
            <c:manualLayout>
              <c:xMode val="edge"/>
              <c:yMode val="edge"/>
              <c:x val="0"/>
              <c:y val="0.337112438827141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1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766644346270985E-2"/>
          <c:y val="0.92394924271807455"/>
          <c:w val="0.94874406944365053"/>
          <c:h val="7.605075728192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AS$24" max="30000" page="10" val="186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149086</xdr:colOff>
      <xdr:row>0</xdr:row>
      <xdr:rowOff>159219</xdr:rowOff>
    </xdr:from>
    <xdr:to>
      <xdr:col>43</xdr:col>
      <xdr:colOff>836543</xdr:colOff>
      <xdr:row>15</xdr:row>
      <xdr:rowOff>174625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666750</xdr:colOff>
          <xdr:row>22</xdr:row>
          <xdr:rowOff>19050</xdr:rowOff>
        </xdr:from>
        <xdr:to>
          <xdr:col>45</xdr:col>
          <xdr:colOff>0</xdr:colOff>
          <xdr:row>24</xdr:row>
          <xdr:rowOff>66675</xdr:rowOff>
        </xdr:to>
        <xdr:sp macro="" textlink="">
          <xdr:nvSpPr>
            <xdr:cNvPr id="10615" name="Spinner 375" hidden="1">
              <a:extLst>
                <a:ext uri="{63B3BB69-23CF-44E3-9099-C40C66FF867C}">
                  <a14:compatExt spid="_x0000_s10615"/>
                </a:ext>
                <a:ext uri="{FF2B5EF4-FFF2-40B4-BE49-F238E27FC236}">
                  <a16:creationId xmlns:a16="http://schemas.microsoft.com/office/drawing/2014/main" id="{00000000-0008-0000-0100-00007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114300</xdr:rowOff>
        </xdr:from>
        <xdr:to>
          <xdr:col>10</xdr:col>
          <xdr:colOff>28575</xdr:colOff>
          <xdr:row>8</xdr:row>
          <xdr:rowOff>95250</xdr:rowOff>
        </xdr:to>
        <xdr:sp macro="" textlink="">
          <xdr:nvSpPr>
            <xdr:cNvPr id="10616" name="Button 376" hidden="1">
              <a:extLst>
                <a:ext uri="{63B3BB69-23CF-44E3-9099-C40C66FF867C}">
                  <a14:compatExt spid="_x0000_s10616"/>
                </a:ext>
                <a:ext uri="{FF2B5EF4-FFF2-40B4-BE49-F238E27FC236}">
                  <a16:creationId xmlns:a16="http://schemas.microsoft.com/office/drawing/2014/main" id="{00000000-0008-0000-0100-00007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MV + tangent weights</a:t>
              </a: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352121</xdr:colOff>
      <xdr:row>0</xdr:row>
      <xdr:rowOff>122464</xdr:rowOff>
    </xdr:from>
    <xdr:to>
      <xdr:col>98</xdr:col>
      <xdr:colOff>653143</xdr:colOff>
      <xdr:row>15</xdr:row>
      <xdr:rowOff>51247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99</xdr:col>
      <xdr:colOff>81642</xdr:colOff>
      <xdr:row>3</xdr:row>
      <xdr:rowOff>231322</xdr:rowOff>
    </xdr:from>
    <xdr:to>
      <xdr:col>110</xdr:col>
      <xdr:colOff>326572</xdr:colOff>
      <xdr:row>22</xdr:row>
      <xdr:rowOff>137433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70455</xdr:colOff>
      <xdr:row>25</xdr:row>
      <xdr:rowOff>168724</xdr:rowOff>
    </xdr:from>
    <xdr:to>
      <xdr:col>103</xdr:col>
      <xdr:colOff>577075</xdr:colOff>
      <xdr:row>38</xdr:row>
      <xdr:rowOff>19266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104</xdr:col>
      <xdr:colOff>24848</xdr:colOff>
      <xdr:row>26</xdr:row>
      <xdr:rowOff>95472</xdr:rowOff>
    </xdr:from>
    <xdr:to>
      <xdr:col>108</xdr:col>
      <xdr:colOff>561975</xdr:colOff>
      <xdr:row>38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99</xdr:col>
      <xdr:colOff>0</xdr:colOff>
      <xdr:row>42</xdr:row>
      <xdr:rowOff>130969</xdr:rowOff>
    </xdr:from>
    <xdr:to>
      <xdr:col>104</xdr:col>
      <xdr:colOff>24851</xdr:colOff>
      <xdr:row>51</xdr:row>
      <xdr:rowOff>48289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104</xdr:col>
      <xdr:colOff>24848</xdr:colOff>
      <xdr:row>38</xdr:row>
      <xdr:rowOff>190943</xdr:rowOff>
    </xdr:from>
    <xdr:to>
      <xdr:col>109</xdr:col>
      <xdr:colOff>428625</xdr:colOff>
      <xdr:row>50</xdr:row>
      <xdr:rowOff>190500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95</xdr:col>
      <xdr:colOff>248481</xdr:colOff>
      <xdr:row>51</xdr:row>
      <xdr:rowOff>48289</xdr:rowOff>
    </xdr:from>
    <xdr:to>
      <xdr:col>104</xdr:col>
      <xdr:colOff>24851</xdr:colOff>
      <xdr:row>63</xdr:row>
      <xdr:rowOff>143760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104</xdr:col>
      <xdr:colOff>24848</xdr:colOff>
      <xdr:row>51</xdr:row>
      <xdr:rowOff>48290</xdr:rowOff>
    </xdr:from>
    <xdr:to>
      <xdr:col>108</xdr:col>
      <xdr:colOff>342900</xdr:colOff>
      <xdr:row>61</xdr:row>
      <xdr:rowOff>219076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95</xdr:col>
      <xdr:colOff>248481</xdr:colOff>
      <xdr:row>63</xdr:row>
      <xdr:rowOff>143760</xdr:rowOff>
    </xdr:from>
    <xdr:to>
      <xdr:col>104</xdr:col>
      <xdr:colOff>24851</xdr:colOff>
      <xdr:row>76</xdr:row>
      <xdr:rowOff>1106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104</xdr:col>
      <xdr:colOff>24848</xdr:colOff>
      <xdr:row>63</xdr:row>
      <xdr:rowOff>143760</xdr:rowOff>
    </xdr:from>
    <xdr:to>
      <xdr:col>108</xdr:col>
      <xdr:colOff>571500</xdr:colOff>
      <xdr:row>76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95</xdr:col>
      <xdr:colOff>248481</xdr:colOff>
      <xdr:row>76</xdr:row>
      <xdr:rowOff>1105</xdr:rowOff>
    </xdr:from>
    <xdr:to>
      <xdr:col>104</xdr:col>
      <xdr:colOff>24851</xdr:colOff>
      <xdr:row>88</xdr:row>
      <xdr:rowOff>96576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104</xdr:col>
      <xdr:colOff>24848</xdr:colOff>
      <xdr:row>76</xdr:row>
      <xdr:rowOff>1106</xdr:rowOff>
    </xdr:from>
    <xdr:to>
      <xdr:col>109</xdr:col>
      <xdr:colOff>47625</xdr:colOff>
      <xdr:row>87</xdr:row>
      <xdr:rowOff>95251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95</xdr:col>
      <xdr:colOff>248481</xdr:colOff>
      <xdr:row>88</xdr:row>
      <xdr:rowOff>96577</xdr:rowOff>
    </xdr:from>
    <xdr:to>
      <xdr:col>104</xdr:col>
      <xdr:colOff>24851</xdr:colOff>
      <xdr:row>100</xdr:row>
      <xdr:rowOff>192048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116</xdr:col>
      <xdr:colOff>76199</xdr:colOff>
      <xdr:row>523</xdr:row>
      <xdr:rowOff>109536</xdr:rowOff>
    </xdr:from>
    <xdr:to>
      <xdr:col>123</xdr:col>
      <xdr:colOff>314324</xdr:colOff>
      <xdr:row>536</xdr:row>
      <xdr:rowOff>142874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112</xdr:col>
      <xdr:colOff>63500</xdr:colOff>
      <xdr:row>0</xdr:row>
      <xdr:rowOff>206375</xdr:rowOff>
    </xdr:from>
    <xdr:to>
      <xdr:col>121</xdr:col>
      <xdr:colOff>666750</xdr:colOff>
      <xdr:row>15</xdr:row>
      <xdr:rowOff>47625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112</xdr:col>
      <xdr:colOff>253998</xdr:colOff>
      <xdr:row>17</xdr:row>
      <xdr:rowOff>206376</xdr:rowOff>
    </xdr:from>
    <xdr:to>
      <xdr:col>122</xdr:col>
      <xdr:colOff>650875</xdr:colOff>
      <xdr:row>33</xdr:row>
      <xdr:rowOff>190500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123</xdr:col>
      <xdr:colOff>15876</xdr:colOff>
      <xdr:row>1</xdr:row>
      <xdr:rowOff>0</xdr:rowOff>
    </xdr:from>
    <xdr:to>
      <xdr:col>133</xdr:col>
      <xdr:colOff>676276</xdr:colOff>
      <xdr:row>15</xdr:row>
      <xdr:rowOff>222249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112</xdr:col>
      <xdr:colOff>142875</xdr:colOff>
      <xdr:row>36</xdr:row>
      <xdr:rowOff>47625</xdr:rowOff>
    </xdr:from>
    <xdr:to>
      <xdr:col>121</xdr:col>
      <xdr:colOff>650875</xdr:colOff>
      <xdr:row>52</xdr:row>
      <xdr:rowOff>47625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122</xdr:col>
      <xdr:colOff>635000</xdr:colOff>
      <xdr:row>36</xdr:row>
      <xdr:rowOff>0</xdr:rowOff>
    </xdr:from>
    <xdr:to>
      <xdr:col>134</xdr:col>
      <xdr:colOff>206375</xdr:colOff>
      <xdr:row>52</xdr:row>
      <xdr:rowOff>31749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123</xdr:col>
      <xdr:colOff>285749</xdr:colOff>
      <xdr:row>17</xdr:row>
      <xdr:rowOff>95249</xdr:rowOff>
    </xdr:from>
    <xdr:to>
      <xdr:col>134</xdr:col>
      <xdr:colOff>174624</xdr:colOff>
      <xdr:row>33</xdr:row>
      <xdr:rowOff>31750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112</xdr:col>
      <xdr:colOff>95250</xdr:colOff>
      <xdr:row>54</xdr:row>
      <xdr:rowOff>127000</xdr:rowOff>
    </xdr:from>
    <xdr:to>
      <xdr:col>122</xdr:col>
      <xdr:colOff>47625</xdr:colOff>
      <xdr:row>70</xdr:row>
      <xdr:rowOff>31750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122</xdr:col>
      <xdr:colOff>381001</xdr:colOff>
      <xdr:row>71</xdr:row>
      <xdr:rowOff>47626</xdr:rowOff>
    </xdr:from>
    <xdr:to>
      <xdr:col>133</xdr:col>
      <xdr:colOff>365125</xdr:colOff>
      <xdr:row>87</xdr:row>
      <xdr:rowOff>206376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122</xdr:col>
      <xdr:colOff>492125</xdr:colOff>
      <xdr:row>54</xdr:row>
      <xdr:rowOff>206375</xdr:rowOff>
    </xdr:from>
    <xdr:to>
      <xdr:col>134</xdr:col>
      <xdr:colOff>31750</xdr:colOff>
      <xdr:row>70</xdr:row>
      <xdr:rowOff>31750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112</xdr:col>
      <xdr:colOff>90714</xdr:colOff>
      <xdr:row>71</xdr:row>
      <xdr:rowOff>111125</xdr:rowOff>
    </xdr:from>
    <xdr:to>
      <xdr:col>122</xdr:col>
      <xdr:colOff>111125</xdr:colOff>
      <xdr:row>87</xdr:row>
      <xdr:rowOff>127000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124</xdr:col>
      <xdr:colOff>362857</xdr:colOff>
      <xdr:row>105</xdr:row>
      <xdr:rowOff>13608</xdr:rowOff>
    </xdr:from>
    <xdr:to>
      <xdr:col>134</xdr:col>
      <xdr:colOff>662214</xdr:colOff>
      <xdr:row>119</xdr:row>
      <xdr:rowOff>224518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136</xdr:col>
      <xdr:colOff>190499</xdr:colOff>
      <xdr:row>0</xdr:row>
      <xdr:rowOff>190501</xdr:rowOff>
    </xdr:from>
    <xdr:to>
      <xdr:col>148</xdr:col>
      <xdr:colOff>217713</xdr:colOff>
      <xdr:row>23</xdr:row>
      <xdr:rowOff>217714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148</xdr:col>
      <xdr:colOff>394607</xdr:colOff>
      <xdr:row>0</xdr:row>
      <xdr:rowOff>204107</xdr:rowOff>
    </xdr:from>
    <xdr:to>
      <xdr:col>160</xdr:col>
      <xdr:colOff>81643</xdr:colOff>
      <xdr:row>24</xdr:row>
      <xdr:rowOff>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112</xdr:col>
      <xdr:colOff>83344</xdr:colOff>
      <xdr:row>452</xdr:row>
      <xdr:rowOff>145257</xdr:rowOff>
    </xdr:from>
    <xdr:to>
      <xdr:col>118</xdr:col>
      <xdr:colOff>454819</xdr:colOff>
      <xdr:row>467</xdr:row>
      <xdr:rowOff>142876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118</xdr:col>
      <xdr:colOff>552451</xdr:colOff>
      <xdr:row>452</xdr:row>
      <xdr:rowOff>209550</xdr:rowOff>
    </xdr:from>
    <xdr:to>
      <xdr:col>125</xdr:col>
      <xdr:colOff>133351</xdr:colOff>
      <xdr:row>466</xdr:row>
      <xdr:rowOff>238125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112</xdr:col>
      <xdr:colOff>190500</xdr:colOff>
      <xdr:row>437</xdr:row>
      <xdr:rowOff>19050</xdr:rowOff>
    </xdr:from>
    <xdr:to>
      <xdr:col>119</xdr:col>
      <xdr:colOff>595314</xdr:colOff>
      <xdr:row>451</xdr:row>
      <xdr:rowOff>54769</xdr:rowOff>
    </xdr:to>
    <xdr:graphicFrame macro="">
      <xdr:nvGraphicFramePr>
        <xdr:cNvPr id="10560" name="Chart 10559">
          <a:extLst>
            <a:ext uri="{FF2B5EF4-FFF2-40B4-BE49-F238E27FC236}">
              <a16:creationId xmlns:a16="http://schemas.microsoft.com/office/drawing/2014/main" id="{00000000-0008-0000-0100-000040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120</xdr:col>
      <xdr:colOff>0</xdr:colOff>
      <xdr:row>437</xdr:row>
      <xdr:rowOff>0</xdr:rowOff>
    </xdr:from>
    <xdr:to>
      <xdr:col>126</xdr:col>
      <xdr:colOff>666750</xdr:colOff>
      <xdr:row>451</xdr:row>
      <xdr:rowOff>107156</xdr:rowOff>
    </xdr:to>
    <xdr:graphicFrame macro="">
      <xdr:nvGraphicFramePr>
        <xdr:cNvPr id="10561" name="Chart 10560">
          <a:extLst>
            <a:ext uri="{FF2B5EF4-FFF2-40B4-BE49-F238E27FC236}">
              <a16:creationId xmlns:a16="http://schemas.microsoft.com/office/drawing/2014/main" id="{00000000-0008-0000-0100-000041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112</xdr:col>
      <xdr:colOff>122465</xdr:colOff>
      <xdr:row>105</xdr:row>
      <xdr:rowOff>11339</xdr:rowOff>
    </xdr:from>
    <xdr:to>
      <xdr:col>121</xdr:col>
      <xdr:colOff>436790</xdr:colOff>
      <xdr:row>119</xdr:row>
      <xdr:rowOff>45356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310412</xdr:colOff>
      <xdr:row>1</xdr:row>
      <xdr:rowOff>179444</xdr:rowOff>
    </xdr:from>
    <xdr:to>
      <xdr:col>8</xdr:col>
      <xdr:colOff>41330</xdr:colOff>
      <xdr:row>16</xdr:row>
      <xdr:rowOff>139983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41330</xdr:colOff>
      <xdr:row>1</xdr:row>
      <xdr:rowOff>179444</xdr:rowOff>
    </xdr:from>
    <xdr:to>
      <xdr:col>15</xdr:col>
      <xdr:colOff>381848</xdr:colOff>
      <xdr:row>16</xdr:row>
      <xdr:rowOff>139983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310412</xdr:colOff>
      <xdr:row>16</xdr:row>
      <xdr:rowOff>139983</xdr:rowOff>
    </xdr:from>
    <xdr:to>
      <xdr:col>8</xdr:col>
      <xdr:colOff>41330</xdr:colOff>
      <xdr:row>31</xdr:row>
      <xdr:rowOff>100522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41330</xdr:colOff>
      <xdr:row>16</xdr:row>
      <xdr:rowOff>139983</xdr:rowOff>
    </xdr:from>
    <xdr:to>
      <xdr:col>15</xdr:col>
      <xdr:colOff>381848</xdr:colOff>
      <xdr:row>31</xdr:row>
      <xdr:rowOff>100522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310412</xdr:colOff>
      <xdr:row>31</xdr:row>
      <xdr:rowOff>100522</xdr:rowOff>
    </xdr:from>
    <xdr:to>
      <xdr:col>8</xdr:col>
      <xdr:colOff>41330</xdr:colOff>
      <xdr:row>46</xdr:row>
      <xdr:rowOff>61061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190500</xdr:colOff>
      <xdr:row>1</xdr:row>
      <xdr:rowOff>152400</xdr:rowOff>
    </xdr:from>
    <xdr:to>
      <xdr:col>24</xdr:col>
      <xdr:colOff>531018</xdr:colOff>
      <xdr:row>16</xdr:row>
      <xdr:rowOff>112939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531019</xdr:colOff>
      <xdr:row>1</xdr:row>
      <xdr:rowOff>152400</xdr:rowOff>
    </xdr:from>
    <xdr:to>
      <xdr:col>32</xdr:col>
      <xdr:colOff>261937</xdr:colOff>
      <xdr:row>16</xdr:row>
      <xdr:rowOff>112939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190500</xdr:colOff>
      <xdr:row>16</xdr:row>
      <xdr:rowOff>112939</xdr:rowOff>
    </xdr:from>
    <xdr:to>
      <xdr:col>24</xdr:col>
      <xdr:colOff>531018</xdr:colOff>
      <xdr:row>31</xdr:row>
      <xdr:rowOff>73478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531019</xdr:colOff>
      <xdr:row>16</xdr:row>
      <xdr:rowOff>112939</xdr:rowOff>
    </xdr:from>
    <xdr:to>
      <xdr:col>32</xdr:col>
      <xdr:colOff>261937</xdr:colOff>
      <xdr:row>31</xdr:row>
      <xdr:rowOff>73478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190500</xdr:colOff>
      <xdr:row>31</xdr:row>
      <xdr:rowOff>73478</xdr:rowOff>
    </xdr:from>
    <xdr:to>
      <xdr:col>24</xdr:col>
      <xdr:colOff>531018</xdr:colOff>
      <xdr:row>46</xdr:row>
      <xdr:rowOff>34017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okgabudi%20Lesego\Desktop\Lesegom.xlsm" TargetMode="External"/><Relationship Id="rId1" Type="http://schemas.openxmlformats.org/officeDocument/2006/relationships/externalLinkPath" Target="Leseg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SAFO32ADVVERINF32"/>
      <sheetName val="Data"/>
    </sheetNames>
    <sheetDataSet>
      <sheetData sheetId="0" refreshError="1"/>
      <sheetData sheetId="1">
        <row r="1">
          <cell r="DH1" t="str">
            <v>Investec</v>
          </cell>
          <cell r="DI1" t="str">
            <v>Firstrand</v>
          </cell>
          <cell r="DJ1" t="str">
            <v xml:space="preserve">Absa </v>
          </cell>
          <cell r="DK1" t="str">
            <v>Nedbank</v>
          </cell>
          <cell r="DL1" t="str">
            <v>Standard Bank</v>
          </cell>
          <cell r="DM1" t="str">
            <v>Facebook (Meta)</v>
          </cell>
          <cell r="DN1" t="str">
            <v>Google</v>
          </cell>
          <cell r="DO1" t="str">
            <v>Apple</v>
          </cell>
          <cell r="DP1" t="str">
            <v>Zoom</v>
          </cell>
          <cell r="DQ1" t="str">
            <v>Netflix</v>
          </cell>
        </row>
        <row r="3">
          <cell r="DG3">
            <v>41282</v>
          </cell>
          <cell r="DH3">
            <v>4.5652173913043478E-2</v>
          </cell>
          <cell r="DI3">
            <v>-1.2768278758619769E-2</v>
          </cell>
          <cell r="DJ3">
            <v>2.8466778549056278E-2</v>
          </cell>
          <cell r="DK3">
            <v>3.0223342594831448E-2</v>
          </cell>
          <cell r="DL3">
            <v>-3.7625017061657731E-3</v>
          </cell>
          <cell r="DM3">
            <v>7.3757788908733024E-2</v>
          </cell>
          <cell r="DN3">
            <v>4.7016458721762496E-3</v>
          </cell>
          <cell r="DO3">
            <v>-2.2476535291630524E-2</v>
          </cell>
          <cell r="DP3">
            <v>2.8325364934694938E-2</v>
          </cell>
          <cell r="DQ3">
            <v>6.4405537546573244E-2</v>
          </cell>
        </row>
        <row r="4">
          <cell r="DG4">
            <v>41289</v>
          </cell>
          <cell r="DH4">
            <v>7.6923076923076927E-2</v>
          </cell>
          <cell r="DI4">
            <v>4.3848435355452249E-2</v>
          </cell>
          <cell r="DJ4">
            <v>-2.261925709769242E-2</v>
          </cell>
          <cell r="DK4">
            <v>-1.3367334911458154E-2</v>
          </cell>
          <cell r="DL4">
            <v>1.0071324308744392E-3</v>
          </cell>
          <cell r="DM4">
            <v>-2.5841867969694361E-2</v>
          </cell>
          <cell r="DN4">
            <v>-9.8118215103805279E-3</v>
          </cell>
          <cell r="DO4">
            <v>1.2981531388919979E-2</v>
          </cell>
          <cell r="DP4">
            <v>3.0136362056765852E-2</v>
          </cell>
          <cell r="DQ4">
            <v>-2.5529231100530871E-2</v>
          </cell>
        </row>
        <row r="5">
          <cell r="DG5">
            <v>41296</v>
          </cell>
          <cell r="DH5">
            <v>-1.0617760617760617E-2</v>
          </cell>
          <cell r="DI5">
            <v>-6.0442352111115105E-3</v>
          </cell>
          <cell r="DJ5">
            <v>2.405588611776931E-2</v>
          </cell>
          <cell r="DK5">
            <v>1.8719889714547411E-2</v>
          </cell>
          <cell r="DL5">
            <v>-4.3600831454609643E-3</v>
          </cell>
          <cell r="DM5">
            <v>0.10295163780826701</v>
          </cell>
          <cell r="DN5">
            <v>7.3598620076697291E-2</v>
          </cell>
          <cell r="DO5">
            <v>-9.3591922807170352E-2</v>
          </cell>
          <cell r="DP5">
            <v>3.1902181703924351E-2</v>
          </cell>
          <cell r="DQ5">
            <v>0.64692868846811347</v>
          </cell>
        </row>
        <row r="6">
          <cell r="DG6">
            <v>41303</v>
          </cell>
          <cell r="DH6">
            <v>3.4146341463414637E-2</v>
          </cell>
          <cell r="DI6">
            <v>-5.1687230249805788E-2</v>
          </cell>
          <cell r="DJ6">
            <v>6.1255674185555983E-3</v>
          </cell>
          <cell r="DK6">
            <v>-4.3147396598284815E-2</v>
          </cell>
          <cell r="DL6">
            <v>-1.2547294937824744E-2</v>
          </cell>
          <cell r="DM6">
            <v>-0.14303839768668167</v>
          </cell>
          <cell r="DN6">
            <v>8.1130959214161631E-4</v>
          </cell>
          <cell r="DO6">
            <v>-2.6645575394435149E-2</v>
          </cell>
          <cell r="DP6">
            <v>-2.6788611445150962E-2</v>
          </cell>
          <cell r="DQ6">
            <v>6.7002206967190323E-2</v>
          </cell>
        </row>
        <row r="7">
          <cell r="DG7">
            <v>41310</v>
          </cell>
          <cell r="DH7">
            <v>1.8867924528301886E-2</v>
          </cell>
          <cell r="DI7">
            <v>1.955745148052538E-2</v>
          </cell>
          <cell r="DJ7">
            <v>-2.5298456186206578E-2</v>
          </cell>
          <cell r="DK7">
            <v>3.3899311523451256E-2</v>
          </cell>
          <cell r="DL7">
            <v>4.6050737783436589E-3</v>
          </cell>
          <cell r="DM7">
            <v>7.5392590987762029E-3</v>
          </cell>
          <cell r="DN7">
            <v>3.3088185451948769E-2</v>
          </cell>
          <cell r="DO7">
            <v>8.7406859335654161E-2</v>
          </cell>
          <cell r="DP7">
            <v>1.7530904524520257E-2</v>
          </cell>
          <cell r="DQ7">
            <v>2.0257749733988705E-2</v>
          </cell>
        </row>
        <row r="8">
          <cell r="DG8">
            <v>41317</v>
          </cell>
          <cell r="DH8">
            <v>1.8518518518518517E-2</v>
          </cell>
          <cell r="DI8">
            <v>-2.4213688226837241E-2</v>
          </cell>
          <cell r="DJ8">
            <v>3.6387968458341598E-3</v>
          </cell>
          <cell r="DK8">
            <v>-2.6630573260258198E-2</v>
          </cell>
          <cell r="DL8">
            <v>5.5181160579438485E-3</v>
          </cell>
          <cell r="DM8">
            <v>6.7735419349726088E-4</v>
          </cell>
          <cell r="DN8">
            <v>1.1919552286864952E-2</v>
          </cell>
          <cell r="DO8">
            <v>-3.6996807809443283E-2</v>
          </cell>
          <cell r="DP8">
            <v>3.9338407516993044E-3</v>
          </cell>
          <cell r="DQ8">
            <v>6.3784300750855838E-2</v>
          </cell>
        </row>
        <row r="9">
          <cell r="DG9">
            <v>41324</v>
          </cell>
          <cell r="DH9">
            <v>0</v>
          </cell>
          <cell r="DI9">
            <v>-9.6681796564509082E-3</v>
          </cell>
          <cell r="DJ9">
            <v>-6.0424513839430613E-3</v>
          </cell>
          <cell r="DK9">
            <v>-1.0542104349734417E-3</v>
          </cell>
          <cell r="DL9">
            <v>-1.6885207741118094E-3</v>
          </cell>
          <cell r="DM9">
            <v>-3.4337264948238813E-2</v>
          </cell>
          <cell r="DN9">
            <v>1.6315500206299927E-4</v>
          </cell>
          <cell r="DO9">
            <v>-3.4988822245713785E-2</v>
          </cell>
          <cell r="DP9">
            <v>-2.0069428216379297E-2</v>
          </cell>
          <cell r="DQ9">
            <v>-5.1078681507526966E-2</v>
          </cell>
        </row>
        <row r="10">
          <cell r="DG10">
            <v>41331</v>
          </cell>
          <cell r="DH10">
            <v>0</v>
          </cell>
          <cell r="DI10">
            <v>3.254209788362977E-3</v>
          </cell>
          <cell r="DJ10">
            <v>-1.5076149827888859E-2</v>
          </cell>
          <cell r="DK10">
            <v>1.1081698842668547E-2</v>
          </cell>
          <cell r="DL10">
            <v>-2.2494658933152809E-2</v>
          </cell>
          <cell r="DM10">
            <v>4.0665622810916346E-2</v>
          </cell>
          <cell r="DN10">
            <v>6.3556375427928496E-2</v>
          </cell>
          <cell r="DO10">
            <v>-2.8827489559094442E-2</v>
          </cell>
          <cell r="DP10">
            <v>6.1664754541139497E-2</v>
          </cell>
          <cell r="DQ10">
            <v>3.4562023734958681E-2</v>
          </cell>
        </row>
        <row r="11">
          <cell r="DG11">
            <v>41338</v>
          </cell>
          <cell r="DH11">
            <v>0</v>
          </cell>
          <cell r="DI11">
            <v>1.6542231679476049E-2</v>
          </cell>
          <cell r="DJ11">
            <v>2.0244551022020229E-2</v>
          </cell>
          <cell r="DK11">
            <v>4.9478099629707374E-2</v>
          </cell>
          <cell r="DL11">
            <v>2.9500790199726883E-2</v>
          </cell>
          <cell r="DM11">
            <v>1.4135884268656177E-2</v>
          </cell>
          <cell r="DN11">
            <v>1.5197523299054523E-2</v>
          </cell>
          <cell r="DO11">
            <v>4.1380659021616285E-2</v>
          </cell>
          <cell r="DP11">
            <v>-1.0936546952954301E-2</v>
          </cell>
          <cell r="DQ11">
            <v>-5.1903279566799824E-3</v>
          </cell>
        </row>
        <row r="12">
          <cell r="DG12">
            <v>41345</v>
          </cell>
          <cell r="DH12">
            <v>0</v>
          </cell>
          <cell r="DI12">
            <v>-2.3292779053097335E-2</v>
          </cell>
          <cell r="DJ12">
            <v>-4.1198040590934688E-2</v>
          </cell>
          <cell r="DK12">
            <v>-3.2375177028814012E-2</v>
          </cell>
          <cell r="DL12">
            <v>-4.4537867541444003E-2</v>
          </cell>
          <cell r="DM12">
            <v>-4.5322861706504985E-2</v>
          </cell>
          <cell r="DN12">
            <v>-1.8694438464784788E-2</v>
          </cell>
          <cell r="DO12">
            <v>5.5484119338511856E-2</v>
          </cell>
          <cell r="DP12">
            <v>2.2510521880225738E-2</v>
          </cell>
          <cell r="DQ12">
            <v>4.3028917190174105E-2</v>
          </cell>
        </row>
        <row r="13">
          <cell r="DG13">
            <v>41352</v>
          </cell>
          <cell r="DH13">
            <v>0</v>
          </cell>
          <cell r="DI13">
            <v>5.5210554805970743E-2</v>
          </cell>
          <cell r="DJ13">
            <v>-1.5710337833592693E-2</v>
          </cell>
          <cell r="DK13">
            <v>-9.0968892847225619E-3</v>
          </cell>
          <cell r="DL13">
            <v>3.8346496879504567E-2</v>
          </cell>
          <cell r="DM13">
            <v>-4.2466200795411059E-2</v>
          </cell>
          <cell r="DN13">
            <v>1.1665869962000074E-2</v>
          </cell>
          <cell r="DO13">
            <v>2.6762929728368651E-2</v>
          </cell>
          <cell r="DP13">
            <v>1.1509446487771561E-2</v>
          </cell>
          <cell r="DQ13">
            <v>-1.6751171939876148E-2</v>
          </cell>
        </row>
        <row r="14">
          <cell r="DG14">
            <v>41359</v>
          </cell>
          <cell r="DH14">
            <v>1.8181818181818181E-2</v>
          </cell>
          <cell r="DI14">
            <v>1.4723497667004674E-2</v>
          </cell>
          <cell r="DJ14">
            <v>-6.4105388614222377E-3</v>
          </cell>
          <cell r="DK14">
            <v>-1.1773816693088052E-2</v>
          </cell>
          <cell r="DL14">
            <v>2.7952204571372766E-3</v>
          </cell>
          <cell r="DM14">
            <v>7.6054286976122093E-3</v>
          </cell>
          <cell r="DN14">
            <v>-1.8532992742549836E-2</v>
          </cell>
          <cell r="DO14">
            <v>-8.2357593711275406E-2</v>
          </cell>
          <cell r="DP14">
            <v>7.6676806891953523E-3</v>
          </cell>
          <cell r="DQ14">
            <v>8.1540047901316462E-4</v>
          </cell>
        </row>
        <row r="15">
          <cell r="DG15">
            <v>41366</v>
          </cell>
          <cell r="DH15">
            <v>0</v>
          </cell>
          <cell r="DI15">
            <v>-6.2112992069689246E-3</v>
          </cell>
          <cell r="DJ15">
            <v>7.3528697593364242E-3</v>
          </cell>
          <cell r="DK15">
            <v>-3.5909854792477253E-4</v>
          </cell>
          <cell r="DL15">
            <v>-2.5677973231121712E-2</v>
          </cell>
          <cell r="DM15">
            <v>3.784102749376124E-2</v>
          </cell>
          <cell r="DN15">
            <v>-4.5624083091474886E-2</v>
          </cell>
          <cell r="DO15">
            <v>-1.939322203011723E-2</v>
          </cell>
          <cell r="DP15">
            <v>-1.387110962634676E-2</v>
          </cell>
          <cell r="DQ15">
            <v>-0.11795937122497398</v>
          </cell>
        </row>
        <row r="16">
          <cell r="DG16">
            <v>41373</v>
          </cell>
          <cell r="DH16">
            <v>-1.4285714285714285E-2</v>
          </cell>
          <cell r="DI16">
            <v>-2.6250086778974734E-2</v>
          </cell>
          <cell r="DJ16">
            <v>-1.6393778369743112E-2</v>
          </cell>
          <cell r="DK16">
            <v>-7.5107324156052343E-3</v>
          </cell>
          <cell r="DL16">
            <v>-4.4906941646276344E-2</v>
          </cell>
          <cell r="DM16">
            <v>-2.9009826304824765E-2</v>
          </cell>
          <cell r="DN16">
            <v>-7.9447372272945724E-3</v>
          </cell>
          <cell r="DO16">
            <v>-3.1597070670483576E-2</v>
          </cell>
          <cell r="DP16">
            <v>-1.3488899689694909E-2</v>
          </cell>
          <cell r="DQ16">
            <v>6.4101058340477274E-2</v>
          </cell>
        </row>
        <row r="17">
          <cell r="DG17">
            <v>41380</v>
          </cell>
          <cell r="DH17">
            <v>0</v>
          </cell>
          <cell r="DI17">
            <v>-6.4184866506021713E-3</v>
          </cell>
          <cell r="DJ17">
            <v>-1.3666798006350903E-2</v>
          </cell>
          <cell r="DK17">
            <v>1.6216479426897561E-2</v>
          </cell>
          <cell r="DL17">
            <v>2.9281350797308415E-2</v>
          </cell>
          <cell r="DM17">
            <v>8.3011613813118758E-3</v>
          </cell>
          <cell r="DN17">
            <v>5.3594952732977048E-2</v>
          </cell>
          <cell r="DO17">
            <v>-2.2287460895553102E-2</v>
          </cell>
          <cell r="DP17">
            <v>0.10645770243288336</v>
          </cell>
          <cell r="DQ17">
            <v>1.7229367786702376E-2</v>
          </cell>
        </row>
        <row r="18">
          <cell r="DG18">
            <v>41387</v>
          </cell>
          <cell r="DH18">
            <v>0</v>
          </cell>
          <cell r="DI18">
            <v>-4.1989241426070778E-3</v>
          </cell>
          <cell r="DJ18">
            <v>-2.3386194695845155E-2</v>
          </cell>
          <cell r="DK18">
            <v>-2.6598531560967538E-3</v>
          </cell>
          <cell r="DL18">
            <v>1.5765636041521619E-2</v>
          </cell>
          <cell r="DM18">
            <v>2.5993571863082099E-2</v>
          </cell>
          <cell r="DN18">
            <v>1.0975539658113265E-2</v>
          </cell>
          <cell r="DO18">
            <v>6.5493438385866812E-2</v>
          </cell>
          <cell r="DP18">
            <v>4.4604795533985796E-2</v>
          </cell>
          <cell r="DQ18">
            <v>0.21775946830547882</v>
          </cell>
        </row>
        <row r="19">
          <cell r="DG19">
            <v>41394</v>
          </cell>
          <cell r="DH19">
            <v>-5.7971014492753624E-2</v>
          </cell>
          <cell r="DI19">
            <v>-6.4866892122580628E-4</v>
          </cell>
          <cell r="DJ19">
            <v>3.1213397674288022E-2</v>
          </cell>
          <cell r="DK19">
            <v>-3.2853186365337905E-2</v>
          </cell>
          <cell r="DL19">
            <v>-8.425810007049804E-3</v>
          </cell>
          <cell r="DM19">
            <v>7.468614310938475E-4</v>
          </cell>
          <cell r="DN19">
            <v>3.0135086117889117E-2</v>
          </cell>
          <cell r="DO19">
            <v>4.8980386189235323E-2</v>
          </cell>
          <cell r="DP19">
            <v>1.3566690523960945E-2</v>
          </cell>
          <cell r="DQ19">
            <v>-4.0345968314488362E-2</v>
          </cell>
        </row>
        <row r="20">
          <cell r="DG20">
            <v>41401</v>
          </cell>
          <cell r="DH20">
            <v>2.8846153846153848E-2</v>
          </cell>
          <cell r="DI20">
            <v>2.3044350770249487E-2</v>
          </cell>
          <cell r="DJ20">
            <v>1.4295055029879503E-2</v>
          </cell>
          <cell r="DK20">
            <v>2.1837416708296729E-2</v>
          </cell>
          <cell r="DL20">
            <v>2.772830901742963E-2</v>
          </cell>
          <cell r="DM20">
            <v>-5.0021881459773382E-3</v>
          </cell>
          <cell r="DN20">
            <v>4.1793397482408012E-2</v>
          </cell>
          <cell r="DO20">
            <v>9.5680059190746715E-3</v>
          </cell>
          <cell r="DP20">
            <v>1.0019959650153945E-3</v>
          </cell>
          <cell r="DQ20">
            <v>0.11355511295019249</v>
          </cell>
        </row>
        <row r="21">
          <cell r="DG21">
            <v>41408</v>
          </cell>
          <cell r="DH21">
            <v>-1.8691588785046728E-2</v>
          </cell>
          <cell r="DI21">
            <v>-2.1256271168982304E-2</v>
          </cell>
          <cell r="DJ21">
            <v>-3.9237544541464747E-2</v>
          </cell>
          <cell r="DK21">
            <v>-3.885590646929922E-2</v>
          </cell>
          <cell r="DL21">
            <v>-4.107927326429154E-2</v>
          </cell>
          <cell r="DM21">
            <v>-9.0093264983502775E-3</v>
          </cell>
          <cell r="DN21">
            <v>6.8217732093328584E-2</v>
          </cell>
          <cell r="DO21">
            <v>1.1625504434637347E-2</v>
          </cell>
          <cell r="DP21">
            <v>9.5805651775350359E-2</v>
          </cell>
          <cell r="DQ21">
            <v>7.7514493567859249E-2</v>
          </cell>
        </row>
        <row r="22">
          <cell r="DG22">
            <v>41415</v>
          </cell>
          <cell r="DH22">
            <v>0</v>
          </cell>
          <cell r="DI22">
            <v>-2.4311280226954793E-2</v>
          </cell>
          <cell r="DJ22">
            <v>1.3223294666626013E-2</v>
          </cell>
          <cell r="DK22">
            <v>1.04435522508991E-2</v>
          </cell>
          <cell r="DL22">
            <v>1.0074604257496494E-2</v>
          </cell>
          <cell r="DM22">
            <v>-3.8326499995723996E-2</v>
          </cell>
          <cell r="DN22">
            <v>-2.0458774738708694E-2</v>
          </cell>
          <cell r="DO22">
            <v>2.4141086999664076E-2</v>
          </cell>
          <cell r="DP22">
            <v>2.4844680338817864E-3</v>
          </cell>
          <cell r="DQ22">
            <v>-2.6951433513230243E-2</v>
          </cell>
        </row>
        <row r="23">
          <cell r="DG23">
            <v>41422</v>
          </cell>
          <cell r="DH23">
            <v>-4.9523809523809526E-2</v>
          </cell>
          <cell r="DI23">
            <v>-6.1461650301071855E-2</v>
          </cell>
          <cell r="DJ23">
            <v>-2.1886851362515902E-2</v>
          </cell>
          <cell r="DK23">
            <v>-2.7561693129073441E-2</v>
          </cell>
          <cell r="DL23">
            <v>-1.6084271492141131E-2</v>
          </cell>
          <cell r="DM23">
            <v>2.8622761225842841E-2</v>
          </cell>
          <cell r="DN23">
            <v>4.1630811434062692E-2</v>
          </cell>
          <cell r="DO23">
            <v>6.1581075221925012E-2</v>
          </cell>
          <cell r="DP23">
            <v>8.88463876045677E-2</v>
          </cell>
          <cell r="DQ23">
            <v>1.7430698743448481E-2</v>
          </cell>
        </row>
        <row r="24">
          <cell r="DG24">
            <v>41429</v>
          </cell>
          <cell r="DH24">
            <v>0.12224448897795591</v>
          </cell>
          <cell r="DI24">
            <v>-4.4247758267825135E-2</v>
          </cell>
          <cell r="DJ24">
            <v>-1.4941370386882388E-2</v>
          </cell>
          <cell r="DK24">
            <v>-2.6743098496599532E-2</v>
          </cell>
          <cell r="DL24">
            <v>-1.278544797259063E-2</v>
          </cell>
          <cell r="DM24">
            <v>2.0633366986379988E-2</v>
          </cell>
          <cell r="DN24">
            <v>2.6546962447914588E-2</v>
          </cell>
          <cell r="DO24">
            <v>-2.5762410846080167E-2</v>
          </cell>
          <cell r="DP24">
            <v>-2.8758959824949897E-3</v>
          </cell>
          <cell r="DQ24">
            <v>-4.1900688226989601E-3</v>
          </cell>
        </row>
        <row r="25">
          <cell r="DG25">
            <v>41436</v>
          </cell>
          <cell r="DH25">
            <v>-5.8749999999999997E-2</v>
          </cell>
          <cell r="DI25">
            <v>1.5925735475685879E-2</v>
          </cell>
          <cell r="DJ25">
            <v>-5.3611688058568373E-3</v>
          </cell>
          <cell r="DK25">
            <v>-1.4325948763757979E-2</v>
          </cell>
          <cell r="DL25">
            <v>-2.4514371379087019E-2</v>
          </cell>
          <cell r="DM25">
            <v>-2.2541489452410465E-2</v>
          </cell>
          <cell r="DN25">
            <v>-1.4341783358169245E-2</v>
          </cell>
          <cell r="DO25">
            <v>-2.5469429842484567E-2</v>
          </cell>
          <cell r="DP25">
            <v>-2.3045214535187871E-2</v>
          </cell>
          <cell r="DQ25">
            <v>2.726906431237908E-2</v>
          </cell>
        </row>
        <row r="26">
          <cell r="DG26">
            <v>41443</v>
          </cell>
          <cell r="DH26">
            <v>-4.7619047619047616E-2</v>
          </cell>
          <cell r="DI26">
            <v>-6.1974350231056539E-3</v>
          </cell>
          <cell r="DJ26">
            <v>-2.2625560175723387E-2</v>
          </cell>
          <cell r="DK26">
            <v>-8.2200934606841847E-3</v>
          </cell>
          <cell r="DL26">
            <v>-2.2759067290872093E-3</v>
          </cell>
          <cell r="DM26">
            <v>2.2402001753828539E-2</v>
          </cell>
          <cell r="DN26">
            <v>6.766321715565197E-3</v>
          </cell>
          <cell r="DO26">
            <v>-4.4136553694661705E-2</v>
          </cell>
          <cell r="DP26">
            <v>-1.1697351235069814E-2</v>
          </cell>
          <cell r="DQ26">
            <v>-3.5176626304603484E-2</v>
          </cell>
        </row>
        <row r="27">
          <cell r="DG27">
            <v>41450</v>
          </cell>
          <cell r="DH27">
            <v>0.12948207171314741</v>
          </cell>
          <cell r="DI27">
            <v>8.1804871595770171E-2</v>
          </cell>
          <cell r="DJ27">
            <v>5.6240659094084558E-2</v>
          </cell>
          <cell r="DK27">
            <v>6.3063090975979244E-2</v>
          </cell>
          <cell r="DL27">
            <v>5.9785123927284016E-2</v>
          </cell>
          <cell r="DM27">
            <v>3.5914610484420765E-3</v>
          </cell>
          <cell r="DN27">
            <v>-1.14599837084045E-2</v>
          </cell>
          <cell r="DO27">
            <v>-1.5530726092791923E-2</v>
          </cell>
          <cell r="DP27">
            <v>-1.3220881696449952E-2</v>
          </cell>
          <cell r="DQ27">
            <v>7.3866552878661179E-3</v>
          </cell>
        </row>
        <row r="28">
          <cell r="DG28">
            <v>41457</v>
          </cell>
          <cell r="DH28">
            <v>-2.9982363315696647E-2</v>
          </cell>
          <cell r="DI28">
            <v>-3.5266155322221104E-2</v>
          </cell>
          <cell r="DJ28">
            <v>-3.4696010940361295E-2</v>
          </cell>
          <cell r="DK28">
            <v>-2.2881257913618901E-2</v>
          </cell>
          <cell r="DL28">
            <v>-4.4753252375454078E-2</v>
          </cell>
          <cell r="DM28">
            <v>2.4548888113888025E-2</v>
          </cell>
          <cell r="DN28">
            <v>4.8634574262949856E-2</v>
          </cell>
          <cell r="DO28">
            <v>4.3350599670621597E-2</v>
          </cell>
          <cell r="DP28">
            <v>2.7797202084782358E-2</v>
          </cell>
          <cell r="DQ28">
            <v>6.9149420215885854E-2</v>
          </cell>
        </row>
        <row r="29">
          <cell r="DG29">
            <v>41464</v>
          </cell>
          <cell r="DH29">
            <v>9.0909090909090905E-3</v>
          </cell>
          <cell r="DI29">
            <v>2.1440862656682023E-2</v>
          </cell>
          <cell r="DJ29">
            <v>1.7793452351313046E-2</v>
          </cell>
          <cell r="DK29">
            <v>2.3417069930274769E-2</v>
          </cell>
          <cell r="DL29">
            <v>2.8448025134701856E-2</v>
          </cell>
          <cell r="DM29">
            <v>4.1868377013271167E-2</v>
          </cell>
          <cell r="DN29">
            <v>8.399131337486045E-4</v>
          </cell>
          <cell r="DO29">
            <v>8.8694316147177373E-3</v>
          </cell>
          <cell r="DP29">
            <v>3.2130977067022011E-2</v>
          </cell>
          <cell r="DQ29">
            <v>8.4186482282438857E-2</v>
          </cell>
        </row>
        <row r="30">
          <cell r="DG30">
            <v>41471</v>
          </cell>
          <cell r="DH30">
            <v>9.0090090090090089E-3</v>
          </cell>
          <cell r="DI30">
            <v>-9.9791518007739111E-3</v>
          </cell>
          <cell r="DJ30">
            <v>-1.7482380447827107E-2</v>
          </cell>
          <cell r="DK30">
            <v>-8.4744319402503768E-3</v>
          </cell>
          <cell r="DL30">
            <v>-9.4941244648282085E-3</v>
          </cell>
          <cell r="DM30">
            <v>-1.9775660009060395E-2</v>
          </cell>
          <cell r="DN30">
            <v>-2.6082155621751597E-2</v>
          </cell>
          <cell r="DO30">
            <v>-1.3735376254047735E-2</v>
          </cell>
          <cell r="DP30">
            <v>-0.12485446323330855</v>
          </cell>
          <cell r="DQ30">
            <v>4.1349047249020308E-3</v>
          </cell>
        </row>
        <row r="31">
          <cell r="DG31">
            <v>41478</v>
          </cell>
          <cell r="DH31">
            <v>-2.6785714285714284E-2</v>
          </cell>
          <cell r="DI31">
            <v>1.6684034194444853E-2</v>
          </cell>
          <cell r="DJ31">
            <v>7.950166837578844E-2</v>
          </cell>
          <cell r="DK31">
            <v>8.0913301531080634E-3</v>
          </cell>
          <cell r="DL31">
            <v>9.2164593819256437E-3</v>
          </cell>
          <cell r="DM31">
            <v>0.34619187327176182</v>
          </cell>
          <cell r="DN31">
            <v>-4.1107998591085403E-2</v>
          </cell>
          <cell r="DO31">
            <v>3.9662806126799031E-2</v>
          </cell>
          <cell r="DP31">
            <v>-2.474175988911988E-2</v>
          </cell>
          <cell r="DQ31">
            <v>-7.444177804311912E-2</v>
          </cell>
        </row>
        <row r="32">
          <cell r="DG32">
            <v>41485</v>
          </cell>
          <cell r="DH32">
            <v>0</v>
          </cell>
          <cell r="DI32">
            <v>1.0598298174351475E-2</v>
          </cell>
          <cell r="DJ32">
            <v>-7.2525839477646958E-2</v>
          </cell>
          <cell r="DK32">
            <v>2.5830575025904055E-2</v>
          </cell>
          <cell r="DL32">
            <v>4.1095800414270363E-2</v>
          </cell>
          <cell r="DM32">
            <v>0.1149047705566255</v>
          </cell>
          <cell r="DN32">
            <v>3.3905250640227279E-2</v>
          </cell>
          <cell r="DO32">
            <v>5.669217536082756E-2</v>
          </cell>
          <cell r="DP32">
            <v>1.305112242288521E-2</v>
          </cell>
          <cell r="DQ32">
            <v>4.4476185196495828E-2</v>
          </cell>
        </row>
        <row r="33">
          <cell r="DG33">
            <v>41492</v>
          </cell>
          <cell r="DH33">
            <v>-9.1743119266055051E-3</v>
          </cell>
          <cell r="DI33">
            <v>2.9093346188872552E-2</v>
          </cell>
          <cell r="DJ33">
            <v>-4.0518896623049569E-3</v>
          </cell>
          <cell r="DK33">
            <v>1.658486921802995E-2</v>
          </cell>
          <cell r="DL33">
            <v>-7.0174030388673097E-3</v>
          </cell>
          <cell r="DM33">
            <v>-2.6715365093943868E-2</v>
          </cell>
          <cell r="DN33">
            <v>-2.3506569758053701E-2</v>
          </cell>
          <cell r="DO33">
            <v>-6.4571506928799887E-3</v>
          </cell>
          <cell r="DP33">
            <v>3.4819788915656187E-2</v>
          </cell>
          <cell r="DQ33">
            <v>8.8370741811934477E-3</v>
          </cell>
        </row>
        <row r="34">
          <cell r="DG34">
            <v>41499</v>
          </cell>
          <cell r="DH34">
            <v>1.8518518518518517E-2</v>
          </cell>
          <cell r="DI34">
            <v>-1.9725508615773195E-3</v>
          </cell>
          <cell r="DJ34">
            <v>-1.0706807925073848E-2</v>
          </cell>
          <cell r="DK34">
            <v>2.7642457227379579E-2</v>
          </cell>
          <cell r="DL34">
            <v>7.0669949909927627E-3</v>
          </cell>
          <cell r="DM34">
            <v>1.4397893802016726E-2</v>
          </cell>
          <cell r="DN34">
            <v>2.4003421876396262E-3</v>
          </cell>
          <cell r="DO34">
            <v>0.12134804721239029</v>
          </cell>
          <cell r="DP34">
            <v>-2.0771953532685617E-2</v>
          </cell>
          <cell r="DQ34">
            <v>3.8105242797004044E-2</v>
          </cell>
        </row>
        <row r="35">
          <cell r="DG35">
            <v>41506</v>
          </cell>
          <cell r="DH35">
            <v>9.0909090909090912E-2</v>
          </cell>
          <cell r="DI35">
            <v>-3.2919744367067549E-4</v>
          </cell>
          <cell r="DJ35">
            <v>-7.8640626305446354E-3</v>
          </cell>
          <cell r="DK35">
            <v>1.1287043572739066E-2</v>
          </cell>
          <cell r="DL35">
            <v>1.3157962765607248E-2</v>
          </cell>
          <cell r="DM35">
            <v>0.1129892692659509</v>
          </cell>
          <cell r="DN35">
            <v>1.8821949889634756E-2</v>
          </cell>
          <cell r="DO35">
            <v>8.3885356579457473E-3</v>
          </cell>
          <cell r="DP35">
            <v>0.11526053705826464</v>
          </cell>
          <cell r="DQ35">
            <v>0.107842568365575</v>
          </cell>
        </row>
        <row r="36">
          <cell r="DG36">
            <v>41513</v>
          </cell>
          <cell r="DH36">
            <v>0</v>
          </cell>
          <cell r="DI36">
            <v>6.5896602609027671E-3</v>
          </cell>
          <cell r="DJ36">
            <v>-5.7452767888076604E-3</v>
          </cell>
          <cell r="DK36">
            <v>4.4851097539238003E-3</v>
          </cell>
          <cell r="DL36">
            <v>-3.549750186177974E-3</v>
          </cell>
          <cell r="DM36">
            <v>-1.2952841707985954E-3</v>
          </cell>
          <cell r="DN36">
            <v>-2.2579617267919596E-2</v>
          </cell>
          <cell r="DO36">
            <v>-3.1397145368407139E-2</v>
          </cell>
          <cell r="DP36">
            <v>-2.204587942697412E-2</v>
          </cell>
          <cell r="DQ36">
            <v>4.1227701736511763E-3</v>
          </cell>
        </row>
        <row r="37">
          <cell r="DG37">
            <v>41520</v>
          </cell>
          <cell r="DH37">
            <v>3.5833333333333335E-2</v>
          </cell>
          <cell r="DI37">
            <v>2.454989182150917E-2</v>
          </cell>
          <cell r="DJ37">
            <v>1.4847929901048688E-2</v>
          </cell>
          <cell r="DK37">
            <v>9.6055262719933216E-3</v>
          </cell>
          <cell r="DL37">
            <v>-1.8072860642360342E-2</v>
          </cell>
          <cell r="DM37">
            <v>4.4249311726139946E-2</v>
          </cell>
          <cell r="DN37">
            <v>2.6613683582075789E-2</v>
          </cell>
          <cell r="DO37">
            <v>1.7121700696155172E-2</v>
          </cell>
          <cell r="DP37">
            <v>-7.1961410050647712E-2</v>
          </cell>
          <cell r="DQ37">
            <v>1.4354878558136519E-2</v>
          </cell>
        </row>
        <row r="38">
          <cell r="DG38">
            <v>41527</v>
          </cell>
          <cell r="DH38">
            <v>-3.4593724859211583E-2</v>
          </cell>
          <cell r="DI38">
            <v>5.7508185102734595E-2</v>
          </cell>
          <cell r="DJ38">
            <v>4.9146757357503394E-2</v>
          </cell>
          <cell r="DK38">
            <v>4.9049656426287586E-2</v>
          </cell>
          <cell r="DL38">
            <v>5.2035616212861471E-2</v>
          </cell>
          <cell r="DM38">
            <v>-5.0300242706697522E-2</v>
          </cell>
          <cell r="DN38">
            <v>-1.6440323087739586E-2</v>
          </cell>
          <cell r="DO38">
            <v>-0.12506745268415589</v>
          </cell>
          <cell r="DP38">
            <v>1.9308215645157757E-2</v>
          </cell>
          <cell r="DQ38">
            <v>1.0673073001855216E-2</v>
          </cell>
        </row>
        <row r="39">
          <cell r="DG39">
            <v>41534</v>
          </cell>
          <cell r="DH39">
            <v>3.3333333333333333E-2</v>
          </cell>
          <cell r="DI39">
            <v>3.0211250419682915E-2</v>
          </cell>
          <cell r="DJ39">
            <v>3.4859063496360074E-2</v>
          </cell>
          <cell r="DK39">
            <v>2.5499758665860215E-2</v>
          </cell>
          <cell r="DL39">
            <v>3.047210513609297E-2</v>
          </cell>
          <cell r="DM39">
            <v>0.11120368452039109</v>
          </cell>
          <cell r="DN39">
            <v>-4.190217375245165E-4</v>
          </cell>
          <cell r="DO39">
            <v>9.1112433462492773E-2</v>
          </cell>
          <cell r="DP39">
            <v>-8.2930317067583651E-4</v>
          </cell>
          <cell r="DQ39">
            <v>6.0409864287275597E-4</v>
          </cell>
        </row>
        <row r="40">
          <cell r="DG40">
            <v>41541</v>
          </cell>
          <cell r="DH40">
            <v>0</v>
          </cell>
          <cell r="DI40">
            <v>-1.7595537823663642E-2</v>
          </cell>
          <cell r="DJ40">
            <v>3.0623341284461798E-3</v>
          </cell>
          <cell r="DK40">
            <v>-2.9250850585561309E-3</v>
          </cell>
          <cell r="DL40">
            <v>-1.4159395683254917E-3</v>
          </cell>
          <cell r="DM40">
            <v>9.0918576620390379E-2</v>
          </cell>
          <cell r="DN40">
            <v>1.2651054981090881E-2</v>
          </cell>
          <cell r="DO40">
            <v>-4.1206224804549709E-3</v>
          </cell>
          <cell r="DP40">
            <v>4.1798413508850066E-2</v>
          </cell>
          <cell r="DQ40">
            <v>4.9223911713948097E-2</v>
          </cell>
        </row>
        <row r="41">
          <cell r="DG41">
            <v>41548</v>
          </cell>
          <cell r="DH41">
            <v>4.8387096774193548E-4</v>
          </cell>
          <cell r="DI41">
            <v>1.1642249382130246E-2</v>
          </cell>
          <cell r="DJ41">
            <v>4.1383059554435248E-3</v>
          </cell>
          <cell r="DK41">
            <v>1.100240573567331E-2</v>
          </cell>
          <cell r="DL41">
            <v>2.2105408912172858E-2</v>
          </cell>
          <cell r="DM41">
            <v>-7.1670887070323141E-3</v>
          </cell>
          <cell r="DN41">
            <v>-2.4327618102729095E-2</v>
          </cell>
          <cell r="DO41">
            <v>9.909756431769794E-3</v>
          </cell>
          <cell r="DP41">
            <v>-1.2272928708744453E-2</v>
          </cell>
          <cell r="DQ41">
            <v>1.5706085856456418E-2</v>
          </cell>
        </row>
        <row r="42">
          <cell r="DG42">
            <v>41555</v>
          </cell>
          <cell r="DH42">
            <v>3.0146703208125101E-2</v>
          </cell>
          <cell r="DI42">
            <v>5.005825752929257E-2</v>
          </cell>
          <cell r="DJ42">
            <v>3.3713991759951316E-2</v>
          </cell>
          <cell r="DK42">
            <v>1.2091241066245035E-3</v>
          </cell>
          <cell r="DL42">
            <v>-1.4691512885998544E-3</v>
          </cell>
          <cell r="DM42">
            <v>-2.7637503884382023E-2</v>
          </cell>
          <cell r="DN42">
            <v>4.0834038059625452E-3</v>
          </cell>
          <cell r="DO42">
            <v>9.0625053496524704E-3</v>
          </cell>
          <cell r="DP42">
            <v>2.6463717303357549E-2</v>
          </cell>
          <cell r="DQ42">
            <v>1.1533715938079577E-2</v>
          </cell>
        </row>
        <row r="43">
          <cell r="DG43">
            <v>41562</v>
          </cell>
          <cell r="DH43">
            <v>-1.4084507042253521E-2</v>
          </cell>
          <cell r="DI43">
            <v>3.0791504985715038E-2</v>
          </cell>
          <cell r="DJ43">
            <v>1.5686355764502769E-2</v>
          </cell>
          <cell r="DK43">
            <v>3.1739048725760832E-2</v>
          </cell>
          <cell r="DL43">
            <v>4.3645277333605501E-2</v>
          </cell>
          <cell r="DM43">
            <v>7.2277014147645924E-2</v>
          </cell>
          <cell r="DN43">
            <v>0.12898041260893356</v>
          </cell>
          <cell r="DO43">
            <v>3.6180415986377674E-2</v>
          </cell>
          <cell r="DP43">
            <v>1.3109032485473179E-3</v>
          </cell>
          <cell r="DQ43">
            <v>7.8954249854257377E-2</v>
          </cell>
        </row>
        <row r="44">
          <cell r="DG44">
            <v>41569</v>
          </cell>
          <cell r="DH44">
            <v>7.9365079365079361E-2</v>
          </cell>
          <cell r="DI44">
            <v>5.0250126393882339E-3</v>
          </cell>
          <cell r="DJ44">
            <v>-7.7221033995929275E-3</v>
          </cell>
          <cell r="DK44">
            <v>8.5688581731460638E-3</v>
          </cell>
          <cell r="DL44">
            <v>-7.5181491153208718E-3</v>
          </cell>
          <cell r="DM44">
            <v>-6.2431553113818823E-2</v>
          </cell>
          <cell r="DN44">
            <v>1.6858946072303951E-2</v>
          </cell>
          <cell r="DO44">
            <v>2.1562812163138823E-2</v>
          </cell>
          <cell r="DP44">
            <v>2.179870641478512E-2</v>
          </cell>
          <cell r="DQ44">
            <v>-0.11092369390696891</v>
          </cell>
        </row>
        <row r="45">
          <cell r="DG45">
            <v>41576</v>
          </cell>
          <cell r="DH45">
            <v>-2.9411764705882353E-2</v>
          </cell>
          <cell r="DI45">
            <v>-1.777762278292656E-2</v>
          </cell>
          <cell r="DJ45">
            <v>-1.4332115030148519E-2</v>
          </cell>
          <cell r="DK45">
            <v>1.1141833878447218E-2</v>
          </cell>
          <cell r="DL45">
            <v>-1.0494674321087418E-2</v>
          </cell>
          <cell r="DM45">
            <v>-4.9922340054491792E-3</v>
          </cell>
          <cell r="DN45">
            <v>4.7828719362823152E-2</v>
          </cell>
          <cell r="DO45">
            <v>3.0361337712686093E-2</v>
          </cell>
          <cell r="DP45">
            <v>4.7265292339785693E-2</v>
          </cell>
          <cell r="DQ45">
            <v>0.11438494474113388</v>
          </cell>
        </row>
        <row r="46">
          <cell r="DG46">
            <v>41583</v>
          </cell>
          <cell r="DH46">
            <v>8.3333333333333329E-2</v>
          </cell>
          <cell r="DI46">
            <v>-6.1086185757531442E-2</v>
          </cell>
          <cell r="DJ46">
            <v>-3.0857149365699953E-2</v>
          </cell>
          <cell r="DK46">
            <v>-3.6133968632760541E-2</v>
          </cell>
          <cell r="DL46">
            <v>-8.0544012755830296E-3</v>
          </cell>
          <cell r="DM46">
            <v>-2.6777644676777082E-2</v>
          </cell>
          <cell r="DN46">
            <v>4.1082964930900921E-4</v>
          </cell>
          <cell r="DO46">
            <v>9.2597333364773668E-4</v>
          </cell>
          <cell r="DP46">
            <v>6.2408401124484016E-2</v>
          </cell>
          <cell r="DQ46">
            <v>1.6707216924115611E-2</v>
          </cell>
        </row>
        <row r="47">
          <cell r="DG47">
            <v>41590</v>
          </cell>
          <cell r="DH47">
            <v>3.4965034965034968E-2</v>
          </cell>
          <cell r="DI47">
            <v>1.2048300132104974E-2</v>
          </cell>
          <cell r="DJ47">
            <v>-5.600815886559396E-2</v>
          </cell>
          <cell r="DK47">
            <v>3.9061473150630789E-3</v>
          </cell>
          <cell r="DL47">
            <v>-9.1647852195632616E-3</v>
          </cell>
          <cell r="DM47">
            <v>-2.5929198143003741E-2</v>
          </cell>
          <cell r="DN47">
            <v>2.3004701714179612E-3</v>
          </cell>
          <cell r="DO47">
            <v>-1.3131741747343087E-2</v>
          </cell>
          <cell r="DP47">
            <v>-2.8252271113292739E-2</v>
          </cell>
          <cell r="DQ47">
            <v>-6.8484334809841936E-3</v>
          </cell>
        </row>
        <row r="48">
          <cell r="DG48">
            <v>41597</v>
          </cell>
          <cell r="DH48">
            <v>0</v>
          </cell>
          <cell r="DI48">
            <v>-1.7857188485635674E-2</v>
          </cell>
          <cell r="DJ48">
            <v>6.2555799117401303E-3</v>
          </cell>
          <cell r="DK48">
            <v>-2.5859934307165294E-2</v>
          </cell>
          <cell r="DL48">
            <v>-1.3630612222738602E-2</v>
          </cell>
          <cell r="DM48">
            <v>-3.0292437855809415E-2</v>
          </cell>
          <cell r="DN48">
            <v>5.3821045950377617E-3</v>
          </cell>
          <cell r="DO48">
            <v>1.3295725316559257E-3</v>
          </cell>
          <cell r="DP48">
            <v>3.2871157688413302E-3</v>
          </cell>
          <cell r="DQ48">
            <v>1.6133111134417063E-2</v>
          </cell>
        </row>
        <row r="49">
          <cell r="DG49">
            <v>41604</v>
          </cell>
          <cell r="DH49">
            <v>2.0270270270270271E-2</v>
          </cell>
          <cell r="DI49">
            <v>2.5757605357736087E-2</v>
          </cell>
          <cell r="DJ49">
            <v>2.591069831804375E-2</v>
          </cell>
          <cell r="DK49">
            <v>2.6302731286962405E-2</v>
          </cell>
          <cell r="DL49">
            <v>3.5367489583196824E-3</v>
          </cell>
          <cell r="DM49">
            <v>6.1679125169902378E-2</v>
          </cell>
          <cell r="DN49">
            <v>1.9410053391859101E-2</v>
          </cell>
          <cell r="DO49">
            <v>6.4217340378277074E-2</v>
          </cell>
          <cell r="DP49">
            <v>4.0737436115176454E-2</v>
          </cell>
          <cell r="DQ49">
            <v>5.0638646990524214E-2</v>
          </cell>
        </row>
        <row r="50">
          <cell r="DG50">
            <v>41611</v>
          </cell>
          <cell r="DH50">
            <v>4.3046357615894038E-2</v>
          </cell>
          <cell r="DI50">
            <v>1.1817053800171572E-2</v>
          </cell>
          <cell r="DJ50">
            <v>-3.3748026139830682E-2</v>
          </cell>
          <cell r="DK50">
            <v>-3.3220789630388358E-3</v>
          </cell>
          <cell r="DL50">
            <v>1.631172088778602E-2</v>
          </cell>
          <cell r="DM50">
            <v>5.3085550777858009E-2</v>
          </cell>
          <cell r="DN50">
            <v>3.7472849052144597E-2</v>
          </cell>
          <cell r="DO50">
            <v>4.2685678926910393E-2</v>
          </cell>
          <cell r="DP50">
            <v>2.1566705162498475E-2</v>
          </cell>
          <cell r="DQ50">
            <v>-8.2978519009759884E-3</v>
          </cell>
        </row>
        <row r="51">
          <cell r="DG51">
            <v>41618</v>
          </cell>
          <cell r="DH51">
            <v>2.8571428571428571E-2</v>
          </cell>
          <cell r="DI51">
            <v>-3.8832478690004106E-2</v>
          </cell>
          <cell r="DJ51">
            <v>-2.651731990705726E-2</v>
          </cell>
          <cell r="DK51">
            <v>-5.0000233166486593E-2</v>
          </cell>
          <cell r="DL51">
            <v>-3.2018672991826778E-2</v>
          </cell>
          <cell r="DM51">
            <v>9.6552687739587029E-2</v>
          </cell>
          <cell r="DN51">
            <v>-9.4904947994965058E-3</v>
          </cell>
          <cell r="DO51">
            <v>-2.0418405330495406E-2</v>
          </cell>
          <cell r="DP51">
            <v>-5.1520784001685554E-2</v>
          </cell>
          <cell r="DQ51">
            <v>2.5046829669400941E-2</v>
          </cell>
        </row>
        <row r="52">
          <cell r="DG52">
            <v>41625</v>
          </cell>
          <cell r="DH52">
            <v>1.2469135802469136E-2</v>
          </cell>
          <cell r="DI52">
            <v>2.8554042873100191E-2</v>
          </cell>
          <cell r="DJ52">
            <v>1.6577077736291849E-2</v>
          </cell>
          <cell r="DK52">
            <v>2.2355857018865676E-2</v>
          </cell>
          <cell r="DL52">
            <v>5.8573465576649039E-2</v>
          </cell>
          <cell r="DM52">
            <v>7.8942003680115641E-2</v>
          </cell>
          <cell r="DN52">
            <v>4.443374035465137E-2</v>
          </cell>
          <cell r="DO52">
            <v>2.7678698891320859E-2</v>
          </cell>
          <cell r="DP52">
            <v>-2.372576826055176E-3</v>
          </cell>
          <cell r="DQ52">
            <v>4.4133207575707205E-2</v>
          </cell>
        </row>
        <row r="53">
          <cell r="DG53">
            <v>41632</v>
          </cell>
          <cell r="DH53">
            <v>-6.1090110962077795E-2</v>
          </cell>
          <cell r="DI53">
            <v>4.6072144830611277E-2</v>
          </cell>
          <cell r="DJ53">
            <v>2.9092246922493126E-2</v>
          </cell>
          <cell r="DK53">
            <v>2.598576131243022E-2</v>
          </cell>
          <cell r="DL53">
            <v>2.4714778543324462E-2</v>
          </cell>
          <cell r="DM53">
            <v>-5.3541727788769179E-2</v>
          </cell>
          <cell r="DN53">
            <v>1.2853307908499888E-2</v>
          </cell>
          <cell r="DO53">
            <v>-9.8008977477827761E-3</v>
          </cell>
          <cell r="DP53">
            <v>3.6627220247980624E-2</v>
          </cell>
          <cell r="DQ53">
            <v>-1.8349346728427342E-2</v>
          </cell>
        </row>
        <row r="54">
          <cell r="DG54">
            <v>41639</v>
          </cell>
          <cell r="DH54">
            <v>7.5324675324675322E-2</v>
          </cell>
          <cell r="DI54">
            <v>-2.2585782636934417E-2</v>
          </cell>
          <cell r="DJ54">
            <v>-3.0575794054806218E-2</v>
          </cell>
          <cell r="DK54">
            <v>-3.8755644039621083E-2</v>
          </cell>
          <cell r="DL54">
            <v>-2.9879646396042483E-2</v>
          </cell>
          <cell r="DM54">
            <v>7.9123531111941967E-2</v>
          </cell>
          <cell r="DN54">
            <v>2.0460481785504789E-2</v>
          </cell>
          <cell r="DO54">
            <v>-6.069478988740792E-3</v>
          </cell>
          <cell r="DP54">
            <v>-1.8238725005450873E-2</v>
          </cell>
          <cell r="DQ54">
            <v>-7.2052272166308112E-3</v>
          </cell>
        </row>
        <row r="55">
          <cell r="DG55">
            <v>41646</v>
          </cell>
          <cell r="DH55">
            <v>2.4154589371980675E-3</v>
          </cell>
          <cell r="DI55">
            <v>-8.6657482530857928E-3</v>
          </cell>
          <cell r="DJ55">
            <v>9.8993402233818768E-3</v>
          </cell>
          <cell r="DK55">
            <v>2.9927731796910197E-2</v>
          </cell>
          <cell r="DL55">
            <v>3.127497361760366E-2</v>
          </cell>
          <cell r="DM55">
            <v>-2.3827260634375989E-2</v>
          </cell>
          <cell r="DN55">
            <v>3.7549272087797235E-3</v>
          </cell>
          <cell r="DO55">
            <v>-1.636014086474984E-2</v>
          </cell>
          <cell r="DP55">
            <v>-3.3092183709980315E-2</v>
          </cell>
          <cell r="DQ55">
            <v>-6.4519453982913991E-2</v>
          </cell>
        </row>
        <row r="56">
          <cell r="DG56">
            <v>41653</v>
          </cell>
          <cell r="DH56">
            <v>3.0120481927710845E-3</v>
          </cell>
          <cell r="DI56">
            <v>-2.9720160481201789E-2</v>
          </cell>
          <cell r="DJ56">
            <v>-1.9756646032668371E-2</v>
          </cell>
          <cell r="DK56">
            <v>-2.2541975927277746E-2</v>
          </cell>
          <cell r="DL56">
            <v>-3.4932871291345514E-2</v>
          </cell>
          <cell r="DM56">
            <v>2.8810514517524765E-2</v>
          </cell>
          <cell r="DN56">
            <v>4.6748684985638431E-2</v>
          </cell>
          <cell r="DO56">
            <v>3.1104375856729372E-2</v>
          </cell>
          <cell r="DP56">
            <v>6.2574302909812446E-2</v>
          </cell>
          <cell r="DQ56">
            <v>1.1475523776414453E-3</v>
          </cell>
        </row>
        <row r="57">
          <cell r="DG57">
            <v>41660</v>
          </cell>
          <cell r="DH57">
            <v>3.003003003003003E-3</v>
          </cell>
          <cell r="DI57">
            <v>-1.7717844077276754E-2</v>
          </cell>
          <cell r="DJ57">
            <v>1.5503691687253967E-2</v>
          </cell>
          <cell r="DK57">
            <v>-1.234549488888728E-2</v>
          </cell>
          <cell r="DL57">
            <v>-4.1368389454317631E-2</v>
          </cell>
          <cell r="DM57">
            <v>-2.6760584765178456E-2</v>
          </cell>
          <cell r="DN57">
            <v>-2.0625803122293659E-2</v>
          </cell>
          <cell r="DO57">
            <v>4.1822463169764325E-2</v>
          </cell>
          <cell r="DP57">
            <v>1.3375479670372175E-2</v>
          </cell>
          <cell r="DQ57">
            <v>0.18192281266435009</v>
          </cell>
        </row>
        <row r="58">
          <cell r="DG58">
            <v>41667</v>
          </cell>
          <cell r="DH58">
            <v>6.5868263473053898E-2</v>
          </cell>
          <cell r="DI58">
            <v>-6.8174929028343725E-2</v>
          </cell>
          <cell r="DJ58">
            <v>-3.7786354740133983E-2</v>
          </cell>
          <cell r="DK58">
            <v>-3.924999175236666E-2</v>
          </cell>
          <cell r="DL58">
            <v>-3.7759260772374729E-2</v>
          </cell>
          <cell r="DM58">
            <v>0.14679619333160318</v>
          </cell>
          <cell r="DN58">
            <v>2.8083851167182174E-2</v>
          </cell>
          <cell r="DO58">
            <v>-8.9978705039408288E-2</v>
          </cell>
          <cell r="DP58">
            <v>1.1351882700966659E-2</v>
          </cell>
          <cell r="DQ58">
            <v>5.953285339153809E-2</v>
          </cell>
        </row>
        <row r="59">
          <cell r="DG59">
            <v>41674</v>
          </cell>
          <cell r="DH59">
            <v>1.1235955056179775E-2</v>
          </cell>
          <cell r="DI59">
            <v>2.5262661383587029E-2</v>
          </cell>
          <cell r="DJ59">
            <v>-1.5787301226934201E-2</v>
          </cell>
          <cell r="DK59">
            <v>9.6279669244078245E-3</v>
          </cell>
          <cell r="DL59">
            <v>9.8318890955529752E-3</v>
          </cell>
          <cell r="DM59">
            <v>2.8452157785273359E-2</v>
          </cell>
          <cell r="DN59">
            <v>2.9626753980758817E-2</v>
          </cell>
          <cell r="DO59">
            <v>4.9429013370393696E-2</v>
          </cell>
          <cell r="DP59">
            <v>3.6804407972482493E-3</v>
          </cell>
          <cell r="DQ59">
            <v>5.9071706804036485E-2</v>
          </cell>
        </row>
        <row r="60">
          <cell r="DG60">
            <v>41681</v>
          </cell>
          <cell r="DH60">
            <v>-1.1111111111111112E-2</v>
          </cell>
          <cell r="DI60">
            <v>3.2959778304346786E-2</v>
          </cell>
          <cell r="DJ60">
            <v>7.0449747175111294E-2</v>
          </cell>
          <cell r="DK60">
            <v>3.309256662103785E-2</v>
          </cell>
          <cell r="DL60">
            <v>3.0489494809729342E-2</v>
          </cell>
          <cell r="DM60">
            <v>3.5618385129697477E-2</v>
          </cell>
          <cell r="DN60">
            <v>5.9556238282880711E-3</v>
          </cell>
          <cell r="DO60">
            <v>1.482860614654365E-2</v>
          </cell>
          <cell r="DP60">
            <v>2.8323200960647188E-3</v>
          </cell>
          <cell r="DQ60">
            <v>-7.4713662266529353E-3</v>
          </cell>
        </row>
        <row r="61">
          <cell r="DG61">
            <v>41688</v>
          </cell>
          <cell r="DH61">
            <v>0</v>
          </cell>
          <cell r="DI61">
            <v>5.4832884386947514E-2</v>
          </cell>
          <cell r="DJ61">
            <v>1.3554109079769547E-2</v>
          </cell>
          <cell r="DK61">
            <v>4.4307260346832564E-2</v>
          </cell>
          <cell r="DL61">
            <v>2.8675384423076551E-2</v>
          </cell>
          <cell r="DM61">
            <v>6.3451925149642999E-2</v>
          </cell>
          <cell r="DN61">
            <v>1.6148060123790123E-2</v>
          </cell>
          <cell r="DO61">
            <v>-2.2452639264070269E-2</v>
          </cell>
          <cell r="DP61">
            <v>9.886067789170715E-3</v>
          </cell>
          <cell r="DQ61">
            <v>3.4604755179825648E-2</v>
          </cell>
        </row>
        <row r="62">
          <cell r="DG62">
            <v>41695</v>
          </cell>
          <cell r="DH62">
            <v>5.5056179775280897E-3</v>
          </cell>
          <cell r="DI62">
            <v>1.2922176576982337E-2</v>
          </cell>
          <cell r="DJ62">
            <v>-2.637420311454361E-2</v>
          </cell>
          <cell r="DK62">
            <v>-2.0401459464113477E-2</v>
          </cell>
          <cell r="DL62">
            <v>-2.3122929241475812E-2</v>
          </cell>
          <cell r="DM62">
            <v>-5.8037469023706226E-2</v>
          </cell>
          <cell r="DN62">
            <v>-1.8956642640044635E-2</v>
          </cell>
          <cell r="DO62">
            <v>-1.0552359387612772E-2</v>
          </cell>
          <cell r="DP62">
            <v>-1.1499490445532339E-3</v>
          </cell>
          <cell r="DQ62">
            <v>-1.4066273058571253E-2</v>
          </cell>
        </row>
        <row r="63">
          <cell r="DG63">
            <v>41702</v>
          </cell>
          <cell r="DH63">
            <v>-4.4585987261146494E-2</v>
          </cell>
          <cell r="DI63">
            <v>1.4786780130001969E-2</v>
          </cell>
          <cell r="DJ63">
            <v>4.1587004618881401E-2</v>
          </cell>
          <cell r="DK63">
            <v>3.8872462159154603E-2</v>
          </cell>
          <cell r="DL63">
            <v>3.6288848723776572E-2</v>
          </cell>
          <cell r="DM63">
            <v>6.1926186725603495E-2</v>
          </cell>
          <cell r="DN63">
            <v>1.1521535342477222E-3</v>
          </cell>
          <cell r="DO63">
            <v>-2.3508630972352671E-4</v>
          </cell>
          <cell r="DP63">
            <v>-5.1335721439647918E-3</v>
          </cell>
          <cell r="DQ63">
            <v>-1.8764702038954705E-2</v>
          </cell>
        </row>
        <row r="64">
          <cell r="DG64">
            <v>41709</v>
          </cell>
          <cell r="DH64">
            <v>7.0175438596491229E-3</v>
          </cell>
          <cell r="DI64">
            <v>-1.1428459084151635E-2</v>
          </cell>
          <cell r="DJ64">
            <v>3.3040519736611762E-2</v>
          </cell>
          <cell r="DK64">
            <v>-1.3615049018877386E-2</v>
          </cell>
          <cell r="DL64">
            <v>2.8253085137100325E-2</v>
          </cell>
          <cell r="DM64">
            <v>-5.1304508610791173E-2</v>
          </cell>
          <cell r="DN64">
            <v>-2.1873754667204766E-2</v>
          </cell>
          <cell r="DO64">
            <v>-1.3725595638472187E-2</v>
          </cell>
          <cell r="DP64">
            <v>1.4723599625117721E-4</v>
          </cell>
          <cell r="DQ64">
            <v>-4.4830977476580394E-2</v>
          </cell>
        </row>
        <row r="65">
          <cell r="DG65">
            <v>41716</v>
          </cell>
          <cell r="DH65">
            <v>4.5296167247386762E-2</v>
          </cell>
          <cell r="DI65">
            <v>-5.2025198235392525E-3</v>
          </cell>
          <cell r="DJ65">
            <v>2.1771340405295037E-2</v>
          </cell>
          <cell r="DK65">
            <v>1.4040713107141129E-2</v>
          </cell>
          <cell r="DL65">
            <v>1.9347643884319147E-3</v>
          </cell>
          <cell r="DM65">
            <v>-5.0526521506990919E-2</v>
          </cell>
          <cell r="DN65">
            <v>-1.0982512799883619E-2</v>
          </cell>
          <cell r="DO65">
            <v>4.2270109503623338E-2</v>
          </cell>
          <cell r="DP65">
            <v>8.3763774316598191E-2</v>
          </cell>
          <cell r="DQ65">
            <v>-8.7346062245601389E-2</v>
          </cell>
        </row>
        <row r="66">
          <cell r="DG66">
            <v>41723</v>
          </cell>
          <cell r="DH66">
            <v>-1.6666666666666668E-3</v>
          </cell>
          <cell r="DI66">
            <v>7.2540431488086893E-2</v>
          </cell>
          <cell r="DJ66">
            <v>3.4147812559214265E-2</v>
          </cell>
          <cell r="DK66">
            <v>5.1584145201197251E-2</v>
          </cell>
          <cell r="DL66">
            <v>7.2228929828848376E-2</v>
          </cell>
          <cell r="DM66">
            <v>-8.5277234309976538E-2</v>
          </cell>
          <cell r="DN66">
            <v>-6.270547955926116E-2</v>
          </cell>
          <cell r="DO66">
            <v>-3.1087859347850917E-2</v>
          </cell>
          <cell r="DP66">
            <v>-1.4888224671668964E-2</v>
          </cell>
          <cell r="DQ66">
            <v>-9.5689426544179376E-2</v>
          </cell>
        </row>
        <row r="67">
          <cell r="DG67">
            <v>41730</v>
          </cell>
          <cell r="DH67">
            <v>-2.0701168614357262E-2</v>
          </cell>
          <cell r="DI67">
            <v>5.5124830669762405E-2</v>
          </cell>
          <cell r="DJ67">
            <v>5.9777569987452366E-2</v>
          </cell>
          <cell r="DK67">
            <v>-5.2675953268835349E-5</v>
          </cell>
          <cell r="DL67">
            <v>1.0518671529895041E-2</v>
          </cell>
          <cell r="DM67">
            <v>-5.990893811785384E-2</v>
          </cell>
          <cell r="DN67">
            <v>-3.9200617767570868E-2</v>
          </cell>
          <cell r="DO67">
            <v>-3.0184780432676198E-2</v>
          </cell>
          <cell r="DP67">
            <v>-3.4469001377947353E-2</v>
          </cell>
          <cell r="DQ67">
            <v>-4.5231307930830356E-2</v>
          </cell>
        </row>
        <row r="68">
          <cell r="DG68">
            <v>41737</v>
          </cell>
          <cell r="DH68">
            <v>-3.3981134219797704E-2</v>
          </cell>
          <cell r="DI68">
            <v>-1.4176996880169046E-2</v>
          </cell>
          <cell r="DJ68">
            <v>-1.1111167459872028E-2</v>
          </cell>
          <cell r="DK68">
            <v>3.7898794045104307E-3</v>
          </cell>
          <cell r="DL68">
            <v>1.242629912053104E-2</v>
          </cell>
          <cell r="DM68">
            <v>3.2071474916487805E-2</v>
          </cell>
          <cell r="DN68">
            <v>-1.2369378039094445E-2</v>
          </cell>
          <cell r="DO68">
            <v>-5.3406354411038989E-3</v>
          </cell>
          <cell r="DP68">
            <v>-1.7475413870582195E-2</v>
          </cell>
          <cell r="DQ68">
            <v>-2.0885217026376746E-2</v>
          </cell>
        </row>
        <row r="69">
          <cell r="DG69">
            <v>41744</v>
          </cell>
          <cell r="DH69">
            <v>0</v>
          </cell>
          <cell r="DI69">
            <v>1.1984013218096581E-2</v>
          </cell>
          <cell r="DJ69">
            <v>2.1414421539042546E-2</v>
          </cell>
          <cell r="DK69">
            <v>1.2145701381058456E-2</v>
          </cell>
          <cell r="DL69">
            <v>-4.3165366692778941E-4</v>
          </cell>
          <cell r="DM69">
            <v>3.7728162996680484E-2</v>
          </cell>
          <cell r="DN69">
            <v>-9.4016741742643586E-3</v>
          </cell>
          <cell r="DO69">
            <v>1.6060004806355044E-2</v>
          </cell>
          <cell r="DP69">
            <v>1.7263760235667534E-2</v>
          </cell>
          <cell r="DQ69">
            <v>4.8798226895071066E-2</v>
          </cell>
        </row>
        <row r="70">
          <cell r="DG70">
            <v>41751</v>
          </cell>
          <cell r="DH70">
            <v>-3.5294117647058823E-2</v>
          </cell>
          <cell r="DI70">
            <v>2.8157813849230735E-2</v>
          </cell>
          <cell r="DJ70">
            <v>-3.4943301091033166E-3</v>
          </cell>
          <cell r="DK70">
            <v>2.6741649169909079E-2</v>
          </cell>
          <cell r="DL70">
            <v>7.415627073414391E-3</v>
          </cell>
          <cell r="DM70">
            <v>-6.8445897299267311E-2</v>
          </cell>
          <cell r="DN70">
            <v>-5.8684739368484442E-3</v>
          </cell>
          <cell r="DO70">
            <v>0.13655238019377719</v>
          </cell>
          <cell r="DP70">
            <v>3.9842000261114043E-2</v>
          </cell>
          <cell r="DQ70">
            <v>-8.3778349521563503E-2</v>
          </cell>
        </row>
        <row r="71">
          <cell r="DG71">
            <v>41758</v>
          </cell>
          <cell r="DH71">
            <v>7.3170731707317069E-2</v>
          </cell>
          <cell r="DI71">
            <v>-4.3509139004648907E-3</v>
          </cell>
          <cell r="DJ71">
            <v>-1.2987061959054285E-2</v>
          </cell>
          <cell r="DK71">
            <v>-1.969694468156999E-3</v>
          </cell>
          <cell r="DL71">
            <v>-6.6464928231620745E-3</v>
          </cell>
          <cell r="DM71">
            <v>6.9737559771651622E-2</v>
          </cell>
          <cell r="DN71">
            <v>1.192037767596518E-3</v>
          </cell>
          <cell r="DO71">
            <v>-7.6849142089360552E-3</v>
          </cell>
          <cell r="DP71">
            <v>-5.3591728552315587E-2</v>
          </cell>
          <cell r="DQ71">
            <v>7.516285101715138E-2</v>
          </cell>
        </row>
        <row r="72">
          <cell r="DG72">
            <v>41765</v>
          </cell>
          <cell r="DH72">
            <v>-1.1363636363636364E-4</v>
          </cell>
          <cell r="DI72">
            <v>6.4265518749237983E-3</v>
          </cell>
          <cell r="DJ72">
            <v>2.9934348785812241E-2</v>
          </cell>
          <cell r="DK72">
            <v>4.039474153868735E-2</v>
          </cell>
          <cell r="DL72">
            <v>3.3956804219666563E-2</v>
          </cell>
          <cell r="DM72">
            <v>-3.2819313928066994E-2</v>
          </cell>
          <cell r="DN72">
            <v>-6.3930408338112189E-3</v>
          </cell>
          <cell r="DO72">
            <v>-2.373754828530376E-2</v>
          </cell>
          <cell r="DP72">
            <v>3.2043825557255415E-3</v>
          </cell>
          <cell r="DQ72">
            <v>-7.2744992555832571E-3</v>
          </cell>
        </row>
        <row r="73">
          <cell r="DG73">
            <v>41772</v>
          </cell>
          <cell r="DH73">
            <v>-3.3981134219797704E-2</v>
          </cell>
          <cell r="DI73">
            <v>1.0217179771643809E-2</v>
          </cell>
          <cell r="DJ73">
            <v>-9.9009982729888098E-3</v>
          </cell>
          <cell r="DK73">
            <v>-4.30420402026798E-2</v>
          </cell>
          <cell r="DL73">
            <v>-8.48855833435023E-3</v>
          </cell>
          <cell r="DM73">
            <v>-1.096532994198492E-2</v>
          </cell>
          <cell r="DN73">
            <v>-2.6079461190124525E-3</v>
          </cell>
          <cell r="DO73">
            <v>2.4908762241371094E-2</v>
          </cell>
          <cell r="DP73">
            <v>-6.1100786654391202E-3</v>
          </cell>
          <cell r="DQ73">
            <v>5.4503060596606451E-2</v>
          </cell>
        </row>
        <row r="74">
          <cell r="DG74">
            <v>41779</v>
          </cell>
          <cell r="DH74">
            <v>3.8235294117647062E-2</v>
          </cell>
          <cell r="DI74">
            <v>1.6181947824644275E-2</v>
          </cell>
          <cell r="DJ74">
            <v>1.6387025091529669E-2</v>
          </cell>
          <cell r="DK74">
            <v>1.7180639663537448E-2</v>
          </cell>
          <cell r="DL74">
            <v>7.0173788736007528E-3</v>
          </cell>
          <cell r="DM74">
            <v>3.3026173468857098E-2</v>
          </cell>
          <cell r="DN74">
            <v>4.1934850623859536E-2</v>
          </cell>
          <cell r="DO74">
            <v>1.2723900354832514E-2</v>
          </cell>
          <cell r="DP74">
            <v>1.3371441195507369E-2</v>
          </cell>
          <cell r="DQ74">
            <v>0.10052091114517994</v>
          </cell>
        </row>
        <row r="75">
          <cell r="DG75">
            <v>41786</v>
          </cell>
          <cell r="DH75">
            <v>0</v>
          </cell>
          <cell r="DI75">
            <v>-4.4786503385610618E-3</v>
          </cell>
          <cell r="DJ75">
            <v>-2.8817953847421807E-2</v>
          </cell>
          <cell r="DK75">
            <v>-2.6028569578091798E-2</v>
          </cell>
          <cell r="DL75">
            <v>-1.4634165595697532E-2</v>
          </cell>
          <cell r="DM75">
            <v>5.3549835262030332E-2</v>
          </cell>
          <cell r="DN75">
            <v>2.6935932927885417E-2</v>
          </cell>
          <cell r="DO75">
            <v>4.8882027743105426E-2</v>
          </cell>
          <cell r="DP75">
            <v>4.1767351857356472E-2</v>
          </cell>
          <cell r="DQ75">
            <v>7.4850616596993311E-2</v>
          </cell>
        </row>
        <row r="76">
          <cell r="DG76">
            <v>41793</v>
          </cell>
          <cell r="DH76">
            <v>-1.9830028328611898E-2</v>
          </cell>
          <cell r="DI76">
            <v>7.2481361532922275E-3</v>
          </cell>
          <cell r="DJ76">
            <v>3.7581585478713847E-2</v>
          </cell>
          <cell r="DK76">
            <v>2.0498887545988272E-2</v>
          </cell>
          <cell r="DL76">
            <v>2.8995779496369233E-2</v>
          </cell>
          <cell r="DM76">
            <v>-1.0548954249983635E-3</v>
          </cell>
          <cell r="DN76">
            <v>1.6939040398104416E-2</v>
          </cell>
          <cell r="DO76">
            <v>4.5561628695269432E-2</v>
          </cell>
          <cell r="DP76">
            <v>1.3915326224248266E-2</v>
          </cell>
          <cell r="DQ76">
            <v>4.5680366572370444E-3</v>
          </cell>
        </row>
        <row r="77">
          <cell r="DG77">
            <v>41800</v>
          </cell>
          <cell r="DH77">
            <v>-1.7341040462427744E-2</v>
          </cell>
          <cell r="DI77">
            <v>3.2256207841817636E-3</v>
          </cell>
          <cell r="DJ77">
            <v>1.5118248306753439E-2</v>
          </cell>
          <cell r="DK77">
            <v>2.3963434987366596E-3</v>
          </cell>
          <cell r="DL77">
            <v>8.522129172994582E-3</v>
          </cell>
          <cell r="DM77">
            <v>3.1209670802789656E-2</v>
          </cell>
          <cell r="DN77">
            <v>-2.1895003698012942E-2</v>
          </cell>
          <cell r="DO77">
            <v>-6.00734433577459E-3</v>
          </cell>
          <cell r="DP77">
            <v>1.5794179210092314E-2</v>
          </cell>
          <cell r="DQ77">
            <v>2.7283553177776171E-2</v>
          </cell>
        </row>
        <row r="78">
          <cell r="DG78">
            <v>41807</v>
          </cell>
          <cell r="DH78">
            <v>6.9411764705882353E-2</v>
          </cell>
          <cell r="DI78">
            <v>1.0883197741996318E-2</v>
          </cell>
          <cell r="DJ78">
            <v>5.274515342257727E-3</v>
          </cell>
          <cell r="DK78">
            <v>1.5605444367746371E-2</v>
          </cell>
          <cell r="DL78">
            <v>1.8403112179600372E-3</v>
          </cell>
          <cell r="DM78">
            <v>1.5983025784695869E-2</v>
          </cell>
          <cell r="DN78">
            <v>3.5530676948784382E-2</v>
          </cell>
          <cell r="DO78">
            <v>-1.7180365605579312E-2</v>
          </cell>
          <cell r="DP78">
            <v>9.4227205846927342E-3</v>
          </cell>
          <cell r="DQ78">
            <v>1.9114539954007168E-2</v>
          </cell>
        </row>
        <row r="79">
          <cell r="DG79">
            <v>41814</v>
          </cell>
          <cell r="DH79">
            <v>1.1001100110011001E-3</v>
          </cell>
          <cell r="DI79">
            <v>-2.9360595378705302E-3</v>
          </cell>
          <cell r="DJ79">
            <v>-3.0865058631674019E-3</v>
          </cell>
          <cell r="DK79">
            <v>-1.9132030650776979E-2</v>
          </cell>
          <cell r="DL79">
            <v>-1.3672627376149467E-2</v>
          </cell>
          <cell r="DM79">
            <v>2.1673292349399981E-2</v>
          </cell>
          <cell r="DN79">
            <v>1.0669841645884083E-2</v>
          </cell>
          <cell r="DO79">
            <v>1.5468969351157248E-2</v>
          </cell>
          <cell r="DP79">
            <v>-1.4332876907067783E-2</v>
          </cell>
          <cell r="DQ79">
            <v>-5.0394452313661745E-3</v>
          </cell>
        </row>
        <row r="80">
          <cell r="DG80">
            <v>41821</v>
          </cell>
          <cell r="DH80">
            <v>2.197802197802198E-2</v>
          </cell>
          <cell r="DI80">
            <v>-4.9080515677855461E-3</v>
          </cell>
          <cell r="DJ80">
            <v>3.7770235425106397E-3</v>
          </cell>
          <cell r="DK80">
            <v>1.0123544938944748E-2</v>
          </cell>
          <cell r="DL80">
            <v>4.2757036582970103E-3</v>
          </cell>
          <cell r="DM80">
            <v>-1.4998064201281169E-2</v>
          </cell>
          <cell r="DN80">
            <v>2.7474666422341608E-2</v>
          </cell>
          <cell r="DO80">
            <v>4.8384347722541E-2</v>
          </cell>
          <cell r="DP80">
            <v>2.2234851195089271E-2</v>
          </cell>
          <cell r="DQ80">
            <v>6.1302633847931672E-2</v>
          </cell>
        </row>
        <row r="81">
          <cell r="DG81">
            <v>41828</v>
          </cell>
          <cell r="DH81">
            <v>0</v>
          </cell>
          <cell r="DI81">
            <v>2.1454931719226057E-2</v>
          </cell>
          <cell r="DJ81">
            <v>1.5976788078904333E-2</v>
          </cell>
          <cell r="DK81">
            <v>1.4773848390905044E-2</v>
          </cell>
          <cell r="DL81">
            <v>-2.1975096273558316E-3</v>
          </cell>
          <cell r="DM81">
            <v>3.5912008327212155E-2</v>
          </cell>
          <cell r="DN81">
            <v>5.7492283190388016E-4</v>
          </cell>
          <cell r="DO81">
            <v>1.0747849220951967E-3</v>
          </cell>
          <cell r="DP81">
            <v>-3.4949826918112895E-4</v>
          </cell>
          <cell r="DQ81">
            <v>-2.1293771100866291E-2</v>
          </cell>
        </row>
        <row r="82">
          <cell r="DG82">
            <v>41835</v>
          </cell>
          <cell r="DH82">
            <v>0</v>
          </cell>
          <cell r="DI82">
            <v>2.5591531606529605E-2</v>
          </cell>
          <cell r="DJ82">
            <v>8.8040935324941345E-3</v>
          </cell>
          <cell r="DK82">
            <v>1.038698421310663E-2</v>
          </cell>
          <cell r="DL82">
            <v>-2.2023493111701289E-3</v>
          </cell>
          <cell r="DM82">
            <v>1.7117885246219364E-2</v>
          </cell>
          <cell r="DN82">
            <v>2.9607862452004701E-3</v>
          </cell>
          <cell r="DO82">
            <v>-3.0763219363149939E-2</v>
          </cell>
          <cell r="DP82">
            <v>5.8894655964335053E-2</v>
          </cell>
          <cell r="DQ82">
            <v>-6.2512372028249649E-3</v>
          </cell>
        </row>
        <row r="83">
          <cell r="DG83">
            <v>41842</v>
          </cell>
          <cell r="DH83">
            <v>-3.0107526881720432E-2</v>
          </cell>
          <cell r="DI83">
            <v>3.036712095441264E-2</v>
          </cell>
          <cell r="DJ83">
            <v>3.0394233311715736E-2</v>
          </cell>
          <cell r="DK83">
            <v>2.0813253106846567E-2</v>
          </cell>
          <cell r="DL83">
            <v>2.7728256574578135E-2</v>
          </cell>
          <cell r="DM83">
            <v>6.4797136669438551E-2</v>
          </cell>
          <cell r="DN83">
            <v>-1.1764772020726535E-2</v>
          </cell>
          <cell r="DO83">
            <v>3.9683070675574188E-2</v>
          </cell>
          <cell r="DP83">
            <v>-3.2792584175646747E-2</v>
          </cell>
          <cell r="DQ83">
            <v>-7.3213779787969099E-2</v>
          </cell>
        </row>
        <row r="84">
          <cell r="DG84">
            <v>41849</v>
          </cell>
          <cell r="DH84">
            <v>5.3215077605321508E-2</v>
          </cell>
          <cell r="DI84">
            <v>1.8505849658742954E-2</v>
          </cell>
          <cell r="DJ84">
            <v>-1.2850410045405283E-2</v>
          </cell>
          <cell r="DK84">
            <v>-1.8118982978119192E-2</v>
          </cell>
          <cell r="DL84">
            <v>-1.3758503214322272E-2</v>
          </cell>
          <cell r="DM84">
            <v>-4.1903151574581151E-3</v>
          </cell>
          <cell r="DN84">
            <v>-1.507637725391954E-2</v>
          </cell>
          <cell r="DO84">
            <v>-2.024559484511353E-2</v>
          </cell>
          <cell r="DP84">
            <v>1.0612109784106049E-3</v>
          </cell>
          <cell r="DQ84">
            <v>1.0226060932578657E-2</v>
          </cell>
        </row>
        <row r="85">
          <cell r="DG85">
            <v>41856</v>
          </cell>
          <cell r="DH85">
            <v>0</v>
          </cell>
          <cell r="DI85">
            <v>-7.8510955386846618E-3</v>
          </cell>
          <cell r="DJ85">
            <v>4.7335160810407263E-3</v>
          </cell>
          <cell r="DK85">
            <v>7.5662149877898143E-3</v>
          </cell>
          <cell r="DL85">
            <v>-3.6747210328561914E-3</v>
          </cell>
          <cell r="DM85">
            <v>-2.010663882714109E-3</v>
          </cell>
          <cell r="DN85">
            <v>-1.0244531584774393E-2</v>
          </cell>
          <cell r="DO85">
            <v>3.1205765161517046E-3</v>
          </cell>
          <cell r="DP85">
            <v>-4.9751560522907435E-3</v>
          </cell>
          <cell r="DQ85">
            <v>6.7096336764610479E-2</v>
          </cell>
        </row>
        <row r="86">
          <cell r="DG86">
            <v>41863</v>
          </cell>
          <cell r="DH86">
            <v>-3.1578947368421054E-2</v>
          </cell>
          <cell r="DI86">
            <v>-2.8939626833115482E-2</v>
          </cell>
          <cell r="DJ86">
            <v>-6.3014575111518074E-3</v>
          </cell>
          <cell r="DK86">
            <v>-2.5657073938342059E-2</v>
          </cell>
          <cell r="DL86">
            <v>-4.7127866745331509E-2</v>
          </cell>
          <cell r="DM86">
            <v>8.5592887614260541E-3</v>
          </cell>
          <cell r="DN86">
            <v>1.798020249762081E-2</v>
          </cell>
          <cell r="DO86">
            <v>3.0905671613299074E-2</v>
          </cell>
          <cell r="DP86">
            <v>3.6913622073504571E-2</v>
          </cell>
          <cell r="DQ86">
            <v>2.4809642144107528E-2</v>
          </cell>
        </row>
        <row r="87">
          <cell r="DG87">
            <v>41870</v>
          </cell>
          <cell r="DH87">
            <v>-1.0869565217391304E-2</v>
          </cell>
          <cell r="DI87">
            <v>1.5599575875727594E-2</v>
          </cell>
          <cell r="DJ87">
            <v>-3.0816418658719145E-3</v>
          </cell>
          <cell r="DK87">
            <v>1.5542451988917788E-2</v>
          </cell>
          <cell r="DL87">
            <v>-7.2396605679050678E-3</v>
          </cell>
          <cell r="DM87">
            <v>1.8861149313831829E-2</v>
          </cell>
          <cell r="DN87">
            <v>9.6105994876773092E-3</v>
          </cell>
          <cell r="DO87">
            <v>3.733556139026678E-2</v>
          </cell>
          <cell r="DP87">
            <v>1.4368527749454515E-2</v>
          </cell>
          <cell r="DQ87">
            <v>4.5477060419964063E-2</v>
          </cell>
        </row>
        <row r="88">
          <cell r="DG88">
            <v>41877</v>
          </cell>
          <cell r="DH88">
            <v>1.098901098901099E-2</v>
          </cell>
          <cell r="DI88">
            <v>-2.7508736062716991E-3</v>
          </cell>
          <cell r="DJ88">
            <v>-4.221134541397391E-3</v>
          </cell>
          <cell r="DK88">
            <v>-2.7110047976743986E-2</v>
          </cell>
          <cell r="DL88">
            <v>-4.1154623574615043E-3</v>
          </cell>
          <cell r="DM88">
            <v>-8.8993760171881091E-3</v>
          </cell>
          <cell r="DN88">
            <v>-2.098000101491887E-2</v>
          </cell>
          <cell r="DO88">
            <v>3.1450523636406824E-3</v>
          </cell>
          <cell r="DP88">
            <v>5.7126467064981283E-3</v>
          </cell>
          <cell r="DQ88">
            <v>-1.3048307313071883E-2</v>
          </cell>
        </row>
        <row r="89">
          <cell r="DG89">
            <v>41884</v>
          </cell>
          <cell r="DH89">
            <v>5.434782608695652E-3</v>
          </cell>
          <cell r="DI89">
            <v>7.1494086697327527E-2</v>
          </cell>
          <cell r="DJ89">
            <v>2.6865747465615614E-2</v>
          </cell>
          <cell r="DK89">
            <v>5.6770998273478323E-3</v>
          </cell>
          <cell r="DL89">
            <v>0</v>
          </cell>
          <cell r="DM89">
            <v>4.5293192803482415E-2</v>
          </cell>
          <cell r="DN89">
            <v>3.592374766966714E-2</v>
          </cell>
          <cell r="DO89">
            <v>-3.64620889747585E-2</v>
          </cell>
          <cell r="DP89">
            <v>2.707958716180342E-2</v>
          </cell>
          <cell r="DQ89">
            <v>7.6462139345990169E-3</v>
          </cell>
        </row>
        <row r="90">
          <cell r="DG90">
            <v>41891</v>
          </cell>
          <cell r="DH90">
            <v>0</v>
          </cell>
          <cell r="DI90">
            <v>-7.2087395685627179E-2</v>
          </cell>
          <cell r="DJ90">
            <v>-3.3018699475648297E-2</v>
          </cell>
          <cell r="DK90">
            <v>-1.3677134440543035E-2</v>
          </cell>
          <cell r="DL90">
            <v>-1.3135629305858291E-2</v>
          </cell>
          <cell r="DM90">
            <v>-1.2530137081132823E-2</v>
          </cell>
          <cell r="DN90">
            <v>2.2307432039178655E-3</v>
          </cell>
          <cell r="DO90">
            <v>6.5581173737410944E-2</v>
          </cell>
          <cell r="DP90">
            <v>2.6190925224648942E-2</v>
          </cell>
          <cell r="DQ90">
            <v>-1.5134538042585825E-2</v>
          </cell>
        </row>
        <row r="91">
          <cell r="DG91">
            <v>41898</v>
          </cell>
          <cell r="DH91">
            <v>1.6216216216216217E-2</v>
          </cell>
          <cell r="DI91">
            <v>8.0924421698467478E-3</v>
          </cell>
          <cell r="DJ91">
            <v>-2.4672401196448774E-2</v>
          </cell>
          <cell r="DK91">
            <v>-3.6097342637087569E-3</v>
          </cell>
          <cell r="DL91">
            <v>1.7963975906145294E-2</v>
          </cell>
          <cell r="DM91">
            <v>3.2408929021504614E-2</v>
          </cell>
          <cell r="DN91">
            <v>2.752938678209205E-2</v>
          </cell>
          <cell r="DO91">
            <v>-3.0571638750828078E-3</v>
          </cell>
          <cell r="DP91">
            <v>2.0344959304245017E-2</v>
          </cell>
          <cell r="DQ91">
            <v>-3.0221513928328544E-2</v>
          </cell>
        </row>
        <row r="92">
          <cell r="DG92">
            <v>41905</v>
          </cell>
          <cell r="DH92">
            <v>-1.5957446808510637E-2</v>
          </cell>
          <cell r="DI92">
            <v>-1.3532086312112073E-2</v>
          </cell>
          <cell r="DJ92">
            <v>-1.9366523576745738E-2</v>
          </cell>
          <cell r="DK92">
            <v>-1.6950510367996795E-2</v>
          </cell>
          <cell r="DL92">
            <v>-3.5073750237451684E-2</v>
          </cell>
          <cell r="DM92">
            <v>4.3548310475639979E-2</v>
          </cell>
          <cell r="DN92">
            <v>-4.528598462681525E-3</v>
          </cell>
          <cell r="DO92">
            <v>4.9510050684741878E-3</v>
          </cell>
          <cell r="DP92">
            <v>1.1222361422512362E-3</v>
          </cell>
          <cell r="DQ92">
            <v>3.0021621985265486E-2</v>
          </cell>
        </row>
        <row r="93">
          <cell r="DG93">
            <v>41912</v>
          </cell>
          <cell r="DH93">
            <v>-1.6216216216216217E-2</v>
          </cell>
          <cell r="DI93">
            <v>-1.3020243666395736E-2</v>
          </cell>
          <cell r="DJ93">
            <v>9.9708963796549255E-3</v>
          </cell>
          <cell r="DK93">
            <v>-1.0418552056734415E-2</v>
          </cell>
          <cell r="DL93">
            <v>-8.2297020266752473E-3</v>
          </cell>
          <cell r="DM93">
            <v>-6.5355257522381905E-3</v>
          </cell>
          <cell r="DN93">
            <v>1.364754765761006E-2</v>
          </cell>
          <cell r="DO93">
            <v>6.9566711017829434E-3</v>
          </cell>
          <cell r="DP93">
            <v>4.2831383200923629E-3</v>
          </cell>
          <cell r="DQ93">
            <v>4.3241793397587963E-2</v>
          </cell>
        </row>
        <row r="94">
          <cell r="DG94">
            <v>41919</v>
          </cell>
          <cell r="DH94">
            <v>-2.197802197802198E-2</v>
          </cell>
          <cell r="DI94">
            <v>-2.0109089619441268E-3</v>
          </cell>
          <cell r="DJ94">
            <v>-5.732920005837507E-4</v>
          </cell>
          <cell r="DK94">
            <v>-3.678839135289001E-4</v>
          </cell>
          <cell r="DL94">
            <v>-1.6442538936669669E-2</v>
          </cell>
          <cell r="DM94">
            <v>-7.986333909688767E-2</v>
          </cell>
          <cell r="DN94">
            <v>-9.7003929783454554E-2</v>
          </cell>
          <cell r="DO94">
            <v>-2.038784271279432E-2</v>
          </cell>
          <cell r="DP94">
            <v>-7.4014252369050335E-2</v>
          </cell>
          <cell r="DQ94">
            <v>-7.4780859027798505E-2</v>
          </cell>
        </row>
        <row r="95">
          <cell r="DG95">
            <v>41926</v>
          </cell>
          <cell r="DH95">
            <v>5.6179775280898875E-2</v>
          </cell>
          <cell r="DI95">
            <v>3.1642506072031257E-2</v>
          </cell>
          <cell r="DJ95">
            <v>-2.4852886134264394E-3</v>
          </cell>
          <cell r="DK95">
            <v>2.7136297981697347E-3</v>
          </cell>
          <cell r="DL95">
            <v>-3.1238168667113437E-4</v>
          </cell>
          <cell r="DM95">
            <v>5.296407994385486E-2</v>
          </cell>
          <cell r="DN95">
            <v>-2.4394243481123141E-2</v>
          </cell>
          <cell r="DO95">
            <v>-1.7240447921091581E-3</v>
          </cell>
          <cell r="DP95">
            <v>8.6155903295573807E-3</v>
          </cell>
          <cell r="DQ95">
            <v>-0.18194974613699705</v>
          </cell>
        </row>
        <row r="96">
          <cell r="DG96">
            <v>41933</v>
          </cell>
          <cell r="DH96">
            <v>0</v>
          </cell>
          <cell r="DI96">
            <v>1.9433476757166026E-2</v>
          </cell>
          <cell r="DJ96">
            <v>3.5714076641267377E-2</v>
          </cell>
          <cell r="DK96">
            <v>2.9951186267381871E-2</v>
          </cell>
          <cell r="DL96">
            <v>1.4925161151938033E-2</v>
          </cell>
          <cell r="DM96">
            <v>2.9758466361142818E-2</v>
          </cell>
          <cell r="DN96">
            <v>2.4813654324679552E-2</v>
          </cell>
          <cell r="DO96">
            <v>3.997825372643888E-2</v>
          </cell>
          <cell r="DP96">
            <v>2.8021522488458597E-2</v>
          </cell>
          <cell r="DQ96">
            <v>4.2493734269138106E-2</v>
          </cell>
        </row>
        <row r="97">
          <cell r="DG97">
            <v>41940</v>
          </cell>
          <cell r="DH97">
            <v>-5.3191489361702128E-2</v>
          </cell>
          <cell r="DI97">
            <v>9.3247536379333418E-2</v>
          </cell>
          <cell r="DJ97">
            <v>8.1796315825120744E-2</v>
          </cell>
          <cell r="DK97">
            <v>7.1788166203701612E-2</v>
          </cell>
          <cell r="DL97">
            <v>6.4829174077391374E-2</v>
          </cell>
          <cell r="DM97">
            <v>-7.0990724111142794E-2</v>
          </cell>
          <cell r="DN97">
            <v>3.6461211027424167E-2</v>
          </cell>
          <cell r="DO97">
            <v>5.0688151130064994E-2</v>
          </cell>
          <cell r="DP97">
            <v>4.3128799291530122E-2</v>
          </cell>
          <cell r="DQ97">
            <v>3.3459868510758009E-2</v>
          </cell>
        </row>
        <row r="98">
          <cell r="DG98">
            <v>41947</v>
          </cell>
          <cell r="DH98">
            <v>-1.1235955056179775E-2</v>
          </cell>
          <cell r="DI98">
            <v>-8.4033778441055199E-3</v>
          </cell>
          <cell r="DJ98">
            <v>-1.2943967622989718E-2</v>
          </cell>
          <cell r="DK98">
            <v>-2.3559353702602825E-2</v>
          </cell>
          <cell r="DL98">
            <v>-3.1019449249723979E-2</v>
          </cell>
          <cell r="DM98">
            <v>3.2318657990733808E-2</v>
          </cell>
          <cell r="DN98">
            <v>2.7448786066688888E-3</v>
          </cell>
          <cell r="DO98">
            <v>1.1604564948144757E-2</v>
          </cell>
          <cell r="DP98">
            <v>4.7984077290133334E-2</v>
          </cell>
          <cell r="DQ98">
            <v>1.3918007858500963E-2</v>
          </cell>
        </row>
        <row r="99">
          <cell r="DG99">
            <v>41954</v>
          </cell>
          <cell r="DH99">
            <v>4.5454545454545456E-2</v>
          </cell>
          <cell r="DI99">
            <v>3.4321980311917223E-2</v>
          </cell>
          <cell r="DJ99">
            <v>1.669554642337959E-2</v>
          </cell>
          <cell r="DK99">
            <v>2.4255536040174067E-2</v>
          </cell>
          <cell r="DL99">
            <v>2.6565015964768599E-2</v>
          </cell>
          <cell r="DM99">
            <v>-2.3264252992530494E-2</v>
          </cell>
          <cell r="DN99">
            <v>-3.3054443581285425E-2</v>
          </cell>
          <cell r="DO99">
            <v>3.8000580574032855E-2</v>
          </cell>
          <cell r="DP99">
            <v>-1.7610588962177006E-3</v>
          </cell>
          <cell r="DQ99">
            <v>-2.888413986469282E-2</v>
          </cell>
        </row>
        <row r="100">
          <cell r="DG100">
            <v>41961</v>
          </cell>
          <cell r="DH100">
            <v>-3.2608695652173911E-3</v>
          </cell>
          <cell r="DI100">
            <v>2.3556113803698826E-2</v>
          </cell>
          <cell r="DJ100">
            <v>3.8809018619845176E-2</v>
          </cell>
          <cell r="DK100">
            <v>2.3930126523547642E-2</v>
          </cell>
          <cell r="DL100">
            <v>9.6680374723175401E-3</v>
          </cell>
          <cell r="DM100">
            <v>-1.5051871817411E-2</v>
          </cell>
          <cell r="DN100">
            <v>-6.9083834068743803E-3</v>
          </cell>
          <cell r="DO100">
            <v>2.822613762338088E-2</v>
          </cell>
          <cell r="DP100">
            <v>-4.9346042922514134E-2</v>
          </cell>
          <cell r="DQ100">
            <v>-7.5941715296664894E-2</v>
          </cell>
        </row>
        <row r="101">
          <cell r="DG101">
            <v>41968</v>
          </cell>
          <cell r="DH101">
            <v>-1.0905125408942203E-3</v>
          </cell>
          <cell r="DI101">
            <v>-2.64159982753428E-2</v>
          </cell>
          <cell r="DJ101">
            <v>-4.2500862132824786E-2</v>
          </cell>
          <cell r="DK101">
            <v>-4.0817851157553965E-2</v>
          </cell>
          <cell r="DL101">
            <v>-3.8877294023068346E-2</v>
          </cell>
          <cell r="DM101">
            <v>2.7745378028790166E-2</v>
          </cell>
          <cell r="DN101">
            <v>2.5552922947630536E-3</v>
          </cell>
          <cell r="DO101">
            <v>-1.756544725554525E-2</v>
          </cell>
          <cell r="DP101">
            <v>4.1275837908085991E-2</v>
          </cell>
          <cell r="DQ101">
            <v>-2.8824279679196978E-2</v>
          </cell>
        </row>
        <row r="102">
          <cell r="DG102">
            <v>41975</v>
          </cell>
          <cell r="DH102">
            <v>-2.6200873362445413E-2</v>
          </cell>
          <cell r="DI102">
            <v>2.1171646784863562E-2</v>
          </cell>
          <cell r="DJ102">
            <v>3.6846716972165579E-2</v>
          </cell>
          <cell r="DK102">
            <v>1.5905136122884776E-2</v>
          </cell>
          <cell r="DL102">
            <v>6.749092025445691E-2</v>
          </cell>
          <cell r="DM102">
            <v>4.4513838752753804E-2</v>
          </cell>
          <cell r="DN102">
            <v>1.2033212237141379E-2</v>
          </cell>
          <cell r="DO102">
            <v>1.3443199753918108E-3</v>
          </cell>
          <cell r="DP102">
            <v>5.7329451335137449E-3</v>
          </cell>
          <cell r="DQ102">
            <v>1.8142560211079618E-2</v>
          </cell>
        </row>
        <row r="103">
          <cell r="DG103">
            <v>41982</v>
          </cell>
          <cell r="DH103">
            <v>-6.7264573991031393E-3</v>
          </cell>
          <cell r="DI103">
            <v>-5.4146486034418684E-2</v>
          </cell>
          <cell r="DJ103">
            <v>-6.5895200188196695E-2</v>
          </cell>
          <cell r="DK103">
            <v>-4.4054033650496878E-2</v>
          </cell>
          <cell r="DL103">
            <v>-4.7786250241078645E-2</v>
          </cell>
          <cell r="DM103">
            <v>2.305253053284988E-2</v>
          </cell>
          <cell r="DN103">
            <v>-8.623702788382457E-3</v>
          </cell>
          <cell r="DO103">
            <v>-2.0916068946276022E-2</v>
          </cell>
          <cell r="DP103">
            <v>-5.1493430732533329E-3</v>
          </cell>
          <cell r="DQ103">
            <v>-2.0453045827610566E-2</v>
          </cell>
        </row>
        <row r="104">
          <cell r="DG104">
            <v>41989</v>
          </cell>
          <cell r="DH104">
            <v>1.580135440180587E-2</v>
          </cell>
          <cell r="DI104">
            <v>5.9161454221280663E-2</v>
          </cell>
          <cell r="DJ104">
            <v>4.8071086557480568E-2</v>
          </cell>
          <cell r="DK104">
            <v>6.1242260759942956E-2</v>
          </cell>
          <cell r="DL104">
            <v>3.8393679545896668E-2</v>
          </cell>
          <cell r="DM104">
            <v>5.8847444474630216E-2</v>
          </cell>
          <cell r="DN104">
            <v>2.2431654984189132E-2</v>
          </cell>
          <cell r="DO104">
            <v>4.4423512076286503E-2</v>
          </cell>
          <cell r="DP104">
            <v>2.8961456578332562E-2</v>
          </cell>
          <cell r="DQ104">
            <v>3.0369623754727258E-2</v>
          </cell>
        </row>
        <row r="105">
          <cell r="DG105">
            <v>41996</v>
          </cell>
          <cell r="DH105">
            <v>0</v>
          </cell>
          <cell r="DI105">
            <v>2.471363159531402E-2</v>
          </cell>
          <cell r="DJ105">
            <v>2.8363943210982616E-2</v>
          </cell>
          <cell r="DK105">
            <v>3.0823911179305934E-2</v>
          </cell>
          <cell r="DL105">
            <v>2.4838630759386186E-2</v>
          </cell>
          <cell r="DM105">
            <v>-1.670515972392695E-2</v>
          </cell>
          <cell r="DN105">
            <v>1.1278377844775074E-2</v>
          </cell>
          <cell r="DO105">
            <v>9.4630268027943772E-3</v>
          </cell>
          <cell r="DP105">
            <v>-1.0188946670630666E-2</v>
          </cell>
          <cell r="DQ105">
            <v>1.6473802719827145E-2</v>
          </cell>
        </row>
        <row r="106">
          <cell r="DG106">
            <v>42003</v>
          </cell>
          <cell r="DH106">
            <v>3.3333333333333333E-2</v>
          </cell>
          <cell r="DI106">
            <v>-6.4313617889775118E-2</v>
          </cell>
          <cell r="DJ106">
            <v>-4.914357496295018E-2</v>
          </cell>
          <cell r="DK106">
            <v>-6.4503186973319082E-2</v>
          </cell>
          <cell r="DL106">
            <v>-6.3361317625797636E-2</v>
          </cell>
          <cell r="DM106">
            <v>-2.3125702508691635E-2</v>
          </cell>
          <cell r="DN106">
            <v>-1.8741893515615136E-2</v>
          </cell>
          <cell r="DO106">
            <v>-5.5410559823919646E-2</v>
          </cell>
          <cell r="DP106">
            <v>-1.1214196731316767E-2</v>
          </cell>
          <cell r="DQ106">
            <v>-1.9148933979121589E-2</v>
          </cell>
        </row>
        <row r="107">
          <cell r="DG107">
            <v>42010</v>
          </cell>
          <cell r="DH107">
            <v>0</v>
          </cell>
          <cell r="DI107">
            <v>1.0268161158987869E-2</v>
          </cell>
          <cell r="DJ107">
            <v>2.4460388497564881E-2</v>
          </cell>
          <cell r="DK107">
            <v>1.298159113165932E-2</v>
          </cell>
          <cell r="DL107">
            <v>4.7981485521291195E-2</v>
          </cell>
          <cell r="DM107">
            <v>-2.7547337005073912E-2</v>
          </cell>
          <cell r="DN107">
            <v>-6.2183283581054113E-2</v>
          </cell>
          <cell r="DO107">
            <v>6.0362355072481385E-3</v>
          </cell>
          <cell r="DP107">
            <v>-1.5887905681122624E-2</v>
          </cell>
          <cell r="DQ107">
            <v>-5.8075709425988484E-2</v>
          </cell>
        </row>
        <row r="108">
          <cell r="DG108">
            <v>42017</v>
          </cell>
          <cell r="DH108">
            <v>0</v>
          </cell>
          <cell r="DI108">
            <v>-9.7490638239511214E-3</v>
          </cell>
          <cell r="DJ108">
            <v>1.786528970439279E-2</v>
          </cell>
          <cell r="DK108">
            <v>6.3025113590209078E-3</v>
          </cell>
          <cell r="DL108">
            <v>-7.0545115401003285E-3</v>
          </cell>
          <cell r="DM108">
            <v>-1.5341822807871233E-2</v>
          </cell>
          <cell r="DN108">
            <v>3.6510122130044821E-2</v>
          </cell>
          <cell r="DO108">
            <v>-2.5155972330115225E-2</v>
          </cell>
          <cell r="DP108">
            <v>-2.934583445322944E-3</v>
          </cell>
          <cell r="DQ108">
            <v>6.3164443948408117E-2</v>
          </cell>
        </row>
        <row r="109">
          <cell r="DG109">
            <v>42024</v>
          </cell>
          <cell r="DH109">
            <v>0</v>
          </cell>
          <cell r="DI109">
            <v>4.2103308924793983E-2</v>
          </cell>
          <cell r="DJ109">
            <v>5.5414454946004804E-2</v>
          </cell>
          <cell r="DK109">
            <v>3.8580353535409742E-2</v>
          </cell>
          <cell r="DL109">
            <v>4.7957082003861382E-2</v>
          </cell>
          <cell r="DM109">
            <v>2.2224296937150608E-2</v>
          </cell>
          <cell r="DN109">
            <v>4.4573305268353694E-2</v>
          </cell>
          <cell r="DO109">
            <v>5.8143379727316473E-2</v>
          </cell>
          <cell r="DP109">
            <v>8.1363702433433077E-3</v>
          </cell>
          <cell r="DQ109">
            <v>0.3126797572023301</v>
          </cell>
        </row>
        <row r="110">
          <cell r="DG110">
            <v>42031</v>
          </cell>
          <cell r="DH110">
            <v>-3.2258064516129031E-2</v>
          </cell>
          <cell r="DI110">
            <v>3.7185924489228361E-2</v>
          </cell>
          <cell r="DJ110">
            <v>-6.6414926475212577E-3</v>
          </cell>
          <cell r="DK110">
            <v>2.404122278145808E-2</v>
          </cell>
          <cell r="DL110">
            <v>3.8305388670690103E-2</v>
          </cell>
          <cell r="DM110">
            <v>-1.6141362998177474E-2</v>
          </cell>
          <cell r="DN110">
            <v>4.0039635606149851E-3</v>
          </cell>
          <cell r="DO110">
            <v>6.6505322789295399E-2</v>
          </cell>
          <cell r="DP110">
            <v>-0.10714571380638359</v>
          </cell>
          <cell r="DQ110">
            <v>4.2891125856607719E-3</v>
          </cell>
        </row>
        <row r="111">
          <cell r="DG111">
            <v>42038</v>
          </cell>
          <cell r="DH111">
            <v>-4.4444444444444446E-2</v>
          </cell>
          <cell r="DI111">
            <v>5.8137559027039475E-3</v>
          </cell>
          <cell r="DJ111">
            <v>-3.7904274422177657E-3</v>
          </cell>
          <cell r="DK111">
            <v>2.2770588982239655E-3</v>
          </cell>
          <cell r="DL111">
            <v>1.3711951120688928E-3</v>
          </cell>
          <cell r="DM111">
            <v>-1.8176895513297178E-2</v>
          </cell>
          <cell r="DN111">
            <v>-1.213925518726453E-2</v>
          </cell>
          <cell r="DO111">
            <v>-1.8346703918823294E-3</v>
          </cell>
          <cell r="DP111">
            <v>1.4954412596237164E-2</v>
          </cell>
          <cell r="DQ111">
            <v>-6.4378056853298341E-3</v>
          </cell>
        </row>
        <row r="112">
          <cell r="DG112">
            <v>42045</v>
          </cell>
          <cell r="DH112">
            <v>2.0348837209302327E-2</v>
          </cell>
          <cell r="DI112">
            <v>2.1001954980309965E-2</v>
          </cell>
          <cell r="DJ112">
            <v>-2.235369771795067E-2</v>
          </cell>
          <cell r="DK112">
            <v>1.8409835658858505E-2</v>
          </cell>
          <cell r="DL112">
            <v>-2.3476165689975638E-3</v>
          </cell>
          <cell r="DM112">
            <v>3.0427193788516674E-2</v>
          </cell>
          <cell r="DN112">
            <v>5.3378803738959667E-2</v>
          </cell>
          <cell r="DO112">
            <v>7.9243569725325244E-2</v>
          </cell>
          <cell r="DP112">
            <v>4.8841722719825321E-2</v>
          </cell>
          <cell r="DQ112">
            <v>6.5381527523081948E-2</v>
          </cell>
        </row>
        <row r="113">
          <cell r="DG113">
            <v>42052</v>
          </cell>
          <cell r="DH113">
            <v>3.7037037037037035E-2</v>
          </cell>
          <cell r="DI113">
            <v>-1.2077760781128145E-2</v>
          </cell>
          <cell r="DJ113">
            <v>2.7135065012590887E-2</v>
          </cell>
          <cell r="DK113">
            <v>-1.5384608893469513E-2</v>
          </cell>
          <cell r="DL113">
            <v>1.248393933755319E-2</v>
          </cell>
          <cell r="DM113">
            <v>3.8346097336391285E-2</v>
          </cell>
          <cell r="DN113">
            <v>-3.3551466809521847E-2</v>
          </cell>
          <cell r="DO113">
            <v>4.3987389325110933E-2</v>
          </cell>
          <cell r="DP113">
            <v>3.8844872113485691E-3</v>
          </cell>
          <cell r="DQ113">
            <v>9.802595923105761E-3</v>
          </cell>
        </row>
        <row r="114">
          <cell r="DG114">
            <v>42059</v>
          </cell>
          <cell r="DH114">
            <v>2.197802197802198E-2</v>
          </cell>
          <cell r="DI114">
            <v>1.6810007545982782E-2</v>
          </cell>
          <cell r="DJ114">
            <v>2.526075358504127E-3</v>
          </cell>
          <cell r="DK114">
            <v>-1.8359555087606935E-2</v>
          </cell>
          <cell r="DL114">
            <v>-2.3626681567955776E-2</v>
          </cell>
          <cell r="DM114">
            <v>1.7446613795322842E-2</v>
          </cell>
          <cell r="DN114">
            <v>8.0398623056017471E-2</v>
          </cell>
          <cell r="DO114">
            <v>-2.3733253007493408E-2</v>
          </cell>
          <cell r="DP114">
            <v>6.8004237397177678E-3</v>
          </cell>
          <cell r="DQ114">
            <v>2.3764631689867539E-2</v>
          </cell>
        </row>
        <row r="115">
          <cell r="DG115">
            <v>42066</v>
          </cell>
          <cell r="DH115">
            <v>1.0752688172043012E-2</v>
          </cell>
          <cell r="DI115">
            <v>8.8295164882904714E-3</v>
          </cell>
          <cell r="DJ115">
            <v>-6.6089377157498755E-2</v>
          </cell>
          <cell r="DK115">
            <v>-5.7302787290103591E-3</v>
          </cell>
          <cell r="DL115">
            <v>3.5702344643724092E-2</v>
          </cell>
          <cell r="DM115">
            <v>2.4358398973056913E-2</v>
          </cell>
          <cell r="DN115">
            <v>2.3873993170504926E-2</v>
          </cell>
          <cell r="DO115">
            <v>1.2821589526439468E-2</v>
          </cell>
          <cell r="DP115">
            <v>4.2169909957816016E-3</v>
          </cell>
          <cell r="DQ115">
            <v>-4.5775743193493583E-2</v>
          </cell>
        </row>
        <row r="116">
          <cell r="DG116">
            <v>42073</v>
          </cell>
          <cell r="DH116">
            <v>-5.8510638297872338E-3</v>
          </cell>
          <cell r="DI116">
            <v>2.4581014913146983E-2</v>
          </cell>
          <cell r="DJ116">
            <v>5.8456539974113863E-3</v>
          </cell>
          <cell r="DK116">
            <v>-8.8848798198545419E-3</v>
          </cell>
          <cell r="DL116">
            <v>-1.5956318921348587E-3</v>
          </cell>
          <cell r="DM116">
            <v>1.7737525709269043E-2</v>
          </cell>
          <cell r="DN116">
            <v>9.4910149742159517E-3</v>
          </cell>
          <cell r="DO116">
            <v>1.7758894887010185E-2</v>
          </cell>
          <cell r="DP116">
            <v>4.4205618648718963E-3</v>
          </cell>
          <cell r="DQ116">
            <v>-1.9386192106460264E-2</v>
          </cell>
        </row>
        <row r="117">
          <cell r="DG117">
            <v>42080</v>
          </cell>
          <cell r="DH117">
            <v>1.6586409844836811E-2</v>
          </cell>
          <cell r="DI117">
            <v>-2.4900112013152797E-2</v>
          </cell>
          <cell r="DJ117">
            <v>6.7045365710813895E-4</v>
          </cell>
          <cell r="DK117">
            <v>-2.9882183264114551E-3</v>
          </cell>
          <cell r="DL117">
            <v>5.306895855202038E-2</v>
          </cell>
          <cell r="DM117">
            <v>4.5603954637961797E-2</v>
          </cell>
          <cell r="DN117">
            <v>-2.5662600323671743E-2</v>
          </cell>
          <cell r="DO117">
            <v>-1.5672525350974145E-2</v>
          </cell>
          <cell r="DP117">
            <v>-2.9175035116040713E-3</v>
          </cell>
          <cell r="DQ117">
            <v>-2.6217495420135465E-2</v>
          </cell>
        </row>
        <row r="118">
          <cell r="DG118">
            <v>42087</v>
          </cell>
          <cell r="DH118">
            <v>-2.1052631578947368E-2</v>
          </cell>
          <cell r="DI118">
            <v>6.059061617263032E-2</v>
          </cell>
          <cell r="DJ118">
            <v>3.5349534700033866E-2</v>
          </cell>
          <cell r="DK118">
            <v>-3.4791377916562741E-2</v>
          </cell>
          <cell r="DL118">
            <v>2.3072053238653186E-2</v>
          </cell>
          <cell r="DM118">
            <v>-1.3783582364565214E-2</v>
          </cell>
          <cell r="DN118">
            <v>-1.1346186448946012E-2</v>
          </cell>
          <cell r="DO118">
            <v>-5.8121043843511865E-3</v>
          </cell>
          <cell r="DP118">
            <v>-4.3569238642024319E-2</v>
          </cell>
          <cell r="DQ118">
            <v>-4.9258995696869826E-3</v>
          </cell>
        </row>
        <row r="119">
          <cell r="DG119">
            <v>42094</v>
          </cell>
          <cell r="DH119">
            <v>-3.1720430107526884E-2</v>
          </cell>
          <cell r="DI119">
            <v>7.1531202083847702E-3</v>
          </cell>
          <cell r="DJ119">
            <v>2.3031079017435358E-2</v>
          </cell>
          <cell r="DK119">
            <v>2.5218212438943802E-2</v>
          </cell>
          <cell r="DL119">
            <v>-2.9673821314241443E-3</v>
          </cell>
          <cell r="DM119">
            <v>-3.2689633397027587E-2</v>
          </cell>
          <cell r="DN119">
            <v>-5.0767374798785861E-2</v>
          </cell>
          <cell r="DO119">
            <v>-1.62014819175853E-2</v>
          </cell>
          <cell r="DP119">
            <v>-9.7101899164806129E-3</v>
          </cell>
          <cell r="DQ119">
            <v>-2.4372836344520414E-2</v>
          </cell>
        </row>
        <row r="120">
          <cell r="DG120">
            <v>42101</v>
          </cell>
          <cell r="DH120">
            <v>1.0549694614103275E-2</v>
          </cell>
          <cell r="DI120">
            <v>1.5625183269019773E-2</v>
          </cell>
          <cell r="DJ120">
            <v>-2.7257536493735704E-2</v>
          </cell>
          <cell r="DK120">
            <v>1.6004192694910657E-2</v>
          </cell>
          <cell r="DL120">
            <v>3.1845211222701626E-2</v>
          </cell>
          <cell r="DM120">
            <v>2.6020135275741329E-2</v>
          </cell>
          <cell r="DN120">
            <v>2.354035616153952E-2</v>
          </cell>
          <cell r="DO120">
            <v>1.4974098239401134E-2</v>
          </cell>
          <cell r="DP120">
            <v>2.4124873882878123E-2</v>
          </cell>
          <cell r="DQ120">
            <v>0.14533630954018673</v>
          </cell>
        </row>
        <row r="121">
          <cell r="DG121">
            <v>42108</v>
          </cell>
          <cell r="DH121">
            <v>0</v>
          </cell>
          <cell r="DI121">
            <v>1.5732869088664386E-3</v>
          </cell>
          <cell r="DJ121">
            <v>3.1075513177830076E-2</v>
          </cell>
          <cell r="DK121">
            <v>3.5008887984127789E-2</v>
          </cell>
          <cell r="DL121">
            <v>-8.0759431168755339E-3</v>
          </cell>
          <cell r="DM121">
            <v>6.8232771822658448E-3</v>
          </cell>
          <cell r="DN121">
            <v>-1.2164605613145178E-3</v>
          </cell>
          <cell r="DO121">
            <v>1.18011135971238E-2</v>
          </cell>
          <cell r="DP121">
            <v>3.3553374819385341E-2</v>
          </cell>
          <cell r="DQ121">
            <v>0.20230781509738693</v>
          </cell>
        </row>
        <row r="122">
          <cell r="DG122">
            <v>42115</v>
          </cell>
          <cell r="DH122">
            <v>2.7472527472527472E-2</v>
          </cell>
          <cell r="DI122">
            <v>5.23650182273589E-3</v>
          </cell>
          <cell r="DJ122">
            <v>2.6971486276773184E-2</v>
          </cell>
          <cell r="DK122">
            <v>1.995993799486313E-2</v>
          </cell>
          <cell r="DL122">
            <v>3.7782893336861481E-2</v>
          </cell>
          <cell r="DM122">
            <v>-8.8143652657656918E-3</v>
          </cell>
          <cell r="DN122">
            <v>4.5870150004608944E-2</v>
          </cell>
          <cell r="DO122">
            <v>4.5257634925580145E-2</v>
          </cell>
          <cell r="DP122">
            <v>0.12543635107012399</v>
          </cell>
          <cell r="DQ122">
            <v>3.1431019384224367E-3</v>
          </cell>
        </row>
        <row r="123">
          <cell r="DG123">
            <v>42122</v>
          </cell>
          <cell r="DH123">
            <v>-5.3475935828877007E-4</v>
          </cell>
          <cell r="DI123">
            <v>-1.8579772484951605E-2</v>
          </cell>
          <cell r="DJ123">
            <v>-1.2578927737147574E-2</v>
          </cell>
          <cell r="DK123">
            <v>-3.7498992665136966E-3</v>
          </cell>
          <cell r="DL123">
            <v>-1.5886676447754579E-2</v>
          </cell>
          <cell r="DM123">
            <v>-4.3194067045593768E-2</v>
          </cell>
          <cell r="DN123">
            <v>-3.1682655381741504E-2</v>
          </cell>
          <cell r="DO123">
            <v>-3.5170183106518843E-2</v>
          </cell>
          <cell r="DP123">
            <v>-1.2099852220904365E-3</v>
          </cell>
          <cell r="DQ123">
            <v>-2.5197946071510078E-2</v>
          </cell>
        </row>
        <row r="124">
          <cell r="DG124">
            <v>42129</v>
          </cell>
          <cell r="DH124">
            <v>0</v>
          </cell>
          <cell r="DI124">
            <v>-3.5385490655682847E-2</v>
          </cell>
          <cell r="DJ124">
            <v>-2.4572330820525744E-2</v>
          </cell>
          <cell r="DK124">
            <v>-7.9198055192371518E-3</v>
          </cell>
          <cell r="DL124">
            <v>-1.2659032861079359E-2</v>
          </cell>
          <cell r="DM124">
            <v>-1.9168392212831141E-2</v>
          </cell>
          <cell r="DN124">
            <v>-1.8418182358533788E-2</v>
          </cell>
          <cell r="DO124">
            <v>-2.743400323360989E-2</v>
          </cell>
          <cell r="DP124">
            <v>-2.6980375636826363E-2</v>
          </cell>
          <cell r="DQ124">
            <v>5.3479164149814622E-2</v>
          </cell>
        </row>
        <row r="125">
          <cell r="DG125">
            <v>42136</v>
          </cell>
          <cell r="DH125">
            <v>5.8855002675227393E-3</v>
          </cell>
          <cell r="DI125">
            <v>4.5853315657741409E-3</v>
          </cell>
          <cell r="DJ125">
            <v>2.0491981858666776E-2</v>
          </cell>
          <cell r="DK125">
            <v>6.5208895734966401E-3</v>
          </cell>
          <cell r="DL125">
            <v>4.7639933196870305E-3</v>
          </cell>
          <cell r="DM125">
            <v>2.3449063473107268E-2</v>
          </cell>
          <cell r="DN125">
            <v>-1.9132792704606227E-2</v>
          </cell>
          <cell r="DO125">
            <v>2.1624442482366665E-2</v>
          </cell>
          <cell r="DP125">
            <v>4.6894265138960195E-4</v>
          </cell>
          <cell r="DQ125">
            <v>3.3849439929028287E-2</v>
          </cell>
        </row>
        <row r="126">
          <cell r="DG126">
            <v>42143</v>
          </cell>
          <cell r="DH126">
            <v>-2.1276595744680851E-2</v>
          </cell>
          <cell r="DI126">
            <v>-4.5644022679758997E-3</v>
          </cell>
          <cell r="DJ126">
            <v>-2.1365681718079271E-2</v>
          </cell>
          <cell r="DK126">
            <v>-1.0326738249535325E-2</v>
          </cell>
          <cell r="DL126">
            <v>-1.2643393778606047E-2</v>
          </cell>
          <cell r="DM126">
            <v>6.1989971461898202E-3</v>
          </cell>
          <cell r="DN126">
            <v>2.5272111045337508E-2</v>
          </cell>
          <cell r="DO126">
            <v>2.8685486686158789E-2</v>
          </cell>
          <cell r="DP126">
            <v>-1.2914895223514741E-2</v>
          </cell>
          <cell r="DQ126">
            <v>1.6988086679850706E-2</v>
          </cell>
        </row>
        <row r="127">
          <cell r="DG127">
            <v>42150</v>
          </cell>
          <cell r="DH127">
            <v>9.7826086956521743E-2</v>
          </cell>
          <cell r="DI127">
            <v>-4.6221727509818726E-2</v>
          </cell>
          <cell r="DJ127">
            <v>-2.7413000687639747E-2</v>
          </cell>
          <cell r="DK127">
            <v>-4.1539143259016857E-2</v>
          </cell>
          <cell r="DL127">
            <v>-5.0806209937285948E-2</v>
          </cell>
          <cell r="DM127">
            <v>1.6525914959933753E-2</v>
          </cell>
          <cell r="DN127">
            <v>8.1368642376654036E-3</v>
          </cell>
          <cell r="DO127">
            <v>4.3044117225306501E-3</v>
          </cell>
          <cell r="DP127">
            <v>3.3539460384228774E-2</v>
          </cell>
          <cell r="DQ127">
            <v>2.1576728596596262E-2</v>
          </cell>
        </row>
        <row r="128">
          <cell r="DG128">
            <v>42157</v>
          </cell>
          <cell r="DH128">
            <v>0</v>
          </cell>
          <cell r="DI128">
            <v>5.7693513120894791E-3</v>
          </cell>
          <cell r="DJ128">
            <v>1.2658200037107201E-2</v>
          </cell>
          <cell r="DK128">
            <v>-2.1442182742960982E-2</v>
          </cell>
          <cell r="DL128">
            <v>-1.730085465847565E-2</v>
          </cell>
          <cell r="DM128">
            <v>4.2941339671753946E-2</v>
          </cell>
          <cell r="DN128">
            <v>2.4110155088393901E-2</v>
          </cell>
          <cell r="DO128">
            <v>1.6240493433714996E-2</v>
          </cell>
          <cell r="DP128">
            <v>5.061082818546986E-3</v>
          </cell>
          <cell r="DQ128">
            <v>4.5042985757157421E-2</v>
          </cell>
        </row>
        <row r="129">
          <cell r="DG129">
            <v>42164</v>
          </cell>
          <cell r="DH129">
            <v>-2.4752475247524754E-2</v>
          </cell>
          <cell r="DI129">
            <v>-2.4665648365854616E-2</v>
          </cell>
          <cell r="DJ129">
            <v>-1.5166570447379726E-2</v>
          </cell>
          <cell r="DK129">
            <v>-1.9627919046452873E-2</v>
          </cell>
          <cell r="DL129">
            <v>-1.4109354517411495E-2</v>
          </cell>
          <cell r="DM129">
            <v>-1.3340124652475872E-2</v>
          </cell>
          <cell r="DN129">
            <v>-1.3136450679174487E-2</v>
          </cell>
          <cell r="DO129">
            <v>-2.0619577286097302E-2</v>
          </cell>
          <cell r="DP129">
            <v>-1.9220454504780164E-2</v>
          </cell>
          <cell r="DQ129">
            <v>2.82917931750165E-2</v>
          </cell>
        </row>
        <row r="130">
          <cell r="DG130">
            <v>42171</v>
          </cell>
          <cell r="DH130">
            <v>0</v>
          </cell>
          <cell r="DI130">
            <v>2.5289428517029072E-2</v>
          </cell>
          <cell r="DJ130">
            <v>3.7794616609766346E-3</v>
          </cell>
          <cell r="DK130">
            <v>2.1962372695213801E-2</v>
          </cell>
          <cell r="DL130">
            <v>1.2119684784283775E-2</v>
          </cell>
          <cell r="DM130">
            <v>2.6299952883241582E-2</v>
          </cell>
          <cell r="DN130">
            <v>-2.1312839303274625E-3</v>
          </cell>
          <cell r="DO130">
            <v>-1.7194174347466454E-2</v>
          </cell>
          <cell r="DP130">
            <v>-6.3884505968503456E-3</v>
          </cell>
          <cell r="DQ130">
            <v>8.6990223579557439E-3</v>
          </cell>
        </row>
        <row r="131">
          <cell r="DG131">
            <v>42178</v>
          </cell>
          <cell r="DH131">
            <v>2.3350253807106598E-2</v>
          </cell>
          <cell r="DI131">
            <v>4.2064493228571968E-3</v>
          </cell>
          <cell r="DJ131">
            <v>-3.3718354770828551E-3</v>
          </cell>
          <cell r="DK131">
            <v>8.0640353179879144E-3</v>
          </cell>
          <cell r="DL131">
            <v>5.9869897481143282E-3</v>
          </cell>
          <cell r="DM131">
            <v>2.6689225975726892E-2</v>
          </cell>
          <cell r="DN131">
            <v>-1.7402861559073973E-2</v>
          </cell>
          <cell r="DO131">
            <v>-1.0468798050883457E-2</v>
          </cell>
          <cell r="DP131">
            <v>-2.6791818534309137E-2</v>
          </cell>
          <cell r="DQ131">
            <v>-2.9986646905769979E-2</v>
          </cell>
        </row>
        <row r="132">
          <cell r="DG132">
            <v>42185</v>
          </cell>
          <cell r="DH132">
            <v>-2.976190476190476E-3</v>
          </cell>
          <cell r="DI132">
            <v>-2.2849318209045011E-3</v>
          </cell>
          <cell r="DJ132">
            <v>3.0619085631850403E-2</v>
          </cell>
          <cell r="DK132">
            <v>3.4721287806137383E-2</v>
          </cell>
          <cell r="DL132">
            <v>9.8771692171550109E-3</v>
          </cell>
          <cell r="DM132">
            <v>2.5323823256662489E-2</v>
          </cell>
          <cell r="DN132">
            <v>7.4108791187151579E-3</v>
          </cell>
          <cell r="DO132">
            <v>1.6690357116344805E-2</v>
          </cell>
          <cell r="DP132">
            <v>5.2820169853419656E-3</v>
          </cell>
          <cell r="DQ132">
            <v>3.0322493924650556E-2</v>
          </cell>
        </row>
        <row r="133">
          <cell r="DG133">
            <v>42192</v>
          </cell>
          <cell r="DH133">
            <v>4.9751243781094526E-3</v>
          </cell>
          <cell r="DI133">
            <v>4.2366599590602502E-2</v>
          </cell>
          <cell r="DJ133">
            <v>3.0967859905813962E-2</v>
          </cell>
          <cell r="DK133">
            <v>2.5703209680624201E-2</v>
          </cell>
          <cell r="DL133">
            <v>1.7868578437323868E-2</v>
          </cell>
          <cell r="DM133">
            <v>3.6404370660497447E-2</v>
          </cell>
          <cell r="DN133">
            <v>5.2701117441314532E-2</v>
          </cell>
          <cell r="DO133">
            <v>4.3548207022768709E-3</v>
          </cell>
          <cell r="DP133">
            <v>3.3162279159502532E-2</v>
          </cell>
          <cell r="DQ133">
            <v>7.6456797415075592E-2</v>
          </cell>
        </row>
        <row r="134">
          <cell r="DG134">
            <v>42199</v>
          </cell>
          <cell r="DH134">
            <v>-3.9603960396039604E-2</v>
          </cell>
          <cell r="DI134">
            <v>2.0688246041033254E-2</v>
          </cell>
          <cell r="DJ134">
            <v>4.0865226688170542E-3</v>
          </cell>
          <cell r="DK134">
            <v>1.9337665436648401E-3</v>
          </cell>
          <cell r="DL134">
            <v>-2.8333856267963649E-2</v>
          </cell>
          <cell r="DM134">
            <v>7.7655286260884859E-2</v>
          </cell>
          <cell r="DN134">
            <v>0.20302412358879315</v>
          </cell>
          <cell r="DO134">
            <v>4.2281060772567235E-2</v>
          </cell>
          <cell r="DP134">
            <v>2.1744830131399374E-2</v>
          </cell>
          <cell r="DQ134">
            <v>8.452711101927235E-2</v>
          </cell>
        </row>
        <row r="135">
          <cell r="DG135">
            <v>42206</v>
          </cell>
          <cell r="DH135">
            <v>3.0927835051546393E-2</v>
          </cell>
          <cell r="DI135">
            <v>-3.8565175222174446E-2</v>
          </cell>
          <cell r="DJ135">
            <v>-5.6555537686747946E-3</v>
          </cell>
          <cell r="DK135">
            <v>-1.1816238015630415E-2</v>
          </cell>
          <cell r="DL135">
            <v>-3.01112046975117E-2</v>
          </cell>
          <cell r="DM135">
            <v>-1.8829439201579371E-2</v>
          </cell>
          <cell r="DN135">
            <v>-3.4882964390258092E-2</v>
          </cell>
          <cell r="DO135">
            <v>-5.1697354788503791E-2</v>
          </cell>
          <cell r="DP135">
            <v>-1.3996614655620477E-2</v>
          </cell>
          <cell r="DQ135">
            <v>-1.7880532565790669E-2</v>
          </cell>
        </row>
        <row r="136">
          <cell r="DG136">
            <v>42213</v>
          </cell>
          <cell r="DH136">
            <v>0</v>
          </cell>
          <cell r="DI136">
            <v>1.8656999253525017E-2</v>
          </cell>
          <cell r="DJ136">
            <v>-2.0039208326456028E-2</v>
          </cell>
          <cell r="DK136">
            <v>2.7980219361340888E-2</v>
          </cell>
          <cell r="DL136">
            <v>-5.8167263855843487E-3</v>
          </cell>
          <cell r="DM136">
            <v>5.683728286522337E-3</v>
          </cell>
          <cell r="DN136">
            <v>1.2339177888706088E-2</v>
          </cell>
          <cell r="DO136">
            <v>-2.9476948725314426E-2</v>
          </cell>
          <cell r="DP136">
            <v>3.8391275715245983E-2</v>
          </cell>
          <cell r="DQ136">
            <v>6.3946547946522422E-2</v>
          </cell>
        </row>
        <row r="137">
          <cell r="DG137">
            <v>42220</v>
          </cell>
          <cell r="DH137">
            <v>0</v>
          </cell>
          <cell r="DI137">
            <v>3.1318480612913598E-2</v>
          </cell>
          <cell r="DJ137">
            <v>3.4715168634864373E-3</v>
          </cell>
          <cell r="DK137">
            <v>-2.6791973486990948E-2</v>
          </cell>
          <cell r="DL137">
            <v>3.3528083859468386E-2</v>
          </cell>
          <cell r="DM137">
            <v>-3.4975352553472932E-3</v>
          </cell>
          <cell r="DN137">
            <v>3.7460044027073182E-4</v>
          </cell>
          <cell r="DO137">
            <v>7.1651318772642308E-3</v>
          </cell>
          <cell r="DP137">
            <v>7.465609724462704E-3</v>
          </cell>
          <cell r="DQ137">
            <v>8.9078480555571757E-2</v>
          </cell>
        </row>
        <row r="138">
          <cell r="DG138">
            <v>42227</v>
          </cell>
          <cell r="DH138">
            <v>0.03</v>
          </cell>
          <cell r="DI138">
            <v>-6.3043955753320211E-2</v>
          </cell>
          <cell r="DJ138">
            <v>-2.5189332017163245E-2</v>
          </cell>
          <cell r="DK138">
            <v>-4.0239061606376983E-2</v>
          </cell>
          <cell r="DL138">
            <v>-2.8687489377027559E-2</v>
          </cell>
          <cell r="DM138">
            <v>1.173925760619272E-2</v>
          </cell>
          <cell r="DN138">
            <v>5.7538914852079404E-2</v>
          </cell>
          <cell r="DO138">
            <v>-3.0839038623830402E-3</v>
          </cell>
          <cell r="DP138">
            <v>1.3894607544206253E-2</v>
          </cell>
          <cell r="DQ138">
            <v>3.3314632936635398E-2</v>
          </cell>
        </row>
        <row r="139">
          <cell r="DG139">
            <v>42234</v>
          </cell>
          <cell r="DH139">
            <v>-9.7087378640776691E-3</v>
          </cell>
          <cell r="DI139">
            <v>-5.3639031000068366E-2</v>
          </cell>
          <cell r="DJ139">
            <v>-6.1661177800924179E-2</v>
          </cell>
          <cell r="DK139">
            <v>-4.1594259813959818E-2</v>
          </cell>
          <cell r="DL139">
            <v>-6.3523273939025515E-2</v>
          </cell>
          <cell r="DM139">
            <v>-8.4968135459797714E-2</v>
          </cell>
          <cell r="DN139">
            <v>-6.5887664452723135E-2</v>
          </cell>
          <cell r="DO139">
            <v>-7.846065977887437E-2</v>
          </cell>
          <cell r="DP139">
            <v>-7.7782726539016772E-2</v>
          </cell>
          <cell r="DQ139">
            <v>-0.19085671270683444</v>
          </cell>
        </row>
        <row r="140">
          <cell r="DG140">
            <v>42241</v>
          </cell>
          <cell r="DH140">
            <v>0</v>
          </cell>
          <cell r="DI140">
            <v>5.9683519952920247E-2</v>
          </cell>
          <cell r="DJ140">
            <v>2.6829064167458852E-2</v>
          </cell>
          <cell r="DK140">
            <v>2.2089510417146779E-2</v>
          </cell>
          <cell r="DL140">
            <v>2.1818179472342866E-2</v>
          </cell>
          <cell r="DM140">
            <v>7.9370191954806948E-2</v>
          </cell>
          <cell r="DN140">
            <v>3.890712122446735E-2</v>
          </cell>
          <cell r="DO140">
            <v>8.3401886275172171E-2</v>
          </cell>
          <cell r="DP140">
            <v>4.1341425360852606E-2</v>
          </cell>
          <cell r="DQ140">
            <v>0.17639839533336163</v>
          </cell>
        </row>
        <row r="141">
          <cell r="DG141">
            <v>42248</v>
          </cell>
          <cell r="DH141">
            <v>7.8431372549019607E-2</v>
          </cell>
          <cell r="DI141">
            <v>-5.121907086600818E-2</v>
          </cell>
          <cell r="DJ141">
            <v>-4.4659394146284635E-2</v>
          </cell>
          <cell r="DK141">
            <v>-7.1955176457329226E-2</v>
          </cell>
          <cell r="DL141">
            <v>-5.0780147579409893E-2</v>
          </cell>
          <cell r="DM141">
            <v>3.084455840509932E-2</v>
          </cell>
          <cell r="DN141">
            <v>1.4859654176322557E-2</v>
          </cell>
          <cell r="DO141">
            <v>1.2181360632821006E-2</v>
          </cell>
          <cell r="DP141">
            <v>2.2668909350630765E-2</v>
          </cell>
          <cell r="DQ141">
            <v>-0.10295474285914377</v>
          </cell>
        </row>
        <row r="142">
          <cell r="DG142">
            <v>42255</v>
          </cell>
          <cell r="DH142">
            <v>-1.8181818181818181E-2</v>
          </cell>
          <cell r="DI142">
            <v>2.9880545015872405E-2</v>
          </cell>
          <cell r="DJ142">
            <v>6.04031190766567E-2</v>
          </cell>
          <cell r="DK142">
            <v>5.67392437120052E-2</v>
          </cell>
          <cell r="DL142">
            <v>3.8400676591948298E-2</v>
          </cell>
          <cell r="DM142">
            <v>1.9326647791992561E-2</v>
          </cell>
          <cell r="DN142">
            <v>1.1174875447336407E-2</v>
          </cell>
          <cell r="DO142">
            <v>2.8476842832054566E-2</v>
          </cell>
          <cell r="DP142">
            <v>-1.5560094178902395E-2</v>
          </cell>
          <cell r="DQ142">
            <v>-5.597793978973712E-2</v>
          </cell>
        </row>
        <row r="143">
          <cell r="DG143">
            <v>42262</v>
          </cell>
          <cell r="DH143">
            <v>1.8518518518518517E-2</v>
          </cell>
          <cell r="DI143">
            <v>7.7368563547803417E-3</v>
          </cell>
          <cell r="DJ143">
            <v>8.7464002596749947E-3</v>
          </cell>
          <cell r="DK143">
            <v>-7.0353234444689196E-3</v>
          </cell>
          <cell r="DL143">
            <v>-1.2625840137410731E-2</v>
          </cell>
          <cell r="DM143">
            <v>1.649752501880531E-2</v>
          </cell>
          <cell r="DN143">
            <v>1.2523885243417192E-3</v>
          </cell>
          <cell r="DO143">
            <v>-1.8822466304140299E-2</v>
          </cell>
          <cell r="DP143">
            <v>6.4430673923963518E-3</v>
          </cell>
          <cell r="DQ143">
            <v>2.9339750444447844E-2</v>
          </cell>
        </row>
        <row r="144">
          <cell r="DG144">
            <v>42269</v>
          </cell>
          <cell r="DH144">
            <v>2.7272727272727271E-2</v>
          </cell>
          <cell r="DI144">
            <v>-6.4107316420041874E-2</v>
          </cell>
          <cell r="DJ144">
            <v>-3.43930891283349E-2</v>
          </cell>
          <cell r="DK144">
            <v>-2.811814387560552E-2</v>
          </cell>
          <cell r="DL144">
            <v>-4.8922472854873306E-2</v>
          </cell>
          <cell r="DM144">
            <v>-2.6362449145121293E-2</v>
          </cell>
          <cell r="DN144">
            <v>-2.3715028872530353E-2</v>
          </cell>
          <cell r="DO144">
            <v>1.7759475488821258E-2</v>
          </cell>
          <cell r="DP144">
            <v>2.3446287613744989E-2</v>
          </cell>
          <cell r="DQ144">
            <v>3.420268763353141E-2</v>
          </cell>
        </row>
        <row r="145">
          <cell r="DG145">
            <v>42276</v>
          </cell>
          <cell r="DH145">
            <v>5.3097345132743362E-3</v>
          </cell>
          <cell r="DI145">
            <v>4.4298648505135783E-2</v>
          </cell>
          <cell r="DJ145">
            <v>6.806341884131753E-2</v>
          </cell>
          <cell r="DK145">
            <v>6.6208061153824729E-2</v>
          </cell>
          <cell r="DL145">
            <v>9.8194865651887286E-2</v>
          </cell>
          <cell r="DM145">
            <v>4.4797073039122094E-2</v>
          </cell>
          <cell r="DN145">
            <v>6.9082309678897655E-2</v>
          </cell>
          <cell r="DO145">
            <v>-2.3185737593848749E-2</v>
          </cell>
          <cell r="DP145">
            <v>6.7946047976267965E-2</v>
          </cell>
          <cell r="DQ145">
            <v>0.10886663789644807</v>
          </cell>
        </row>
        <row r="146">
          <cell r="DG146">
            <v>42283</v>
          </cell>
          <cell r="DH146">
            <v>1.232394366197183E-2</v>
          </cell>
          <cell r="DI146">
            <v>1.5675381693440601E-3</v>
          </cell>
          <cell r="DJ146">
            <v>-1.9168391673701251E-2</v>
          </cell>
          <cell r="DK146">
            <v>-6.4933123065906645E-3</v>
          </cell>
          <cell r="DL146">
            <v>-6.3965774146110153E-3</v>
          </cell>
          <cell r="DM146">
            <v>-2.6301243117032629E-2</v>
          </cell>
          <cell r="DN146">
            <v>-2.1011547236477034E-2</v>
          </cell>
          <cell r="DO146">
            <v>-2.1695540364610359E-2</v>
          </cell>
          <cell r="DP146">
            <v>-2.1178379251886707E-2</v>
          </cell>
          <cell r="DQ146">
            <v>-9.6796534338044905E-3</v>
          </cell>
        </row>
        <row r="147">
          <cell r="DG147">
            <v>42290</v>
          </cell>
          <cell r="DH147">
            <v>-4.0173913043478261E-2</v>
          </cell>
          <cell r="DI147">
            <v>3.613781421084367E-3</v>
          </cell>
          <cell r="DJ147">
            <v>1.9028757516169052E-2</v>
          </cell>
          <cell r="DK147">
            <v>1.5495832727243608E-2</v>
          </cell>
          <cell r="DL147">
            <v>2.4020557334213669E-2</v>
          </cell>
          <cell r="DM147">
            <v>2.4095118422643849E-2</v>
          </cell>
          <cell r="DN147">
            <v>9.7654761822353626E-3</v>
          </cell>
          <cell r="DO147">
            <v>-1.8547126796639692E-2</v>
          </cell>
          <cell r="DP147">
            <v>-6.7571112957827435E-3</v>
          </cell>
          <cell r="DQ147">
            <v>-0.12130619318324841</v>
          </cell>
        </row>
        <row r="148">
          <cell r="DG148">
            <v>42297</v>
          </cell>
          <cell r="DH148">
            <v>-1.6307302047472369E-3</v>
          </cell>
          <cell r="DI148">
            <v>2.7605668047563977E-2</v>
          </cell>
          <cell r="DJ148">
            <v>3.1963866163866698E-3</v>
          </cell>
          <cell r="DK148">
            <v>1.6621087919061824E-3</v>
          </cell>
          <cell r="DL148">
            <v>-1.9603976393914906E-2</v>
          </cell>
          <cell r="DM148">
            <v>9.6243355482107468E-2</v>
          </cell>
          <cell r="DN148">
            <v>0.11315382717259463</v>
          </cell>
          <cell r="DO148">
            <v>7.3305209615130693E-2</v>
          </cell>
          <cell r="DP148">
            <v>0.18508482355267997</v>
          </cell>
          <cell r="DQ148">
            <v>5.4063343858139157E-2</v>
          </cell>
        </row>
        <row r="149">
          <cell r="DG149">
            <v>42304</v>
          </cell>
          <cell r="DH149">
            <v>-1.9963702359346643E-2</v>
          </cell>
          <cell r="DI149">
            <v>1.5962519446835324E-2</v>
          </cell>
          <cell r="DJ149">
            <v>-6.3724037085972568E-3</v>
          </cell>
          <cell r="DK149">
            <v>-3.0042333218635978E-2</v>
          </cell>
          <cell r="DL149">
            <v>4.0680117204550835E-3</v>
          </cell>
          <cell r="DM149">
            <v>8.2948926660238766E-3</v>
          </cell>
          <cell r="DN149">
            <v>2.4620477779551384E-2</v>
          </cell>
          <cell r="DO149">
            <v>6.4618315107462229E-2</v>
          </cell>
          <cell r="DP149">
            <v>-6.0712749575919959E-3</v>
          </cell>
          <cell r="DQ149">
            <v>5.7998006082873199E-2</v>
          </cell>
        </row>
        <row r="150">
          <cell r="DG150">
            <v>42311</v>
          </cell>
          <cell r="DH150">
            <v>1.8518518518518517E-2</v>
          </cell>
          <cell r="DI150">
            <v>-2.6824972803137802E-2</v>
          </cell>
          <cell r="DJ150">
            <v>-1.558291973700276E-2</v>
          </cell>
          <cell r="DK150">
            <v>-3.2640097363360314E-2</v>
          </cell>
          <cell r="DL150">
            <v>-3.3511784709945452E-2</v>
          </cell>
          <cell r="DM150">
            <v>5.7514766254005666E-2</v>
          </cell>
          <cell r="DN150">
            <v>3.1313144212690623E-2</v>
          </cell>
          <cell r="DO150">
            <v>2.0771061993196165E-2</v>
          </cell>
          <cell r="DP150">
            <v>4.3663984129032329E-2</v>
          </cell>
          <cell r="DQ150">
            <v>4.7094523256974503E-2</v>
          </cell>
        </row>
        <row r="151">
          <cell r="DG151">
            <v>42318</v>
          </cell>
          <cell r="DH151">
            <v>2.2727272727272726E-3</v>
          </cell>
          <cell r="DI151">
            <v>-7.0289450493080191E-2</v>
          </cell>
          <cell r="DJ151">
            <v>-6.2803408559374094E-2</v>
          </cell>
          <cell r="DK151">
            <v>-4.9478468703696196E-2</v>
          </cell>
          <cell r="DL151">
            <v>-4.7818477046391507E-2</v>
          </cell>
          <cell r="DM151">
            <v>-6.4352910449090497E-3</v>
          </cell>
          <cell r="DN151">
            <v>2.2671736546556118E-2</v>
          </cell>
          <cell r="DO151">
            <v>-3.2812952059287546E-2</v>
          </cell>
          <cell r="DP151">
            <v>9.6386847810194607E-3</v>
          </cell>
          <cell r="DQ151">
            <v>3.0754508900044001E-2</v>
          </cell>
        </row>
        <row r="152">
          <cell r="DG152">
            <v>42325</v>
          </cell>
          <cell r="DH152">
            <v>8.6167800453514735E-3</v>
          </cell>
          <cell r="DI152">
            <v>4.4472602758145414E-2</v>
          </cell>
          <cell r="DJ152">
            <v>3.7438953697903385E-2</v>
          </cell>
          <cell r="DK152">
            <v>3.1776178802771116E-2</v>
          </cell>
          <cell r="DL152">
            <v>2.5371007931116674E-2</v>
          </cell>
          <cell r="DM152">
            <v>-1.1136247220513039E-3</v>
          </cell>
          <cell r="DN152">
            <v>7.7254913624818476E-3</v>
          </cell>
          <cell r="DO152">
            <v>2.0894175865053461E-3</v>
          </cell>
          <cell r="DP152">
            <v>-2.070222073602147E-2</v>
          </cell>
          <cell r="DQ152">
            <v>9.1087736693378524E-2</v>
          </cell>
        </row>
        <row r="153">
          <cell r="DG153">
            <v>42332</v>
          </cell>
          <cell r="DH153">
            <v>1.618705035971223E-2</v>
          </cell>
          <cell r="DI153">
            <v>-4.6634169977629411E-2</v>
          </cell>
          <cell r="DJ153">
            <v>-6.6121958250284302E-2</v>
          </cell>
          <cell r="DK153">
            <v>-2.4508797765589924E-2</v>
          </cell>
          <cell r="DL153">
            <v>-5.5090707667762064E-2</v>
          </cell>
          <cell r="DM153">
            <v>2.5880725547288933E-3</v>
          </cell>
          <cell r="DN153">
            <v>1.044706444504131E-2</v>
          </cell>
          <cell r="DO153">
            <v>3.3458106619018657E-2</v>
          </cell>
          <cell r="DP153">
            <v>3.864392555481632E-2</v>
          </cell>
          <cell r="DQ153">
            <v>1.4666744861335556E-2</v>
          </cell>
        </row>
        <row r="154">
          <cell r="DG154">
            <v>42339</v>
          </cell>
          <cell r="DH154">
            <v>-8.849557522123894E-5</v>
          </cell>
          <cell r="DI154">
            <v>-3.4453378636818591E-2</v>
          </cell>
          <cell r="DJ154">
            <v>-4.9279436492197244E-2</v>
          </cell>
          <cell r="DK154">
            <v>-6.0251240706693646E-2</v>
          </cell>
          <cell r="DL154">
            <v>-7.5015151414502559E-2</v>
          </cell>
          <cell r="DM154">
            <v>9.5631726629059367E-3</v>
          </cell>
          <cell r="DN154">
            <v>2.4176203882391351E-2</v>
          </cell>
          <cell r="DO154">
            <v>-3.7019116048064645E-3</v>
          </cell>
          <cell r="DP154">
            <v>2.3235176128877311E-2</v>
          </cell>
          <cell r="DQ154">
            <v>1.2868572130809589E-2</v>
          </cell>
        </row>
        <row r="155">
          <cell r="DG155">
            <v>42346</v>
          </cell>
          <cell r="DH155">
            <v>1.504557925480131E-2</v>
          </cell>
          <cell r="DI155">
            <v>-0.11453744164295716</v>
          </cell>
          <cell r="DJ155">
            <v>-7.8445643703230608E-2</v>
          </cell>
          <cell r="DK155">
            <v>-0.10209845465498288</v>
          </cell>
          <cell r="DL155">
            <v>-0.11740215534605943</v>
          </cell>
          <cell r="DM155">
            <v>6.1714466459357943E-2</v>
          </cell>
          <cell r="DN155">
            <v>4.9622863060019035E-2</v>
          </cell>
          <cell r="DO155">
            <v>1.8816817081710634E-2</v>
          </cell>
          <cell r="DP155">
            <v>5.848977379023626E-2</v>
          </cell>
          <cell r="DQ155">
            <v>3.1269926602185548E-2</v>
          </cell>
        </row>
        <row r="156">
          <cell r="DG156">
            <v>42353</v>
          </cell>
          <cell r="DH156">
            <v>4.6298718284070103E-2</v>
          </cell>
          <cell r="DI156">
            <v>6.8905422979272657E-2</v>
          </cell>
          <cell r="DJ156">
            <v>4.3675085978832989E-2</v>
          </cell>
          <cell r="DK156">
            <v>5.0561874553633486E-2</v>
          </cell>
          <cell r="DL156">
            <v>6.2263841043830273E-2</v>
          </cell>
          <cell r="DM156">
            <v>-1.6039305675588648E-2</v>
          </cell>
          <cell r="DN156">
            <v>-1.707231886399992E-2</v>
          </cell>
          <cell r="DO156">
            <v>-6.2076568650334722E-2</v>
          </cell>
          <cell r="DP156">
            <v>-2.259827676491297E-2</v>
          </cell>
          <cell r="DQ156">
            <v>-4.9980488918971971E-2</v>
          </cell>
        </row>
        <row r="157">
          <cell r="DG157">
            <v>42360</v>
          </cell>
          <cell r="DH157">
            <v>0</v>
          </cell>
          <cell r="DI157">
            <v>1.2334016139570005E-2</v>
          </cell>
          <cell r="DJ157">
            <v>1.3834360486270528E-2</v>
          </cell>
          <cell r="DK157">
            <v>2.6737988874582903E-2</v>
          </cell>
          <cell r="DL157">
            <v>6.7673231720165594E-2</v>
          </cell>
          <cell r="DM157">
            <v>2.15790995361133E-2</v>
          </cell>
          <cell r="DN157">
            <v>3.0308930896754859E-2</v>
          </cell>
          <cell r="DO157">
            <v>5.5909330951670819E-3</v>
          </cell>
          <cell r="DP157">
            <v>3.1031163893210766E-2</v>
          </cell>
          <cell r="DQ157">
            <v>1.4550521753940176E-2</v>
          </cell>
        </row>
        <row r="158">
          <cell r="DG158">
            <v>42367</v>
          </cell>
          <cell r="DH158">
            <v>-0.05</v>
          </cell>
          <cell r="DI158">
            <v>-7.586187038549462E-2</v>
          </cell>
          <cell r="DJ158">
            <v>-7.6714190786069766E-2</v>
          </cell>
          <cell r="DK158">
            <v>-5.661453178001806E-2</v>
          </cell>
          <cell r="DL158">
            <v>-7.4030690555144052E-2</v>
          </cell>
          <cell r="DM158">
            <v>-2.1132128039984231E-2</v>
          </cell>
          <cell r="DN158">
            <v>-1.310293516955398E-2</v>
          </cell>
          <cell r="DO158">
            <v>4.3548854424374717E-4</v>
          </cell>
          <cell r="DP158">
            <v>-6.4549248403785011E-3</v>
          </cell>
          <cell r="DQ158">
            <v>-4.7537450354538421E-2</v>
          </cell>
        </row>
        <row r="159">
          <cell r="DG159">
            <v>42374</v>
          </cell>
          <cell r="DH159">
            <v>4.3859649122807015E-2</v>
          </cell>
          <cell r="DI159">
            <v>-5.4726326989297795E-2</v>
          </cell>
          <cell r="DJ159">
            <v>-6.9852964583906316E-2</v>
          </cell>
          <cell r="DK159">
            <v>-6.4208049581879173E-2</v>
          </cell>
          <cell r="DL159">
            <v>-0.10168887977737803</v>
          </cell>
          <cell r="DM159">
            <v>3.762279938942354E-2</v>
          </cell>
          <cell r="DN159">
            <v>4.9898174573023112E-2</v>
          </cell>
          <cell r="DO159">
            <v>1.7326069832156257E-2</v>
          </cell>
          <cell r="DP159">
            <v>3.8119519951381707E-2</v>
          </cell>
          <cell r="DQ159">
            <v>0.13730259281220353</v>
          </cell>
        </row>
        <row r="160">
          <cell r="DG160">
            <v>42381</v>
          </cell>
          <cell r="DH160">
            <v>2.1428571428571429E-2</v>
          </cell>
          <cell r="DI160">
            <v>2.6315711285790574E-2</v>
          </cell>
          <cell r="DJ160">
            <v>1.7391369067574505E-2</v>
          </cell>
          <cell r="DK160">
            <v>-1.769928648725631E-2</v>
          </cell>
          <cell r="DL160">
            <v>-3.5000246593930549E-3</v>
          </cell>
          <cell r="DM160">
            <v>-2.2969274639223162E-2</v>
          </cell>
          <cell r="DN160">
            <v>-2.707193286795247E-2</v>
          </cell>
          <cell r="DO160">
            <v>-1.109222122227865E-2</v>
          </cell>
          <cell r="DP160">
            <v>-2.1965202609097456E-2</v>
          </cell>
          <cell r="DQ160">
            <v>-9.2207152066722586E-2</v>
          </cell>
        </row>
        <row r="161">
          <cell r="DG161">
            <v>42388</v>
          </cell>
          <cell r="DH161">
            <v>0</v>
          </cell>
          <cell r="DI161">
            <v>4.1794839110048145E-2</v>
          </cell>
          <cell r="DJ161">
            <v>-1.0489551538874707E-2</v>
          </cell>
          <cell r="DK161">
            <v>2.1021138691596702E-2</v>
          </cell>
          <cell r="DL161">
            <v>-1.5053639073433305E-3</v>
          </cell>
          <cell r="DM161">
            <v>-6.5772239712022576E-3</v>
          </cell>
          <cell r="DN161">
            <v>-3.3521864005347109E-3</v>
          </cell>
          <cell r="DO161">
            <v>-4.3380931384794244E-3</v>
          </cell>
          <cell r="DP161">
            <v>-1.2209077878358832E-2</v>
          </cell>
          <cell r="DQ161">
            <v>-7.3458234639769027E-2</v>
          </cell>
        </row>
        <row r="162">
          <cell r="DG162">
            <v>42395</v>
          </cell>
          <cell r="DH162">
            <v>1.6042780748663103E-2</v>
          </cell>
          <cell r="DI162">
            <v>9.5003690987956274E-2</v>
          </cell>
          <cell r="DJ162">
            <v>0.11896351316088218</v>
          </cell>
          <cell r="DK162">
            <v>9.1058836452060629E-2</v>
          </cell>
          <cell r="DL162">
            <v>0.11396998353178819</v>
          </cell>
          <cell r="DM162">
            <v>0.14691337681593228</v>
          </cell>
          <cell r="DN162">
            <v>2.1524331191760639E-2</v>
          </cell>
          <cell r="DO162">
            <v>-6.2522826568503748E-2</v>
          </cell>
          <cell r="DP162">
            <v>2.1245611752658274E-2</v>
          </cell>
          <cell r="DQ162">
            <v>-8.2319084092953826E-2</v>
          </cell>
        </row>
        <row r="163">
          <cell r="DG163">
            <v>42402</v>
          </cell>
          <cell r="DH163">
            <v>-4.4534412955465584E-2</v>
          </cell>
          <cell r="DI163">
            <v>2.2471249968947728E-4</v>
          </cell>
          <cell r="DJ163">
            <v>5.8945525566270205E-3</v>
          </cell>
          <cell r="DK163">
            <v>2.803560833380275E-3</v>
          </cell>
          <cell r="DL163">
            <v>-1.2811462259620677E-2</v>
          </cell>
          <cell r="DM163">
            <v>-0.12535215117060206</v>
          </cell>
          <cell r="DN163">
            <v>-8.3789117308558467E-2</v>
          </cell>
          <cell r="DO163">
            <v>-5.705843975409468E-3</v>
          </cell>
          <cell r="DP163">
            <v>-8.860601950921404E-2</v>
          </cell>
          <cell r="DQ163">
            <v>-0.10635770718506703</v>
          </cell>
        </row>
        <row r="164">
          <cell r="DG164">
            <v>42409</v>
          </cell>
          <cell r="DH164">
            <v>-2.5423728813559324E-2</v>
          </cell>
          <cell r="DI164">
            <v>5.5505669387572017E-2</v>
          </cell>
          <cell r="DJ164">
            <v>9.5019048600996664E-2</v>
          </cell>
          <cell r="DK164">
            <v>4.4731244801969439E-2</v>
          </cell>
          <cell r="DL164">
            <v>7.4575084915967135E-2</v>
          </cell>
          <cell r="DM164">
            <v>1.3685785743886255E-2</v>
          </cell>
          <cell r="DN164">
            <v>-9.265811733644061E-3</v>
          </cell>
          <cell r="DO164">
            <v>-1.4092807958577236E-2</v>
          </cell>
          <cell r="DP164">
            <v>1.3094574319102647E-2</v>
          </cell>
          <cell r="DQ164">
            <v>3.9766177737549743E-2</v>
          </cell>
        </row>
        <row r="165">
          <cell r="DG165">
            <v>42416</v>
          </cell>
          <cell r="DH165">
            <v>-2.6086956521739129E-2</v>
          </cell>
          <cell r="DI165">
            <v>-2.40578778688793E-2</v>
          </cell>
          <cell r="DJ165">
            <v>-2.1406915089230455E-2</v>
          </cell>
          <cell r="DK165">
            <v>-1.5901668402649637E-2</v>
          </cell>
          <cell r="DL165">
            <v>-3.0702455845854907E-2</v>
          </cell>
          <cell r="DM165">
            <v>1.8143247325939336E-2</v>
          </cell>
          <cell r="DN165">
            <v>3.3847966679959604E-3</v>
          </cell>
          <cell r="DO165">
            <v>-9.8625113711701766E-4</v>
          </cell>
          <cell r="DP165">
            <v>1.047586735011131E-2</v>
          </cell>
          <cell r="DQ165">
            <v>1.9447200738039429E-2</v>
          </cell>
        </row>
        <row r="166">
          <cell r="DG166">
            <v>42423</v>
          </cell>
          <cell r="DH166">
            <v>-6.25E-2</v>
          </cell>
          <cell r="DI166">
            <v>-3.2940550262954116E-2</v>
          </cell>
          <cell r="DJ166">
            <v>-0.11458319176997139</v>
          </cell>
          <cell r="DK166">
            <v>-4.7482226233275054E-2</v>
          </cell>
          <cell r="DL166">
            <v>-4.1940765635893398E-2</v>
          </cell>
          <cell r="DM166">
            <v>4.8528144688725489E-2</v>
          </cell>
          <cell r="DN166">
            <v>3.7955090924242464E-2</v>
          </cell>
          <cell r="DO166">
            <v>4.8820809468804009E-2</v>
          </cell>
          <cell r="DP166">
            <v>2.2844696758327534E-2</v>
          </cell>
          <cell r="DQ166">
            <v>6.7800210354100512E-2</v>
          </cell>
        </row>
        <row r="167">
          <cell r="DG167">
            <v>42430</v>
          </cell>
          <cell r="DH167">
            <v>0</v>
          </cell>
          <cell r="DI167">
            <v>0.11121127489165145</v>
          </cell>
          <cell r="DJ167">
            <v>2.8750094775202465E-2</v>
          </cell>
          <cell r="DK167">
            <v>3.8429916626947565E-2</v>
          </cell>
          <cell r="DL167">
            <v>0.17254333737260805</v>
          </cell>
          <cell r="DM167">
            <v>-6.3564851433485059E-2</v>
          </cell>
          <cell r="DN167">
            <v>-5.6567414482268721E-2</v>
          </cell>
          <cell r="DO167">
            <v>-2.2926430267665638E-3</v>
          </cell>
          <cell r="DP167">
            <v>-5.0233699393191666E-2</v>
          </cell>
          <cell r="DQ167">
            <v>-3.1938614037937442E-2</v>
          </cell>
        </row>
        <row r="168">
          <cell r="DG168">
            <v>42437</v>
          </cell>
          <cell r="DH168">
            <v>4.7619047619047616E-2</v>
          </cell>
          <cell r="DI168">
            <v>-0.11185546561350011</v>
          </cell>
          <cell r="DJ168">
            <v>-3.7953173100863533E-2</v>
          </cell>
          <cell r="DK168">
            <v>-7.5178343437631412E-2</v>
          </cell>
          <cell r="DL168">
            <v>-5.8736289049543373E-2</v>
          </cell>
          <cell r="DM168">
            <v>3.4117885088647201E-2</v>
          </cell>
          <cell r="DN168">
            <v>4.5537613297536937E-2</v>
          </cell>
          <cell r="DO168">
            <v>1.3189477823506209E-3</v>
          </cell>
          <cell r="DP168">
            <v>3.6695362209600305E-2</v>
          </cell>
          <cell r="DQ168">
            <v>2.2478125719370769E-2</v>
          </cell>
        </row>
        <row r="169">
          <cell r="DG169">
            <v>42444</v>
          </cell>
          <cell r="DH169">
            <v>-4.5454545454545456E-2</v>
          </cell>
          <cell r="DI169">
            <v>9.4857104841305981E-2</v>
          </cell>
          <cell r="DJ169">
            <v>0.11441306828666312</v>
          </cell>
          <cell r="DK169">
            <v>5.7394339837013225E-2</v>
          </cell>
          <cell r="DL169">
            <v>9.1029765739582158E-2</v>
          </cell>
          <cell r="DM169">
            <v>2.1390972714139825E-2</v>
          </cell>
          <cell r="DN169">
            <v>1.9427827384431065E-2</v>
          </cell>
          <cell r="DO169">
            <v>3.6674894602875471E-2</v>
          </cell>
          <cell r="DP169">
            <v>1.6515400122725694E-2</v>
          </cell>
          <cell r="DQ169">
            <v>3.3455316181528173E-2</v>
          </cell>
        </row>
        <row r="170">
          <cell r="DG170">
            <v>42451</v>
          </cell>
          <cell r="DH170">
            <v>-9.5238095238095247E-3</v>
          </cell>
          <cell r="DI170">
            <v>-6.1586650973183471E-2</v>
          </cell>
          <cell r="DJ170">
            <v>-5.333321112761906E-2</v>
          </cell>
          <cell r="DK170">
            <v>2.497692491320477E-2</v>
          </cell>
          <cell r="DL170">
            <v>-4.6242903343877935E-2</v>
          </cell>
          <cell r="DM170">
            <v>2.6036143952481747E-2</v>
          </cell>
          <cell r="DN170">
            <v>-2.2134538170463232E-3</v>
          </cell>
          <cell r="DO170">
            <v>2.5681299935462337E-3</v>
          </cell>
          <cell r="DP170">
            <v>3.4329581648152889E-3</v>
          </cell>
          <cell r="DQ170">
            <v>1.092864278462745E-2</v>
          </cell>
        </row>
        <row r="171">
          <cell r="DG171">
            <v>42458</v>
          </cell>
          <cell r="DH171">
            <v>0</v>
          </cell>
          <cell r="DI171">
            <v>7.1212270835953523E-2</v>
          </cell>
          <cell r="DJ171">
            <v>2.0422490965287317E-2</v>
          </cell>
          <cell r="DK171">
            <v>7.4371098896116134E-3</v>
          </cell>
          <cell r="DL171">
            <v>2.8708307808399745E-2</v>
          </cell>
          <cell r="DM171">
            <v>-5.7001933156928086E-2</v>
          </cell>
          <cell r="DN171">
            <v>-3.2179085267181183E-2</v>
          </cell>
          <cell r="DO171">
            <v>6.2484857982546644E-3</v>
          </cell>
          <cell r="DP171">
            <v>-1.3824779438011095E-2</v>
          </cell>
          <cell r="DQ171">
            <v>-1.7898012009551306E-2</v>
          </cell>
        </row>
        <row r="172">
          <cell r="DG172">
            <v>42465</v>
          </cell>
          <cell r="DH172">
            <v>0</v>
          </cell>
          <cell r="DI172">
            <v>-3.0625430498152261E-2</v>
          </cell>
          <cell r="DJ172">
            <v>-1.9763621657720862E-2</v>
          </cell>
          <cell r="DK172">
            <v>-7.879564181256174E-2</v>
          </cell>
          <cell r="DL172">
            <v>-5.0000189158695009E-2</v>
          </cell>
          <cell r="DM172">
            <v>-1.6448655250023658E-2</v>
          </cell>
          <cell r="DN172">
            <v>3.1535778724349193E-3</v>
          </cell>
          <cell r="DO172">
            <v>-3.5172982596387839E-3</v>
          </cell>
          <cell r="DP172">
            <v>-4.8446611390120164E-3</v>
          </cell>
          <cell r="DQ172">
            <v>-5.7705070376026031E-4</v>
          </cell>
        </row>
        <row r="173">
          <cell r="DG173">
            <v>42472</v>
          </cell>
          <cell r="DH173">
            <v>0</v>
          </cell>
          <cell r="DI173">
            <v>3.7297224039609354E-2</v>
          </cell>
          <cell r="DJ173">
            <v>6.6988535956181872E-2</v>
          </cell>
          <cell r="DK173">
            <v>6.8211268018245313E-2</v>
          </cell>
          <cell r="DL173">
            <v>4.0881555835060243E-2</v>
          </cell>
          <cell r="DM173">
            <v>-2.8586250106389754E-3</v>
          </cell>
          <cell r="DN173">
            <v>2.474393897895865E-2</v>
          </cell>
          <cell r="DO173">
            <v>-2.9938417272740801E-2</v>
          </cell>
          <cell r="DP173">
            <v>2.2912864340840319E-2</v>
          </cell>
          <cell r="DQ173">
            <v>3.8774077911112564E-2</v>
          </cell>
        </row>
        <row r="174">
          <cell r="DG174">
            <v>42479</v>
          </cell>
          <cell r="DH174">
            <v>-2.0192307692307693E-2</v>
          </cell>
          <cell r="DI174">
            <v>2.1166381476596651E-4</v>
          </cell>
          <cell r="DJ174">
            <v>-1.3982078000247783E-2</v>
          </cell>
          <cell r="DK174">
            <v>1.6483651371031686E-2</v>
          </cell>
          <cell r="DL174">
            <v>4.4103599394088207E-2</v>
          </cell>
          <cell r="DM174">
            <v>-2.3865058652180086E-2</v>
          </cell>
          <cell r="DN174">
            <v>-7.6276152066273251E-2</v>
          </cell>
          <cell r="DO174">
            <v>-4.2628220972765259E-2</v>
          </cell>
          <cell r="DP174">
            <v>-9.6207774785133371E-2</v>
          </cell>
          <cell r="DQ174">
            <v>-0.15482008110770787</v>
          </cell>
        </row>
        <row r="175">
          <cell r="DG175">
            <v>42486</v>
          </cell>
          <cell r="DH175">
            <v>0</v>
          </cell>
          <cell r="DI175">
            <v>-3.2565200805728597E-2</v>
          </cell>
          <cell r="DJ175">
            <v>3.0585575193492346E-3</v>
          </cell>
          <cell r="DK175">
            <v>-1.56757471495465E-2</v>
          </cell>
          <cell r="DL175">
            <v>-1.2524982764369466E-2</v>
          </cell>
          <cell r="DM175">
            <v>6.1882910641996192E-2</v>
          </cell>
          <cell r="DN175">
            <v>-4.797843759531812E-2</v>
          </cell>
          <cell r="DO175">
            <v>-0.1213207724908698</v>
          </cell>
          <cell r="DP175">
            <v>-4.235566453777187E-2</v>
          </cell>
          <cell r="DQ175">
            <v>-1.8714796643504301E-2</v>
          </cell>
        </row>
        <row r="176">
          <cell r="DG176">
            <v>42493</v>
          </cell>
          <cell r="DH176">
            <v>0</v>
          </cell>
          <cell r="DI176">
            <v>-7.6065582327339121E-2</v>
          </cell>
          <cell r="DJ176">
            <v>-4.7124031067984788E-2</v>
          </cell>
          <cell r="DK176">
            <v>-6.7874830887382318E-2</v>
          </cell>
          <cell r="DL176">
            <v>-7.8061466158871259E-2</v>
          </cell>
          <cell r="DM176">
            <v>5.1201538001316896E-2</v>
          </cell>
          <cell r="DN176">
            <v>6.7287437253795782E-2</v>
          </cell>
          <cell r="DO176">
            <v>3.5806670892725018E-2</v>
          </cell>
          <cell r="DP176">
            <v>3.4141803737845609E-2</v>
          </cell>
          <cell r="DQ176">
            <v>1.6442957244106483E-2</v>
          </cell>
        </row>
        <row r="177">
          <cell r="DG177">
            <v>42500</v>
          </cell>
          <cell r="DH177">
            <v>-2.3552502453385672E-2</v>
          </cell>
          <cell r="DI177">
            <v>-1.6796619197449025E-2</v>
          </cell>
          <cell r="DJ177">
            <v>-5.8909470202361527E-3</v>
          </cell>
          <cell r="DK177">
            <v>-5.4788856028802667E-3</v>
          </cell>
          <cell r="DL177">
            <v>-1.0870481755707701E-2</v>
          </cell>
          <cell r="DM177">
            <v>3.8133244783494467E-2</v>
          </cell>
          <cell r="DN177">
            <v>4.8372582939367165E-2</v>
          </cell>
          <cell r="DO177">
            <v>6.1798564152542722E-2</v>
          </cell>
          <cell r="DP177">
            <v>7.9786182247688769E-2</v>
          </cell>
          <cell r="DQ177">
            <v>2.6759716690982465E-2</v>
          </cell>
        </row>
        <row r="178">
          <cell r="DG178">
            <v>42507</v>
          </cell>
          <cell r="DH178">
            <v>-4.6231155778894473E-2</v>
          </cell>
          <cell r="DI178">
            <v>1.2993270598174164E-2</v>
          </cell>
          <cell r="DJ178">
            <v>3.9651853237156712E-2</v>
          </cell>
          <cell r="DK178">
            <v>4.0518815471972371E-2</v>
          </cell>
          <cell r="DL178">
            <v>2.6616413703670013E-2</v>
          </cell>
          <cell r="DM178">
            <v>-1.2541548326198266E-2</v>
          </cell>
          <cell r="DN178">
            <v>-6.8275283070688879E-3</v>
          </cell>
          <cell r="DO178">
            <v>3.7894688781032408E-2</v>
          </cell>
          <cell r="DP178">
            <v>-2.4643450215128187E-2</v>
          </cell>
          <cell r="DQ178">
            <v>7.5868903575747673E-2</v>
          </cell>
        </row>
        <row r="179">
          <cell r="DG179">
            <v>42514</v>
          </cell>
          <cell r="DH179">
            <v>0</v>
          </cell>
          <cell r="DI179">
            <v>2.7078188343108222E-2</v>
          </cell>
          <cell r="DJ179">
            <v>2.7373195248900913E-2</v>
          </cell>
          <cell r="DK179">
            <v>1.9072129003695829E-2</v>
          </cell>
          <cell r="DL179">
            <v>4.6667137029421976E-2</v>
          </cell>
          <cell r="DM179">
            <v>3.4847879652854782E-2</v>
          </cell>
          <cell r="DN179">
            <v>4.5857144875498086E-2</v>
          </cell>
          <cell r="DO179">
            <v>4.6154491161049215E-2</v>
          </cell>
          <cell r="DP179">
            <v>5.8656140173746645E-2</v>
          </cell>
          <cell r="DQ179">
            <v>9.4385936557054587E-2</v>
          </cell>
        </row>
        <row r="180">
          <cell r="DG180">
            <v>42521</v>
          </cell>
          <cell r="DH180">
            <v>1.6965226554267649E-2</v>
          </cell>
          <cell r="DI180">
            <v>6.6836332256844266E-2</v>
          </cell>
          <cell r="DJ180">
            <v>5.4931344252874333E-2</v>
          </cell>
          <cell r="DK180">
            <v>4.6480518617456786E-2</v>
          </cell>
          <cell r="DL180">
            <v>3.5157813188628782E-2</v>
          </cell>
          <cell r="DM180">
            <v>-4.2147917779787332E-2</v>
          </cell>
          <cell r="DN180">
            <v>-5.8556754764116259E-2</v>
          </cell>
          <cell r="DO180">
            <v>-5.3889761461688834E-2</v>
          </cell>
          <cell r="DP180">
            <v>-4.0886193299022995E-2</v>
          </cell>
          <cell r="DQ180">
            <v>-6.1246154434193144E-2</v>
          </cell>
        </row>
        <row r="181">
          <cell r="DG181">
            <v>42528</v>
          </cell>
          <cell r="DH181">
            <v>0.27447932856698787</v>
          </cell>
          <cell r="DI181">
            <v>-3.3166941980541403E-2</v>
          </cell>
          <cell r="DJ181">
            <v>-5.9213056506353834E-2</v>
          </cell>
          <cell r="DK181">
            <v>-4.4576286491312081E-2</v>
          </cell>
          <cell r="DL181">
            <v>-6.9471397659679912E-2</v>
          </cell>
          <cell r="DM181">
            <v>-3.3689559661558524E-2</v>
          </cell>
          <cell r="DN181">
            <v>9.8988582428758409E-3</v>
          </cell>
          <cell r="DO181">
            <v>-5.8212642567163127E-3</v>
          </cell>
          <cell r="DP181">
            <v>-3.1100144938420834E-2</v>
          </cell>
          <cell r="DQ181">
            <v>-6.154258630412332E-2</v>
          </cell>
        </row>
        <row r="182">
          <cell r="DG182">
            <v>42535</v>
          </cell>
          <cell r="DH182">
            <v>-6.910569105691057E-2</v>
          </cell>
          <cell r="DI182">
            <v>3.1387978578083378E-3</v>
          </cell>
          <cell r="DJ182">
            <v>8.7645370085130767E-3</v>
          </cell>
          <cell r="DK182">
            <v>2.6261429575141236E-2</v>
          </cell>
          <cell r="DL182">
            <v>2.447117268817034E-2</v>
          </cell>
          <cell r="DM182">
            <v>-1.7522559134905843E-2</v>
          </cell>
          <cell r="DN182">
            <v>-4.6381681786128427E-2</v>
          </cell>
          <cell r="DO182">
            <v>-3.5220811913567927E-2</v>
          </cell>
          <cell r="DP182">
            <v>-1.3875064566654978E-2</v>
          </cell>
          <cell r="DQ182">
            <v>-1.3022319527967442E-2</v>
          </cell>
        </row>
        <row r="183">
          <cell r="DG183">
            <v>42542</v>
          </cell>
          <cell r="DH183">
            <v>4.1048034934497817E-2</v>
          </cell>
          <cell r="DI183">
            <v>-4.8949421768678766E-2</v>
          </cell>
          <cell r="DJ183">
            <v>-4.7957712201420852E-2</v>
          </cell>
          <cell r="DK183">
            <v>-3.1469460521427309E-2</v>
          </cell>
          <cell r="DL183">
            <v>-2.4291360932529003E-2</v>
          </cell>
          <cell r="DM183">
            <v>-2.819665746399757E-2</v>
          </cell>
          <cell r="DN183">
            <v>-2.6049097013263182E-2</v>
          </cell>
          <cell r="DO183">
            <v>-2.1488752330654989E-2</v>
          </cell>
          <cell r="DP183">
            <v>-2.2072893538774715E-2</v>
          </cell>
          <cell r="DQ183">
            <v>-8.025275572372291E-2</v>
          </cell>
        </row>
        <row r="184">
          <cell r="DG184">
            <v>42549</v>
          </cell>
          <cell r="DH184">
            <v>0</v>
          </cell>
          <cell r="DI184">
            <v>2.6556939324763853E-2</v>
          </cell>
          <cell r="DJ184">
            <v>1.2935294501636924E-3</v>
          </cell>
          <cell r="DK184">
            <v>5.1436458098552358E-2</v>
          </cell>
          <cell r="DL184">
            <v>4.7883765890478443E-2</v>
          </cell>
          <cell r="DM184">
            <v>5.7827171275868063E-3</v>
          </cell>
          <cell r="DN184">
            <v>4.2578173773092131E-3</v>
          </cell>
          <cell r="DO184">
            <v>-4.6744304197071346E-5</v>
          </cell>
          <cell r="DP184">
            <v>1.3909427647148739E-2</v>
          </cell>
          <cell r="DQ184">
            <v>8.7359108446709993E-2</v>
          </cell>
        </row>
        <row r="185">
          <cell r="DG185">
            <v>42556</v>
          </cell>
          <cell r="DH185">
            <v>-6.0402684563758392E-2</v>
          </cell>
          <cell r="DI185">
            <v>3.5943394120540526E-2</v>
          </cell>
          <cell r="DJ185">
            <v>4.7366075545717239E-3</v>
          </cell>
          <cell r="DK185">
            <v>1.5825363998822766E-2</v>
          </cell>
          <cell r="DL185">
            <v>2.1541364317333726E-2</v>
          </cell>
          <cell r="DM185">
            <v>2.9239450860751547E-2</v>
          </cell>
          <cell r="DN185">
            <v>1.9751396817780997E-2</v>
          </cell>
          <cell r="DO185">
            <v>8.4398449336850392E-3</v>
          </cell>
          <cell r="DP185">
            <v>2.4976241439650857E-2</v>
          </cell>
          <cell r="DQ185">
            <v>-2.3523336411036707E-2</v>
          </cell>
        </row>
        <row r="186">
          <cell r="DG186">
            <v>42563</v>
          </cell>
          <cell r="DH186">
            <v>-1.7857142857142856E-2</v>
          </cell>
          <cell r="DI186">
            <v>3.9115846060566929E-2</v>
          </cell>
          <cell r="DJ186">
            <v>4.2857192677561121E-2</v>
          </cell>
          <cell r="DK186">
            <v>1.2842062816359266E-2</v>
          </cell>
          <cell r="DL186">
            <v>2.9614716322728944E-2</v>
          </cell>
          <cell r="DM186">
            <v>2.3004525100837891E-3</v>
          </cell>
          <cell r="DN186">
            <v>1.5573027207418428E-2</v>
          </cell>
          <cell r="DO186">
            <v>1.8790634643628679E-2</v>
          </cell>
          <cell r="DP186">
            <v>1.5488053094930565E-2</v>
          </cell>
          <cell r="DQ186">
            <v>3.2986245474847443E-2</v>
          </cell>
        </row>
        <row r="187">
          <cell r="DG187">
            <v>42570</v>
          </cell>
          <cell r="DH187">
            <v>0</v>
          </cell>
          <cell r="DI187">
            <v>3.6792698449722883E-2</v>
          </cell>
          <cell r="DJ187">
            <v>4.7944946608040599E-2</v>
          </cell>
          <cell r="DK187">
            <v>4.9677992931770394E-2</v>
          </cell>
          <cell r="DL187">
            <v>4.3219290584180885E-2</v>
          </cell>
          <cell r="DM187">
            <v>1.1112470466069691E-2</v>
          </cell>
          <cell r="DN187">
            <v>4.2565557142002657E-4</v>
          </cell>
          <cell r="DO187">
            <v>-3.2425986831989842E-2</v>
          </cell>
          <cell r="DP187">
            <v>4.3265417754175181E-2</v>
          </cell>
          <cell r="DQ187">
            <v>-0.11965161646076343</v>
          </cell>
        </row>
        <row r="188">
          <cell r="DG188">
            <v>42577</v>
          </cell>
          <cell r="DH188">
            <v>0</v>
          </cell>
          <cell r="DI188">
            <v>2.8923468795891714E-2</v>
          </cell>
          <cell r="DJ188">
            <v>3.2026176744266791E-2</v>
          </cell>
          <cell r="DK188">
            <v>5.0990010280966926E-2</v>
          </cell>
          <cell r="DL188">
            <v>3.9841469008918176E-2</v>
          </cell>
          <cell r="DM188">
            <v>-6.1999144025861831E-3</v>
          </cell>
          <cell r="DN188">
            <v>1.5895515318249887E-2</v>
          </cell>
          <cell r="DO188">
            <v>5.9383263251961825E-2</v>
          </cell>
          <cell r="DP188">
            <v>-3.0196267497494534E-2</v>
          </cell>
          <cell r="DQ188">
            <v>4.6805869524249206E-2</v>
          </cell>
        </row>
        <row r="189">
          <cell r="DG189">
            <v>42584</v>
          </cell>
          <cell r="DH189">
            <v>-4.5454545454545452E-3</v>
          </cell>
          <cell r="DI189">
            <v>-1.7944597694692108E-3</v>
          </cell>
          <cell r="DJ189">
            <v>2.9132404478579794E-2</v>
          </cell>
          <cell r="DK189">
            <v>1.884127791505891E-3</v>
          </cell>
          <cell r="DL189">
            <v>2.8458191069712473E-2</v>
          </cell>
          <cell r="DM189">
            <v>-2.6389804152082254E-3</v>
          </cell>
          <cell r="DN189">
            <v>1.169041351368095E-3</v>
          </cell>
          <cell r="DO189">
            <v>1.1449831178294307E-2</v>
          </cell>
          <cell r="DP189">
            <v>1.5687529095911732E-2</v>
          </cell>
          <cell r="DQ189">
            <v>-2.441776827341393E-3</v>
          </cell>
        </row>
        <row r="190">
          <cell r="DG190">
            <v>42591</v>
          </cell>
          <cell r="DH190">
            <v>0</v>
          </cell>
          <cell r="DI190">
            <v>1.9966837813912197E-4</v>
          </cell>
          <cell r="DJ190">
            <v>1.2738465605709055E-2</v>
          </cell>
          <cell r="DK190">
            <v>5.7827785964256508E-2</v>
          </cell>
          <cell r="DL190">
            <v>1.3025796349803985E-2</v>
          </cell>
          <cell r="DM190">
            <v>-3.2787469819280948E-2</v>
          </cell>
          <cell r="DN190">
            <v>-2.1320198390388546E-2</v>
          </cell>
          <cell r="DO190">
            <v>-6.8035640357915145E-3</v>
          </cell>
          <cell r="DP190">
            <v>-2.1160353984904401E-2</v>
          </cell>
          <cell r="DQ190">
            <v>-2.0114594593431838E-2</v>
          </cell>
        </row>
        <row r="191">
          <cell r="DG191">
            <v>42598</v>
          </cell>
          <cell r="DH191">
            <v>0</v>
          </cell>
          <cell r="DI191">
            <v>-4.3928999103360336E-3</v>
          </cell>
          <cell r="DJ191">
            <v>-1.2092015305863985E-2</v>
          </cell>
          <cell r="DK191">
            <v>-1.0666483955272629E-2</v>
          </cell>
          <cell r="DL191">
            <v>-1.7988274660467403E-3</v>
          </cell>
          <cell r="DM191">
            <v>4.7524964361543723E-3</v>
          </cell>
          <cell r="DN191">
            <v>-1.0457929309449785E-2</v>
          </cell>
          <cell r="DO191">
            <v>-6.1548837056364398E-3</v>
          </cell>
          <cell r="DP191">
            <v>-5.0344812891735362E-3</v>
          </cell>
          <cell r="DQ191">
            <v>2.2032396675236996E-3</v>
          </cell>
        </row>
        <row r="192">
          <cell r="DG192">
            <v>42605</v>
          </cell>
          <cell r="DH192">
            <v>-2.2831050228310501E-2</v>
          </cell>
          <cell r="DI192">
            <v>-7.7617313514668246E-2</v>
          </cell>
          <cell r="DJ192">
            <v>-5.5541915467318397E-2</v>
          </cell>
          <cell r="DK192">
            <v>-3.5040619711439229E-2</v>
          </cell>
          <cell r="DL192">
            <v>-7.9223285569493651E-2</v>
          </cell>
          <cell r="DM192">
            <v>8.0336256452994415E-2</v>
          </cell>
          <cell r="DN192">
            <v>5.9931621142564631E-2</v>
          </cell>
          <cell r="DO192">
            <v>4.3423502588452241E-2</v>
          </cell>
          <cell r="DP192">
            <v>7.4490137443441559E-2</v>
          </cell>
          <cell r="DQ192">
            <v>8.2630146459228698E-2</v>
          </cell>
        </row>
        <row r="193">
          <cell r="DG193">
            <v>42612</v>
          </cell>
          <cell r="DH193">
            <v>0</v>
          </cell>
          <cell r="DI193">
            <v>-1.0002343093315921E-2</v>
          </cell>
          <cell r="DJ193">
            <v>-3.2888379570892454E-2</v>
          </cell>
          <cell r="DK193">
            <v>9.3052770876076612E-5</v>
          </cell>
          <cell r="DL193">
            <v>-5.3636536256581732E-3</v>
          </cell>
          <cell r="DM193">
            <v>1.2593119371806009E-2</v>
          </cell>
          <cell r="DN193">
            <v>1.1928261288090936E-2</v>
          </cell>
          <cell r="DO193">
            <v>2.1461418784231762E-2</v>
          </cell>
          <cell r="DP193">
            <v>5.3372269655191616E-3</v>
          </cell>
          <cell r="DQ193">
            <v>1.3665921420380046E-2</v>
          </cell>
        </row>
        <row r="194">
          <cell r="DG194">
            <v>42619</v>
          </cell>
          <cell r="DH194">
            <v>0</v>
          </cell>
          <cell r="DI194">
            <v>1.2519351198802401E-2</v>
          </cell>
          <cell r="DJ194">
            <v>-5.521826333728894E-3</v>
          </cell>
          <cell r="DK194">
            <v>-1.5268450767156093E-2</v>
          </cell>
          <cell r="DL194">
            <v>2.7692236535762646E-3</v>
          </cell>
          <cell r="DM194">
            <v>1.0469365894881285E-2</v>
          </cell>
          <cell r="DN194">
            <v>-9.7897765595585454E-3</v>
          </cell>
          <cell r="DO194">
            <v>-2.7763569524358482E-2</v>
          </cell>
          <cell r="DP194">
            <v>-1.7327337158770873E-2</v>
          </cell>
          <cell r="DQ194">
            <v>1.0387449123792416E-2</v>
          </cell>
        </row>
        <row r="195">
          <cell r="DG195">
            <v>42626</v>
          </cell>
          <cell r="DH195">
            <v>0</v>
          </cell>
          <cell r="DI195">
            <v>4.0563914671725203E-2</v>
          </cell>
          <cell r="DJ195">
            <v>4.1934443985220546E-2</v>
          </cell>
          <cell r="DK195">
            <v>7.021091592203918E-2</v>
          </cell>
          <cell r="DL195">
            <v>2.1075593466421447E-2</v>
          </cell>
          <cell r="DM195">
            <v>-1.3053307899389128E-2</v>
          </cell>
          <cell r="DN195">
            <v>-1.7008538394848192E-2</v>
          </cell>
          <cell r="DO195">
            <v>6.3470025609671854E-2</v>
          </cell>
          <cell r="DP195">
            <v>-1.482265796744108E-2</v>
          </cell>
          <cell r="DQ195">
            <v>-2.2613986042975522E-2</v>
          </cell>
        </row>
        <row r="196">
          <cell r="DG196">
            <v>42633</v>
          </cell>
          <cell r="DH196">
            <v>-1.4485981308411215E-2</v>
          </cell>
          <cell r="DI196">
            <v>-5.4199729327318877E-3</v>
          </cell>
          <cell r="DJ196">
            <v>1.8493758781668788E-2</v>
          </cell>
          <cell r="DK196">
            <v>2.26739912688609E-3</v>
          </cell>
          <cell r="DL196">
            <v>3.8549912477549603E-2</v>
          </cell>
          <cell r="DM196">
            <v>-4.1550464286254606E-2</v>
          </cell>
          <cell r="DN196">
            <v>-2.0698029120850513E-2</v>
          </cell>
          <cell r="DO196">
            <v>-3.7431465471623009E-2</v>
          </cell>
          <cell r="DP196">
            <v>-3.197298117325003E-2</v>
          </cell>
          <cell r="DQ196">
            <v>-6.6031810520316661E-2</v>
          </cell>
        </row>
        <row r="197">
          <cell r="DG197">
            <v>42640</v>
          </cell>
          <cell r="DH197">
            <v>0</v>
          </cell>
          <cell r="DI197">
            <v>-1.4671955419656001E-2</v>
          </cell>
          <cell r="DJ197">
            <v>-6.5789021220573956E-3</v>
          </cell>
          <cell r="DK197">
            <v>1.040944677139756E-3</v>
          </cell>
          <cell r="DL197">
            <v>-3.0193545344675064E-3</v>
          </cell>
          <cell r="DM197">
            <v>1.0565458954591638E-2</v>
          </cell>
          <cell r="DN197">
            <v>-3.0217526350879089E-3</v>
          </cell>
          <cell r="DO197">
            <v>-4.0790507074988441E-3</v>
          </cell>
          <cell r="DP197">
            <v>8.2382893978433618E-3</v>
          </cell>
          <cell r="DQ197">
            <v>8.4374045015295607E-2</v>
          </cell>
        </row>
        <row r="198">
          <cell r="DG198">
            <v>42647</v>
          </cell>
          <cell r="DH198">
            <v>-4.2200094831673779E-2</v>
          </cell>
          <cell r="DI198">
            <v>4.4671136955220349E-3</v>
          </cell>
          <cell r="DJ198">
            <v>2.6489974636444109E-2</v>
          </cell>
          <cell r="DK198">
            <v>2.4725089961259352E-2</v>
          </cell>
          <cell r="DL198">
            <v>2.3103368663054499E-2</v>
          </cell>
          <cell r="DM198">
            <v>1.4913048814800342E-2</v>
          </cell>
          <cell r="DN198">
            <v>2.0836873931633616E-2</v>
          </cell>
          <cell r="DO198">
            <v>3.4938796297806704E-2</v>
          </cell>
          <cell r="DP198">
            <v>1.4292804799462554E-2</v>
          </cell>
          <cell r="DQ198">
            <v>1.0302116620711102E-2</v>
          </cell>
        </row>
        <row r="199">
          <cell r="DG199">
            <v>42654</v>
          </cell>
          <cell r="DH199">
            <v>-4.9504950495049507E-2</v>
          </cell>
          <cell r="DI199">
            <v>-3.2969588862731304E-2</v>
          </cell>
          <cell r="DJ199">
            <v>-4.999988258494209E-2</v>
          </cell>
          <cell r="DK199">
            <v>-5.862349043534177E-2</v>
          </cell>
          <cell r="DL199">
            <v>-4.9913979012326477E-2</v>
          </cell>
          <cell r="DM199">
            <v>1.5550338024410224E-2</v>
          </cell>
          <cell r="DN199">
            <v>2.9158775057111362E-2</v>
          </cell>
          <cell r="DO199">
            <v>5.0453741033577006E-2</v>
          </cell>
          <cell r="DP199">
            <v>2.2397620251012638E-2</v>
          </cell>
          <cell r="DQ199">
            <v>1.6213191357724894E-3</v>
          </cell>
        </row>
        <row r="200">
          <cell r="DG200">
            <v>42661</v>
          </cell>
          <cell r="DH200">
            <v>0</v>
          </cell>
          <cell r="DI200">
            <v>5.4345505388645639E-2</v>
          </cell>
          <cell r="DJ200">
            <v>4.5840324619158289E-2</v>
          </cell>
          <cell r="DK200">
            <v>2.7927387192367707E-2</v>
          </cell>
          <cell r="DL200">
            <v>2.0652186047206814E-2</v>
          </cell>
          <cell r="DM200">
            <v>1.8372636223163617E-2</v>
          </cell>
          <cell r="DN200">
            <v>1.5933090848734652E-2</v>
          </cell>
          <cell r="DO200">
            <v>-2.465675136682198E-2</v>
          </cell>
          <cell r="DP200">
            <v>3.8891422653652433E-2</v>
          </cell>
          <cell r="DQ200">
            <v>0.24333554057461934</v>
          </cell>
        </row>
        <row r="201">
          <cell r="DG201">
            <v>42668</v>
          </cell>
          <cell r="DH201">
            <v>4.010416666666667E-2</v>
          </cell>
          <cell r="DI201">
            <v>2.9179860219317108E-2</v>
          </cell>
          <cell r="DJ201">
            <v>1.5324711008529397E-2</v>
          </cell>
          <cell r="DK201">
            <v>5.1511880313476633E-3</v>
          </cell>
          <cell r="DL201">
            <v>1.5690601236034524E-2</v>
          </cell>
          <cell r="DM201">
            <v>-2.8052268065606421E-2</v>
          </cell>
          <cell r="DN201">
            <v>-4.5808500316946242E-2</v>
          </cell>
          <cell r="DO201">
            <v>-4.5608250945082439E-2</v>
          </cell>
          <cell r="DP201">
            <v>-2.8569588929133218E-2</v>
          </cell>
          <cell r="DQ201">
            <v>-3.0166661768506717E-2</v>
          </cell>
        </row>
        <row r="202">
          <cell r="DG202">
            <v>42675</v>
          </cell>
          <cell r="DH202">
            <v>-4.6569854782173258E-2</v>
          </cell>
          <cell r="DI202">
            <v>2.7317922874419788E-2</v>
          </cell>
          <cell r="DJ202">
            <v>-7.0990476286539308E-3</v>
          </cell>
          <cell r="DK202">
            <v>3.1746013531627412E-2</v>
          </cell>
          <cell r="DL202">
            <v>2.3206792985576614E-2</v>
          </cell>
          <cell r="DM202">
            <v>-8.4293079847019059E-2</v>
          </cell>
          <cell r="DN202">
            <v>-2.0551716421254786E-2</v>
          </cell>
          <cell r="DO202">
            <v>-4.5093887052256802E-2</v>
          </cell>
          <cell r="DP202">
            <v>-9.8291039990956956E-3</v>
          </cell>
          <cell r="DQ202">
            <v>-2.0303880394912564E-2</v>
          </cell>
        </row>
        <row r="203">
          <cell r="DG203">
            <v>42682</v>
          </cell>
          <cell r="DH203">
            <v>0</v>
          </cell>
          <cell r="DI203">
            <v>-4.1095922125144992E-2</v>
          </cell>
          <cell r="DJ203">
            <v>-7.2463674331422853E-2</v>
          </cell>
          <cell r="DK203">
            <v>-5.0988947238212547E-2</v>
          </cell>
          <cell r="DL203">
            <v>-3.9007931296482445E-2</v>
          </cell>
          <cell r="DM203">
            <v>-8.3651142029148341E-3</v>
          </cell>
          <cell r="DN203">
            <v>-9.9092368386270637E-3</v>
          </cell>
          <cell r="DO203">
            <v>1.2924649585634036E-2</v>
          </cell>
          <cell r="DP203">
            <v>1.2488920606160919E-2</v>
          </cell>
          <cell r="DQ203">
            <v>-4.2070556532535934E-2</v>
          </cell>
        </row>
        <row r="204">
          <cell r="DG204">
            <v>42689</v>
          </cell>
          <cell r="DH204">
            <v>0</v>
          </cell>
          <cell r="DI204">
            <v>5.798315109340859E-2</v>
          </cell>
          <cell r="DJ204">
            <v>7.4374932941173866E-2</v>
          </cell>
          <cell r="DK204">
            <v>8.3695932933856895E-2</v>
          </cell>
          <cell r="DL204">
            <v>7.6917414121068464E-2</v>
          </cell>
          <cell r="DM204">
            <v>7.1814041708394227E-2</v>
          </cell>
          <cell r="DN204">
            <v>5.8505801338530686E-2</v>
          </cell>
          <cell r="DO204">
            <v>7.0613603073126918E-2</v>
          </cell>
          <cell r="DP204">
            <v>6.0682319919465932E-2</v>
          </cell>
          <cell r="DQ204">
            <v>5.3846425618855775E-2</v>
          </cell>
        </row>
        <row r="205">
          <cell r="DG205">
            <v>42696</v>
          </cell>
          <cell r="DH205">
            <v>-2.1008403361344537E-3</v>
          </cell>
          <cell r="DI205">
            <v>3.5941195289942121E-2</v>
          </cell>
          <cell r="DJ205">
            <v>3.7424901901529604E-2</v>
          </cell>
          <cell r="DK205">
            <v>9.8318032773830216E-4</v>
          </cell>
          <cell r="DL205">
            <v>1.7228979540131393E-2</v>
          </cell>
          <cell r="DM205">
            <v>-3.8620311686025158E-2</v>
          </cell>
          <cell r="DN205">
            <v>-2.8975233270256594E-2</v>
          </cell>
          <cell r="DO205">
            <v>-2.9154213183180525E-2</v>
          </cell>
          <cell r="DP205">
            <v>-2.5214684830173605E-2</v>
          </cell>
          <cell r="DQ205">
            <v>-3.6251186756870966E-2</v>
          </cell>
        </row>
        <row r="206">
          <cell r="DG206">
            <v>42703</v>
          </cell>
          <cell r="DH206">
            <v>0</v>
          </cell>
          <cell r="DI206">
            <v>-1.9359843213207151E-2</v>
          </cell>
          <cell r="DJ206">
            <v>4.0496338825191025E-3</v>
          </cell>
          <cell r="DK206">
            <v>-2.2203327012946802E-2</v>
          </cell>
          <cell r="DL206">
            <v>-3.2121869719313891E-2</v>
          </cell>
          <cell r="DM206">
            <v>-3.2760580761664257E-2</v>
          </cell>
          <cell r="DN206">
            <v>-1.5599510893607805E-2</v>
          </cell>
          <cell r="DO206">
            <v>-3.0082757398001203E-2</v>
          </cell>
          <cell r="DP206">
            <v>-1.4596671702000226E-2</v>
          </cell>
          <cell r="DQ206">
            <v>1.0699514291983235E-2</v>
          </cell>
        </row>
        <row r="207">
          <cell r="DG207">
            <v>42710</v>
          </cell>
          <cell r="DH207">
            <v>0</v>
          </cell>
          <cell r="DI207">
            <v>3.3424560738686514E-2</v>
          </cell>
          <cell r="DJ207">
            <v>3.8535755946305032E-2</v>
          </cell>
          <cell r="DK207">
            <v>2.0611433337947582E-2</v>
          </cell>
          <cell r="DL207">
            <v>2.4136657868478361E-2</v>
          </cell>
          <cell r="DM207">
            <v>-4.3791788888893676E-3</v>
          </cell>
          <cell r="DN207">
            <v>2.7573145790230149E-2</v>
          </cell>
          <cell r="DO207">
            <v>3.0869345403923682E-2</v>
          </cell>
          <cell r="DP207">
            <v>2.4892959502613127E-2</v>
          </cell>
          <cell r="DQ207">
            <v>2.3322014211476602E-2</v>
          </cell>
        </row>
        <row r="208">
          <cell r="DG208">
            <v>42717</v>
          </cell>
          <cell r="DH208">
            <v>0</v>
          </cell>
          <cell r="DI208">
            <v>-1.172671952136717E-2</v>
          </cell>
          <cell r="DJ208">
            <v>-1.0516259163262502E-2</v>
          </cell>
          <cell r="DK208">
            <v>5.4340533290422712E-3</v>
          </cell>
          <cell r="DL208">
            <v>-7.7250889249864015E-3</v>
          </cell>
          <cell r="DM208">
            <v>2.7008953648648582E-2</v>
          </cell>
          <cell r="DN208">
            <v>2.0683746119314721E-2</v>
          </cell>
          <cell r="DO208">
            <v>4.4250251561228991E-2</v>
          </cell>
          <cell r="DP208">
            <v>3.800561341098134E-2</v>
          </cell>
          <cell r="DQ208">
            <v>3.59841956658251E-2</v>
          </cell>
        </row>
        <row r="209">
          <cell r="DG209">
            <v>42724</v>
          </cell>
          <cell r="DH209">
            <v>0</v>
          </cell>
          <cell r="DI209">
            <v>-1.8181869276150047E-2</v>
          </cell>
          <cell r="DJ209">
            <v>-6.6425167246224933E-3</v>
          </cell>
          <cell r="DK209">
            <v>-1.1830570844306484E-2</v>
          </cell>
          <cell r="DL209">
            <v>-1.6823823075899701E-2</v>
          </cell>
          <cell r="DM209">
            <v>-1.4934261444167658E-2</v>
          </cell>
          <cell r="DN209">
            <v>-3.796669509373816E-3</v>
          </cell>
          <cell r="DO209">
            <v>5.8304811048334347E-4</v>
          </cell>
          <cell r="DP209">
            <v>-4.3688722995157588E-3</v>
          </cell>
          <cell r="DQ209">
            <v>2.7314847665794954E-3</v>
          </cell>
        </row>
        <row r="210">
          <cell r="DG210">
            <v>42731</v>
          </cell>
          <cell r="DH210">
            <v>0</v>
          </cell>
          <cell r="DI210">
            <v>3.6452345624008418E-2</v>
          </cell>
          <cell r="DJ210">
            <v>2.5471094826292139E-2</v>
          </cell>
          <cell r="DK210">
            <v>2.5494076377371548E-2</v>
          </cell>
          <cell r="DL210">
            <v>1.8319659031228588E-2</v>
          </cell>
          <cell r="DM210">
            <v>-3.9346371228061915E-2</v>
          </cell>
          <cell r="DN210">
            <v>-4.3234438595420366E-2</v>
          </cell>
          <cell r="DO210">
            <v>-2.6692114890438136E-2</v>
          </cell>
          <cell r="DP210">
            <v>-3.7841779740794688E-2</v>
          </cell>
          <cell r="DQ210">
            <v>-3.4765767639106847E-2</v>
          </cell>
        </row>
        <row r="211">
          <cell r="DG211">
            <v>42738</v>
          </cell>
          <cell r="DH211">
            <v>0</v>
          </cell>
          <cell r="DI211">
            <v>3.5733550307114476E-3</v>
          </cell>
          <cell r="DJ211">
            <v>5.8094397674479034E-3</v>
          </cell>
          <cell r="DK211">
            <v>3.5274363412567756E-3</v>
          </cell>
          <cell r="DL211">
            <v>-1.1202885106867985E-3</v>
          </cell>
          <cell r="DM211">
            <v>8.6342861290533812E-2</v>
          </cell>
          <cell r="DN211">
            <v>4.5827876624511737E-2</v>
          </cell>
          <cell r="DO211">
            <v>2.8059048345833996E-2</v>
          </cell>
          <cell r="DP211">
            <v>8.722052998351916E-3</v>
          </cell>
          <cell r="DQ211">
            <v>5.8463634035524882E-2</v>
          </cell>
        </row>
        <row r="212">
          <cell r="DG212">
            <v>42745</v>
          </cell>
          <cell r="DH212">
            <v>0</v>
          </cell>
          <cell r="DI212">
            <v>-1.1244420563487824E-3</v>
          </cell>
          <cell r="DJ212">
            <v>-2.8290080634682845E-3</v>
          </cell>
          <cell r="DK212">
            <v>-8.6201290890324314E-3</v>
          </cell>
          <cell r="DL212">
            <v>7.2578713219051828E-4</v>
          </cell>
          <cell r="DM212">
            <v>1.1188660696122179E-2</v>
          </cell>
          <cell r="DN212">
            <v>-1.4414412211547123E-2</v>
          </cell>
          <cell r="DO212">
            <v>-1.550152395664218E-2</v>
          </cell>
          <cell r="DP212">
            <v>-1.4972071110006008E-2</v>
          </cell>
          <cell r="DQ212">
            <v>4.7511674243862715E-3</v>
          </cell>
        </row>
        <row r="213">
          <cell r="DG213">
            <v>42752</v>
          </cell>
          <cell r="DH213">
            <v>0</v>
          </cell>
          <cell r="DI213">
            <v>-9.193241941231476E-3</v>
          </cell>
          <cell r="DJ213">
            <v>-2.7129252344966093E-2</v>
          </cell>
          <cell r="DK213">
            <v>3.8002586600265883E-4</v>
          </cell>
          <cell r="DL213">
            <v>-1.4239443354464554E-2</v>
          </cell>
          <cell r="DM213">
            <v>1.0593759924276969E-2</v>
          </cell>
          <cell r="DN213">
            <v>2.0201746552182629E-2</v>
          </cell>
          <cell r="DO213">
            <v>1.4757809960230879E-2</v>
          </cell>
          <cell r="DP213">
            <v>1.0140594297384189E-2</v>
          </cell>
          <cell r="DQ213">
            <v>3.3733040322171268E-2</v>
          </cell>
        </row>
        <row r="214">
          <cell r="DG214">
            <v>42759</v>
          </cell>
          <cell r="DH214">
            <v>0</v>
          </cell>
          <cell r="DI214">
            <v>-6.1352076450981771E-2</v>
          </cell>
          <cell r="DJ214">
            <v>-4.9210256280051184E-2</v>
          </cell>
          <cell r="DK214">
            <v>-2.9535963732615904E-2</v>
          </cell>
          <cell r="DL214">
            <v>-4.6746726602253305E-2</v>
          </cell>
          <cell r="DM214">
            <v>5.5431906926754829E-3</v>
          </cell>
          <cell r="DN214">
            <v>-3.072036264010464E-2</v>
          </cell>
          <cell r="DO214">
            <v>2.5816967441933199E-3</v>
          </cell>
          <cell r="DP214">
            <v>2.3919949198737522E-2</v>
          </cell>
          <cell r="DQ214">
            <v>1.7397826566953607E-2</v>
          </cell>
        </row>
        <row r="215">
          <cell r="DG215">
            <v>42766</v>
          </cell>
          <cell r="DH215">
            <v>0</v>
          </cell>
          <cell r="DI215">
            <v>-7.4643104950031167E-3</v>
          </cell>
          <cell r="DJ215">
            <v>-2.0127558747615119E-2</v>
          </cell>
          <cell r="DK215">
            <v>-8.6955946901995582E-3</v>
          </cell>
          <cell r="DL215">
            <v>-1.3469689346851024E-2</v>
          </cell>
          <cell r="DM215">
            <v>-7.7949948347080262E-3</v>
          </cell>
          <cell r="DN215">
            <v>-1.7111387721334755E-2</v>
          </cell>
          <cell r="DO215">
            <v>5.4157398867306014E-2</v>
          </cell>
          <cell r="DP215">
            <v>-3.8422729298211333E-2</v>
          </cell>
          <cell r="DQ215">
            <v>-1.7651485930138516E-2</v>
          </cell>
        </row>
        <row r="216">
          <cell r="DG216">
            <v>42773</v>
          </cell>
          <cell r="DH216">
            <v>0</v>
          </cell>
          <cell r="DI216">
            <v>4.8170734055184183E-2</v>
          </cell>
          <cell r="DJ216">
            <v>6.6253411378967828E-2</v>
          </cell>
          <cell r="DK216">
            <v>5.2631474967426983E-2</v>
          </cell>
          <cell r="DL216">
            <v>4.2668007873596252E-2</v>
          </cell>
          <cell r="DM216">
            <v>2.3874854417540212E-2</v>
          </cell>
          <cell r="DN216">
            <v>3.1206574177689381E-2</v>
          </cell>
          <cell r="DO216">
            <v>3.1900469031968075E-2</v>
          </cell>
          <cell r="DP216">
            <v>2.5792847085586348E-2</v>
          </cell>
          <cell r="DQ216">
            <v>2.4631354677593583E-2</v>
          </cell>
        </row>
        <row r="217">
          <cell r="DG217">
            <v>42780</v>
          </cell>
          <cell r="DH217">
            <v>0</v>
          </cell>
          <cell r="DI217">
            <v>-7.756057630007681E-4</v>
          </cell>
          <cell r="DJ217">
            <v>-1.3332450067339442E-2</v>
          </cell>
          <cell r="DK217">
            <v>1.2166720461852269E-2</v>
          </cell>
          <cell r="DL217">
            <v>-1.104885093758274E-2</v>
          </cell>
          <cell r="DM217">
            <v>-2.6459561128903446E-2</v>
          </cell>
          <cell r="DN217">
            <v>-1.2134407703910338E-2</v>
          </cell>
          <cell r="DO217">
            <v>-5.3584979588871141E-4</v>
          </cell>
          <cell r="DP217">
            <v>-2.4178038234730435E-2</v>
          </cell>
          <cell r="DQ217">
            <v>-2.9356732196167142E-2</v>
          </cell>
        </row>
        <row r="218">
          <cell r="DG218">
            <v>42787</v>
          </cell>
          <cell r="DH218">
            <v>0</v>
          </cell>
          <cell r="DI218">
            <v>-2.3869689487641635E-2</v>
          </cell>
          <cell r="DJ218">
            <v>-4.0476140467906506E-2</v>
          </cell>
          <cell r="DK218">
            <v>6.5041106290343901E-3</v>
          </cell>
          <cell r="DL218">
            <v>-8.6207954780030231E-3</v>
          </cell>
          <cell r="DM218">
            <v>1.0439975854648283E-2</v>
          </cell>
          <cell r="DN218">
            <v>-9.447964139410292E-3</v>
          </cell>
          <cell r="DO218">
            <v>-2.0752742125176461E-3</v>
          </cell>
          <cell r="DP218">
            <v>-1.0902644915323872E-2</v>
          </cell>
          <cell r="DQ218">
            <v>-2.6171082039788585E-3</v>
          </cell>
        </row>
        <row r="219">
          <cell r="DG219">
            <v>42794</v>
          </cell>
          <cell r="DH219">
            <v>-2.736842105263158E-2</v>
          </cell>
          <cell r="DI219">
            <v>2.5447532507013402E-2</v>
          </cell>
          <cell r="DJ219">
            <v>-1.9379534515697322E-3</v>
          </cell>
          <cell r="DK219">
            <v>5.5214622257366661E-2</v>
          </cell>
          <cell r="DL219">
            <v>0.1026087961407028</v>
          </cell>
          <cell r="DM219">
            <v>1.3281635871345846E-2</v>
          </cell>
          <cell r="DN219">
            <v>4.0149574675341975E-3</v>
          </cell>
          <cell r="DO219">
            <v>2.353743765067056E-2</v>
          </cell>
          <cell r="DP219">
            <v>6.4605309236507938E-3</v>
          </cell>
          <cell r="DQ219">
            <v>-4.4758159971122835E-3</v>
          </cell>
        </row>
        <row r="220">
          <cell r="DG220">
            <v>42801</v>
          </cell>
          <cell r="DH220">
            <v>0</v>
          </cell>
          <cell r="DI220">
            <v>2.3263658346924375E-3</v>
          </cell>
          <cell r="DJ220">
            <v>-1.6181209014003474E-2</v>
          </cell>
          <cell r="DK220">
            <v>-9.8060440722557516E-3</v>
          </cell>
          <cell r="DL220">
            <v>-2.1009534433119818E-2</v>
          </cell>
          <cell r="DM220">
            <v>3.1223431690920386E-2</v>
          </cell>
          <cell r="DN220">
            <v>3.6899110538501846E-2</v>
          </cell>
          <cell r="DO220">
            <v>1.409952180363316E-2</v>
          </cell>
          <cell r="DP220">
            <v>2.2069541403786565E-2</v>
          </cell>
          <cell r="DQ220">
            <v>2.6419523895825119E-2</v>
          </cell>
        </row>
        <row r="221">
          <cell r="DG221">
            <v>42808</v>
          </cell>
          <cell r="DH221">
            <v>-2.7056277056277056E-2</v>
          </cell>
          <cell r="DI221">
            <v>2.5532020969185047E-2</v>
          </cell>
          <cell r="DJ221">
            <v>2.0328911456911097E-2</v>
          </cell>
          <cell r="DK221">
            <v>4.5132383307584546E-2</v>
          </cell>
          <cell r="DL221">
            <v>3.4091651045482965E-2</v>
          </cell>
          <cell r="DM221">
            <v>-3.5282013363022252E-2</v>
          </cell>
          <cell r="DN221">
            <v>-3.4370736319275737E-2</v>
          </cell>
          <cell r="DO221">
            <v>-2.2000865590036823E-2</v>
          </cell>
          <cell r="DP221">
            <v>-3.4354295016857807E-2</v>
          </cell>
          <cell r="DQ221">
            <v>-2.2136173377115556E-2</v>
          </cell>
        </row>
        <row r="222">
          <cell r="DG222">
            <v>42815</v>
          </cell>
          <cell r="DH222">
            <v>0</v>
          </cell>
          <cell r="DI222">
            <v>-4.583170059871846E-2</v>
          </cell>
          <cell r="DJ222">
            <v>-1.0638991510083436E-2</v>
          </cell>
          <cell r="DK222">
            <v>-3.857672389013822E-2</v>
          </cell>
          <cell r="DL222">
            <v>-4.0259189490426041E-2</v>
          </cell>
          <cell r="DM222">
            <v>-2.0971876258058953E-2</v>
          </cell>
          <cell r="DN222">
            <v>-5.6871122782499346E-2</v>
          </cell>
          <cell r="DO222">
            <v>-2.7626428824332975E-2</v>
          </cell>
          <cell r="DP222">
            <v>-2.1066935264698574E-2</v>
          </cell>
          <cell r="DQ222">
            <v>-3.5473934981456602E-2</v>
          </cell>
        </row>
        <row r="223">
          <cell r="DG223">
            <v>42822</v>
          </cell>
          <cell r="DH223">
            <v>0</v>
          </cell>
          <cell r="DI223">
            <v>-9.567122562866176E-2</v>
          </cell>
          <cell r="DJ223">
            <v>-6.803963566827019E-2</v>
          </cell>
          <cell r="DK223">
            <v>-7.7132894624520623E-2</v>
          </cell>
          <cell r="DL223">
            <v>-6.8181836831898449E-2</v>
          </cell>
          <cell r="DM223">
            <v>9.2207933715195908E-2</v>
          </cell>
          <cell r="DN223">
            <v>0.1021883567445122</v>
          </cell>
          <cell r="DO223">
            <v>9.8723713850525779E-2</v>
          </cell>
          <cell r="DP223">
            <v>8.4608187340253577E-2</v>
          </cell>
          <cell r="DQ223">
            <v>9.8546843303906173E-2</v>
          </cell>
        </row>
        <row r="224">
          <cell r="DG224">
            <v>42829</v>
          </cell>
          <cell r="DH224">
            <v>-9.8998887652947717E-2</v>
          </cell>
          <cell r="DI224">
            <v>-1.4708228773962007E-3</v>
          </cell>
          <cell r="DJ224">
            <v>-1.7692223930844481E-2</v>
          </cell>
          <cell r="DK224">
            <v>-4.8965692989889911E-2</v>
          </cell>
          <cell r="DL224">
            <v>-2.4624905096259822E-2</v>
          </cell>
          <cell r="DM224">
            <v>2.1122696168639543E-2</v>
          </cell>
          <cell r="DN224">
            <v>1.3123323437870768E-2</v>
          </cell>
          <cell r="DO224">
            <v>2.6300929320925755E-2</v>
          </cell>
          <cell r="DP224">
            <v>2.9786092247183198E-2</v>
          </cell>
          <cell r="DQ224">
            <v>8.5756424121853393E-3</v>
          </cell>
        </row>
        <row r="225">
          <cell r="DG225">
            <v>42836</v>
          </cell>
          <cell r="DH225">
            <v>4.9382716049382713E-2</v>
          </cell>
          <cell r="DI225">
            <v>7.9372119219437973E-2</v>
          </cell>
          <cell r="DJ225">
            <v>7.8455829018137482E-2</v>
          </cell>
          <cell r="DK225">
            <v>3.23567131841071E-2</v>
          </cell>
          <cell r="DL225">
            <v>6.8161835993182096E-2</v>
          </cell>
          <cell r="DM225">
            <v>-2.3909229912367116E-2</v>
          </cell>
          <cell r="DN225">
            <v>-1.184850531133185E-2</v>
          </cell>
          <cell r="DO225">
            <v>-3.5643108414905506E-2</v>
          </cell>
          <cell r="DP225">
            <v>-2.7274723037002149E-2</v>
          </cell>
          <cell r="DQ225">
            <v>-3.5234654818101004E-3</v>
          </cell>
        </row>
        <row r="226">
          <cell r="DG226">
            <v>42843</v>
          </cell>
          <cell r="DH226">
            <v>0</v>
          </cell>
          <cell r="DI226">
            <v>1.7864641232758167E-2</v>
          </cell>
          <cell r="DJ226">
            <v>2.089343416006334E-2</v>
          </cell>
          <cell r="DK226">
            <v>5.4800632383982428E-4</v>
          </cell>
          <cell r="DL226">
            <v>1.3629524954673492E-2</v>
          </cell>
          <cell r="DM226">
            <v>-2.9890519631669012E-3</v>
          </cell>
          <cell r="DN226">
            <v>-1.1192432403168684E-3</v>
          </cell>
          <cell r="DO226">
            <v>-1.8377618844744835E-2</v>
          </cell>
          <cell r="DP226">
            <v>-4.0208288466647729E-4</v>
          </cell>
          <cell r="DQ226">
            <v>-5.3258324297803479E-2</v>
          </cell>
        </row>
        <row r="227">
          <cell r="DG227">
            <v>42850</v>
          </cell>
          <cell r="DH227">
            <v>0</v>
          </cell>
          <cell r="DI227">
            <v>1.7346877699219901E-2</v>
          </cell>
          <cell r="DJ227">
            <v>-1.036755152667536E-2</v>
          </cell>
          <cell r="DK227">
            <v>-3.3598490331423173E-3</v>
          </cell>
          <cell r="DL227">
            <v>7.5383638400875683E-3</v>
          </cell>
          <cell r="DM227">
            <v>7.6543606142031761E-2</v>
          </cell>
          <cell r="DN227">
            <v>8.6489008723691627E-2</v>
          </cell>
          <cell r="DO227">
            <v>4.8210681330205389E-2</v>
          </cell>
          <cell r="DP227">
            <v>5.5782503177561935E-2</v>
          </cell>
          <cell r="DQ227">
            <v>0.1094581383215945</v>
          </cell>
        </row>
        <row r="228">
          <cell r="DG228">
            <v>42857</v>
          </cell>
          <cell r="DH228">
            <v>0</v>
          </cell>
          <cell r="DI228">
            <v>-2.006017127314895E-2</v>
          </cell>
          <cell r="DJ228">
            <v>0</v>
          </cell>
          <cell r="DK228">
            <v>-3.4286920831515806E-2</v>
          </cell>
          <cell r="DL228">
            <v>-9.1669522105975298E-3</v>
          </cell>
          <cell r="DM228">
            <v>-4.6787195343198074E-4</v>
          </cell>
          <cell r="DN228">
            <v>3.2816960741411987E-2</v>
          </cell>
          <cell r="DO228">
            <v>5.3048024285605337E-2</v>
          </cell>
          <cell r="DP228">
            <v>1.964783419514698E-3</v>
          </cell>
          <cell r="DQ228">
            <v>1.5484192401747518E-2</v>
          </cell>
        </row>
        <row r="229">
          <cell r="DG229">
            <v>42864</v>
          </cell>
          <cell r="DH229">
            <v>0</v>
          </cell>
          <cell r="DI229">
            <v>1.9037741843384547E-2</v>
          </cell>
          <cell r="DJ229">
            <v>-2.0816373221139394E-2</v>
          </cell>
          <cell r="DK229">
            <v>1.0701734136979741E-2</v>
          </cell>
          <cell r="DL229">
            <v>1.3945583816723639E-2</v>
          </cell>
          <cell r="DM229">
            <v>-1.1988856722105101E-2</v>
          </cell>
          <cell r="DN229">
            <v>-3.3088216455608968E-3</v>
          </cell>
          <cell r="DO229">
            <v>1.1205110239509548E-2</v>
          </cell>
          <cell r="DP229">
            <v>-1.3617206149085057E-2</v>
          </cell>
          <cell r="DQ229">
            <v>1.6865115202400957E-2</v>
          </cell>
        </row>
        <row r="230">
          <cell r="DG230">
            <v>42871</v>
          </cell>
          <cell r="DH230">
            <v>2.3529411764705882E-2</v>
          </cell>
          <cell r="DI230">
            <v>-3.415027727824242E-3</v>
          </cell>
          <cell r="DJ230">
            <v>-1.3893804338021419E-3</v>
          </cell>
          <cell r="DK230">
            <v>-2.5812347049374088E-2</v>
          </cell>
          <cell r="DL230">
            <v>-2.4823872222535827E-2</v>
          </cell>
          <cell r="DM230">
            <v>-2.5218970203305928E-2</v>
          </cell>
          <cell r="DN230">
            <v>-7.3586876225794655E-3</v>
          </cell>
          <cell r="DO230">
            <v>-1.9211202394673381E-2</v>
          </cell>
          <cell r="DP230">
            <v>-1.2107649985433998E-2</v>
          </cell>
          <cell r="DQ230">
            <v>-3.0047592848025346E-2</v>
          </cell>
        </row>
        <row r="231">
          <cell r="DG231">
            <v>42878</v>
          </cell>
          <cell r="DH231">
            <v>-6.8965517241379309E-2</v>
          </cell>
          <cell r="DI231">
            <v>2.1366763381155826E-2</v>
          </cell>
          <cell r="DJ231">
            <v>2.1218639471516445E-2</v>
          </cell>
          <cell r="DK231">
            <v>4.678821572423271E-2</v>
          </cell>
          <cell r="DL231">
            <v>4.568287548787154E-2</v>
          </cell>
          <cell r="DM231">
            <v>-3.3921263268633121E-3</v>
          </cell>
          <cell r="DN231">
            <v>1.6544459152987518E-3</v>
          </cell>
          <cell r="DO231">
            <v>-3.1272083929394498E-2</v>
          </cell>
          <cell r="DP231">
            <v>-1.7637594505274955E-3</v>
          </cell>
          <cell r="DQ231">
            <v>3.6887349254714091E-3</v>
          </cell>
        </row>
        <row r="232">
          <cell r="DG232">
            <v>42885</v>
          </cell>
          <cell r="DH232">
            <v>0</v>
          </cell>
          <cell r="DI232">
            <v>-1.7170005951567955E-2</v>
          </cell>
          <cell r="DJ232">
            <v>3.5492917377914011E-2</v>
          </cell>
          <cell r="DK232">
            <v>-2.62920800303208E-2</v>
          </cell>
          <cell r="DL232">
            <v>-1.3093030599093683E-2</v>
          </cell>
          <cell r="DM232">
            <v>9.394440696726453E-3</v>
          </cell>
          <cell r="DN232">
            <v>1.210170299178594E-2</v>
          </cell>
          <cell r="DO232">
            <v>1.6210728799354141E-3</v>
          </cell>
          <cell r="DP232">
            <v>3.2685616391826898E-2</v>
          </cell>
          <cell r="DQ232">
            <v>1.5723155662711472E-2</v>
          </cell>
        </row>
        <row r="233">
          <cell r="DG233">
            <v>42892</v>
          </cell>
          <cell r="DH233">
            <v>-1.2345679012345678E-2</v>
          </cell>
          <cell r="DI233">
            <v>-4.4377527695296563E-2</v>
          </cell>
          <cell r="DJ233">
            <v>-2.0394679598138066E-2</v>
          </cell>
          <cell r="DK233">
            <v>-2.4576898567048592E-2</v>
          </cell>
          <cell r="DL233">
            <v>-4.6000083198592862E-2</v>
          </cell>
          <cell r="DM233">
            <v>-2.6459317091045521E-2</v>
          </cell>
          <cell r="DN233">
            <v>-3.4191529799828722E-2</v>
          </cell>
          <cell r="DO233">
            <v>-4.8124606233474296E-2</v>
          </cell>
          <cell r="DP233">
            <v>-2.7270660966532526E-2</v>
          </cell>
          <cell r="DQ233">
            <v>-7.5561617214350854E-2</v>
          </cell>
        </row>
        <row r="234">
          <cell r="DG234">
            <v>42899</v>
          </cell>
          <cell r="DH234">
            <v>0</v>
          </cell>
          <cell r="DI234">
            <v>-1.6808879610114723E-3</v>
          </cell>
          <cell r="DJ234">
            <v>-2.7132204367680809E-2</v>
          </cell>
          <cell r="DK234">
            <v>-1.6562759977490651E-2</v>
          </cell>
          <cell r="DL234">
            <v>-1.2299085528656075E-2</v>
          </cell>
          <cell r="DM234">
            <v>2.0422724373890578E-2</v>
          </cell>
          <cell r="DN234">
            <v>6.0579572445152892E-3</v>
          </cell>
          <cell r="DO234">
            <v>-2.8791027721226559E-3</v>
          </cell>
          <cell r="DP234">
            <v>6.3300514293910043E-3</v>
          </cell>
          <cell r="DQ234">
            <v>3.6760423052295205E-3</v>
          </cell>
        </row>
        <row r="235">
          <cell r="DG235">
            <v>42906</v>
          </cell>
          <cell r="DH235">
            <v>0</v>
          </cell>
          <cell r="DI235">
            <v>1.1576545208972165E-2</v>
          </cell>
          <cell r="DJ235">
            <v>8.6979636766745961E-3</v>
          </cell>
          <cell r="DK235">
            <v>7.1592522444854413E-4</v>
          </cell>
          <cell r="DL235">
            <v>1.740511768185465E-2</v>
          </cell>
          <cell r="DM235">
            <v>1.4039164314213211E-2</v>
          </cell>
          <cell r="DN235">
            <v>3.9089594805103581E-3</v>
          </cell>
          <cell r="DO235">
            <v>5.6993027941101239E-3</v>
          </cell>
          <cell r="DP235">
            <v>4.4431546045213223E-3</v>
          </cell>
          <cell r="DQ235">
            <v>3.6261269183643211E-2</v>
          </cell>
        </row>
        <row r="236">
          <cell r="DG236">
            <v>42913</v>
          </cell>
          <cell r="DH236">
            <v>6.25E-2</v>
          </cell>
          <cell r="DI236">
            <v>-3.7454599689356947E-3</v>
          </cell>
          <cell r="DJ236">
            <v>-1.7930524152920905E-2</v>
          </cell>
          <cell r="DK236">
            <v>2.5268099243365479E-3</v>
          </cell>
          <cell r="DL236">
            <v>5.70223304410181E-3</v>
          </cell>
          <cell r="DM236">
            <v>-2.3289583889306176E-2</v>
          </cell>
          <cell r="DN236">
            <v>-4.619029033230955E-2</v>
          </cell>
          <cell r="DO236">
            <v>-5.4153802562798576E-3</v>
          </cell>
          <cell r="DP236">
            <v>-2.315305713804762E-2</v>
          </cell>
          <cell r="DQ236">
            <v>-6.2039036077494836E-2</v>
          </cell>
        </row>
        <row r="237">
          <cell r="DG237">
            <v>42920</v>
          </cell>
          <cell r="DH237">
            <v>1.1764705882352942E-4</v>
          </cell>
          <cell r="DI237">
            <v>4.8039247621476421E-3</v>
          </cell>
          <cell r="DJ237">
            <v>-1.2055733311194533E-2</v>
          </cell>
          <cell r="DK237">
            <v>-1.3933774621823209E-2</v>
          </cell>
          <cell r="DL237">
            <v>1.299964113053155E-2</v>
          </cell>
          <cell r="DM237">
            <v>6.010362996174988E-2</v>
          </cell>
          <cell r="DN237">
            <v>5.9422164694521822E-2</v>
          </cell>
          <cell r="DO237">
            <v>3.6232789898333367E-2</v>
          </cell>
          <cell r="DP237">
            <v>5.2306281451632623E-2</v>
          </cell>
          <cell r="DQ237">
            <v>7.0673534419179479E-2</v>
          </cell>
        </row>
        <row r="238">
          <cell r="DG238">
            <v>42927</v>
          </cell>
          <cell r="DH238">
            <v>0</v>
          </cell>
          <cell r="DI238">
            <v>4.6559664603598103E-2</v>
          </cell>
          <cell r="DJ238">
            <v>3.3857686502825814E-2</v>
          </cell>
          <cell r="DK238">
            <v>5.3291489686856285E-2</v>
          </cell>
          <cell r="DL238">
            <v>5.3788337874270384E-2</v>
          </cell>
          <cell r="DM238">
            <v>1.2869789615980284E-2</v>
          </cell>
          <cell r="DN238">
            <v>-8.3413978040285293E-4</v>
          </cell>
          <cell r="DO238">
            <v>3.5597015633496453E-3</v>
          </cell>
          <cell r="DP238">
            <v>2.023873255591669E-2</v>
          </cell>
          <cell r="DQ238">
            <v>3.093629310365897E-2</v>
          </cell>
        </row>
        <row r="239">
          <cell r="DG239">
            <v>42934</v>
          </cell>
          <cell r="DH239">
            <v>0</v>
          </cell>
          <cell r="DI239">
            <v>3.5551350761633654E-2</v>
          </cell>
          <cell r="DJ239">
            <v>5.7311444976595209E-3</v>
          </cell>
          <cell r="DK239">
            <v>-2.3122654402713713E-2</v>
          </cell>
          <cell r="DL239">
            <v>3.607988153831973E-2</v>
          </cell>
          <cell r="DM239">
            <v>3.0609680961248449E-2</v>
          </cell>
          <cell r="DN239">
            <v>1.9682694603218268E-2</v>
          </cell>
          <cell r="DO239">
            <v>8.458297604022405E-3</v>
          </cell>
          <cell r="DP239">
            <v>-4.9377187395595289E-3</v>
          </cell>
          <cell r="DQ239">
            <v>0.15242454709581385</v>
          </cell>
        </row>
        <row r="240">
          <cell r="DG240">
            <v>42941</v>
          </cell>
          <cell r="DH240">
            <v>0</v>
          </cell>
          <cell r="DI240">
            <v>-5.3702377068963834E-3</v>
          </cell>
          <cell r="DJ240">
            <v>-1.9062541706412205E-2</v>
          </cell>
          <cell r="DK240">
            <v>2.6810279884053351E-2</v>
          </cell>
          <cell r="DL240">
            <v>2.3632238775728225E-2</v>
          </cell>
          <cell r="DM240">
            <v>2.5634682499893355E-2</v>
          </cell>
          <cell r="DN240">
            <v>-4.5201342366209221E-2</v>
          </cell>
          <cell r="DO240">
            <v>-1.628331666963628E-2</v>
          </cell>
          <cell r="DP240">
            <v>-6.360984736235393E-3</v>
          </cell>
          <cell r="DQ240">
            <v>-2.7518100525113321E-2</v>
          </cell>
        </row>
        <row r="241">
          <cell r="DG241">
            <v>42948</v>
          </cell>
          <cell r="DH241">
            <v>0</v>
          </cell>
          <cell r="DI241">
            <v>4.8399584431674511E-2</v>
          </cell>
          <cell r="DJ241">
            <v>3.1604460980214306E-2</v>
          </cell>
          <cell r="DK241">
            <v>4.856896846499395E-2</v>
          </cell>
          <cell r="DL241">
            <v>1.3864313983801172E-2</v>
          </cell>
          <cell r="DM241">
            <v>4.8368560192040645E-2</v>
          </cell>
          <cell r="DN241">
            <v>3.0462761475290066E-2</v>
          </cell>
          <cell r="DO241">
            <v>0.10165087189605812</v>
          </cell>
          <cell r="DP241">
            <v>2.7469594785768572E-2</v>
          </cell>
          <cell r="DQ241">
            <v>2.9852619683002516E-2</v>
          </cell>
        </row>
        <row r="242">
          <cell r="DG242">
            <v>42955</v>
          </cell>
          <cell r="DH242">
            <v>0</v>
          </cell>
          <cell r="DI242">
            <v>2.3908799538422485E-3</v>
          </cell>
          <cell r="DJ242">
            <v>-1.3407570493494914E-3</v>
          </cell>
          <cell r="DK242">
            <v>-1.6412002477903795E-2</v>
          </cell>
          <cell r="DL242">
            <v>-1.8072200153860116E-2</v>
          </cell>
          <cell r="DM242">
            <v>-4.9071335685205468E-3</v>
          </cell>
          <cell r="DN242">
            <v>-4.9537697997488837E-3</v>
          </cell>
          <cell r="DO242">
            <v>8.824718778888822E-3</v>
          </cell>
          <cell r="DP242">
            <v>1.8734658983454361E-2</v>
          </cell>
          <cell r="DQ242">
            <v>-5.4835766005117255E-2</v>
          </cell>
        </row>
        <row r="243">
          <cell r="DG243">
            <v>42962</v>
          </cell>
          <cell r="DH243">
            <v>1.1645688742500881E-2</v>
          </cell>
          <cell r="DI243">
            <v>1.9266200712256428E-2</v>
          </cell>
          <cell r="DJ243">
            <v>4.8332410969850574E-3</v>
          </cell>
          <cell r="DK243">
            <v>-1.044519684139346E-2</v>
          </cell>
          <cell r="DL243">
            <v>-8.3435298510427316E-3</v>
          </cell>
          <cell r="DM243">
            <v>-3.7292666097979599E-2</v>
          </cell>
          <cell r="DN243">
            <v>-3.7251456005609647E-2</v>
          </cell>
          <cell r="DO243">
            <v>-3.2648378750419829E-2</v>
          </cell>
          <cell r="DP243">
            <v>-3.9422586237118806E-2</v>
          </cell>
          <cell r="DQ243">
            <v>-4.4544272401487187E-2</v>
          </cell>
        </row>
        <row r="244">
          <cell r="DG244">
            <v>42969</v>
          </cell>
          <cell r="DH244">
            <v>0</v>
          </cell>
          <cell r="DI244">
            <v>2.5202553775940991E-2</v>
          </cell>
          <cell r="DJ244">
            <v>2.2045415019310934E-2</v>
          </cell>
          <cell r="DK244">
            <v>-7.9613849851818876E-3</v>
          </cell>
          <cell r="DL244">
            <v>4.5656893259439363E-2</v>
          </cell>
          <cell r="DM244">
            <v>-1.5216746906645845E-2</v>
          </cell>
          <cell r="DN244">
            <v>-4.2459041689005272E-3</v>
          </cell>
          <cell r="DO244">
            <v>1.4734388320809576E-2</v>
          </cell>
          <cell r="DP244">
            <v>2.5875245871675961E-3</v>
          </cell>
          <cell r="DQ244">
            <v>-9.9042172413971157E-3</v>
          </cell>
        </row>
        <row r="245">
          <cell r="DG245">
            <v>42976</v>
          </cell>
          <cell r="DH245">
            <v>-1.1627906976744186E-2</v>
          </cell>
          <cell r="DI245">
            <v>-2.3529628127352504E-2</v>
          </cell>
          <cell r="DJ245">
            <v>-3.1570618452639684E-2</v>
          </cell>
          <cell r="DK245">
            <v>-3.3002759143417194E-2</v>
          </cell>
          <cell r="DL245">
            <v>-1.7867710243914776E-2</v>
          </cell>
          <cell r="DM245">
            <v>2.3949454906411392E-2</v>
          </cell>
          <cell r="DN245">
            <v>2.1129939831550162E-2</v>
          </cell>
          <cell r="DO245">
            <v>1.1402880453463556E-2</v>
          </cell>
          <cell r="DP245">
            <v>1.0669076594921197E-2</v>
          </cell>
          <cell r="DQ245">
            <v>4.0887198653424377E-2</v>
          </cell>
        </row>
        <row r="246">
          <cell r="DG246">
            <v>42983</v>
          </cell>
          <cell r="DH246">
            <v>-1.1764705882352941E-2</v>
          </cell>
          <cell r="DI246">
            <v>-1.09689780714017E-2</v>
          </cell>
          <cell r="DJ246">
            <v>-5.1700841547886366E-2</v>
          </cell>
          <cell r="DK246">
            <v>-4.4199991871299055E-2</v>
          </cell>
          <cell r="DL246">
            <v>-1.8734942641343441E-2</v>
          </cell>
          <cell r="DM246">
            <v>5.5872199620605476E-3</v>
          </cell>
          <cell r="DN246">
            <v>-1.1833461638447233E-2</v>
          </cell>
          <cell r="DO246">
            <v>-1.8545093626907538E-2</v>
          </cell>
          <cell r="DP246">
            <v>8.0081323482875024E-3</v>
          </cell>
          <cell r="DQ246">
            <v>3.6889300945182064E-2</v>
          </cell>
        </row>
        <row r="247">
          <cell r="DG247">
            <v>42990</v>
          </cell>
          <cell r="DH247">
            <v>2.3809523809523808E-2</v>
          </cell>
          <cell r="DI247">
            <v>-8.0001857798466126E-3</v>
          </cell>
          <cell r="DJ247">
            <v>1.9545284746341242E-2</v>
          </cell>
          <cell r="DK247">
            <v>3.1951051487623096E-2</v>
          </cell>
          <cell r="DL247">
            <v>-1.0866268976992088E-2</v>
          </cell>
          <cell r="DM247">
            <v>-1.3391200445684393E-3</v>
          </cell>
          <cell r="DN247">
            <v>3.7743012885024935E-3</v>
          </cell>
          <cell r="DO247">
            <v>1.3605988330967018E-3</v>
          </cell>
          <cell r="DP247">
            <v>2.467334759120737E-2</v>
          </cell>
          <cell r="DQ247">
            <v>3.5371675058124934E-2</v>
          </cell>
        </row>
        <row r="248">
          <cell r="DG248">
            <v>42997</v>
          </cell>
          <cell r="DH248">
            <v>0</v>
          </cell>
          <cell r="DI248">
            <v>-1.9428128574010044E-2</v>
          </cell>
          <cell r="DJ248">
            <v>6.3441599197463011E-3</v>
          </cell>
          <cell r="DK248">
            <v>-5.0121097165608079E-3</v>
          </cell>
          <cell r="DL248">
            <v>3.4991682426388629E-2</v>
          </cell>
          <cell r="DM248">
            <v>-3.5922144438958123E-2</v>
          </cell>
          <cell r="DN248">
            <v>1.2907690370737886E-2</v>
          </cell>
          <cell r="DO248">
            <v>-4.5158185869439323E-2</v>
          </cell>
          <cell r="DP248">
            <v>-1.9097694288981344E-2</v>
          </cell>
          <cell r="DQ248">
            <v>-2.6745084291095893E-2</v>
          </cell>
        </row>
        <row r="249">
          <cell r="DG249">
            <v>43004</v>
          </cell>
          <cell r="DH249">
            <v>3.4883720930232558E-2</v>
          </cell>
          <cell r="DI249">
            <v>-2.8224353955592252E-2</v>
          </cell>
          <cell r="DJ249">
            <v>-9.9577520758908095E-3</v>
          </cell>
          <cell r="DK249">
            <v>-1.6970797746351147E-2</v>
          </cell>
          <cell r="DL249">
            <v>-2.9203855397510515E-2</v>
          </cell>
          <cell r="DM249">
            <v>6.5124171355462279E-2</v>
          </cell>
          <cell r="DN249">
            <v>5.9543891056177058E-2</v>
          </cell>
          <cell r="DO249">
            <v>4.5808708784048899E-2</v>
          </cell>
          <cell r="DP249">
            <v>4.2506143229383564E-2</v>
          </cell>
          <cell r="DQ249">
            <v>1.4813928720529368E-2</v>
          </cell>
        </row>
        <row r="250">
          <cell r="DG250">
            <v>43011</v>
          </cell>
          <cell r="DH250">
            <v>0</v>
          </cell>
          <cell r="DI250">
            <v>8.6555321186547341E-3</v>
          </cell>
          <cell r="DJ250">
            <v>3.473223192618452E-2</v>
          </cell>
          <cell r="DK250">
            <v>3.1343312366902805E-2</v>
          </cell>
          <cell r="DL250">
            <v>1.614945372045867E-2</v>
          </cell>
          <cell r="DM250">
            <v>3.3575010557923689E-2</v>
          </cell>
          <cell r="DN250">
            <v>4.0697077929580605E-2</v>
          </cell>
          <cell r="DO250">
            <v>2.8821609053591438E-2</v>
          </cell>
          <cell r="DP250">
            <v>3.8284370436032653E-2</v>
          </cell>
          <cell r="DQ250">
            <v>0.12934718480850482</v>
          </cell>
        </row>
        <row r="251">
          <cell r="DG251">
            <v>43018</v>
          </cell>
          <cell r="DH251">
            <v>0</v>
          </cell>
          <cell r="DI251">
            <v>4.3752749499186422E-2</v>
          </cell>
          <cell r="DJ251">
            <v>3.7412690025306589E-2</v>
          </cell>
          <cell r="DK251">
            <v>4.2788290771114838E-2</v>
          </cell>
          <cell r="DL251">
            <v>6.8931236437289226E-2</v>
          </cell>
          <cell r="DM251">
            <v>-2.4518472701573996E-2</v>
          </cell>
          <cell r="DN251">
            <v>-2.1005970059845714E-2</v>
          </cell>
          <cell r="DO251">
            <v>-1.0813620722078577E-2</v>
          </cell>
          <cell r="DP251">
            <v>-1.8621169957032675E-2</v>
          </cell>
          <cell r="DQ251">
            <v>-7.3542555575945067E-3</v>
          </cell>
        </row>
        <row r="252">
          <cell r="DG252">
            <v>43025</v>
          </cell>
          <cell r="DH252">
            <v>0</v>
          </cell>
          <cell r="DI252">
            <v>-6.3777254619199033E-3</v>
          </cell>
          <cell r="DJ252">
            <v>-4.0781930728431476E-2</v>
          </cell>
          <cell r="DK252">
            <v>-6.3840039774655539E-3</v>
          </cell>
          <cell r="DL252">
            <v>-3.8948162143612033E-2</v>
          </cell>
          <cell r="DM252">
            <v>1.3067530391679672E-2</v>
          </cell>
          <cell r="DN252">
            <v>7.7849311814284479E-3</v>
          </cell>
          <cell r="DO252">
            <v>8.3370676565744806E-3</v>
          </cell>
          <cell r="DP252">
            <v>4.7978657271548625E-2</v>
          </cell>
          <cell r="DQ252">
            <v>-1.9710230112167895E-2</v>
          </cell>
        </row>
        <row r="253">
          <cell r="DG253">
            <v>43032</v>
          </cell>
          <cell r="DH253">
            <v>0</v>
          </cell>
          <cell r="DI253">
            <v>-2.2087986045390029E-2</v>
          </cell>
          <cell r="DJ253">
            <v>-1.9114459682373023E-2</v>
          </cell>
          <cell r="DK253">
            <v>-3.1612176674388613E-2</v>
          </cell>
          <cell r="DL253">
            <v>-4.6108564815168273E-3</v>
          </cell>
          <cell r="DM253">
            <v>8.1478833821245003E-2</v>
          </cell>
          <cell r="DN253">
            <v>8.1511925321677489E-2</v>
          </cell>
          <cell r="DO253">
            <v>9.9336653881938422E-2</v>
          </cell>
          <cell r="DP253">
            <v>9.5870435444412594E-2</v>
          </cell>
          <cell r="DQ253">
            <v>6.1337582647777583E-2</v>
          </cell>
        </row>
        <row r="254">
          <cell r="DG254">
            <v>43039</v>
          </cell>
          <cell r="DH254">
            <v>0</v>
          </cell>
          <cell r="DI254">
            <v>1.911198880780271E-2</v>
          </cell>
          <cell r="DJ254">
            <v>1.8484046764972433E-2</v>
          </cell>
          <cell r="DK254">
            <v>7.2597107831950582E-3</v>
          </cell>
          <cell r="DL254">
            <v>8.2282765418585421E-3</v>
          </cell>
          <cell r="DM254">
            <v>8.2876462125493124E-3</v>
          </cell>
          <cell r="DN254">
            <v>1.5307962669533949E-2</v>
          </cell>
          <cell r="DO254">
            <v>5.2072863785741372E-2</v>
          </cell>
          <cell r="DP254">
            <v>1.3568429518282014E-2</v>
          </cell>
          <cell r="DQ254">
            <v>1.5539730653217643E-2</v>
          </cell>
        </row>
        <row r="255">
          <cell r="DG255">
            <v>43046</v>
          </cell>
          <cell r="DH255">
            <v>1.1235955056179775E-2</v>
          </cell>
          <cell r="DI255">
            <v>-4.7358007944044433E-3</v>
          </cell>
          <cell r="DJ255">
            <v>-1.9697529298974528E-3</v>
          </cell>
          <cell r="DK255">
            <v>7.2547771164256473E-3</v>
          </cell>
          <cell r="DL255">
            <v>7.1937999250675337E-3</v>
          </cell>
          <cell r="DM255">
            <v>5.4637964291828446E-3</v>
          </cell>
          <cell r="DN255">
            <v>1.3189679439728498E-2</v>
          </cell>
          <cell r="DO255">
            <v>1.1709436069972519E-2</v>
          </cell>
          <cell r="DP255">
            <v>6.8594513382501405E-3</v>
          </cell>
          <cell r="DQ255">
            <v>-1.2232331781642977E-2</v>
          </cell>
        </row>
        <row r="256">
          <cell r="DG256">
            <v>43053</v>
          </cell>
          <cell r="DH256">
            <v>0</v>
          </cell>
          <cell r="DI256">
            <v>3.4259777211697685E-2</v>
          </cell>
          <cell r="DJ256">
            <v>4.3135031219161096E-2</v>
          </cell>
          <cell r="DK256">
            <v>-1.4202743492088021E-4</v>
          </cell>
          <cell r="DL256">
            <v>-3.3013141596727308E-3</v>
          </cell>
          <cell r="DM256">
            <v>-2.7197063553235888E-2</v>
          </cell>
          <cell r="DN256">
            <v>-3.4024522702395532E-2</v>
          </cell>
          <cell r="DO256">
            <v>-4.5931253876661117E-2</v>
          </cell>
          <cell r="DP256">
            <v>-4.3263109337904504E-2</v>
          </cell>
          <cell r="DQ256">
            <v>-3.192154588990137E-2</v>
          </cell>
        </row>
        <row r="257">
          <cell r="DG257">
            <v>43060</v>
          </cell>
          <cell r="DH257">
            <v>0</v>
          </cell>
          <cell r="DI257">
            <v>1.7666428177735269E-2</v>
          </cell>
          <cell r="DJ257">
            <v>4.4662344588471334E-2</v>
          </cell>
          <cell r="DK257">
            <v>4.0284332093751131E-2</v>
          </cell>
          <cell r="DL257">
            <v>3.6974637216127121E-2</v>
          </cell>
          <cell r="DM257">
            <v>2.8130039149433812E-2</v>
          </cell>
          <cell r="DN257">
            <v>3.9357147184799705E-2</v>
          </cell>
          <cell r="DO257">
            <v>2.830884120112322E-2</v>
          </cell>
          <cell r="DP257">
            <v>2.5458163005220424E-2</v>
          </cell>
          <cell r="DQ257">
            <v>8.9460610015273702E-3</v>
          </cell>
        </row>
        <row r="258">
          <cell r="DG258">
            <v>43067</v>
          </cell>
          <cell r="DH258">
            <v>8.8888888888888892E-2</v>
          </cell>
          <cell r="DI258">
            <v>3.074154527560961E-2</v>
          </cell>
          <cell r="DJ258">
            <v>3.4861763541369759E-2</v>
          </cell>
          <cell r="DK258">
            <v>4.9658396497223735E-2</v>
          </cell>
          <cell r="DL258">
            <v>2.8048751014671903E-2</v>
          </cell>
          <cell r="DM258">
            <v>-8.3164630727051228E-2</v>
          </cell>
          <cell r="DN258">
            <v>-7.2904020184177243E-2</v>
          </cell>
          <cell r="DO258">
            <v>-4.5470584545043442E-2</v>
          </cell>
          <cell r="DP258">
            <v>-5.3909981054486342E-2</v>
          </cell>
          <cell r="DQ258">
            <v>-7.6596040029708587E-2</v>
          </cell>
        </row>
        <row r="259">
          <cell r="DG259">
            <v>43074</v>
          </cell>
          <cell r="DH259">
            <v>0.13255102040816327</v>
          </cell>
          <cell r="DI259">
            <v>-5.1052807580573192E-2</v>
          </cell>
          <cell r="DJ259">
            <v>-5.9375125392518838E-2</v>
          </cell>
          <cell r="DK259">
            <v>-4.8958525020309202E-2</v>
          </cell>
          <cell r="DL259">
            <v>-3.1576508857692469E-2</v>
          </cell>
          <cell r="DM259">
            <v>3.7669916831084969E-2</v>
          </cell>
          <cell r="DN259">
            <v>3.6008779318689316E-2</v>
          </cell>
          <cell r="DO259">
            <v>1.0593725847392974E-2</v>
          </cell>
          <cell r="DP259">
            <v>4.4662883239248455E-2</v>
          </cell>
          <cell r="DQ259">
            <v>5.5679920731493016E-3</v>
          </cell>
        </row>
        <row r="260">
          <cell r="DG260">
            <v>43081</v>
          </cell>
          <cell r="DH260">
            <v>0</v>
          </cell>
          <cell r="DI260">
            <v>0.10722891819949637</v>
          </cell>
          <cell r="DJ260">
            <v>0.13953508874963366</v>
          </cell>
          <cell r="DK260">
            <v>9.529029576738271E-2</v>
          </cell>
          <cell r="DL260">
            <v>7.9094659122095415E-2</v>
          </cell>
          <cell r="DM260">
            <v>-3.2845083238722789E-2</v>
          </cell>
          <cell r="DN260">
            <v>-9.215267382613369E-3</v>
          </cell>
          <cell r="DO260">
            <v>-2.1568318616645325E-2</v>
          </cell>
          <cell r="DP260">
            <v>-2.9444759288239142E-2</v>
          </cell>
          <cell r="DQ260">
            <v>-2.0767438798116902E-2</v>
          </cell>
        </row>
        <row r="261">
          <cell r="DG261">
            <v>43088</v>
          </cell>
          <cell r="DH261">
            <v>0</v>
          </cell>
          <cell r="DI261">
            <v>6.2781473826527462E-2</v>
          </cell>
          <cell r="DJ261">
            <v>2.9153580244761215E-3</v>
          </cell>
          <cell r="DK261">
            <v>3.1583412833493481E-2</v>
          </cell>
          <cell r="DL261">
            <v>1.2054102555473791E-2</v>
          </cell>
          <cell r="DM261">
            <v>-5.6963744826453618E-2</v>
          </cell>
          <cell r="DN261">
            <v>-5.2903875621525334E-2</v>
          </cell>
          <cell r="DO261">
            <v>-4.5389608722076542E-2</v>
          </cell>
          <cell r="DP261">
            <v>-4.7390601188560436E-2</v>
          </cell>
          <cell r="DQ261">
            <v>-4.0124198843802202E-2</v>
          </cell>
        </row>
        <row r="262">
          <cell r="DG262">
            <v>43095</v>
          </cell>
          <cell r="DH262">
            <v>0</v>
          </cell>
          <cell r="DI262">
            <v>5.2631712768815855E-2</v>
          </cell>
          <cell r="DJ262">
            <v>5.2674504894787359E-2</v>
          </cell>
          <cell r="DK262">
            <v>3.5746059648034074E-2</v>
          </cell>
          <cell r="DL262">
            <v>4.5024786340312768E-2</v>
          </cell>
          <cell r="DM262">
            <v>-2.5695354530503357E-2</v>
          </cell>
          <cell r="DN262">
            <v>-3.4271860228025967E-2</v>
          </cell>
          <cell r="DO262">
            <v>-5.3922684754789743E-2</v>
          </cell>
          <cell r="DP262">
            <v>-2.1266202360702667E-2</v>
          </cell>
          <cell r="DQ262">
            <v>-1.1204434151659972E-2</v>
          </cell>
        </row>
        <row r="263">
          <cell r="DG263">
            <v>43102</v>
          </cell>
          <cell r="DH263">
            <v>0</v>
          </cell>
          <cell r="DI263">
            <v>-5.7611890159844588E-2</v>
          </cell>
          <cell r="DJ263">
            <v>-5.5782601717287841E-2</v>
          </cell>
          <cell r="DK263">
            <v>-3.6267111225566735E-3</v>
          </cell>
          <cell r="DL263">
            <v>-3.0256530016342823E-2</v>
          </cell>
          <cell r="DM263">
            <v>6.4866456496984207E-2</v>
          </cell>
          <cell r="DN263">
            <v>5.5756106203946457E-2</v>
          </cell>
          <cell r="DO263">
            <v>2.8210388026063841E-2</v>
          </cell>
          <cell r="DP263">
            <v>2.9983460202819133E-2</v>
          </cell>
          <cell r="DQ263">
            <v>0.10246491553882243</v>
          </cell>
        </row>
        <row r="264">
          <cell r="DG264">
            <v>43109</v>
          </cell>
          <cell r="DH264">
            <v>0</v>
          </cell>
          <cell r="DI264">
            <v>-2.5974013206578109E-2</v>
          </cell>
          <cell r="DJ264">
            <v>6.0831993140089266E-3</v>
          </cell>
          <cell r="DK264">
            <v>-1.1741772560691905E-2</v>
          </cell>
          <cell r="DL264">
            <v>-6.535253722752014E-3</v>
          </cell>
          <cell r="DM264">
            <v>-4.1660809467884627E-2</v>
          </cell>
          <cell r="DN264">
            <v>1.9865815011800708E-2</v>
          </cell>
          <cell r="DO264">
            <v>2.1752410039197562E-2</v>
          </cell>
          <cell r="DP264">
            <v>2.0985038409228936E-2</v>
          </cell>
          <cell r="DQ264">
            <v>4.9492570461159069E-2</v>
          </cell>
        </row>
        <row r="265">
          <cell r="DG265">
            <v>43116</v>
          </cell>
          <cell r="DH265">
            <v>0</v>
          </cell>
          <cell r="DI265">
            <v>8.130084850358564E-2</v>
          </cell>
          <cell r="DJ265">
            <v>6.3953554818238445E-2</v>
          </cell>
          <cell r="DK265">
            <v>5.1366300873388095E-2</v>
          </cell>
          <cell r="DL265">
            <v>6.0530541633624639E-2</v>
          </cell>
          <cell r="DM265">
            <v>8.9589973988515592E-3</v>
          </cell>
          <cell r="DN265">
            <v>5.4879130153726273E-3</v>
          </cell>
          <cell r="DO265">
            <v>-2.4194770524694442E-2</v>
          </cell>
          <cell r="DP265">
            <v>-1.797311953548104E-3</v>
          </cell>
          <cell r="DQ265">
            <v>4.3242768885958559E-3</v>
          </cell>
        </row>
        <row r="266">
          <cell r="DG266">
            <v>43123</v>
          </cell>
          <cell r="DH266">
            <v>0</v>
          </cell>
          <cell r="DI266">
            <v>1.0526250809789953E-2</v>
          </cell>
          <cell r="DJ266">
            <v>-3.5519121247955851E-2</v>
          </cell>
          <cell r="DK266">
            <v>7.7600372500019246E-3</v>
          </cell>
          <cell r="DL266">
            <v>5.0023007819288126E-4</v>
          </cell>
          <cell r="DM266">
            <v>-1.5287043985297516E-2</v>
          </cell>
          <cell r="DN266">
            <v>-1.7287066981595326E-3</v>
          </cell>
          <cell r="DO266">
            <v>-6.8644599684275359E-2</v>
          </cell>
          <cell r="DP266">
            <v>6.2318745032023913E-3</v>
          </cell>
          <cell r="DQ266">
            <v>0.22734989240701681</v>
          </cell>
        </row>
        <row r="267">
          <cell r="DG267">
            <v>43130</v>
          </cell>
          <cell r="DH267">
            <v>-9.0909090909090912E-2</v>
          </cell>
          <cell r="DI267">
            <v>-4.0029747504753493E-2</v>
          </cell>
          <cell r="DJ267">
            <v>2.0226572898144727E-2</v>
          </cell>
          <cell r="DK267">
            <v>-4.3882947275318794E-2</v>
          </cell>
          <cell r="DL267">
            <v>-2.4598880654301904E-2</v>
          </cell>
          <cell r="DM267">
            <v>-8.203008287593426E-3</v>
          </cell>
          <cell r="DN267">
            <v>-8.6062407186085238E-2</v>
          </cell>
          <cell r="DO267">
            <v>-5.1870383390503448E-2</v>
          </cell>
          <cell r="DP267">
            <v>-4.6519915902628599E-2</v>
          </cell>
          <cell r="DQ267">
            <v>-9.0829236382169887E-2</v>
          </cell>
        </row>
        <row r="268">
          <cell r="DG268">
            <v>43137</v>
          </cell>
          <cell r="DH268">
            <v>-7.8295341922695744E-2</v>
          </cell>
          <cell r="DI268">
            <v>6.8206309773600954E-2</v>
          </cell>
          <cell r="DJ268">
            <v>4.098412194707577E-2</v>
          </cell>
          <cell r="DK268">
            <v>7.5100551773681884E-2</v>
          </cell>
          <cell r="DL268">
            <v>4.0545454660863373E-2</v>
          </cell>
          <cell r="DM268">
            <v>-3.0005066163173173E-2</v>
          </cell>
          <cell r="DN268">
            <v>-6.9810794288358976E-3</v>
          </cell>
          <cell r="DO268">
            <v>3.6277260505918882E-2</v>
          </cell>
          <cell r="DP268">
            <v>9.4608608273007051E-3</v>
          </cell>
          <cell r="DQ268">
            <v>1.1127071504485896E-2</v>
          </cell>
        </row>
        <row r="269">
          <cell r="DG269">
            <v>43144</v>
          </cell>
          <cell r="DH269">
            <v>0</v>
          </cell>
          <cell r="DI269">
            <v>6.8930671008536448E-2</v>
          </cell>
          <cell r="DJ269">
            <v>8.0821571411205495E-2</v>
          </cell>
          <cell r="DK269">
            <v>6.5454564065071316E-2</v>
          </cell>
          <cell r="DL269">
            <v>6.4039391490713651E-2</v>
          </cell>
          <cell r="DM269">
            <v>-2.8523788375077068E-2</v>
          </cell>
          <cell r="DN269">
            <v>5.6423007474185102E-3</v>
          </cell>
          <cell r="DO269">
            <v>2.817098066036958E-2</v>
          </cell>
          <cell r="DP269">
            <v>-2.6132078293584263E-3</v>
          </cell>
          <cell r="DQ269">
            <v>4.3327163937880865E-2</v>
          </cell>
        </row>
        <row r="270">
          <cell r="DG270">
            <v>43151</v>
          </cell>
          <cell r="DH270">
            <v>-5.3763440860215055E-2</v>
          </cell>
          <cell r="DI270">
            <v>2.4164908027651102E-2</v>
          </cell>
          <cell r="DJ270">
            <v>9.674288449331615E-3</v>
          </cell>
          <cell r="DK270">
            <v>3.4130256677980825E-3</v>
          </cell>
          <cell r="DL270">
            <v>2.5463216619807071E-3</v>
          </cell>
          <cell r="DM270">
            <v>3.8389627382088488E-2</v>
          </cell>
          <cell r="DN270">
            <v>4.0411090593221753E-2</v>
          </cell>
          <cell r="DO270">
            <v>3.3655973461605489E-2</v>
          </cell>
          <cell r="DP270">
            <v>3.7756882143562862E-2</v>
          </cell>
          <cell r="DQ270">
            <v>5.1806678339828265E-2</v>
          </cell>
        </row>
        <row r="271">
          <cell r="DG271">
            <v>43158</v>
          </cell>
          <cell r="DH271">
            <v>0</v>
          </cell>
          <cell r="DI271">
            <v>-1.6436751142675326E-2</v>
          </cell>
          <cell r="DJ271">
            <v>-1.3199119596470538E-2</v>
          </cell>
          <cell r="DK271">
            <v>7.4829535856227071E-3</v>
          </cell>
          <cell r="DL271">
            <v>1.2006522995950971E-2</v>
          </cell>
          <cell r="DM271">
            <v>5.0342920574725867E-3</v>
          </cell>
          <cell r="DN271">
            <v>-1.73078192475166E-2</v>
          </cell>
          <cell r="DO271">
            <v>1.7894844664421265E-2</v>
          </cell>
          <cell r="DP271">
            <v>1.1052353578787984E-2</v>
          </cell>
          <cell r="DQ271">
            <v>0.10326196406280531</v>
          </cell>
        </row>
        <row r="272">
          <cell r="DG272">
            <v>43165</v>
          </cell>
          <cell r="DH272">
            <v>-1.1363636363636364E-2</v>
          </cell>
          <cell r="DI272">
            <v>-7.6145685362124849E-2</v>
          </cell>
          <cell r="DJ272">
            <v>1.0502374949998823E-2</v>
          </cell>
          <cell r="DK272">
            <v>5.6718453640067001E-2</v>
          </cell>
          <cell r="DL272">
            <v>3.7690966666773802E-2</v>
          </cell>
          <cell r="DM272">
            <v>1.4953328710763457E-2</v>
          </cell>
          <cell r="DN272">
            <v>5.7833300361217976E-2</v>
          </cell>
          <cell r="DO272">
            <v>1.8464385911812289E-2</v>
          </cell>
          <cell r="DP272">
            <v>2.4127435521613606E-2</v>
          </cell>
          <cell r="DQ272">
            <v>1.0822277424017538E-2</v>
          </cell>
        </row>
        <row r="273">
          <cell r="DG273">
            <v>43172</v>
          </cell>
          <cell r="DH273">
            <v>0</v>
          </cell>
          <cell r="DI273">
            <v>1.735959660523604E-2</v>
          </cell>
          <cell r="DJ273">
            <v>-2.0001995517199073E-2</v>
          </cell>
          <cell r="DK273">
            <v>-6.1501697755484773E-2</v>
          </cell>
          <cell r="DL273">
            <v>-2.1590765926848929E-2</v>
          </cell>
          <cell r="DM273">
            <v>-5.285980073698688E-2</v>
          </cell>
          <cell r="DN273">
            <v>-4.222338894470077E-2</v>
          </cell>
          <cell r="DO273">
            <v>-2.172407744386257E-2</v>
          </cell>
          <cell r="DP273">
            <v>-2.6557716912903158E-2</v>
          </cell>
          <cell r="DQ273">
            <v>-1.0578761678037514E-2</v>
          </cell>
        </row>
        <row r="274">
          <cell r="DG274">
            <v>43179</v>
          </cell>
          <cell r="DH274">
            <v>1.1494252873563218E-2</v>
          </cell>
          <cell r="DI274">
            <v>-6.3090264618093361E-3</v>
          </cell>
          <cell r="DJ274">
            <v>-1.8709333623442459E-2</v>
          </cell>
          <cell r="DK274">
            <v>-2.0425508667233947E-2</v>
          </cell>
          <cell r="DL274">
            <v>-8.5842939511768645E-3</v>
          </cell>
          <cell r="DM274">
            <v>-9.4222765192980978E-2</v>
          </cell>
          <cell r="DN274">
            <v>-6.486981827066747E-2</v>
          </cell>
          <cell r="DO274">
            <v>-3.7578858689302559E-2</v>
          </cell>
          <cell r="DP274">
            <v>-1.4129074840295939E-2</v>
          </cell>
          <cell r="DQ274">
            <v>-2.084876900051923E-3</v>
          </cell>
        </row>
        <row r="275">
          <cell r="DG275">
            <v>43186</v>
          </cell>
          <cell r="DH275">
            <v>0</v>
          </cell>
          <cell r="DI275">
            <v>-3.463198993431172E-2</v>
          </cell>
          <cell r="DJ275">
            <v>-3.2932478600747397E-2</v>
          </cell>
          <cell r="DK275">
            <v>-7.680221360652612E-3</v>
          </cell>
          <cell r="DL275">
            <v>-8.6586221702176294E-3</v>
          </cell>
          <cell r="DM275">
            <v>-1.7664963352169605E-2</v>
          </cell>
          <cell r="DN275">
            <v>-3.3047245197065249E-2</v>
          </cell>
          <cell r="DO275">
            <v>-2.3809486841988043E-2</v>
          </cell>
          <cell r="DP275">
            <v>-4.4896347707038604E-2</v>
          </cell>
          <cell r="DQ275">
            <v>-0.11467595736272937</v>
          </cell>
        </row>
        <row r="276">
          <cell r="DG276">
            <v>43193</v>
          </cell>
          <cell r="DH276">
            <v>0</v>
          </cell>
          <cell r="DI276">
            <v>-6.4745844050857621E-3</v>
          </cell>
          <cell r="DJ276">
            <v>-1.9504309694702602E-2</v>
          </cell>
          <cell r="DK276">
            <v>-6.7941764601614288E-3</v>
          </cell>
          <cell r="DL276">
            <v>-2.002946359828723E-2</v>
          </cell>
          <cell r="DM276">
            <v>3.2696191240439022E-2</v>
          </cell>
          <cell r="DN276">
            <v>2.5153046907791902E-2</v>
          </cell>
          <cell r="DO276">
            <v>3.663104209369706E-2</v>
          </cell>
          <cell r="DP276">
            <v>4.1914145635466374E-2</v>
          </cell>
          <cell r="DQ276">
            <v>5.1033480399575455E-2</v>
          </cell>
        </row>
        <row r="277">
          <cell r="DG277">
            <v>43200</v>
          </cell>
          <cell r="DH277">
            <v>0</v>
          </cell>
          <cell r="DI277">
            <v>2.7292218406999372E-2</v>
          </cell>
          <cell r="DJ277">
            <v>-3.8279664062203442E-2</v>
          </cell>
          <cell r="DK277">
            <v>6.5575880250816329E-2</v>
          </cell>
          <cell r="DL277">
            <v>1.0312811333981365E-2</v>
          </cell>
          <cell r="DM277">
            <v>4.8372975210831184E-2</v>
          </cell>
          <cell r="DN277">
            <v>2.6773385201507884E-2</v>
          </cell>
          <cell r="DO277">
            <v>3.8569740738103202E-2</v>
          </cell>
          <cell r="DP277">
            <v>4.2112448250989747E-2</v>
          </cell>
          <cell r="DQ277">
            <v>6.6329485732464513E-2</v>
          </cell>
        </row>
        <row r="278">
          <cell r="DG278">
            <v>43207</v>
          </cell>
          <cell r="DH278">
            <v>7.3863636363636362E-3</v>
          </cell>
          <cell r="DI278">
            <v>-8.2089096005014649E-3</v>
          </cell>
          <cell r="DJ278">
            <v>5.33678162743427E-3</v>
          </cell>
          <cell r="DK278">
            <v>-3.2538210077709389E-3</v>
          </cell>
          <cell r="DL278">
            <v>6.5296280289798433E-2</v>
          </cell>
          <cell r="DM278">
            <v>7.2262023189554178E-3</v>
          </cell>
          <cell r="DN278">
            <v>2.9514769269046125E-2</v>
          </cell>
          <cell r="DO278">
            <v>-5.9148778148106818E-2</v>
          </cell>
          <cell r="DP278">
            <v>1.3635904708337466E-2</v>
          </cell>
          <cell r="DQ278">
            <v>3.6578138818750834E-2</v>
          </cell>
        </row>
        <row r="279">
          <cell r="DG279">
            <v>43214</v>
          </cell>
          <cell r="DH279">
            <v>0</v>
          </cell>
          <cell r="DI279">
            <v>7.6749037728284049E-3</v>
          </cell>
          <cell r="DJ279">
            <v>5.1666861195860267E-2</v>
          </cell>
          <cell r="DK279">
            <v>1.1527569556617507E-2</v>
          </cell>
          <cell r="DL279">
            <v>-4.835506636093527E-2</v>
          </cell>
          <cell r="DM279">
            <v>5.6614785420974353E-2</v>
          </cell>
          <cell r="DN279">
            <v>-2.9061268704990185E-2</v>
          </cell>
          <cell r="DO279">
            <v>1.8896655935245348E-2</v>
          </cell>
          <cell r="DP279">
            <v>-7.7950505381486673E-4</v>
          </cell>
          <cell r="DQ279">
            <v>-1.1425980534023783E-3</v>
          </cell>
        </row>
        <row r="280">
          <cell r="DG280">
            <v>43221</v>
          </cell>
          <cell r="DH280">
            <v>0</v>
          </cell>
          <cell r="DI280">
            <v>-1.8518585935746873E-2</v>
          </cell>
          <cell r="DJ280">
            <v>-1.2131873176046897E-2</v>
          </cell>
          <cell r="DK280">
            <v>-1.0758341636033176E-3</v>
          </cell>
          <cell r="DL280">
            <v>-1.325122098772003E-2</v>
          </cell>
          <cell r="DM280">
            <v>4.9694017611483426E-2</v>
          </cell>
          <cell r="DN280">
            <v>5.1837120100324589E-2</v>
          </cell>
          <cell r="DO280">
            <v>0.13664229575758632</v>
          </cell>
          <cell r="DP280">
            <v>4.3770842564520782E-2</v>
          </cell>
          <cell r="DQ280">
            <v>5.9287372894038307E-2</v>
          </cell>
        </row>
        <row r="281">
          <cell r="DG281">
            <v>43228</v>
          </cell>
          <cell r="DH281">
            <v>0</v>
          </cell>
          <cell r="DI281">
            <v>4.2604519688950043E-3</v>
          </cell>
          <cell r="DJ281">
            <v>1.2723743399301007E-3</v>
          </cell>
          <cell r="DK281">
            <v>3.4831035471608936E-2</v>
          </cell>
          <cell r="DL281">
            <v>2.8040658197799249E-2</v>
          </cell>
          <cell r="DM281">
            <v>2.7602608969048724E-2</v>
          </cell>
          <cell r="DN281">
            <v>2.2051818177685374E-2</v>
          </cell>
          <cell r="DO281">
            <v>-4.3096384820976944E-3</v>
          </cell>
          <cell r="DP281">
            <v>-1.7001875994781012E-3</v>
          </cell>
          <cell r="DQ281">
            <v>-1.3315138778718785E-2</v>
          </cell>
        </row>
        <row r="282">
          <cell r="DG282">
            <v>43235</v>
          </cell>
          <cell r="DH282">
            <v>0</v>
          </cell>
          <cell r="DI282">
            <v>-8.6060398886366532E-2</v>
          </cell>
          <cell r="DJ282">
            <v>-0.10933705331116685</v>
          </cell>
          <cell r="DK282">
            <v>-6.666677921075953E-2</v>
          </cell>
          <cell r="DL282">
            <v>-7.7733432242410375E-2</v>
          </cell>
          <cell r="DM282">
            <v>2.926125392516666E-2</v>
          </cell>
          <cell r="DN282">
            <v>2.1740740473981505E-2</v>
          </cell>
          <cell r="DO282">
            <v>4.23822651560299E-2</v>
          </cell>
          <cell r="DP282">
            <v>3.6688504543763163E-2</v>
          </cell>
          <cell r="DQ282">
            <v>5.168345305029836E-2</v>
          </cell>
        </row>
        <row r="283">
          <cell r="DG283">
            <v>43242</v>
          </cell>
          <cell r="DH283">
            <v>0</v>
          </cell>
          <cell r="DI283">
            <v>1.6246603183453161E-2</v>
          </cell>
          <cell r="DJ283">
            <v>1.4453185588818486E-2</v>
          </cell>
          <cell r="DK283">
            <v>-2.0452988423624963E-2</v>
          </cell>
          <cell r="DL283">
            <v>2.987388035674635E-2</v>
          </cell>
          <cell r="DM283">
            <v>-1.9381331047705064E-2</v>
          </cell>
          <cell r="DN283">
            <v>-2.5213925400567321E-2</v>
          </cell>
          <cell r="DO283">
            <v>-1.6708246313924476E-2</v>
          </cell>
          <cell r="DP283">
            <v>-9.7697370563165162E-3</v>
          </cell>
          <cell r="DQ283">
            <v>3.5743817748050341E-2</v>
          </cell>
        </row>
        <row r="284">
          <cell r="DG284">
            <v>43249</v>
          </cell>
          <cell r="DH284">
            <v>0</v>
          </cell>
          <cell r="DI284">
            <v>3.3442063698140845E-2</v>
          </cell>
          <cell r="DJ284">
            <v>2.9962164048557768E-2</v>
          </cell>
          <cell r="DK284">
            <v>1.2343191004308727E-2</v>
          </cell>
          <cell r="DL284">
            <v>4.905572813323849E-2</v>
          </cell>
          <cell r="DM284">
            <v>6.1430029270751738E-2</v>
          </cell>
          <cell r="DN284">
            <v>7.5592075610347864E-2</v>
          </cell>
          <cell r="DO284">
            <v>3.3021392280855558E-2</v>
          </cell>
          <cell r="DP284">
            <v>4.9693836490031465E-2</v>
          </cell>
          <cell r="DQ284">
            <v>4.593115881111199E-2</v>
          </cell>
        </row>
        <row r="285">
          <cell r="DG285">
            <v>43256</v>
          </cell>
          <cell r="DH285">
            <v>3.9819514946418499E-2</v>
          </cell>
          <cell r="DI285">
            <v>-3.7411128628611845E-2</v>
          </cell>
          <cell r="DJ285">
            <v>-3.9836168184332249E-2</v>
          </cell>
          <cell r="DK285">
            <v>-5.0878399432271862E-2</v>
          </cell>
          <cell r="DL285">
            <v>-6.199509237972791E-2</v>
          </cell>
          <cell r="DM285">
            <v>2.1373336905060533E-2</v>
          </cell>
          <cell r="DN285">
            <v>2.2238606021195675E-2</v>
          </cell>
          <cell r="DO285">
            <v>2.7428121778102478E-2</v>
          </cell>
          <cell r="DP285">
            <v>2.4367029983491894E-2</v>
          </cell>
          <cell r="DQ285">
            <v>2.9626338710542776E-2</v>
          </cell>
        </row>
        <row r="286">
          <cell r="DG286">
            <v>43263</v>
          </cell>
          <cell r="DH286">
            <v>0</v>
          </cell>
          <cell r="DI286">
            <v>-3.3617653074928748E-2</v>
          </cell>
          <cell r="DJ286">
            <v>-2.0589862146421053E-2</v>
          </cell>
          <cell r="DK286">
            <v>-4.1166958087207356E-2</v>
          </cell>
          <cell r="DL286">
            <v>-6.412405593235887E-2</v>
          </cell>
          <cell r="DM286">
            <v>6.3670335547644133E-2</v>
          </cell>
          <cell r="DN286">
            <v>6.6880051239036384E-2</v>
          </cell>
          <cell r="DO286">
            <v>1.3980890166939132E-2</v>
          </cell>
          <cell r="DP286">
            <v>2.5426312428807756E-2</v>
          </cell>
          <cell r="DQ286">
            <v>0.10964347402515487</v>
          </cell>
        </row>
        <row r="287">
          <cell r="DG287">
            <v>43270</v>
          </cell>
          <cell r="DH287">
            <v>0</v>
          </cell>
          <cell r="DI287">
            <v>2.7490143797390031E-2</v>
          </cell>
          <cell r="DJ287">
            <v>6.9443839329625936E-3</v>
          </cell>
          <cell r="DK287">
            <v>-8.5328770258149573E-3</v>
          </cell>
          <cell r="DL287">
            <v>-1.172639154357793E-2</v>
          </cell>
          <cell r="DM287">
            <v>-1.0549281145188362E-2</v>
          </cell>
          <cell r="DN287">
            <v>-4.2103148439242608E-2</v>
          </cell>
          <cell r="DO287">
            <v>-3.5458775509352704E-2</v>
          </cell>
          <cell r="DP287">
            <v>-2.5145421075022163E-2</v>
          </cell>
          <cell r="DQ287">
            <v>-1.582614596764258E-2</v>
          </cell>
        </row>
        <row r="288">
          <cell r="DG288">
            <v>43277</v>
          </cell>
          <cell r="DH288">
            <v>0</v>
          </cell>
          <cell r="DI288">
            <v>6.0776252835225704E-2</v>
          </cell>
          <cell r="DJ288">
            <v>1.7554995222490725E-3</v>
          </cell>
          <cell r="DK288">
            <v>-4.1278045140589609E-3</v>
          </cell>
          <cell r="DL288">
            <v>2.2400802977268101E-2</v>
          </cell>
          <cell r="DM288">
            <v>2.7978314542170053E-2</v>
          </cell>
          <cell r="DN288">
            <v>2.5127083494295269E-2</v>
          </cell>
          <cell r="DO288">
            <v>5.0844239753256484E-2</v>
          </cell>
          <cell r="DP288">
            <v>3.9556700808429907E-2</v>
          </cell>
          <cell r="DQ288">
            <v>5.9159588344009709E-2</v>
          </cell>
        </row>
        <row r="289">
          <cell r="DG289">
            <v>43284</v>
          </cell>
          <cell r="DH289">
            <v>0</v>
          </cell>
          <cell r="DI289">
            <v>3.5341776932296669E-2</v>
          </cell>
          <cell r="DJ289">
            <v>4.988109663321573E-2</v>
          </cell>
          <cell r="DK289">
            <v>4.5008373688693218E-2</v>
          </cell>
          <cell r="DL289">
            <v>2.9404160746804364E-2</v>
          </cell>
          <cell r="DM289">
            <v>1.7499473579511156E-2</v>
          </cell>
          <cell r="DN289">
            <v>3.9546359484167876E-3</v>
          </cell>
          <cell r="DO289">
            <v>-1.3611485965468093E-3</v>
          </cell>
          <cell r="DP289">
            <v>-1.1316350842816064E-3</v>
          </cell>
          <cell r="DQ289">
            <v>3.2034262155806847E-2</v>
          </cell>
        </row>
        <row r="290">
          <cell r="DG290">
            <v>43291</v>
          </cell>
          <cell r="DH290">
            <v>0</v>
          </cell>
          <cell r="DI290">
            <v>-5.0526213645675173E-2</v>
          </cell>
          <cell r="DJ290">
            <v>-1.4605103451215249E-2</v>
          </cell>
          <cell r="DK290">
            <v>-5.3098408277216298E-2</v>
          </cell>
          <cell r="DL290">
            <v>-4.4590700330454147E-2</v>
          </cell>
          <cell r="DM290">
            <v>-2.5545263188771843E-3</v>
          </cell>
          <cell r="DN290">
            <v>1.0915816207299908E-2</v>
          </cell>
          <cell r="DO290">
            <v>-1.2832962497442027E-2</v>
          </cell>
          <cell r="DP290">
            <v>1.5067921957288804E-2</v>
          </cell>
          <cell r="DQ290">
            <v>-5.8029783842293688E-2</v>
          </cell>
        </row>
        <row r="291">
          <cell r="DG291">
            <v>43298</v>
          </cell>
          <cell r="DH291">
            <v>-1.9527012367107832E-3</v>
          </cell>
          <cell r="DI291">
            <v>2.7874445373778815E-2</v>
          </cell>
          <cell r="DJ291">
            <v>-3.1336899514996727E-2</v>
          </cell>
          <cell r="DK291">
            <v>5.366534919659232E-2</v>
          </cell>
          <cell r="DL291">
            <v>4.2121001090306212E-2</v>
          </cell>
          <cell r="DM291">
            <v>2.7904405613315881E-2</v>
          </cell>
          <cell r="DN291">
            <v>2.8430720241890799E-2</v>
          </cell>
          <cell r="DO291">
            <v>1.3672631294730359E-2</v>
          </cell>
          <cell r="DP291">
            <v>3.9427914103981609E-2</v>
          </cell>
          <cell r="DQ291">
            <v>-8.5408872484306078E-2</v>
          </cell>
        </row>
        <row r="292">
          <cell r="DG292">
            <v>43305</v>
          </cell>
          <cell r="DH292">
            <v>-2.1739130434782608E-2</v>
          </cell>
          <cell r="DI292">
            <v>4.6224918762177172E-2</v>
          </cell>
          <cell r="DJ292">
            <v>6.0954287834384016E-2</v>
          </cell>
          <cell r="DK292">
            <v>2.5766074642953333E-2</v>
          </cell>
          <cell r="DL292">
            <v>3.0821603896491096E-2</v>
          </cell>
          <cell r="DM292">
            <v>-0.20153677432446115</v>
          </cell>
          <cell r="DN292">
            <v>-3.8983182363474507E-3</v>
          </cell>
          <cell r="DO292">
            <v>-2.4261887145344618E-2</v>
          </cell>
          <cell r="DP292">
            <v>-3.9234360399429867E-2</v>
          </cell>
          <cell r="DQ292">
            <v>-9.0721524791214647E-2</v>
          </cell>
        </row>
        <row r="293">
          <cell r="DG293">
            <v>43312</v>
          </cell>
          <cell r="DH293">
            <v>1.1111111111111111E-3</v>
          </cell>
          <cell r="DI293">
            <v>-1.3254729827188848E-2</v>
          </cell>
          <cell r="DJ293">
            <v>-2.1897955329634736E-2</v>
          </cell>
          <cell r="DK293">
            <v>-3.3272516587780361E-2</v>
          </cell>
          <cell r="DL293">
            <v>-3.9997979030006264E-2</v>
          </cell>
          <cell r="DM293">
            <v>9.904458696671542E-2</v>
          </cell>
          <cell r="DN293">
            <v>1.6629060731386126E-2</v>
          </cell>
          <cell r="DO293">
            <v>0.1146002827930411</v>
          </cell>
          <cell r="DP293">
            <v>3.8973704518744746E-2</v>
          </cell>
          <cell r="DQ293">
            <v>6.0694834508531151E-2</v>
          </cell>
        </row>
        <row r="294">
          <cell r="DG294">
            <v>43319</v>
          </cell>
          <cell r="DH294">
            <v>0</v>
          </cell>
          <cell r="DI294">
            <v>-5.8955160805815074E-2</v>
          </cell>
          <cell r="DJ294">
            <v>-3.5568035170063121E-2</v>
          </cell>
          <cell r="DK294">
            <v>-2.0612639850233334E-2</v>
          </cell>
          <cell r="DL294">
            <v>-4.2536965077194254E-2</v>
          </cell>
          <cell r="DM294">
            <v>3.4944467881460411E-2</v>
          </cell>
          <cell r="DN294">
            <v>7.6287698684012833E-2</v>
          </cell>
          <cell r="DO294">
            <v>6.6342462576221436E-2</v>
          </cell>
          <cell r="DP294">
            <v>6.8153236394613459E-2</v>
          </cell>
          <cell r="DQ294">
            <v>3.813374660557535E-2</v>
          </cell>
        </row>
        <row r="295">
          <cell r="DG295">
            <v>43326</v>
          </cell>
          <cell r="DH295">
            <v>0.10987791342952276</v>
          </cell>
          <cell r="DI295">
            <v>1.2688200678310498E-2</v>
          </cell>
          <cell r="DJ295">
            <v>-3.4321858196160343E-3</v>
          </cell>
          <cell r="DK295">
            <v>4.0547863643378449E-3</v>
          </cell>
          <cell r="DL295">
            <v>-5.8948979651054405E-3</v>
          </cell>
          <cell r="DM295">
            <v>-7.9407111974393735E-3</v>
          </cell>
          <cell r="DN295">
            <v>1.2640808609647329E-2</v>
          </cell>
          <cell r="DO295">
            <v>7.1896205144074854E-2</v>
          </cell>
          <cell r="DP295">
            <v>2.2657169261550949E-2</v>
          </cell>
          <cell r="DQ295">
            <v>-5.7196336496185924E-3</v>
          </cell>
        </row>
        <row r="296">
          <cell r="DG296">
            <v>43333</v>
          </cell>
          <cell r="DH296">
            <v>5.0000000000000001E-4</v>
          </cell>
          <cell r="DI296">
            <v>9.4283487512549446E-2</v>
          </cell>
          <cell r="DJ296">
            <v>4.2141580919684341E-2</v>
          </cell>
          <cell r="DK296">
            <v>7.776924207190862E-2</v>
          </cell>
          <cell r="DL296">
            <v>4.1778947788025746E-2</v>
          </cell>
          <cell r="DM296">
            <v>-6.206152925308993E-3</v>
          </cell>
          <cell r="DN296">
            <v>-6.7482914099677221E-3</v>
          </cell>
          <cell r="DO296">
            <v>-2.286349154211054E-2</v>
          </cell>
          <cell r="DP296">
            <v>-5.4930916022310986E-3</v>
          </cell>
          <cell r="DQ296">
            <v>7.4636336476057288E-2</v>
          </cell>
        </row>
        <row r="297">
          <cell r="DG297">
            <v>43340</v>
          </cell>
          <cell r="DH297">
            <v>0</v>
          </cell>
          <cell r="DI297">
            <v>1.0161747625416747E-2</v>
          </cell>
          <cell r="DJ297">
            <v>-1.5141615915301936E-2</v>
          </cell>
          <cell r="DK297">
            <v>-5.7812510597246456E-3</v>
          </cell>
          <cell r="DL297">
            <v>-3.451489074089488E-2</v>
          </cell>
          <cell r="DM297">
            <v>2.3170869733841828E-2</v>
          </cell>
          <cell r="DN297">
            <v>1.3582590124961734E-2</v>
          </cell>
          <cell r="DO297">
            <v>7.9183514234007518E-2</v>
          </cell>
          <cell r="DP297">
            <v>5.8980313704331287E-2</v>
          </cell>
          <cell r="DQ297">
            <v>4.2029312248886064E-2</v>
          </cell>
        </row>
        <row r="298">
          <cell r="DG298">
            <v>43347</v>
          </cell>
          <cell r="DH298">
            <v>1.4492753623188406E-2</v>
          </cell>
          <cell r="DI298">
            <v>-2.7769772088491681E-2</v>
          </cell>
          <cell r="DJ298">
            <v>-5.7409473658214145E-2</v>
          </cell>
          <cell r="DK298">
            <v>-6.6762318861960268E-2</v>
          </cell>
          <cell r="DL298">
            <v>-4.7593468378781333E-2</v>
          </cell>
          <cell r="DM298">
            <v>-3.1774464006215176E-2</v>
          </cell>
          <cell r="DN298">
            <v>-9.2162936698277891E-3</v>
          </cell>
          <cell r="DO298">
            <v>-6.0007120128627439E-3</v>
          </cell>
          <cell r="DP298">
            <v>9.1236112565078326E-3</v>
          </cell>
          <cell r="DQ298">
            <v>-1.7974383470040826E-2</v>
          </cell>
        </row>
        <row r="299">
          <cell r="DG299">
            <v>43354</v>
          </cell>
          <cell r="DH299">
            <v>0</v>
          </cell>
          <cell r="DI299">
            <v>-3.8181482969819373E-2</v>
          </cell>
          <cell r="DJ299">
            <v>-5.5663392529132376E-2</v>
          </cell>
          <cell r="DK299">
            <v>2.2626164311450606E-2</v>
          </cell>
          <cell r="DL299">
            <v>-3.2076597576734728E-2</v>
          </cell>
          <cell r="DM299">
            <v>-4.2149157314352086E-2</v>
          </cell>
          <cell r="DN299">
            <v>-2.7898517553871398E-2</v>
          </cell>
          <cell r="DO299">
            <v>-2.2693881703115662E-2</v>
          </cell>
          <cell r="DP299">
            <v>4.0360762488643011E-3</v>
          </cell>
          <cell r="DQ299">
            <v>-1.5222375647164313E-2</v>
          </cell>
        </row>
        <row r="300">
          <cell r="DG300">
            <v>43361</v>
          </cell>
          <cell r="DH300">
            <v>0</v>
          </cell>
          <cell r="DI300">
            <v>7.9242523189812744E-2</v>
          </cell>
          <cell r="DJ300">
            <v>9.7962509166102676E-2</v>
          </cell>
          <cell r="DK300">
            <v>5.1119513482895097E-2</v>
          </cell>
          <cell r="DL300">
            <v>9.3222035922365235E-2</v>
          </cell>
          <cell r="DM300">
            <v>-1.0932367088582929E-2</v>
          </cell>
          <cell r="DN300">
            <v>-2.5427805237369185E-2</v>
          </cell>
          <cell r="DO300">
            <v>-2.6989148074303908E-2</v>
          </cell>
          <cell r="DP300">
            <v>-1.8150556813803492E-2</v>
          </cell>
          <cell r="DQ300">
            <v>1.2971537239147173E-2</v>
          </cell>
        </row>
        <row r="301">
          <cell r="DG301">
            <v>43368</v>
          </cell>
          <cell r="DH301">
            <v>0</v>
          </cell>
          <cell r="DI301">
            <v>-6.640459627031646E-2</v>
          </cell>
          <cell r="DJ301">
            <v>-1.2443574397937203E-2</v>
          </cell>
          <cell r="DK301">
            <v>-3.4454812928299237E-2</v>
          </cell>
          <cell r="DL301">
            <v>-4.8942697249893023E-2</v>
          </cell>
          <cell r="DM301">
            <v>-3.4288449986180025E-2</v>
          </cell>
          <cell r="DN301">
            <v>1.7556125887991712E-3</v>
          </cell>
          <cell r="DO301">
            <v>1.2184722289613989E-2</v>
          </cell>
          <cell r="DP301">
            <v>-8.5703510845993921E-3</v>
          </cell>
          <cell r="DQ301">
            <v>1.4816118131287876E-2</v>
          </cell>
        </row>
        <row r="302">
          <cell r="DG302">
            <v>43375</v>
          </cell>
          <cell r="DH302">
            <v>0</v>
          </cell>
          <cell r="DI302">
            <v>-8.4210417099291807E-2</v>
          </cell>
          <cell r="DJ302">
            <v>-4.4525748647583636E-2</v>
          </cell>
          <cell r="DK302">
            <v>-2.8304097970481838E-2</v>
          </cell>
          <cell r="DL302">
            <v>-6.5902616036340678E-2</v>
          </cell>
          <cell r="DM302">
            <v>1.6776235595519461E-2</v>
          </cell>
          <cell r="DN302">
            <v>9.6151946445119218E-3</v>
          </cell>
          <cell r="DO302">
            <v>3.4204991127284201E-2</v>
          </cell>
          <cell r="DP302">
            <v>7.0892780364489472E-3</v>
          </cell>
          <cell r="DQ302">
            <v>-3.869160366063272E-2</v>
          </cell>
        </row>
        <row r="303">
          <cell r="DG303">
            <v>43382</v>
          </cell>
          <cell r="DH303">
            <v>0</v>
          </cell>
          <cell r="DI303">
            <v>2.1401548555712073E-2</v>
          </cell>
          <cell r="DJ303">
            <v>-3.8946683726461496E-3</v>
          </cell>
          <cell r="DK303">
            <v>-8.7698540374674019E-2</v>
          </cell>
          <cell r="DL303">
            <v>-1.3619586663981635E-2</v>
          </cell>
          <cell r="DM303">
            <v>-4.2452947456255212E-2</v>
          </cell>
          <cell r="DN303">
            <v>-6.7606696091262714E-2</v>
          </cell>
          <cell r="DO303">
            <v>-4.728362549740301E-2</v>
          </cell>
          <cell r="DP303">
            <v>-4.7944370935923616E-2</v>
          </cell>
          <cell r="DQ303">
            <v>-6.4056354738943666E-2</v>
          </cell>
        </row>
        <row r="304">
          <cell r="DG304">
            <v>43389</v>
          </cell>
          <cell r="DH304">
            <v>9.3596059113300489E-2</v>
          </cell>
          <cell r="DI304">
            <v>5.0969697467418392E-3</v>
          </cell>
          <cell r="DJ304">
            <v>-1.0975434207613844E-2</v>
          </cell>
          <cell r="DK304">
            <v>3.0898065205879821E-3</v>
          </cell>
          <cell r="DL304">
            <v>1.3558873850679177E-2</v>
          </cell>
          <cell r="DM304">
            <v>3.3725322755272648E-4</v>
          </cell>
          <cell r="DN304">
            <v>2.8774905060005042E-4</v>
          </cell>
          <cell r="DO304">
            <v>7.2120402097861861E-3</v>
          </cell>
          <cell r="DP304">
            <v>1.0912929563057394E-2</v>
          </cell>
          <cell r="DQ304">
            <v>-1.8498485787908314E-2</v>
          </cell>
        </row>
        <row r="305">
          <cell r="DG305">
            <v>43396</v>
          </cell>
          <cell r="DH305">
            <v>0</v>
          </cell>
          <cell r="DI305">
            <v>5.6764280555708264E-2</v>
          </cell>
          <cell r="DJ305">
            <v>5.2850574401718239E-2</v>
          </cell>
          <cell r="DK305">
            <v>4.902882586823433E-2</v>
          </cell>
          <cell r="DL305">
            <v>1.7673027361281644E-2</v>
          </cell>
          <cell r="DM305">
            <v>-7.2484832365339119E-2</v>
          </cell>
          <cell r="DN305">
            <v>-6.4042371433384759E-2</v>
          </cell>
          <cell r="DO305">
            <v>-2.8158050510909752E-2</v>
          </cell>
          <cell r="DP305">
            <v>-4.2917298190573293E-2</v>
          </cell>
          <cell r="DQ305">
            <v>-0.12669654243541364</v>
          </cell>
        </row>
        <row r="306">
          <cell r="DG306">
            <v>43403</v>
          </cell>
          <cell r="DH306">
            <v>0</v>
          </cell>
          <cell r="DI306">
            <v>7.4303448406851436E-2</v>
          </cell>
          <cell r="DJ306">
            <v>6.8840598070047485E-2</v>
          </cell>
          <cell r="DK306">
            <v>6.6639584444248112E-2</v>
          </cell>
          <cell r="DL306">
            <v>6.4097835572680201E-2</v>
          </cell>
          <cell r="DM306">
            <v>2.4701321301915241E-2</v>
          </cell>
          <cell r="DN306">
            <v>-1.5071813398639868E-3</v>
          </cell>
          <cell r="DO306">
            <v>-6.9856540449203516E-2</v>
          </cell>
          <cell r="DP306">
            <v>1.3796029495768967E-2</v>
          </cell>
          <cell r="DQ306">
            <v>8.44862800554462E-2</v>
          </cell>
        </row>
        <row r="307">
          <cell r="DG307">
            <v>43410</v>
          </cell>
          <cell r="DH307">
            <v>-2.2522522522522521E-2</v>
          </cell>
          <cell r="DI307">
            <v>-3.2564861104490195E-2</v>
          </cell>
          <cell r="DJ307">
            <v>-4.5608706263503052E-2</v>
          </cell>
          <cell r="DK307">
            <v>-2.6917732204103845E-2</v>
          </cell>
          <cell r="DL307">
            <v>-3.6550041377172549E-2</v>
          </cell>
          <cell r="DM307">
            <v>-4.3041944022748482E-2</v>
          </cell>
          <cell r="DN307">
            <v>3.7498121637145922E-3</v>
          </cell>
          <cell r="DO307">
            <v>-3.1836527305703036E-2</v>
          </cell>
          <cell r="DP307">
            <v>-8.229322366271756E-4</v>
          </cell>
          <cell r="DQ307">
            <v>-6.2935431610856657E-2</v>
          </cell>
        </row>
        <row r="308">
          <cell r="DG308">
            <v>43417</v>
          </cell>
          <cell r="DH308">
            <v>-6.9124423963133647E-2</v>
          </cell>
          <cell r="DI308">
            <v>2.8447998249401554E-2</v>
          </cell>
          <cell r="DJ308">
            <v>2.7639796918644519E-2</v>
          </cell>
          <cell r="DK308">
            <v>4.3064974775320959E-2</v>
          </cell>
          <cell r="DL308">
            <v>9.8811416205291137E-3</v>
          </cell>
          <cell r="DM308">
            <v>-9.4186743954150512E-2</v>
          </cell>
          <cell r="DN308">
            <v>-4.2812518588501589E-2</v>
          </cell>
          <cell r="DO308">
            <v>-6.3787841037619572E-2</v>
          </cell>
          <cell r="DP308">
            <v>-4.5849931397551676E-2</v>
          </cell>
          <cell r="DQ308">
            <v>-0.10311912632440014</v>
          </cell>
        </row>
        <row r="309">
          <cell r="DG309">
            <v>43424</v>
          </cell>
          <cell r="DH309">
            <v>0</v>
          </cell>
          <cell r="DI309">
            <v>1.3033965201421074E-2</v>
          </cell>
          <cell r="DJ309">
            <v>-1.1060145347648832E-2</v>
          </cell>
          <cell r="DK309">
            <v>-1.8835280183676851E-2</v>
          </cell>
          <cell r="DL309">
            <v>-7.1053255006375245E-3</v>
          </cell>
          <cell r="DM309">
            <v>2.7331198667867804E-2</v>
          </cell>
          <cell r="DN309">
            <v>1.8752300389945173E-2</v>
          </cell>
          <cell r="DO309">
            <v>-6.8980901899974245E-2</v>
          </cell>
          <cell r="DP309">
            <v>1.2827079920949195E-2</v>
          </cell>
          <cell r="DQ309">
            <v>-4.2633455300592878E-2</v>
          </cell>
        </row>
        <row r="310">
          <cell r="DG310">
            <v>43431</v>
          </cell>
          <cell r="DH310">
            <v>0</v>
          </cell>
          <cell r="DI310">
            <v>-1.7726903821860519E-2</v>
          </cell>
          <cell r="DJ310">
            <v>5.0817012127490728E-4</v>
          </cell>
          <cell r="DK310">
            <v>3.7510530276602748E-2</v>
          </cell>
          <cell r="DL310">
            <v>5.3437385366456126E-2</v>
          </cell>
          <cell r="DM310">
            <v>2.4962537317770869E-2</v>
          </cell>
          <cell r="DN310">
            <v>4.536576059106024E-2</v>
          </cell>
          <cell r="DO310">
            <v>4.8618478562468419E-2</v>
          </cell>
          <cell r="DP310">
            <v>4.3042634623650239E-2</v>
          </cell>
          <cell r="DQ310">
            <v>0.10015551344228538</v>
          </cell>
        </row>
        <row r="311">
          <cell r="DG311">
            <v>43438</v>
          </cell>
          <cell r="DH311">
            <v>-4.9504950495049507E-2</v>
          </cell>
          <cell r="DI311">
            <v>-6.8548935813488351E-2</v>
          </cell>
          <cell r="DJ311">
            <v>-4.452196981119682E-2</v>
          </cell>
          <cell r="DK311">
            <v>-5.0105445676127944E-2</v>
          </cell>
          <cell r="DL311">
            <v>-6.6206377140533304E-2</v>
          </cell>
          <cell r="DM311">
            <v>3.9035920400083739E-2</v>
          </cell>
          <cell r="DN311">
            <v>-2.9000781096871087E-2</v>
          </cell>
          <cell r="DO311">
            <v>-5.1637785931914523E-2</v>
          </cell>
          <cell r="DP311">
            <v>-8.0210642239064781E-3</v>
          </cell>
          <cell r="DQ311">
            <v>-3.9867054031913145E-2</v>
          </cell>
        </row>
        <row r="312">
          <cell r="DG312">
            <v>43445</v>
          </cell>
          <cell r="DH312">
            <v>-3.125E-2</v>
          </cell>
          <cell r="DI312">
            <v>7.8124692800974763E-3</v>
          </cell>
          <cell r="DJ312">
            <v>5.2446334706744022E-2</v>
          </cell>
          <cell r="DK312">
            <v>3.3814964434495692E-2</v>
          </cell>
          <cell r="DL312">
            <v>3.5301240248276189E-2</v>
          </cell>
          <cell r="DM312">
            <v>2.1567655878099307E-3</v>
          </cell>
          <cell r="DN312">
            <v>-8.4313478731347351E-3</v>
          </cell>
          <cell r="DO312">
            <v>-1.9817199409464831E-2</v>
          </cell>
          <cell r="DP312">
            <v>-3.0273490287562609E-2</v>
          </cell>
          <cell r="DQ312">
            <v>-1.1919440573544207E-2</v>
          </cell>
        </row>
        <row r="313">
          <cell r="DG313">
            <v>43452</v>
          </cell>
          <cell r="DH313">
            <v>0</v>
          </cell>
          <cell r="DI313">
            <v>-1.3798449650738662E-2</v>
          </cell>
          <cell r="DJ313">
            <v>-2.2421744518910634E-2</v>
          </cell>
          <cell r="DK313">
            <v>3.4292748046048926E-3</v>
          </cell>
          <cell r="DL313">
            <v>1.3189520294686657E-2</v>
          </cell>
          <cell r="DM313">
            <v>-9.9249363458280421E-2</v>
          </cell>
          <cell r="DN313">
            <v>-2.2498664403002255E-2</v>
          </cell>
          <cell r="DO313">
            <v>-8.8367497401375963E-2</v>
          </cell>
          <cell r="DP313">
            <v>-6.8796106039953661E-2</v>
          </cell>
          <cell r="DQ313">
            <v>-9.414725812715799E-2</v>
          </cell>
        </row>
        <row r="314">
          <cell r="DG314">
            <v>43459</v>
          </cell>
          <cell r="DH314">
            <v>0</v>
          </cell>
          <cell r="DI314">
            <v>3.0655522749886709E-2</v>
          </cell>
          <cell r="DJ314">
            <v>4.5484022821637653E-2</v>
          </cell>
          <cell r="DK314">
            <v>3.1695933663950758E-2</v>
          </cell>
          <cell r="DL314">
            <v>1.6485711143514051E-2</v>
          </cell>
          <cell r="DM314">
            <v>4.1023997865168367E-2</v>
          </cell>
          <cell r="DN314">
            <v>4.5132800561785431E-2</v>
          </cell>
          <cell r="DO314">
            <v>5.8400470636607242E-2</v>
          </cell>
          <cell r="DP314">
            <v>6.3066305809985998E-2</v>
          </cell>
          <cell r="DQ314">
            <v>0.12749168137034084</v>
          </cell>
        </row>
        <row r="315">
          <cell r="DG315">
            <v>43466</v>
          </cell>
          <cell r="DH315">
            <v>0</v>
          </cell>
          <cell r="DI315">
            <v>-1.0372134696274167E-2</v>
          </cell>
          <cell r="DJ315">
            <v>5.3763413971408295E-3</v>
          </cell>
          <cell r="DK315">
            <v>-1.8637063074090906E-2</v>
          </cell>
          <cell r="DL315">
            <v>1.1184159182305844E-3</v>
          </cell>
          <cell r="DM315">
            <v>2.1344140890037919E-2</v>
          </cell>
          <cell r="DN315">
            <v>5.500149630903781E-4</v>
          </cell>
          <cell r="DO315">
            <v>-9.0464653615252605E-2</v>
          </cell>
          <cell r="DP315">
            <v>-2.5469873843670953E-2</v>
          </cell>
          <cell r="DQ315">
            <v>0.1426173368680326</v>
          </cell>
        </row>
        <row r="316">
          <cell r="DG316">
            <v>43473</v>
          </cell>
          <cell r="DH316">
            <v>3.2258064516129031E-2</v>
          </cell>
          <cell r="DI316">
            <v>5.5795340034356648E-2</v>
          </cell>
          <cell r="DJ316">
            <v>3.8785376155134957E-2</v>
          </cell>
          <cell r="DK316">
            <v>3.3011818561300157E-2</v>
          </cell>
          <cell r="DL316">
            <v>3.9048379171712097E-2</v>
          </cell>
          <cell r="DM316">
            <v>4.382816504989278E-2</v>
          </cell>
          <cell r="DN316">
            <v>-3.0855477372777346E-2</v>
          </cell>
          <cell r="DO316">
            <v>4.999764748558822E-3</v>
          </cell>
          <cell r="DP316">
            <v>-8.9663581243753752E-3</v>
          </cell>
          <cell r="DQ316">
            <v>4.6448399022818505E-2</v>
          </cell>
        </row>
        <row r="317">
          <cell r="DG317">
            <v>43480</v>
          </cell>
          <cell r="DH317">
            <v>0</v>
          </cell>
          <cell r="DI317">
            <v>-1.3722720310506246E-2</v>
          </cell>
          <cell r="DJ317">
            <v>3.0709922818806679E-2</v>
          </cell>
          <cell r="DK317">
            <v>-8.9766401531037859E-3</v>
          </cell>
          <cell r="DL317">
            <v>-1.2634634230481799E-2</v>
          </cell>
          <cell r="DM317">
            <v>2.917517981936427E-2</v>
          </cell>
          <cell r="DN317">
            <v>4.8418092554018057E-2</v>
          </cell>
          <cell r="DO317">
            <v>4.2622037673582899E-2</v>
          </cell>
          <cell r="DP317">
            <v>5.259139579927137E-2</v>
          </cell>
          <cell r="DQ317">
            <v>1.5730800488863599E-2</v>
          </cell>
        </row>
        <row r="318">
          <cell r="DG318">
            <v>43487</v>
          </cell>
          <cell r="DH318">
            <v>0</v>
          </cell>
          <cell r="DI318">
            <v>1.790999214152544E-2</v>
          </cell>
          <cell r="DJ318">
            <v>8.1521974778971489E-3</v>
          </cell>
          <cell r="DK318">
            <v>2.8768039271450798E-2</v>
          </cell>
          <cell r="DL318">
            <v>3.8497241163024762E-2</v>
          </cell>
          <cell r="DM318">
            <v>-3.2446113847157253E-2</v>
          </cell>
          <cell r="DN318">
            <v>-4.0843163944141087E-2</v>
          </cell>
          <cell r="DO318">
            <v>-1.8848579570982363E-2</v>
          </cell>
          <cell r="DP318">
            <v>-3.9621236168298615E-2</v>
          </cell>
          <cell r="DQ318">
            <v>-2.5570750834202498E-2</v>
          </cell>
        </row>
        <row r="319">
          <cell r="DG319">
            <v>43494</v>
          </cell>
          <cell r="DH319">
            <v>0</v>
          </cell>
          <cell r="DI319">
            <v>-3.0682076471627788E-2</v>
          </cell>
          <cell r="DJ319">
            <v>-1.59451656210462E-3</v>
          </cell>
          <cell r="DK319">
            <v>-1.6482366350474523E-2</v>
          </cell>
          <cell r="DL319">
            <v>-1.531043420976428E-2</v>
          </cell>
          <cell r="DM319">
            <v>0.12336482086948038</v>
          </cell>
          <cell r="DN319">
            <v>3.6174248150544028E-2</v>
          </cell>
          <cell r="DO319">
            <v>7.2426242845912869E-2</v>
          </cell>
          <cell r="DP319">
            <v>-1.5047964890527515E-2</v>
          </cell>
          <cell r="DQ319">
            <v>2.4527976105348296E-2</v>
          </cell>
        </row>
        <row r="320">
          <cell r="DG320">
            <v>43501</v>
          </cell>
          <cell r="DH320">
            <v>0</v>
          </cell>
          <cell r="DI320">
            <v>-2.4002328902086263E-2</v>
          </cell>
          <cell r="DJ320">
            <v>-3.0227632237752773E-3</v>
          </cell>
          <cell r="DK320">
            <v>-2.9003906733737154E-3</v>
          </cell>
          <cell r="DL320">
            <v>-1.3844482503424226E-2</v>
          </cell>
          <cell r="DM320">
            <v>1.0749583473686299E-3</v>
          </cell>
          <cell r="DN320">
            <v>-1.2125410404321649E-2</v>
          </cell>
          <cell r="DO320">
            <v>1.1106046880712645E-2</v>
          </cell>
          <cell r="DP320">
            <v>1.7231412490181591E-2</v>
          </cell>
          <cell r="DQ320">
            <v>5.6490550551955244E-3</v>
          </cell>
        </row>
        <row r="321">
          <cell r="DG321">
            <v>43508</v>
          </cell>
          <cell r="DH321">
            <v>0</v>
          </cell>
          <cell r="DI321">
            <v>-4.3036263752688807E-3</v>
          </cell>
          <cell r="DJ321">
            <v>-8.0098790179424461E-4</v>
          </cell>
          <cell r="DK321">
            <v>3.7277715919330136E-2</v>
          </cell>
          <cell r="DL321">
            <v>3.6339096392068372E-2</v>
          </cell>
          <cell r="DM321">
            <v>1.4174936983962759E-2</v>
          </cell>
          <cell r="DN321">
            <v>5.2321515412817904E-2</v>
          </cell>
          <cell r="DO321">
            <v>4.5217519334137903E-2</v>
          </cell>
          <cell r="DP321">
            <v>6.3905907317499761E-2</v>
          </cell>
          <cell r="DQ321">
            <v>6.8048013082991701E-2</v>
          </cell>
        </row>
        <row r="322">
          <cell r="DG322">
            <v>43515</v>
          </cell>
          <cell r="DH322">
            <v>0</v>
          </cell>
          <cell r="DI322">
            <v>-9.4164886479391648E-3</v>
          </cell>
          <cell r="DJ322">
            <v>3.5325803149335984E-2</v>
          </cell>
          <cell r="DK322">
            <v>-1.0144303033413243E-2</v>
          </cell>
          <cell r="DL322">
            <v>2.3967190950580208E-2</v>
          </cell>
          <cell r="DM322">
            <v>3.9712225077727457E-3</v>
          </cell>
          <cell r="DN322">
            <v>-1.2740090880648341E-2</v>
          </cell>
          <cell r="DO322">
            <v>1.3198273280881901E-2</v>
          </cell>
          <cell r="DP322">
            <v>2.1903208809197921E-2</v>
          </cell>
          <cell r="DQ322">
            <v>1.0592348024650526E-2</v>
          </cell>
        </row>
        <row r="323">
          <cell r="DG323">
            <v>43522</v>
          </cell>
          <cell r="DH323">
            <v>-4.1666666666666664E-2</v>
          </cell>
          <cell r="DI323">
            <v>-2.119370754276723E-2</v>
          </cell>
          <cell r="DJ323">
            <v>-3.2240148665684601E-2</v>
          </cell>
          <cell r="DK323">
            <v>-5.0717038061167612E-2</v>
          </cell>
          <cell r="DL323">
            <v>-4.11641567774262E-2</v>
          </cell>
          <cell r="DM323">
            <v>3.2700392529308175E-2</v>
          </cell>
          <cell r="DN323">
            <v>5.0890259280789343E-2</v>
          </cell>
          <cell r="DO323">
            <v>2.5176723850994818E-2</v>
          </cell>
          <cell r="DP323">
            <v>2.6195077663746999E-2</v>
          </cell>
          <cell r="DQ323">
            <v>-2.0189824225927411E-2</v>
          </cell>
        </row>
        <row r="324">
          <cell r="DG324">
            <v>43529</v>
          </cell>
          <cell r="DH324">
            <v>6.5217391304347824E-2</v>
          </cell>
          <cell r="DI324">
            <v>-1.0985486231533496E-2</v>
          </cell>
          <cell r="DJ324">
            <v>-4.5714384671566376E-2</v>
          </cell>
          <cell r="DK324">
            <v>-4.9005244237668173E-2</v>
          </cell>
          <cell r="DL324">
            <v>-1.8520588867309548E-2</v>
          </cell>
          <cell r="DM324">
            <v>4.5352265450678435E-2</v>
          </cell>
          <cell r="DN324">
            <v>4.1567799641234804E-2</v>
          </cell>
          <cell r="DO324">
            <v>3.4434554637423259E-2</v>
          </cell>
          <cell r="DP324">
            <v>2.1961715678507698E-2</v>
          </cell>
          <cell r="DQ324">
            <v>3.9449774015961579E-2</v>
          </cell>
        </row>
        <row r="325">
          <cell r="DG325">
            <v>43536</v>
          </cell>
          <cell r="DH325">
            <v>1.020408163265306E-2</v>
          </cell>
          <cell r="DI325">
            <v>2.9620020472406191E-2</v>
          </cell>
          <cell r="DJ325">
            <v>7.186277134266795E-4</v>
          </cell>
          <cell r="DK325">
            <v>1.2359638906834768E-2</v>
          </cell>
          <cell r="DL325">
            <v>4.6553059853122941E-2</v>
          </cell>
          <cell r="DM325">
            <v>-6.6786762147706055E-2</v>
          </cell>
          <cell r="DN325">
            <v>7.9073526272825413E-3</v>
          </cell>
          <cell r="DO325">
            <v>5.1685835609237042E-2</v>
          </cell>
          <cell r="DP325">
            <v>4.2711404231672419E-2</v>
          </cell>
          <cell r="DQ325">
            <v>1.3444344229223E-2</v>
          </cell>
        </row>
        <row r="326">
          <cell r="DG326">
            <v>43543</v>
          </cell>
          <cell r="DH326">
            <v>-1.0101010101010102E-2</v>
          </cell>
          <cell r="DI326">
            <v>-5.1907433242419455E-2</v>
          </cell>
          <cell r="DJ326">
            <v>-0.10034713837353876</v>
          </cell>
          <cell r="DK326">
            <v>-4.5198890250265203E-2</v>
          </cell>
          <cell r="DL326">
            <v>-6.9590810951323731E-2</v>
          </cell>
          <cell r="DM326">
            <v>3.9861251112172966E-2</v>
          </cell>
          <cell r="DN326">
            <v>1.0872834377322444E-2</v>
          </cell>
          <cell r="DO326">
            <v>7.3096456854234255E-3</v>
          </cell>
          <cell r="DP326">
            <v>4.2352365753598039E-3</v>
          </cell>
          <cell r="DQ326">
            <v>1.1170379657700517E-2</v>
          </cell>
        </row>
        <row r="327">
          <cell r="DG327">
            <v>43550</v>
          </cell>
          <cell r="DH327">
            <v>0</v>
          </cell>
          <cell r="DI327">
            <v>6.8601567278277167E-2</v>
          </cell>
          <cell r="DJ327">
            <v>5.7532412272897453E-2</v>
          </cell>
          <cell r="DK327">
            <v>4.7458724335886313E-2</v>
          </cell>
          <cell r="DL327">
            <v>7.4629402360408617E-2</v>
          </cell>
          <cell r="DM327">
            <v>4.3838137420035466E-3</v>
          </cell>
          <cell r="DN327">
            <v>-8.7778690120995304E-3</v>
          </cell>
          <cell r="DO327">
            <v>3.1493184199809878E-3</v>
          </cell>
          <cell r="DP327">
            <v>1.4790052040774882E-3</v>
          </cell>
          <cell r="DQ327">
            <v>-7.9911839083491969E-3</v>
          </cell>
        </row>
        <row r="328">
          <cell r="DG328">
            <v>43557</v>
          </cell>
          <cell r="DH328">
            <v>0</v>
          </cell>
          <cell r="DI328">
            <v>-4.6283787303863961E-4</v>
          </cell>
          <cell r="DJ328">
            <v>3.1383619706160451E-2</v>
          </cell>
          <cell r="DK328">
            <v>-1.8215188108774375E-2</v>
          </cell>
          <cell r="DL328">
            <v>2.6869022417138518E-3</v>
          </cell>
          <cell r="DM328">
            <v>2.0217960178034084E-2</v>
          </cell>
          <cell r="DN328">
            <v>-8.3650278484489384E-3</v>
          </cell>
          <cell r="DO328">
            <v>2.9466271490015936E-2</v>
          </cell>
          <cell r="DP328">
            <v>-8.5936497402945462E-3</v>
          </cell>
          <cell r="DQ328">
            <v>-3.0996793434966988E-2</v>
          </cell>
        </row>
        <row r="329">
          <cell r="DG329">
            <v>43564</v>
          </cell>
          <cell r="DH329">
            <v>0</v>
          </cell>
          <cell r="DI329">
            <v>6.0475932201581734E-2</v>
          </cell>
          <cell r="DJ329">
            <v>-2.5000454697081736E-3</v>
          </cell>
          <cell r="DK329">
            <v>7.7807174367219262E-2</v>
          </cell>
          <cell r="DL329">
            <v>1.314081676024776E-2</v>
          </cell>
          <cell r="DM329">
            <v>1.6512928288908157E-2</v>
          </cell>
          <cell r="DN329">
            <v>3.9970406625144533E-3</v>
          </cell>
          <cell r="DO329">
            <v>-1.4498094451000153E-2</v>
          </cell>
          <cell r="DP329">
            <v>-9.5066995544401873E-4</v>
          </cell>
          <cell r="DQ329">
            <v>-4.4537982191927526E-2</v>
          </cell>
        </row>
        <row r="330">
          <cell r="DG330">
            <v>43571</v>
          </cell>
          <cell r="DH330">
            <v>3.0612244897959183E-2</v>
          </cell>
          <cell r="DI330">
            <v>1.5622632501859355E-2</v>
          </cell>
          <cell r="DJ330">
            <v>4.3974391454891695E-2</v>
          </cell>
          <cell r="DK330">
            <v>1.9457467075710652E-2</v>
          </cell>
          <cell r="DL330">
            <v>5.8742617305493496E-2</v>
          </cell>
          <cell r="DM330">
            <v>1.8809416820919529E-2</v>
          </cell>
          <cell r="DN330">
            <v>3.1674489696878715E-2</v>
          </cell>
          <cell r="DO330">
            <v>3.5593985070863879E-2</v>
          </cell>
          <cell r="DP330">
            <v>3.1341795993054485E-2</v>
          </cell>
          <cell r="DQ330">
            <v>9.1079351775874451E-2</v>
          </cell>
        </row>
        <row r="331">
          <cell r="DG331">
            <v>43578</v>
          </cell>
          <cell r="DH331">
            <v>-2.9702970297029702E-2</v>
          </cell>
          <cell r="DI331">
            <v>-8.4970415797569719E-3</v>
          </cell>
          <cell r="DJ331">
            <v>-1.2660524225127173E-2</v>
          </cell>
          <cell r="DK331">
            <v>-3.2114424406569628E-2</v>
          </cell>
          <cell r="DL331">
            <v>-1.4529845589088588E-2</v>
          </cell>
          <cell r="DM331">
            <v>9.4719242542595991E-2</v>
          </cell>
          <cell r="DN331">
            <v>5.1377880521230483E-2</v>
          </cell>
          <cell r="DO331">
            <v>2.0143661206085493E-2</v>
          </cell>
          <cell r="DP331">
            <v>6.9265248488643391E-2</v>
          </cell>
          <cell r="DQ331">
            <v>4.8540926018955403E-3</v>
          </cell>
        </row>
        <row r="332">
          <cell r="DG332">
            <v>43585</v>
          </cell>
          <cell r="DH332">
            <v>0</v>
          </cell>
          <cell r="DI332">
            <v>1.9503542747520638E-2</v>
          </cell>
          <cell r="DJ332">
            <v>3.8776891147533382E-2</v>
          </cell>
          <cell r="DK332">
            <v>3.11062315868081E-2</v>
          </cell>
          <cell r="DL332">
            <v>1.5446241080739624E-2</v>
          </cell>
          <cell r="DM332">
            <v>2.2376381177903835E-3</v>
          </cell>
          <cell r="DN332">
            <v>-6.9894683822809736E-2</v>
          </cell>
          <cell r="DO332">
            <v>2.5934210224400463E-2</v>
          </cell>
          <cell r="DP332">
            <v>-5.6798078283383053E-3</v>
          </cell>
          <cell r="DQ332">
            <v>2.5412360972992695E-2</v>
          </cell>
        </row>
        <row r="333">
          <cell r="DG333">
            <v>43592</v>
          </cell>
          <cell r="DH333">
            <v>0</v>
          </cell>
          <cell r="DI333">
            <v>-7.2463178676586753E-3</v>
          </cell>
          <cell r="DJ333">
            <v>-5.935538727192429E-5</v>
          </cell>
          <cell r="DK333">
            <v>4.6806114263728211E-3</v>
          </cell>
          <cell r="DL333">
            <v>2.9139830086971274E-3</v>
          </cell>
          <cell r="DM333">
            <v>-8.0279337994812364E-2</v>
          </cell>
          <cell r="DN333">
            <v>-6.5131977140007846E-2</v>
          </cell>
          <cell r="DO333">
            <v>-0.12499414979127188</v>
          </cell>
          <cell r="DP333">
            <v>-5.4552743466103518E-2</v>
          </cell>
          <cell r="DQ333">
            <v>-0.10442488943857406</v>
          </cell>
        </row>
        <row r="334">
          <cell r="DG334">
            <v>43599</v>
          </cell>
          <cell r="DH334">
            <v>0</v>
          </cell>
          <cell r="DI334">
            <v>-4.4817560716785623E-2</v>
          </cell>
          <cell r="DJ334">
            <v>3.3830448568908599E-3</v>
          </cell>
          <cell r="DK334">
            <v>-3.5486864731899458E-2</v>
          </cell>
          <cell r="DL334">
            <v>-2.87586093922346E-2</v>
          </cell>
          <cell r="DM334">
            <v>2.2460985343375355E-2</v>
          </cell>
          <cell r="DN334">
            <v>2.1978032246203628E-2</v>
          </cell>
          <cell r="DO334">
            <v>5.3285941417700973E-3</v>
          </cell>
          <cell r="DP334">
            <v>3.9493970320910461E-2</v>
          </cell>
          <cell r="DQ334">
            <v>2.4243396228460508E-2</v>
          </cell>
        </row>
        <row r="335">
          <cell r="DG335">
            <v>43606</v>
          </cell>
          <cell r="DH335">
            <v>0</v>
          </cell>
          <cell r="DI335">
            <v>-1.7270421012891168E-2</v>
          </cell>
          <cell r="DJ335">
            <v>-4.6729048900187052E-2</v>
          </cell>
          <cell r="DK335">
            <v>-6.1320735902966265E-2</v>
          </cell>
          <cell r="DL335">
            <v>-2.1903373344735588E-2</v>
          </cell>
          <cell r="DM335">
            <v>-9.1949048001151844E-3</v>
          </cell>
          <cell r="DN335">
            <v>-4.8345148272281374E-3</v>
          </cell>
          <cell r="DO335">
            <v>-2.261084723701404E-2</v>
          </cell>
          <cell r="DP335">
            <v>3.7491005833404679E-3</v>
          </cell>
          <cell r="DQ335">
            <v>1.7927402090859575E-2</v>
          </cell>
        </row>
        <row r="336">
          <cell r="DG336">
            <v>43613</v>
          </cell>
          <cell r="DH336">
            <v>0</v>
          </cell>
          <cell r="DI336">
            <v>5.7853869493559029E-2</v>
          </cell>
          <cell r="DJ336">
            <v>7.5266785987589999E-2</v>
          </cell>
          <cell r="DK336">
            <v>6.8944753974910539E-2</v>
          </cell>
          <cell r="DL336">
            <v>4.9712250707447815E-2</v>
          </cell>
          <cell r="DM336">
            <v>-8.198826217136454E-2</v>
          </cell>
          <cell r="DN336">
            <v>-7.4287743023515707E-2</v>
          </cell>
          <cell r="DO336">
            <v>-1.9498486896227962E-2</v>
          </cell>
          <cell r="DP336">
            <v>-3.8753509337353692E-2</v>
          </cell>
          <cell r="DQ336">
            <v>-3.8163573203416082E-2</v>
          </cell>
        </row>
        <row r="337">
          <cell r="DG337">
            <v>43620</v>
          </cell>
          <cell r="DH337">
            <v>-3.0612244897959183E-2</v>
          </cell>
          <cell r="DI337">
            <v>4.8514919255426966E-3</v>
          </cell>
          <cell r="DJ337">
            <v>-1.3847495402493108E-3</v>
          </cell>
          <cell r="DK337">
            <v>-1.2410118132014885E-3</v>
          </cell>
          <cell r="DL337">
            <v>-1.33333641127162E-2</v>
          </cell>
          <cell r="DM337">
            <v>8.8257048964251211E-2</v>
          </cell>
          <cell r="DN337">
            <v>6.5372790952403267E-2</v>
          </cell>
          <cell r="DO337">
            <v>0.13551744663431453</v>
          </cell>
          <cell r="DP337">
            <v>0.13063620160347567</v>
          </cell>
          <cell r="DQ337">
            <v>6.852187315530657E-2</v>
          </cell>
        </row>
        <row r="338">
          <cell r="DG338">
            <v>43627</v>
          </cell>
          <cell r="DH338">
            <v>0</v>
          </cell>
          <cell r="DI338">
            <v>-1.9751205383833886E-2</v>
          </cell>
          <cell r="DJ338">
            <v>-6.1833016173667371E-3</v>
          </cell>
          <cell r="DK338">
            <v>-4.5562436532738441E-2</v>
          </cell>
          <cell r="DL338">
            <v>-1.9419376365692305E-2</v>
          </cell>
          <cell r="DM338">
            <v>7.1928988331545415E-2</v>
          </cell>
          <cell r="DN338">
            <v>2.5759445924239568E-3</v>
          </cell>
          <cell r="DO338">
            <v>-1.8021064706173252E-3</v>
          </cell>
          <cell r="DP338">
            <v>-6.6768788962750696E-3</v>
          </cell>
          <cell r="DQ338">
            <v>-1.2461481476404286E-2</v>
          </cell>
        </row>
        <row r="339">
          <cell r="DG339">
            <v>43634</v>
          </cell>
          <cell r="DH339">
            <v>0</v>
          </cell>
          <cell r="DI339">
            <v>3.7313475704920919E-2</v>
          </cell>
          <cell r="DJ339">
            <v>4.3725986763928297E-2</v>
          </cell>
          <cell r="DK339">
            <v>2.666991910487793E-2</v>
          </cell>
          <cell r="DL339">
            <v>3.7107086926521857E-2</v>
          </cell>
          <cell r="DM339">
            <v>-1.3848824415208285E-2</v>
          </cell>
          <cell r="DN339">
            <v>-1.1838579438848069E-2</v>
          </cell>
          <cell r="DO339">
            <v>-8.8211320254439549E-3</v>
          </cell>
          <cell r="DP339">
            <v>3.6826220970655656E-3</v>
          </cell>
          <cell r="DQ339">
            <v>2.4132229654471496E-2</v>
          </cell>
        </row>
        <row r="340">
          <cell r="DG340">
            <v>43641</v>
          </cell>
          <cell r="DH340">
            <v>0</v>
          </cell>
          <cell r="DI340">
            <v>-1.1367115194738677E-2</v>
          </cell>
          <cell r="DJ340">
            <v>-2.7910843652209142E-2</v>
          </cell>
          <cell r="DK340">
            <v>-1.7138713981656097E-2</v>
          </cell>
          <cell r="DL340">
            <v>-3.1743734319653841E-2</v>
          </cell>
          <cell r="DM340">
            <v>-1.4996103520585448E-2</v>
          </cell>
          <cell r="DN340">
            <v>-3.2519719050689393E-2</v>
          </cell>
          <cell r="DO340">
            <v>-2.3362558894629445E-3</v>
          </cell>
          <cell r="DP340">
            <v>-3.2019334282558883E-2</v>
          </cell>
          <cell r="DQ340">
            <v>-7.6063562631616781E-3</v>
          </cell>
        </row>
        <row r="341">
          <cell r="DG341">
            <v>43648</v>
          </cell>
          <cell r="DH341">
            <v>0</v>
          </cell>
          <cell r="DI341">
            <v>-3.769457727481923E-2</v>
          </cell>
          <cell r="DJ341">
            <v>-2.8253750999901097E-2</v>
          </cell>
          <cell r="DK341">
            <v>-3.9645037948847731E-2</v>
          </cell>
          <cell r="DL341">
            <v>-3.1869523713878425E-2</v>
          </cell>
          <cell r="DM341">
            <v>2.3297016948673279E-2</v>
          </cell>
          <cell r="DN341">
            <v>2.5776868060658403E-2</v>
          </cell>
          <cell r="DO341">
            <v>1.2112549471088052E-3</v>
          </cell>
          <cell r="DP341">
            <v>1.8387219575826723E-2</v>
          </cell>
          <cell r="DQ341">
            <v>1.3071057777926911E-2</v>
          </cell>
        </row>
        <row r="342">
          <cell r="DG342">
            <v>43655</v>
          </cell>
          <cell r="DH342">
            <v>-6.8421052631578952E-2</v>
          </cell>
          <cell r="DI342">
            <v>-1.8148761590509838E-2</v>
          </cell>
          <cell r="DJ342">
            <v>-5.6618114707050679E-3</v>
          </cell>
          <cell r="DK342">
            <v>3.7455375677017261E-3</v>
          </cell>
          <cell r="DL342">
            <v>-1.2967956741167581E-2</v>
          </cell>
          <cell r="DM342">
            <v>2.4212432329222707E-2</v>
          </cell>
          <cell r="DN342">
            <v>1.3214222038808553E-2</v>
          </cell>
          <cell r="DO342">
            <v>8.7894973041126017E-3</v>
          </cell>
          <cell r="DP342">
            <v>-2.7958350637573362E-3</v>
          </cell>
          <cell r="DQ342">
            <v>-4.1713639887808247E-2</v>
          </cell>
        </row>
        <row r="343">
          <cell r="DG343">
            <v>43662</v>
          </cell>
          <cell r="DH343">
            <v>0</v>
          </cell>
          <cell r="DI343">
            <v>-8.3180056329764055E-3</v>
          </cell>
          <cell r="DJ343">
            <v>2.3725324828245751E-3</v>
          </cell>
          <cell r="DK343">
            <v>1.6264254870346658E-2</v>
          </cell>
          <cell r="DL343">
            <v>9.4680640699689039E-3</v>
          </cell>
          <cell r="DM343">
            <v>-1.1024841706707256E-2</v>
          </cell>
          <cell r="DN343">
            <v>-1.3884344746704172E-2</v>
          </cell>
          <cell r="DO343">
            <v>6.5103391444502785E-3</v>
          </cell>
          <cell r="DP343">
            <v>-6.6258167620907365E-3</v>
          </cell>
          <cell r="DQ343">
            <v>-0.1554564969869032</v>
          </cell>
        </row>
        <row r="344">
          <cell r="DG344">
            <v>43669</v>
          </cell>
          <cell r="DH344">
            <v>0</v>
          </cell>
          <cell r="DI344">
            <v>-1.6620006482153581E-2</v>
          </cell>
          <cell r="DJ344">
            <v>-2.9585701035136962E-2</v>
          </cell>
          <cell r="DK344">
            <v>-1.221246620624505E-2</v>
          </cell>
          <cell r="DL344">
            <v>-2.7716242052568549E-2</v>
          </cell>
          <cell r="DM344">
            <v>-8.5693280292916223E-3</v>
          </cell>
          <cell r="DN344">
            <v>0.11486967183593692</v>
          </cell>
          <cell r="DO344">
            <v>3.5865598751127235E-2</v>
          </cell>
          <cell r="DP344">
            <v>4.2940338348122914E-2</v>
          </cell>
          <cell r="DQ344">
            <v>9.6481937693294481E-2</v>
          </cell>
        </row>
        <row r="345">
          <cell r="DG345">
            <v>43676</v>
          </cell>
          <cell r="DH345">
            <v>0</v>
          </cell>
          <cell r="DI345">
            <v>-6.286523326567002E-2</v>
          </cell>
          <cell r="DJ345">
            <v>-6.0975686936173522E-2</v>
          </cell>
          <cell r="DK345">
            <v>-7.0222213132071581E-2</v>
          </cell>
          <cell r="DL345">
            <v>-6.8447909553257288E-2</v>
          </cell>
          <cell r="DM345">
            <v>-4.0912328412232496E-2</v>
          </cell>
          <cell r="DN345">
            <v>-3.8580549863844217E-2</v>
          </cell>
          <cell r="DO345">
            <v>-4.6502627206704998E-2</v>
          </cell>
          <cell r="DP345">
            <v>-3.0590033388975594E-2</v>
          </cell>
          <cell r="DQ345">
            <v>-4.383977073551798E-2</v>
          </cell>
        </row>
        <row r="346">
          <cell r="DG346">
            <v>43683</v>
          </cell>
          <cell r="DH346">
            <v>0</v>
          </cell>
          <cell r="DI346">
            <v>-5.7812275059529489E-2</v>
          </cell>
          <cell r="DJ346">
            <v>-3.7012980979907011E-2</v>
          </cell>
          <cell r="DK346">
            <v>-5.1798991836617486E-2</v>
          </cell>
          <cell r="DL346">
            <v>-1.7162100492547697E-2</v>
          </cell>
          <cell r="DM346">
            <v>5.7935306281122541E-2</v>
          </cell>
          <cell r="DN346">
            <v>5.7313672807656882E-2</v>
          </cell>
          <cell r="DO346">
            <v>7.5463367356925021E-2</v>
          </cell>
          <cell r="DP346">
            <v>6.5245681846705622E-2</v>
          </cell>
          <cell r="DQ346">
            <v>4.7949868568383243E-2</v>
          </cell>
        </row>
        <row r="347">
          <cell r="DG347">
            <v>43690</v>
          </cell>
          <cell r="DH347">
            <v>0</v>
          </cell>
          <cell r="DI347">
            <v>3.7567195916737114E-2</v>
          </cell>
          <cell r="DJ347">
            <v>-3.0344974907293796E-3</v>
          </cell>
          <cell r="DK347">
            <v>8.2490911518656711E-3</v>
          </cell>
          <cell r="DL347">
            <v>2.7110228286738518E-2</v>
          </cell>
          <cell r="DM347">
            <v>4.9929237594998682E-3</v>
          </cell>
          <cell r="DN347">
            <v>2.0897191770240311E-2</v>
          </cell>
          <cell r="DO347">
            <v>5.3928749102986381E-2</v>
          </cell>
          <cell r="DP347">
            <v>1.9982123826404481E-2</v>
          </cell>
          <cell r="DQ347">
            <v>-3.9937127928484448E-3</v>
          </cell>
        </row>
        <row r="348">
          <cell r="DG348">
            <v>43697</v>
          </cell>
          <cell r="DH348">
            <v>-3.954802259887006E-2</v>
          </cell>
          <cell r="DI348">
            <v>3.792951250623428E-3</v>
          </cell>
          <cell r="DJ348">
            <v>2.1305421285995895E-2</v>
          </cell>
          <cell r="DK348">
            <v>6.45457840644617E-3</v>
          </cell>
          <cell r="DL348">
            <v>-1.8038367340636421E-2</v>
          </cell>
          <cell r="DM348">
            <v>-2.7353209825955536E-2</v>
          </cell>
          <cell r="DN348">
            <v>-2.0784364999722357E-2</v>
          </cell>
          <cell r="DO348">
            <v>-1.4444569725193744E-2</v>
          </cell>
          <cell r="DP348">
            <v>-1.4220078471508293E-2</v>
          </cell>
          <cell r="DQ348">
            <v>-4.2750896470449704E-2</v>
          </cell>
        </row>
        <row r="349">
          <cell r="DG349">
            <v>43704</v>
          </cell>
          <cell r="DH349">
            <v>0</v>
          </cell>
          <cell r="DI349">
            <v>1.7176289611624936E-2</v>
          </cell>
          <cell r="DJ349">
            <v>3.9735217097970942E-3</v>
          </cell>
          <cell r="DK349">
            <v>1.3232796738610046E-2</v>
          </cell>
          <cell r="DL349">
            <v>3.5917667360602437E-2</v>
          </cell>
          <cell r="DM349">
            <v>2.1000903750313164E-2</v>
          </cell>
          <cell r="DN349">
            <v>8.1008204136169618E-3</v>
          </cell>
          <cell r="DO349">
            <v>2.608228916205929E-3</v>
          </cell>
          <cell r="DP349">
            <v>9.447830482417971E-3</v>
          </cell>
          <cell r="DQ349">
            <v>-1.2334438920015494E-2</v>
          </cell>
        </row>
        <row r="350">
          <cell r="DG350">
            <v>43711</v>
          </cell>
          <cell r="DH350">
            <v>3.5294117647058823E-2</v>
          </cell>
          <cell r="DI350">
            <v>4.7450330707403669E-2</v>
          </cell>
          <cell r="DJ350">
            <v>5.9762609681086404E-2</v>
          </cell>
          <cell r="DK350">
            <v>2.9730369500809178E-2</v>
          </cell>
          <cell r="DL350">
            <v>3.8694744633857574E-2</v>
          </cell>
          <cell r="DM350">
            <v>-1.2126262415467748E-2</v>
          </cell>
          <cell r="DN350">
            <v>-1.4958365969817934E-2</v>
          </cell>
          <cell r="DO350">
            <v>-3.020493551475518E-3</v>
          </cell>
          <cell r="DP350">
            <v>-3.0694104147786103E-2</v>
          </cell>
          <cell r="DQ350">
            <v>-2.6346072840491137E-2</v>
          </cell>
        </row>
        <row r="351">
          <cell r="DG351">
            <v>43718</v>
          </cell>
          <cell r="DH351">
            <v>0</v>
          </cell>
          <cell r="DI351">
            <v>9.2213225446276775E-2</v>
          </cell>
          <cell r="DJ351">
            <v>7.0957214685310049E-2</v>
          </cell>
          <cell r="DK351">
            <v>8.752494457942056E-2</v>
          </cell>
          <cell r="DL351">
            <v>5.4325441664259413E-2</v>
          </cell>
          <cell r="DM351">
            <v>-2.4629336695451365E-2</v>
          </cell>
          <cell r="DN351">
            <v>1.0747868078095735E-2</v>
          </cell>
          <cell r="DO351">
            <v>1.5125754176764178E-2</v>
          </cell>
          <cell r="DP351">
            <v>-1.9881089099485882E-2</v>
          </cell>
          <cell r="DQ351">
            <v>-1.1493430073328084E-2</v>
          </cell>
        </row>
        <row r="352">
          <cell r="DG352">
            <v>43725</v>
          </cell>
          <cell r="DH352">
            <v>0</v>
          </cell>
          <cell r="DI352">
            <v>-5.3284080266065938E-2</v>
          </cell>
          <cell r="DJ352">
            <v>-3.0379128669386076E-2</v>
          </cell>
          <cell r="DK352">
            <v>-4.295746490176492E-2</v>
          </cell>
          <cell r="DL352">
            <v>-4.936702560761063E-2</v>
          </cell>
          <cell r="DM352">
            <v>2.2727845766745202E-2</v>
          </cell>
          <cell r="DN352">
            <v>2.1703465873333286E-2</v>
          </cell>
          <cell r="DO352">
            <v>1.3972753331754599E-2</v>
          </cell>
          <cell r="DP352">
            <v>4.0455865069522701E-2</v>
          </cell>
          <cell r="DQ352">
            <v>-7.8832671296725193E-2</v>
          </cell>
        </row>
        <row r="353">
          <cell r="DG353">
            <v>43732</v>
          </cell>
          <cell r="DH353">
            <v>0</v>
          </cell>
          <cell r="DI353">
            <v>-3.0402270348315035E-2</v>
          </cell>
          <cell r="DJ353">
            <v>-5.4022196725338117E-2</v>
          </cell>
          <cell r="DK353">
            <v>-2.6314568406223614E-2</v>
          </cell>
          <cell r="DL353">
            <v>-2.50042354518611E-2</v>
          </cell>
          <cell r="DM353">
            <v>-3.3015272933059087E-2</v>
          </cell>
          <cell r="DN353">
            <v>2.0879546455993825E-3</v>
          </cell>
          <cell r="DO353">
            <v>3.8793472490214247E-2</v>
          </cell>
          <cell r="DP353">
            <v>1.3641495053223545E-2</v>
          </cell>
          <cell r="DQ353">
            <v>2.0928627263658801E-2</v>
          </cell>
        </row>
        <row r="354">
          <cell r="DG354">
            <v>43739</v>
          </cell>
          <cell r="DH354">
            <v>0</v>
          </cell>
          <cell r="DI354">
            <v>4.6837376578689964E-2</v>
          </cell>
          <cell r="DJ354">
            <v>-5.8873746172456711E-3</v>
          </cell>
          <cell r="DK354">
            <v>-1.3799633734551221E-2</v>
          </cell>
          <cell r="DL354">
            <v>-6.8120476175077193E-3</v>
          </cell>
          <cell r="DM354">
            <v>5.3348567379898149E-3</v>
          </cell>
          <cell r="DN354">
            <v>-1.2870059445544041E-2</v>
          </cell>
          <cell r="DO354">
            <v>1.0129316287968813E-2</v>
          </cell>
          <cell r="DP354">
            <v>-1.7305775449464059E-2</v>
          </cell>
          <cell r="DQ354">
            <v>2.1848841641023804E-2</v>
          </cell>
        </row>
        <row r="355">
          <cell r="DG355">
            <v>43746</v>
          </cell>
          <cell r="DH355">
            <v>0</v>
          </cell>
          <cell r="DI355">
            <v>4.9244820348752889E-2</v>
          </cell>
          <cell r="DJ355">
            <v>3.4941004258010749E-2</v>
          </cell>
          <cell r="DK355">
            <v>6.0038488565620773E-2</v>
          </cell>
          <cell r="DL355">
            <v>3.44092177042584E-2</v>
          </cell>
          <cell r="DM355">
            <v>1.2508787156628021E-4</v>
          </cell>
          <cell r="DN355">
            <v>-1.1839194924458812E-2</v>
          </cell>
          <cell r="DO355">
            <v>1.852343251125696E-2</v>
          </cell>
          <cell r="DP355">
            <v>-2.1435739158835883E-3</v>
          </cell>
          <cell r="DQ355">
            <v>2.0027002744108624E-2</v>
          </cell>
        </row>
        <row r="356">
          <cell r="DG356">
            <v>43753</v>
          </cell>
          <cell r="DH356">
            <v>0</v>
          </cell>
          <cell r="DI356">
            <v>2.8490444820288658E-3</v>
          </cell>
          <cell r="DJ356">
            <v>1.9773702167276006E-2</v>
          </cell>
          <cell r="DK356">
            <v>1.4844849433552409E-2</v>
          </cell>
          <cell r="DL356">
            <v>1.8386820487598186E-3</v>
          </cell>
          <cell r="DM356">
            <v>3.3911971373016353E-2</v>
          </cell>
          <cell r="DN356">
            <v>2.2406898956235915E-2</v>
          </cell>
          <cell r="DO356">
            <v>1.8249925245929739E-2</v>
          </cell>
          <cell r="DP356">
            <v>-9.4091781233108882E-3</v>
          </cell>
          <cell r="DQ356">
            <v>-2.755485065732129E-2</v>
          </cell>
        </row>
        <row r="357">
          <cell r="DG357">
            <v>43760</v>
          </cell>
          <cell r="DH357">
            <v>0</v>
          </cell>
          <cell r="DI357">
            <v>1.1961654594604916E-2</v>
          </cell>
          <cell r="DJ357">
            <v>8.2922888357793122E-3</v>
          </cell>
          <cell r="DK357">
            <v>-1.6248386724964075E-2</v>
          </cell>
          <cell r="DL357">
            <v>-1.0845289975129851E-2</v>
          </cell>
          <cell r="DM357">
            <v>-1.0861749424666996E-2</v>
          </cell>
          <cell r="DN357">
            <v>2.5890696630734556E-2</v>
          </cell>
          <cell r="DO357">
            <v>2.6207386338611929E-2</v>
          </cell>
          <cell r="DP357">
            <v>3.2254188742873696E-2</v>
          </cell>
          <cell r="DQ357">
            <v>4.5978393490533056E-3</v>
          </cell>
        </row>
        <row r="358">
          <cell r="DG358">
            <v>43767</v>
          </cell>
          <cell r="DH358">
            <v>0</v>
          </cell>
          <cell r="DI358">
            <v>-1.3149995997564534E-2</v>
          </cell>
          <cell r="DJ358">
            <v>-2.5476183262084916E-2</v>
          </cell>
          <cell r="DK358">
            <v>-1.3095033915472636E-2</v>
          </cell>
          <cell r="DL358">
            <v>-3.5985837764871626E-3</v>
          </cell>
          <cell r="DM358">
            <v>4.3601699230291474E-2</v>
          </cell>
          <cell r="DN358">
            <v>1.6167118882102295E-2</v>
          </cell>
          <cell r="DO358">
            <v>4.9530041210424376E-2</v>
          </cell>
          <cell r="DP358">
            <v>1.7623530850711354E-2</v>
          </cell>
          <cell r="DQ358">
            <v>5.4704470121896907E-2</v>
          </cell>
        </row>
        <row r="359">
          <cell r="DG359">
            <v>43774</v>
          </cell>
          <cell r="DH359">
            <v>0</v>
          </cell>
          <cell r="DI359">
            <v>1.9164401536320531E-2</v>
          </cell>
          <cell r="DJ359">
            <v>2.7474613261489922E-2</v>
          </cell>
          <cell r="DK359">
            <v>2.4911067172499884E-2</v>
          </cell>
          <cell r="DL359">
            <v>-1.0270382960568709E-2</v>
          </cell>
          <cell r="DM359">
            <v>-2.5385874331413913E-2</v>
          </cell>
          <cell r="DN359">
            <v>6.9410369522577842E-3</v>
          </cell>
          <cell r="DO359">
            <v>1.9148618027465324E-2</v>
          </cell>
          <cell r="DP359">
            <v>1.1681566577625625E-2</v>
          </cell>
          <cell r="DQ359">
            <v>5.3912973959418962E-3</v>
          </cell>
        </row>
        <row r="360">
          <cell r="DG360">
            <v>43781</v>
          </cell>
          <cell r="DH360">
            <v>0</v>
          </cell>
          <cell r="DI360">
            <v>-1.0430429105877609E-2</v>
          </cell>
          <cell r="DJ360">
            <v>-8.7074321891104749E-3</v>
          </cell>
          <cell r="DK360">
            <v>-2.7228985077450436E-2</v>
          </cell>
          <cell r="DL360">
            <v>-1.009161172540924E-2</v>
          </cell>
          <cell r="DM360">
            <v>3.0833579348523849E-2</v>
          </cell>
          <cell r="DN360">
            <v>6.5472754074627267E-3</v>
          </cell>
          <cell r="DO360">
            <v>1.1685970366933394E-2</v>
          </cell>
          <cell r="DP360">
            <v>1.8819463247445285E-2</v>
          </cell>
          <cell r="DQ360">
            <v>1.8392997939763074E-2</v>
          </cell>
        </row>
        <row r="361">
          <cell r="DG361">
            <v>43788</v>
          </cell>
          <cell r="DH361">
            <v>0</v>
          </cell>
          <cell r="DI361">
            <v>-4.3497526914466192E-2</v>
          </cell>
          <cell r="DJ361">
            <v>-3.8063832358257318E-2</v>
          </cell>
          <cell r="DK361">
            <v>-2.3225846934354834E-2</v>
          </cell>
          <cell r="DL361">
            <v>-1.9467848465359896E-2</v>
          </cell>
          <cell r="DM361">
            <v>1.1569929980668329E-2</v>
          </cell>
          <cell r="DN361">
            <v>-1.1133424261083023E-2</v>
          </cell>
          <cell r="DO361">
            <v>-3.262661207524387E-3</v>
          </cell>
          <cell r="DP361">
            <v>5.3856310493376287E-3</v>
          </cell>
          <cell r="DQ361">
            <v>4.2345287186168812E-2</v>
          </cell>
        </row>
        <row r="362">
          <cell r="DG362">
            <v>43795</v>
          </cell>
          <cell r="DH362">
            <v>0</v>
          </cell>
          <cell r="DI362">
            <v>-3.6163356984114298E-2</v>
          </cell>
          <cell r="DJ362">
            <v>-5.679673973011596E-2</v>
          </cell>
          <cell r="DK362">
            <v>-5.8324620982386582E-2</v>
          </cell>
          <cell r="DL362">
            <v>-3.683031455044692E-2</v>
          </cell>
          <cell r="DM362">
            <v>-3.8932597430460106E-3</v>
          </cell>
          <cell r="DN362">
            <v>-1.6234122697348814E-2</v>
          </cell>
          <cell r="DO362">
            <v>-1.171222612934076E-2</v>
          </cell>
          <cell r="DP362">
            <v>-1.1161479675634566E-2</v>
          </cell>
          <cell r="DQ362">
            <v>-2.100369145519659E-2</v>
          </cell>
        </row>
        <row r="363">
          <cell r="DG363">
            <v>43802</v>
          </cell>
          <cell r="DH363">
            <v>0</v>
          </cell>
          <cell r="DI363">
            <v>1.7713334790643873E-3</v>
          </cell>
          <cell r="DJ363">
            <v>2.9523888623074887E-3</v>
          </cell>
          <cell r="DK363">
            <v>7.0478785465745986E-3</v>
          </cell>
          <cell r="DL363">
            <v>-8.5382596846001382E-3</v>
          </cell>
          <cell r="DM363">
            <v>5.6327251698721241E-3</v>
          </cell>
          <cell r="DN363">
            <v>3.8918985075264645E-2</v>
          </cell>
          <cell r="DO363">
            <v>7.8624694995480665E-3</v>
          </cell>
          <cell r="DP363">
            <v>9.5132956893048317E-3</v>
          </cell>
          <cell r="DQ363">
            <v>-2.6658794429435671E-2</v>
          </cell>
        </row>
        <row r="364">
          <cell r="DG364">
            <v>43809</v>
          </cell>
          <cell r="DH364">
            <v>0</v>
          </cell>
          <cell r="DI364">
            <v>3.0380973188224816E-2</v>
          </cell>
          <cell r="DJ364">
            <v>4.6621491801538552E-2</v>
          </cell>
          <cell r="DK364">
            <v>5.28367400743638E-3</v>
          </cell>
          <cell r="DL364">
            <v>4.2627752483955249E-2</v>
          </cell>
          <cell r="DM364">
            <v>-2.2919402262305183E-2</v>
          </cell>
          <cell r="DN364">
            <v>6.9921302454077497E-3</v>
          </cell>
          <cell r="DO364">
            <v>4.2150766394243762E-2</v>
          </cell>
          <cell r="DP364">
            <v>2.1348366571599626E-2</v>
          </cell>
          <cell r="DQ364">
            <v>-4.1700001336548911E-4</v>
          </cell>
        </row>
        <row r="365">
          <cell r="DG365">
            <v>43816</v>
          </cell>
          <cell r="DH365">
            <v>0</v>
          </cell>
          <cell r="DI365">
            <v>-7.6442115337611348E-3</v>
          </cell>
          <cell r="DJ365">
            <v>-2.2370501903061963E-2</v>
          </cell>
          <cell r="DK365">
            <v>-4.1493570836409416E-3</v>
          </cell>
          <cell r="DL365">
            <v>1.0029571900660001E-3</v>
          </cell>
          <cell r="DM365">
            <v>2.2969584382969085E-2</v>
          </cell>
          <cell r="DN365">
            <v>-2.6907915211788036E-2</v>
          </cell>
          <cell r="DO365">
            <v>-3.4860280794478784E-3</v>
          </cell>
          <cell r="DP365">
            <v>-6.1425245223834073E-3</v>
          </cell>
          <cell r="DQ365">
            <v>7.5244044512093752E-2</v>
          </cell>
        </row>
        <row r="366">
          <cell r="DG366">
            <v>43823</v>
          </cell>
          <cell r="DH366">
            <v>0</v>
          </cell>
          <cell r="DI366">
            <v>5.9738109483980281E-3</v>
          </cell>
          <cell r="DJ366">
            <v>1.5656369531336929E-2</v>
          </cell>
          <cell r="DK366">
            <v>1.10647256341399E-2</v>
          </cell>
          <cell r="DL366">
            <v>8.6638650508060067E-3</v>
          </cell>
          <cell r="DM366">
            <v>-2.322563380354891E-2</v>
          </cell>
          <cell r="DN366">
            <v>-2.4044212604191421E-2</v>
          </cell>
          <cell r="DO366">
            <v>1.1320152366854831E-2</v>
          </cell>
          <cell r="DP366">
            <v>-1.3641370333793677E-2</v>
          </cell>
          <cell r="DQ366">
            <v>-4.3724295755618175E-2</v>
          </cell>
        </row>
        <row r="367">
          <cell r="DG367">
            <v>43830</v>
          </cell>
          <cell r="DH367">
            <v>0</v>
          </cell>
          <cell r="DI367">
            <v>-6.1572134798692023E-2</v>
          </cell>
          <cell r="DJ367">
            <v>-4.242424026558321E-2</v>
          </cell>
          <cell r="DK367">
            <v>-3.1320050016406031E-2</v>
          </cell>
          <cell r="DL367">
            <v>-4.5284455024936339E-2</v>
          </cell>
          <cell r="DM367">
            <v>5.9856903317653143E-2</v>
          </cell>
          <cell r="DN367">
            <v>6.3316027553484797E-2</v>
          </cell>
          <cell r="DO367">
            <v>4.7971393411125662E-2</v>
          </cell>
          <cell r="DP367">
            <v>2.8339435452983289E-2</v>
          </cell>
          <cell r="DQ367">
            <v>5.8489233567472466E-2</v>
          </cell>
        </row>
        <row r="368">
          <cell r="DG368">
            <v>43837</v>
          </cell>
          <cell r="DH368">
            <v>0</v>
          </cell>
          <cell r="DI368">
            <v>-1.2156299500827385E-2</v>
          </cell>
          <cell r="DJ368">
            <v>-3.0544753898048449E-2</v>
          </cell>
          <cell r="DK368">
            <v>-6.286903759626955E-3</v>
          </cell>
          <cell r="DL368">
            <v>2.6316552224678637E-3</v>
          </cell>
          <cell r="DM368">
            <v>4.4658648747866306E-2</v>
          </cell>
          <cell r="DN368">
            <v>3.314861634387839E-2</v>
          </cell>
          <cell r="DO368">
            <v>5.8116754266476736E-2</v>
          </cell>
          <cell r="DP368">
            <v>2.7577885846540695E-2</v>
          </cell>
          <cell r="DQ368">
            <v>1.003991596275881E-2</v>
          </cell>
        </row>
        <row r="369">
          <cell r="DG369">
            <v>43844</v>
          </cell>
          <cell r="DH369">
            <v>0</v>
          </cell>
          <cell r="DI369">
            <v>7.2486309585658446E-3</v>
          </cell>
          <cell r="DJ369">
            <v>-1.0360543291402917E-2</v>
          </cell>
          <cell r="DK369">
            <v>-2.2880826424044758E-2</v>
          </cell>
          <cell r="DL369">
            <v>1.098787784520493E-3</v>
          </cell>
          <cell r="DM369">
            <v>1.1328908497295578E-2</v>
          </cell>
          <cell r="DN369">
            <v>3.9174475091222447E-2</v>
          </cell>
          <cell r="DO369">
            <v>1.5923530057211865E-2</v>
          </cell>
          <cell r="DP369">
            <v>3.3917821082339594E-2</v>
          </cell>
          <cell r="DQ369">
            <v>1.2517482674889916E-2</v>
          </cell>
        </row>
        <row r="370">
          <cell r="DG370">
            <v>43851</v>
          </cell>
          <cell r="DH370">
            <v>0</v>
          </cell>
          <cell r="DI370">
            <v>-5.0209636032783811E-3</v>
          </cell>
          <cell r="DJ370">
            <v>-1.7639573839835637E-2</v>
          </cell>
          <cell r="DK370">
            <v>-2.8674322827408463E-2</v>
          </cell>
          <cell r="DL370">
            <v>-2.6524418511762939E-2</v>
          </cell>
          <cell r="DM370">
            <v>-3.4606554206024265E-2</v>
          </cell>
          <cell r="DN370">
            <v>-3.3285897973262125E-2</v>
          </cell>
          <cell r="DO370">
            <v>-3.256771196830071E-2</v>
          </cell>
          <cell r="DP370">
            <v>-3.0731953209563949E-2</v>
          </cell>
          <cell r="DQ370">
            <v>7.4889464526106181E-3</v>
          </cell>
        </row>
        <row r="371">
          <cell r="DG371">
            <v>43858</v>
          </cell>
          <cell r="DH371">
            <v>0</v>
          </cell>
          <cell r="DI371">
            <v>-3.0613995487433831E-2</v>
          </cell>
          <cell r="DJ371">
            <v>4.3796599580742494E-3</v>
          </cell>
          <cell r="DK371">
            <v>-1.8895269570615922E-2</v>
          </cell>
          <cell r="DL371">
            <v>-8.0174905594135662E-3</v>
          </cell>
          <cell r="DM371">
            <v>-1.3660666026403138E-2</v>
          </cell>
          <cell r="DN371">
            <v>7.5598144276106546E-2</v>
          </cell>
          <cell r="DO371">
            <v>3.6954905585233878E-2</v>
          </cell>
          <cell r="DP371">
            <v>0.11531961824571837</v>
          </cell>
          <cell r="DQ371">
            <v>8.3698618015768805E-2</v>
          </cell>
        </row>
        <row r="372">
          <cell r="DG372">
            <v>43865</v>
          </cell>
          <cell r="DH372">
            <v>0</v>
          </cell>
          <cell r="DI372">
            <v>2.446661597620178E-2</v>
          </cell>
          <cell r="DJ372">
            <v>5.3779055457393816E-2</v>
          </cell>
          <cell r="DK372">
            <v>2.1762346273201619E-2</v>
          </cell>
          <cell r="DL372">
            <v>4.407395648006901E-2</v>
          </cell>
          <cell r="DM372">
            <v>4.8559913648707279E-2</v>
          </cell>
          <cell r="DN372">
            <v>2.0285397343370822E-2</v>
          </cell>
          <cell r="DO372">
            <v>4.687282350221917E-2</v>
          </cell>
          <cell r="DP372">
            <v>8.7429209771742122E-2</v>
          </cell>
          <cell r="DQ372">
            <v>4.159438782966169E-2</v>
          </cell>
        </row>
        <row r="373">
          <cell r="DG373">
            <v>43872</v>
          </cell>
          <cell r="DH373">
            <v>0</v>
          </cell>
          <cell r="DI373">
            <v>4.5054080481114735E-2</v>
          </cell>
          <cell r="DJ373">
            <v>1.4482729520195872E-2</v>
          </cell>
          <cell r="DK373">
            <v>7.2995698703131606E-3</v>
          </cell>
          <cell r="DL373">
            <v>8.8298021078042424E-3</v>
          </cell>
          <cell r="DM373">
            <v>-7.3898725638802095E-3</v>
          </cell>
          <cell r="DN373">
            <v>-4.6872088943662928E-3</v>
          </cell>
          <cell r="DO373">
            <v>2.2851311646174458E-4</v>
          </cell>
          <cell r="DP373">
            <v>-3.0110070049856899E-2</v>
          </cell>
          <cell r="DQ373">
            <v>1.224669967756415E-2</v>
          </cell>
        </row>
        <row r="374">
          <cell r="DG374">
            <v>43879</v>
          </cell>
          <cell r="DH374">
            <v>0</v>
          </cell>
          <cell r="DI374">
            <v>-7.3743816608296001E-2</v>
          </cell>
          <cell r="DJ374">
            <v>-8.4160369497759679E-2</v>
          </cell>
          <cell r="DK374">
            <v>-7.7281883995477016E-2</v>
          </cell>
          <cell r="DL374">
            <v>-9.4778454956130131E-2</v>
          </cell>
          <cell r="DM374">
            <v>-5.1597601586838203E-2</v>
          </cell>
          <cell r="DN374">
            <v>-5.3980138795562356E-2</v>
          </cell>
          <cell r="DO374">
            <v>-7.1369689653690366E-2</v>
          </cell>
          <cell r="DP374">
            <v>-6.6950214181956999E-2</v>
          </cell>
          <cell r="DQ374">
            <v>-1.9125275838408222E-2</v>
          </cell>
        </row>
        <row r="375">
          <cell r="DG375">
            <v>43886</v>
          </cell>
          <cell r="DH375">
            <v>0</v>
          </cell>
          <cell r="DI375">
            <v>-3.9720232256190223E-2</v>
          </cell>
          <cell r="DJ375">
            <v>-9.0558377207649171E-3</v>
          </cell>
          <cell r="DK375">
            <v>-5.8633801780089832E-2</v>
          </cell>
          <cell r="DL375">
            <v>-7.5496529823967928E-3</v>
          </cell>
          <cell r="DM375">
            <v>2.4063096489380403E-2</v>
          </cell>
          <cell r="DN375">
            <v>2.2467975059891128E-2</v>
          </cell>
          <cell r="DO375">
            <v>4.8585844718908304E-2</v>
          </cell>
          <cell r="DP375">
            <v>6.0898925528362735E-2</v>
          </cell>
          <cell r="DQ375">
            <v>8.14245815178328E-2</v>
          </cell>
        </row>
        <row r="376">
          <cell r="DG376">
            <v>43893</v>
          </cell>
          <cell r="DH376">
            <v>0</v>
          </cell>
          <cell r="DI376">
            <v>-8.8921161552471123E-2</v>
          </cell>
          <cell r="DJ376">
            <v>-9.7378288019007123E-2</v>
          </cell>
          <cell r="DK376">
            <v>-0.11999987216481445</v>
          </cell>
          <cell r="DL376">
            <v>-4.7778056104781544E-2</v>
          </cell>
          <cell r="DM376">
            <v>-0.12035692089019527</v>
          </cell>
          <cell r="DN376">
            <v>-0.107914474792633</v>
          </cell>
          <cell r="DO376">
            <v>-9.190610228115996E-2</v>
          </cell>
          <cell r="DP376">
            <v>-0.11134995380047663</v>
          </cell>
          <cell r="DQ376">
            <v>-7.3009128173729357E-2</v>
          </cell>
        </row>
        <row r="377">
          <cell r="DG377">
            <v>43900</v>
          </cell>
          <cell r="DH377">
            <v>0</v>
          </cell>
          <cell r="DI377">
            <v>-0.10559997960416459</v>
          </cell>
          <cell r="DJ377">
            <v>-8.2157573626894326E-2</v>
          </cell>
          <cell r="DK377">
            <v>-0.15331177866101134</v>
          </cell>
          <cell r="DL377">
            <v>-0.16608274518741992</v>
          </cell>
          <cell r="DM377">
            <v>-0.12881276488280205</v>
          </cell>
          <cell r="DN377">
            <v>-9.7839756056267657E-2</v>
          </cell>
          <cell r="DO377">
            <v>-7.9695440503137274E-2</v>
          </cell>
          <cell r="DP377">
            <v>-9.0717524668697022E-2</v>
          </cell>
          <cell r="DQ377">
            <v>-0.12773860980148505</v>
          </cell>
        </row>
        <row r="378">
          <cell r="DG378">
            <v>43907</v>
          </cell>
          <cell r="DH378">
            <v>0</v>
          </cell>
          <cell r="DI378">
            <v>-0.24194994694965499</v>
          </cell>
          <cell r="DJ378">
            <v>-0.32359865983279446</v>
          </cell>
          <cell r="DK378">
            <v>-0.42288517360369954</v>
          </cell>
          <cell r="DL378">
            <v>-0.2511763503135096</v>
          </cell>
          <cell r="DM378">
            <v>0.10329530401403909</v>
          </cell>
          <cell r="DN378">
            <v>5.9928693730912017E-2</v>
          </cell>
          <cell r="DO378">
            <v>7.6088302029997355E-3</v>
          </cell>
          <cell r="DP378">
            <v>9.2223432953069576E-2</v>
          </cell>
          <cell r="DQ378">
            <v>0.31131987615214474</v>
          </cell>
        </row>
        <row r="379">
          <cell r="DG379">
            <v>43914</v>
          </cell>
          <cell r="DH379">
            <v>-3.4090909090909088E-2</v>
          </cell>
          <cell r="DI379">
            <v>0.10589963763066768</v>
          </cell>
          <cell r="DJ379">
            <v>-0.15385638886323125</v>
          </cell>
          <cell r="DK379">
            <v>-2.7242452625562557E-2</v>
          </cell>
          <cell r="DL379">
            <v>7.7207816073080304E-2</v>
          </cell>
          <cell r="DM379">
            <v>0.13507120646838489</v>
          </cell>
          <cell r="DN379">
            <v>9.9454743531623743E-2</v>
          </cell>
          <cell r="DO379">
            <v>0.15040978543493341</v>
          </cell>
          <cell r="DP379">
            <v>0.19362998965040945</v>
          </cell>
          <cell r="DQ379">
            <v>4.303749405810095E-2</v>
          </cell>
        </row>
        <row r="380">
          <cell r="DG380">
            <v>43921</v>
          </cell>
          <cell r="DH380">
            <v>0</v>
          </cell>
          <cell r="DI380">
            <v>3.2275217641490203E-2</v>
          </cell>
          <cell r="DJ380">
            <v>0.31121632648575359</v>
          </cell>
          <cell r="DK380">
            <v>0.25109291433430542</v>
          </cell>
          <cell r="DL380">
            <v>9.9072710814352483E-2</v>
          </cell>
          <cell r="DM380">
            <v>7.263859757917257E-2</v>
          </cell>
          <cell r="DN380">
            <v>0.11282704919133409</v>
          </cell>
          <cell r="DO380">
            <v>0.1075533820959058</v>
          </cell>
          <cell r="DP380">
            <v>0.1090515087371938</v>
          </cell>
          <cell r="DQ380">
            <v>0.10131682169420821</v>
          </cell>
        </row>
        <row r="381">
          <cell r="DG381">
            <v>43928</v>
          </cell>
          <cell r="DH381">
            <v>0</v>
          </cell>
          <cell r="DI381">
            <v>8.8829885664516731E-2</v>
          </cell>
          <cell r="DJ381">
            <v>0.12927733733709715</v>
          </cell>
          <cell r="DK381">
            <v>0.21205503765020844</v>
          </cell>
          <cell r="DL381">
            <v>7.4786970203919209E-2</v>
          </cell>
          <cell r="DM381">
            <v>-1.1190462426262536E-2</v>
          </cell>
          <cell r="DN381">
            <v>-3.9285872345898608E-2</v>
          </cell>
          <cell r="DO381">
            <v>-2.4997252693469734E-2</v>
          </cell>
          <cell r="DP381">
            <v>-6.2102223115213608E-2</v>
          </cell>
          <cell r="DQ381">
            <v>-2.2151660969944739E-2</v>
          </cell>
        </row>
        <row r="382">
          <cell r="DG382">
            <v>43935</v>
          </cell>
          <cell r="DH382">
            <v>0</v>
          </cell>
          <cell r="DI382">
            <v>-9.0618047097852414E-2</v>
          </cell>
          <cell r="DJ382">
            <v>-0.13037459715263297</v>
          </cell>
          <cell r="DK382">
            <v>-0.17342351475864798</v>
          </cell>
          <cell r="DL382">
            <v>-0.12064562469161498</v>
          </cell>
          <cell r="DM382">
            <v>6.3394294346953359E-2</v>
          </cell>
          <cell r="DN382">
            <v>8.4821474344921141E-2</v>
          </cell>
          <cell r="DO382">
            <v>5.6855386778099391E-2</v>
          </cell>
          <cell r="DP382">
            <v>0.10298188568968672</v>
          </cell>
          <cell r="DQ382">
            <v>0.14997852229382017</v>
          </cell>
        </row>
        <row r="383">
          <cell r="DG383">
            <v>43942</v>
          </cell>
          <cell r="DH383">
            <v>0</v>
          </cell>
          <cell r="DI383">
            <v>6.7695645076819119E-2</v>
          </cell>
          <cell r="DJ383">
            <v>3.8319995062236788E-2</v>
          </cell>
          <cell r="DK383">
            <v>2.1451659911193594E-2</v>
          </cell>
          <cell r="DL383">
            <v>-6.6091700343134815E-2</v>
          </cell>
          <cell r="DM383">
            <v>6.434719892716774E-2</v>
          </cell>
          <cell r="DN383">
            <v>1.9187601662454579E-2</v>
          </cell>
          <cell r="DO383">
            <v>3.4581131807158154E-2</v>
          </cell>
          <cell r="DP383">
            <v>5.9453815026320926E-3</v>
          </cell>
          <cell r="DQ383">
            <v>-2.5474879390003546E-2</v>
          </cell>
        </row>
        <row r="384">
          <cell r="DG384">
            <v>43949</v>
          </cell>
          <cell r="DH384">
            <v>0</v>
          </cell>
          <cell r="DI384">
            <v>-1.242706943278577E-2</v>
          </cell>
          <cell r="DJ384">
            <v>5.9959628842573415E-2</v>
          </cell>
          <cell r="DK384">
            <v>0.12536951680646657</v>
          </cell>
          <cell r="DL384">
            <v>8.5312552880125916E-2</v>
          </cell>
          <cell r="DM384">
            <v>8.8613868976886126E-2</v>
          </cell>
          <cell r="DN384">
            <v>3.4109278331735771E-2</v>
          </cell>
          <cell r="DO384">
            <v>2.9504402195651737E-2</v>
          </cell>
          <cell r="DP384">
            <v>2.1789358960569528E-2</v>
          </cell>
          <cell r="DQ384">
            <v>1.0398840894168893E-2</v>
          </cell>
        </row>
        <row r="385">
          <cell r="DG385">
            <v>43956</v>
          </cell>
          <cell r="DH385">
            <v>0</v>
          </cell>
          <cell r="DI385">
            <v>-1.361056700911877E-2</v>
          </cell>
          <cell r="DJ385">
            <v>-3.2273408586882719E-2</v>
          </cell>
          <cell r="DK385">
            <v>-7.5749876746774289E-2</v>
          </cell>
          <cell r="DL385">
            <v>-2.7562330576681175E-2</v>
          </cell>
          <cell r="DM385">
            <v>5.9679780789572961E-3</v>
          </cell>
          <cell r="DN385">
            <v>2.4412215186466187E-2</v>
          </cell>
          <cell r="DO385">
            <v>4.0786488655860945E-2</v>
          </cell>
          <cell r="DP385">
            <v>1.138082582968505E-2</v>
          </cell>
          <cell r="DQ385">
            <v>-3.421062249218064E-3</v>
          </cell>
        </row>
        <row r="386">
          <cell r="DG386">
            <v>43963</v>
          </cell>
          <cell r="DH386">
            <v>0</v>
          </cell>
          <cell r="DI386">
            <v>-7.8625402228992031E-2</v>
          </cell>
          <cell r="DJ386">
            <v>-4.171793296387432E-2</v>
          </cell>
          <cell r="DK386">
            <v>-4.7863680299709513E-2</v>
          </cell>
          <cell r="DL386">
            <v>-3.2223391964580711E-2</v>
          </cell>
          <cell r="DM386">
            <v>1.352456538425599E-2</v>
          </cell>
          <cell r="DN386">
            <v>-4.76551891438557E-4</v>
          </cell>
          <cell r="DO386">
            <v>1.605918213219866E-2</v>
          </cell>
          <cell r="DP386">
            <v>3.54519565993005E-3</v>
          </cell>
          <cell r="DQ386">
            <v>4.1222670145663866E-2</v>
          </cell>
        </row>
        <row r="387">
          <cell r="DG387">
            <v>43970</v>
          </cell>
          <cell r="DH387">
            <v>0</v>
          </cell>
          <cell r="DI387">
            <v>5.8773569207104567E-2</v>
          </cell>
          <cell r="DJ387">
            <v>-1.2843634491848424E-4</v>
          </cell>
          <cell r="DK387">
            <v>-6.0829405302715083E-3</v>
          </cell>
          <cell r="DL387">
            <v>4.6770777093093274E-3</v>
          </cell>
          <cell r="DM387">
            <v>4.1988978260747718E-2</v>
          </cell>
          <cell r="DN387">
            <v>-3.6260469205466488E-2</v>
          </cell>
          <cell r="DO387">
            <v>-4.2554812640259627E-2</v>
          </cell>
          <cell r="DP387">
            <v>-6.1514010885544167E-2</v>
          </cell>
          <cell r="DQ387">
            <v>-0.10295500227759125</v>
          </cell>
        </row>
        <row r="388">
          <cell r="DG388">
            <v>43977</v>
          </cell>
          <cell r="DH388">
            <v>0</v>
          </cell>
          <cell r="DI388">
            <v>7.5794049499604055E-2</v>
          </cell>
          <cell r="DJ388">
            <v>2.1191868537589535E-2</v>
          </cell>
          <cell r="DK388">
            <v>0.12286362032014576</v>
          </cell>
          <cell r="DL388">
            <v>6.9607797017406547E-2</v>
          </cell>
          <cell r="DM388">
            <v>-1.2455976621083973E-2</v>
          </cell>
          <cell r="DN388">
            <v>1.5496554413042323E-2</v>
          </cell>
          <cell r="DO388">
            <v>9.6041259359792817E-3</v>
          </cell>
          <cell r="DP388">
            <v>-6.1194968635873209E-4</v>
          </cell>
          <cell r="DQ388">
            <v>-7.6030676129838345E-3</v>
          </cell>
        </row>
        <row r="389">
          <cell r="DG389">
            <v>43984</v>
          </cell>
          <cell r="DH389">
            <v>-1.1764705882352941E-2</v>
          </cell>
          <cell r="DI389">
            <v>0.12031755730291342</v>
          </cell>
          <cell r="DJ389">
            <v>0.24701291991522994</v>
          </cell>
          <cell r="DK389">
            <v>0.29452908851779303</v>
          </cell>
          <cell r="DL389">
            <v>0.19917092781729992</v>
          </cell>
          <cell r="DM389">
            <v>-4.835815055354014E-2</v>
          </cell>
          <cell r="DN389">
            <v>-3.6409120635738701E-2</v>
          </cell>
          <cell r="DO389">
            <v>-1.1856844486411389E-2</v>
          </cell>
          <cell r="DP389">
            <v>-1.7413418609174513E-2</v>
          </cell>
          <cell r="DQ389">
            <v>-6.065911102384957E-2</v>
          </cell>
        </row>
        <row r="390">
          <cell r="DG390">
            <v>43991</v>
          </cell>
          <cell r="DH390">
            <v>-7.7380952380952384E-2</v>
          </cell>
          <cell r="DI390">
            <v>-6.4437527647958945E-2</v>
          </cell>
          <cell r="DJ390">
            <v>-5.0932926891993774E-2</v>
          </cell>
          <cell r="DK390">
            <v>-0.12098815915543717</v>
          </cell>
          <cell r="DL390">
            <v>-7.7255557260651572E-2</v>
          </cell>
          <cell r="DM390">
            <v>3.0086977970648757E-2</v>
          </cell>
          <cell r="DN390">
            <v>6.2486205044993866E-3</v>
          </cell>
          <cell r="DO390">
            <v>5.451312831827556E-2</v>
          </cell>
          <cell r="DP390">
            <v>2.8370285282545833E-2</v>
          </cell>
          <cell r="DQ390">
            <v>3.9901597867906806E-2</v>
          </cell>
        </row>
        <row r="391">
          <cell r="DG391">
            <v>43998</v>
          </cell>
          <cell r="DH391">
            <v>0</v>
          </cell>
          <cell r="DI391">
            <v>-8.6390561725494835E-2</v>
          </cell>
          <cell r="DJ391">
            <v>-2.0191180816789566E-2</v>
          </cell>
          <cell r="DK391">
            <v>-5.8743320495264293E-3</v>
          </cell>
          <cell r="DL391">
            <v>-1.4796773418128038E-2</v>
          </cell>
          <cell r="DM391">
            <v>4.1649795731496346E-2</v>
          </cell>
          <cell r="DN391">
            <v>3.5212455698711329E-2</v>
          </cell>
          <cell r="DO391">
            <v>5.9260809933245014E-2</v>
          </cell>
          <cell r="DP391">
            <v>7.4704962084924734E-2</v>
          </cell>
          <cell r="DQ391">
            <v>0.11360357631611735</v>
          </cell>
        </row>
        <row r="392">
          <cell r="DG392">
            <v>44005</v>
          </cell>
          <cell r="DH392">
            <v>0</v>
          </cell>
          <cell r="DI392">
            <v>-3.6269409576264969E-2</v>
          </cell>
          <cell r="DJ392">
            <v>-3.8828669376774094E-2</v>
          </cell>
          <cell r="DK392">
            <v>-4.0818260945147698E-2</v>
          </cell>
          <cell r="DL392">
            <v>7.6045451190110257E-3</v>
          </cell>
          <cell r="DM392">
            <v>-8.2295050435203368E-2</v>
          </cell>
          <cell r="DN392">
            <v>-4.4003258448572079E-2</v>
          </cell>
          <cell r="DO392">
            <v>3.0527775122517224E-3</v>
          </cell>
          <cell r="DP392">
            <v>-1.5582020202321649E-2</v>
          </cell>
          <cell r="DQ392">
            <v>-4.9233294152556249E-2</v>
          </cell>
        </row>
        <row r="393">
          <cell r="DG393">
            <v>44012</v>
          </cell>
          <cell r="DH393">
            <v>0</v>
          </cell>
          <cell r="DI393">
            <v>3.5214970209483762E-2</v>
          </cell>
          <cell r="DJ393">
            <v>-5.4389591179433011E-2</v>
          </cell>
          <cell r="DK393">
            <v>-1.0709813811322256E-2</v>
          </cell>
          <cell r="DL393">
            <v>-2.5754600359580979E-2</v>
          </cell>
          <cell r="DM393">
            <v>7.2820373890217366E-2</v>
          </cell>
          <cell r="DN393">
            <v>5.6266012497503105E-2</v>
          </cell>
          <cell r="DO393">
            <v>1.7996911102779036E-2</v>
          </cell>
          <cell r="DP393">
            <v>4.5993553705885669E-2</v>
          </cell>
          <cell r="DQ393">
            <v>8.7709414684407488E-2</v>
          </cell>
        </row>
        <row r="394">
          <cell r="DG394">
            <v>44019</v>
          </cell>
          <cell r="DH394">
            <v>-3.2258064516129031E-2</v>
          </cell>
          <cell r="DI394">
            <v>9.8935266026533991E-2</v>
          </cell>
          <cell r="DJ394">
            <v>6.3961863955337706E-2</v>
          </cell>
          <cell r="DK394">
            <v>0.16947688499110081</v>
          </cell>
          <cell r="DL394">
            <v>0.1105839652411494</v>
          </cell>
          <cell r="DM394">
            <v>-1.8997915146108591E-2</v>
          </cell>
          <cell r="DN394">
            <v>-3.4311308812537008E-3</v>
          </cell>
          <cell r="DO394">
            <v>7.5190005975435837E-3</v>
          </cell>
          <cell r="DP394">
            <v>-3.0735472871317986E-2</v>
          </cell>
          <cell r="DQ394">
            <v>4.954845230570161E-2</v>
          </cell>
        </row>
        <row r="395">
          <cell r="DG395">
            <v>44026</v>
          </cell>
          <cell r="DH395">
            <v>0</v>
          </cell>
          <cell r="DI395">
            <v>-4.0168198965565343E-3</v>
          </cell>
          <cell r="DJ395">
            <v>1.8281697816237067E-2</v>
          </cell>
          <cell r="DK395">
            <v>-3.0965865028883457E-2</v>
          </cell>
          <cell r="DL395">
            <v>-5.9291743381008708E-3</v>
          </cell>
          <cell r="DM395">
            <v>1.7871692341336943E-2</v>
          </cell>
          <cell r="DN395">
            <v>2.6911275623921697E-2</v>
          </cell>
          <cell r="DO395">
            <v>2.1145167195626868E-2</v>
          </cell>
          <cell r="DP395">
            <v>1.2929934763294539E-2</v>
          </cell>
          <cell r="DQ395">
            <v>-5.230945579558189E-2</v>
          </cell>
        </row>
        <row r="396">
          <cell r="DG396">
            <v>44033</v>
          </cell>
          <cell r="DH396">
            <v>0</v>
          </cell>
          <cell r="DI396">
            <v>-5.1008385327779793E-2</v>
          </cell>
          <cell r="DJ396">
            <v>-6.9941557247320651E-2</v>
          </cell>
          <cell r="DK396">
            <v>-4.6157703481128097E-2</v>
          </cell>
          <cell r="DL396">
            <v>-3.0874472589732582E-2</v>
          </cell>
          <cell r="DM396">
            <v>-4.8455518589126251E-2</v>
          </cell>
          <cell r="DN396">
            <v>-2.2568679337166424E-2</v>
          </cell>
          <cell r="DO396">
            <v>-3.5951659808997491E-2</v>
          </cell>
          <cell r="DP396">
            <v>-3.6510040304231717E-2</v>
          </cell>
          <cell r="DQ396">
            <v>-1.3336676149276066E-2</v>
          </cell>
        </row>
        <row r="397">
          <cell r="DG397">
            <v>44040</v>
          </cell>
          <cell r="DH397">
            <v>-0.04</v>
          </cell>
          <cell r="DI397">
            <v>-7.7499991877708535E-2</v>
          </cell>
          <cell r="DJ397">
            <v>-0.1037423525200025</v>
          </cell>
          <cell r="DK397">
            <v>-0.1207126541069653</v>
          </cell>
          <cell r="DL397">
            <v>-6.6974358720281985E-2</v>
          </cell>
          <cell r="DM397">
            <v>0.10237684909420657</v>
          </cell>
          <cell r="DN397">
            <v>-1.5609935660457258E-2</v>
          </cell>
          <cell r="DO397">
            <v>0.17383927441639316</v>
          </cell>
          <cell r="DP397">
            <v>8.5207595380636145E-2</v>
          </cell>
          <cell r="DQ397">
            <v>2.7732148726756053E-2</v>
          </cell>
        </row>
        <row r="398">
          <cell r="DG398">
            <v>44047</v>
          </cell>
          <cell r="DH398">
            <v>0</v>
          </cell>
          <cell r="DI398">
            <v>2.2493134343589478E-2</v>
          </cell>
          <cell r="DJ398">
            <v>5.9461166433668515E-3</v>
          </cell>
          <cell r="DK398">
            <v>5.2918068981975666E-2</v>
          </cell>
          <cell r="DL398">
            <v>8.7310522537292128E-4</v>
          </cell>
          <cell r="DM398">
            <v>8.343968650633346E-2</v>
          </cell>
          <cell r="DN398">
            <v>5.3200732832628835E-2</v>
          </cell>
          <cell r="DO398">
            <v>7.4071034259915305E-2</v>
          </cell>
          <cell r="DP398">
            <v>-1.7772724668026264E-3</v>
          </cell>
          <cell r="DQ398">
            <v>6.2354066673955301E-3</v>
          </cell>
        </row>
        <row r="399">
          <cell r="DG399">
            <v>44054</v>
          </cell>
          <cell r="DH399">
            <v>-6.9444444444444441E-3</v>
          </cell>
          <cell r="DI399">
            <v>-1.3782042423816797E-2</v>
          </cell>
          <cell r="DJ399">
            <v>-7.3557816823678129E-3</v>
          </cell>
          <cell r="DK399">
            <v>-2.0486171841601439E-2</v>
          </cell>
          <cell r="DL399">
            <v>5.9120512147826645E-3</v>
          </cell>
          <cell r="DM399">
            <v>-2.4185494455277599E-2</v>
          </cell>
          <cell r="DN399">
            <v>-2.9388611822851675E-3</v>
          </cell>
          <cell r="DO399">
            <v>8.7961548646889071E-4</v>
          </cell>
          <cell r="DP399">
            <v>-7.7313192292556114E-3</v>
          </cell>
          <cell r="DQ399">
            <v>-1.9404359949932032E-2</v>
          </cell>
        </row>
        <row r="400">
          <cell r="DG400">
            <v>44061</v>
          </cell>
          <cell r="DH400">
            <v>0</v>
          </cell>
          <cell r="DI400">
            <v>5.912378415773975E-2</v>
          </cell>
          <cell r="DJ400">
            <v>9.8319304612564606E-2</v>
          </cell>
          <cell r="DK400">
            <v>8.0727004437281258E-2</v>
          </cell>
          <cell r="DL400">
            <v>9.914241674759354E-2</v>
          </cell>
          <cell r="DM400">
            <v>2.5854628404329963E-2</v>
          </cell>
          <cell r="DN400">
            <v>3.2851242521209537E-2</v>
          </cell>
          <cell r="DO400">
            <v>8.4088391927616329E-2</v>
          </cell>
          <cell r="DP400">
            <v>3.1938707466744811E-3</v>
          </cell>
          <cell r="DQ400">
            <v>4.062949018485736E-4</v>
          </cell>
        </row>
        <row r="401">
          <cell r="DG401">
            <v>44068</v>
          </cell>
          <cell r="DH401">
            <v>-6.993006993006993E-4</v>
          </cell>
          <cell r="DI401">
            <v>-3.9583801770646375E-2</v>
          </cell>
          <cell r="DJ401">
            <v>-6.9277024690738917E-2</v>
          </cell>
          <cell r="DK401">
            <v>-0.13194073394647285</v>
          </cell>
          <cell r="DL401">
            <v>-7.4421403692455632E-2</v>
          </cell>
          <cell r="DM401">
            <v>4.4477963706913919E-2</v>
          </cell>
          <cell r="DN401">
            <v>-5.2273406114741487E-3</v>
          </cell>
          <cell r="DO401">
            <v>-8.7701896642580091E-3</v>
          </cell>
          <cell r="DP401">
            <v>2.2816868148495206E-2</v>
          </cell>
          <cell r="DQ401">
            <v>4.7379946684576249E-2</v>
          </cell>
        </row>
        <row r="402">
          <cell r="DG402">
            <v>44075</v>
          </cell>
          <cell r="DH402">
            <v>-1.3296011196641007E-2</v>
          </cell>
          <cell r="DI402">
            <v>-4.22721046134336E-2</v>
          </cell>
          <cell r="DJ402">
            <v>2.9126211533916365E-2</v>
          </cell>
          <cell r="DK402">
            <v>-5.5005688351694254E-2</v>
          </cell>
          <cell r="DL402">
            <v>-4.4796008023101498E-2</v>
          </cell>
          <cell r="DM402">
            <v>-3.279574459958895E-2</v>
          </cell>
          <cell r="DN402">
            <v>-2.3456732084439342E-2</v>
          </cell>
          <cell r="DO402">
            <v>-5.9783635540470934E-2</v>
          </cell>
          <cell r="DP402">
            <v>-4.7144995371003647E-2</v>
          </cell>
          <cell r="DQ402">
            <v>-2.2567280953545845E-2</v>
          </cell>
        </row>
        <row r="403">
          <cell r="DG403">
            <v>44082</v>
          </cell>
          <cell r="DH403">
            <v>0</v>
          </cell>
          <cell r="DI403">
            <v>0.11034484280604931</v>
          </cell>
          <cell r="DJ403">
            <v>0.12867924741009901</v>
          </cell>
          <cell r="DK403">
            <v>0.13636872108563441</v>
          </cell>
          <cell r="DL403">
            <v>0.15010902242567128</v>
          </cell>
          <cell r="DM403">
            <v>-5.401982116404095E-2</v>
          </cell>
          <cell r="DN403">
            <v>-4.0413387233790052E-2</v>
          </cell>
          <cell r="DO403">
            <v>-4.1612996305772927E-2</v>
          </cell>
          <cell r="DP403">
            <v>-3.6552129910108123E-2</v>
          </cell>
          <cell r="DQ403">
            <v>-7.2572796578774496E-2</v>
          </cell>
        </row>
        <row r="404">
          <cell r="DG404">
            <v>44089</v>
          </cell>
          <cell r="DH404">
            <v>0</v>
          </cell>
          <cell r="DI404">
            <v>-4.9937972692748529E-2</v>
          </cell>
          <cell r="DJ404">
            <v>-8.0240799389618089E-2</v>
          </cell>
          <cell r="DK404">
            <v>-9.0415220592158119E-2</v>
          </cell>
          <cell r="DL404">
            <v>-0.10431035669574049</v>
          </cell>
          <cell r="DM404">
            <v>-9.0912194858029038E-2</v>
          </cell>
          <cell r="DN404">
            <v>-8.1522750288540141E-2</v>
          </cell>
          <cell r="DO404">
            <v>-6.9596772031601209E-2</v>
          </cell>
          <cell r="DP404">
            <v>-3.8593275433934773E-2</v>
          </cell>
          <cell r="DQ404">
            <v>-2.2657457458165843E-3</v>
          </cell>
        </row>
        <row r="405">
          <cell r="DG405">
            <v>44096</v>
          </cell>
          <cell r="DH405">
            <v>0</v>
          </cell>
          <cell r="DI405">
            <v>8.6820171799201928E-2</v>
          </cell>
          <cell r="DJ405">
            <v>5.8887814255056882E-2</v>
          </cell>
          <cell r="DK405">
            <v>3.6795947571871171E-2</v>
          </cell>
          <cell r="DL405">
            <v>2.7718939504142819E-2</v>
          </cell>
          <cell r="DM405">
            <v>8.7367766586866222E-2</v>
          </cell>
          <cell r="DN405">
            <v>7.5149808897913867E-2</v>
          </cell>
          <cell r="DO405">
            <v>9.7236346680437388E-2</v>
          </cell>
          <cell r="DP405">
            <v>8.6452514123589855E-2</v>
          </cell>
          <cell r="DQ405">
            <v>5.7773524146111706E-2</v>
          </cell>
        </row>
        <row r="406">
          <cell r="DG406">
            <v>44103</v>
          </cell>
          <cell r="DH406">
            <v>0</v>
          </cell>
          <cell r="DI406">
            <v>-1.5880705112670774E-2</v>
          </cell>
          <cell r="DJ406">
            <v>5.2065403345068123E-2</v>
          </cell>
          <cell r="DK406">
            <v>9.0422749635110239E-2</v>
          </cell>
          <cell r="DL406">
            <v>3.2215876621471989E-2</v>
          </cell>
          <cell r="DM406">
            <v>-8.7486777568093182E-3</v>
          </cell>
          <cell r="DN406">
            <v>-2.3954369380745515E-2</v>
          </cell>
          <cell r="DO406">
            <v>-2.519016028518585E-2</v>
          </cell>
          <cell r="DP406">
            <v>-3.3758822050187452E-2</v>
          </cell>
          <cell r="DQ406">
            <v>2.0739308045537735E-2</v>
          </cell>
        </row>
        <row r="407">
          <cell r="DG407">
            <v>44110</v>
          </cell>
          <cell r="DH407">
            <v>0</v>
          </cell>
          <cell r="DI407">
            <v>-2.6650343327325479E-2</v>
          </cell>
          <cell r="DJ407">
            <v>-1.6097424565471408E-2</v>
          </cell>
          <cell r="DK407">
            <v>-1.641490812543224E-2</v>
          </cell>
          <cell r="DL407">
            <v>-2.5040874844322259E-2</v>
          </cell>
          <cell r="DM407">
            <v>4.3936265595650552E-2</v>
          </cell>
          <cell r="DN407">
            <v>5.7962136007280785E-2</v>
          </cell>
          <cell r="DO407">
            <v>6.985480581053799E-2</v>
          </cell>
          <cell r="DP407">
            <v>5.4395316239808533E-2</v>
          </cell>
          <cell r="DQ407">
            <v>3.8784315302471672E-2</v>
          </cell>
        </row>
        <row r="408">
          <cell r="DG408">
            <v>44117</v>
          </cell>
          <cell r="DH408">
            <v>0</v>
          </cell>
          <cell r="DI408">
            <v>-7.2845874431467878E-3</v>
          </cell>
          <cell r="DJ408">
            <v>1.1386252342607912E-2</v>
          </cell>
          <cell r="DK408">
            <v>-4.0859502770922256E-2</v>
          </cell>
          <cell r="DL408">
            <v>2.7545099534428387E-2</v>
          </cell>
          <cell r="DM408">
            <v>-5.1114400801469319E-2</v>
          </cell>
          <cell r="DN408">
            <v>-2.105706351749034E-2</v>
          </cell>
          <cell r="DO408">
            <v>-6.6774635886454409E-2</v>
          </cell>
          <cell r="DP408">
            <v>-3.1485344643650014E-2</v>
          </cell>
          <cell r="DQ408">
            <v>-1.5879429128545602E-2</v>
          </cell>
        </row>
        <row r="409">
          <cell r="DG409">
            <v>44124</v>
          </cell>
          <cell r="DH409">
            <v>-7.0921985815602835E-3</v>
          </cell>
          <cell r="DI409">
            <v>7.0344209524458412E-2</v>
          </cell>
          <cell r="DJ409">
            <v>0.10700622018448845</v>
          </cell>
          <cell r="DK409">
            <v>0.10030018844817293</v>
          </cell>
          <cell r="DL409">
            <v>7.063928921948745E-2</v>
          </cell>
          <cell r="DM409">
            <v>4.1604045675364333E-2</v>
          </cell>
          <cell r="DN409">
            <v>1.8305415211062874E-2</v>
          </cell>
          <cell r="DO409">
            <v>-2.5325546396248746E-2</v>
          </cell>
          <cell r="DP409">
            <v>-3.643541086949615E-2</v>
          </cell>
          <cell r="DQ409">
            <v>-9.6092532822204618E-2</v>
          </cell>
        </row>
        <row r="410">
          <cell r="DG410">
            <v>44131</v>
          </cell>
          <cell r="DH410">
            <v>0</v>
          </cell>
          <cell r="DI410">
            <v>-0.10212771358423955</v>
          </cell>
          <cell r="DJ410">
            <v>-0.13250398822117596</v>
          </cell>
          <cell r="DK410">
            <v>-0.10260847613909481</v>
          </cell>
          <cell r="DL410">
            <v>-9.5838168259815837E-2</v>
          </cell>
          <cell r="DM410">
            <v>-5.3682469499852281E-2</v>
          </cell>
          <cell r="DN410">
            <v>2.5790073377197149E-2</v>
          </cell>
          <cell r="DO410">
            <v>-5.1423426962203242E-2</v>
          </cell>
          <cell r="DP410">
            <v>-3.3669853331162035E-2</v>
          </cell>
          <cell r="DQ410">
            <v>-5.122438635797851E-3</v>
          </cell>
        </row>
        <row r="411">
          <cell r="DG411">
            <v>44138</v>
          </cell>
          <cell r="DH411">
            <v>0</v>
          </cell>
          <cell r="DI411">
            <v>0.17825176044464003</v>
          </cell>
          <cell r="DJ411">
            <v>0.1237195704689282</v>
          </cell>
          <cell r="DK411">
            <v>0.19505775988720436</v>
          </cell>
          <cell r="DL411">
            <v>0.12264955940474978</v>
          </cell>
          <cell r="DM411">
            <v>2.1986423055266439E-2</v>
          </cell>
          <cell r="DN411">
            <v>3.8871862565904712E-2</v>
          </cell>
          <cell r="DO411">
            <v>2.4668855643155262E-2</v>
          </cell>
          <cell r="DP411">
            <v>3.4214567614183129E-2</v>
          </cell>
          <cell r="DQ411">
            <v>-6.8796043527764347E-2</v>
          </cell>
        </row>
        <row r="412">
          <cell r="DG412">
            <v>44145</v>
          </cell>
          <cell r="DH412">
            <v>0</v>
          </cell>
          <cell r="DI412">
            <v>5.6089361116355589E-2</v>
          </cell>
          <cell r="DJ412">
            <v>4.0210596447462492E-2</v>
          </cell>
          <cell r="DK412">
            <v>0.12618638342126845</v>
          </cell>
          <cell r="DL412">
            <v>7.2916646988390066E-2</v>
          </cell>
          <cell r="DM412">
            <v>-5.1298509269253022E-3</v>
          </cell>
          <cell r="DN412">
            <v>4.5573778573438292E-3</v>
          </cell>
          <cell r="DO412">
            <v>2.9983759779697687E-2</v>
          </cell>
          <cell r="DP412">
            <v>-1.1088303563872351E-2</v>
          </cell>
          <cell r="DQ412">
            <v>1.2364823183623981E-2</v>
          </cell>
        </row>
        <row r="413">
          <cell r="DG413">
            <v>44152</v>
          </cell>
          <cell r="DH413">
            <v>0</v>
          </cell>
          <cell r="DI413">
            <v>-1.2272626701583994E-2</v>
          </cell>
          <cell r="DJ413">
            <v>4.6153954278105765E-2</v>
          </cell>
          <cell r="DK413">
            <v>-3.7549930681107263E-2</v>
          </cell>
          <cell r="DL413">
            <v>-2.9126357023492994E-2</v>
          </cell>
          <cell r="DM413">
            <v>-4.2432142318134983E-2</v>
          </cell>
          <cell r="DN413">
            <v>-3.0856065957895341E-2</v>
          </cell>
          <cell r="DO413">
            <v>-5.8223649836805544E-2</v>
          </cell>
          <cell r="DP413">
            <v>-3.7485230801168994E-2</v>
          </cell>
          <cell r="DQ413">
            <v>-1.0019770392372977E-2</v>
          </cell>
        </row>
        <row r="414">
          <cell r="DG414">
            <v>44159</v>
          </cell>
          <cell r="DH414">
            <v>0</v>
          </cell>
          <cell r="DI414">
            <v>-2.5921191145187199E-2</v>
          </cell>
          <cell r="DJ414">
            <v>2.5688750563150765E-2</v>
          </cell>
          <cell r="DK414">
            <v>-4.2220450394248522E-2</v>
          </cell>
          <cell r="DL414">
            <v>-3.087983202256368E-2</v>
          </cell>
          <cell r="DM414">
            <v>1.9077153517185537E-2</v>
          </cell>
          <cell r="DN414">
            <v>2.3887974300817478E-3</v>
          </cell>
          <cell r="DO414">
            <v>3.2765616030674953E-2</v>
          </cell>
          <cell r="DP414">
            <v>8.9044103864826824E-3</v>
          </cell>
          <cell r="DQ414">
            <v>1.6831949703603109E-2</v>
          </cell>
        </row>
        <row r="415">
          <cell r="DG415">
            <v>44166</v>
          </cell>
          <cell r="DH415">
            <v>0</v>
          </cell>
          <cell r="DI415">
            <v>6.6637370514114863E-2</v>
          </cell>
          <cell r="DJ415">
            <v>4.9727706637283112E-2</v>
          </cell>
          <cell r="DK415">
            <v>1.2489870429419387E-2</v>
          </cell>
          <cell r="DL415">
            <v>2.5755270420411903E-2</v>
          </cell>
          <cell r="DM415">
            <v>2.9130502199323588E-2</v>
          </cell>
          <cell r="DN415">
            <v>3.1400765664298148E-2</v>
          </cell>
          <cell r="DO415">
            <v>3.7507446509332312E-2</v>
          </cell>
          <cell r="DP415">
            <v>-8.7119836303265765E-4</v>
          </cell>
          <cell r="DQ415">
            <v>4.9116861484754616E-2</v>
          </cell>
        </row>
        <row r="416">
          <cell r="DG416">
            <v>44173</v>
          </cell>
          <cell r="DH416">
            <v>0</v>
          </cell>
          <cell r="DI416">
            <v>3.6907275041169904E-2</v>
          </cell>
          <cell r="DJ416">
            <v>1.3399089241558042E-2</v>
          </cell>
          <cell r="DK416">
            <v>1.8060085358873521E-2</v>
          </cell>
          <cell r="DL416">
            <v>1.5290562810213642E-2</v>
          </cell>
          <cell r="DM416">
            <v>-5.0254098596411695E-2</v>
          </cell>
          <cell r="DN416">
            <v>-4.3106147159562479E-2</v>
          </cell>
          <cell r="DO416">
            <v>-2.6548503336810633E-2</v>
          </cell>
          <cell r="DP416">
            <v>-1.1216620565652003E-2</v>
          </cell>
          <cell r="DQ416">
            <v>1.9333699619712822E-3</v>
          </cell>
        </row>
        <row r="417">
          <cell r="DG417">
            <v>44180</v>
          </cell>
          <cell r="DH417">
            <v>0</v>
          </cell>
          <cell r="DI417">
            <v>-4.3747502949385781E-3</v>
          </cell>
          <cell r="DJ417">
            <v>1.5183785242799726E-2</v>
          </cell>
          <cell r="DK417">
            <v>-2.3996122843907102E-2</v>
          </cell>
          <cell r="DL417">
            <v>4.7558314071003025E-3</v>
          </cell>
          <cell r="DM417">
            <v>-2.6665356352562338E-2</v>
          </cell>
          <cell r="DN417">
            <v>-3.3170622701698592E-2</v>
          </cell>
          <cell r="DO417">
            <v>3.0146633233886107E-2</v>
          </cell>
          <cell r="DP417">
            <v>1.6650144396082246E-2</v>
          </cell>
          <cell r="DQ417">
            <v>-9.5163492763074477E-3</v>
          </cell>
        </row>
        <row r="418">
          <cell r="DG418">
            <v>44187</v>
          </cell>
          <cell r="DH418">
            <v>0</v>
          </cell>
          <cell r="DI418">
            <v>2.9758427500943204E-2</v>
          </cell>
          <cell r="DJ418">
            <v>2.6384315529632E-2</v>
          </cell>
          <cell r="DK418">
            <v>7.562480607805866E-2</v>
          </cell>
          <cell r="DL418">
            <v>1.0097744700819193E-2</v>
          </cell>
          <cell r="DM418">
            <v>8.082517793394639E-3</v>
          </cell>
          <cell r="DN418">
            <v>1.3719413019321178E-2</v>
          </cell>
          <cell r="DO418">
            <v>5.8258683139029939E-2</v>
          </cell>
          <cell r="DP418">
            <v>3.3314496720605129E-3</v>
          </cell>
          <cell r="DQ418">
            <v>-2.5614583641171695E-2</v>
          </cell>
        </row>
        <row r="419">
          <cell r="DG419">
            <v>44194</v>
          </cell>
          <cell r="DH419">
            <v>0</v>
          </cell>
          <cell r="DI419">
            <v>-3.9953320372848558E-2</v>
          </cell>
          <cell r="DJ419">
            <v>-3.160056796285636E-2</v>
          </cell>
          <cell r="DK419">
            <v>-3.960480096969779E-2</v>
          </cell>
          <cell r="DL419">
            <v>-2.8897163073662507E-2</v>
          </cell>
          <cell r="DM419">
            <v>-2.6442583997380038E-2</v>
          </cell>
          <cell r="DN419">
            <v>-2.4280357572672866E-2</v>
          </cell>
          <cell r="DO419">
            <v>-5.067033547623509E-2</v>
          </cell>
          <cell r="DP419">
            <v>-2.967074017704131E-2</v>
          </cell>
          <cell r="DQ419">
            <v>9.9586281909722907E-3</v>
          </cell>
        </row>
        <row r="420">
          <cell r="DG420">
            <v>44201</v>
          </cell>
          <cell r="DH420">
            <v>0</v>
          </cell>
          <cell r="DI420">
            <v>3.2929102601932735E-2</v>
          </cell>
          <cell r="DJ420">
            <v>-3.3814366828389111E-3</v>
          </cell>
          <cell r="DK420">
            <v>-1.6966462976914252E-2</v>
          </cell>
          <cell r="DL420">
            <v>2.9113762152653225E-2</v>
          </cell>
          <cell r="DM420">
            <v>-2.3187746791156049E-3</v>
          </cell>
          <cell r="DN420">
            <v>6.7943315472702701E-2</v>
          </cell>
          <cell r="DO420">
            <v>4.1211779370166235E-2</v>
          </cell>
          <cell r="DP420">
            <v>4.372329281297483E-2</v>
          </cell>
          <cell r="DQ420">
            <v>-2.7897866327969774E-3</v>
          </cell>
        </row>
        <row r="421">
          <cell r="DG421">
            <v>44208</v>
          </cell>
          <cell r="DH421">
            <v>0</v>
          </cell>
          <cell r="DI421">
            <v>-3.6573345824910578E-2</v>
          </cell>
          <cell r="DJ421">
            <v>-5.5135453366961188E-3</v>
          </cell>
          <cell r="DK421">
            <v>4.3148900760237897E-3</v>
          </cell>
          <cell r="DL421">
            <v>3.0476995325815388E-3</v>
          </cell>
          <cell r="DM421">
            <v>-2.6413561839722165E-2</v>
          </cell>
          <cell r="DN421">
            <v>-2.2378957965597829E-2</v>
          </cell>
          <cell r="DO421">
            <v>-1.9379837676800619E-2</v>
          </cell>
          <cell r="DP421">
            <v>-2.7326561849010233E-2</v>
          </cell>
          <cell r="DQ421">
            <v>-7.4204206725759954E-3</v>
          </cell>
        </row>
        <row r="422">
          <cell r="DG422">
            <v>44215</v>
          </cell>
          <cell r="DH422">
            <v>-7.1428571428571425E-2</v>
          </cell>
          <cell r="DI422">
            <v>-4.8721156475696394E-2</v>
          </cell>
          <cell r="DJ422">
            <v>-2.678273515743116E-2</v>
          </cell>
          <cell r="DK422">
            <v>-3.1346954595608482E-2</v>
          </cell>
          <cell r="DL422">
            <v>-4.6980898985588243E-2</v>
          </cell>
          <cell r="DM422">
            <v>9.9354460936553229E-2</v>
          </cell>
          <cell r="DN422">
            <v>8.7408333242584679E-2</v>
          </cell>
          <cell r="DO422">
            <v>0.11733713451558786</v>
          </cell>
          <cell r="DP422">
            <v>7.2870943481939413E-2</v>
          </cell>
          <cell r="DQ422">
            <v>0.11133557788218534</v>
          </cell>
        </row>
        <row r="423">
          <cell r="DG423">
            <v>44222</v>
          </cell>
          <cell r="DH423">
            <v>0</v>
          </cell>
          <cell r="DI423">
            <v>5.1217302488912693E-3</v>
          </cell>
          <cell r="DJ423">
            <v>-1.1393557376923939E-2</v>
          </cell>
          <cell r="DK423">
            <v>-1.3141678390480246E-2</v>
          </cell>
          <cell r="DL423">
            <v>1.9947766057519592E-2</v>
          </cell>
          <cell r="DM423">
            <v>-5.5076387710326621E-2</v>
          </cell>
          <cell r="DN423">
            <v>3.6559608387625345E-3</v>
          </cell>
          <cell r="DO423">
            <v>-5.8967480219876439E-2</v>
          </cell>
          <cell r="DP423">
            <v>4.6832677106580997E-2</v>
          </cell>
          <cell r="DQ423">
            <v>-2.9318890632333668E-2</v>
          </cell>
        </row>
        <row r="424">
          <cell r="DG424">
            <v>44229</v>
          </cell>
          <cell r="DH424">
            <v>7.6923076923076927E-2</v>
          </cell>
          <cell r="DI424">
            <v>8.2590179164530458E-2</v>
          </cell>
          <cell r="DJ424">
            <v>0.12242916738186507</v>
          </cell>
          <cell r="DK424">
            <v>5.3516461057557439E-2</v>
          </cell>
          <cell r="DL424">
            <v>9.4661759591589692E-2</v>
          </cell>
          <cell r="DM424">
            <v>3.1922233711384582E-4</v>
          </cell>
          <cell r="DN424">
            <v>8.2224728912154946E-2</v>
          </cell>
          <cell r="DO424">
            <v>3.4734346065653566E-3</v>
          </cell>
          <cell r="DP424">
            <v>-5.2600584948590701E-3</v>
          </cell>
          <cell r="DQ424">
            <v>-6.3273559546114452E-4</v>
          </cell>
        </row>
        <row r="425">
          <cell r="DG425">
            <v>44236</v>
          </cell>
          <cell r="DH425">
            <v>0</v>
          </cell>
          <cell r="DI425">
            <v>2.0200026312907696E-2</v>
          </cell>
          <cell r="DJ425">
            <v>5.2760409983223969E-2</v>
          </cell>
          <cell r="DK425">
            <v>0.10033161882328474</v>
          </cell>
          <cell r="DL425">
            <v>2.6286792199198453E-2</v>
          </cell>
          <cell r="DM425">
            <v>-1.0748412881797953E-2</v>
          </cell>
          <cell r="DN425">
            <v>-1.9867234431520945E-2</v>
          </cell>
          <cell r="DO425">
            <v>-3.4610213203786232E-2</v>
          </cell>
          <cell r="DP425">
            <v>-1.4952049832577648E-2</v>
          </cell>
          <cell r="DQ425">
            <v>-9.7823090539270498E-3</v>
          </cell>
        </row>
        <row r="426">
          <cell r="DG426">
            <v>44243</v>
          </cell>
          <cell r="DH426">
            <v>0</v>
          </cell>
          <cell r="DI426">
            <v>-2.5951478212777213E-2</v>
          </cell>
          <cell r="DJ426">
            <v>-7.4424158798888085E-2</v>
          </cell>
          <cell r="DK426">
            <v>-3.7406545572486856E-2</v>
          </cell>
          <cell r="DL426">
            <v>-3.510268628787671E-2</v>
          </cell>
          <cell r="DM426">
            <v>-3.0079687858326477E-2</v>
          </cell>
          <cell r="DN426">
            <v>-1.0978971822557341E-2</v>
          </cell>
          <cell r="DO426">
            <v>-6.1947229229025805E-2</v>
          </cell>
          <cell r="DP426">
            <v>-3.5300237231059822E-2</v>
          </cell>
          <cell r="DQ426">
            <v>-3.3369139853294295E-2</v>
          </cell>
        </row>
        <row r="427">
          <cell r="DG427">
            <v>44250</v>
          </cell>
          <cell r="DH427">
            <v>-4.2857142857142858E-2</v>
          </cell>
          <cell r="DI427">
            <v>1.7564561491526062E-2</v>
          </cell>
          <cell r="DJ427">
            <v>7.2952489519423293E-4</v>
          </cell>
          <cell r="DK427">
            <v>-5.2204322396432877E-4</v>
          </cell>
          <cell r="DL427">
            <v>7.1725562913433705E-3</v>
          </cell>
          <cell r="DM427">
            <v>4.4144039466158906E-2</v>
          </cell>
          <cell r="DN427">
            <v>3.4355724561492412E-2</v>
          </cell>
          <cell r="DO427">
            <v>4.0668819766592652E-2</v>
          </cell>
          <cell r="DP427">
            <v>3.9111946602829288E-2</v>
          </cell>
          <cell r="DQ427">
            <v>5.8502038073632613E-2</v>
          </cell>
        </row>
        <row r="428">
          <cell r="DG428">
            <v>44257</v>
          </cell>
          <cell r="DH428">
            <v>0</v>
          </cell>
          <cell r="DI428">
            <v>5.7990733219030123E-2</v>
          </cell>
          <cell r="DJ428">
            <v>4.4062843474709276E-2</v>
          </cell>
          <cell r="DK428">
            <v>5.2089480370385181E-2</v>
          </cell>
          <cell r="DL428">
            <v>2.4153799788025784E-2</v>
          </cell>
          <cell r="DM428">
            <v>-1.8810339675204939E-2</v>
          </cell>
          <cell r="DN428">
            <v>-9.9616916354425163E-3</v>
          </cell>
          <cell r="DO428">
            <v>-7.2977308894250248E-2</v>
          </cell>
          <cell r="DP428">
            <v>-2.295071417521111E-2</v>
          </cell>
          <cell r="DQ428">
            <v>-8.7877337232032629E-2</v>
          </cell>
        </row>
        <row r="429">
          <cell r="DG429">
            <v>44264</v>
          </cell>
          <cell r="DH429">
            <v>0</v>
          </cell>
          <cell r="DI429">
            <v>5.4995136201621952E-3</v>
          </cell>
          <cell r="DJ429">
            <v>3.1807512975097998E-2</v>
          </cell>
          <cell r="DK429">
            <v>9.7885730635768019E-3</v>
          </cell>
          <cell r="DL429">
            <v>-3.749119906401048E-2</v>
          </cell>
          <cell r="DM429">
            <v>4.5885003037853533E-2</v>
          </cell>
          <cell r="DN429">
            <v>-4.1728991533624043E-3</v>
          </cell>
          <cell r="DO429">
            <v>3.9394867338320795E-2</v>
          </cell>
          <cell r="DP429">
            <v>7.2629339977927981E-3</v>
          </cell>
          <cell r="DQ429">
            <v>2.8660833142200002E-2</v>
          </cell>
        </row>
        <row r="430">
          <cell r="DG430">
            <v>44271</v>
          </cell>
          <cell r="DH430">
            <v>0</v>
          </cell>
          <cell r="DI430">
            <v>-5.4147650286717572E-2</v>
          </cell>
          <cell r="DJ430">
            <v>-8.0526290491614791E-2</v>
          </cell>
          <cell r="DK430">
            <v>-0.10508567013421159</v>
          </cell>
          <cell r="DL430">
            <v>-6.0549519927429706E-2</v>
          </cell>
          <cell r="DM430">
            <v>6.3413279936419834E-2</v>
          </cell>
          <cell r="DN430">
            <v>-2.1669780387883381E-2</v>
          </cell>
          <cell r="DO430">
            <v>-1.3079489289617673E-2</v>
          </cell>
          <cell r="DP430">
            <v>-3.296615856812935E-3</v>
          </cell>
          <cell r="DQ430">
            <v>-2.8285744913444694E-3</v>
          </cell>
        </row>
        <row r="431">
          <cell r="DG431">
            <v>44278</v>
          </cell>
          <cell r="DH431">
            <v>0</v>
          </cell>
          <cell r="DI431">
            <v>2.1010003903189401E-2</v>
          </cell>
          <cell r="DJ431">
            <v>5.037215520217158E-2</v>
          </cell>
          <cell r="DK431">
            <v>9.3720532377494295E-2</v>
          </cell>
          <cell r="DL431">
            <v>1.3952879149661441E-2</v>
          </cell>
          <cell r="DM431">
            <v>1.4574248008931065E-3</v>
          </cell>
          <cell r="DN431">
            <v>1.9431829763871096E-2</v>
          </cell>
          <cell r="DO431">
            <v>-5.5602781020247976E-3</v>
          </cell>
          <cell r="DP431">
            <v>7.6114392817644054E-3</v>
          </cell>
          <cell r="DQ431">
            <v>-6.8762129504853879E-3</v>
          </cell>
        </row>
        <row r="432">
          <cell r="DG432">
            <v>44285</v>
          </cell>
          <cell r="DH432">
            <v>0</v>
          </cell>
          <cell r="DI432">
            <v>-3.5302908183314774E-2</v>
          </cell>
          <cell r="DJ432">
            <v>-3.3320373149205218E-2</v>
          </cell>
          <cell r="DK432">
            <v>1.3563996816842958E-2</v>
          </cell>
          <cell r="DL432">
            <v>-2.8772618623493396E-2</v>
          </cell>
          <cell r="DM432">
            <v>3.7070001434061632E-2</v>
          </cell>
          <cell r="DN432">
            <v>5.6878752060311247E-2</v>
          </cell>
          <cell r="DO432">
            <v>1.2612375838160453E-2</v>
          </cell>
          <cell r="DP432">
            <v>3.3738309430260134E-2</v>
          </cell>
          <cell r="DQ432">
            <v>2.7097702800212693E-2</v>
          </cell>
        </row>
        <row r="433">
          <cell r="DG433">
            <v>44292</v>
          </cell>
          <cell r="DH433">
            <v>0</v>
          </cell>
          <cell r="DI433">
            <v>5.0194064310516351E-3</v>
          </cell>
          <cell r="DJ433">
            <v>-1.0470066477290757E-3</v>
          </cell>
          <cell r="DK433">
            <v>-1.5860678247346525E-2</v>
          </cell>
          <cell r="DL433">
            <v>-1.1028808546151105E-2</v>
          </cell>
          <cell r="DM433">
            <v>5.6589049813449742E-3</v>
          </cell>
          <cell r="DN433">
            <v>1.0270370771552901E-2</v>
          </cell>
          <cell r="DO433">
            <v>3.9463883275750837E-2</v>
          </cell>
          <cell r="DP433">
            <v>2.4553620298079094E-2</v>
          </cell>
          <cell r="DQ433">
            <v>1.9503999538779977E-2</v>
          </cell>
        </row>
        <row r="434">
          <cell r="DG434">
            <v>44299</v>
          </cell>
          <cell r="DH434">
            <v>0</v>
          </cell>
          <cell r="DI434">
            <v>4.752430137165644E-2</v>
          </cell>
          <cell r="DJ434">
            <v>1.5720709251859571E-2</v>
          </cell>
          <cell r="DK434">
            <v>7.45376567569115E-2</v>
          </cell>
          <cell r="DL434">
            <v>-4.7211036392146915E-3</v>
          </cell>
          <cell r="DM434">
            <v>-4.8094236753995677E-2</v>
          </cell>
          <cell r="DN434">
            <v>1.9142148558922291E-3</v>
          </cell>
          <cell r="DO434">
            <v>8.1107742564138618E-3</v>
          </cell>
          <cell r="DP434">
            <v>-7.9531720238758506E-3</v>
          </cell>
          <cell r="DQ434">
            <v>-1.5857311707940365E-2</v>
          </cell>
        </row>
        <row r="435">
          <cell r="DG435">
            <v>44306</v>
          </cell>
          <cell r="DH435">
            <v>5.9701492537313432E-2</v>
          </cell>
          <cell r="DI435">
            <v>-3.9673477383792705E-2</v>
          </cell>
          <cell r="DJ435">
            <v>-1.714424782530544E-2</v>
          </cell>
          <cell r="DK435">
            <v>-2.4773947942240308E-2</v>
          </cell>
          <cell r="DL435">
            <v>-1.3982859439827577E-2</v>
          </cell>
          <cell r="DM435">
            <v>5.908072747027105E-4</v>
          </cell>
          <cell r="DN435">
            <v>8.4991238223978693E-3</v>
          </cell>
          <cell r="DO435">
            <v>-2.9387615513641759E-3</v>
          </cell>
          <cell r="DP435">
            <v>8.7873418538676456E-3</v>
          </cell>
          <cell r="DQ435">
            <v>-8.1499353636764374E-2</v>
          </cell>
        </row>
        <row r="436">
          <cell r="DG436">
            <v>44313</v>
          </cell>
          <cell r="DH436">
            <v>0</v>
          </cell>
          <cell r="DI436">
            <v>-1.3638999550102124E-2</v>
          </cell>
          <cell r="DJ436">
            <v>-3.2786752036052288E-2</v>
          </cell>
          <cell r="DK436">
            <v>-1.6134654327166983E-2</v>
          </cell>
          <cell r="DL436">
            <v>-2.5805942664408867E-2</v>
          </cell>
          <cell r="DM436">
            <v>7.8330214454365041E-2</v>
          </cell>
          <cell r="DN436">
            <v>4.2804305269897466E-2</v>
          </cell>
          <cell r="DO436">
            <v>-3.3809682642057183E-3</v>
          </cell>
          <cell r="DP436">
            <v>-2.4519075480880077E-2</v>
          </cell>
          <cell r="DQ436">
            <v>1.0649070674804655E-2</v>
          </cell>
        </row>
        <row r="437">
          <cell r="DG437">
            <v>44320</v>
          </cell>
          <cell r="DH437">
            <v>0</v>
          </cell>
          <cell r="DI437">
            <v>7.595187821798996E-2</v>
          </cell>
          <cell r="DJ437">
            <v>4.2748584062394228E-2</v>
          </cell>
          <cell r="DK437">
            <v>4.7452999568100465E-2</v>
          </cell>
          <cell r="DL437">
            <v>5.4629015501137558E-2</v>
          </cell>
          <cell r="DM437">
            <v>-7.7948232810274021E-2</v>
          </cell>
          <cell r="DN437">
            <v>-4.9611058450975909E-2</v>
          </cell>
          <cell r="DO437">
            <v>-6.9626220391493202E-2</v>
          </cell>
          <cell r="DP437">
            <v>-4.595688675149872E-2</v>
          </cell>
          <cell r="DQ437">
            <v>-7.0702675938645682E-2</v>
          </cell>
        </row>
        <row r="438">
          <cell r="DG438">
            <v>44327</v>
          </cell>
          <cell r="DH438">
            <v>0</v>
          </cell>
          <cell r="DI438">
            <v>-2.6075751105355024E-2</v>
          </cell>
          <cell r="DJ438">
            <v>-3.6833106984897968E-3</v>
          </cell>
          <cell r="DK438">
            <v>-2.904735404645039E-2</v>
          </cell>
          <cell r="DL438">
            <v>-2.3058709307524649E-3</v>
          </cell>
          <cell r="DM438">
            <v>3.6161147450008764E-2</v>
          </cell>
          <cell r="DN438">
            <v>-3.7005519146816848E-3</v>
          </cell>
          <cell r="DO438">
            <v>2.0943030560300266E-3</v>
          </cell>
          <cell r="DP438">
            <v>-3.1413685492918874E-3</v>
          </cell>
          <cell r="DQ438">
            <v>9.6364247918026159E-3</v>
          </cell>
        </row>
        <row r="439">
          <cell r="DG439">
            <v>44334</v>
          </cell>
          <cell r="DH439">
            <v>0</v>
          </cell>
          <cell r="DI439">
            <v>2.0462902392529365E-2</v>
          </cell>
          <cell r="DJ439">
            <v>3.4959423158198909E-2</v>
          </cell>
          <cell r="DK439">
            <v>-1.2007561117494219E-2</v>
          </cell>
          <cell r="DL439">
            <v>7.7590685504871958E-3</v>
          </cell>
          <cell r="DM439">
            <v>1.6757421620844093E-2</v>
          </cell>
          <cell r="DN439">
            <v>2.4324772517674103E-2</v>
          </cell>
          <cell r="DO439">
            <v>-5.4689673165882486E-3</v>
          </cell>
          <cell r="DP439">
            <v>1.0603670144504885E-2</v>
          </cell>
          <cell r="DQ439">
            <v>1.6246445903028019E-2</v>
          </cell>
        </row>
        <row r="440">
          <cell r="DG440">
            <v>44341</v>
          </cell>
          <cell r="DH440">
            <v>0</v>
          </cell>
          <cell r="DI440">
            <v>5.059964134942093E-2</v>
          </cell>
          <cell r="DJ440">
            <v>0.11166339373055309</v>
          </cell>
          <cell r="DK440">
            <v>0.13202299055883504</v>
          </cell>
          <cell r="DL440">
            <v>0.11131136084662627</v>
          </cell>
          <cell r="DM440">
            <v>-1.0071941470070679E-3</v>
          </cell>
          <cell r="DN440">
            <v>-1.1462409521834359E-2</v>
          </cell>
          <cell r="DO440">
            <v>-3.2793804616234927E-2</v>
          </cell>
          <cell r="DP440">
            <v>-1.5526188136908989E-2</v>
          </cell>
          <cell r="DQ440">
            <v>-1.3643435765744852E-2</v>
          </cell>
        </row>
        <row r="441">
          <cell r="DG441">
            <v>44348</v>
          </cell>
          <cell r="DH441">
            <v>0</v>
          </cell>
          <cell r="DI441">
            <v>-1.0703148199687155E-3</v>
          </cell>
          <cell r="DJ441">
            <v>-6.9853899074958671E-4</v>
          </cell>
          <cell r="DK441">
            <v>3.3190164951783854E-2</v>
          </cell>
          <cell r="DL441">
            <v>-1.1792519974475514E-2</v>
          </cell>
          <cell r="DM441">
            <v>-2.1893117136767928E-3</v>
          </cell>
          <cell r="DN441">
            <v>-3.424868313430481E-3</v>
          </cell>
          <cell r="DO441">
            <v>-1.5372390963931729E-2</v>
          </cell>
          <cell r="DP441">
            <v>-9.340966350604947E-3</v>
          </cell>
          <cell r="DQ441">
            <v>-4.1257215254618063E-2</v>
          </cell>
        </row>
        <row r="442">
          <cell r="DG442">
            <v>44355</v>
          </cell>
          <cell r="DH442">
            <v>0</v>
          </cell>
          <cell r="DI442">
            <v>1.5000077853994865E-2</v>
          </cell>
          <cell r="DJ442">
            <v>2.9567905898615479E-2</v>
          </cell>
          <cell r="DK442">
            <v>3.8596309829945101E-2</v>
          </cell>
          <cell r="DL442">
            <v>2.4313805591737243E-2</v>
          </cell>
          <cell r="DM442">
            <v>2.211946895536223E-2</v>
          </cell>
          <cell r="DN442">
            <v>4.6790473679049038E-2</v>
          </cell>
          <cell r="DO442">
            <v>5.87044883284005E-2</v>
          </cell>
          <cell r="DP442">
            <v>4.6013874995330661E-2</v>
          </cell>
          <cell r="DQ442">
            <v>3.2343511839521145E-2</v>
          </cell>
        </row>
        <row r="443">
          <cell r="DG443">
            <v>44362</v>
          </cell>
          <cell r="DH443">
            <v>0</v>
          </cell>
          <cell r="DI443">
            <v>-8.2336357386803644E-2</v>
          </cell>
          <cell r="DJ443">
            <v>-0.10815396825369436</v>
          </cell>
          <cell r="DK443">
            <v>-5.0425997736285595E-2</v>
          </cell>
          <cell r="DL443">
            <v>-8.6791788244179213E-2</v>
          </cell>
          <cell r="DM443">
            <v>3.1932531045995131E-2</v>
          </cell>
          <cell r="DN443">
            <v>4.6697785194562115E-2</v>
          </cell>
          <cell r="DO443">
            <v>6.0433398181750815E-2</v>
          </cell>
          <cell r="DP443">
            <v>5.6871346986209756E-2</v>
          </cell>
          <cell r="DQ443">
            <v>3.9798842009509908E-2</v>
          </cell>
        </row>
        <row r="444">
          <cell r="DG444">
            <v>44369</v>
          </cell>
          <cell r="DH444">
            <v>0</v>
          </cell>
          <cell r="DI444">
            <v>-1.2653350259853771E-2</v>
          </cell>
          <cell r="DJ444">
            <v>2.2076465145847183E-3</v>
          </cell>
          <cell r="DK444">
            <v>-3.1307946510113088E-3</v>
          </cell>
          <cell r="DL444">
            <v>-1.084367582298333E-2</v>
          </cell>
          <cell r="DM444">
            <v>5.658791013933117E-2</v>
          </cell>
          <cell r="DN444">
            <v>-9.9381227525518739E-3</v>
          </cell>
          <cell r="DO444">
            <v>5.7217937368511133E-3</v>
          </cell>
          <cell r="DP444">
            <v>1.0108418405690578E-2</v>
          </cell>
          <cell r="DQ444">
            <v>5.878453255241093E-2</v>
          </cell>
        </row>
        <row r="445">
          <cell r="DG445">
            <v>44376</v>
          </cell>
          <cell r="DH445">
            <v>0</v>
          </cell>
          <cell r="DI445">
            <v>3.5922265749425107E-2</v>
          </cell>
          <cell r="DJ445">
            <v>1.0938113406975028E-2</v>
          </cell>
          <cell r="DK445">
            <v>2.7239243483386234E-2</v>
          </cell>
          <cell r="DL445">
            <v>2.6116329385814385E-2</v>
          </cell>
          <cell r="DM445">
            <v>7.671027045790072E-4</v>
          </cell>
          <cell r="DN445">
            <v>1.8448385558609889E-2</v>
          </cell>
          <cell r="DO445">
            <v>4.1983625302720637E-2</v>
          </cell>
          <cell r="DP445">
            <v>3.6764407194379754E-2</v>
          </cell>
          <cell r="DQ445">
            <v>5.2075362322306796E-3</v>
          </cell>
        </row>
        <row r="446">
          <cell r="DG446">
            <v>44383</v>
          </cell>
          <cell r="DH446">
            <v>0</v>
          </cell>
          <cell r="DI446">
            <v>5.342078415972154E-2</v>
          </cell>
          <cell r="DJ446">
            <v>3.0731149291853818E-2</v>
          </cell>
          <cell r="DK446">
            <v>2.1107662450856851E-2</v>
          </cell>
          <cell r="DL446">
            <v>3.4956909470362646E-2</v>
          </cell>
          <cell r="DM446">
            <v>-2.5012228277885643E-3</v>
          </cell>
          <cell r="DN446">
            <v>1.6208575166825855E-2</v>
          </cell>
          <cell r="DO446">
            <v>3.4346332936184214E-2</v>
          </cell>
          <cell r="DP446">
            <v>6.5793697795907583E-4</v>
          </cell>
          <cell r="DQ446">
            <v>8.0962729172120995E-3</v>
          </cell>
        </row>
        <row r="447">
          <cell r="DG447">
            <v>44390</v>
          </cell>
          <cell r="DH447">
            <v>0</v>
          </cell>
          <cell r="DI447">
            <v>-7.1886066639837695E-2</v>
          </cell>
          <cell r="DJ447">
            <v>-6.1379180686566816E-2</v>
          </cell>
          <cell r="DK447">
            <v>-8.9019389718268047E-2</v>
          </cell>
          <cell r="DL447">
            <v>-0.1051991905379068</v>
          </cell>
          <cell r="DM447">
            <v>-3.4987251070155143E-2</v>
          </cell>
          <cell r="DN447">
            <v>1.2894560901491878E-3</v>
          </cell>
          <cell r="DO447">
            <v>-2.9116016711479855E-3</v>
          </cell>
          <cell r="DP447">
            <v>1.0306861331197405E-2</v>
          </cell>
          <cell r="DQ447">
            <v>1.9691218712986685E-3</v>
          </cell>
        </row>
        <row r="448">
          <cell r="DG448">
            <v>44397</v>
          </cell>
          <cell r="DH448">
            <v>0</v>
          </cell>
          <cell r="DI448">
            <v>1.9938677930220628E-2</v>
          </cell>
          <cell r="DJ448">
            <v>2.6094940228425584E-2</v>
          </cell>
          <cell r="DK448">
            <v>2.0226345191595912E-2</v>
          </cell>
          <cell r="DL448">
            <v>2.4853735380132014E-2</v>
          </cell>
          <cell r="DM448">
            <v>0.13641597412567305</v>
          </cell>
          <cell r="DN448">
            <v>0.11071600701849292</v>
          </cell>
          <cell r="DO448">
            <v>7.5270903881703599E-2</v>
          </cell>
          <cell r="DP448">
            <v>7.2755257976784934E-2</v>
          </cell>
          <cell r="DQ448">
            <v>-2.4264752236813274E-3</v>
          </cell>
        </row>
        <row r="449">
          <cell r="DG449">
            <v>44404</v>
          </cell>
          <cell r="DH449">
            <v>0</v>
          </cell>
          <cell r="DI449">
            <v>2.6315720256916569E-2</v>
          </cell>
          <cell r="DJ449">
            <v>2.7853516598443387E-2</v>
          </cell>
          <cell r="DK449">
            <v>4.1075486950963837E-2</v>
          </cell>
          <cell r="DL449">
            <v>2.5078454030896875E-2</v>
          </cell>
          <cell r="DM449">
            <v>-6.7511071795898686E-2</v>
          </cell>
          <cell r="DN449">
            <v>-3.899892617254002E-2</v>
          </cell>
          <cell r="DO449">
            <v>-3.6153479020865686E-2</v>
          </cell>
          <cell r="DP449">
            <v>-2.7611301197809891E-2</v>
          </cell>
          <cell r="DQ449">
            <v>-1.5730237413240276E-2</v>
          </cell>
        </row>
        <row r="450">
          <cell r="DG450">
            <v>44411</v>
          </cell>
          <cell r="DH450">
            <v>0</v>
          </cell>
          <cell r="DI450">
            <v>4.9450591693320223E-2</v>
          </cell>
          <cell r="DJ450">
            <v>0.10331375157852053</v>
          </cell>
          <cell r="DK450">
            <v>0.10687933081280356</v>
          </cell>
          <cell r="DL450">
            <v>7.4767949176484036E-2</v>
          </cell>
          <cell r="DM450">
            <v>3.0424773555535908E-2</v>
          </cell>
          <cell r="DN450">
            <v>1.7740028077559769E-2</v>
          </cell>
          <cell r="DO450">
            <v>6.8263603409904243E-3</v>
          </cell>
          <cell r="DP450">
            <v>1.525741242634652E-2</v>
          </cell>
          <cell r="DQ450">
            <v>1.2281734825749171E-2</v>
          </cell>
        </row>
        <row r="451">
          <cell r="DG451">
            <v>44418</v>
          </cell>
          <cell r="DH451">
            <v>1.4084507042253521E-2</v>
          </cell>
          <cell r="DI451">
            <v>3.961594205068595E-2</v>
          </cell>
          <cell r="DJ451">
            <v>-6.0068358737040183E-3</v>
          </cell>
          <cell r="DK451">
            <v>-4.9999987987491487E-2</v>
          </cell>
          <cell r="DL451">
            <v>9.1653657855198089E-3</v>
          </cell>
          <cell r="DM451">
            <v>1.5799845322714869E-2</v>
          </cell>
          <cell r="DN451">
            <v>8.7194132832223402E-3</v>
          </cell>
          <cell r="DO451">
            <v>3.8138195688500069E-2</v>
          </cell>
          <cell r="DP451">
            <v>2.3873779101708386E-2</v>
          </cell>
          <cell r="DQ451">
            <v>-1.8682018249216083E-3</v>
          </cell>
        </row>
        <row r="452">
          <cell r="DG452">
            <v>44425</v>
          </cell>
          <cell r="DH452">
            <v>0</v>
          </cell>
          <cell r="DI452">
            <v>5.5398266931626196E-3</v>
          </cell>
          <cell r="DJ452">
            <v>2.5045340171960858E-2</v>
          </cell>
          <cell r="DK452">
            <v>-1.069619904499609E-2</v>
          </cell>
          <cell r="DL452">
            <v>4.3698304992597317E-2</v>
          </cell>
          <cell r="DM452">
            <v>3.292588509511394E-2</v>
          </cell>
          <cell r="DN452">
            <v>5.8430322313101107E-2</v>
          </cell>
          <cell r="DO452">
            <v>3.2328709055728891E-2</v>
          </cell>
          <cell r="DP452">
            <v>7.7599887175739665E-2</v>
          </cell>
          <cell r="DQ452">
            <v>0.11329592997784801</v>
          </cell>
        </row>
        <row r="453">
          <cell r="DG453">
            <v>44432</v>
          </cell>
          <cell r="DH453">
            <v>0</v>
          </cell>
          <cell r="DI453">
            <v>1.0183607698165214E-2</v>
          </cell>
          <cell r="DJ453">
            <v>9.4327427626547944E-3</v>
          </cell>
          <cell r="DK453">
            <v>2.3568627286221475E-2</v>
          </cell>
          <cell r="DL453">
            <v>4.2296743930938935E-2</v>
          </cell>
          <cell r="DM453">
            <v>7.7136969209570198E-3</v>
          </cell>
          <cell r="DN453">
            <v>-8.3200297194627997E-3</v>
          </cell>
          <cell r="DO453">
            <v>-1.6201434228810967E-2</v>
          </cell>
          <cell r="DP453">
            <v>-3.9622562336886137E-2</v>
          </cell>
          <cell r="DQ453">
            <v>-1.5772775645041866E-2</v>
          </cell>
        </row>
        <row r="454">
          <cell r="DG454">
            <v>44439</v>
          </cell>
          <cell r="DH454">
            <v>0</v>
          </cell>
          <cell r="DI454">
            <v>8.9240632824811768E-3</v>
          </cell>
          <cell r="DJ454">
            <v>-1.3627554930717704E-2</v>
          </cell>
          <cell r="DK454">
            <v>1.2630489591479428E-2</v>
          </cell>
          <cell r="DL454">
            <v>-6.8432135120165922E-3</v>
          </cell>
          <cell r="DM454">
            <v>-3.9076607478955784E-2</v>
          </cell>
          <cell r="DN454">
            <v>-3.2480857195181137E-2</v>
          </cell>
          <cell r="DO454">
            <v>-2.034782475937429E-2</v>
          </cell>
          <cell r="DP454">
            <v>-3.5684899159533726E-2</v>
          </cell>
          <cell r="DQ454">
            <v>1.397073131755645E-2</v>
          </cell>
        </row>
        <row r="455">
          <cell r="DG455">
            <v>44446</v>
          </cell>
          <cell r="DH455">
            <v>0</v>
          </cell>
          <cell r="DI455">
            <v>-2.2276685943326924E-2</v>
          </cell>
          <cell r="DJ455">
            <v>-6.5131956663293626E-3</v>
          </cell>
          <cell r="DK455">
            <v>-2.5387690772822581E-2</v>
          </cell>
          <cell r="DL455">
            <v>-6.6836968420893169E-3</v>
          </cell>
          <cell r="DM455">
            <v>-8.5258626541387973E-3</v>
          </cell>
          <cell r="DN455">
            <v>-1.8149601366297962E-2</v>
          </cell>
          <cell r="DO455">
            <v>-3.9685502707799435E-2</v>
          </cell>
          <cell r="DP455">
            <v>-2.2838714875944348E-2</v>
          </cell>
          <cell r="DQ455">
            <v>-1.1264803575036571E-2</v>
          </cell>
        </row>
        <row r="456">
          <cell r="DG456">
            <v>44453</v>
          </cell>
          <cell r="DH456">
            <v>0</v>
          </cell>
          <cell r="DI456">
            <v>-7.5390472955715925E-3</v>
          </cell>
          <cell r="DJ456">
            <v>-7.9862244971925261E-2</v>
          </cell>
          <cell r="DK456">
            <v>-5.7137980694715283E-2</v>
          </cell>
          <cell r="DL456">
            <v>-4.8002147374924274E-2</v>
          </cell>
          <cell r="DM456">
            <v>-1.6918030841011539E-2</v>
          </cell>
          <cell r="DN456">
            <v>8.3338184246755879E-3</v>
          </cell>
          <cell r="DO456">
            <v>-5.3970590833159592E-3</v>
          </cell>
          <cell r="DP456">
            <v>3.1171114765254443E-2</v>
          </cell>
          <cell r="DQ456">
            <v>1.6121913702083879E-2</v>
          </cell>
        </row>
        <row r="457">
          <cell r="DG457">
            <v>44460</v>
          </cell>
          <cell r="DH457">
            <v>0</v>
          </cell>
          <cell r="DI457">
            <v>3.3423300895340846E-2</v>
          </cell>
          <cell r="DJ457">
            <v>3.7955610896199664E-2</v>
          </cell>
          <cell r="DK457">
            <v>4.1941197574871858E-2</v>
          </cell>
          <cell r="DL457">
            <v>3.0643483683843516E-2</v>
          </cell>
          <cell r="DM457">
            <v>6.0276344121307944E-3</v>
          </cell>
          <cell r="DN457">
            <v>3.0143530482501069E-2</v>
          </cell>
          <cell r="DO457">
            <v>2.9264625751429248E-2</v>
          </cell>
          <cell r="DP457">
            <v>1.1612826214219954E-2</v>
          </cell>
          <cell r="DQ457">
            <v>4.2328449552595439E-2</v>
          </cell>
        </row>
        <row r="458">
          <cell r="DG458">
            <v>44467</v>
          </cell>
          <cell r="DH458">
            <v>0</v>
          </cell>
          <cell r="DI458">
            <v>2.972891335833391E-2</v>
          </cell>
          <cell r="DJ458">
            <v>7.0852205129050716E-2</v>
          </cell>
          <cell r="DK458">
            <v>1.9202349095116103E-2</v>
          </cell>
          <cell r="DL458">
            <v>2.6378624891849882E-2</v>
          </cell>
          <cell r="DM458">
            <v>-8.186717483096094E-2</v>
          </cell>
          <cell r="DN458">
            <v>-5.9297627270921686E-2</v>
          </cell>
          <cell r="DO458">
            <v>-4.7540486034503747E-2</v>
          </cell>
          <cell r="DP458">
            <v>-4.2307697070228328E-2</v>
          </cell>
          <cell r="DQ458">
            <v>1.3089017803389053E-2</v>
          </cell>
        </row>
        <row r="459">
          <cell r="DG459">
            <v>44474</v>
          </cell>
          <cell r="DH459">
            <v>0</v>
          </cell>
          <cell r="DI459">
            <v>-3.2360462380739904E-2</v>
          </cell>
          <cell r="DJ459">
            <v>-5.4795390764510975E-2</v>
          </cell>
          <cell r="DK459">
            <v>-2.0927592709489282E-2</v>
          </cell>
          <cell r="DL459">
            <v>-2.2735219641013642E-2</v>
          </cell>
          <cell r="DM459">
            <v>1.4933618496241925E-3</v>
          </cell>
          <cell r="DN459">
            <v>4.2037336862280061E-2</v>
          </cell>
          <cell r="DO459">
            <v>3.0372653143973808E-2</v>
          </cell>
          <cell r="DP459">
            <v>4.3324904306868556E-2</v>
          </cell>
          <cell r="DQ459">
            <v>4.3310612428547092E-2</v>
          </cell>
        </row>
        <row r="460">
          <cell r="DG460">
            <v>44481</v>
          </cell>
          <cell r="DH460">
            <v>0</v>
          </cell>
          <cell r="DI460">
            <v>-3.1147501218417192E-2</v>
          </cell>
          <cell r="DJ460">
            <v>1.5734256517914377E-2</v>
          </cell>
          <cell r="DK460">
            <v>5.9387784262257139E-2</v>
          </cell>
          <cell r="DL460">
            <v>-2.9622285148169646E-3</v>
          </cell>
          <cell r="DM460">
            <v>8.0282698164389401E-3</v>
          </cell>
          <cell r="DN460">
            <v>7.2786183156288483E-3</v>
          </cell>
          <cell r="DO460">
            <v>3.9194989705255466E-3</v>
          </cell>
          <cell r="DP460">
            <v>2.1722917868925235E-2</v>
          </cell>
          <cell r="DQ460">
            <v>-4.648087559549958E-3</v>
          </cell>
        </row>
        <row r="461">
          <cell r="DG461">
            <v>44488</v>
          </cell>
          <cell r="DH461">
            <v>0</v>
          </cell>
          <cell r="DI461">
            <v>-6.9357719233830188E-3</v>
          </cell>
          <cell r="DJ461">
            <v>-1.3907045956399976E-2</v>
          </cell>
          <cell r="DK461">
            <v>-2.7330642242977068E-2</v>
          </cell>
          <cell r="DL461">
            <v>-6.0144904245723772E-3</v>
          </cell>
          <cell r="DM461">
            <v>-4.1456864800581538E-3</v>
          </cell>
          <cell r="DN461">
            <v>-1.3757785822024683E-2</v>
          </cell>
          <cell r="DO461">
            <v>3.0491795019801513E-2</v>
          </cell>
          <cell r="DP461">
            <v>1.8779382673402279E-2</v>
          </cell>
          <cell r="DQ461">
            <v>6.9655429997529023E-2</v>
          </cell>
        </row>
        <row r="462">
          <cell r="DG462">
            <v>44495</v>
          </cell>
          <cell r="DH462">
            <v>0</v>
          </cell>
          <cell r="DI462">
            <v>1.3629261726306942E-2</v>
          </cell>
          <cell r="DJ462">
            <v>-2.255120392183756E-2</v>
          </cell>
          <cell r="DK462">
            <v>-6.8943426574054301E-4</v>
          </cell>
          <cell r="DL462">
            <v>-1.2684962511467062E-2</v>
          </cell>
          <cell r="DM462">
            <v>2.9594671311009547E-2</v>
          </cell>
          <cell r="DN462">
            <v>6.2528402110351003E-2</v>
          </cell>
          <cell r="DO462">
            <v>2.7777481743449392E-2</v>
          </cell>
          <cell r="DP462">
            <v>9.6264185916038747E-2</v>
          </cell>
          <cell r="DQ462">
            <v>4.0090624535650071E-2</v>
          </cell>
        </row>
        <row r="463">
          <cell r="DG463">
            <v>44502</v>
          </cell>
          <cell r="DH463">
            <v>0.11805555555555555</v>
          </cell>
          <cell r="DI463">
            <v>6.5505446663684215E-3</v>
          </cell>
          <cell r="DJ463">
            <v>7.0714634402064547E-3</v>
          </cell>
          <cell r="DK463">
            <v>-2.1045416823069964E-2</v>
          </cell>
          <cell r="DL463">
            <v>-3.1751014699961128E-3</v>
          </cell>
          <cell r="DM463">
            <v>1.4801696278390545E-2</v>
          </cell>
          <cell r="DN463">
            <v>2.7271993780381178E-2</v>
          </cell>
          <cell r="DO463">
            <v>-1.2659287888147079E-3</v>
          </cell>
          <cell r="DP463">
            <v>1.178717442251878E-2</v>
          </cell>
          <cell r="DQ463">
            <v>-5.4238103476081934E-2</v>
          </cell>
        </row>
        <row r="464">
          <cell r="DG464">
            <v>44509</v>
          </cell>
          <cell r="DH464">
            <v>4.3478260869565216E-2</v>
          </cell>
          <cell r="DI464">
            <v>-3.5964907221122532E-3</v>
          </cell>
          <cell r="DJ464">
            <v>-1.65259736403576E-2</v>
          </cell>
          <cell r="DK464">
            <v>-4.5932492421226614E-2</v>
          </cell>
          <cell r="DL464">
            <v>-1.3259308176477719E-2</v>
          </cell>
          <cell r="DM464">
            <v>4.5281685894153108E-2</v>
          </cell>
          <cell r="DN464">
            <v>1.8643634275373654E-2</v>
          </cell>
          <cell r="DO464">
            <v>1.6898293064482282E-2</v>
          </cell>
          <cell r="DP464">
            <v>1.5614549660497103E-2</v>
          </cell>
          <cell r="DQ464">
            <v>6.1978837903641164E-2</v>
          </cell>
        </row>
        <row r="465">
          <cell r="DG465">
            <v>44516</v>
          </cell>
          <cell r="DH465">
            <v>0</v>
          </cell>
          <cell r="DI465">
            <v>1.2203496618813722E-2</v>
          </cell>
          <cell r="DJ465">
            <v>-1.3991133464683827E-2</v>
          </cell>
          <cell r="DK465">
            <v>-2.0316960208976581E-3</v>
          </cell>
          <cell r="DL465">
            <v>-1.2386405275783255E-2</v>
          </cell>
          <cell r="DM465">
            <v>6.5183792442009012E-3</v>
          </cell>
          <cell r="DN465">
            <v>9.9918398492753451E-3</v>
          </cell>
          <cell r="DO465">
            <v>0.10121697373734098</v>
          </cell>
          <cell r="DP465">
            <v>3.7328415541601219E-2</v>
          </cell>
          <cell r="DQ465">
            <v>-4.5469766082245899E-3</v>
          </cell>
        </row>
        <row r="466">
          <cell r="DG466">
            <v>44523</v>
          </cell>
          <cell r="DH466">
            <v>0</v>
          </cell>
          <cell r="DI466">
            <v>-6.1810126209317862E-2</v>
          </cell>
          <cell r="DJ466">
            <v>-3.5108187037490211E-2</v>
          </cell>
          <cell r="DK466">
            <v>-2.4670230649963786E-4</v>
          </cell>
          <cell r="DL466">
            <v>-1.9534864823109708E-2</v>
          </cell>
          <cell r="DM466">
            <v>1.6828138771159577E-2</v>
          </cell>
          <cell r="DN466">
            <v>1.9065393814758465E-2</v>
          </cell>
          <cell r="DO466">
            <v>2.0823115965650511E-2</v>
          </cell>
          <cell r="DP466">
            <v>1.7992115390183114E-2</v>
          </cell>
          <cell r="DQ466">
            <v>3.3012716711103736E-2</v>
          </cell>
        </row>
        <row r="467">
          <cell r="DG467">
            <v>44530</v>
          </cell>
          <cell r="DH467">
            <v>2.3809523809523808E-2</v>
          </cell>
          <cell r="DI467">
            <v>5.2850675966565966E-2</v>
          </cell>
          <cell r="DJ467">
            <v>0.13144325019942302</v>
          </cell>
          <cell r="DK467">
            <v>6.6024965695765894E-2</v>
          </cell>
          <cell r="DL467">
            <v>4.6592811002793035E-2</v>
          </cell>
          <cell r="DM467">
            <v>-6.3985366883689526E-2</v>
          </cell>
          <cell r="DN467">
            <v>-2.0408922993578219E-2</v>
          </cell>
          <cell r="DO467">
            <v>2.6934732937558329E-2</v>
          </cell>
          <cell r="DP467">
            <v>-3.5491305045969909E-2</v>
          </cell>
          <cell r="DQ467">
            <v>-8.1316945540207061E-2</v>
          </cell>
        </row>
        <row r="468">
          <cell r="DG468">
            <v>44537</v>
          </cell>
          <cell r="DH468">
            <v>7.3255813953488375E-2</v>
          </cell>
          <cell r="DI468">
            <v>-2.5098847048042352E-2</v>
          </cell>
          <cell r="DJ468">
            <v>-2.5324884362067295E-2</v>
          </cell>
          <cell r="DK468">
            <v>-3.6582573670581583E-2</v>
          </cell>
          <cell r="DL468">
            <v>-2.1703773492778963E-2</v>
          </cell>
          <cell r="DM468">
            <v>4.7357990826901473E-2</v>
          </cell>
          <cell r="DN468">
            <v>1.5445670713674302E-2</v>
          </cell>
          <cell r="DO468">
            <v>5.8051477958716562E-2</v>
          </cell>
          <cell r="DP468">
            <v>3.5625506893358812E-2</v>
          </cell>
          <cell r="DQ468">
            <v>-1.7889906763837452E-2</v>
          </cell>
        </row>
        <row r="469">
          <cell r="DG469">
            <v>44544</v>
          </cell>
          <cell r="DH469">
            <v>0</v>
          </cell>
          <cell r="DI469">
            <v>2.7332058523555827E-2</v>
          </cell>
          <cell r="DJ469">
            <v>-6.4613737318341708E-3</v>
          </cell>
          <cell r="DK469">
            <v>1.2737293075839991E-2</v>
          </cell>
          <cell r="DL469">
            <v>-1.0676090968870323E-2</v>
          </cell>
          <cell r="DM469">
            <v>-2.9799288975457288E-2</v>
          </cell>
          <cell r="DN469">
            <v>-3.2097588630751801E-2</v>
          </cell>
          <cell r="DO469">
            <v>-3.6837505992888611E-2</v>
          </cell>
          <cell r="DP469">
            <v>-6.0111292905968186E-2</v>
          </cell>
          <cell r="DQ469">
            <v>-2.0696480613157021E-2</v>
          </cell>
        </row>
        <row r="470">
          <cell r="DG470">
            <v>44551</v>
          </cell>
          <cell r="DH470">
            <v>2.9252437703141929E-2</v>
          </cell>
          <cell r="DI470">
            <v>1.6477850488475613E-2</v>
          </cell>
          <cell r="DJ470">
            <v>3.3001223057674098E-2</v>
          </cell>
          <cell r="DK470">
            <v>2.4086446554032852E-2</v>
          </cell>
          <cell r="DL470">
            <v>4.5461458602868821E-2</v>
          </cell>
          <cell r="DM470">
            <v>3.7960853360147193E-2</v>
          </cell>
          <cell r="DN470">
            <v>1.4607773572559149E-2</v>
          </cell>
          <cell r="DO470">
            <v>3.6624670030045166E-2</v>
          </cell>
          <cell r="DP470">
            <v>4.4558325247419261E-2</v>
          </cell>
          <cell r="DQ470">
            <v>7.6564292469102129E-3</v>
          </cell>
        </row>
        <row r="471">
          <cell r="DG471">
            <v>44558</v>
          </cell>
          <cell r="DH471">
            <v>0</v>
          </cell>
          <cell r="DI471">
            <v>3.7149547414267771E-2</v>
          </cell>
          <cell r="DJ471">
            <v>4.956130220343246E-2</v>
          </cell>
          <cell r="DK471">
            <v>3.3657661513376805E-2</v>
          </cell>
          <cell r="DL471">
            <v>5.2122995665799116E-2</v>
          </cell>
          <cell r="DM471">
            <v>3.7782108467061285E-3</v>
          </cell>
          <cell r="DN471">
            <v>5.7066594353368735E-3</v>
          </cell>
          <cell r="DO471">
            <v>3.5993295624823347E-2</v>
          </cell>
          <cell r="DP471">
            <v>3.3514777783500063E-3</v>
          </cell>
          <cell r="DQ471">
            <v>6.3675148153587898E-5</v>
          </cell>
        </row>
        <row r="472">
          <cell r="DG472">
            <v>44565</v>
          </cell>
          <cell r="DH472">
            <v>0.10526315789473684</v>
          </cell>
          <cell r="DI472">
            <v>3.2725503010623894E-2</v>
          </cell>
          <cell r="DJ472">
            <v>5.2964072006576123E-2</v>
          </cell>
          <cell r="DK472">
            <v>5.7893894271567825E-2</v>
          </cell>
          <cell r="DL472">
            <v>2.2822118924158384E-2</v>
          </cell>
          <cell r="DM472">
            <v>-5.4200034733388282E-2</v>
          </cell>
          <cell r="DN472">
            <v>-6.7747675978497138E-2</v>
          </cell>
          <cell r="DO472">
            <v>-7.6673070407279331E-2</v>
          </cell>
          <cell r="DP472">
            <v>-8.3726481552084703E-2</v>
          </cell>
          <cell r="DQ472">
            <v>-0.11799215331006077</v>
          </cell>
        </row>
        <row r="473">
          <cell r="DG473">
            <v>44572</v>
          </cell>
          <cell r="DH473">
            <v>0</v>
          </cell>
          <cell r="DI473">
            <v>1.7657239416004545E-2</v>
          </cell>
          <cell r="DJ473">
            <v>-1.2847683947769674E-2</v>
          </cell>
          <cell r="DK473">
            <v>-1.5946119964000482E-2</v>
          </cell>
          <cell r="DL473">
            <v>-5.7822507272482504E-3</v>
          </cell>
          <cell r="DM473">
            <v>-3.199542863862744E-3</v>
          </cell>
          <cell r="DN473">
            <v>-6.0810501151443309E-3</v>
          </cell>
          <cell r="DO473">
            <v>-9.6666630686342986E-3</v>
          </cell>
          <cell r="DP473">
            <v>-2.7462392885656103E-2</v>
          </cell>
          <cell r="DQ473">
            <v>-4.0546033227377154E-2</v>
          </cell>
        </row>
        <row r="474">
          <cell r="DG474">
            <v>44579</v>
          </cell>
          <cell r="DH474">
            <v>4.7619047619047616E-2</v>
          </cell>
          <cell r="DI474">
            <v>-4.3841966191263876E-2</v>
          </cell>
          <cell r="DJ474">
            <v>-2.8792492457577489E-2</v>
          </cell>
          <cell r="DK474">
            <v>-4.4414605439467146E-2</v>
          </cell>
          <cell r="DL474">
            <v>-3.503250716252021E-2</v>
          </cell>
          <cell r="DM474">
            <v>-8.5456251875827421E-2</v>
          </cell>
          <cell r="DN474">
            <v>-8.2977218992876647E-2</v>
          </cell>
          <cell r="DO474">
            <v>-8.180646911050897E-2</v>
          </cell>
          <cell r="DP474">
            <v>-6.0593673960229147E-2</v>
          </cell>
          <cell r="DQ474">
            <v>-0.27587993082629053</v>
          </cell>
        </row>
        <row r="475">
          <cell r="DG475">
            <v>44586</v>
          </cell>
          <cell r="DH475">
            <v>-4.5454545454545456E-2</v>
          </cell>
          <cell r="DI475">
            <v>-1.6200514029372987E-4</v>
          </cell>
          <cell r="DJ475">
            <v>7.383059938083035E-2</v>
          </cell>
          <cell r="DK475">
            <v>7.3352219205699468E-2</v>
          </cell>
          <cell r="DL475">
            <v>5.9419938070164907E-2</v>
          </cell>
          <cell r="DM475">
            <v>4.9785631732842228E-2</v>
          </cell>
          <cell r="DN475">
            <v>7.6805084193919668E-2</v>
          </cell>
          <cell r="DO475">
            <v>0.1187757167044786</v>
          </cell>
          <cell r="DP475">
            <v>8.5536823459389857E-2</v>
          </cell>
          <cell r="DQ475">
            <v>0.1413986477205082</v>
          </cell>
        </row>
        <row r="476">
          <cell r="DG476">
            <v>44593</v>
          </cell>
          <cell r="DH476">
            <v>1.9047619047619049E-2</v>
          </cell>
          <cell r="DI476">
            <v>1.3774114267493585E-2</v>
          </cell>
          <cell r="DJ476">
            <v>7.9467696537259148E-3</v>
          </cell>
          <cell r="DK476">
            <v>3.5849214256756544E-2</v>
          </cell>
          <cell r="DL476">
            <v>3.1122369540821898E-2</v>
          </cell>
          <cell r="DM476">
            <v>-0.28972738321255054</v>
          </cell>
          <cell r="DN476">
            <v>1.2901601479480272E-2</v>
          </cell>
          <cell r="DO476">
            <v>-2.8375158268040018E-2</v>
          </cell>
          <cell r="DP476">
            <v>-4.2622711229797251E-2</v>
          </cell>
          <cell r="DQ476">
            <v>-6.8709705877834787E-2</v>
          </cell>
        </row>
        <row r="477">
          <cell r="DG477">
            <v>44600</v>
          </cell>
          <cell r="DH477">
            <v>5.1401869158878503E-2</v>
          </cell>
          <cell r="DI477">
            <v>1.9501258573625994E-2</v>
          </cell>
          <cell r="DJ477">
            <v>2.6514027810215696E-2</v>
          </cell>
          <cell r="DK477">
            <v>4.6871056873642562E-2</v>
          </cell>
          <cell r="DL477">
            <v>3.3753564584184255E-3</v>
          </cell>
          <cell r="DM477">
            <v>-4.5401649493768424E-2</v>
          </cell>
          <cell r="DN477">
            <v>-3.9609665522369233E-2</v>
          </cell>
          <cell r="DO477">
            <v>-2.852156560396079E-2</v>
          </cell>
          <cell r="DP477">
            <v>-3.3284457279722852E-2</v>
          </cell>
          <cell r="DQ477">
            <v>-2.7349498133949445E-2</v>
          </cell>
        </row>
        <row r="478">
          <cell r="DG478">
            <v>44607</v>
          </cell>
          <cell r="DH478">
            <v>-4.8888888888888891E-2</v>
          </cell>
          <cell r="DI478">
            <v>3.3239250556939402E-2</v>
          </cell>
          <cell r="DJ478">
            <v>-9.045867520674938E-3</v>
          </cell>
          <cell r="DK478">
            <v>3.7366829377655265E-2</v>
          </cell>
          <cell r="DL478">
            <v>3.4804016303812198E-2</v>
          </cell>
          <cell r="DM478">
            <v>-5.8776811931077068E-2</v>
          </cell>
          <cell r="DN478">
            <v>-4.1590393720824709E-2</v>
          </cell>
          <cell r="DO478">
            <v>-1.5389816983245264E-2</v>
          </cell>
          <cell r="DP478">
            <v>-2.9911147731192928E-2</v>
          </cell>
          <cell r="DQ478">
            <v>-1.9324058519060595E-2</v>
          </cell>
        </row>
        <row r="479">
          <cell r="DG479">
            <v>44614</v>
          </cell>
          <cell r="DH479">
            <v>-9.3457943925233638E-3</v>
          </cell>
          <cell r="DI479">
            <v>3.3384416934332953E-3</v>
          </cell>
          <cell r="DJ479">
            <v>1.4123437373647563E-2</v>
          </cell>
          <cell r="DK479">
            <v>1.9923450376236745E-2</v>
          </cell>
          <cell r="DL479">
            <v>1.6754264802222377E-2</v>
          </cell>
          <cell r="DM479">
            <v>4.0059105025169274E-2</v>
          </cell>
          <cell r="DN479">
            <v>5.0506862369146643E-2</v>
          </cell>
          <cell r="DO479">
            <v>2.8175978492788146E-3</v>
          </cell>
          <cell r="DP479">
            <v>5.6560741527073272E-2</v>
          </cell>
          <cell r="DQ479">
            <v>2.4444631133815092E-2</v>
          </cell>
        </row>
        <row r="480">
          <cell r="DG480">
            <v>44621</v>
          </cell>
          <cell r="DH480">
            <v>0</v>
          </cell>
          <cell r="DI480">
            <v>-2.1173717181795129E-2</v>
          </cell>
          <cell r="DJ480">
            <v>-9.0806215162187537E-2</v>
          </cell>
          <cell r="DK480">
            <v>-5.7779419050357557E-2</v>
          </cell>
          <cell r="DL480">
            <v>-5.6874191380065234E-2</v>
          </cell>
          <cell r="DM480">
            <v>-0.11482013370662932</v>
          </cell>
          <cell r="DN480">
            <v>-6.5822118968131657E-2</v>
          </cell>
          <cell r="DO480">
            <v>-3.8697397933261615E-2</v>
          </cell>
          <cell r="DP480">
            <v>-6.9873587437194365E-2</v>
          </cell>
          <cell r="DQ480">
            <v>-0.11536221381689636</v>
          </cell>
        </row>
        <row r="481">
          <cell r="DG481">
            <v>44628</v>
          </cell>
          <cell r="DH481">
            <v>0</v>
          </cell>
          <cell r="DI481">
            <v>0.11140303520130769</v>
          </cell>
          <cell r="DJ481">
            <v>0.10491911043027341</v>
          </cell>
          <cell r="DK481">
            <v>8.691017817873109E-2</v>
          </cell>
          <cell r="DL481">
            <v>4.9612173256645214E-2</v>
          </cell>
          <cell r="DM481">
            <v>-2.3866702835740401E-2</v>
          </cell>
          <cell r="DN481">
            <v>-1.7329476007275919E-2</v>
          </cell>
          <cell r="DO481">
            <v>-7.2900644926348762E-2</v>
          </cell>
          <cell r="DP481">
            <v>-2.8156637039578093E-2</v>
          </cell>
          <cell r="DQ481">
            <v>-7.3362198357163733E-2</v>
          </cell>
        </row>
        <row r="482">
          <cell r="DG482">
            <v>44635</v>
          </cell>
          <cell r="DH482">
            <v>0</v>
          </cell>
          <cell r="DI482">
            <v>-2.3633812162395561E-3</v>
          </cell>
          <cell r="DJ482">
            <v>4.0574644027546639E-2</v>
          </cell>
          <cell r="DK482">
            <v>1.7108861759223166E-2</v>
          </cell>
          <cell r="DL482">
            <v>7.3602427297112444E-2</v>
          </cell>
          <cell r="DM482">
            <v>0.12734455366636593</v>
          </cell>
          <cell r="DN482">
            <v>7.1261291905938412E-2</v>
          </cell>
          <cell r="DO482">
            <v>9.2316854302066584E-2</v>
          </cell>
          <cell r="DP482">
            <v>7.6591429929654106E-2</v>
          </cell>
          <cell r="DQ482">
            <v>0.12580542886709678</v>
          </cell>
        </row>
        <row r="483">
          <cell r="DG483">
            <v>44642</v>
          </cell>
          <cell r="DH483">
            <v>0</v>
          </cell>
          <cell r="DI483">
            <v>6.7447032544587143E-2</v>
          </cell>
          <cell r="DJ483">
            <v>3.9805119645317633E-2</v>
          </cell>
          <cell r="DK483">
            <v>4.2821445259689325E-2</v>
          </cell>
          <cell r="DL483">
            <v>4.4952362760993701E-2</v>
          </cell>
          <cell r="DM483">
            <v>3.1081765029349267E-2</v>
          </cell>
          <cell r="DN483">
            <v>1.4382463665090843E-2</v>
          </cell>
          <cell r="DO483">
            <v>3.5552557899398755E-2</v>
          </cell>
          <cell r="DP483">
            <v>1.2904161203875497E-2</v>
          </cell>
          <cell r="DQ483">
            <v>-1.4511002046282855E-2</v>
          </cell>
        </row>
        <row r="484">
          <cell r="DG484">
            <v>44649</v>
          </cell>
          <cell r="DH484">
            <v>0</v>
          </cell>
          <cell r="DI484">
            <v>1.305483896463352E-3</v>
          </cell>
          <cell r="DJ484">
            <v>-1.8020828322126984E-2</v>
          </cell>
          <cell r="DK484">
            <v>-2.0342033463407322E-2</v>
          </cell>
          <cell r="DL484">
            <v>7.695595178073349E-3</v>
          </cell>
          <cell r="DM484">
            <v>5.3010499443877736E-2</v>
          </cell>
          <cell r="DN484">
            <v>1.8640621730404632E-2</v>
          </cell>
          <cell r="DO484">
            <v>2.2918567420811557E-2</v>
          </cell>
          <cell r="DP484">
            <v>2.0472509548840376E-2</v>
          </cell>
          <cell r="DQ484">
            <v>4.1184789151535624E-2</v>
          </cell>
        </row>
        <row r="485">
          <cell r="DG485">
            <v>44656</v>
          </cell>
          <cell r="DH485">
            <v>0</v>
          </cell>
          <cell r="DI485">
            <v>-3.1286318727401681E-2</v>
          </cell>
          <cell r="DJ485">
            <v>-3.1717447070351006E-2</v>
          </cell>
          <cell r="DK485">
            <v>-4.1313806904332749E-2</v>
          </cell>
          <cell r="DL485">
            <v>-4.6645727788883283E-2</v>
          </cell>
          <cell r="DM485">
            <v>-7.5457118351449262E-2</v>
          </cell>
          <cell r="DN485">
            <v>-9.7304986223763754E-2</v>
          </cell>
          <cell r="DO485">
            <v>-7.2054788175894169E-2</v>
          </cell>
          <cell r="DP485">
            <v>-9.5241345250963616E-2</v>
          </cell>
          <cell r="DQ485">
            <v>-0.11200908899233829</v>
          </cell>
        </row>
        <row r="486">
          <cell r="DG486">
            <v>44663</v>
          </cell>
          <cell r="DH486">
            <v>9.433962264150943E-3</v>
          </cell>
          <cell r="DI486">
            <v>-4.01098741181432E-2</v>
          </cell>
          <cell r="DJ486">
            <v>-2.7278634505127703E-2</v>
          </cell>
          <cell r="DK486">
            <v>2.1196259753903962E-2</v>
          </cell>
          <cell r="DL486">
            <v>-1.1698987873158586E-2</v>
          </cell>
          <cell r="DM486">
            <v>-2.7164839085142584E-2</v>
          </cell>
          <cell r="DN486">
            <v>-1.5030497928765067E-2</v>
          </cell>
          <cell r="DO486">
            <v>-5.000680458448559E-3</v>
          </cell>
          <cell r="DP486">
            <v>-1.7503529248635474E-2</v>
          </cell>
          <cell r="DQ486">
            <v>-3.0013616671881505E-2</v>
          </cell>
        </row>
        <row r="487">
          <cell r="DG487">
            <v>44670</v>
          </cell>
          <cell r="DH487">
            <v>0</v>
          </cell>
          <cell r="DI487">
            <v>-2.9049859332227108E-2</v>
          </cell>
          <cell r="DJ487">
            <v>-6.7462574161869002E-2</v>
          </cell>
          <cell r="DK487">
            <v>-1.3852377218211967E-2</v>
          </cell>
          <cell r="DL487">
            <v>1.2065505462528615E-2</v>
          </cell>
          <cell r="DM487">
            <v>-5.5346253716891648E-2</v>
          </cell>
          <cell r="DN487">
            <v>2.5586670546049888E-2</v>
          </cell>
          <cell r="DO487">
            <v>5.0661108364181279E-2</v>
          </cell>
          <cell r="DP487">
            <v>6.5547182871028023E-2</v>
          </cell>
          <cell r="DQ487">
            <v>-0.3384549255551435</v>
          </cell>
        </row>
        <row r="488">
          <cell r="DG488">
            <v>44677</v>
          </cell>
          <cell r="DH488">
            <v>0</v>
          </cell>
          <cell r="DI488">
            <v>9.4326515254027406E-3</v>
          </cell>
          <cell r="DJ488">
            <v>6.5317760755237861E-2</v>
          </cell>
          <cell r="DK488">
            <v>2.1001357795286158E-2</v>
          </cell>
          <cell r="DL488">
            <v>-3.5587039439653337E-3</v>
          </cell>
          <cell r="DM488">
            <v>0.14538282501065822</v>
          </cell>
          <cell r="DN488">
            <v>-3.5726106860115327E-2</v>
          </cell>
          <cell r="DO488">
            <v>-1.6218947529860906E-2</v>
          </cell>
          <cell r="DP488">
            <v>2.7974184839120154E-2</v>
          </cell>
          <cell r="DQ488">
            <v>-3.6078216637501298E-2</v>
          </cell>
        </row>
        <row r="489">
          <cell r="DG489">
            <v>44684</v>
          </cell>
          <cell r="DH489">
            <v>0</v>
          </cell>
          <cell r="DI489">
            <v>-5.1832405331852315E-2</v>
          </cell>
          <cell r="DJ489">
            <v>-8.0598278119567546E-2</v>
          </cell>
          <cell r="DK489">
            <v>-7.7044591101469259E-2</v>
          </cell>
          <cell r="DL489">
            <v>-6.0892870920989703E-2</v>
          </cell>
          <cell r="DM489">
            <v>-5.4933343199282579E-2</v>
          </cell>
          <cell r="DN489">
            <v>-1.8423454054752278E-2</v>
          </cell>
          <cell r="DO489">
            <v>-2.1053148256473402E-2</v>
          </cell>
          <cell r="DP489">
            <v>-5.417296537298482E-2</v>
          </cell>
          <cell r="DQ489">
            <v>-0.11746386040361365</v>
          </cell>
        </row>
        <row r="490">
          <cell r="DG490">
            <v>44691</v>
          </cell>
          <cell r="DH490">
            <v>9.3457943925233638E-3</v>
          </cell>
          <cell r="DI490">
            <v>4.7736376812136619E-2</v>
          </cell>
          <cell r="DJ490">
            <v>6.83587725825823E-2</v>
          </cell>
          <cell r="DK490">
            <v>3.9734114650922213E-2</v>
          </cell>
          <cell r="DL490">
            <v>3.8727283740764028E-2</v>
          </cell>
          <cell r="DM490">
            <v>2.5132314500525162E-2</v>
          </cell>
          <cell r="DN490">
            <v>2.0696463268404477E-2</v>
          </cell>
          <cell r="DO490">
            <v>-3.6194792105474646E-2</v>
          </cell>
          <cell r="DP490">
            <v>-6.2001582984716067E-3</v>
          </cell>
          <cell r="DQ490">
            <v>8.3401103966254567E-2</v>
          </cell>
        </row>
        <row r="491">
          <cell r="DG491">
            <v>44698</v>
          </cell>
          <cell r="DH491">
            <v>0</v>
          </cell>
          <cell r="DI491">
            <v>8.8184160501931109E-4</v>
          </cell>
          <cell r="DJ491">
            <v>-2.3697958680189697E-3</v>
          </cell>
          <cell r="DK491">
            <v>9.4015717423251519E-4</v>
          </cell>
          <cell r="DL491">
            <v>-8.6648745734997507E-3</v>
          </cell>
          <cell r="DM491">
            <v>-3.8231663090855204E-2</v>
          </cell>
          <cell r="DN491">
            <v>-4.6257196716401376E-2</v>
          </cell>
          <cell r="DO491">
            <v>-3.5927868361136928E-2</v>
          </cell>
          <cell r="DP491">
            <v>-2.2744987029269505E-2</v>
          </cell>
          <cell r="DQ491">
            <v>-1.4669149436704739E-2</v>
          </cell>
        </row>
        <row r="492">
          <cell r="DG492">
            <v>44705</v>
          </cell>
          <cell r="DH492">
            <v>-2.3148148148148147E-3</v>
          </cell>
          <cell r="DI492">
            <v>4.7577038247879157E-2</v>
          </cell>
          <cell r="DJ492">
            <v>6.9540951758247149E-2</v>
          </cell>
          <cell r="DK492">
            <v>9.0447927934973041E-2</v>
          </cell>
          <cell r="DL492">
            <v>8.8698800296978464E-2</v>
          </cell>
          <cell r="DM492">
            <v>-2.2502850939251123E-2</v>
          </cell>
          <cell r="DN492">
            <v>-7.0229408010011362E-3</v>
          </cell>
          <cell r="DO492">
            <v>2.7861370831557975E-2</v>
          </cell>
          <cell r="DP492">
            <v>3.2889149418099145E-2</v>
          </cell>
          <cell r="DQ492">
            <v>2.3651499705927552E-2</v>
          </cell>
        </row>
        <row r="493">
          <cell r="DG493">
            <v>44712</v>
          </cell>
          <cell r="DH493">
            <v>0</v>
          </cell>
          <cell r="DI493">
            <v>-1.3176305546963222E-2</v>
          </cell>
          <cell r="DJ493">
            <v>-3.3037177224808915E-2</v>
          </cell>
          <cell r="DK493">
            <v>-2.8509859686195495E-2</v>
          </cell>
          <cell r="DL493">
            <v>-6.0044154618024155E-2</v>
          </cell>
          <cell r="DM493">
            <v>-6.3581957676072994E-3</v>
          </cell>
          <cell r="DN493">
            <v>3.5410216179447999E-2</v>
          </cell>
          <cell r="DO493">
            <v>-2.5202789034230899E-2</v>
          </cell>
          <cell r="DP493">
            <v>-1.8258513200662598E-2</v>
          </cell>
          <cell r="DQ493">
            <v>8.1149713840744601E-3</v>
          </cell>
        </row>
        <row r="494">
          <cell r="DG494">
            <v>44719</v>
          </cell>
          <cell r="DH494">
            <v>2.0881670533642691E-2</v>
          </cell>
          <cell r="DI494">
            <v>-7.3863672432765135E-2</v>
          </cell>
          <cell r="DJ494">
            <v>-8.0907325311732212E-2</v>
          </cell>
          <cell r="DK494">
            <v>-5.5767322766260286E-2</v>
          </cell>
          <cell r="DL494">
            <v>-6.4541334181826629E-2</v>
          </cell>
          <cell r="DM494">
            <v>-0.13685282892598283</v>
          </cell>
          <cell r="DN494">
            <v>-6.7666087965320101E-2</v>
          </cell>
          <cell r="DO494">
            <v>-7.8863558735068146E-2</v>
          </cell>
          <cell r="DP494">
            <v>-7.9873978749738853E-2</v>
          </cell>
          <cell r="DQ494">
            <v>-0.12139113993088815</v>
          </cell>
        </row>
        <row r="495">
          <cell r="DG495">
            <v>44726</v>
          </cell>
          <cell r="DH495">
            <v>0</v>
          </cell>
          <cell r="DI495">
            <v>1.8558320440159284E-2</v>
          </cell>
          <cell r="DJ495">
            <v>3.0863443644130538E-2</v>
          </cell>
          <cell r="DK495">
            <v>2.6103316391405139E-2</v>
          </cell>
          <cell r="DL495">
            <v>4.7260772779581912E-2</v>
          </cell>
          <cell r="DM495">
            <v>4.2749582043864753E-3</v>
          </cell>
          <cell r="DN495">
            <v>1.6786963299133466E-2</v>
          </cell>
          <cell r="DO495">
            <v>5.0196610050734962E-3</v>
          </cell>
          <cell r="DP495">
            <v>2.9879130693584711E-2</v>
          </cell>
          <cell r="DQ495">
            <v>4.2018042038602994E-2</v>
          </cell>
        </row>
        <row r="496">
          <cell r="DG496">
            <v>44733</v>
          </cell>
          <cell r="DH496">
            <v>0</v>
          </cell>
          <cell r="DI496">
            <v>1.2046402247134973E-2</v>
          </cell>
          <cell r="DJ496">
            <v>-4.2484855671929514E-2</v>
          </cell>
          <cell r="DK496">
            <v>3.3857673666782611E-3</v>
          </cell>
          <cell r="DL496">
            <v>1.4735874967152802E-3</v>
          </cell>
          <cell r="DM496">
            <v>2.139750401917356E-2</v>
          </cell>
          <cell r="DN496">
            <v>6.6854697119004783E-2</v>
          </cell>
          <cell r="DO496">
            <v>6.2499861085353589E-2</v>
          </cell>
          <cell r="DP496">
            <v>5.5438185929070224E-2</v>
          </cell>
          <cell r="DQ496">
            <v>6.3376424532063894E-2</v>
          </cell>
        </row>
        <row r="497">
          <cell r="DG497">
            <v>44740</v>
          </cell>
          <cell r="DH497">
            <v>0</v>
          </cell>
          <cell r="DI497">
            <v>-5.8919838092064802E-2</v>
          </cell>
          <cell r="DJ497">
            <v>-8.8612048300747398E-4</v>
          </cell>
          <cell r="DK497">
            <v>-4.2407700155857035E-2</v>
          </cell>
          <cell r="DL497">
            <v>-4.1689654218402421E-2</v>
          </cell>
          <cell r="DM497">
            <v>-1.8028910473957851E-2</v>
          </cell>
          <cell r="DN497">
            <v>-2.7234483636797636E-2</v>
          </cell>
          <cell r="DO497">
            <v>1.9976367131385966E-2</v>
          </cell>
          <cell r="DP497">
            <v>1.9170880012996841E-2</v>
          </cell>
          <cell r="DQ497">
            <v>-1.0513546011961934E-2</v>
          </cell>
        </row>
        <row r="498">
          <cell r="DG498">
            <v>44747</v>
          </cell>
          <cell r="DH498">
            <v>0</v>
          </cell>
          <cell r="DI498">
            <v>-7.9051235121718379E-3</v>
          </cell>
          <cell r="DJ498">
            <v>-1.7421621306508431E-2</v>
          </cell>
          <cell r="DK498">
            <v>-2.3333333352008982E-2</v>
          </cell>
          <cell r="DL498">
            <v>-2.9428732731501987E-2</v>
          </cell>
          <cell r="DM498">
            <v>4.369735084048039E-2</v>
          </cell>
          <cell r="DN498">
            <v>9.5390285730246438E-2</v>
          </cell>
          <cell r="DO498">
            <v>6.9277966857951997E-2</v>
          </cell>
          <cell r="DP498">
            <v>4.4910533023514124E-2</v>
          </cell>
          <cell r="DQ498">
            <v>1.0562225103083975E-2</v>
          </cell>
        </row>
        <row r="499">
          <cell r="DG499">
            <v>44754</v>
          </cell>
          <cell r="DH499">
            <v>0</v>
          </cell>
          <cell r="DI499">
            <v>1.0517934672296029E-2</v>
          </cell>
          <cell r="DJ499">
            <v>3.3010992104665224E-2</v>
          </cell>
          <cell r="DK499">
            <v>7.801013883413907E-3</v>
          </cell>
          <cell r="DL499">
            <v>5.8664705791394685E-3</v>
          </cell>
          <cell r="DM499">
            <v>4.0884614615190565E-2</v>
          </cell>
          <cell r="DN499">
            <v>-4.3723204868354626E-2</v>
          </cell>
          <cell r="DO499">
            <v>2.9204979036763678E-2</v>
          </cell>
          <cell r="DP499">
            <v>-2.5515308985630071E-2</v>
          </cell>
          <cell r="DQ499">
            <v>9.1442625092031354E-2</v>
          </cell>
        </row>
        <row r="500">
          <cell r="DG500">
            <v>44761</v>
          </cell>
          <cell r="DH500">
            <v>0</v>
          </cell>
          <cell r="DI500">
            <v>1.8135971211389157E-2</v>
          </cell>
          <cell r="DJ500">
            <v>4.5437517357166092E-2</v>
          </cell>
          <cell r="DK500">
            <v>2.0561237445211617E-2</v>
          </cell>
          <cell r="DL500">
            <v>2.083883112459357E-2</v>
          </cell>
          <cell r="DM500">
            <v>-1.8487942713416698E-2</v>
          </cell>
          <cell r="DN500">
            <v>-3.0306051420045509E-2</v>
          </cell>
          <cell r="DO500">
            <v>2.4306426492658382E-2</v>
          </cell>
          <cell r="DP500">
            <v>2.670325269366035E-3</v>
          </cell>
          <cell r="DQ500">
            <v>0.12726079251088915</v>
          </cell>
        </row>
        <row r="501">
          <cell r="DG501">
            <v>44768</v>
          </cell>
          <cell r="DH501">
            <v>9.0909090909090905E-3</v>
          </cell>
          <cell r="DI501">
            <v>1.4714917836732368E-2</v>
          </cell>
          <cell r="DJ501">
            <v>1.3492530986069742E-2</v>
          </cell>
          <cell r="DK501">
            <v>2.5077051569719785E-2</v>
          </cell>
          <cell r="DL501">
            <v>2.1376297543705024E-2</v>
          </cell>
          <cell r="DM501">
            <v>-5.078843618712893E-2</v>
          </cell>
          <cell r="DN501">
            <v>5.5547540094210944E-2</v>
          </cell>
          <cell r="DO501">
            <v>4.445158783294012E-2</v>
          </cell>
          <cell r="DP501">
            <v>6.2390572879800758E-2</v>
          </cell>
          <cell r="DQ501">
            <v>2.395037787164089E-2</v>
          </cell>
        </row>
        <row r="502">
          <cell r="DG502">
            <v>44775</v>
          </cell>
          <cell r="DH502">
            <v>0</v>
          </cell>
          <cell r="DI502">
            <v>2.686611846298578E-2</v>
          </cell>
          <cell r="DJ502">
            <v>5.5843528364624792E-2</v>
          </cell>
          <cell r="DK502">
            <v>5.6419685665028861E-3</v>
          </cell>
          <cell r="DL502">
            <v>5.4490552764745397E-2</v>
          </cell>
          <cell r="DM502">
            <v>7.5270339033239861E-2</v>
          </cell>
          <cell r="DN502">
            <v>3.3357605230685407E-2</v>
          </cell>
          <cell r="DO502">
            <v>3.1104539949016175E-2</v>
          </cell>
          <cell r="DP502">
            <v>1.8483891364817082E-2</v>
          </cell>
          <cell r="DQ502">
            <v>4.2598138153736399E-2</v>
          </cell>
        </row>
        <row r="503">
          <cell r="DG503">
            <v>44782</v>
          </cell>
          <cell r="DH503">
            <v>0</v>
          </cell>
          <cell r="DI503">
            <v>3.3893322831371447E-2</v>
          </cell>
          <cell r="DJ503">
            <v>5.0267799992876241E-2</v>
          </cell>
          <cell r="DK503">
            <v>9.8408589515733558E-3</v>
          </cell>
          <cell r="DL503">
            <v>2.5628901801571655E-2</v>
          </cell>
          <cell r="DM503">
            <v>2.845363071604971E-2</v>
          </cell>
          <cell r="DN503">
            <v>6.7960642769022504E-3</v>
          </cell>
          <cell r="DO503">
            <v>1.8219245906751565E-2</v>
          </cell>
          <cell r="DP503">
            <v>1.3367254130746841E-2</v>
          </cell>
          <cell r="DQ503">
            <v>3.2714200556855845E-2</v>
          </cell>
        </row>
        <row r="504">
          <cell r="DG504">
            <v>44789</v>
          </cell>
          <cell r="DH504">
            <v>0</v>
          </cell>
          <cell r="DI504">
            <v>-2.1998561863393589E-2</v>
          </cell>
          <cell r="DJ504">
            <v>-2.0079643052358369E-2</v>
          </cell>
          <cell r="DK504">
            <v>-2.3132976000589896E-2</v>
          </cell>
          <cell r="DL504">
            <v>-6.5202271171039994E-2</v>
          </cell>
          <cell r="DM504">
            <v>-5.5750493708876032E-2</v>
          </cell>
          <cell r="DN504">
            <v>-1.9017109893970905E-2</v>
          </cell>
          <cell r="DO504">
            <v>1.3570499471714287E-2</v>
          </cell>
          <cell r="DP504">
            <v>-8.5499169728060036E-3</v>
          </cell>
          <cell r="DQ504">
            <v>-4.7348115424120346E-2</v>
          </cell>
        </row>
        <row r="505">
          <cell r="DG505">
            <v>44796</v>
          </cell>
          <cell r="DH505">
            <v>9.0090090090090089E-3</v>
          </cell>
          <cell r="DI505">
            <v>-1.440757254811852E-2</v>
          </cell>
          <cell r="DJ505">
            <v>4.7704418246420693E-3</v>
          </cell>
          <cell r="DK505">
            <v>1.5569668371645305E-2</v>
          </cell>
          <cell r="DL505">
            <v>-8.7032269881131639E-3</v>
          </cell>
          <cell r="DM505">
            <v>-2.9315930154047262E-2</v>
          </cell>
          <cell r="DN505">
            <v>-4.6527100886096295E-2</v>
          </cell>
          <cell r="DO505">
            <v>-4.2385029815425884E-2</v>
          </cell>
          <cell r="DP505">
            <v>-4.8460138633549713E-2</v>
          </cell>
          <cell r="DQ505">
            <v>-1.4300871790068231E-2</v>
          </cell>
        </row>
        <row r="506">
          <cell r="DG506">
            <v>44803</v>
          </cell>
          <cell r="DH506">
            <v>0</v>
          </cell>
          <cell r="DI506">
            <v>-1.8794754558974794E-2</v>
          </cell>
          <cell r="DJ506">
            <v>-5.71899392415149E-3</v>
          </cell>
          <cell r="DK506">
            <v>-4.4661735163655528E-2</v>
          </cell>
          <cell r="DL506">
            <v>-2.038125585860516E-2</v>
          </cell>
          <cell r="DM506">
            <v>3.0432443461976291E-2</v>
          </cell>
          <cell r="DN506">
            <v>7.6499267467276524E-3</v>
          </cell>
          <cell r="DO506">
            <v>-1.226909116093527E-2</v>
          </cell>
          <cell r="DP506">
            <v>-1.2329499816072901E-2</v>
          </cell>
          <cell r="DQ506">
            <v>3.0056462452094153E-2</v>
          </cell>
        </row>
        <row r="507">
          <cell r="DG507">
            <v>44810</v>
          </cell>
          <cell r="DH507">
            <v>-1.7857142857142856E-2</v>
          </cell>
          <cell r="DI507">
            <v>9.2733746548928232E-3</v>
          </cell>
          <cell r="DJ507">
            <v>2.1379392690132067E-2</v>
          </cell>
          <cell r="DK507">
            <v>6.5452476099725779E-2</v>
          </cell>
          <cell r="DL507">
            <v>3.3288065563603555E-3</v>
          </cell>
          <cell r="DM507">
            <v>5.0365208311692833E-2</v>
          </cell>
          <cell r="DN507">
            <v>2.5907375993125831E-2</v>
          </cell>
          <cell r="DO507">
            <v>4.5395383556059453E-2</v>
          </cell>
          <cell r="DP507">
            <v>3.787251188605912E-2</v>
          </cell>
          <cell r="DQ507">
            <v>4.2582882735556347E-2</v>
          </cell>
        </row>
        <row r="508">
          <cell r="DG508">
            <v>44817</v>
          </cell>
          <cell r="DH508">
            <v>0</v>
          </cell>
          <cell r="DI508">
            <v>-5.1965668220140634E-2</v>
          </cell>
          <cell r="DJ508">
            <v>-4.4573110801207974E-2</v>
          </cell>
          <cell r="DK508">
            <v>-3.4392430531924235E-2</v>
          </cell>
          <cell r="DL508">
            <v>-7.7968457308597958E-2</v>
          </cell>
          <cell r="DM508">
            <v>-0.10531242797759606</v>
          </cell>
          <cell r="DN508">
            <v>-5.1957613896155601E-2</v>
          </cell>
          <cell r="DO508">
            <v>-3.4670909116134227E-2</v>
          </cell>
          <cell r="DP508">
            <v>-6.3500169570808479E-2</v>
          </cell>
          <cell r="DQ508">
            <v>5.1912112839225609E-2</v>
          </cell>
        </row>
        <row r="509">
          <cell r="DG509">
            <v>44824</v>
          </cell>
          <cell r="DH509">
            <v>1.8181818181818181E-2</v>
          </cell>
          <cell r="DI509">
            <v>-2.7645364081442015E-2</v>
          </cell>
          <cell r="DJ509">
            <v>3.0569716018179694E-2</v>
          </cell>
          <cell r="DK509">
            <v>-3.0819932112575322E-2</v>
          </cell>
          <cell r="DL509">
            <v>2.8164558082179634E-2</v>
          </cell>
          <cell r="DM509">
            <v>-6.1573029397389817E-2</v>
          </cell>
          <cell r="DN509">
            <v>-3.0837802399357E-2</v>
          </cell>
          <cell r="DO509">
            <v>-5.8663365433758944E-3</v>
          </cell>
          <cell r="DP509">
            <v>-1.0855300101397789E-2</v>
          </cell>
          <cell r="DQ509">
            <v>-6.3182442260547714E-2</v>
          </cell>
        </row>
        <row r="510">
          <cell r="DG510">
            <v>44831</v>
          </cell>
          <cell r="DH510">
            <v>0</v>
          </cell>
          <cell r="DI510">
            <v>-5.065359993600675E-3</v>
          </cell>
          <cell r="DJ510">
            <v>-1.4425496225887615E-2</v>
          </cell>
          <cell r="DK510">
            <v>-7.4499295762045364E-3</v>
          </cell>
          <cell r="DL510">
            <v>-2.5766121039981112E-3</v>
          </cell>
          <cell r="DM510">
            <v>2.2970918612120871E-2</v>
          </cell>
          <cell r="DN510">
            <v>1.1430199245891965E-2</v>
          </cell>
          <cell r="DO510">
            <v>-4.9099560193329748E-2</v>
          </cell>
          <cell r="DP510">
            <v>2.03840159813257E-2</v>
          </cell>
          <cell r="DQ510">
            <v>7.3678817935056984E-2</v>
          </cell>
        </row>
        <row r="511">
          <cell r="DG511">
            <v>44838</v>
          </cell>
          <cell r="DH511">
            <v>0</v>
          </cell>
          <cell r="DI511">
            <v>4.4343049705199387E-3</v>
          </cell>
          <cell r="DJ511">
            <v>-1.1913541725761616E-3</v>
          </cell>
          <cell r="DK511">
            <v>-6.0954434091074995E-3</v>
          </cell>
          <cell r="DL511">
            <v>1.4242864822230149E-2</v>
          </cell>
          <cell r="DM511">
            <v>-3.2501558436330437E-2</v>
          </cell>
          <cell r="DN511">
            <v>-3.601429793880733E-3</v>
          </cell>
          <cell r="DO511">
            <v>-1.1929941822979719E-2</v>
          </cell>
          <cell r="DP511">
            <v>-4.5486043023625189E-2</v>
          </cell>
          <cell r="DQ511">
            <v>-3.563663333938908E-2</v>
          </cell>
        </row>
        <row r="512">
          <cell r="DG512">
            <v>44845</v>
          </cell>
          <cell r="DH512">
            <v>0</v>
          </cell>
          <cell r="DI512">
            <v>-4.4147287170265307E-3</v>
          </cell>
          <cell r="DJ512">
            <v>6.8158582301488135E-2</v>
          </cell>
          <cell r="DK512">
            <v>3.603645257169482E-2</v>
          </cell>
          <cell r="DL512">
            <v>4.9975867551895647E-2</v>
          </cell>
          <cell r="DM512">
            <v>9.5979102380977718E-3</v>
          </cell>
          <cell r="DN512">
            <v>2.8847199299197851E-2</v>
          </cell>
          <cell r="DO512">
            <v>2.1995978674048448E-2</v>
          </cell>
          <cell r="DP512">
            <v>4.4111300212821218E-2</v>
          </cell>
          <cell r="DQ512">
            <v>7.3967000922641621E-2</v>
          </cell>
        </row>
        <row r="513">
          <cell r="DG513">
            <v>44852</v>
          </cell>
          <cell r="DH513">
            <v>0</v>
          </cell>
          <cell r="DI513">
            <v>4.33744580197735E-2</v>
          </cell>
          <cell r="DJ513">
            <v>2.770392427948527E-2</v>
          </cell>
          <cell r="DK513">
            <v>1.6828959301188495E-2</v>
          </cell>
          <cell r="DL513">
            <v>9.0539567634901813E-2</v>
          </cell>
          <cell r="DM513">
            <v>-4.2838485210992663E-2</v>
          </cell>
          <cell r="DN513">
            <v>1.052962213159664E-2</v>
          </cell>
          <cell r="DO513">
            <v>3.792998967235181E-2</v>
          </cell>
          <cell r="DP513">
            <v>2.950988448809358E-2</v>
          </cell>
          <cell r="DQ513">
            <v>0.13975355926701302</v>
          </cell>
        </row>
        <row r="514">
          <cell r="DG514">
            <v>44859</v>
          </cell>
          <cell r="DH514">
            <v>-1.7857142857142856E-2</v>
          </cell>
          <cell r="DI514">
            <v>3.3901095791628859E-2</v>
          </cell>
          <cell r="DJ514">
            <v>3.3476483675686862E-2</v>
          </cell>
          <cell r="DK514">
            <v>4.6716384749711327E-2</v>
          </cell>
          <cell r="DL514">
            <v>3.1922634881323804E-2</v>
          </cell>
          <cell r="DM514">
            <v>-0.27864014207362653</v>
          </cell>
          <cell r="DN514">
            <v>-7.6609892593766424E-2</v>
          </cell>
          <cell r="DO514">
            <v>3.0597315792935263E-2</v>
          </cell>
          <cell r="DP514">
            <v>-5.6972440721929821E-2</v>
          </cell>
          <cell r="DQ514">
            <v>3.7987595433764218E-2</v>
          </cell>
        </row>
        <row r="515">
          <cell r="DG515">
            <v>44866</v>
          </cell>
          <cell r="DH515">
            <v>1.8181818181818181E-2</v>
          </cell>
          <cell r="DI515">
            <v>2.4242423651874026E-2</v>
          </cell>
          <cell r="DJ515">
            <v>1.206568539100831E-2</v>
          </cell>
          <cell r="DK515">
            <v>2.4131268217904431E-2</v>
          </cell>
          <cell r="DL515">
            <v>3.3381853282098507E-2</v>
          </cell>
          <cell r="DM515">
            <v>2.9923555841169507E-2</v>
          </cell>
          <cell r="DN515">
            <v>-7.0968523386732207E-2</v>
          </cell>
          <cell r="DO515">
            <v>-0.10127369238424097</v>
          </cell>
          <cell r="DP515">
            <v>-2.6190327735194439E-2</v>
          </cell>
          <cell r="DQ515">
            <v>-0.12109409369471226</v>
          </cell>
        </row>
        <row r="516">
          <cell r="DG516">
            <v>44873</v>
          </cell>
          <cell r="DH516">
            <v>0</v>
          </cell>
          <cell r="DI516">
            <v>5.9171023541200402E-3</v>
          </cell>
          <cell r="DJ516">
            <v>-9.9431115508285921E-3</v>
          </cell>
          <cell r="DK516">
            <v>6.0140919715501858E-3</v>
          </cell>
          <cell r="DL516">
            <v>8.1180916866126149E-3</v>
          </cell>
          <cell r="DM516">
            <v>0.13326117909637869</v>
          </cell>
          <cell r="DN516">
            <v>3.9518730833678233E-2</v>
          </cell>
          <cell r="DO516">
            <v>2.5986887345816903E-2</v>
          </cell>
          <cell r="DP516">
            <v>1.7241394291385662E-2</v>
          </cell>
          <cell r="DQ516">
            <v>0.11055170095936942</v>
          </cell>
        </row>
        <row r="517">
          <cell r="DG517">
            <v>44880</v>
          </cell>
          <cell r="DH517">
            <v>0</v>
          </cell>
          <cell r="DI517">
            <v>-1.5987933138168365E-2</v>
          </cell>
          <cell r="DJ517">
            <v>2.3833316678325174E-2</v>
          </cell>
          <cell r="DK517">
            <v>-5.5319901972902567E-3</v>
          </cell>
          <cell r="DL517">
            <v>-2.2368032750352376E-4</v>
          </cell>
          <cell r="DM517">
            <v>-4.0946736767145421E-2</v>
          </cell>
          <cell r="DN517">
            <v>-4.961553914326673E-3</v>
          </cell>
          <cell r="DO517">
            <v>-4.7005616775280257E-3</v>
          </cell>
          <cell r="DP517">
            <v>-8.2087276708716858E-4</v>
          </cell>
          <cell r="DQ517">
            <v>-5.0263458985746849E-2</v>
          </cell>
        </row>
        <row r="518">
          <cell r="DG518">
            <v>44887</v>
          </cell>
          <cell r="DH518">
            <v>0</v>
          </cell>
          <cell r="DI518">
            <v>2.6364238252191363E-2</v>
          </cell>
          <cell r="DJ518">
            <v>6.1978429554438537E-3</v>
          </cell>
          <cell r="DK518">
            <v>2.3910949830213107E-2</v>
          </cell>
          <cell r="DL518">
            <v>1.6109268696190199E-2</v>
          </cell>
          <cell r="DM518">
            <v>-1.6674596187824204E-2</v>
          </cell>
          <cell r="DN518">
            <v>-2.5593852861159113E-3</v>
          </cell>
          <cell r="DO518">
            <v>-3.2341150602028586E-2</v>
          </cell>
          <cell r="DP518">
            <v>-5.306354849472927E-3</v>
          </cell>
          <cell r="DQ518">
            <v>-2.0429311820466568E-2</v>
          </cell>
        </row>
        <row r="519">
          <cell r="DG519">
            <v>44894</v>
          </cell>
          <cell r="DH519">
            <v>0</v>
          </cell>
          <cell r="DI519">
            <v>-6.8100363815762677E-2</v>
          </cell>
          <cell r="DJ519">
            <v>-7.008439227859152E-2</v>
          </cell>
          <cell r="DK519">
            <v>-6.6333662622444639E-2</v>
          </cell>
          <cell r="DL519">
            <v>-5.0809299827037809E-2</v>
          </cell>
          <cell r="DM519">
            <v>0.13955428297930569</v>
          </cell>
          <cell r="DN519">
            <v>5.0583422099574372E-2</v>
          </cell>
          <cell r="DO519">
            <v>2.9422283852680066E-2</v>
          </cell>
          <cell r="DP519">
            <v>4.7849909988488336E-2</v>
          </cell>
          <cell r="DQ519">
            <v>0.12564719298243243</v>
          </cell>
        </row>
        <row r="520">
          <cell r="DG520">
            <v>44901</v>
          </cell>
          <cell r="DH520">
            <v>0</v>
          </cell>
          <cell r="DI520">
            <v>-2.2115394018925372E-2</v>
          </cell>
          <cell r="DJ520">
            <v>1.4968966776195691E-2</v>
          </cell>
          <cell r="DK520">
            <v>-2.6607266077371513E-2</v>
          </cell>
          <cell r="DL520">
            <v>-1.1250878594644038E-2</v>
          </cell>
          <cell r="DM520">
            <v>-6.1371177161548815E-2</v>
          </cell>
          <cell r="DN520">
            <v>-6.1497139684440642E-2</v>
          </cell>
          <cell r="DO520">
            <v>-1.2822093797260445E-2</v>
          </cell>
          <cell r="DP520">
            <v>1.1047856383212488E-2</v>
          </cell>
          <cell r="DQ520">
            <v>1.0099197942705895E-2</v>
          </cell>
        </row>
        <row r="521">
          <cell r="DG521">
            <v>44908</v>
          </cell>
          <cell r="DH521">
            <v>0</v>
          </cell>
          <cell r="DI521">
            <v>2.6548669678237307E-2</v>
          </cell>
          <cell r="DJ521">
            <v>1.1870503597122302E-2</v>
          </cell>
          <cell r="DK521">
            <v>2.8346977127458341E-2</v>
          </cell>
          <cell r="DL521">
            <v>3.2201267685046706E-2</v>
          </cell>
          <cell r="DM521">
            <v>1.2474430392018414E-2</v>
          </cell>
          <cell r="DN521">
            <v>-3.331081172186013E-2</v>
          </cell>
          <cell r="DO521">
            <v>-7.0589750097824103E-2</v>
          </cell>
          <cell r="DP521">
            <v>-3.3944853247247733E-2</v>
          </cell>
          <cell r="DQ521">
            <v>-7.2013430753686034E-2</v>
          </cell>
        </row>
        <row r="522">
          <cell r="DG522">
            <v>44915</v>
          </cell>
          <cell r="DH522">
            <v>0</v>
          </cell>
          <cell r="DI522">
            <v>1.2771377754316537E-2</v>
          </cell>
          <cell r="DJ522">
            <v>4.5706160174699103E-4</v>
          </cell>
          <cell r="DK522">
            <v>7.0788939693626754E-3</v>
          </cell>
          <cell r="DL522">
            <v>-1.3240140106119815E-2</v>
          </cell>
          <cell r="DM522">
            <v>-4.8548546858305204E-3</v>
          </cell>
          <cell r="DN522">
            <v>-2.7722611575539964E-2</v>
          </cell>
          <cell r="DO522">
            <v>-3.8586143903632519E-2</v>
          </cell>
          <cell r="DP522">
            <v>-4.1771504995124407E-2</v>
          </cell>
          <cell r="DQ522">
            <v>-1.2572215474296473E-2</v>
          </cell>
        </row>
        <row r="523">
          <cell r="DG523">
            <v>44922</v>
          </cell>
          <cell r="DH523">
            <v>0</v>
          </cell>
          <cell r="DI523">
            <v>-2.0807074498692946E-2</v>
          </cell>
          <cell r="DJ523">
            <v>-1.5736040609137057E-2</v>
          </cell>
          <cell r="DK523">
            <v>-1.0427321762216939E-2</v>
          </cell>
          <cell r="DL523">
            <v>-3.3746016770820522E-2</v>
          </cell>
          <cell r="DM523">
            <v>1.5908219667119722E-2</v>
          </cell>
          <cell r="DN523">
            <v>-1.5491442449628879E-2</v>
          </cell>
          <cell r="DO523">
            <v>-1.8093725097344443E-2</v>
          </cell>
          <cell r="DP523">
            <v>1.0415236775070925E-3</v>
          </cell>
          <cell r="DQ523">
            <v>-3.7785237853741847E-3</v>
          </cell>
        </row>
        <row r="524">
          <cell r="DG524">
            <v>44929</v>
          </cell>
          <cell r="DH524">
            <v>0</v>
          </cell>
          <cell r="DI524">
            <v>3.2034763852521332E-2</v>
          </cell>
          <cell r="DJ524">
            <v>3.935018050541516E-2</v>
          </cell>
          <cell r="DK524">
            <v>1.1148699517068848E-2</v>
          </cell>
          <cell r="DL524">
            <v>2.062103551099586E-2</v>
          </cell>
          <cell r="DM524">
            <v>8.7963979098847581E-2</v>
          </cell>
          <cell r="DN524">
            <v>1.2040383104619976E-2</v>
          </cell>
          <cell r="DO524">
            <v>1.2954870054761534E-2</v>
          </cell>
          <cell r="DP524">
            <v>-4.2309165541080412E-2</v>
          </cell>
          <cell r="DQ524">
            <v>8.0823857511466757E-2</v>
          </cell>
        </row>
        <row r="525">
          <cell r="DG525">
            <v>44936</v>
          </cell>
          <cell r="DH525">
            <v>0</v>
          </cell>
          <cell r="DI525">
            <v>1.1386734565809502E-2</v>
          </cell>
          <cell r="DJ525">
            <v>-1.0618766436758796E-2</v>
          </cell>
          <cell r="DK525">
            <v>1.7678711434226677E-3</v>
          </cell>
          <cell r="DL525">
            <v>5.5474466658300007E-3</v>
          </cell>
          <cell r="DM525">
            <v>3.8814295517474229E-2</v>
          </cell>
          <cell r="DN525">
            <v>2.6088758067009762E-2</v>
          </cell>
          <cell r="DO525">
            <v>1.6638916381065547E-2</v>
          </cell>
          <cell r="DP525">
            <v>3.4213444311732732E-2</v>
          </cell>
          <cell r="DQ525">
            <v>3.6846474752845075E-2</v>
          </cell>
        </row>
        <row r="526">
          <cell r="DG526">
            <v>44943</v>
          </cell>
          <cell r="DH526">
            <v>0</v>
          </cell>
          <cell r="DI526">
            <v>2.1591798626797382E-3</v>
          </cell>
          <cell r="DJ526">
            <v>1.1635488239129344E-2</v>
          </cell>
          <cell r="DK526">
            <v>4.4025463433931204E-2</v>
          </cell>
          <cell r="DL526">
            <v>6.9686181037274765E-3</v>
          </cell>
          <cell r="DM526">
            <v>6.5085982529962838E-2</v>
          </cell>
          <cell r="DN526">
            <v>0.11061101253264848</v>
          </cell>
          <cell r="DO526">
            <v>6.6309736386157114E-2</v>
          </cell>
          <cell r="DP526">
            <v>3.2585196481368199E-2</v>
          </cell>
          <cell r="DQ526">
            <v>9.3593665779412305E-2</v>
          </cell>
        </row>
        <row r="527">
          <cell r="DG527">
            <v>44950</v>
          </cell>
          <cell r="DH527">
            <v>0</v>
          </cell>
          <cell r="DI527">
            <v>7.8485046314387529E-3</v>
          </cell>
          <cell r="DJ527">
            <v>6.5936245104357746E-3</v>
          </cell>
          <cell r="DK527">
            <v>1.5657660236355727E-2</v>
          </cell>
          <cell r="DL527">
            <v>1.1880014944829815E-2</v>
          </cell>
          <cell r="DM527">
            <v>3.2586697731310434E-2</v>
          </cell>
          <cell r="DN527">
            <v>-2.642760848763278E-2</v>
          </cell>
          <cell r="DO527">
            <v>1.9448944331792895E-2</v>
          </cell>
          <cell r="DP527">
            <v>6.5142723885055417E-3</v>
          </cell>
          <cell r="DQ527">
            <v>-6.1556447745623726E-3</v>
          </cell>
        </row>
        <row r="528">
          <cell r="DG528">
            <v>44957</v>
          </cell>
          <cell r="DH528">
            <v>-6.25E-2</v>
          </cell>
          <cell r="DI528">
            <v>-1.0994009947106243E-2</v>
          </cell>
          <cell r="DJ528">
            <v>-3.5460992907801418E-3</v>
          </cell>
          <cell r="DK528">
            <v>2.1284975428532003E-2</v>
          </cell>
          <cell r="DL528">
            <v>2.0175542509081872E-2</v>
          </cell>
          <cell r="DM528">
            <v>0.28304649318333208</v>
          </cell>
          <cell r="DN528">
            <v>7.1257718394618252E-2</v>
          </cell>
          <cell r="DO528">
            <v>7.6017549696977937E-2</v>
          </cell>
          <cell r="DP528">
            <v>7.2853681514573845E-2</v>
          </cell>
          <cell r="DQ528">
            <v>3.8145500946443471E-2</v>
          </cell>
        </row>
        <row r="529">
          <cell r="DG529">
            <v>44964</v>
          </cell>
          <cell r="DH529">
            <v>0</v>
          </cell>
          <cell r="DI529">
            <v>6.1754195945873684E-4</v>
          </cell>
          <cell r="DJ529">
            <v>-3.8355081059707391E-2</v>
          </cell>
          <cell r="DK529">
            <v>-1.7324894751332559E-2</v>
          </cell>
          <cell r="DL529">
            <v>-6.5363256943846452E-3</v>
          </cell>
          <cell r="DM529">
            <v>-8.5815263718298784E-3</v>
          </cell>
          <cell r="DN529">
            <v>-5.6104032181549315E-2</v>
          </cell>
          <cell r="DO529">
            <v>4.2415933971357879E-2</v>
          </cell>
          <cell r="DP529">
            <v>8.6306923894540588E-2</v>
          </cell>
          <cell r="DQ529">
            <v>1.9775682758155135E-2</v>
          </cell>
        </row>
        <row r="530">
          <cell r="DG530">
            <v>44971</v>
          </cell>
          <cell r="DH530">
            <v>0</v>
          </cell>
          <cell r="DI530">
            <v>1.8515603233185498E-3</v>
          </cell>
          <cell r="DJ530">
            <v>8.2236842105263153E-4</v>
          </cell>
          <cell r="DK530">
            <v>8.3351317857105305E-3</v>
          </cell>
          <cell r="DL530">
            <v>-1.4901805135651383E-2</v>
          </cell>
          <cell r="DM530">
            <v>-3.0192676094855115E-2</v>
          </cell>
          <cell r="DN530">
            <v>2.2067769197415747E-3</v>
          </cell>
          <cell r="DO530">
            <v>-4.3044549582576299E-4</v>
          </cell>
          <cell r="DP530">
            <v>-4.2641442176799327E-2</v>
          </cell>
          <cell r="DQ530">
            <v>-2.3232761648618282E-2</v>
          </cell>
        </row>
        <row r="531">
          <cell r="DG531">
            <v>44978</v>
          </cell>
          <cell r="DH531">
            <v>0</v>
          </cell>
          <cell r="DI531">
            <v>4.6204230723940398E-3</v>
          </cell>
          <cell r="DJ531">
            <v>8.5250616269515207E-3</v>
          </cell>
          <cell r="DK531">
            <v>-1.1685419656565746E-3</v>
          </cell>
          <cell r="DL531">
            <v>3.8931387456318016E-2</v>
          </cell>
          <cell r="DM531">
            <v>-3.460576429551907E-4</v>
          </cell>
          <cell r="DN531">
            <v>-2.9038828674807168E-2</v>
          </cell>
          <cell r="DO531">
            <v>-1.1590387475624761E-2</v>
          </cell>
          <cell r="DP531">
            <v>-9.3827492537342273E-3</v>
          </cell>
          <cell r="DQ531">
            <v>-5.3684761174791033E-2</v>
          </cell>
        </row>
        <row r="532">
          <cell r="DG532">
            <v>44985</v>
          </cell>
          <cell r="DH532">
            <v>0</v>
          </cell>
          <cell r="DI532">
            <v>2.713470431280781E-2</v>
          </cell>
          <cell r="DJ532">
            <v>1.5887564925145127E-2</v>
          </cell>
          <cell r="DK532">
            <v>1.3172194783866994E-2</v>
          </cell>
          <cell r="DL532">
            <v>2.9450459259449283E-2</v>
          </cell>
          <cell r="DM532">
            <v>7.4583819254336103E-2</v>
          </cell>
          <cell r="DN532">
            <v>4.5244316042736245E-2</v>
          </cell>
          <cell r="DO532">
            <v>2.4683431633010077E-2</v>
          </cell>
          <cell r="DP532">
            <v>1.1744990485606078E-2</v>
          </cell>
          <cell r="DQ532">
            <v>-4.8236481089082434E-2</v>
          </cell>
        </row>
        <row r="533">
          <cell r="DG533">
            <v>44992</v>
          </cell>
          <cell r="DH533">
            <v>0</v>
          </cell>
          <cell r="DI533">
            <v>-2.7462648595317544E-2</v>
          </cell>
          <cell r="DJ533">
            <v>-0.1218546365914787</v>
          </cell>
          <cell r="DK533">
            <v>-5.5125520615150449E-2</v>
          </cell>
          <cell r="DL533">
            <v>-9.0093902900065068E-2</v>
          </cell>
          <cell r="DM533">
            <v>-1.732936661715517E-2</v>
          </cell>
          <cell r="DN533">
            <v>-3.6794045364785616E-2</v>
          </cell>
          <cell r="DO533">
            <v>-1.7539269610598665E-2</v>
          </cell>
          <cell r="DP533">
            <v>-7.135801328828714E-3</v>
          </cell>
          <cell r="DQ533">
            <v>-5.521521718092607E-2</v>
          </cell>
        </row>
        <row r="534">
          <cell r="DG534">
            <v>44999</v>
          </cell>
          <cell r="DH534">
            <v>0</v>
          </cell>
          <cell r="DI534">
            <v>-6.5224071107338924E-2</v>
          </cell>
          <cell r="DJ534">
            <v>-1.4498544437467892E-2</v>
          </cell>
          <cell r="DK534">
            <v>-5.8749019577449775E-2</v>
          </cell>
          <cell r="DL534">
            <v>-3.1264665821769427E-2</v>
          </cell>
          <cell r="DM534">
            <v>0.10969542319166116</v>
          </cell>
          <cell r="DN534">
            <v>0.12853819207820663</v>
          </cell>
          <cell r="DO534">
            <v>6.1570634297740096E-2</v>
          </cell>
          <cell r="DP534">
            <v>8.8010792754075168E-2</v>
          </cell>
          <cell r="DQ534">
            <v>5.5008861955537267E-2</v>
          </cell>
        </row>
        <row r="535">
          <cell r="DG535">
            <v>45006</v>
          </cell>
          <cell r="DH535">
            <v>0</v>
          </cell>
          <cell r="DI535">
            <v>1.461166114632405E-2</v>
          </cell>
          <cell r="DJ535">
            <v>3.8690993339125401E-2</v>
          </cell>
          <cell r="DK535">
            <v>2.5293301917213198E-2</v>
          </cell>
          <cell r="DL535">
            <v>3.5301253367952895E-2</v>
          </cell>
          <cell r="DM535">
            <v>7.6485861364625147E-3</v>
          </cell>
          <cell r="DN535">
            <v>-6.4451433616222404E-3</v>
          </cell>
          <cell r="DO535">
            <v>-1.184500000531769E-2</v>
          </cell>
          <cell r="DP535">
            <v>-2.3588260396132576E-3</v>
          </cell>
          <cell r="DQ535">
            <v>5.5218170909450304E-2</v>
          </cell>
        </row>
        <row r="536">
          <cell r="DG536">
            <v>45013</v>
          </cell>
          <cell r="DH536">
            <v>0</v>
          </cell>
          <cell r="DI536">
            <v>-1.3915840636617417E-2</v>
          </cell>
          <cell r="DJ536">
            <v>2.9387163330173424E-2</v>
          </cell>
          <cell r="DK536">
            <v>2.8655899354414011E-2</v>
          </cell>
          <cell r="DL536">
            <v>2.2751215635147173E-2</v>
          </cell>
          <cell r="DM536">
            <v>3.0715358412236306E-2</v>
          </cell>
          <cell r="DN536">
            <v>-1.15800258045443E-3</v>
          </cell>
          <cell r="DO536">
            <v>3.0140819149107947E-2</v>
          </cell>
          <cell r="DP536">
            <v>1.9748828509185593E-2</v>
          </cell>
          <cell r="DQ536">
            <v>4.2977940271924565E-2</v>
          </cell>
        </row>
        <row r="537">
          <cell r="DG537">
            <v>45020</v>
          </cell>
          <cell r="DH537">
            <v>0</v>
          </cell>
          <cell r="DI537">
            <v>5.12711967164503E-2</v>
          </cell>
          <cell r="DJ537">
            <v>-2.9794149512459372E-3</v>
          </cell>
          <cell r="DK537">
            <v>9.2098483443878304E-3</v>
          </cell>
          <cell r="DL537">
            <v>-2.6476844367706649E-2</v>
          </cell>
          <cell r="DM537">
            <v>2.9843836261728846E-2</v>
          </cell>
          <cell r="DN537">
            <v>4.1656180010318102E-2</v>
          </cell>
          <cell r="DO537">
            <v>-3.6697040209278677E-3</v>
          </cell>
          <cell r="DP537">
            <v>2.9471312898686434E-2</v>
          </cell>
          <cell r="DQ537">
            <v>-5.4677715191486301E-3</v>
          </cell>
        </row>
        <row r="538">
          <cell r="DG538">
            <v>45027</v>
          </cell>
          <cell r="DH538">
            <v>0</v>
          </cell>
          <cell r="DI538">
            <v>1.1751448808757245E-2</v>
          </cell>
          <cell r="DJ538">
            <v>8.0956261885357234E-3</v>
          </cell>
          <cell r="DK538">
            <v>1.06166607397019E-2</v>
          </cell>
          <cell r="DL538">
            <v>5.7959022971624245E-2</v>
          </cell>
          <cell r="DM538">
            <v>4.2876779404827465E-3</v>
          </cell>
          <cell r="DN538">
            <v>-8.4946585432998708E-3</v>
          </cell>
          <cell r="DO538">
            <v>-4.1969498251081105E-3</v>
          </cell>
          <cell r="DP538">
            <v>-1.2739594905379247E-2</v>
          </cell>
          <cell r="DQ538">
            <v>-1.5857443909873255E-2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2"/>
  <sheetViews>
    <sheetView workbookViewId="0"/>
  </sheetViews>
  <sheetFormatPr defaultRowHeight="15"/>
  <sheetData>
    <row r="1" spans="1:1">
      <c r="A1" t="s">
        <v>0</v>
      </c>
    </row>
    <row r="2" spans="1:1">
      <c r="A2" t="b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FN2617"/>
  <sheetViews>
    <sheetView tabSelected="1" topLeftCell="CH1" zoomScale="60" zoomScaleNormal="60" workbookViewId="0">
      <selection activeCell="FH44" sqref="FH44"/>
    </sheetView>
  </sheetViews>
  <sheetFormatPr defaultColWidth="8.85546875" defaultRowHeight="19.149999999999999" customHeight="1"/>
  <cols>
    <col min="1" max="1" width="9.5703125" bestFit="1" customWidth="1"/>
    <col min="2" max="2" width="8" style="56" bestFit="1" customWidth="1"/>
    <col min="3" max="3" width="8.28515625" style="56" bestFit="1" customWidth="1"/>
    <col min="4" max="4" width="7" style="56" bestFit="1" customWidth="1"/>
    <col min="5" max="5" width="8.7109375" style="56" bestFit="1" customWidth="1"/>
    <col min="6" max="6" width="13.42578125" style="56" bestFit="1" customWidth="1"/>
    <col min="7" max="7" width="15.42578125" style="56" bestFit="1" customWidth="1"/>
    <col min="8" max="8" width="6.85546875" style="56" bestFit="1" customWidth="1"/>
    <col min="9" max="9" width="7" style="56" bestFit="1" customWidth="1"/>
    <col min="10" max="11" width="8" style="56" bestFit="1" customWidth="1"/>
    <col min="12" max="12" width="4.140625" style="36" bestFit="1" customWidth="1"/>
    <col min="13" max="13" width="8.140625" style="35" bestFit="1" customWidth="1"/>
    <col min="14" max="14" width="8.28515625" style="35" bestFit="1" customWidth="1"/>
    <col min="15" max="15" width="13.85546875" style="35" customWidth="1"/>
    <col min="16" max="16" width="8.7109375" style="35" bestFit="1" customWidth="1"/>
    <col min="17" max="17" width="13.42578125" style="35" bestFit="1" customWidth="1"/>
    <col min="18" max="18" width="15.42578125" style="35" bestFit="1" customWidth="1"/>
    <col min="19" max="19" width="6.85546875" style="35" bestFit="1" customWidth="1"/>
    <col min="20" max="21" width="7.5703125" style="35" bestFit="1" customWidth="1"/>
    <col min="22" max="22" width="15" style="35" customWidth="1"/>
    <col min="23" max="23" width="1.85546875" style="36" customWidth="1"/>
    <col min="24" max="24" width="11.42578125" style="1" bestFit="1" customWidth="1"/>
    <col min="25" max="25" width="8.28515625" style="1" bestFit="1" customWidth="1"/>
    <col min="26" max="26" width="7.28515625" style="1" bestFit="1" customWidth="1"/>
    <col min="27" max="27" width="8.7109375" style="1" bestFit="1" customWidth="1"/>
    <col min="28" max="28" width="13.42578125" style="1" bestFit="1" customWidth="1"/>
    <col min="29" max="29" width="15.42578125" style="1" bestFit="1" customWidth="1"/>
    <col min="30" max="30" width="8.28515625" style="1" bestFit="1" customWidth="1"/>
    <col min="31" max="31" width="7" style="1" bestFit="1" customWidth="1"/>
    <col min="32" max="32" width="7.28515625" style="1" bestFit="1" customWidth="1"/>
    <col min="33" max="33" width="8.28515625" style="1" bestFit="1" customWidth="1"/>
    <col min="34" max="34" width="1.5703125" style="5" customWidth="1"/>
    <col min="35" max="35" width="8.28515625" style="8" bestFit="1" customWidth="1"/>
    <col min="36" max="36" width="7.5703125" style="8" bestFit="1" customWidth="1"/>
    <col min="37" max="37" width="1.5703125" style="5" customWidth="1"/>
    <col min="38" max="38" width="12.7109375" customWidth="1"/>
    <col min="39" max="39" width="18" customWidth="1"/>
    <col min="40" max="44" width="12.7109375" customWidth="1"/>
    <col min="45" max="45" width="3" bestFit="1" customWidth="1"/>
    <col min="46" max="46" width="2.85546875" style="10" bestFit="1" customWidth="1"/>
    <col min="47" max="47" width="7.140625" style="1" bestFit="1" customWidth="1"/>
    <col min="48" max="48" width="10.140625" style="1" customWidth="1"/>
    <col min="49" max="49" width="7.140625" bestFit="1" customWidth="1"/>
    <col min="50" max="50" width="6.7109375" customWidth="1"/>
    <col min="51" max="51" width="9.28515625" customWidth="1"/>
    <col min="52" max="52" width="8.140625" bestFit="1" customWidth="1"/>
    <col min="53" max="53" width="1.7109375" style="48" customWidth="1"/>
    <col min="54" max="54" width="10.28515625" style="35" customWidth="1"/>
    <col min="55" max="55" width="11.140625" style="35" customWidth="1"/>
    <col min="56" max="56" width="9.85546875" style="35" customWidth="1"/>
    <col min="57" max="57" width="10.7109375" style="35" customWidth="1"/>
    <col min="58" max="58" width="13.42578125" style="35" bestFit="1" customWidth="1"/>
    <col min="59" max="59" width="15.42578125" style="35" bestFit="1" customWidth="1"/>
    <col min="60" max="61" width="9.85546875" style="35" customWidth="1"/>
    <col min="62" max="62" width="9.7109375" style="35" customWidth="1"/>
    <col min="63" max="63" width="17.140625" style="35" customWidth="1"/>
    <col min="64" max="64" width="1.7109375" style="48" customWidth="1"/>
    <col min="65" max="65" width="13.7109375" customWidth="1"/>
    <col min="66" max="69" width="9.7109375" style="23" bestFit="1" customWidth="1"/>
    <col min="70" max="70" width="13.42578125" style="23" bestFit="1" customWidth="1"/>
    <col min="71" max="71" width="15.42578125" style="23" bestFit="1" customWidth="1"/>
    <col min="72" max="72" width="9.7109375" style="23" bestFit="1" customWidth="1"/>
    <col min="73" max="73" width="9.85546875" style="23" bestFit="1" customWidth="1"/>
    <col min="74" max="74" width="9.7109375" style="23" bestFit="1" customWidth="1"/>
    <col min="75" max="75" width="8.7109375" style="23" bestFit="1" customWidth="1"/>
    <col min="76" max="76" width="1.7109375" style="62" customWidth="1"/>
    <col min="77" max="77" width="10" style="23" bestFit="1" customWidth="1"/>
    <col min="78" max="78" width="11.7109375" style="23" bestFit="1" customWidth="1"/>
    <col min="79" max="79" width="1.7109375" style="48" customWidth="1"/>
    <col min="80" max="80" width="22.140625" bestFit="1" customWidth="1"/>
    <col min="81" max="81" width="11.42578125" style="23" bestFit="1" customWidth="1"/>
    <col min="82" max="82" width="11.7109375" style="23" bestFit="1" customWidth="1"/>
    <col min="83" max="83" width="8.5703125" style="23" bestFit="1" customWidth="1"/>
    <col min="84" max="84" width="11.7109375" style="23" bestFit="1" customWidth="1"/>
    <col min="85" max="85" width="18.7109375" style="23" bestFit="1" customWidth="1"/>
    <col min="86" max="86" width="21" style="23" bestFit="1" customWidth="1"/>
    <col min="87" max="87" width="10" style="23" bestFit="1" customWidth="1"/>
    <col min="88" max="88" width="8.28515625" style="23" bestFit="1" customWidth="1"/>
    <col min="89" max="89" width="8.140625" style="23" bestFit="1" customWidth="1"/>
    <col min="90" max="90" width="8.85546875" style="23" bestFit="1" customWidth="1"/>
    <col min="91" max="91" width="1.7109375" style="48" customWidth="1"/>
    <col min="92" max="92" width="8.28515625" style="23" bestFit="1" customWidth="1"/>
    <col min="93" max="93" width="9.28515625" style="23" bestFit="1" customWidth="1"/>
    <col min="94" max="94" width="1.7109375" style="48" customWidth="1"/>
    <col min="95" max="95" width="20" bestFit="1" customWidth="1"/>
    <col min="96" max="111" width="10.5703125" bestFit="1" customWidth="1"/>
    <col min="112" max="112" width="5.85546875" style="48" customWidth="1"/>
    <col min="113" max="119" width="10.5703125" bestFit="1" customWidth="1"/>
    <col min="120" max="135" width="10.5703125" style="1" bestFit="1" customWidth="1"/>
    <col min="136" max="136" width="3" style="48" customWidth="1"/>
    <col min="137" max="137" width="17.140625" style="1" customWidth="1"/>
    <col min="138" max="138" width="10.5703125" style="1" customWidth="1"/>
    <col min="139" max="139" width="10.5703125" style="1" bestFit="1" customWidth="1"/>
    <col min="140" max="140" width="10.5703125" style="1" customWidth="1"/>
    <col min="141" max="141" width="10.5703125" style="1" bestFit="1" customWidth="1"/>
    <col min="142" max="142" width="14.7109375" style="1" customWidth="1"/>
    <col min="143" max="143" width="17.7109375" style="1" customWidth="1"/>
    <col min="144" max="144" width="13.85546875" style="1" customWidth="1"/>
    <col min="145" max="154" width="10.5703125" style="1" bestFit="1" customWidth="1"/>
    <col min="155" max="155" width="17.5703125" style="1" customWidth="1"/>
    <col min="156" max="156" width="14.7109375" style="1" customWidth="1"/>
    <col min="157" max="157" width="10.5703125" style="1" bestFit="1" customWidth="1"/>
    <col min="158" max="158" width="14.85546875" style="1" customWidth="1"/>
    <col min="159" max="159" width="16.42578125" style="1" customWidth="1"/>
    <col min="160" max="160" width="18.42578125" style="1" customWidth="1"/>
    <col min="161" max="161" width="14" style="1" customWidth="1"/>
    <col min="162" max="162" width="14.42578125" style="1" customWidth="1"/>
    <col min="163" max="163" width="15.28515625" style="1" customWidth="1"/>
    <col min="164" max="164" width="14.85546875" style="1" customWidth="1"/>
    <col min="165" max="170" width="12.7109375" style="1" bestFit="1" customWidth="1"/>
    <col min="171" max="2455" width="10.5703125" style="1" bestFit="1" customWidth="1"/>
    <col min="2456" max="16384" width="8.85546875" style="1"/>
  </cols>
  <sheetData>
    <row r="1" spans="1:164" ht="19.149999999999999" customHeight="1">
      <c r="A1" s="33"/>
      <c r="B1" s="55" t="s">
        <v>20</v>
      </c>
      <c r="M1" s="34" t="s">
        <v>21</v>
      </c>
      <c r="O1" s="47"/>
      <c r="X1" s="16" t="s">
        <v>1</v>
      </c>
      <c r="AI1" s="17" t="s">
        <v>3</v>
      </c>
      <c r="AJ1" s="13">
        <f t="array" aca="1" ref="AJ1" ca="1">MMULT(X15:AG15,MMULT(MINVERSE(X3:AG12),TRANSPOSE(X15:AG15)))</f>
        <v>2.3906605578032494</v>
      </c>
      <c r="AU1" s="70" t="s">
        <v>9</v>
      </c>
      <c r="AV1" s="70"/>
      <c r="BB1" s="34" t="s">
        <v>21</v>
      </c>
      <c r="BD1" s="47"/>
      <c r="BM1" s="49" t="s">
        <v>16</v>
      </c>
      <c r="BN1" s="37" t="str">
        <f t="shared" ref="BN1:BW1" si="0">B2</f>
        <v>Investec</v>
      </c>
      <c r="BO1" s="37" t="str">
        <f t="shared" si="0"/>
        <v>Firstrand</v>
      </c>
      <c r="BP1" s="37" t="str">
        <f t="shared" si="0"/>
        <v xml:space="preserve">Absa </v>
      </c>
      <c r="BQ1" s="37" t="str">
        <f t="shared" si="0"/>
        <v>Nedbank</v>
      </c>
      <c r="BR1" s="37" t="str">
        <f t="shared" si="0"/>
        <v>Standard Bank</v>
      </c>
      <c r="BS1" s="51" t="str">
        <f t="shared" si="0"/>
        <v>Facebook (Meta)</v>
      </c>
      <c r="BT1" s="51" t="str">
        <f t="shared" si="0"/>
        <v>Google</v>
      </c>
      <c r="BU1" s="51" t="str">
        <f t="shared" si="0"/>
        <v>Apple</v>
      </c>
      <c r="BV1" s="51" t="str">
        <f t="shared" si="0"/>
        <v>Zoom</v>
      </c>
      <c r="BW1" s="51" t="str">
        <f t="shared" si="0"/>
        <v>Netflix</v>
      </c>
      <c r="BX1" s="60"/>
      <c r="BY1" s="50" t="s">
        <v>23</v>
      </c>
      <c r="BZ1" s="50" t="s">
        <v>24</v>
      </c>
      <c r="CB1" s="49" t="s">
        <v>36</v>
      </c>
      <c r="CC1" s="37" t="str">
        <f>B2</f>
        <v>Investec</v>
      </c>
      <c r="CD1" s="37" t="str">
        <f t="shared" ref="CD1:CL1" si="1">C2</f>
        <v>Firstrand</v>
      </c>
      <c r="CE1" s="37" t="str">
        <f t="shared" si="1"/>
        <v xml:space="preserve">Absa </v>
      </c>
      <c r="CF1" s="37" t="str">
        <f t="shared" si="1"/>
        <v>Nedbank</v>
      </c>
      <c r="CG1" s="37" t="str">
        <f t="shared" si="1"/>
        <v>Standard Bank</v>
      </c>
      <c r="CH1" s="51" t="str">
        <f t="shared" si="1"/>
        <v>Facebook (Meta)</v>
      </c>
      <c r="CI1" s="51" t="str">
        <f t="shared" si="1"/>
        <v>Google</v>
      </c>
      <c r="CJ1" s="51" t="str">
        <f t="shared" si="1"/>
        <v>Apple</v>
      </c>
      <c r="CK1" s="51" t="str">
        <f t="shared" si="1"/>
        <v>Zoom</v>
      </c>
      <c r="CL1" s="51" t="str">
        <f t="shared" si="1"/>
        <v>Netflix</v>
      </c>
      <c r="CN1" s="50" t="s">
        <v>23</v>
      </c>
      <c r="CO1" s="50" t="s">
        <v>24</v>
      </c>
      <c r="CQ1" s="52" t="s">
        <v>25</v>
      </c>
      <c r="DR1" s="63"/>
      <c r="EY1" s="57" t="s">
        <v>26</v>
      </c>
      <c r="EZ1" s="57" t="s">
        <v>27</v>
      </c>
      <c r="FA1" s="57" t="s">
        <v>28</v>
      </c>
      <c r="FB1" s="57" t="s">
        <v>29</v>
      </c>
      <c r="FC1" s="57" t="s">
        <v>30</v>
      </c>
      <c r="FD1" s="58" t="s">
        <v>31</v>
      </c>
      <c r="FE1" s="58" t="s">
        <v>32</v>
      </c>
      <c r="FF1" s="58" t="s">
        <v>33</v>
      </c>
      <c r="FG1" s="58" t="s">
        <v>34</v>
      </c>
      <c r="FH1" s="58" t="s">
        <v>35</v>
      </c>
    </row>
    <row r="2" spans="1:164" ht="19.149999999999999" customHeight="1">
      <c r="A2" s="33"/>
      <c r="B2" s="57" t="s">
        <v>26</v>
      </c>
      <c r="C2" s="57" t="s">
        <v>27</v>
      </c>
      <c r="D2" s="57" t="s">
        <v>28</v>
      </c>
      <c r="E2" s="57" t="s">
        <v>29</v>
      </c>
      <c r="F2" s="57" t="s">
        <v>30</v>
      </c>
      <c r="G2" s="58" t="s">
        <v>31</v>
      </c>
      <c r="H2" s="58" t="s">
        <v>32</v>
      </c>
      <c r="I2" s="58" t="s">
        <v>33</v>
      </c>
      <c r="J2" s="58" t="s">
        <v>34</v>
      </c>
      <c r="K2" s="58" t="s">
        <v>35</v>
      </c>
      <c r="M2" s="37" t="str">
        <f>B2</f>
        <v>Investec</v>
      </c>
      <c r="N2" s="37" t="str">
        <f t="shared" ref="N2:V2" si="2">C2</f>
        <v>Firstrand</v>
      </c>
      <c r="O2" s="37" t="str">
        <f t="shared" si="2"/>
        <v xml:space="preserve">Absa </v>
      </c>
      <c r="P2" s="37" t="str">
        <f t="shared" si="2"/>
        <v>Nedbank</v>
      </c>
      <c r="Q2" s="37" t="str">
        <f t="shared" si="2"/>
        <v>Standard Bank</v>
      </c>
      <c r="R2" s="51" t="str">
        <f t="shared" si="2"/>
        <v>Facebook (Meta)</v>
      </c>
      <c r="S2" s="51" t="str">
        <f t="shared" si="2"/>
        <v>Google</v>
      </c>
      <c r="T2" s="51" t="str">
        <f t="shared" si="2"/>
        <v>Apple</v>
      </c>
      <c r="U2" s="51" t="str">
        <f t="shared" si="2"/>
        <v>Zoom</v>
      </c>
      <c r="V2" s="51" t="str">
        <f t="shared" si="2"/>
        <v>Netflix</v>
      </c>
      <c r="X2" s="37" t="str">
        <f t="shared" ref="X2:AG2" si="3">B2</f>
        <v>Investec</v>
      </c>
      <c r="Y2" s="37" t="str">
        <f t="shared" si="3"/>
        <v>Firstrand</v>
      </c>
      <c r="Z2" s="37" t="str">
        <f t="shared" si="3"/>
        <v xml:space="preserve">Absa </v>
      </c>
      <c r="AA2" s="37" t="str">
        <f t="shared" si="3"/>
        <v>Nedbank</v>
      </c>
      <c r="AB2" s="37" t="str">
        <f t="shared" si="3"/>
        <v>Standard Bank</v>
      </c>
      <c r="AC2" s="51" t="str">
        <f t="shared" si="3"/>
        <v>Facebook (Meta)</v>
      </c>
      <c r="AD2" s="51" t="str">
        <f t="shared" si="3"/>
        <v>Google</v>
      </c>
      <c r="AE2" s="51" t="str">
        <f t="shared" si="3"/>
        <v>Apple</v>
      </c>
      <c r="AF2" s="51" t="str">
        <f t="shared" si="3"/>
        <v>Zoom</v>
      </c>
      <c r="AG2" s="51" t="str">
        <f t="shared" si="3"/>
        <v>Netflix</v>
      </c>
      <c r="AI2" s="17" t="s">
        <v>4</v>
      </c>
      <c r="AJ2" s="13">
        <f t="array" aca="1" ref="AJ2" ca="1">MMULT(X15:AG15,MMULT(MINVERSE(X3:AG12),TRANSPOSE(X24:AG24)))</f>
        <v>7.9529624579478355</v>
      </c>
      <c r="AU2" s="14" t="s">
        <v>2</v>
      </c>
      <c r="AV2" s="14" t="s">
        <v>8</v>
      </c>
      <c r="AY2">
        <v>0</v>
      </c>
      <c r="AZ2">
        <v>0</v>
      </c>
      <c r="BB2" s="37" t="str">
        <f>B2</f>
        <v>Investec</v>
      </c>
      <c r="BC2" s="37" t="str">
        <f t="shared" ref="BC2:BJ2" si="4">C2</f>
        <v>Firstrand</v>
      </c>
      <c r="BD2" s="37" t="str">
        <f t="shared" si="4"/>
        <v xml:space="preserve">Absa </v>
      </c>
      <c r="BE2" s="37" t="str">
        <f t="shared" si="4"/>
        <v>Nedbank</v>
      </c>
      <c r="BF2" s="37" t="str">
        <f t="shared" si="4"/>
        <v>Standard Bank</v>
      </c>
      <c r="BG2" s="51" t="str">
        <f t="shared" si="4"/>
        <v>Facebook (Meta)</v>
      </c>
      <c r="BH2" s="51" t="str">
        <f t="shared" si="4"/>
        <v>Google</v>
      </c>
      <c r="BI2" s="51" t="str">
        <f t="shared" si="4"/>
        <v>Apple</v>
      </c>
      <c r="BJ2" s="51" t="str">
        <f t="shared" si="4"/>
        <v>Zoom</v>
      </c>
      <c r="BK2" s="51" t="str">
        <f>K2</f>
        <v>Netflix</v>
      </c>
      <c r="BM2" s="38">
        <f>A55</f>
        <v>41639</v>
      </c>
      <c r="BN2" s="23">
        <v>0.36445349877345767</v>
      </c>
      <c r="BO2" s="23">
        <v>0.53959100626059198</v>
      </c>
      <c r="BP2" s="23">
        <v>-0.17590364174279521</v>
      </c>
      <c r="BQ2" s="23">
        <v>-0.37912885902628962</v>
      </c>
      <c r="BR2" s="23">
        <v>-0.20106410950112899</v>
      </c>
      <c r="BS2" s="23">
        <v>0.16974870487007571</v>
      </c>
      <c r="BT2" s="23">
        <v>0.25617051858864759</v>
      </c>
      <c r="BU2" s="23">
        <v>9.3671827477006711E-2</v>
      </c>
      <c r="BV2" s="23">
        <v>0.11386559780866502</v>
      </c>
      <c r="BW2" s="23">
        <v>0.21859545649176904</v>
      </c>
      <c r="BX2" s="61"/>
      <c r="BY2" s="23">
        <v>0.24201257547664218</v>
      </c>
      <c r="BZ2" s="23">
        <v>1.5221463110316753</v>
      </c>
      <c r="CB2" s="38">
        <f>BM2</f>
        <v>41639</v>
      </c>
      <c r="CC2" s="23">
        <v>0.149927342103471</v>
      </c>
      <c r="CD2" s="23">
        <v>8.9178814605391593E-2</v>
      </c>
      <c r="CE2" s="23">
        <v>0.303321085068399</v>
      </c>
      <c r="CF2" s="23">
        <v>5.3646166622375598E-2</v>
      </c>
      <c r="CG2" s="23">
        <v>1.82224839186849E-2</v>
      </c>
      <c r="CH2" s="23">
        <v>-1.7317163055607699E-2</v>
      </c>
      <c r="CI2" s="23">
        <v>0.21678268364955799</v>
      </c>
      <c r="CJ2" s="23">
        <v>0.10196503469665964</v>
      </c>
      <c r="CK2" s="23">
        <v>8.4815923183915745E-2</v>
      </c>
      <c r="CL2" s="23">
        <v>-5.4237079284823956E-4</v>
      </c>
      <c r="CN2" s="2">
        <v>0.10661516721824335</v>
      </c>
      <c r="CO2" s="23">
        <v>0.34751663572766328</v>
      </c>
      <c r="CQ2" s="3">
        <v>5.8499999999999996E-2</v>
      </c>
    </row>
    <row r="3" spans="1:164" ht="19.149999999999999" customHeight="1">
      <c r="A3" s="38">
        <v>41275</v>
      </c>
      <c r="B3" s="54">
        <v>4600</v>
      </c>
      <c r="C3" s="54">
        <v>2008.5616460000001</v>
      </c>
      <c r="D3" s="54">
        <v>8681.4121090000008</v>
      </c>
      <c r="E3" s="54">
        <v>10921.685546999999</v>
      </c>
      <c r="F3" s="54">
        <v>6985.4360349999997</v>
      </c>
      <c r="G3" s="59">
        <v>251.69986800000001</v>
      </c>
      <c r="H3" s="59">
        <v>156.56517175319999</v>
      </c>
      <c r="I3" s="59">
        <v>137.45497477320001</v>
      </c>
      <c r="J3" s="59">
        <v>187.8153957792</v>
      </c>
      <c r="K3" s="59">
        <v>121.2422436666</v>
      </c>
      <c r="X3" s="41">
        <f t="shared" ref="X3:AF3" ca="1" si="5">STDEV($M$4:$M$55)*STDEV(M4:M55)*CORREL($M$4:$M$55,M4:M55)*52</f>
        <v>6.0084383557093574E-3</v>
      </c>
      <c r="Y3" s="41">
        <f t="shared" ca="1" si="5"/>
        <v>-1.3842534631970406E-3</v>
      </c>
      <c r="Z3" s="41">
        <f t="shared" ca="1" si="5"/>
        <v>-1.002971020045455E-3</v>
      </c>
      <c r="AA3" s="41">
        <f t="shared" ca="1" si="5"/>
        <v>-4.1442462458065876E-3</v>
      </c>
      <c r="AB3" s="41">
        <f t="shared" ca="1" si="5"/>
        <v>-1.8356943553733012E-3</v>
      </c>
      <c r="AC3" s="41">
        <f t="shared" ca="1" si="5"/>
        <v>-1.770301528557831E-2</v>
      </c>
      <c r="AD3" s="41">
        <f t="shared" ca="1" si="5"/>
        <v>-6.6188251755450612E-3</v>
      </c>
      <c r="AE3" s="41">
        <f t="shared" ca="1" si="5"/>
        <v>-1.0206505800485304E-2</v>
      </c>
      <c r="AF3" s="41">
        <f t="shared" ca="1" si="5"/>
        <v>-6.5970583404467136E-3</v>
      </c>
      <c r="AG3" s="41">
        <f ca="1">STDEV($M$4:$M$55)*STDEV(V4:V524)*CORREL($M$4:$M$55,V4:V55)*52</f>
        <v>-8.9507740849809458E-3</v>
      </c>
      <c r="AI3" s="17" t="s">
        <v>5</v>
      </c>
      <c r="AJ3" s="13">
        <f t="array" aca="1" ref="AJ3" ca="1">MMULT(X24:AG24,MMULT(MINVERSE(X3:AG12),TRANSPOSE(X24:AG24)))</f>
        <v>422.82713014125164</v>
      </c>
      <c r="AU3" s="9">
        <f ca="1">$AI$7*0.2</f>
        <v>3.7618032954938492E-3</v>
      </c>
      <c r="AV3" s="9">
        <f t="shared" ref="AV3" ca="1" si="6">SQRT((1/$AJ$4)*(AU3-$AI$7)^2+$AJ$7)</f>
        <v>4.9659481126178885E-2</v>
      </c>
      <c r="AY3" s="18">
        <f ca="1">AI18</f>
        <v>0.40484976094111169</v>
      </c>
      <c r="AZ3" s="18">
        <f ca="1">AJ18</f>
        <v>0.62048927980744872</v>
      </c>
      <c r="BM3" s="38">
        <f t="shared" ref="BM3:BM66" si="7">A56</f>
        <v>41646</v>
      </c>
      <c r="BN3" s="23">
        <v>0.33912366234773716</v>
      </c>
      <c r="BO3" s="23">
        <v>0.38767475567610604</v>
      </c>
      <c r="BP3" s="23">
        <v>-0.1933339326088363</v>
      </c>
      <c r="BQ3" s="23">
        <v>-0.28739289653199662</v>
      </c>
      <c r="BR3" s="23">
        <v>-4.2155881515541671E-2</v>
      </c>
      <c r="BS3" s="23">
        <v>0.14283275037698134</v>
      </c>
      <c r="BT3" s="23">
        <v>0.37730250234907098</v>
      </c>
      <c r="BU3" s="23">
        <v>6.4263724619033999E-2</v>
      </c>
      <c r="BV3" s="23">
        <v>3.9246626810178091E-2</v>
      </c>
      <c r="BW3" s="23">
        <v>0.17243868847726701</v>
      </c>
      <c r="BX3" s="61"/>
      <c r="BY3" s="23">
        <v>0.23103732147426617</v>
      </c>
      <c r="BZ3" s="23">
        <v>1.454893225670888</v>
      </c>
      <c r="CB3" s="38">
        <f t="shared" ref="CB3:CB66" si="8">BM3</f>
        <v>41646</v>
      </c>
      <c r="CC3" s="23">
        <v>0.15351994646477682</v>
      </c>
      <c r="CD3" s="23">
        <v>6.3867303037706338E-2</v>
      </c>
      <c r="CE3" s="23">
        <v>0.30991290245768183</v>
      </c>
      <c r="CF3" s="23">
        <v>8.9848440556424505E-2</v>
      </c>
      <c r="CG3" s="23">
        <v>5.9256973943375858E-3</v>
      </c>
      <c r="CH3" s="23">
        <v>-1.6009442563759534E-2</v>
      </c>
      <c r="CI3" s="23">
        <v>0.21398540187071197</v>
      </c>
      <c r="CJ3" s="23">
        <v>9.5551282785934749E-2</v>
      </c>
      <c r="CK3" s="23">
        <v>8.579042306445972E-2</v>
      </c>
      <c r="CL3" s="23">
        <v>-2.3919550682739341E-3</v>
      </c>
      <c r="CN3" s="2">
        <v>0.10618226111731673</v>
      </c>
      <c r="CO3" s="23">
        <v>0.35031516968768767</v>
      </c>
      <c r="CQ3" s="3">
        <v>5.7999999999999996E-2</v>
      </c>
    </row>
    <row r="4" spans="1:164" ht="19.149999999999999" customHeight="1">
      <c r="A4" s="38">
        <v>41282</v>
      </c>
      <c r="B4" s="54">
        <v>4810</v>
      </c>
      <c r="C4" s="54">
        <v>1982.9157709999999</v>
      </c>
      <c r="D4" s="54">
        <v>8928.5439449999994</v>
      </c>
      <c r="E4" s="54">
        <v>11251.775390999999</v>
      </c>
      <c r="F4" s="54">
        <v>6959.1533200000003</v>
      </c>
      <c r="G4" s="59">
        <v>270.26469373229997</v>
      </c>
      <c r="H4" s="59">
        <v>157.30128574669999</v>
      </c>
      <c r="I4" s="59">
        <v>134.36546318169999</v>
      </c>
      <c r="J4" s="59">
        <v>193.13533540500001</v>
      </c>
      <c r="K4" s="59">
        <v>129.05091554329999</v>
      </c>
      <c r="L4" s="46">
        <v>484</v>
      </c>
      <c r="M4" s="39">
        <f t="shared" ref="M4:M55" ca="1" si="9">OFFSET(BB$4,$L4,0)</f>
        <v>0</v>
      </c>
      <c r="N4" s="39">
        <f t="shared" ref="N4:N55" ca="1" si="10">OFFSET(BC$4,$L4,0)</f>
        <v>-2.9049859332227108E-2</v>
      </c>
      <c r="O4" s="39">
        <f t="shared" ref="O4:O55" ca="1" si="11">OFFSET(BD$4,$L4,0)</f>
        <v>-6.7462574161869002E-2</v>
      </c>
      <c r="P4" s="39">
        <f t="shared" ref="P4:P55" ca="1" si="12">OFFSET(BE$4,$L4,0)</f>
        <v>-1.3852377218211967E-2</v>
      </c>
      <c r="Q4" s="39">
        <f t="shared" ref="Q4:Q55" ca="1" si="13">OFFSET(BF$4,$L4,0)</f>
        <v>1.2065505462528615E-2</v>
      </c>
      <c r="R4" s="39">
        <f t="shared" ref="R4:R55" ca="1" si="14">OFFSET(BG$4,$L4,0)</f>
        <v>-5.5346253716891648E-2</v>
      </c>
      <c r="S4" s="39">
        <f t="shared" ref="S4:S55" ca="1" si="15">OFFSET(BH$4,$L4,0)</f>
        <v>2.5586670546049888E-2</v>
      </c>
      <c r="T4" s="39">
        <f t="shared" ref="T4:T55" ca="1" si="16">OFFSET(BI$4,$L4,0)</f>
        <v>5.0661108364181279E-2</v>
      </c>
      <c r="U4" s="39">
        <f t="shared" ref="U4:U55" ca="1" si="17">OFFSET(BJ$4,$L4,0)</f>
        <v>6.5547182871028023E-2</v>
      </c>
      <c r="V4" s="39">
        <f t="shared" ref="V4:V55" ca="1" si="18">OFFSET(BK$4,$L4,0)</f>
        <v>-0.3384549255551435</v>
      </c>
      <c r="W4" s="40"/>
      <c r="X4" s="41">
        <f t="shared" ref="X4:AF4" ca="1" si="19">STDEV($N$4:$N$55)*STDEV(M4:M55)*CORREL($N$4:$N$55,M4:M55)*52</f>
        <v>-1.3842534631970406E-3</v>
      </c>
      <c r="Y4" s="41">
        <f t="shared" ca="1" si="19"/>
        <v>4.72101518165896E-2</v>
      </c>
      <c r="Z4" s="41">
        <f t="shared" ca="1" si="19"/>
        <v>4.0888454132665668E-2</v>
      </c>
      <c r="AA4" s="41">
        <f t="shared" ca="1" si="19"/>
        <v>4.1322360779070734E-2</v>
      </c>
      <c r="AB4" s="41">
        <f t="shared" ca="1" si="19"/>
        <v>4.4089103734893123E-2</v>
      </c>
      <c r="AC4" s="41">
        <f t="shared" ca="1" si="19"/>
        <v>7.6151290570777783E-3</v>
      </c>
      <c r="AD4" s="41">
        <f t="shared" ca="1" si="19"/>
        <v>1.498191678066581E-3</v>
      </c>
      <c r="AE4" s="41">
        <f t="shared" ca="1" si="19"/>
        <v>2.6223839295964639E-3</v>
      </c>
      <c r="AF4" s="41">
        <f t="shared" ca="1" si="19"/>
        <v>2.5741478564251961E-3</v>
      </c>
      <c r="AG4" s="41">
        <f ca="1">STDEV($N$4:$N$55)*STDEV(V4:V524)*CORREL($N$4:$N$55,V4:V55)*52</f>
        <v>3.0965737176753938E-2</v>
      </c>
      <c r="AI4" s="17" t="s">
        <v>6</v>
      </c>
      <c r="AJ4" s="13">
        <f ca="1">AJ1-((AJ2^2)/AJ3)</f>
        <v>2.2410731558870141</v>
      </c>
      <c r="AU4" s="9">
        <f t="shared" ref="AU4:AU23" ca="1" si="20">AU3+($AU$24-$AU$3)/21</f>
        <v>3.6901498993892043E-2</v>
      </c>
      <c r="AV4" s="9">
        <f t="shared" ref="AV4:AV24" ca="1" si="21">SQRT((1/$AJ$4)*(AU4-$AI$7)^2+$AJ$7)</f>
        <v>5.0110834657954663E-2</v>
      </c>
      <c r="AY4" s="18">
        <f ca="1">AY3</f>
        <v>0.40484976094111169</v>
      </c>
      <c r="AZ4" s="18">
        <f ca="1">AZ3</f>
        <v>0.62048927980744872</v>
      </c>
      <c r="BB4" s="39">
        <f t="shared" ref="BB4:BK4" si="22">(B4-B3)/B3</f>
        <v>4.5652173913043478E-2</v>
      </c>
      <c r="BC4" s="39">
        <f t="shared" si="22"/>
        <v>-1.2768278758619769E-2</v>
      </c>
      <c r="BD4" s="39">
        <f t="shared" si="22"/>
        <v>2.8466778549056278E-2</v>
      </c>
      <c r="BE4" s="39">
        <f t="shared" si="22"/>
        <v>3.0223342594831448E-2</v>
      </c>
      <c r="BF4" s="39">
        <f t="shared" si="22"/>
        <v>-3.7625017061657731E-3</v>
      </c>
      <c r="BG4" s="39">
        <f t="shared" si="22"/>
        <v>7.3757788908733024E-2</v>
      </c>
      <c r="BH4" s="39">
        <f t="shared" si="22"/>
        <v>4.7016458721762496E-3</v>
      </c>
      <c r="BI4" s="39">
        <f t="shared" si="22"/>
        <v>-2.2476535291630524E-2</v>
      </c>
      <c r="BJ4" s="39">
        <f t="shared" si="22"/>
        <v>2.8325364934694938E-2</v>
      </c>
      <c r="BK4" s="39">
        <f t="shared" si="22"/>
        <v>6.4405537546573244E-2</v>
      </c>
      <c r="BM4" s="38">
        <f t="shared" si="7"/>
        <v>41653</v>
      </c>
      <c r="BN4" s="23">
        <v>0.30353270066470356</v>
      </c>
      <c r="BO4" s="23">
        <v>0.324429351800395</v>
      </c>
      <c r="BP4" s="23">
        <v>-0.15884632313503608</v>
      </c>
      <c r="BQ4" s="23">
        <v>-0.23412285175429517</v>
      </c>
      <c r="BR4" s="23">
        <v>-8.5877528672606854E-2</v>
      </c>
      <c r="BS4" s="23">
        <v>0.1529111669586535</v>
      </c>
      <c r="BT4" s="23">
        <v>0.44406689301876007</v>
      </c>
      <c r="BU4" s="23">
        <v>5.6199341695363288E-2</v>
      </c>
      <c r="BV4" s="23">
        <v>3.7166777567233078E-2</v>
      </c>
      <c r="BW4" s="23">
        <v>0.16054047185682976</v>
      </c>
      <c r="BX4" s="61"/>
      <c r="BY4" s="23">
        <v>0.22108158058031077</v>
      </c>
      <c r="BZ4" s="23">
        <v>1.4012008889359768</v>
      </c>
      <c r="CB4" s="38">
        <f t="shared" si="8"/>
        <v>41653</v>
      </c>
      <c r="CC4" s="23">
        <v>0.15598226369288867</v>
      </c>
      <c r="CD4" s="23">
        <v>7.4611104364958172E-2</v>
      </c>
      <c r="CE4" s="23">
        <v>0.30572124192588768</v>
      </c>
      <c r="CF4" s="23">
        <v>8.0928785678723511E-2</v>
      </c>
      <c r="CG4" s="23">
        <v>8.8882808074660889E-3</v>
      </c>
      <c r="CH4" s="23">
        <v>-1.6471996898477337E-2</v>
      </c>
      <c r="CI4" s="23">
        <v>0.20952413726801911</v>
      </c>
      <c r="CJ4" s="23">
        <v>9.6007418418333712E-2</v>
      </c>
      <c r="CK4" s="23">
        <v>8.635393884822018E-2</v>
      </c>
      <c r="CL4" s="23">
        <v>-1.5451741060197744E-3</v>
      </c>
      <c r="CN4" s="2">
        <v>0.10579115297889298</v>
      </c>
      <c r="CO4" s="23">
        <v>0.35893305793839758</v>
      </c>
      <c r="CQ4" s="3">
        <v>5.5999999999999994E-2</v>
      </c>
    </row>
    <row r="5" spans="1:164" ht="19.149999999999999" customHeight="1">
      <c r="A5" s="38">
        <v>41289</v>
      </c>
      <c r="B5" s="54">
        <v>5180</v>
      </c>
      <c r="C5" s="54">
        <v>2069.8635250000002</v>
      </c>
      <c r="D5" s="54">
        <v>8726.5869139999995</v>
      </c>
      <c r="E5" s="54">
        <v>11101.369140999999</v>
      </c>
      <c r="F5" s="54">
        <v>6966.1621089999999</v>
      </c>
      <c r="G5" s="59">
        <v>263.2805492</v>
      </c>
      <c r="H5" s="59">
        <v>155.7578736076</v>
      </c>
      <c r="I5" s="59">
        <v>136.10973265958</v>
      </c>
      <c r="J5" s="59">
        <v>198.95573179872</v>
      </c>
      <c r="K5" s="59">
        <v>125.75634489666</v>
      </c>
      <c r="L5" s="46">
        <f>L4+1</f>
        <v>485</v>
      </c>
      <c r="M5" s="39">
        <f t="shared" ca="1" si="9"/>
        <v>0</v>
      </c>
      <c r="N5" s="39">
        <f t="shared" ca="1" si="10"/>
        <v>9.4326515254027406E-3</v>
      </c>
      <c r="O5" s="39">
        <f t="shared" ca="1" si="11"/>
        <v>6.5317760755237861E-2</v>
      </c>
      <c r="P5" s="39">
        <f t="shared" ca="1" si="12"/>
        <v>2.1001357795286158E-2</v>
      </c>
      <c r="Q5" s="39">
        <f t="shared" ca="1" si="13"/>
        <v>-3.5587039439653337E-3</v>
      </c>
      <c r="R5" s="39">
        <f t="shared" ca="1" si="14"/>
        <v>0.14538282501065822</v>
      </c>
      <c r="S5" s="39">
        <f t="shared" ca="1" si="15"/>
        <v>-3.5726106860115327E-2</v>
      </c>
      <c r="T5" s="39">
        <f t="shared" ca="1" si="16"/>
        <v>-1.6218947529860906E-2</v>
      </c>
      <c r="U5" s="39">
        <f t="shared" ca="1" si="17"/>
        <v>2.7974184839120154E-2</v>
      </c>
      <c r="V5" s="39">
        <f t="shared" ca="1" si="18"/>
        <v>-3.6078216637501298E-2</v>
      </c>
      <c r="X5" s="41">
        <f t="shared" ref="X5:AF5" ca="1" si="23">STDEV($O$4:$O$55)*STDEV(M4:M55)*CORREL($O$4:$O$55,M4:M55)*52</f>
        <v>-1.002971020045455E-3</v>
      </c>
      <c r="Y5" s="41">
        <f t="shared" ca="1" si="23"/>
        <v>4.0888454132665668E-2</v>
      </c>
      <c r="Z5" s="41">
        <f t="shared" ca="1" si="23"/>
        <v>8.3799661099521083E-2</v>
      </c>
      <c r="AA5" s="41">
        <f t="shared" ca="1" si="23"/>
        <v>5.0833058411565747E-2</v>
      </c>
      <c r="AB5" s="41">
        <f t="shared" ca="1" si="23"/>
        <v>6.1769662704384221E-2</v>
      </c>
      <c r="AC5" s="41">
        <f t="shared" ca="1" si="23"/>
        <v>2.021915536396483E-2</v>
      </c>
      <c r="AD5" s="41">
        <f t="shared" ca="1" si="23"/>
        <v>9.4577801732464704E-5</v>
      </c>
      <c r="AE5" s="41">
        <f t="shared" ca="1" si="23"/>
        <v>7.9367904814423105E-3</v>
      </c>
      <c r="AF5" s="41">
        <f t="shared" ca="1" si="23"/>
        <v>5.2540022736137374E-3</v>
      </c>
      <c r="AG5" s="41">
        <f ca="1">STDEV($O$4:$O$55)*STDEV(V4:V524)*CORREL($O$4:$O$55,V4:V55)*52</f>
        <v>6.2696857376827841E-2</v>
      </c>
      <c r="AU5" s="9">
        <f t="shared" ca="1" si="20"/>
        <v>7.004119469229024E-2</v>
      </c>
      <c r="AV5" s="9">
        <f t="shared" ca="1" si="21"/>
        <v>5.9466198808807193E-2</v>
      </c>
      <c r="BB5" s="39">
        <f t="shared" ref="BB5:BB68" si="24">(B5-B4)/B4</f>
        <v>7.6923076923076927E-2</v>
      </c>
      <c r="BC5" s="39">
        <f t="shared" ref="BC5:BC68" si="25">(C5-C4)/C4</f>
        <v>4.3848435355452249E-2</v>
      </c>
      <c r="BD5" s="39">
        <f t="shared" ref="BD5:BD68" si="26">(D5-D4)/D4</f>
        <v>-2.261925709769242E-2</v>
      </c>
      <c r="BE5" s="39">
        <f t="shared" ref="BE5:BE68" si="27">(E5-E4)/E4</f>
        <v>-1.3367334911458154E-2</v>
      </c>
      <c r="BF5" s="39">
        <f t="shared" ref="BF5:BF68" si="28">(F5-F4)/F4</f>
        <v>1.0071324308744392E-3</v>
      </c>
      <c r="BG5" s="39">
        <f t="shared" ref="BG5:BG68" si="29">(G5-G4)/G4</f>
        <v>-2.5841867969694361E-2</v>
      </c>
      <c r="BH5" s="39">
        <f t="shared" ref="BH5:BH68" si="30">(H5-H4)/H4</f>
        <v>-9.8118215103805279E-3</v>
      </c>
      <c r="BI5" s="39">
        <f t="shared" ref="BI5:BI68" si="31">(I5-I4)/I4</f>
        <v>1.2981531388919979E-2</v>
      </c>
      <c r="BJ5" s="39">
        <f t="shared" ref="BJ5:BJ68" si="32">(J5-J4)/J4</f>
        <v>3.0136362056765852E-2</v>
      </c>
      <c r="BK5" s="39">
        <f t="shared" ref="BK5:BK68" si="33">(K5-K4)/K4</f>
        <v>-2.5529231100530871E-2</v>
      </c>
      <c r="BM5" s="38">
        <f t="shared" si="7"/>
        <v>41660</v>
      </c>
      <c r="BN5" s="23">
        <v>0.26572094427011522</v>
      </c>
      <c r="BO5" s="23">
        <v>0.21072584556547852</v>
      </c>
      <c r="BP5" s="23">
        <v>-1.8661377878512516E-2</v>
      </c>
      <c r="BQ5" s="23">
        <v>-2.4177209805963776E-2</v>
      </c>
      <c r="BR5" s="23">
        <v>-0.24016039535438793</v>
      </c>
      <c r="BS5" s="23">
        <v>0.15281912397101571</v>
      </c>
      <c r="BT5" s="23">
        <v>0.39536715806443867</v>
      </c>
      <c r="BU5" s="23">
        <v>-4.5100396932869762E-2</v>
      </c>
      <c r="BV5" s="23">
        <v>-2.2710319833620547E-3</v>
      </c>
      <c r="BW5" s="23">
        <v>0.30573734008404801</v>
      </c>
      <c r="BX5" s="61"/>
      <c r="BY5" s="23">
        <v>0.21225713493803072</v>
      </c>
      <c r="BZ5" s="23">
        <v>1.3725932876800471</v>
      </c>
      <c r="CB5" s="38">
        <f t="shared" si="8"/>
        <v>41660</v>
      </c>
      <c r="CC5" s="23">
        <v>0.15155294822297358</v>
      </c>
      <c r="CD5" s="23">
        <v>6.5849097657247863E-2</v>
      </c>
      <c r="CE5" s="23">
        <v>0.31113613075996038</v>
      </c>
      <c r="CF5" s="23">
        <v>0.10075131247048229</v>
      </c>
      <c r="CG5" s="23">
        <v>-8.8870202378822163E-3</v>
      </c>
      <c r="CH5" s="23">
        <v>-9.3190227156363086E-3</v>
      </c>
      <c r="CI5" s="23">
        <v>0.2105525139566784</v>
      </c>
      <c r="CJ5" s="23">
        <v>7.3100698092227051E-2</v>
      </c>
      <c r="CK5" s="23">
        <v>7.4340046272527951E-2</v>
      </c>
      <c r="CL5" s="23">
        <v>3.0923295521420875E-2</v>
      </c>
      <c r="CN5" s="2">
        <v>0.10548857845798229</v>
      </c>
      <c r="CO5" s="23">
        <v>0.3751992066377135</v>
      </c>
      <c r="CQ5" s="3">
        <v>5.7999999999999996E-2</v>
      </c>
    </row>
    <row r="6" spans="1:164" ht="19.149999999999999" customHeight="1">
      <c r="A6" s="38">
        <v>41296</v>
      </c>
      <c r="B6" s="54">
        <v>5125</v>
      </c>
      <c r="C6" s="54">
        <v>2057.3527829999998</v>
      </c>
      <c r="D6" s="54">
        <v>8936.5126949999994</v>
      </c>
      <c r="E6" s="54">
        <v>11309.185546999999</v>
      </c>
      <c r="F6" s="54">
        <v>6935.7890630000002</v>
      </c>
      <c r="G6" s="59">
        <v>290.38571294320002</v>
      </c>
      <c r="H6" s="59">
        <v>167.22143817119999</v>
      </c>
      <c r="I6" s="59">
        <v>123.3709610672</v>
      </c>
      <c r="J6" s="59">
        <v>205.3028537056</v>
      </c>
      <c r="K6" s="59">
        <v>207.11173216719999</v>
      </c>
      <c r="L6" s="46">
        <f t="shared" ref="L6:L55" si="34">L5+1</f>
        <v>486</v>
      </c>
      <c r="M6" s="39">
        <f t="shared" ca="1" si="9"/>
        <v>0</v>
      </c>
      <c r="N6" s="39">
        <f t="shared" ca="1" si="10"/>
        <v>-5.1832405331852315E-2</v>
      </c>
      <c r="O6" s="39">
        <f t="shared" ca="1" si="11"/>
        <v>-8.0598278119567546E-2</v>
      </c>
      <c r="P6" s="39">
        <f t="shared" ca="1" si="12"/>
        <v>-7.7044591101469259E-2</v>
      </c>
      <c r="Q6" s="39">
        <f t="shared" ca="1" si="13"/>
        <v>-6.0892870920989703E-2</v>
      </c>
      <c r="R6" s="39">
        <f t="shared" ca="1" si="14"/>
        <v>-5.4933343199282579E-2</v>
      </c>
      <c r="S6" s="39">
        <f t="shared" ca="1" si="15"/>
        <v>-1.8423454054752278E-2</v>
      </c>
      <c r="T6" s="39">
        <f t="shared" ca="1" si="16"/>
        <v>-2.1053148256473402E-2</v>
      </c>
      <c r="U6" s="39">
        <f t="shared" ca="1" si="17"/>
        <v>-5.417296537298482E-2</v>
      </c>
      <c r="V6" s="39">
        <f t="shared" ca="1" si="18"/>
        <v>-0.11746386040361365</v>
      </c>
      <c r="X6" s="41">
        <f t="shared" ref="X6:AF6" ca="1" si="35">STDEV($P$4:$P$55)*STDEV(M4:M55)*CORREL($P$4:$P$55,M4:M55)*52</f>
        <v>-4.1442462458065876E-3</v>
      </c>
      <c r="Y6" s="41">
        <f t="shared" ca="1" si="35"/>
        <v>4.1322360779070734E-2</v>
      </c>
      <c r="Z6" s="41">
        <f t="shared" ca="1" si="35"/>
        <v>5.0833058411565747E-2</v>
      </c>
      <c r="AA6" s="41">
        <f t="shared" ca="1" si="35"/>
        <v>5.7298826909024728E-2</v>
      </c>
      <c r="AB6" s="41">
        <f t="shared" ca="1" si="35"/>
        <v>5.0672330679498077E-2</v>
      </c>
      <c r="AC6" s="41">
        <f t="shared" ca="1" si="35"/>
        <v>9.6856715092509E-3</v>
      </c>
      <c r="AD6" s="41">
        <f t="shared" ca="1" si="35"/>
        <v>2.9499690858684744E-3</v>
      </c>
      <c r="AE6" s="41">
        <f t="shared" ca="1" si="35"/>
        <v>9.5676873036880661E-3</v>
      </c>
      <c r="AF6" s="41">
        <f t="shared" ca="1" si="35"/>
        <v>8.017205639003603E-3</v>
      </c>
      <c r="AG6" s="41">
        <f ca="1">STDEV($P$4:$P$55)*STDEV(V4:V524)*CORREL($P$4:$P$55,V4:V55)*52</f>
        <v>3.3709421403386008E-2</v>
      </c>
      <c r="AI6" s="24" t="s">
        <v>19</v>
      </c>
      <c r="AJ6" s="17" t="s">
        <v>10</v>
      </c>
      <c r="AU6" s="9">
        <f t="shared" ca="1" si="20"/>
        <v>0.10318089039068844</v>
      </c>
      <c r="AV6" s="9">
        <f t="shared" ca="1" si="21"/>
        <v>7.4441004948055695E-2</v>
      </c>
      <c r="BB6" s="39">
        <f t="shared" si="24"/>
        <v>-1.0617760617760617E-2</v>
      </c>
      <c r="BC6" s="39">
        <f t="shared" si="25"/>
        <v>-6.0442352111115105E-3</v>
      </c>
      <c r="BD6" s="39">
        <f t="shared" si="26"/>
        <v>2.405588611776931E-2</v>
      </c>
      <c r="BE6" s="39">
        <f t="shared" si="27"/>
        <v>1.8719889714547411E-2</v>
      </c>
      <c r="BF6" s="39">
        <f t="shared" si="28"/>
        <v>-4.3600831454609643E-3</v>
      </c>
      <c r="BG6" s="39">
        <f t="shared" si="29"/>
        <v>0.10295163780826701</v>
      </c>
      <c r="BH6" s="39">
        <f t="shared" si="30"/>
        <v>7.3598620076697291E-2</v>
      </c>
      <c r="BI6" s="39">
        <f t="shared" si="31"/>
        <v>-9.3591922807170352E-2</v>
      </c>
      <c r="BJ6" s="39">
        <f t="shared" si="32"/>
        <v>3.1902181703924351E-2</v>
      </c>
      <c r="BK6" s="39">
        <f t="shared" si="33"/>
        <v>0.64692868846811347</v>
      </c>
      <c r="BM6" s="38">
        <f t="shared" si="7"/>
        <v>41667</v>
      </c>
      <c r="BN6" s="23">
        <v>0.21232402151901605</v>
      </c>
      <c r="BO6" s="23">
        <v>0.35251067018991722</v>
      </c>
      <c r="BP6" s="23">
        <v>-0.15026594000852761</v>
      </c>
      <c r="BQ6" s="23">
        <v>0.10511319325289174</v>
      </c>
      <c r="BR6" s="23">
        <v>-0.34985841051962285</v>
      </c>
      <c r="BS6" s="23">
        <v>0.23978103917296129</v>
      </c>
      <c r="BT6" s="23">
        <v>0.34107012861060604</v>
      </c>
      <c r="BU6" s="23">
        <v>-5.6427325968345064E-2</v>
      </c>
      <c r="BV6" s="23">
        <v>5.4920064360079852E-2</v>
      </c>
      <c r="BW6" s="23">
        <v>0.25083255939102334</v>
      </c>
      <c r="BX6" s="61"/>
      <c r="BY6" s="23">
        <v>0.20701193010813124</v>
      </c>
      <c r="BZ6" s="23">
        <v>1.3707976237843349</v>
      </c>
      <c r="CB6" s="38">
        <f t="shared" si="8"/>
        <v>41667</v>
      </c>
      <c r="CC6" s="23">
        <v>0.15638871390321979</v>
      </c>
      <c r="CD6" s="23">
        <v>6.468647831022184E-2</v>
      </c>
      <c r="CE6" s="23">
        <v>0.29379243511935066</v>
      </c>
      <c r="CF6" s="23">
        <v>0.12760331035096478</v>
      </c>
      <c r="CG6" s="23">
        <v>-3.1025124822961696E-2</v>
      </c>
      <c r="CH6" s="23">
        <v>7.0141919092359326E-3</v>
      </c>
      <c r="CI6" s="23">
        <v>0.21651819184980733</v>
      </c>
      <c r="CJ6" s="23">
        <v>5.5407988915282924E-2</v>
      </c>
      <c r="CK6" s="23">
        <v>7.7776585845541757E-2</v>
      </c>
      <c r="CL6" s="23">
        <v>3.1837228619336647E-2</v>
      </c>
      <c r="CN6" s="2">
        <v>0.10544521530216611</v>
      </c>
      <c r="CO6" s="23">
        <v>0.39544156541576581</v>
      </c>
      <c r="CQ6" s="3">
        <v>5.7500000000000002E-2</v>
      </c>
    </row>
    <row r="7" spans="1:164" ht="19.149999999999999" customHeight="1">
      <c r="A7" s="38">
        <v>41303</v>
      </c>
      <c r="B7" s="54">
        <v>5300</v>
      </c>
      <c r="C7" s="54">
        <v>1951.0139160000001</v>
      </c>
      <c r="D7" s="54">
        <v>8991.2539059999999</v>
      </c>
      <c r="E7" s="54">
        <v>10821.223633</v>
      </c>
      <c r="F7" s="54">
        <v>6848.763672</v>
      </c>
      <c r="G7" s="59">
        <v>248.84940585269999</v>
      </c>
      <c r="H7" s="59">
        <v>167.357106528</v>
      </c>
      <c r="I7" s="59">
        <v>120.0836708226</v>
      </c>
      <c r="J7" s="59">
        <v>199.80307532910001</v>
      </c>
      <c r="K7" s="59">
        <v>220.98867531120001</v>
      </c>
      <c r="L7" s="46">
        <f t="shared" si="34"/>
        <v>487</v>
      </c>
      <c r="M7" s="39">
        <f t="shared" ca="1" si="9"/>
        <v>9.3457943925233638E-3</v>
      </c>
      <c r="N7" s="39">
        <f t="shared" ca="1" si="10"/>
        <v>4.7736376812136619E-2</v>
      </c>
      <c r="O7" s="39">
        <f t="shared" ca="1" si="11"/>
        <v>6.83587725825823E-2</v>
      </c>
      <c r="P7" s="39">
        <f t="shared" ca="1" si="12"/>
        <v>3.9734114650922213E-2</v>
      </c>
      <c r="Q7" s="39">
        <f t="shared" ca="1" si="13"/>
        <v>3.8727283740764028E-2</v>
      </c>
      <c r="R7" s="39">
        <f t="shared" ca="1" si="14"/>
        <v>2.5132314500525162E-2</v>
      </c>
      <c r="S7" s="39">
        <f t="shared" ca="1" si="15"/>
        <v>2.0696463268404477E-2</v>
      </c>
      <c r="T7" s="39">
        <f t="shared" ca="1" si="16"/>
        <v>-3.6194792105474646E-2</v>
      </c>
      <c r="U7" s="39">
        <f t="shared" ca="1" si="17"/>
        <v>-6.2001582984716067E-3</v>
      </c>
      <c r="V7" s="39">
        <f t="shared" ca="1" si="18"/>
        <v>8.3401103966254567E-2</v>
      </c>
      <c r="X7" s="41">
        <f t="shared" ref="X7:AF7" ca="1" si="36">STDEV($Q$4:$Q$55)*STDEV(M4:M55)*CORREL($Q$4:$Q$55,M4:M55)*52</f>
        <v>-1.8356943553733012E-3</v>
      </c>
      <c r="Y7" s="41">
        <f t="shared" ca="1" si="36"/>
        <v>4.4089103734893123E-2</v>
      </c>
      <c r="Z7" s="41">
        <f t="shared" ca="1" si="36"/>
        <v>6.1769662704384221E-2</v>
      </c>
      <c r="AA7" s="41">
        <f t="shared" ca="1" si="36"/>
        <v>5.0672330679498077E-2</v>
      </c>
      <c r="AB7" s="41">
        <f t="shared" ca="1" si="36"/>
        <v>8.0238234776652095E-2</v>
      </c>
      <c r="AC7" s="41">
        <f t="shared" ca="1" si="36"/>
        <v>1.5370885821646384E-2</v>
      </c>
      <c r="AD7" s="41">
        <f t="shared" ca="1" si="36"/>
        <v>6.5209804177680268E-3</v>
      </c>
      <c r="AE7" s="41">
        <f t="shared" ca="1" si="36"/>
        <v>1.4832382623459891E-2</v>
      </c>
      <c r="AF7" s="41">
        <f t="shared" ca="1" si="36"/>
        <v>1.6859258278780771E-2</v>
      </c>
      <c r="AG7" s="41">
        <f ca="1">STDEV($Q$4:$Q$55)*STDEV(V4:V524)*CORREL($Q$4:$Q$55,V4:V55)*52</f>
        <v>3.1691754706759501E-2</v>
      </c>
      <c r="AI7" s="3">
        <f ca="1">AJ2/AJ3</f>
        <v>1.8809016477469246E-2</v>
      </c>
      <c r="AJ7" s="3">
        <f ca="1">1/AJ3</f>
        <v>2.3650327254685273E-3</v>
      </c>
      <c r="AU7" s="9">
        <f t="shared" ca="1" si="20"/>
        <v>0.13632058608908665</v>
      </c>
      <c r="AV7" s="9">
        <f t="shared" ca="1" si="21"/>
        <v>9.2340668184936178E-2</v>
      </c>
      <c r="BB7" s="39">
        <f t="shared" si="24"/>
        <v>3.4146341463414637E-2</v>
      </c>
      <c r="BC7" s="39">
        <f t="shared" si="25"/>
        <v>-5.1687230249805788E-2</v>
      </c>
      <c r="BD7" s="39">
        <f t="shared" si="26"/>
        <v>6.1255674185555983E-3</v>
      </c>
      <c r="BE7" s="39">
        <f t="shared" si="27"/>
        <v>-4.3147396598284815E-2</v>
      </c>
      <c r="BF7" s="39">
        <f t="shared" si="28"/>
        <v>-1.2547294937824744E-2</v>
      </c>
      <c r="BG7" s="39">
        <f t="shared" si="29"/>
        <v>-0.14303839768668167</v>
      </c>
      <c r="BH7" s="39">
        <f t="shared" si="30"/>
        <v>8.1130959214161631E-4</v>
      </c>
      <c r="BI7" s="39">
        <f t="shared" si="31"/>
        <v>-2.6645575394435149E-2</v>
      </c>
      <c r="BJ7" s="39">
        <f t="shared" si="32"/>
        <v>-2.6788611445150962E-2</v>
      </c>
      <c r="BK7" s="39">
        <f t="shared" si="33"/>
        <v>6.7002206967190323E-2</v>
      </c>
      <c r="BM7" s="38">
        <f t="shared" si="7"/>
        <v>41674</v>
      </c>
      <c r="BN7" s="23">
        <v>0.20922597766171663</v>
      </c>
      <c r="BO7" s="23">
        <v>0.36707556833945126</v>
      </c>
      <c r="BP7" s="23">
        <v>-0.14125343239009036</v>
      </c>
      <c r="BQ7" s="23">
        <v>5.4961991044534884E-2</v>
      </c>
      <c r="BR7" s="23">
        <v>-0.32716476161251001</v>
      </c>
      <c r="BS7" s="23">
        <v>0.25207727009993786</v>
      </c>
      <c r="BT7" s="23">
        <v>0.33900301013737788</v>
      </c>
      <c r="BU7" s="23">
        <v>-7.7390531294751125E-2</v>
      </c>
      <c r="BV7" s="23">
        <v>4.603463815079873E-2</v>
      </c>
      <c r="BW7" s="23">
        <v>0.27743026986353436</v>
      </c>
      <c r="BX7" s="61"/>
      <c r="BY7" s="23">
        <v>0.20400942990235924</v>
      </c>
      <c r="BZ7" s="23">
        <v>1.3857823679356749</v>
      </c>
      <c r="CB7" s="38">
        <f t="shared" si="8"/>
        <v>41674</v>
      </c>
      <c r="CC7" s="23">
        <v>0.15676956668879949</v>
      </c>
      <c r="CD7" s="23">
        <v>6.1441337571041012E-2</v>
      </c>
      <c r="CE7" s="23">
        <v>0.28442046861547593</v>
      </c>
      <c r="CF7" s="23">
        <v>0.15133993606777929</v>
      </c>
      <c r="CG7" s="23">
        <v>-4.3620818534013631E-2</v>
      </c>
      <c r="CH7" s="23">
        <v>6.4657849364471815E-3</v>
      </c>
      <c r="CI7" s="23">
        <v>0.21585566358120198</v>
      </c>
      <c r="CJ7" s="23">
        <v>5.9959688758961342E-2</v>
      </c>
      <c r="CK7" s="23">
        <v>7.8689719610061104E-2</v>
      </c>
      <c r="CL7" s="23">
        <v>2.8678652704246157E-2</v>
      </c>
      <c r="CN7" s="2">
        <v>0.10563956333197454</v>
      </c>
      <c r="CO7" s="23">
        <v>0.41508647132899612</v>
      </c>
      <c r="CQ7" s="3">
        <v>5.8499999999999996E-2</v>
      </c>
    </row>
    <row r="8" spans="1:164" ht="19.149999999999999" customHeight="1">
      <c r="A8" s="38">
        <v>41310</v>
      </c>
      <c r="B8" s="54">
        <v>5400</v>
      </c>
      <c r="C8" s="54">
        <v>1989.1707759999999</v>
      </c>
      <c r="D8" s="54">
        <v>8763.7890630000002</v>
      </c>
      <c r="E8" s="54">
        <v>11188.055664</v>
      </c>
      <c r="F8" s="54">
        <v>6880.3027339999999</v>
      </c>
      <c r="G8" s="59">
        <v>250.72554600000001</v>
      </c>
      <c r="H8" s="59">
        <v>172.89464950550001</v>
      </c>
      <c r="I8" s="59">
        <v>130.57980734669999</v>
      </c>
      <c r="J8" s="59">
        <v>203.30580396639999</v>
      </c>
      <c r="K8" s="59">
        <v>225.46540858969999</v>
      </c>
      <c r="L8" s="46">
        <f t="shared" si="34"/>
        <v>488</v>
      </c>
      <c r="M8" s="39">
        <f t="shared" ca="1" si="9"/>
        <v>0</v>
      </c>
      <c r="N8" s="39">
        <f t="shared" ca="1" si="10"/>
        <v>8.8184160501931109E-4</v>
      </c>
      <c r="O8" s="39">
        <f t="shared" ca="1" si="11"/>
        <v>-2.3697958680189697E-3</v>
      </c>
      <c r="P8" s="39">
        <f t="shared" ca="1" si="12"/>
        <v>9.4015717423251519E-4</v>
      </c>
      <c r="Q8" s="39">
        <f t="shared" ca="1" si="13"/>
        <v>-8.6648745734997507E-3</v>
      </c>
      <c r="R8" s="39">
        <f t="shared" ca="1" si="14"/>
        <v>-3.8231663090855204E-2</v>
      </c>
      <c r="S8" s="39">
        <f t="shared" ca="1" si="15"/>
        <v>-4.6257196716401376E-2</v>
      </c>
      <c r="T8" s="39">
        <f t="shared" ca="1" si="16"/>
        <v>-3.5927868361136928E-2</v>
      </c>
      <c r="U8" s="39">
        <f t="shared" ca="1" si="17"/>
        <v>-2.2744987029269505E-2</v>
      </c>
      <c r="V8" s="39">
        <f t="shared" ca="1" si="18"/>
        <v>-1.4669149436704739E-2</v>
      </c>
      <c r="X8" s="41">
        <f t="shared" ref="X8:AF8" ca="1" si="37">STDEV($R$4:$R$55)*STDEV(M4:M55)*CORREL($R$4:$R$55,M4:M55)*52</f>
        <v>-1.770301528557831E-2</v>
      </c>
      <c r="Y8" s="41">
        <f t="shared" ca="1" si="37"/>
        <v>7.6151290570777783E-3</v>
      </c>
      <c r="Z8" s="41">
        <f t="shared" ca="1" si="37"/>
        <v>2.021915536396483E-2</v>
      </c>
      <c r="AA8" s="41">
        <f t="shared" ca="1" si="37"/>
        <v>9.6856715092509E-3</v>
      </c>
      <c r="AB8" s="41">
        <f t="shared" ca="1" si="37"/>
        <v>1.5370885821646384E-2</v>
      </c>
      <c r="AC8" s="41">
        <f t="shared" ca="1" si="37"/>
        <v>0.32872070524688157</v>
      </c>
      <c r="AD8" s="41">
        <f t="shared" ca="1" si="37"/>
        <v>0.10692972296736988</v>
      </c>
      <c r="AE8" s="41">
        <f t="shared" ca="1" si="37"/>
        <v>4.9555530816510707E-2</v>
      </c>
      <c r="AF8" s="41">
        <f t="shared" ca="1" si="37"/>
        <v>8.2613182559411732E-2</v>
      </c>
      <c r="AG8" s="41">
        <f ca="1">STDEV($R$4:$R$55)*STDEV(V4:V524)*CORREL($R$4:$R$55,V4:V55)*52</f>
        <v>9.5729609505619151E-2</v>
      </c>
      <c r="AI8" s="24" t="s">
        <v>18</v>
      </c>
      <c r="AJ8" s="24" t="s">
        <v>14</v>
      </c>
      <c r="AU8" s="9">
        <f t="shared" ca="1" si="20"/>
        <v>0.16946028178748485</v>
      </c>
      <c r="AV8" s="9">
        <f t="shared" ca="1" si="21"/>
        <v>0.11176867249037484</v>
      </c>
      <c r="BB8" s="39">
        <f t="shared" si="24"/>
        <v>1.8867924528301886E-2</v>
      </c>
      <c r="BC8" s="39">
        <f t="shared" si="25"/>
        <v>1.955745148052538E-2</v>
      </c>
      <c r="BD8" s="39">
        <f t="shared" si="26"/>
        <v>-2.5298456186206578E-2</v>
      </c>
      <c r="BE8" s="39">
        <f t="shared" si="27"/>
        <v>3.3899311523451256E-2</v>
      </c>
      <c r="BF8" s="39">
        <f t="shared" si="28"/>
        <v>4.6050737783436589E-3</v>
      </c>
      <c r="BG8" s="39">
        <f t="shared" si="29"/>
        <v>7.5392590987762029E-3</v>
      </c>
      <c r="BH8" s="39">
        <f t="shared" si="30"/>
        <v>3.3088185451948769E-2</v>
      </c>
      <c r="BI8" s="39">
        <f t="shared" si="31"/>
        <v>8.7406859335654161E-2</v>
      </c>
      <c r="BJ8" s="39">
        <f t="shared" si="32"/>
        <v>1.7530904524520257E-2</v>
      </c>
      <c r="BK8" s="39">
        <f t="shared" si="33"/>
        <v>2.0257749733988705E-2</v>
      </c>
      <c r="BM8" s="38">
        <f t="shared" si="7"/>
        <v>41681</v>
      </c>
      <c r="BN8" s="23">
        <v>0.17757065628648319</v>
      </c>
      <c r="BO8" s="23">
        <v>0.35657159536845989</v>
      </c>
      <c r="BP8" s="23">
        <v>-0.11585345792388475</v>
      </c>
      <c r="BQ8" s="23">
        <v>0.16795129795302027</v>
      </c>
      <c r="BR8" s="23">
        <v>-0.38397938319786928</v>
      </c>
      <c r="BS8" s="23">
        <v>0.24714500010823962</v>
      </c>
      <c r="BT8" s="23">
        <v>0.31917208702875588</v>
      </c>
      <c r="BU8" s="23">
        <v>-4.3754459652616921E-2</v>
      </c>
      <c r="BV8" s="23">
        <v>6.2205514578978292E-2</v>
      </c>
      <c r="BW8" s="23">
        <v>0.21297114945043377</v>
      </c>
      <c r="BX8" s="61"/>
      <c r="BY8" s="23">
        <v>0.20137323829509976</v>
      </c>
      <c r="BZ8" s="23">
        <v>1.4015255244215332</v>
      </c>
      <c r="CB8" s="38">
        <f t="shared" si="8"/>
        <v>41681</v>
      </c>
      <c r="CC8" s="23">
        <v>0.16356156996845819</v>
      </c>
      <c r="CD8" s="23">
        <v>8.162176360560551E-2</v>
      </c>
      <c r="CE8" s="23">
        <v>0.24673048431895839</v>
      </c>
      <c r="CF8" s="23">
        <v>0.16805658988960467</v>
      </c>
      <c r="CG8" s="23">
        <v>-6.106611384522951E-2</v>
      </c>
      <c r="CH8" s="23">
        <v>1.0554024012479884E-2</v>
      </c>
      <c r="CI8" s="23">
        <v>0.21551218104656583</v>
      </c>
      <c r="CJ8" s="23">
        <v>6.3050294046708699E-2</v>
      </c>
      <c r="CK8" s="23">
        <v>8.4039466214794023E-2</v>
      </c>
      <c r="CL8" s="23">
        <v>2.7939740742054256E-2</v>
      </c>
      <c r="CN8" s="2">
        <v>0.10601269770330969</v>
      </c>
      <c r="CO8" s="23">
        <v>0.43302066219344115</v>
      </c>
      <c r="CQ8" s="3">
        <v>5.7999999999999996E-2</v>
      </c>
    </row>
    <row r="9" spans="1:164" ht="19.149999999999999" customHeight="1">
      <c r="A9" s="38">
        <v>41317</v>
      </c>
      <c r="B9" s="54">
        <v>5500</v>
      </c>
      <c r="C9" s="54">
        <v>1941.005615</v>
      </c>
      <c r="D9" s="54">
        <v>8795.6787110000005</v>
      </c>
      <c r="E9" s="54">
        <v>10890.111328000001</v>
      </c>
      <c r="F9" s="54">
        <v>6918.2690430000002</v>
      </c>
      <c r="G9" s="59">
        <v>250.895376</v>
      </c>
      <c r="H9" s="59">
        <v>174.95547632040001</v>
      </c>
      <c r="I9" s="59">
        <v>125.7487713105</v>
      </c>
      <c r="J9" s="59">
        <v>204.10557662310001</v>
      </c>
      <c r="K9" s="59">
        <v>239.84656202010001</v>
      </c>
      <c r="L9" s="46">
        <f t="shared" si="34"/>
        <v>489</v>
      </c>
      <c r="M9" s="39">
        <f t="shared" ca="1" si="9"/>
        <v>-2.3148148148148147E-3</v>
      </c>
      <c r="N9" s="39">
        <f t="shared" ca="1" si="10"/>
        <v>4.7577038247879157E-2</v>
      </c>
      <c r="O9" s="39">
        <f t="shared" ca="1" si="11"/>
        <v>6.9540951758247149E-2</v>
      </c>
      <c r="P9" s="39">
        <f t="shared" ca="1" si="12"/>
        <v>9.0447927934973041E-2</v>
      </c>
      <c r="Q9" s="39">
        <f t="shared" ca="1" si="13"/>
        <v>8.8698800296978464E-2</v>
      </c>
      <c r="R9" s="39">
        <f t="shared" ca="1" si="14"/>
        <v>-2.2502850939251123E-2</v>
      </c>
      <c r="S9" s="39">
        <f t="shared" ca="1" si="15"/>
        <v>-7.0229408010011362E-3</v>
      </c>
      <c r="T9" s="39">
        <f t="shared" ca="1" si="16"/>
        <v>2.7861370831557975E-2</v>
      </c>
      <c r="U9" s="39">
        <f t="shared" ca="1" si="17"/>
        <v>3.2889149418099145E-2</v>
      </c>
      <c r="V9" s="39">
        <f t="shared" ca="1" si="18"/>
        <v>2.3651499705927552E-2</v>
      </c>
      <c r="X9" s="41">
        <f t="shared" ref="X9:AG9" ca="1" si="38">STDEV($S$4:$S$55)*STDEV(M4:M55)*CORREL($S$4:$S$55,M4:M55)*52</f>
        <v>-6.6188251755450612E-3</v>
      </c>
      <c r="Y9" s="41">
        <f t="shared" ca="1" si="38"/>
        <v>1.498191678066581E-3</v>
      </c>
      <c r="Z9" s="41">
        <f t="shared" ca="1" si="38"/>
        <v>9.4577801732464704E-5</v>
      </c>
      <c r="AA9" s="41">
        <f t="shared" ca="1" si="38"/>
        <v>2.9499690858684744E-3</v>
      </c>
      <c r="AB9" s="41">
        <f t="shared" ca="1" si="38"/>
        <v>6.5209804177680268E-3</v>
      </c>
      <c r="AC9" s="41">
        <f t="shared" ca="1" si="38"/>
        <v>0.10692972296736988</v>
      </c>
      <c r="AD9" s="41">
        <f t="shared" ca="1" si="38"/>
        <v>0.10788683116303345</v>
      </c>
      <c r="AE9" s="41">
        <f t="shared" ca="1" si="38"/>
        <v>5.7729562806664692E-2</v>
      </c>
      <c r="AF9" s="41">
        <f t="shared" ca="1" si="38"/>
        <v>5.8609363623495926E-2</v>
      </c>
      <c r="AG9" s="41">
        <f t="shared" ca="1" si="38"/>
        <v>5.4947359094531266E-2</v>
      </c>
      <c r="AI9" s="3">
        <f ca="1">AJ1/AJ2</f>
        <v>0.30060000539976522</v>
      </c>
      <c r="AJ9" s="3">
        <f ca="1">SQRT(AJ1/AJ2^2)</f>
        <v>0.19441511467600783</v>
      </c>
      <c r="AU9" s="9">
        <f t="shared" ca="1" si="20"/>
        <v>0.20259997748588304</v>
      </c>
      <c r="AV9" s="9">
        <f t="shared" ca="1" si="21"/>
        <v>0.13205216645680987</v>
      </c>
      <c r="BB9" s="39">
        <f t="shared" si="24"/>
        <v>1.8518518518518517E-2</v>
      </c>
      <c r="BC9" s="39">
        <f t="shared" si="25"/>
        <v>-2.4213688226837241E-2</v>
      </c>
      <c r="BD9" s="39">
        <f t="shared" si="26"/>
        <v>3.6387968458341598E-3</v>
      </c>
      <c r="BE9" s="39">
        <f t="shared" si="27"/>
        <v>-2.6630573260258198E-2</v>
      </c>
      <c r="BF9" s="39">
        <f t="shared" si="28"/>
        <v>5.5181160579438485E-3</v>
      </c>
      <c r="BG9" s="39">
        <f t="shared" si="29"/>
        <v>6.7735419349726088E-4</v>
      </c>
      <c r="BH9" s="39">
        <f t="shared" si="30"/>
        <v>1.1919552286864952E-2</v>
      </c>
      <c r="BI9" s="39">
        <f t="shared" si="31"/>
        <v>-3.6996807809443283E-2</v>
      </c>
      <c r="BJ9" s="39">
        <f t="shared" si="32"/>
        <v>3.9338407516993044E-3</v>
      </c>
      <c r="BK9" s="39">
        <f t="shared" si="33"/>
        <v>6.3784300750855838E-2</v>
      </c>
      <c r="BM9" s="38">
        <f t="shared" si="7"/>
        <v>41688</v>
      </c>
      <c r="BN9" s="23">
        <v>0.1625602419072594</v>
      </c>
      <c r="BO9" s="23">
        <v>0.39143921297534628</v>
      </c>
      <c r="BP9" s="23">
        <v>-0.1176062969726607</v>
      </c>
      <c r="BQ9" s="23">
        <v>0.13478376841815448</v>
      </c>
      <c r="BR9" s="23">
        <v>-0.3740103839856414</v>
      </c>
      <c r="BS9" s="23">
        <v>0.2604854264919525</v>
      </c>
      <c r="BT9" s="23">
        <v>0.26011907967637077</v>
      </c>
      <c r="BU9" s="23">
        <v>-2.9374405138004843E-2</v>
      </c>
      <c r="BV9" s="23">
        <v>7.6224095274085205E-2</v>
      </c>
      <c r="BW9" s="23">
        <v>0.23537926135313825</v>
      </c>
      <c r="BX9" s="61"/>
      <c r="BY9" s="23">
        <v>0.20063975191601535</v>
      </c>
      <c r="BZ9" s="23">
        <v>1.4013616513688483</v>
      </c>
      <c r="CB9" s="38">
        <f t="shared" si="8"/>
        <v>41688</v>
      </c>
      <c r="CC9" s="23">
        <v>0.16601280343928773</v>
      </c>
      <c r="CD9" s="23">
        <v>8.0194502486064467E-2</v>
      </c>
      <c r="CE9" s="23">
        <v>0.25239864352938057</v>
      </c>
      <c r="CF9" s="23">
        <v>0.14434706397378735</v>
      </c>
      <c r="CG9" s="23">
        <v>-5.4471833024122659E-2</v>
      </c>
      <c r="CH9" s="23">
        <v>1.0460335399734051E-2</v>
      </c>
      <c r="CI9" s="23">
        <v>0.2103205823160956</v>
      </c>
      <c r="CJ9" s="23">
        <v>7.2380314038598126E-2</v>
      </c>
      <c r="CK9" s="23">
        <v>8.6474230197414195E-2</v>
      </c>
      <c r="CL9" s="23">
        <v>3.1883357643760553E-2</v>
      </c>
      <c r="CN9" s="2">
        <v>0.1062959887736166</v>
      </c>
      <c r="CO9" s="23">
        <v>0.44240518027352577</v>
      </c>
      <c r="CQ9" s="3">
        <v>5.7999999999999996E-2</v>
      </c>
    </row>
    <row r="10" spans="1:164" ht="19.149999999999999" customHeight="1">
      <c r="A10" s="38">
        <v>41324</v>
      </c>
      <c r="B10" s="54">
        <v>5500</v>
      </c>
      <c r="C10" s="54">
        <v>1922.239624</v>
      </c>
      <c r="D10" s="54">
        <v>8742.53125</v>
      </c>
      <c r="E10" s="54">
        <v>10878.630859000001</v>
      </c>
      <c r="F10" s="54">
        <v>6906.5874020000001</v>
      </c>
      <c r="G10" s="59">
        <v>242.280315</v>
      </c>
      <c r="H10" s="59">
        <v>174.9840211815</v>
      </c>
      <c r="I10" s="59">
        <v>121.34896990350001</v>
      </c>
      <c r="J10" s="59">
        <v>200.0092944045</v>
      </c>
      <c r="K10" s="59">
        <v>227.59551586800001</v>
      </c>
      <c r="L10" s="46">
        <f t="shared" si="34"/>
        <v>490</v>
      </c>
      <c r="M10" s="39">
        <f t="shared" ca="1" si="9"/>
        <v>0</v>
      </c>
      <c r="N10" s="39">
        <f t="shared" ca="1" si="10"/>
        <v>-1.3176305546963222E-2</v>
      </c>
      <c r="O10" s="39">
        <f t="shared" ca="1" si="11"/>
        <v>-3.3037177224808915E-2</v>
      </c>
      <c r="P10" s="39">
        <f t="shared" ca="1" si="12"/>
        <v>-2.8509859686195495E-2</v>
      </c>
      <c r="Q10" s="39">
        <f t="shared" ca="1" si="13"/>
        <v>-6.0044154618024155E-2</v>
      </c>
      <c r="R10" s="39">
        <f t="shared" ca="1" si="14"/>
        <v>-6.3581957676072994E-3</v>
      </c>
      <c r="S10" s="39">
        <f t="shared" ca="1" si="15"/>
        <v>3.5410216179447999E-2</v>
      </c>
      <c r="T10" s="39">
        <f t="shared" ca="1" si="16"/>
        <v>-2.5202789034230899E-2</v>
      </c>
      <c r="U10" s="39">
        <f t="shared" ca="1" si="17"/>
        <v>-1.8258513200662598E-2</v>
      </c>
      <c r="V10" s="39">
        <f t="shared" ca="1" si="18"/>
        <v>8.1149713840744601E-3</v>
      </c>
      <c r="X10" s="41">
        <f t="shared" ref="X10:AG10" ca="1" si="39">STDEV($T$4:$T$55)*STDEV(M4:M55)*CORREL($T$4:$T$55,M4:M55)*52</f>
        <v>-1.0206505800485304E-2</v>
      </c>
      <c r="Y10" s="41">
        <f t="shared" ca="1" si="39"/>
        <v>2.6223839295964639E-3</v>
      </c>
      <c r="Z10" s="41">
        <f t="shared" ca="1" si="39"/>
        <v>7.9367904814423105E-3</v>
      </c>
      <c r="AA10" s="41">
        <f t="shared" ca="1" si="39"/>
        <v>9.5676873036880661E-3</v>
      </c>
      <c r="AB10" s="41">
        <f t="shared" ca="1" si="39"/>
        <v>1.4832382623459891E-2</v>
      </c>
      <c r="AC10" s="41">
        <f t="shared" ca="1" si="39"/>
        <v>4.9555530816510707E-2</v>
      </c>
      <c r="AD10" s="41">
        <f t="shared" ca="1" si="39"/>
        <v>5.7729562806664692E-2</v>
      </c>
      <c r="AE10" s="41">
        <f t="shared" ca="1" si="39"/>
        <v>7.7115258817368401E-2</v>
      </c>
      <c r="AF10" s="41">
        <f t="shared" ca="1" si="39"/>
        <v>5.5013308102106084E-2</v>
      </c>
      <c r="AG10" s="41">
        <f t="shared" ca="1" si="39"/>
        <v>5.2383260874689433E-2</v>
      </c>
      <c r="AI10"/>
      <c r="AJ10"/>
      <c r="AU10" s="9">
        <f t="shared" ca="1" si="20"/>
        <v>0.23573967318428124</v>
      </c>
      <c r="AV10" s="9">
        <f t="shared" ca="1" si="21"/>
        <v>0.15285095533842608</v>
      </c>
      <c r="BB10" s="39">
        <f t="shared" si="24"/>
        <v>0</v>
      </c>
      <c r="BC10" s="39">
        <f t="shared" si="25"/>
        <v>-9.6681796564509082E-3</v>
      </c>
      <c r="BD10" s="39">
        <f t="shared" si="26"/>
        <v>-6.0424513839430613E-3</v>
      </c>
      <c r="BE10" s="39">
        <f t="shared" si="27"/>
        <v>-1.0542104349734417E-3</v>
      </c>
      <c r="BF10" s="39">
        <f t="shared" si="28"/>
        <v>-1.6885207741118094E-3</v>
      </c>
      <c r="BG10" s="39">
        <f t="shared" si="29"/>
        <v>-3.4337264948238813E-2</v>
      </c>
      <c r="BH10" s="39">
        <f t="shared" si="30"/>
        <v>1.6315500206299927E-4</v>
      </c>
      <c r="BI10" s="39">
        <f t="shared" si="31"/>
        <v>-3.4988822245713785E-2</v>
      </c>
      <c r="BJ10" s="39">
        <f t="shared" si="32"/>
        <v>-2.0069428216379297E-2</v>
      </c>
      <c r="BK10" s="39">
        <f t="shared" si="33"/>
        <v>-5.1078681507526966E-2</v>
      </c>
      <c r="BM10" s="38">
        <f t="shared" si="7"/>
        <v>41695</v>
      </c>
      <c r="BN10" s="23">
        <v>0.18827202206626686</v>
      </c>
      <c r="BO10" s="23">
        <v>0.51557750365260946</v>
      </c>
      <c r="BP10" s="23">
        <v>-0.1744079118477779</v>
      </c>
      <c r="BQ10" s="23">
        <v>9.3812592852249951E-2</v>
      </c>
      <c r="BR10" s="23">
        <v>-0.44591092339241079</v>
      </c>
      <c r="BS10" s="23">
        <v>0.25867809575092343</v>
      </c>
      <c r="BT10" s="23">
        <v>0.2424911518559055</v>
      </c>
      <c r="BU10" s="23">
        <v>-1.8603512304158736E-2</v>
      </c>
      <c r="BV10" s="23">
        <v>9.5103409613915516E-2</v>
      </c>
      <c r="BW10" s="23">
        <v>0.24498757175247676</v>
      </c>
      <c r="BX10" s="61"/>
      <c r="BY10" s="23">
        <v>0.20048773886286242</v>
      </c>
      <c r="BZ10" s="23">
        <v>1.369984370442878</v>
      </c>
      <c r="CB10" s="38">
        <f t="shared" si="8"/>
        <v>41695</v>
      </c>
      <c r="CC10" s="23">
        <v>0.16849256963058717</v>
      </c>
      <c r="CD10" s="23">
        <v>0.11886207623434181</v>
      </c>
      <c r="CE10" s="23">
        <v>0.23738602822176344</v>
      </c>
      <c r="CF10" s="23">
        <v>0.15681742740263901</v>
      </c>
      <c r="CG10" s="23">
        <v>-0.10107513201675719</v>
      </c>
      <c r="CH10" s="23">
        <v>1.0099945979506695E-2</v>
      </c>
      <c r="CI10" s="23">
        <v>0.21936447386320765</v>
      </c>
      <c r="CJ10" s="23">
        <v>6.6368683313305671E-2</v>
      </c>
      <c r="CK10" s="23">
        <v>9.6836828783389312E-2</v>
      </c>
      <c r="CL10" s="23">
        <v>2.684709858801634E-2</v>
      </c>
      <c r="CN10" s="2">
        <v>0.1064234168105859</v>
      </c>
      <c r="CO10" s="23">
        <v>0.43781643808855875</v>
      </c>
      <c r="CQ10" s="3">
        <v>5.7999999999999996E-2</v>
      </c>
    </row>
    <row r="11" spans="1:164" ht="19.149999999999999" customHeight="1">
      <c r="A11" s="38">
        <v>41331</v>
      </c>
      <c r="B11" s="54">
        <v>5500</v>
      </c>
      <c r="C11" s="54">
        <v>1928.494995</v>
      </c>
      <c r="D11" s="54">
        <v>8610.7275389999995</v>
      </c>
      <c r="E11" s="54">
        <v>10999.184569999999</v>
      </c>
      <c r="F11" s="54">
        <v>6751.2260740000002</v>
      </c>
      <c r="G11" s="59">
        <v>252.1327949043</v>
      </c>
      <c r="H11" s="59">
        <v>186.1053713256</v>
      </c>
      <c r="I11" s="59">
        <v>117.85078374059999</v>
      </c>
      <c r="J11" s="59">
        <v>212.34281844989999</v>
      </c>
      <c r="K11" s="59">
        <v>235.46167748939999</v>
      </c>
      <c r="L11" s="46">
        <f t="shared" si="34"/>
        <v>491</v>
      </c>
      <c r="M11" s="39">
        <f t="shared" ca="1" si="9"/>
        <v>2.0881670533642691E-2</v>
      </c>
      <c r="N11" s="39">
        <f t="shared" ca="1" si="10"/>
        <v>-7.3863672432765135E-2</v>
      </c>
      <c r="O11" s="39">
        <f t="shared" ca="1" si="11"/>
        <v>-8.0907325311732212E-2</v>
      </c>
      <c r="P11" s="39">
        <f t="shared" ca="1" si="12"/>
        <v>-5.5767322766260286E-2</v>
      </c>
      <c r="Q11" s="39">
        <f t="shared" ca="1" si="13"/>
        <v>-6.4541334181826629E-2</v>
      </c>
      <c r="R11" s="39">
        <f t="shared" ca="1" si="14"/>
        <v>-0.13685282892598283</v>
      </c>
      <c r="S11" s="39">
        <f t="shared" ca="1" si="15"/>
        <v>-6.7666087965320101E-2</v>
      </c>
      <c r="T11" s="39">
        <f t="shared" ca="1" si="16"/>
        <v>-7.8863558735068146E-2</v>
      </c>
      <c r="U11" s="39">
        <f t="shared" ca="1" si="17"/>
        <v>-7.9873978749738853E-2</v>
      </c>
      <c r="V11" s="39">
        <f t="shared" ca="1" si="18"/>
        <v>-0.12139113993088815</v>
      </c>
      <c r="X11" s="41">
        <f t="shared" ref="X11:AG11" ca="1" si="40">STDEV($U$4:$U$55)*STDEV(M4:M55)*CORREL($U$4:$U$55,M4:M55)*52</f>
        <v>-6.5970583404467136E-3</v>
      </c>
      <c r="Y11" s="41">
        <f t="shared" ca="1" si="40"/>
        <v>2.5741478564251961E-3</v>
      </c>
      <c r="Z11" s="41">
        <f t="shared" ca="1" si="40"/>
        <v>5.2540022736137374E-3</v>
      </c>
      <c r="AA11" s="41">
        <f t="shared" ca="1" si="40"/>
        <v>8.017205639003603E-3</v>
      </c>
      <c r="AB11" s="41">
        <f t="shared" ca="1" si="40"/>
        <v>1.6859258278780771E-2</v>
      </c>
      <c r="AC11" s="41">
        <f t="shared" ca="1" si="40"/>
        <v>8.2613182559411732E-2</v>
      </c>
      <c r="AD11" s="41">
        <f t="shared" ca="1" si="40"/>
        <v>5.8609363623495926E-2</v>
      </c>
      <c r="AE11" s="41">
        <f t="shared" ca="1" si="40"/>
        <v>5.5013308102106084E-2</v>
      </c>
      <c r="AF11" s="41">
        <f t="shared" ca="1" si="40"/>
        <v>7.8848386742173829E-2</v>
      </c>
      <c r="AG11" s="41">
        <f t="shared" ca="1" si="40"/>
        <v>3.2258479443893304E-2</v>
      </c>
      <c r="AI11" s="16" t="s">
        <v>11</v>
      </c>
      <c r="AJ11"/>
      <c r="AU11" s="9">
        <f t="shared" ca="1" si="20"/>
        <v>0.26887936888267944</v>
      </c>
      <c r="AV11" s="9">
        <f t="shared" ca="1" si="21"/>
        <v>0.17398033163567136</v>
      </c>
      <c r="BB11" s="39">
        <f t="shared" si="24"/>
        <v>0</v>
      </c>
      <c r="BC11" s="39">
        <f t="shared" si="25"/>
        <v>3.254209788362977E-3</v>
      </c>
      <c r="BD11" s="39">
        <f t="shared" si="26"/>
        <v>-1.5076149827888859E-2</v>
      </c>
      <c r="BE11" s="39">
        <f t="shared" si="27"/>
        <v>1.1081698842668547E-2</v>
      </c>
      <c r="BF11" s="39">
        <f t="shared" si="28"/>
        <v>-2.2494658933152809E-2</v>
      </c>
      <c r="BG11" s="39">
        <f t="shared" si="29"/>
        <v>4.0665622810916346E-2</v>
      </c>
      <c r="BH11" s="39">
        <f t="shared" si="30"/>
        <v>6.3556375427928496E-2</v>
      </c>
      <c r="BI11" s="39">
        <f t="shared" si="31"/>
        <v>-2.8827489559094442E-2</v>
      </c>
      <c r="BJ11" s="39">
        <f t="shared" si="32"/>
        <v>6.1664754541139497E-2</v>
      </c>
      <c r="BK11" s="39">
        <f t="shared" si="33"/>
        <v>3.4562023734958681E-2</v>
      </c>
      <c r="BM11" s="38">
        <f t="shared" si="7"/>
        <v>41702</v>
      </c>
      <c r="BN11" s="23">
        <v>0.15281737378096638</v>
      </c>
      <c r="BO11" s="23">
        <v>0.54701805129546799</v>
      </c>
      <c r="BP11" s="23">
        <v>-0.17831722128690475</v>
      </c>
      <c r="BQ11" s="23">
        <v>3.5777223154055619E-2</v>
      </c>
      <c r="BR11" s="23">
        <v>-0.41453679927236436</v>
      </c>
      <c r="BS11" s="23">
        <v>0.3055538275781588</v>
      </c>
      <c r="BT11" s="23">
        <v>0.2292598614960322</v>
      </c>
      <c r="BU11" s="23">
        <v>-5.515068697835987E-2</v>
      </c>
      <c r="BV11" s="23">
        <v>0.11680818006847041</v>
      </c>
      <c r="BW11" s="23">
        <v>0.26077019016447761</v>
      </c>
      <c r="BX11" s="61"/>
      <c r="BY11" s="23">
        <v>0.19754024658522581</v>
      </c>
      <c r="BZ11" s="23">
        <v>1.2991159645558978</v>
      </c>
      <c r="CB11" s="38">
        <f t="shared" si="8"/>
        <v>41702</v>
      </c>
      <c r="CC11" s="23">
        <v>0.16601551129471562</v>
      </c>
      <c r="CD11" s="23">
        <v>0.1034302637038122</v>
      </c>
      <c r="CE11" s="23">
        <v>0.23504634300766977</v>
      </c>
      <c r="CF11" s="23">
        <v>0.18686086924871959</v>
      </c>
      <c r="CG11" s="23">
        <v>-0.10575236501748668</v>
      </c>
      <c r="CH11" s="23">
        <v>8.5009059587051253E-3</v>
      </c>
      <c r="CI11" s="23">
        <v>0.21984492968283964</v>
      </c>
      <c r="CJ11" s="23">
        <v>6.9152070719862305E-2</v>
      </c>
      <c r="CK11" s="23">
        <v>9.2732255847004799E-2</v>
      </c>
      <c r="CL11" s="23">
        <v>2.4169215554157679E-2</v>
      </c>
      <c r="CN11" s="2">
        <v>0.10624768527600813</v>
      </c>
      <c r="CO11" s="23">
        <v>0.42755331049886025</v>
      </c>
      <c r="CQ11" s="3">
        <v>5.7999999999999996E-2</v>
      </c>
    </row>
    <row r="12" spans="1:164" ht="19.149999999999999" customHeight="1">
      <c r="A12" s="38">
        <v>41338</v>
      </c>
      <c r="B12" s="54">
        <v>5500</v>
      </c>
      <c r="C12" s="54">
        <v>1960.396606</v>
      </c>
      <c r="D12" s="54">
        <v>8785.0478519999997</v>
      </c>
      <c r="E12" s="54">
        <v>11543.403319999999</v>
      </c>
      <c r="F12" s="54">
        <v>6950.392578</v>
      </c>
      <c r="G12" s="59">
        <v>255.69691491340001</v>
      </c>
      <c r="H12" s="59">
        <v>188.9337120424</v>
      </c>
      <c r="I12" s="59">
        <v>122.727526838</v>
      </c>
      <c r="J12" s="59">
        <v>210.02052124580001</v>
      </c>
      <c r="K12" s="59">
        <v>234.23955416199999</v>
      </c>
      <c r="L12" s="46">
        <f t="shared" si="34"/>
        <v>492</v>
      </c>
      <c r="M12" s="39">
        <f t="shared" ca="1" si="9"/>
        <v>0</v>
      </c>
      <c r="N12" s="39">
        <f t="shared" ca="1" si="10"/>
        <v>1.8558320440159284E-2</v>
      </c>
      <c r="O12" s="39">
        <f t="shared" ca="1" si="11"/>
        <v>3.0863443644130538E-2</v>
      </c>
      <c r="P12" s="39">
        <f t="shared" ca="1" si="12"/>
        <v>2.6103316391405139E-2</v>
      </c>
      <c r="Q12" s="39">
        <f t="shared" ca="1" si="13"/>
        <v>4.7260772779581912E-2</v>
      </c>
      <c r="R12" s="39">
        <f t="shared" ca="1" si="14"/>
        <v>4.2749582043864753E-3</v>
      </c>
      <c r="S12" s="39">
        <f t="shared" ca="1" si="15"/>
        <v>1.6786963299133466E-2</v>
      </c>
      <c r="T12" s="39">
        <f t="shared" ca="1" si="16"/>
        <v>5.0196610050734962E-3</v>
      </c>
      <c r="U12" s="39">
        <f t="shared" ca="1" si="17"/>
        <v>2.9879130693584711E-2</v>
      </c>
      <c r="V12" s="39">
        <f t="shared" ca="1" si="18"/>
        <v>4.2018042038602994E-2</v>
      </c>
      <c r="X12" s="41">
        <f t="shared" ref="X12:AG12" ca="1" si="41">STDEV($V$4:$V$55)*STDEV(M4:M55)*CORREL($V$4:$V$55,M4:M55)*52</f>
        <v>-8.9507740849809458E-3</v>
      </c>
      <c r="Y12" s="41">
        <f t="shared" ca="1" si="41"/>
        <v>3.0965737176753938E-2</v>
      </c>
      <c r="Z12" s="41">
        <f t="shared" ca="1" si="41"/>
        <v>6.2696857376827841E-2</v>
      </c>
      <c r="AA12" s="41">
        <f t="shared" ca="1" si="41"/>
        <v>3.3709421403386008E-2</v>
      </c>
      <c r="AB12" s="41">
        <f t="shared" ca="1" si="41"/>
        <v>3.1691754706759501E-2</v>
      </c>
      <c r="AC12" s="41">
        <f t="shared" ca="1" si="41"/>
        <v>9.5729609505619151E-2</v>
      </c>
      <c r="AD12" s="41">
        <f t="shared" ca="1" si="41"/>
        <v>5.4947359094531266E-2</v>
      </c>
      <c r="AE12" s="41">
        <f t="shared" ca="1" si="41"/>
        <v>5.2383260874689433E-2</v>
      </c>
      <c r="AF12" s="41">
        <f t="shared" ca="1" si="41"/>
        <v>3.2258479443893304E-2</v>
      </c>
      <c r="AG12" s="41">
        <f t="shared" ca="1" si="41"/>
        <v>0.32119803789124024</v>
      </c>
      <c r="AI12" s="53">
        <v>0.01</v>
      </c>
      <c r="AJ12" s="1"/>
      <c r="AU12" s="9">
        <f t="shared" ca="1" si="20"/>
        <v>0.30201906458107763</v>
      </c>
      <c r="AV12" s="9">
        <f t="shared" ca="1" si="21"/>
        <v>0.19533304485033509</v>
      </c>
      <c r="BB12" s="39">
        <f t="shared" si="24"/>
        <v>0</v>
      </c>
      <c r="BC12" s="39">
        <f t="shared" si="25"/>
        <v>1.6542231679476049E-2</v>
      </c>
      <c r="BD12" s="39">
        <f t="shared" si="26"/>
        <v>2.0244551022020229E-2</v>
      </c>
      <c r="BE12" s="39">
        <f t="shared" si="27"/>
        <v>4.9478099629707374E-2</v>
      </c>
      <c r="BF12" s="39">
        <f t="shared" si="28"/>
        <v>2.9500790199726883E-2</v>
      </c>
      <c r="BG12" s="39">
        <f t="shared" si="29"/>
        <v>1.4135884268656177E-2</v>
      </c>
      <c r="BH12" s="39">
        <f t="shared" si="30"/>
        <v>1.5197523299054523E-2</v>
      </c>
      <c r="BI12" s="39">
        <f t="shared" si="31"/>
        <v>4.1380659021616285E-2</v>
      </c>
      <c r="BJ12" s="39">
        <f t="shared" si="32"/>
        <v>-1.0936546952954301E-2</v>
      </c>
      <c r="BK12" s="39">
        <f t="shared" si="33"/>
        <v>-5.1903279566799824E-3</v>
      </c>
      <c r="BM12" s="38">
        <f t="shared" si="7"/>
        <v>41709</v>
      </c>
      <c r="BN12" s="23">
        <v>0.15913619771936896</v>
      </c>
      <c r="BO12" s="23">
        <v>0.39093800122205019</v>
      </c>
      <c r="BP12" s="23">
        <v>-2.4387508898743446E-2</v>
      </c>
      <c r="BQ12" s="23">
        <v>-0.20722002401331258</v>
      </c>
      <c r="BR12" s="23">
        <v>-6.8191052302602959E-2</v>
      </c>
      <c r="BS12" s="23">
        <v>0.27053483722327193</v>
      </c>
      <c r="BT12" s="23">
        <v>0.24692376710645639</v>
      </c>
      <c r="BU12" s="23">
        <v>-8.8337106527121678E-2</v>
      </c>
      <c r="BV12" s="23">
        <v>9.6204108720290032E-2</v>
      </c>
      <c r="BW12" s="23">
        <v>0.22439877975034317</v>
      </c>
      <c r="BX12" s="61"/>
      <c r="BY12" s="23">
        <v>0.18810201601153603</v>
      </c>
      <c r="BZ12" s="23">
        <v>1.1914649015799967</v>
      </c>
      <c r="CB12" s="38">
        <f t="shared" si="8"/>
        <v>41709</v>
      </c>
      <c r="CC12" s="23">
        <v>0.16361541217140479</v>
      </c>
      <c r="CD12" s="23">
        <v>7.7213744707347598E-2</v>
      </c>
      <c r="CE12" s="23">
        <v>0.25780627404605394</v>
      </c>
      <c r="CF12" s="23">
        <v>0.16112344425094038</v>
      </c>
      <c r="CG12" s="23">
        <v>-5.6670565922550223E-2</v>
      </c>
      <c r="CH12" s="23">
        <v>6.8286155020957397E-3</v>
      </c>
      <c r="CI12" s="23">
        <v>0.22982711253076704</v>
      </c>
      <c r="CJ12" s="23">
        <v>5.466303435931219E-2</v>
      </c>
      <c r="CK12" s="23">
        <v>8.3781132545394807E-2</v>
      </c>
      <c r="CL12" s="23">
        <v>2.1811795809233661E-2</v>
      </c>
      <c r="CN12" s="2">
        <v>0.10582082611099901</v>
      </c>
      <c r="CO12" s="23">
        <v>0.4203808002616648</v>
      </c>
      <c r="CQ12" s="3">
        <v>5.8499999999999996E-2</v>
      </c>
    </row>
    <row r="13" spans="1:164" ht="19.149999999999999" customHeight="1">
      <c r="A13" s="38">
        <v>41345</v>
      </c>
      <c r="B13" s="54">
        <v>5500</v>
      </c>
      <c r="C13" s="54">
        <v>1914.7335210000001</v>
      </c>
      <c r="D13" s="54">
        <v>8423.1210940000001</v>
      </c>
      <c r="E13" s="54">
        <v>11169.683594</v>
      </c>
      <c r="F13" s="54">
        <v>6640.8369140000004</v>
      </c>
      <c r="G13" s="59">
        <v>244.10799900000001</v>
      </c>
      <c r="H13" s="59">
        <v>185.40170238869999</v>
      </c>
      <c r="I13" s="59">
        <v>129.53695558320001</v>
      </c>
      <c r="J13" s="59">
        <v>214.74819278460001</v>
      </c>
      <c r="K13" s="59">
        <v>244.31862854069999</v>
      </c>
      <c r="L13" s="46">
        <f t="shared" si="34"/>
        <v>493</v>
      </c>
      <c r="M13" s="39">
        <f t="shared" ca="1" si="9"/>
        <v>0</v>
      </c>
      <c r="N13" s="39">
        <f t="shared" ca="1" si="10"/>
        <v>1.2046402247134973E-2</v>
      </c>
      <c r="O13" s="39">
        <f t="shared" ca="1" si="11"/>
        <v>-4.2484855671929514E-2</v>
      </c>
      <c r="P13" s="39">
        <f t="shared" ca="1" si="12"/>
        <v>3.3857673666782611E-3</v>
      </c>
      <c r="Q13" s="39">
        <f t="shared" ca="1" si="13"/>
        <v>1.4735874967152802E-3</v>
      </c>
      <c r="R13" s="39">
        <f t="shared" ca="1" si="14"/>
        <v>2.139750401917356E-2</v>
      </c>
      <c r="S13" s="39">
        <f t="shared" ca="1" si="15"/>
        <v>6.6854697119004783E-2</v>
      </c>
      <c r="T13" s="39">
        <f t="shared" ca="1" si="16"/>
        <v>6.2499861085353589E-2</v>
      </c>
      <c r="U13" s="39">
        <f t="shared" ca="1" si="17"/>
        <v>5.5438185929070224E-2</v>
      </c>
      <c r="V13" s="39">
        <f t="shared" ca="1" si="18"/>
        <v>6.3376424532063894E-2</v>
      </c>
      <c r="AU13" s="9">
        <f t="shared" ca="1" si="20"/>
        <v>0.33515876027947583</v>
      </c>
      <c r="AV13" s="9">
        <f t="shared" ca="1" si="21"/>
        <v>0.21684312853121263</v>
      </c>
      <c r="BB13" s="39">
        <f t="shared" si="24"/>
        <v>0</v>
      </c>
      <c r="BC13" s="39">
        <f t="shared" si="25"/>
        <v>-2.3292779053097335E-2</v>
      </c>
      <c r="BD13" s="39">
        <f t="shared" si="26"/>
        <v>-4.1198040590934688E-2</v>
      </c>
      <c r="BE13" s="39">
        <f t="shared" si="27"/>
        <v>-3.2375177028814012E-2</v>
      </c>
      <c r="BF13" s="39">
        <f t="shared" si="28"/>
        <v>-4.4537867541444003E-2</v>
      </c>
      <c r="BG13" s="39">
        <f t="shared" si="29"/>
        <v>-4.5322861706504985E-2</v>
      </c>
      <c r="BH13" s="39">
        <f t="shared" si="30"/>
        <v>-1.8694438464784788E-2</v>
      </c>
      <c r="BI13" s="39">
        <f t="shared" si="31"/>
        <v>5.5484119338511856E-2</v>
      </c>
      <c r="BJ13" s="39">
        <f t="shared" si="32"/>
        <v>2.2510521880225738E-2</v>
      </c>
      <c r="BK13" s="39">
        <f t="shared" si="33"/>
        <v>4.3028917190174105E-2</v>
      </c>
      <c r="BM13" s="38">
        <f t="shared" si="7"/>
        <v>41716</v>
      </c>
      <c r="BN13" s="23">
        <v>0.19280798782783928</v>
      </c>
      <c r="BO13" s="23">
        <v>0.16339774565228532</v>
      </c>
      <c r="BP13" s="23">
        <v>5.3017266714817365E-2</v>
      </c>
      <c r="BQ13" s="23">
        <v>0.17173025131618955</v>
      </c>
      <c r="BR13" s="23">
        <v>-0.2730443115600702</v>
      </c>
      <c r="BS13" s="23">
        <v>0.23419051794999457</v>
      </c>
      <c r="BT13" s="23">
        <v>0.20360264941771644</v>
      </c>
      <c r="BU13" s="23">
        <v>-6.3387010362660992E-2</v>
      </c>
      <c r="BV13" s="23">
        <v>0.17137229035101686</v>
      </c>
      <c r="BW13" s="23">
        <v>0.14631261269287177</v>
      </c>
      <c r="BX13" s="61"/>
      <c r="BY13" s="23">
        <v>0.17390089486610644</v>
      </c>
      <c r="BZ13" s="23">
        <v>1.0626482493653953</v>
      </c>
      <c r="CB13" s="38">
        <f t="shared" si="8"/>
        <v>41716</v>
      </c>
      <c r="CC13" s="23">
        <v>0.16019981011428427</v>
      </c>
      <c r="CD13" s="23">
        <v>6.640914015791026E-2</v>
      </c>
      <c r="CE13" s="23">
        <v>0.26217515325232593</v>
      </c>
      <c r="CF13" s="23">
        <v>0.17804337316474142</v>
      </c>
      <c r="CG13" s="23">
        <v>-6.6061154537437855E-2</v>
      </c>
      <c r="CH13" s="23">
        <v>1.2296918245935297E-2</v>
      </c>
      <c r="CI13" s="23">
        <v>0.24085173098988427</v>
      </c>
      <c r="CJ13" s="23">
        <v>4.4541447143022078E-2</v>
      </c>
      <c r="CK13" s="23">
        <v>7.0139803032094925E-2</v>
      </c>
      <c r="CL13" s="23">
        <v>3.140377843723953E-2</v>
      </c>
      <c r="CN13" s="2">
        <v>0.10527610566285343</v>
      </c>
      <c r="CO13" s="23">
        <v>0.41928643094533491</v>
      </c>
      <c r="CQ13" s="3">
        <v>5.7200000000000001E-2</v>
      </c>
    </row>
    <row r="14" spans="1:164" ht="19.149999999999999" customHeight="1">
      <c r="A14" s="38">
        <v>41352</v>
      </c>
      <c r="B14" s="54">
        <v>5500</v>
      </c>
      <c r="C14" s="54">
        <v>2020.4470209999999</v>
      </c>
      <c r="D14" s="54">
        <v>8290.7910159999992</v>
      </c>
      <c r="E14" s="54">
        <v>11068.074219</v>
      </c>
      <c r="F14" s="54">
        <v>6895.4897460000002</v>
      </c>
      <c r="G14" s="59">
        <v>233.7416596987</v>
      </c>
      <c r="H14" s="59">
        <v>187.5645745395</v>
      </c>
      <c r="I14" s="59">
        <v>133.0037440227</v>
      </c>
      <c r="J14" s="59">
        <v>217.21982561780001</v>
      </c>
      <c r="K14" s="59">
        <v>240.22600518589999</v>
      </c>
      <c r="L14" s="46">
        <f t="shared" si="34"/>
        <v>494</v>
      </c>
      <c r="M14" s="39">
        <f t="shared" ca="1" si="9"/>
        <v>0</v>
      </c>
      <c r="N14" s="39">
        <f t="shared" ca="1" si="10"/>
        <v>-5.8919838092064802E-2</v>
      </c>
      <c r="O14" s="39">
        <f t="shared" ca="1" si="11"/>
        <v>-8.8612048300747398E-4</v>
      </c>
      <c r="P14" s="39">
        <f t="shared" ca="1" si="12"/>
        <v>-4.2407700155857035E-2</v>
      </c>
      <c r="Q14" s="39">
        <f t="shared" ca="1" si="13"/>
        <v>-4.1689654218402421E-2</v>
      </c>
      <c r="R14" s="39">
        <f t="shared" ca="1" si="14"/>
        <v>-1.8028910473957851E-2</v>
      </c>
      <c r="S14" s="39">
        <f t="shared" ca="1" si="15"/>
        <v>-2.7234483636797636E-2</v>
      </c>
      <c r="T14" s="39">
        <f t="shared" ca="1" si="16"/>
        <v>1.9976367131385966E-2</v>
      </c>
      <c r="U14" s="39">
        <f t="shared" ca="1" si="17"/>
        <v>1.9170880012996841E-2</v>
      </c>
      <c r="V14" s="39">
        <f t="shared" ca="1" si="18"/>
        <v>-1.0513546011961934E-2</v>
      </c>
      <c r="X14" s="30" t="s">
        <v>12</v>
      </c>
      <c r="AU14" s="9">
        <f t="shared" ca="1" si="20"/>
        <v>0.36829845597787403</v>
      </c>
      <c r="AV14" s="9">
        <f t="shared" ca="1" si="21"/>
        <v>0.23846800149739406</v>
      </c>
      <c r="BB14" s="39">
        <f t="shared" si="24"/>
        <v>0</v>
      </c>
      <c r="BC14" s="39">
        <f t="shared" si="25"/>
        <v>5.5210554805970743E-2</v>
      </c>
      <c r="BD14" s="39">
        <f t="shared" si="26"/>
        <v>-1.5710337833592693E-2</v>
      </c>
      <c r="BE14" s="39">
        <f t="shared" si="27"/>
        <v>-9.0968892847225619E-3</v>
      </c>
      <c r="BF14" s="39">
        <f t="shared" si="28"/>
        <v>3.8346496879504567E-2</v>
      </c>
      <c r="BG14" s="39">
        <f t="shared" si="29"/>
        <v>-4.2466200795411059E-2</v>
      </c>
      <c r="BH14" s="39">
        <f t="shared" si="30"/>
        <v>1.1665869962000074E-2</v>
      </c>
      <c r="BI14" s="39">
        <f t="shared" si="31"/>
        <v>2.6762929728368651E-2</v>
      </c>
      <c r="BJ14" s="39">
        <f t="shared" si="32"/>
        <v>1.1509446487771561E-2</v>
      </c>
      <c r="BK14" s="39">
        <f t="shared" si="33"/>
        <v>-1.6751171939876148E-2</v>
      </c>
      <c r="BM14" s="38">
        <f t="shared" si="7"/>
        <v>41723</v>
      </c>
      <c r="BN14" s="23">
        <v>0.18197788080018579</v>
      </c>
      <c r="BO14" s="23">
        <v>0.18080166848369336</v>
      </c>
      <c r="BP14" s="23">
        <v>-1.0661262076889633E-2</v>
      </c>
      <c r="BQ14" s="23">
        <v>0.17470888724355621</v>
      </c>
      <c r="BR14" s="23">
        <v>-0.11521973694752205</v>
      </c>
      <c r="BS14" s="23">
        <v>0.19402354162008292</v>
      </c>
      <c r="BT14" s="23">
        <v>0.1114811264174267</v>
      </c>
      <c r="BU14" s="23">
        <v>-5.9798869758035805E-3</v>
      </c>
      <c r="BV14" s="23">
        <v>0.18143374886783123</v>
      </c>
      <c r="BW14" s="23">
        <v>0.10743403256743901</v>
      </c>
      <c r="BX14" s="61"/>
      <c r="BY14" s="23">
        <v>0.15945498430119753</v>
      </c>
      <c r="BZ14" s="23">
        <v>0.93489200730984523</v>
      </c>
      <c r="CB14" s="38">
        <f t="shared" si="8"/>
        <v>41723</v>
      </c>
      <c r="CC14" s="23">
        <v>0.15603125949682056</v>
      </c>
      <c r="CD14" s="23">
        <v>5.4208282227340393E-2</v>
      </c>
      <c r="CE14" s="23">
        <v>0.25733977817325915</v>
      </c>
      <c r="CF14" s="23">
        <v>0.19588889528639175</v>
      </c>
      <c r="CG14" s="23">
        <v>-5.464035856582479E-2</v>
      </c>
      <c r="CH14" s="23">
        <v>7.3892438192118444E-3</v>
      </c>
      <c r="CI14" s="23">
        <v>0.23230415224380477</v>
      </c>
      <c r="CJ14" s="23">
        <v>5.782504516376475E-2</v>
      </c>
      <c r="CK14" s="23">
        <v>6.6481852263410662E-2</v>
      </c>
      <c r="CL14" s="23">
        <v>2.7171849891821104E-2</v>
      </c>
      <c r="CN14" s="2">
        <v>0.10456071237365852</v>
      </c>
      <c r="CO14" s="23">
        <v>0.4192114238803149</v>
      </c>
      <c r="CQ14" s="3">
        <v>5.74E-2</v>
      </c>
    </row>
    <row r="15" spans="1:164" ht="19.149999999999999" customHeight="1">
      <c r="A15" s="38">
        <v>41359</v>
      </c>
      <c r="B15" s="54">
        <v>5600</v>
      </c>
      <c r="C15" s="54">
        <v>2050.195068</v>
      </c>
      <c r="D15" s="54">
        <v>8237.6425780000009</v>
      </c>
      <c r="E15" s="54">
        <v>10937.760742</v>
      </c>
      <c r="F15" s="54">
        <v>6914.7641599999997</v>
      </c>
      <c r="G15" s="59">
        <v>235.5193652252</v>
      </c>
      <c r="H15" s="59">
        <v>184.0884416408</v>
      </c>
      <c r="I15" s="59">
        <v>122.0498757104</v>
      </c>
      <c r="J15" s="59">
        <v>218.88539788</v>
      </c>
      <c r="K15" s="59">
        <v>240.42188558559999</v>
      </c>
      <c r="L15" s="46">
        <f t="shared" si="34"/>
        <v>495</v>
      </c>
      <c r="M15" s="39">
        <f t="shared" ca="1" si="9"/>
        <v>0</v>
      </c>
      <c r="N15" s="39">
        <f t="shared" ca="1" si="10"/>
        <v>-7.9051235121718379E-3</v>
      </c>
      <c r="O15" s="39">
        <f t="shared" ca="1" si="11"/>
        <v>-1.7421621306508431E-2</v>
      </c>
      <c r="P15" s="39">
        <f t="shared" ca="1" si="12"/>
        <v>-2.3333333352008982E-2</v>
      </c>
      <c r="Q15" s="39">
        <f t="shared" ca="1" si="13"/>
        <v>-2.9428732731501987E-2</v>
      </c>
      <c r="R15" s="39">
        <f t="shared" ca="1" si="14"/>
        <v>4.369735084048039E-2</v>
      </c>
      <c r="S15" s="39">
        <f t="shared" ca="1" si="15"/>
        <v>9.5390285730246438E-2</v>
      </c>
      <c r="T15" s="39">
        <f t="shared" ca="1" si="16"/>
        <v>6.9277966857951997E-2</v>
      </c>
      <c r="U15" s="39">
        <f t="shared" ca="1" si="17"/>
        <v>4.4910533023514124E-2</v>
      </c>
      <c r="V15" s="39">
        <f t="shared" ca="1" si="18"/>
        <v>1.0562225103083975E-2</v>
      </c>
      <c r="X15" s="7">
        <f t="array" aca="1" ref="X15" ca="1">PRODUCT(1+M4:M55)^(52/COUNT(M4:M55))-1</f>
        <v>-1.8691588785047286E-2</v>
      </c>
      <c r="Y15" s="7">
        <f t="array" aca="1" ref="Y15" ca="1">PRODUCT(1+N4:N55)^(52/COUNT(N4:N55))-1</f>
        <v>-5.3207640433570291E-2</v>
      </c>
      <c r="Z15" s="7">
        <f t="array" aca="1" ref="Z15" ca="1">PRODUCT(1+O4:O55)^(52/COUNT(O4:O55))-1</f>
        <v>0.11156136848538867</v>
      </c>
      <c r="AA15" s="7">
        <f t="array" aca="1" ref="AA15" ca="1">PRODUCT(1+P4:P55)^(52/COUNT(P4:P55))-1</f>
        <v>5.4221910535970474E-2</v>
      </c>
      <c r="AB15" s="7">
        <f t="array" aca="1" ref="AB15" ca="1">PRODUCT(1+Q4:Q55)^(52/COUNT(Q4:Q55))-1</f>
        <v>0.11863295997641443</v>
      </c>
      <c r="AC15" s="7">
        <f t="array" aca="1" ref="AC15" ca="1">PRODUCT(1+R4:R55)^(52/COUNT(R4:R55))-1</f>
        <v>0.27321800456550194</v>
      </c>
      <c r="AD15" s="7">
        <f t="array" aca="1" ref="AD15" ca="1">PRODUCT(1+S4:S55)^(52/COUNT(S4:S55))-1</f>
        <v>3.1142011076092491E-2</v>
      </c>
      <c r="AE15" s="7">
        <f t="array" aca="1" ref="AE15" ca="1">PRODUCT(1+T4:T55)^(52/COUNT(T4:T55))-1</f>
        <v>0.22361242512606405</v>
      </c>
      <c r="AF15" s="7">
        <f t="array" aca="1" ref="AF15" ca="1">PRODUCT(1+U4:U55)^(52/COUNT(U4:U55))-1</f>
        <v>0.27970999577716582</v>
      </c>
      <c r="AG15" s="7">
        <f t="array" aca="1" ref="AG15" ca="1">PRODUCT(1+V4:V55)^(52/COUNT(V4:V55))-1</f>
        <v>0.22865059708470126</v>
      </c>
      <c r="AU15" s="9">
        <f t="shared" ca="1" si="20"/>
        <v>0.40143815167627223</v>
      </c>
      <c r="AV15" s="9">
        <f t="shared" ca="1" si="21"/>
        <v>0.26017904306722023</v>
      </c>
      <c r="BB15" s="39">
        <f t="shared" si="24"/>
        <v>1.8181818181818181E-2</v>
      </c>
      <c r="BC15" s="39">
        <f t="shared" si="25"/>
        <v>1.4723497667004674E-2</v>
      </c>
      <c r="BD15" s="39">
        <f t="shared" si="26"/>
        <v>-6.4105388614222377E-3</v>
      </c>
      <c r="BE15" s="39">
        <f t="shared" si="27"/>
        <v>-1.1773816693088052E-2</v>
      </c>
      <c r="BF15" s="39">
        <f t="shared" si="28"/>
        <v>2.7952204571372766E-3</v>
      </c>
      <c r="BG15" s="39">
        <f t="shared" si="29"/>
        <v>7.6054286976122093E-3</v>
      </c>
      <c r="BH15" s="39">
        <f t="shared" si="30"/>
        <v>-1.8532992742549836E-2</v>
      </c>
      <c r="BI15" s="39">
        <f t="shared" si="31"/>
        <v>-8.2357593711275406E-2</v>
      </c>
      <c r="BJ15" s="39">
        <f t="shared" si="32"/>
        <v>7.6676806891953523E-3</v>
      </c>
      <c r="BK15" s="39">
        <f t="shared" si="33"/>
        <v>8.1540047901316462E-4</v>
      </c>
      <c r="BM15" s="38">
        <f t="shared" si="7"/>
        <v>41730</v>
      </c>
      <c r="BN15" s="23">
        <v>0.16843677129022563</v>
      </c>
      <c r="BO15" s="23">
        <v>0.28066066774856141</v>
      </c>
      <c r="BP15" s="23">
        <v>9.1065342797536267E-2</v>
      </c>
      <c r="BQ15" s="23">
        <v>-0.16928495038398192</v>
      </c>
      <c r="BR15" s="23">
        <v>7.3427153499681139E-2</v>
      </c>
      <c r="BS15" s="23">
        <v>0.12412348415969843</v>
      </c>
      <c r="BT15" s="23">
        <v>0.13654641690078437</v>
      </c>
      <c r="BU15" s="23">
        <v>1.2915398338995325E-3</v>
      </c>
      <c r="BV15" s="23">
        <v>0.13111861530476915</v>
      </c>
      <c r="BW15" s="23">
        <v>0.16261495884882596</v>
      </c>
      <c r="BX15" s="61"/>
      <c r="BY15" s="23">
        <v>0.1483909993760586</v>
      </c>
      <c r="BZ15" s="23">
        <v>0.82757522515693871</v>
      </c>
      <c r="CB15" s="38">
        <f t="shared" si="8"/>
        <v>41730</v>
      </c>
      <c r="CC15" s="23">
        <v>0.15263003635628467</v>
      </c>
      <c r="CD15" s="23">
        <v>7.0444005530669068E-2</v>
      </c>
      <c r="CE15" s="23">
        <v>0.26269696820945654</v>
      </c>
      <c r="CF15" s="23">
        <v>0.12394909270214186</v>
      </c>
      <c r="CG15" s="23">
        <v>-5.1351151551401039E-3</v>
      </c>
      <c r="CH15" s="23">
        <v>-5.5388930965116268E-4</v>
      </c>
      <c r="CI15" s="23">
        <v>0.23798346332412768</v>
      </c>
      <c r="CJ15" s="23">
        <v>5.8237304999868497E-2</v>
      </c>
      <c r="CK15" s="23">
        <v>5.8458183746174244E-2</v>
      </c>
      <c r="CL15" s="23">
        <v>4.1289949596068548E-2</v>
      </c>
      <c r="CN15" s="2">
        <v>0.10375480866512521</v>
      </c>
      <c r="CO15" s="23">
        <v>0.41956527995220666</v>
      </c>
      <c r="CQ15" s="3">
        <v>5.7000000000000002E-2</v>
      </c>
    </row>
    <row r="16" spans="1:164" ht="19.149999999999999" customHeight="1">
      <c r="A16" s="38">
        <v>41366</v>
      </c>
      <c r="B16" s="54">
        <v>5600</v>
      </c>
      <c r="C16" s="54">
        <v>2037.460693</v>
      </c>
      <c r="D16" s="54">
        <v>8298.2128909999992</v>
      </c>
      <c r="E16" s="54">
        <v>10933.833008</v>
      </c>
      <c r="F16" s="54">
        <v>6737.2070309999999</v>
      </c>
      <c r="G16" s="59">
        <v>244.43165999999999</v>
      </c>
      <c r="H16" s="59">
        <v>175.68957528320001</v>
      </c>
      <c r="I16" s="59">
        <v>119.682935372</v>
      </c>
      <c r="J16" s="59">
        <v>215.84921453039999</v>
      </c>
      <c r="K16" s="59">
        <v>212.06187113319999</v>
      </c>
      <c r="L16" s="46">
        <f t="shared" si="34"/>
        <v>496</v>
      </c>
      <c r="M16" s="39">
        <f t="shared" ca="1" si="9"/>
        <v>0</v>
      </c>
      <c r="N16" s="39">
        <f t="shared" ca="1" si="10"/>
        <v>1.0517934672296029E-2</v>
      </c>
      <c r="O16" s="39">
        <f t="shared" ca="1" si="11"/>
        <v>3.3010992104665224E-2</v>
      </c>
      <c r="P16" s="39">
        <f t="shared" ca="1" si="12"/>
        <v>7.801013883413907E-3</v>
      </c>
      <c r="Q16" s="39">
        <f t="shared" ca="1" si="13"/>
        <v>5.8664705791394685E-3</v>
      </c>
      <c r="R16" s="39">
        <f t="shared" ca="1" si="14"/>
        <v>4.0884614615190565E-2</v>
      </c>
      <c r="S16" s="39">
        <f t="shared" ca="1" si="15"/>
        <v>-4.3723204868354626E-2</v>
      </c>
      <c r="T16" s="39">
        <f t="shared" ca="1" si="16"/>
        <v>2.9204979036763678E-2</v>
      </c>
      <c r="U16" s="39">
        <f t="shared" ca="1" si="17"/>
        <v>-2.5515308985630071E-2</v>
      </c>
      <c r="V16" s="39">
        <f t="shared" ca="1" si="18"/>
        <v>9.1442625092031354E-2</v>
      </c>
      <c r="AU16" s="9">
        <f t="shared" ca="1" si="20"/>
        <v>0.43457784737467042</v>
      </c>
      <c r="AV16" s="9">
        <f t="shared" ca="1" si="21"/>
        <v>0.28195634862659841</v>
      </c>
      <c r="BB16" s="39">
        <f t="shared" si="24"/>
        <v>0</v>
      </c>
      <c r="BC16" s="39">
        <f t="shared" si="25"/>
        <v>-6.2112992069689246E-3</v>
      </c>
      <c r="BD16" s="39">
        <f t="shared" si="26"/>
        <v>7.3528697593364242E-3</v>
      </c>
      <c r="BE16" s="39">
        <f t="shared" si="27"/>
        <v>-3.5909854792477253E-4</v>
      </c>
      <c r="BF16" s="39">
        <f t="shared" si="28"/>
        <v>-2.5677973231121712E-2</v>
      </c>
      <c r="BG16" s="39">
        <f t="shared" si="29"/>
        <v>3.784102749376124E-2</v>
      </c>
      <c r="BH16" s="39">
        <f t="shared" si="30"/>
        <v>-4.5624083091474886E-2</v>
      </c>
      <c r="BI16" s="39">
        <f t="shared" si="31"/>
        <v>-1.939322203011723E-2</v>
      </c>
      <c r="BJ16" s="39">
        <f t="shared" si="32"/>
        <v>-1.387110962634676E-2</v>
      </c>
      <c r="BK16" s="39">
        <f t="shared" si="33"/>
        <v>-0.11795937122497398</v>
      </c>
      <c r="BM16" s="38">
        <f t="shared" si="7"/>
        <v>41737</v>
      </c>
      <c r="BN16" s="23">
        <v>0.14477004037931945</v>
      </c>
      <c r="BO16" s="23">
        <v>0.30468329884801093</v>
      </c>
      <c r="BP16" s="23">
        <v>2.7123837232163512E-2</v>
      </c>
      <c r="BQ16" s="23">
        <v>-0.34249809971055362</v>
      </c>
      <c r="BR16" s="23">
        <v>0.29601035509302903</v>
      </c>
      <c r="BS16" s="23">
        <v>0.15176987014614923</v>
      </c>
      <c r="BT16" s="23">
        <v>0.1189857814033093</v>
      </c>
      <c r="BU16" s="23">
        <v>3.4527525392400719E-2</v>
      </c>
      <c r="BV16" s="23">
        <v>0.14322603642745171</v>
      </c>
      <c r="BW16" s="23">
        <v>0.12140135478871975</v>
      </c>
      <c r="BX16" s="61"/>
      <c r="BY16" s="23">
        <v>0.14225941024213057</v>
      </c>
      <c r="BZ16" s="23">
        <v>0.75013000196757984</v>
      </c>
      <c r="CB16" s="38">
        <f t="shared" si="8"/>
        <v>41737</v>
      </c>
      <c r="CC16" s="23">
        <v>0.14542794376792875</v>
      </c>
      <c r="CD16" s="23">
        <v>7.2499798734482923E-2</v>
      </c>
      <c r="CE16" s="23">
        <v>0.24660530571432193</v>
      </c>
      <c r="CF16" s="23">
        <v>7.084600273470204E-2</v>
      </c>
      <c r="CG16" s="23">
        <v>6.7523938586089349E-2</v>
      </c>
      <c r="CH16" s="23">
        <v>4.3448001401837815E-3</v>
      </c>
      <c r="CI16" s="23">
        <v>0.23183655812879461</v>
      </c>
      <c r="CJ16" s="23">
        <v>6.8193544082976315E-2</v>
      </c>
      <c r="CK16" s="23">
        <v>5.9802965364351611E-2</v>
      </c>
      <c r="CL16" s="23">
        <v>3.2919142746168778E-2</v>
      </c>
      <c r="CN16" s="2">
        <v>0.10309202696813888</v>
      </c>
      <c r="CO16" s="23">
        <v>0.41640487406824728</v>
      </c>
      <c r="CQ16" s="3">
        <v>5.7999999999999996E-2</v>
      </c>
    </row>
    <row r="17" spans="1:170" ht="19.149999999999999" customHeight="1">
      <c r="A17" s="38">
        <v>41373</v>
      </c>
      <c r="B17" s="54">
        <v>5520</v>
      </c>
      <c r="C17" s="54">
        <v>1983.977173</v>
      </c>
      <c r="D17" s="54">
        <v>8162.173828</v>
      </c>
      <c r="E17" s="54">
        <v>10851.711914</v>
      </c>
      <c r="F17" s="54">
        <v>6434.6596680000002</v>
      </c>
      <c r="G17" s="59">
        <v>237.34074000000001</v>
      </c>
      <c r="H17" s="59">
        <v>174.293767774</v>
      </c>
      <c r="I17" s="59">
        <v>115.901305205</v>
      </c>
      <c r="J17" s="59">
        <v>212.93764612749999</v>
      </c>
      <c r="K17" s="59">
        <v>225.65526150650001</v>
      </c>
      <c r="L17" s="46">
        <f t="shared" si="34"/>
        <v>497</v>
      </c>
      <c r="M17" s="39">
        <f t="shared" ca="1" si="9"/>
        <v>0</v>
      </c>
      <c r="N17" s="39">
        <f t="shared" ca="1" si="10"/>
        <v>1.8135971211389157E-2</v>
      </c>
      <c r="O17" s="39">
        <f t="shared" ca="1" si="11"/>
        <v>4.5437517357166092E-2</v>
      </c>
      <c r="P17" s="39">
        <f t="shared" ca="1" si="12"/>
        <v>2.0561237445211617E-2</v>
      </c>
      <c r="Q17" s="39">
        <f t="shared" ca="1" si="13"/>
        <v>2.083883112459357E-2</v>
      </c>
      <c r="R17" s="39">
        <f t="shared" ca="1" si="14"/>
        <v>-1.8487942713416698E-2</v>
      </c>
      <c r="S17" s="39">
        <f t="shared" ca="1" si="15"/>
        <v>-3.0306051420045509E-2</v>
      </c>
      <c r="T17" s="39">
        <f t="shared" ca="1" si="16"/>
        <v>2.4306426492658382E-2</v>
      </c>
      <c r="U17" s="39">
        <f t="shared" ca="1" si="17"/>
        <v>2.670325269366035E-3</v>
      </c>
      <c r="V17" s="39">
        <f t="shared" ca="1" si="18"/>
        <v>0.12726079251088915</v>
      </c>
      <c r="X17" s="27" t="s">
        <v>16</v>
      </c>
      <c r="AC17"/>
      <c r="AD17"/>
      <c r="AE17"/>
      <c r="AF17"/>
      <c r="AG17"/>
      <c r="AI17" s="44" t="s">
        <v>23</v>
      </c>
      <c r="AJ17" s="44" t="s">
        <v>24</v>
      </c>
      <c r="AU17" s="9">
        <f t="shared" ca="1" si="20"/>
        <v>0.46771754307306862</v>
      </c>
      <c r="AV17" s="9">
        <f t="shared" ca="1" si="21"/>
        <v>0.30378566782613281</v>
      </c>
      <c r="BB17" s="39">
        <f t="shared" si="24"/>
        <v>-1.4285714285714285E-2</v>
      </c>
      <c r="BC17" s="39">
        <f t="shared" si="25"/>
        <v>-2.6250086778974734E-2</v>
      </c>
      <c r="BD17" s="39">
        <f t="shared" si="26"/>
        <v>-1.6393778369743112E-2</v>
      </c>
      <c r="BE17" s="39">
        <f t="shared" si="27"/>
        <v>-7.5107324156052343E-3</v>
      </c>
      <c r="BF17" s="39">
        <f t="shared" si="28"/>
        <v>-4.4906941646276344E-2</v>
      </c>
      <c r="BG17" s="39">
        <f t="shared" si="29"/>
        <v>-2.9009826304824765E-2</v>
      </c>
      <c r="BH17" s="39">
        <f t="shared" si="30"/>
        <v>-7.9447372272945724E-3</v>
      </c>
      <c r="BI17" s="39">
        <f t="shared" si="31"/>
        <v>-3.1597070670483576E-2</v>
      </c>
      <c r="BJ17" s="39">
        <f t="shared" si="32"/>
        <v>-1.3488899689694909E-2</v>
      </c>
      <c r="BK17" s="39">
        <f t="shared" si="33"/>
        <v>6.4101058340477274E-2</v>
      </c>
      <c r="BM17" s="38">
        <f t="shared" si="7"/>
        <v>41744</v>
      </c>
      <c r="BN17" s="23">
        <v>0.15275943833308492</v>
      </c>
      <c r="BO17" s="23">
        <v>0.33038953823545453</v>
      </c>
      <c r="BP17" s="23">
        <v>4.3551705555033952E-2</v>
      </c>
      <c r="BQ17" s="23">
        <v>-0.33859725405398611</v>
      </c>
      <c r="BR17" s="23">
        <v>0.25051594078877826</v>
      </c>
      <c r="BS17" s="23">
        <v>0.16482676263457449</v>
      </c>
      <c r="BT17" s="23">
        <v>7.0505360776419598E-2</v>
      </c>
      <c r="BU17" s="23">
        <v>5.9129969271838237E-2</v>
      </c>
      <c r="BV17" s="23">
        <v>0.12059928592505328</v>
      </c>
      <c r="BW17" s="23">
        <v>0.14631925253374883</v>
      </c>
      <c r="BX17" s="61"/>
      <c r="BY17" s="23">
        <v>0.13954279158035812</v>
      </c>
      <c r="BZ17" s="23">
        <v>0.70252666904215477</v>
      </c>
      <c r="CB17" s="38">
        <f t="shared" si="8"/>
        <v>41744</v>
      </c>
      <c r="CC17" s="23">
        <v>0.14150535427094085</v>
      </c>
      <c r="CD17" s="23">
        <v>6.5206124983308481E-2</v>
      </c>
      <c r="CE17" s="23">
        <v>0.23869201826737768</v>
      </c>
      <c r="CF17" s="23">
        <v>7.5070885755378736E-2</v>
      </c>
      <c r="CG17" s="23">
        <v>7.8367760299352551E-2</v>
      </c>
      <c r="CH17" s="23">
        <v>4.2952775063943415E-3</v>
      </c>
      <c r="CI17" s="23">
        <v>0.2370661577920459</v>
      </c>
      <c r="CJ17" s="23">
        <v>5.9692051544458162E-2</v>
      </c>
      <c r="CK17" s="23">
        <v>7.0539086443609567E-2</v>
      </c>
      <c r="CL17" s="23">
        <v>2.9565283137133788E-2</v>
      </c>
      <c r="CN17" s="2">
        <v>0.10255303680544731</v>
      </c>
      <c r="CO17" s="23">
        <v>0.40867083879603816</v>
      </c>
      <c r="CQ17" s="3">
        <v>5.7999999999999996E-2</v>
      </c>
    </row>
    <row r="18" spans="1:170" ht="19.149999999999999" customHeight="1">
      <c r="A18" s="38">
        <v>41380</v>
      </c>
      <c r="B18" s="54">
        <v>5520</v>
      </c>
      <c r="C18" s="54">
        <v>1971.2430420000001</v>
      </c>
      <c r="D18" s="54">
        <v>8050.623047</v>
      </c>
      <c r="E18" s="54">
        <v>11027.688477</v>
      </c>
      <c r="F18" s="54">
        <v>6623.0751950000003</v>
      </c>
      <c r="G18" s="59">
        <v>239.31094378509999</v>
      </c>
      <c r="H18" s="59">
        <v>183.63503401950001</v>
      </c>
      <c r="I18" s="59">
        <v>113.3181593975</v>
      </c>
      <c r="J18" s="59">
        <v>235.6064986957</v>
      </c>
      <c r="K18" s="59">
        <v>229.543159</v>
      </c>
      <c r="L18" s="46">
        <f t="shared" si="34"/>
        <v>498</v>
      </c>
      <c r="M18" s="39">
        <f t="shared" ca="1" si="9"/>
        <v>9.0909090909090905E-3</v>
      </c>
      <c r="N18" s="39">
        <f t="shared" ca="1" si="10"/>
        <v>1.4714917836732368E-2</v>
      </c>
      <c r="O18" s="39">
        <f t="shared" ca="1" si="11"/>
        <v>1.3492530986069742E-2</v>
      </c>
      <c r="P18" s="39">
        <f t="shared" ca="1" si="12"/>
        <v>2.5077051569719785E-2</v>
      </c>
      <c r="Q18" s="39">
        <f t="shared" ca="1" si="13"/>
        <v>2.1376297543705024E-2</v>
      </c>
      <c r="R18" s="39">
        <f t="shared" ca="1" si="14"/>
        <v>-5.078843618712893E-2</v>
      </c>
      <c r="S18" s="39">
        <f t="shared" ca="1" si="15"/>
        <v>5.5547540094210944E-2</v>
      </c>
      <c r="T18" s="39">
        <f t="shared" ca="1" si="16"/>
        <v>4.445158783294012E-2</v>
      </c>
      <c r="U18" s="39">
        <f t="shared" ca="1" si="17"/>
        <v>6.2390572879800758E-2</v>
      </c>
      <c r="V18" s="39">
        <f t="shared" ca="1" si="18"/>
        <v>2.395037787164089E-2</v>
      </c>
      <c r="X18" s="7">
        <f t="array" aca="1" ref="X18:AG18" ca="1">TRANSPOSE(AB41:AB50)</f>
        <v>0.56466480114364881</v>
      </c>
      <c r="Y18" s="7">
        <f ca="1"/>
        <v>-1.5378748989546907</v>
      </c>
      <c r="Z18" s="7">
        <f ca="1"/>
        <v>0.17471101892375043</v>
      </c>
      <c r="AA18" s="7">
        <f ca="1"/>
        <v>0.51657140442253346</v>
      </c>
      <c r="AB18" s="7">
        <f ca="1"/>
        <v>0.44422834048839899</v>
      </c>
      <c r="AC18" s="7">
        <f ca="1"/>
        <v>0.20073773619801688</v>
      </c>
      <c r="AD18" s="7">
        <f ca="1"/>
        <v>-1.0248394204299094</v>
      </c>
      <c r="AE18" s="7">
        <f ca="1"/>
        <v>0.56092909890931042</v>
      </c>
      <c r="AF18" s="7">
        <f ca="1"/>
        <v>0.95851333858930721</v>
      </c>
      <c r="AG18" s="7">
        <f ca="1"/>
        <v>0.14235858070963381</v>
      </c>
      <c r="AI18" s="45">
        <f t="array" aca="1" ref="AI18" ca="1">SQRT(MMULT(X18:AG18,MMULT(X3:AG12,TRANSPOSE(X18:AG18))))</f>
        <v>0.40484976094111169</v>
      </c>
      <c r="AJ18" s="45">
        <f ca="1">SUMPRODUCT(X18:AG18,X15:AG15)</f>
        <v>0.62048927980744872</v>
      </c>
      <c r="AU18" s="9">
        <f t="shared" ca="1" si="20"/>
        <v>0.50085723877146682</v>
      </c>
      <c r="AV18" s="9">
        <f t="shared" ca="1" si="21"/>
        <v>0.32565654114196951</v>
      </c>
      <c r="BB18" s="39">
        <f t="shared" si="24"/>
        <v>0</v>
      </c>
      <c r="BC18" s="39">
        <f t="shared" si="25"/>
        <v>-6.4184866506021713E-3</v>
      </c>
      <c r="BD18" s="39">
        <f t="shared" si="26"/>
        <v>-1.3666798006350903E-2</v>
      </c>
      <c r="BE18" s="39">
        <f t="shared" si="27"/>
        <v>1.6216479426897561E-2</v>
      </c>
      <c r="BF18" s="39">
        <f t="shared" si="28"/>
        <v>2.9281350797308415E-2</v>
      </c>
      <c r="BG18" s="39">
        <f t="shared" si="29"/>
        <v>8.3011613813118758E-3</v>
      </c>
      <c r="BH18" s="39">
        <f t="shared" si="30"/>
        <v>5.3594952732977048E-2</v>
      </c>
      <c r="BI18" s="39">
        <f t="shared" si="31"/>
        <v>-2.2287460895553102E-2</v>
      </c>
      <c r="BJ18" s="39">
        <f>(J18-J17)/J17</f>
        <v>0.10645770243288336</v>
      </c>
      <c r="BK18" s="39">
        <f t="shared" si="33"/>
        <v>1.7229367786702376E-2</v>
      </c>
      <c r="BM18" s="38">
        <f t="shared" si="7"/>
        <v>41751</v>
      </c>
      <c r="BN18" s="23">
        <v>0.13928312555883327</v>
      </c>
      <c r="BO18" s="23">
        <v>0.36553905823949961</v>
      </c>
      <c r="BP18" s="23">
        <v>-5.6121623491938366E-3</v>
      </c>
      <c r="BQ18" s="23">
        <v>-0.26629741998213446</v>
      </c>
      <c r="BR18" s="23">
        <v>0.1805666446017806</v>
      </c>
      <c r="BS18" s="23">
        <v>0.14572519791083988</v>
      </c>
      <c r="BT18" s="23">
        <v>7.9416723970518105E-2</v>
      </c>
      <c r="BU18" s="23">
        <v>0.14396071365344898</v>
      </c>
      <c r="BV18" s="23">
        <v>0.14612924426952892</v>
      </c>
      <c r="BW18" s="23">
        <v>7.1288874126878912E-2</v>
      </c>
      <c r="BX18" s="61"/>
      <c r="BY18" s="23">
        <v>0.13851370535306673</v>
      </c>
      <c r="BZ18" s="23">
        <v>0.68090290599282188</v>
      </c>
      <c r="CB18" s="38">
        <f t="shared" si="8"/>
        <v>41751</v>
      </c>
      <c r="CC18" s="23">
        <v>0.13972132416506453</v>
      </c>
      <c r="CD18" s="23">
        <v>6.7828653198800146E-2</v>
      </c>
      <c r="CE18" s="23">
        <v>0.23352316381038535</v>
      </c>
      <c r="CF18" s="23">
        <v>6.0576630007907105E-2</v>
      </c>
      <c r="CG18" s="23">
        <v>9.344239532950549E-2</v>
      </c>
      <c r="CH18" s="23">
        <v>3.1676608788884196E-3</v>
      </c>
      <c r="CI18" s="23">
        <v>0.22728169809892226</v>
      </c>
      <c r="CJ18" s="23">
        <v>6.6045517955988786E-2</v>
      </c>
      <c r="CK18" s="23">
        <v>7.1808156388414021E-2</v>
      </c>
      <c r="CL18" s="23">
        <v>3.6604800166123816E-2</v>
      </c>
      <c r="CN18" s="2">
        <v>0.1021234009818992</v>
      </c>
      <c r="CO18" s="23">
        <v>0.39866072933762192</v>
      </c>
      <c r="CQ18" s="3">
        <v>0.06</v>
      </c>
    </row>
    <row r="19" spans="1:170" ht="19.149999999999999" customHeight="1">
      <c r="A19" s="38">
        <v>41387</v>
      </c>
      <c r="B19" s="54">
        <v>5520</v>
      </c>
      <c r="C19" s="54">
        <v>1962.965942</v>
      </c>
      <c r="D19" s="54">
        <v>7862.3496089999999</v>
      </c>
      <c r="E19" s="54">
        <v>10998.356444999999</v>
      </c>
      <c r="F19" s="54">
        <v>6727.4921880000002</v>
      </c>
      <c r="G19" s="59">
        <v>245.53148999999999</v>
      </c>
      <c r="H19" s="59">
        <v>185.65052761800001</v>
      </c>
      <c r="I19" s="59">
        <v>120.739755288</v>
      </c>
      <c r="J19" s="59">
        <v>246.11567839649999</v>
      </c>
      <c r="K19" s="59">
        <v>279.52835525699999</v>
      </c>
      <c r="L19" s="46">
        <f t="shared" si="34"/>
        <v>499</v>
      </c>
      <c r="M19" s="39">
        <f t="shared" ca="1" si="9"/>
        <v>0</v>
      </c>
      <c r="N19" s="39">
        <f t="shared" ca="1" si="10"/>
        <v>2.686611846298578E-2</v>
      </c>
      <c r="O19" s="39">
        <f t="shared" ca="1" si="11"/>
        <v>5.5843528364624792E-2</v>
      </c>
      <c r="P19" s="39">
        <f t="shared" ca="1" si="12"/>
        <v>5.6419685665028861E-3</v>
      </c>
      <c r="Q19" s="39">
        <f t="shared" ca="1" si="13"/>
        <v>5.4490552764745397E-2</v>
      </c>
      <c r="R19" s="39">
        <f t="shared" ca="1" si="14"/>
        <v>7.5270339033239861E-2</v>
      </c>
      <c r="S19" s="39">
        <f t="shared" ca="1" si="15"/>
        <v>3.3357605230685407E-2</v>
      </c>
      <c r="T19" s="39">
        <f t="shared" ca="1" si="16"/>
        <v>3.1104539949016175E-2</v>
      </c>
      <c r="U19" s="39">
        <f t="shared" ca="1" si="17"/>
        <v>1.8483891364817082E-2</v>
      </c>
      <c r="V19" s="39">
        <f t="shared" ca="1" si="18"/>
        <v>4.2598138153736399E-2</v>
      </c>
      <c r="AC19"/>
      <c r="AD19"/>
      <c r="AE19"/>
      <c r="AF19"/>
      <c r="AG19"/>
      <c r="AI19"/>
      <c r="AJ19"/>
      <c r="AU19" s="9">
        <f t="shared" ca="1" si="20"/>
        <v>0.53399693446986496</v>
      </c>
      <c r="AV19" s="9">
        <f t="shared" ca="1" si="21"/>
        <v>0.34756112407285888</v>
      </c>
      <c r="BB19" s="39">
        <f t="shared" si="24"/>
        <v>0</v>
      </c>
      <c r="BC19" s="39">
        <f t="shared" si="25"/>
        <v>-4.1989241426070778E-3</v>
      </c>
      <c r="BD19" s="39">
        <f t="shared" si="26"/>
        <v>-2.3386194695845155E-2</v>
      </c>
      <c r="BE19" s="39">
        <f t="shared" si="27"/>
        <v>-2.6598531560967538E-3</v>
      </c>
      <c r="BF19" s="39">
        <f t="shared" si="28"/>
        <v>1.5765636041521619E-2</v>
      </c>
      <c r="BG19" s="39">
        <f t="shared" si="29"/>
        <v>2.5993571863082099E-2</v>
      </c>
      <c r="BH19" s="39">
        <f t="shared" si="30"/>
        <v>1.0975539658113265E-2</v>
      </c>
      <c r="BI19" s="39">
        <f t="shared" si="31"/>
        <v>6.5493438385866812E-2</v>
      </c>
      <c r="BJ19" s="39">
        <f t="shared" si="32"/>
        <v>4.4604795533985796E-2</v>
      </c>
      <c r="BK19" s="39">
        <f t="shared" si="33"/>
        <v>0.21775946830547882</v>
      </c>
      <c r="BM19" s="38">
        <f t="shared" si="7"/>
        <v>41758</v>
      </c>
      <c r="BN19" s="23">
        <v>0.1955309549268863</v>
      </c>
      <c r="BO19" s="23">
        <v>0.30095636829795352</v>
      </c>
      <c r="BP19" s="23">
        <v>-8.0671752618090967E-2</v>
      </c>
      <c r="BQ19" s="23">
        <v>-3.7998707694127738E-3</v>
      </c>
      <c r="BR19" s="23">
        <v>8.2572542730578749E-2</v>
      </c>
      <c r="BS19" s="23">
        <v>0.16357647979873666</v>
      </c>
      <c r="BT19" s="23">
        <v>3.0687943220399565E-3</v>
      </c>
      <c r="BU19" s="23">
        <v>0.10323561603268157</v>
      </c>
      <c r="BV19" s="23">
        <v>0.12455882855862346</v>
      </c>
      <c r="BW19" s="23">
        <v>0.11097203872000365</v>
      </c>
      <c r="BX19" s="61"/>
      <c r="BY19" s="23">
        <v>0.13976009185713489</v>
      </c>
      <c r="BZ19" s="23">
        <v>0.68190977228090199</v>
      </c>
      <c r="CB19" s="38">
        <f t="shared" si="8"/>
        <v>41758</v>
      </c>
      <c r="CC19" s="23">
        <v>0.14154182147918135</v>
      </c>
      <c r="CD19" s="23">
        <v>6.620471650730253E-2</v>
      </c>
      <c r="CE19" s="23">
        <v>0.23145020354314422</v>
      </c>
      <c r="CF19" s="23">
        <v>6.7339666046673047E-2</v>
      </c>
      <c r="CG19" s="23">
        <v>9.0803619532874039E-2</v>
      </c>
      <c r="CH19" s="23">
        <v>3.5640256671871638E-3</v>
      </c>
      <c r="CI19" s="23">
        <v>0.2254752966925625</v>
      </c>
      <c r="CJ19" s="23">
        <v>6.5211343840679892E-2</v>
      </c>
      <c r="CK19" s="23">
        <v>7.0620261185366726E-2</v>
      </c>
      <c r="CL19" s="23">
        <v>3.7789045505028374E-2</v>
      </c>
      <c r="CN19" s="2">
        <v>0.10177458403940093</v>
      </c>
      <c r="CO19" s="23">
        <v>0.38892162313888978</v>
      </c>
      <c r="CQ19" s="3">
        <v>6.0499999999999998E-2</v>
      </c>
    </row>
    <row r="20" spans="1:170" ht="19.149999999999999" customHeight="1">
      <c r="A20" s="38">
        <v>41394</v>
      </c>
      <c r="B20" s="54">
        <v>5200</v>
      </c>
      <c r="C20" s="54">
        <v>1961.6926269999999</v>
      </c>
      <c r="D20" s="54">
        <v>8107.7602539999998</v>
      </c>
      <c r="E20" s="54">
        <v>10637.025390999999</v>
      </c>
      <c r="F20" s="54">
        <v>6670.8076170000004</v>
      </c>
      <c r="G20" s="59">
        <v>245.714868</v>
      </c>
      <c r="H20" s="59">
        <v>191.24512225559999</v>
      </c>
      <c r="I20" s="59">
        <v>126.6536351304</v>
      </c>
      <c r="J20" s="59">
        <v>249.4546536384</v>
      </c>
      <c r="K20" s="59">
        <v>268.25051309280002</v>
      </c>
      <c r="L20" s="46">
        <f t="shared" si="34"/>
        <v>500</v>
      </c>
      <c r="M20" s="39">
        <f t="shared" ca="1" si="9"/>
        <v>0</v>
      </c>
      <c r="N20" s="39">
        <f t="shared" ca="1" si="10"/>
        <v>3.3893322831371447E-2</v>
      </c>
      <c r="O20" s="39">
        <f t="shared" ca="1" si="11"/>
        <v>5.0267799992876241E-2</v>
      </c>
      <c r="P20" s="39">
        <f t="shared" ca="1" si="12"/>
        <v>9.8408589515733558E-3</v>
      </c>
      <c r="Q20" s="39">
        <f t="shared" ca="1" si="13"/>
        <v>2.5628901801571655E-2</v>
      </c>
      <c r="R20" s="39">
        <f t="shared" ca="1" si="14"/>
        <v>2.845363071604971E-2</v>
      </c>
      <c r="S20" s="39">
        <f t="shared" ca="1" si="15"/>
        <v>6.7960642769022504E-3</v>
      </c>
      <c r="T20" s="39">
        <f t="shared" ca="1" si="16"/>
        <v>1.8219245906751565E-2</v>
      </c>
      <c r="U20" s="39">
        <f t="shared" ca="1" si="17"/>
        <v>1.3367254130746841E-2</v>
      </c>
      <c r="V20" s="39">
        <f t="shared" ca="1" si="18"/>
        <v>3.2714200556855845E-2</v>
      </c>
      <c r="X20" s="27" t="s">
        <v>17</v>
      </c>
      <c r="AC20"/>
      <c r="AD20"/>
      <c r="AE20"/>
      <c r="AF20"/>
      <c r="AG20"/>
      <c r="AI20" s="44" t="s">
        <v>23</v>
      </c>
      <c r="AJ20" s="44" t="s">
        <v>24</v>
      </c>
      <c r="AU20" s="9">
        <f t="shared" ca="1" si="20"/>
        <v>0.56713663016826321</v>
      </c>
      <c r="AV20" s="9">
        <f t="shared" ca="1" si="21"/>
        <v>0.36949342147226832</v>
      </c>
      <c r="BB20" s="39">
        <f t="shared" si="24"/>
        <v>-5.7971014492753624E-2</v>
      </c>
      <c r="BC20" s="39">
        <f t="shared" si="25"/>
        <v>-6.4866892122580628E-4</v>
      </c>
      <c r="BD20" s="39">
        <f t="shared" si="26"/>
        <v>3.1213397674288022E-2</v>
      </c>
      <c r="BE20" s="39">
        <f t="shared" si="27"/>
        <v>-3.2853186365337905E-2</v>
      </c>
      <c r="BF20" s="39">
        <f t="shared" si="28"/>
        <v>-8.425810007049804E-3</v>
      </c>
      <c r="BG20" s="39">
        <f t="shared" si="29"/>
        <v>7.468614310938475E-4</v>
      </c>
      <c r="BH20" s="39">
        <f t="shared" si="30"/>
        <v>3.0135086117889117E-2</v>
      </c>
      <c r="BI20" s="39">
        <f t="shared" si="31"/>
        <v>4.8980386189235323E-2</v>
      </c>
      <c r="BJ20" s="39">
        <f t="shared" si="32"/>
        <v>1.3566690523960945E-2</v>
      </c>
      <c r="BK20" s="39">
        <f t="shared" si="33"/>
        <v>-4.0345968314488362E-2</v>
      </c>
      <c r="BM20" s="38">
        <f t="shared" si="7"/>
        <v>41765</v>
      </c>
      <c r="BN20" s="23">
        <v>0.19559187505835465</v>
      </c>
      <c r="BO20" s="23">
        <v>0.1959085246437505</v>
      </c>
      <c r="BP20" s="23">
        <v>-7.5772689819888966E-2</v>
      </c>
      <c r="BQ20" s="23">
        <v>0.20607027750510898</v>
      </c>
      <c r="BR20" s="23">
        <v>1.973101223808418E-2</v>
      </c>
      <c r="BS20" s="23">
        <v>0.16681709021143934</v>
      </c>
      <c r="BT20" s="23">
        <v>-1.6447561582541204E-3</v>
      </c>
      <c r="BU20" s="23">
        <v>7.3849506887443309E-2</v>
      </c>
      <c r="BV20" s="23">
        <v>0.13659778633954925</v>
      </c>
      <c r="BW20" s="23">
        <v>8.2851373094412942E-2</v>
      </c>
      <c r="BX20" s="61"/>
      <c r="BY20" s="23">
        <v>0.14225877484097857</v>
      </c>
      <c r="BZ20" s="23">
        <v>0.70224951337133723</v>
      </c>
      <c r="CB20" s="38">
        <f t="shared" si="8"/>
        <v>41765</v>
      </c>
      <c r="CC20" s="23">
        <v>0.14024352283419408</v>
      </c>
      <c r="CD20" s="23">
        <v>6.856289569858269E-2</v>
      </c>
      <c r="CE20" s="23">
        <v>0.23317275063706436</v>
      </c>
      <c r="CF20" s="23">
        <v>3.8421243211749286E-2</v>
      </c>
      <c r="CG20" s="23">
        <v>0.11521730457309864</v>
      </c>
      <c r="CH20" s="23">
        <v>-3.4109193989735709E-3</v>
      </c>
      <c r="CI20" s="23">
        <v>0.22970568933248817</v>
      </c>
      <c r="CJ20" s="23">
        <v>6.6357034905648885E-2</v>
      </c>
      <c r="CK20" s="23">
        <v>5.9074173354738607E-2</v>
      </c>
      <c r="CL20" s="23">
        <v>5.2656304851408882E-2</v>
      </c>
      <c r="CN20" s="2">
        <v>0.10156174038343269</v>
      </c>
      <c r="CO20" s="23">
        <v>0.38147775686691165</v>
      </c>
      <c r="CQ20" s="3">
        <v>6.0499999999999998E-2</v>
      </c>
    </row>
    <row r="21" spans="1:170" ht="19.149999999999999" customHeight="1">
      <c r="A21" s="38">
        <v>41401</v>
      </c>
      <c r="B21" s="54">
        <v>5350</v>
      </c>
      <c r="C21" s="54">
        <v>2006.8985600000001</v>
      </c>
      <c r="D21" s="54">
        <v>8223.6611329999996</v>
      </c>
      <c r="E21" s="54">
        <v>10869.310546999999</v>
      </c>
      <c r="F21" s="54">
        <v>6855.7778319999998</v>
      </c>
      <c r="G21" s="59">
        <v>244.48575600000001</v>
      </c>
      <c r="H21" s="59">
        <v>199.2379056666</v>
      </c>
      <c r="I21" s="59">
        <v>127.865457861</v>
      </c>
      <c r="J21" s="59">
        <v>249.70460619479999</v>
      </c>
      <c r="K21" s="59">
        <v>298.71173040600002</v>
      </c>
      <c r="L21" s="46">
        <f t="shared" si="34"/>
        <v>501</v>
      </c>
      <c r="M21" s="39">
        <f t="shared" ca="1" si="9"/>
        <v>0</v>
      </c>
      <c r="N21" s="39">
        <f t="shared" ca="1" si="10"/>
        <v>-2.1998561863393589E-2</v>
      </c>
      <c r="O21" s="39">
        <f t="shared" ca="1" si="11"/>
        <v>-2.0079643052358369E-2</v>
      </c>
      <c r="P21" s="39">
        <f t="shared" ca="1" si="12"/>
        <v>-2.3132976000589896E-2</v>
      </c>
      <c r="Q21" s="39">
        <f t="shared" ca="1" si="13"/>
        <v>-6.5202271171039994E-2</v>
      </c>
      <c r="R21" s="39">
        <f t="shared" ca="1" si="14"/>
        <v>-5.5750493708876032E-2</v>
      </c>
      <c r="S21" s="39">
        <f t="shared" ca="1" si="15"/>
        <v>-1.9017109893970905E-2</v>
      </c>
      <c r="T21" s="39">
        <f t="shared" ca="1" si="16"/>
        <v>1.3570499471714287E-2</v>
      </c>
      <c r="U21" s="39">
        <f t="shared" ca="1" si="17"/>
        <v>-8.5499169728060036E-3</v>
      </c>
      <c r="V21" s="39">
        <f t="shared" ca="1" si="18"/>
        <v>-4.7348115424120346E-2</v>
      </c>
      <c r="X21" s="7">
        <f t="array" aca="1" ref="X21:AG21" ca="1">TRANSPOSE(AE41:AE50)</f>
        <v>0.80341279733752691</v>
      </c>
      <c r="Y21" s="7">
        <f ca="1"/>
        <v>2.3553112799215962E-2</v>
      </c>
      <c r="Z21" s="7">
        <f ca="1"/>
        <v>-4.9598692126705028E-2</v>
      </c>
      <c r="AA21" s="7">
        <f ca="1"/>
        <v>0.1343943858175663</v>
      </c>
      <c r="AB21" s="7">
        <f ca="1"/>
        <v>-3.8841865435844281E-2</v>
      </c>
      <c r="AC21" s="7">
        <f ca="1"/>
        <v>5.1918232420821712E-2</v>
      </c>
      <c r="AD21" s="7">
        <f ca="1"/>
        <v>-4.7017589487936627E-2</v>
      </c>
      <c r="AE21" s="7">
        <f ca="1"/>
        <v>0.16280883398153076</v>
      </c>
      <c r="AF21" s="7">
        <f ca="1"/>
        <v>-3.7281494485277428E-2</v>
      </c>
      <c r="AG21" s="7">
        <f ca="1"/>
        <v>-3.3477208208982936E-3</v>
      </c>
      <c r="AI21" s="45">
        <f t="array" aca="1" ref="AI21" ca="1">SQRT(MMULT(X21:AG21,MMULT(X3:AG12,TRANSPOSE(X21:AG21))))</f>
        <v>4.8631602127305322E-2</v>
      </c>
      <c r="AJ21" s="45">
        <f t="array" aca="1" ref="AJ21" ca="1">SUMPRODUCT(X21:AG21,X15:AG15)</f>
        <v>1.8809016477469256E-2</v>
      </c>
      <c r="AU21" s="9">
        <f t="shared" ca="1" si="20"/>
        <v>0.60027632586666146</v>
      </c>
      <c r="AV21" s="9">
        <f t="shared" ca="1" si="21"/>
        <v>0.39144877496555486</v>
      </c>
      <c r="BB21" s="39">
        <f t="shared" si="24"/>
        <v>2.8846153846153848E-2</v>
      </c>
      <c r="BC21" s="39">
        <f t="shared" si="25"/>
        <v>2.3044350770249487E-2</v>
      </c>
      <c r="BD21" s="39">
        <f t="shared" si="26"/>
        <v>1.4295055029879503E-2</v>
      </c>
      <c r="BE21" s="39">
        <f t="shared" si="27"/>
        <v>2.1837416708296729E-2</v>
      </c>
      <c r="BF21" s="39">
        <f t="shared" si="28"/>
        <v>2.772830901742963E-2</v>
      </c>
      <c r="BG21" s="39">
        <f t="shared" si="29"/>
        <v>-5.0021881459773382E-3</v>
      </c>
      <c r="BH21" s="39">
        <f t="shared" si="30"/>
        <v>4.1793397482408012E-2</v>
      </c>
      <c r="BI21" s="39">
        <f t="shared" si="31"/>
        <v>9.5680059190746715E-3</v>
      </c>
      <c r="BJ21" s="39">
        <f t="shared" si="32"/>
        <v>1.0019959650153945E-3</v>
      </c>
      <c r="BK21" s="39">
        <f t="shared" si="33"/>
        <v>0.11355511295019249</v>
      </c>
      <c r="BM21" s="38">
        <f t="shared" si="7"/>
        <v>41772</v>
      </c>
      <c r="BN21" s="23">
        <v>0.19647132548696819</v>
      </c>
      <c r="BO21" s="23">
        <v>0.25504289722321521</v>
      </c>
      <c r="BP21" s="23">
        <v>-7.4384425687946273E-2</v>
      </c>
      <c r="BQ21" s="23">
        <v>-4.0155580377157156E-2</v>
      </c>
      <c r="BR21" s="23">
        <v>0.23259850827420139</v>
      </c>
      <c r="BS21" s="23">
        <v>0.17044382585384599</v>
      </c>
      <c r="BT21" s="23">
        <v>-8.3011246625529098E-2</v>
      </c>
      <c r="BU21" s="23">
        <v>0.1330492212059628</v>
      </c>
      <c r="BV21" s="23">
        <v>9.18700782376944E-2</v>
      </c>
      <c r="BW21" s="23">
        <v>0.11807539640874448</v>
      </c>
      <c r="BX21" s="61"/>
      <c r="BY21" s="23">
        <v>0.14571948280976149</v>
      </c>
      <c r="BZ21" s="23">
        <v>0.73765960407270614</v>
      </c>
      <c r="CB21" s="38">
        <f t="shared" si="8"/>
        <v>41772</v>
      </c>
      <c r="CC21" s="23">
        <v>0.13620490391296489</v>
      </c>
      <c r="CD21" s="23">
        <v>9.2084269171150257E-2</v>
      </c>
      <c r="CE21" s="23">
        <v>0.23505836239193914</v>
      </c>
      <c r="CF21" s="23">
        <v>-2.5323137926404032E-2</v>
      </c>
      <c r="CG21" s="23">
        <v>0.14644883168040418</v>
      </c>
      <c r="CH21" s="23">
        <v>-5.6147042530447239E-3</v>
      </c>
      <c r="CI21" s="23">
        <v>0.22843497438006616</v>
      </c>
      <c r="CJ21" s="23">
        <v>7.3628214138202114E-2</v>
      </c>
      <c r="CK21" s="23">
        <v>6.0022937563736868E-2</v>
      </c>
      <c r="CL21" s="23">
        <v>5.9055348940985096E-2</v>
      </c>
      <c r="CN21" s="2">
        <v>0.10174236936652348</v>
      </c>
      <c r="CO21" s="23">
        <v>0.38329086905193033</v>
      </c>
      <c r="CQ21" s="3">
        <v>5.74E-2</v>
      </c>
      <c r="CR21" t="s">
        <v>37</v>
      </c>
    </row>
    <row r="22" spans="1:170" ht="19.149999999999999" customHeight="1">
      <c r="A22" s="38">
        <v>41408</v>
      </c>
      <c r="B22" s="54">
        <v>5250</v>
      </c>
      <c r="C22" s="54">
        <v>1964.23938</v>
      </c>
      <c r="D22" s="54">
        <v>7900.9848629999997</v>
      </c>
      <c r="E22" s="54">
        <v>10446.973633</v>
      </c>
      <c r="F22" s="54">
        <v>6574.1474609999996</v>
      </c>
      <c r="G22" s="59">
        <v>242.28310400000001</v>
      </c>
      <c r="H22" s="59">
        <v>212.82946373819999</v>
      </c>
      <c r="I22" s="59">
        <v>129.35195830839999</v>
      </c>
      <c r="J22" s="59">
        <v>273.6277187426</v>
      </c>
      <c r="K22" s="59">
        <v>321.86621891120001</v>
      </c>
      <c r="L22" s="46">
        <f t="shared" si="34"/>
        <v>502</v>
      </c>
      <c r="M22" s="39">
        <f t="shared" ca="1" si="9"/>
        <v>9.0090090090090089E-3</v>
      </c>
      <c r="N22" s="39">
        <f t="shared" ca="1" si="10"/>
        <v>-1.440757254811852E-2</v>
      </c>
      <c r="O22" s="39">
        <f t="shared" ca="1" si="11"/>
        <v>4.7704418246420693E-3</v>
      </c>
      <c r="P22" s="39">
        <f t="shared" ca="1" si="12"/>
        <v>1.5569668371645305E-2</v>
      </c>
      <c r="Q22" s="39">
        <f t="shared" ca="1" si="13"/>
        <v>-8.7032269881131639E-3</v>
      </c>
      <c r="R22" s="39">
        <f t="shared" ca="1" si="14"/>
        <v>-2.9315930154047262E-2</v>
      </c>
      <c r="S22" s="39">
        <f t="shared" ca="1" si="15"/>
        <v>-4.6527100886096295E-2</v>
      </c>
      <c r="T22" s="39">
        <f t="shared" ca="1" si="16"/>
        <v>-4.2385029815425884E-2</v>
      </c>
      <c r="U22" s="39">
        <f t="shared" ca="1" si="17"/>
        <v>-4.8460138633549713E-2</v>
      </c>
      <c r="V22" s="39">
        <f t="shared" ca="1" si="18"/>
        <v>-1.4300871790068231E-2</v>
      </c>
      <c r="AI22"/>
      <c r="AJ22"/>
      <c r="AU22" s="9">
        <f t="shared" ca="1" si="20"/>
        <v>0.63341602156505972</v>
      </c>
      <c r="AV22" s="9">
        <f t="shared" ca="1" si="21"/>
        <v>0.41342351130413474</v>
      </c>
      <c r="BB22" s="39">
        <f t="shared" si="24"/>
        <v>-1.8691588785046728E-2</v>
      </c>
      <c r="BC22" s="39">
        <f t="shared" si="25"/>
        <v>-2.1256271168982304E-2</v>
      </c>
      <c r="BD22" s="39">
        <f t="shared" si="26"/>
        <v>-3.9237544541464747E-2</v>
      </c>
      <c r="BE22" s="39">
        <f t="shared" si="27"/>
        <v>-3.885590646929922E-2</v>
      </c>
      <c r="BF22" s="39">
        <f t="shared" si="28"/>
        <v>-4.107927326429154E-2</v>
      </c>
      <c r="BG22" s="39">
        <f t="shared" si="29"/>
        <v>-9.0093264983502775E-3</v>
      </c>
      <c r="BH22" s="39">
        <f t="shared" si="30"/>
        <v>6.8217732093328584E-2</v>
      </c>
      <c r="BI22" s="39">
        <f t="shared" si="31"/>
        <v>1.1625504434637347E-2</v>
      </c>
      <c r="BJ22" s="39">
        <f t="shared" si="32"/>
        <v>9.5805651775350359E-2</v>
      </c>
      <c r="BK22" s="39">
        <f t="shared" si="33"/>
        <v>7.7514493567859249E-2</v>
      </c>
      <c r="BM22" s="38">
        <f t="shared" si="7"/>
        <v>41779</v>
      </c>
      <c r="BN22" s="23">
        <v>0.18815927719287603</v>
      </c>
      <c r="BO22" s="23">
        <v>0.3860199532425394</v>
      </c>
      <c r="BP22" s="23">
        <v>-9.9340117288676394E-2</v>
      </c>
      <c r="BQ22" s="23">
        <v>-0.10940744688253919</v>
      </c>
      <c r="BR22" s="23">
        <v>0.16696556104556159</v>
      </c>
      <c r="BS22" s="23">
        <v>0.18182454948363699</v>
      </c>
      <c r="BT22" s="23">
        <v>-3.6623703123983081E-2</v>
      </c>
      <c r="BU22" s="23">
        <v>9.4304587396283543E-2</v>
      </c>
      <c r="BV22" s="23">
        <v>9.9923375727105648E-2</v>
      </c>
      <c r="BW22" s="23">
        <v>0.12817396320719548</v>
      </c>
      <c r="BX22" s="61"/>
      <c r="BY22" s="23">
        <v>0.14870473674158369</v>
      </c>
      <c r="BZ22" s="23">
        <v>0.78043844026809628</v>
      </c>
      <c r="CB22" s="38">
        <f t="shared" si="8"/>
        <v>41779</v>
      </c>
      <c r="CC22" s="23">
        <v>0.13457768814982488</v>
      </c>
      <c r="CD22" s="23">
        <v>0.11555455991016272</v>
      </c>
      <c r="CE22" s="23">
        <v>0.22165588776832978</v>
      </c>
      <c r="CF22" s="23">
        <v>-4.8193823116718229E-2</v>
      </c>
      <c r="CG22" s="23">
        <v>0.1577005941917542</v>
      </c>
      <c r="CH22" s="23">
        <v>2.9716486897885382E-4</v>
      </c>
      <c r="CI22" s="23">
        <v>0.22486535063480359</v>
      </c>
      <c r="CJ22" s="23">
        <v>7.4383251307604398E-2</v>
      </c>
      <c r="CK22" s="23">
        <v>6.8533192804222806E-2</v>
      </c>
      <c r="CL22" s="23">
        <v>5.0626133481037026E-2</v>
      </c>
      <c r="CN22" s="2">
        <v>0.10208775999498523</v>
      </c>
      <c r="CO22" s="23">
        <v>0.39775039996763195</v>
      </c>
      <c r="CQ22" s="3">
        <v>6.1500000000000006E-2</v>
      </c>
      <c r="CR22" t="s">
        <v>38</v>
      </c>
    </row>
    <row r="23" spans="1:170" ht="19.149999999999999" customHeight="1">
      <c r="A23" s="38">
        <v>41415</v>
      </c>
      <c r="B23" s="54">
        <v>5250</v>
      </c>
      <c r="C23" s="54">
        <v>1916.486206</v>
      </c>
      <c r="D23" s="54">
        <v>8005.4619140000004</v>
      </c>
      <c r="E23" s="54">
        <v>10556.077148</v>
      </c>
      <c r="F23" s="54">
        <v>6640.3793949999999</v>
      </c>
      <c r="G23" s="59">
        <v>232.99724061558001</v>
      </c>
      <c r="H23" s="59">
        <v>208.47523368181999</v>
      </c>
      <c r="I23" s="59">
        <v>132.47465518749999</v>
      </c>
      <c r="J23" s="59">
        <v>274.30753806299998</v>
      </c>
      <c r="K23" s="59">
        <v>313.19146291205999</v>
      </c>
      <c r="L23" s="46">
        <f t="shared" si="34"/>
        <v>503</v>
      </c>
      <c r="M23" s="39">
        <f t="shared" ca="1" si="9"/>
        <v>0</v>
      </c>
      <c r="N23" s="39">
        <f t="shared" ca="1" si="10"/>
        <v>-1.8794754558974794E-2</v>
      </c>
      <c r="O23" s="39">
        <f t="shared" ca="1" si="11"/>
        <v>-5.71899392415149E-3</v>
      </c>
      <c r="P23" s="39">
        <f t="shared" ca="1" si="12"/>
        <v>-4.4661735163655528E-2</v>
      </c>
      <c r="Q23" s="39">
        <f t="shared" ca="1" si="13"/>
        <v>-2.038125585860516E-2</v>
      </c>
      <c r="R23" s="39">
        <f t="shared" ca="1" si="14"/>
        <v>3.0432443461976291E-2</v>
      </c>
      <c r="S23" s="39">
        <f t="shared" ca="1" si="15"/>
        <v>7.6499267467276524E-3</v>
      </c>
      <c r="T23" s="39">
        <f t="shared" ca="1" si="16"/>
        <v>-1.226909116093527E-2</v>
      </c>
      <c r="U23" s="39">
        <f t="shared" ca="1" si="17"/>
        <v>-1.2329499816072901E-2</v>
      </c>
      <c r="V23" s="39">
        <f t="shared" ca="1" si="18"/>
        <v>3.0056462452094153E-2</v>
      </c>
      <c r="X23" s="16">
        <v>1</v>
      </c>
      <c r="AI23" s="8" t="s">
        <v>13</v>
      </c>
      <c r="AU23" s="9">
        <f t="shared" ca="1" si="20"/>
        <v>0.66655571726345797</v>
      </c>
      <c r="AV23" s="9">
        <f t="shared" ca="1" si="21"/>
        <v>0.43541469582721098</v>
      </c>
      <c r="BB23" s="39">
        <f t="shared" si="24"/>
        <v>0</v>
      </c>
      <c r="BC23" s="39">
        <f t="shared" si="25"/>
        <v>-2.4311280226954793E-2</v>
      </c>
      <c r="BD23" s="39">
        <f t="shared" si="26"/>
        <v>1.3223294666626013E-2</v>
      </c>
      <c r="BE23" s="39">
        <f t="shared" si="27"/>
        <v>1.04435522508991E-2</v>
      </c>
      <c r="BF23" s="39">
        <f t="shared" si="28"/>
        <v>1.0074604257496494E-2</v>
      </c>
      <c r="BG23" s="39">
        <f t="shared" si="29"/>
        <v>-3.8326499995723996E-2</v>
      </c>
      <c r="BH23" s="39">
        <f t="shared" si="30"/>
        <v>-2.0458774738708694E-2</v>
      </c>
      <c r="BI23" s="39">
        <f t="shared" si="31"/>
        <v>2.4141086999664076E-2</v>
      </c>
      <c r="BJ23" s="39">
        <f t="shared" si="32"/>
        <v>2.4844680338817864E-3</v>
      </c>
      <c r="BK23" s="39">
        <f t="shared" si="33"/>
        <v>-2.6951433513230243E-2</v>
      </c>
      <c r="BM23" s="38">
        <f t="shared" si="7"/>
        <v>41786</v>
      </c>
      <c r="BN23" s="23">
        <v>0.23424008299229976</v>
      </c>
      <c r="BO23" s="23">
        <v>0.52934495071130883</v>
      </c>
      <c r="BP23" s="23">
        <v>-0.13532092591983394</v>
      </c>
      <c r="BQ23" s="23">
        <v>-0.11070286338263489</v>
      </c>
      <c r="BR23" s="23">
        <v>9.8708109132655722E-2</v>
      </c>
      <c r="BS23" s="23">
        <v>0.18203079038959963</v>
      </c>
      <c r="BT23" s="23">
        <v>-6.715972095648709E-2</v>
      </c>
      <c r="BU23" s="23">
        <v>6.9099595890150897E-2</v>
      </c>
      <c r="BV23" s="23">
        <v>5.5816112507795536E-2</v>
      </c>
      <c r="BW23" s="23">
        <v>0.14394386863514558</v>
      </c>
      <c r="BX23" s="61"/>
      <c r="BY23" s="23">
        <v>0.14963370161450315</v>
      </c>
      <c r="BZ23" s="23">
        <v>0.81952678553246605</v>
      </c>
      <c r="CB23" s="38">
        <f t="shared" si="8"/>
        <v>41786</v>
      </c>
      <c r="CC23" s="23">
        <v>0.14003237603809859</v>
      </c>
      <c r="CD23" s="23">
        <v>0.12650771865285054</v>
      </c>
      <c r="CE23" s="23">
        <v>0.21832441162421495</v>
      </c>
      <c r="CF23" s="23">
        <v>-3.9760380503172051E-2</v>
      </c>
      <c r="CG23" s="23">
        <v>0.14829173106671079</v>
      </c>
      <c r="CH23" s="23">
        <v>8.9154796480263342E-4</v>
      </c>
      <c r="CI23" s="23">
        <v>0.22119258078421042</v>
      </c>
      <c r="CJ23" s="23">
        <v>7.0949330505167288E-2</v>
      </c>
      <c r="CK23" s="23">
        <v>6.2088866582720836E-2</v>
      </c>
      <c r="CL23" s="23">
        <v>5.1481817284395992E-2</v>
      </c>
      <c r="CN23" s="2">
        <v>0.10199215075495696</v>
      </c>
      <c r="CO23" s="23">
        <v>0.41861650195592987</v>
      </c>
      <c r="CQ23" s="3">
        <v>5.7500000000000002E-2</v>
      </c>
    </row>
    <row r="24" spans="1:170" ht="19.149999999999999" customHeight="1">
      <c r="A24" s="38">
        <v>41422</v>
      </c>
      <c r="B24" s="54">
        <v>4990</v>
      </c>
      <c r="C24" s="54">
        <v>1798.6958010000001</v>
      </c>
      <c r="D24" s="54">
        <v>7830.2475590000004</v>
      </c>
      <c r="E24" s="54">
        <v>10265.133789</v>
      </c>
      <c r="F24" s="54">
        <v>6533.5737300000001</v>
      </c>
      <c r="G24" s="59">
        <v>239.66626500000001</v>
      </c>
      <c r="H24" s="59">
        <v>217.15422682389999</v>
      </c>
      <c r="I24" s="59">
        <v>140.63258689360001</v>
      </c>
      <c r="J24" s="59">
        <v>298.67877191259998</v>
      </c>
      <c r="K24" s="59">
        <v>318.65060895110003</v>
      </c>
      <c r="L24" s="46">
        <f t="shared" si="34"/>
        <v>504</v>
      </c>
      <c r="M24" s="39">
        <f t="shared" ca="1" si="9"/>
        <v>-1.7857142857142856E-2</v>
      </c>
      <c r="N24" s="39">
        <f t="shared" ca="1" si="10"/>
        <v>9.2733746548928232E-3</v>
      </c>
      <c r="O24" s="39">
        <f t="shared" ca="1" si="11"/>
        <v>2.1379392690132067E-2</v>
      </c>
      <c r="P24" s="39">
        <f t="shared" ca="1" si="12"/>
        <v>6.5452476099725779E-2</v>
      </c>
      <c r="Q24" s="39">
        <f t="shared" ca="1" si="13"/>
        <v>3.3288065563603555E-3</v>
      </c>
      <c r="R24" s="39">
        <f t="shared" ca="1" si="14"/>
        <v>5.0365208311692833E-2</v>
      </c>
      <c r="S24" s="39">
        <f t="shared" ca="1" si="15"/>
        <v>2.5907375993125831E-2</v>
      </c>
      <c r="T24" s="39">
        <f t="shared" ca="1" si="16"/>
        <v>4.5395383556059453E-2</v>
      </c>
      <c r="U24" s="39">
        <f t="shared" ca="1" si="17"/>
        <v>3.787251188605912E-2</v>
      </c>
      <c r="V24" s="39">
        <f t="shared" ca="1" si="18"/>
        <v>4.2582882735556347E-2</v>
      </c>
      <c r="X24" s="11">
        <v>1</v>
      </c>
      <c r="Y24" s="11">
        <v>1</v>
      </c>
      <c r="Z24" s="11">
        <v>1</v>
      </c>
      <c r="AA24" s="11">
        <v>1</v>
      </c>
      <c r="AB24" s="11">
        <v>1</v>
      </c>
      <c r="AC24" s="11">
        <v>1</v>
      </c>
      <c r="AD24" s="11">
        <v>1</v>
      </c>
      <c r="AE24" s="11">
        <v>1</v>
      </c>
      <c r="AF24" s="11">
        <v>1</v>
      </c>
      <c r="AG24" s="11">
        <v>1</v>
      </c>
      <c r="AI24" s="15">
        <v>0</v>
      </c>
      <c r="AJ24" s="15">
        <f>AI12</f>
        <v>0.01</v>
      </c>
      <c r="AS24" s="26">
        <v>186</v>
      </c>
      <c r="AU24" s="9">
        <f ca="1">AU3*AS24</f>
        <v>0.699695412961856</v>
      </c>
      <c r="AV24" s="9">
        <f t="shared" ca="1" si="21"/>
        <v>0.45741995622384168</v>
      </c>
      <c r="BB24" s="39">
        <f t="shared" si="24"/>
        <v>-4.9523809523809526E-2</v>
      </c>
      <c r="BC24" s="39">
        <f t="shared" si="25"/>
        <v>-6.1461650301071855E-2</v>
      </c>
      <c r="BD24" s="39">
        <f t="shared" si="26"/>
        <v>-2.1886851362515902E-2</v>
      </c>
      <c r="BE24" s="39">
        <f t="shared" si="27"/>
        <v>-2.7561693129073441E-2</v>
      </c>
      <c r="BF24" s="39">
        <f t="shared" si="28"/>
        <v>-1.6084271492141131E-2</v>
      </c>
      <c r="BG24" s="39">
        <f t="shared" si="29"/>
        <v>2.8622761225842841E-2</v>
      </c>
      <c r="BH24" s="39">
        <f t="shared" si="30"/>
        <v>4.1630811434062692E-2</v>
      </c>
      <c r="BI24" s="39">
        <f t="shared" si="31"/>
        <v>6.1581075221925012E-2</v>
      </c>
      <c r="BJ24" s="39">
        <f t="shared" si="32"/>
        <v>8.88463876045677E-2</v>
      </c>
      <c r="BK24" s="39">
        <f t="shared" si="33"/>
        <v>1.7430698743448481E-2</v>
      </c>
      <c r="BM24" s="38">
        <f t="shared" si="7"/>
        <v>41793</v>
      </c>
      <c r="BN24" s="23">
        <v>0.14698733383506901</v>
      </c>
      <c r="BO24" s="23">
        <v>0.52633362670581352</v>
      </c>
      <c r="BP24" s="23">
        <v>-0.12302663335871473</v>
      </c>
      <c r="BQ24" s="23">
        <v>-0.1059507867560443</v>
      </c>
      <c r="BR24" s="23">
        <v>0.13924652861744982</v>
      </c>
      <c r="BS24" s="23">
        <v>0.17431423696358914</v>
      </c>
      <c r="BT24" s="23">
        <v>-8.7218696403998194E-2</v>
      </c>
      <c r="BU24" s="23">
        <v>0.10847825085251421</v>
      </c>
      <c r="BV24" s="23">
        <v>6.1500662875525483E-2</v>
      </c>
      <c r="BW24" s="23">
        <v>0.15933547666879586</v>
      </c>
      <c r="BX24" s="61"/>
      <c r="BY24" s="23">
        <v>0.14661771144490399</v>
      </c>
      <c r="BZ24" s="23">
        <v>0.84444050885313193</v>
      </c>
      <c r="CB24" s="38">
        <f t="shared" si="8"/>
        <v>41793</v>
      </c>
      <c r="CC24" s="23">
        <v>0.14949079300179005</v>
      </c>
      <c r="CD24" s="23">
        <v>0.13611581473789591</v>
      </c>
      <c r="CE24" s="23">
        <v>0.21111097144500296</v>
      </c>
      <c r="CF24" s="23">
        <v>-3.8630163553194673E-2</v>
      </c>
      <c r="CG24" s="23">
        <v>0.13865655432033289</v>
      </c>
      <c r="CH24" s="23">
        <v>2.7849584090884724E-3</v>
      </c>
      <c r="CI24" s="23">
        <v>0.22196760670758822</v>
      </c>
      <c r="CJ24" s="23">
        <v>6.5352511102016647E-2</v>
      </c>
      <c r="CK24" s="23">
        <v>6.2894032477742293E-2</v>
      </c>
      <c r="CL24" s="23">
        <v>5.0256921351737163E-2</v>
      </c>
      <c r="CN24" s="2">
        <v>0.10096202156091529</v>
      </c>
      <c r="CO24" s="23">
        <v>0.44179104830420518</v>
      </c>
      <c r="CQ24" s="3">
        <v>5.8899999999999994E-2</v>
      </c>
      <c r="CR24" t="s">
        <v>16</v>
      </c>
    </row>
    <row r="25" spans="1:170" ht="19.149999999999999" customHeight="1">
      <c r="A25" s="38">
        <v>41429</v>
      </c>
      <c r="B25" s="54">
        <v>5600</v>
      </c>
      <c r="C25" s="54">
        <v>1719.107544</v>
      </c>
      <c r="D25" s="54">
        <v>7713.2529299999997</v>
      </c>
      <c r="E25" s="54">
        <v>9990.6123050000006</v>
      </c>
      <c r="F25" s="54">
        <v>6450.0390630000002</v>
      </c>
      <c r="G25" s="59">
        <v>244.61138700000001</v>
      </c>
      <c r="H25" s="59">
        <v>222.91901192879999</v>
      </c>
      <c r="I25" s="59">
        <v>137.00955241170001</v>
      </c>
      <c r="J25" s="59">
        <v>297.8198028324</v>
      </c>
      <c r="K25" s="59">
        <v>317.31544096919998</v>
      </c>
      <c r="L25" s="46">
        <f t="shared" si="34"/>
        <v>505</v>
      </c>
      <c r="M25" s="39">
        <f t="shared" ca="1" si="9"/>
        <v>0</v>
      </c>
      <c r="N25" s="39">
        <f t="shared" ca="1" si="10"/>
        <v>-5.1965668220140634E-2</v>
      </c>
      <c r="O25" s="39">
        <f t="shared" ca="1" si="11"/>
        <v>-4.4573110801207974E-2</v>
      </c>
      <c r="P25" s="39">
        <f t="shared" ca="1" si="12"/>
        <v>-3.4392430531924235E-2</v>
      </c>
      <c r="Q25" s="39">
        <f t="shared" ca="1" si="13"/>
        <v>-7.7968457308597958E-2</v>
      </c>
      <c r="R25" s="39">
        <f t="shared" ca="1" si="14"/>
        <v>-0.10531242797759606</v>
      </c>
      <c r="S25" s="39">
        <f t="shared" ca="1" si="15"/>
        <v>-5.1957613896155601E-2</v>
      </c>
      <c r="T25" s="39">
        <f t="shared" ca="1" si="16"/>
        <v>-3.4670909116134227E-2</v>
      </c>
      <c r="U25" s="39">
        <f t="shared" ca="1" si="17"/>
        <v>-6.3500169570808479E-2</v>
      </c>
      <c r="V25" s="39">
        <f t="shared" ca="1" si="18"/>
        <v>5.1912112839225609E-2</v>
      </c>
      <c r="X25" s="16" t="s">
        <v>7</v>
      </c>
      <c r="AI25" s="15">
        <f ca="1">AI18*1.4</f>
        <v>0.56678966531755637</v>
      </c>
      <c r="AJ25" s="15">
        <f ca="1">((AJ18-AI12)/(AI18-0))*AI25+AI12</f>
        <v>0.86468499173042812</v>
      </c>
      <c r="AU25" s="8"/>
      <c r="AV25" s="8"/>
      <c r="BB25" s="39">
        <f t="shared" si="24"/>
        <v>0.12224448897795591</v>
      </c>
      <c r="BC25" s="39">
        <f t="shared" si="25"/>
        <v>-4.4247758267825135E-2</v>
      </c>
      <c r="BD25" s="39">
        <f t="shared" si="26"/>
        <v>-1.4941370386882388E-2</v>
      </c>
      <c r="BE25" s="39">
        <f t="shared" si="27"/>
        <v>-2.6743098496599532E-2</v>
      </c>
      <c r="BF25" s="39">
        <f t="shared" si="28"/>
        <v>-1.278544797259063E-2</v>
      </c>
      <c r="BG25" s="39">
        <f t="shared" si="29"/>
        <v>2.0633366986379988E-2</v>
      </c>
      <c r="BH25" s="39">
        <f t="shared" si="30"/>
        <v>2.6546962447914588E-2</v>
      </c>
      <c r="BI25" s="39">
        <f t="shared" si="31"/>
        <v>-2.5762410846080167E-2</v>
      </c>
      <c r="BJ25" s="39">
        <f t="shared" si="32"/>
        <v>-2.8758959824949897E-3</v>
      </c>
      <c r="BK25" s="39">
        <f t="shared" si="33"/>
        <v>-4.1900688226989601E-3</v>
      </c>
      <c r="BM25" s="38">
        <f t="shared" si="7"/>
        <v>41800</v>
      </c>
      <c r="BN25" s="23">
        <v>0.16731368104603797</v>
      </c>
      <c r="BO25" s="23">
        <v>0.39464526236422237</v>
      </c>
      <c r="BP25" s="23">
        <v>-9.3621065795356798E-2</v>
      </c>
      <c r="BQ25" s="23">
        <v>-8.9900429812630245E-2</v>
      </c>
      <c r="BR25" s="23">
        <v>0.2244161117721061</v>
      </c>
      <c r="BS25" s="23">
        <v>0.1685665891986789</v>
      </c>
      <c r="BT25" s="23">
        <v>-0.10430271026221317</v>
      </c>
      <c r="BU25" s="23">
        <v>0.11494616591952098</v>
      </c>
      <c r="BV25" s="23">
        <v>7.3433295774432208E-2</v>
      </c>
      <c r="BW25" s="23">
        <v>0.14450309979520173</v>
      </c>
      <c r="BX25" s="61"/>
      <c r="BY25" s="23">
        <v>0.13941986516162591</v>
      </c>
      <c r="BZ25" s="23">
        <v>0.84982081197592219</v>
      </c>
      <c r="CB25" s="38">
        <f t="shared" si="8"/>
        <v>41800</v>
      </c>
      <c r="CC25" s="23">
        <v>0.1600647606260702</v>
      </c>
      <c r="CD25" s="23">
        <v>9.5781069646937569E-2</v>
      </c>
      <c r="CE25" s="23">
        <v>0.21073512589829854</v>
      </c>
      <c r="CF25" s="23">
        <v>-3.3510106476204081E-2</v>
      </c>
      <c r="CG25" s="23">
        <v>0.17160827073607263</v>
      </c>
      <c r="CH25" s="23">
        <v>3.618911238702211E-3</v>
      </c>
      <c r="CI25" s="23">
        <v>0.2092739892843915</v>
      </c>
      <c r="CJ25" s="23">
        <v>7.0511530485384333E-2</v>
      </c>
      <c r="CK25" s="23">
        <v>6.4937028266082455E-2</v>
      </c>
      <c r="CL25" s="23">
        <v>4.697942029426469E-2</v>
      </c>
      <c r="CN25" s="2">
        <v>9.8570967536687856E-2</v>
      </c>
      <c r="CO25" s="23">
        <v>0.46560079541260174</v>
      </c>
      <c r="CQ25" s="3">
        <v>5.8899999999999994E-2</v>
      </c>
      <c r="CR25" t="s">
        <v>36</v>
      </c>
    </row>
    <row r="26" spans="1:170" ht="19.149999999999999" customHeight="1" thickBot="1">
      <c r="A26" s="38">
        <v>41436</v>
      </c>
      <c r="B26" s="54">
        <v>5271</v>
      </c>
      <c r="C26" s="54">
        <v>1746.485596</v>
      </c>
      <c r="D26" s="54">
        <v>7671.9008789999998</v>
      </c>
      <c r="E26" s="54">
        <v>9847.4873050000006</v>
      </c>
      <c r="F26" s="54">
        <v>6291.9204099999997</v>
      </c>
      <c r="G26" s="59">
        <v>239.09748200000001</v>
      </c>
      <c r="H26" s="59">
        <v>219.72195575329999</v>
      </c>
      <c r="I26" s="59">
        <v>133.51999722880001</v>
      </c>
      <c r="J26" s="59">
        <v>290.95648158329999</v>
      </c>
      <c r="K26" s="59">
        <v>325.96833613630002</v>
      </c>
      <c r="L26" s="46">
        <f t="shared" si="34"/>
        <v>506</v>
      </c>
      <c r="M26" s="39">
        <f t="shared" ca="1" si="9"/>
        <v>1.8181818181818181E-2</v>
      </c>
      <c r="N26" s="39">
        <f t="shared" ca="1" si="10"/>
        <v>-2.7645364081442015E-2</v>
      </c>
      <c r="O26" s="39">
        <f t="shared" ca="1" si="11"/>
        <v>3.0569716018179694E-2</v>
      </c>
      <c r="P26" s="39">
        <f t="shared" ca="1" si="12"/>
        <v>-3.0819932112575322E-2</v>
      </c>
      <c r="Q26" s="39">
        <f t="shared" ca="1" si="13"/>
        <v>2.8164558082179634E-2</v>
      </c>
      <c r="R26" s="39">
        <f t="shared" ca="1" si="14"/>
        <v>-6.1573029397389817E-2</v>
      </c>
      <c r="S26" s="39">
        <f t="shared" ca="1" si="15"/>
        <v>-3.0837802399357E-2</v>
      </c>
      <c r="T26" s="39">
        <f t="shared" ca="1" si="16"/>
        <v>-5.8663365433758944E-3</v>
      </c>
      <c r="U26" s="39">
        <f t="shared" ca="1" si="17"/>
        <v>-1.0855300101397789E-2</v>
      </c>
      <c r="V26" s="39">
        <f t="shared" ca="1" si="18"/>
        <v>-6.3182442260547714E-2</v>
      </c>
      <c r="X26" s="12">
        <f t="shared" ref="X26:AG26" ca="1" si="42">1/$AJ$3</f>
        <v>2.3650327254685273E-3</v>
      </c>
      <c r="Y26" s="12">
        <f t="shared" ca="1" si="42"/>
        <v>2.3650327254685273E-3</v>
      </c>
      <c r="Z26" s="12">
        <f t="shared" ca="1" si="42"/>
        <v>2.3650327254685273E-3</v>
      </c>
      <c r="AA26" s="12">
        <f t="shared" ca="1" si="42"/>
        <v>2.3650327254685273E-3</v>
      </c>
      <c r="AB26" s="12">
        <f t="shared" ca="1" si="42"/>
        <v>2.3650327254685273E-3</v>
      </c>
      <c r="AC26" s="12">
        <f t="shared" ca="1" si="42"/>
        <v>2.3650327254685273E-3</v>
      </c>
      <c r="AD26" s="12">
        <f t="shared" ca="1" si="42"/>
        <v>2.3650327254685273E-3</v>
      </c>
      <c r="AE26" s="12">
        <f t="shared" ca="1" si="42"/>
        <v>2.3650327254685273E-3</v>
      </c>
      <c r="AF26" s="12">
        <f t="shared" ca="1" si="42"/>
        <v>2.3650327254685273E-3</v>
      </c>
      <c r="AG26" s="12">
        <f t="shared" ca="1" si="42"/>
        <v>2.3650327254685273E-3</v>
      </c>
      <c r="AI26"/>
      <c r="AJ26"/>
      <c r="AU26" s="2"/>
      <c r="AV26" s="2"/>
      <c r="BB26" s="39">
        <f t="shared" si="24"/>
        <v>-5.8749999999999997E-2</v>
      </c>
      <c r="BC26" s="39">
        <f t="shared" si="25"/>
        <v>1.5925735475685879E-2</v>
      </c>
      <c r="BD26" s="39">
        <f t="shared" si="26"/>
        <v>-5.3611688058568373E-3</v>
      </c>
      <c r="BE26" s="39">
        <f t="shared" si="27"/>
        <v>-1.4325948763757979E-2</v>
      </c>
      <c r="BF26" s="39">
        <f t="shared" si="28"/>
        <v>-2.4514371379087019E-2</v>
      </c>
      <c r="BG26" s="39">
        <f t="shared" si="29"/>
        <v>-2.2541489452410465E-2</v>
      </c>
      <c r="BH26" s="39">
        <f t="shared" si="30"/>
        <v>-1.4341783358169245E-2</v>
      </c>
      <c r="BI26" s="39">
        <f t="shared" si="31"/>
        <v>-2.5469429842484567E-2</v>
      </c>
      <c r="BJ26" s="39">
        <f t="shared" si="32"/>
        <v>-2.3045214535187871E-2</v>
      </c>
      <c r="BK26" s="39">
        <f t="shared" si="33"/>
        <v>2.726906431237908E-2</v>
      </c>
      <c r="BM26" s="38">
        <f t="shared" si="7"/>
        <v>41807</v>
      </c>
      <c r="BN26" s="23">
        <v>0.21683973141493176</v>
      </c>
      <c r="BO26" s="23">
        <v>0.3076609141365495</v>
      </c>
      <c r="BP26" s="23">
        <v>-8.5607045909210505E-3</v>
      </c>
      <c r="BQ26" s="23">
        <v>-5.4416486676200408E-2</v>
      </c>
      <c r="BR26" s="23">
        <v>0.17684291558441728</v>
      </c>
      <c r="BS26" s="23">
        <v>0.1201071011636478</v>
      </c>
      <c r="BT26" s="23">
        <v>-8.681020375815969E-2</v>
      </c>
      <c r="BU26" s="23">
        <v>0.12910376471306043</v>
      </c>
      <c r="BV26" s="23">
        <v>5.2348412866361736E-2</v>
      </c>
      <c r="BW26" s="23">
        <v>0.14688455514631249</v>
      </c>
      <c r="BX26" s="61"/>
      <c r="BY26" s="23">
        <v>0.12925725895647955</v>
      </c>
      <c r="BZ26" s="23">
        <v>0.83636590827802326</v>
      </c>
      <c r="CB26" s="38">
        <f t="shared" si="8"/>
        <v>41807</v>
      </c>
      <c r="CC26" s="23">
        <v>0.16760583916002561</v>
      </c>
      <c r="CD26" s="23">
        <v>8.5805122495499792E-2</v>
      </c>
      <c r="CE26" s="23">
        <v>0.220328397057341</v>
      </c>
      <c r="CF26" s="23">
        <v>-4.8987026216805757E-2</v>
      </c>
      <c r="CG26" s="23">
        <v>0.1868789837502203</v>
      </c>
      <c r="CH26" s="23">
        <v>-5.1263589799208163E-4</v>
      </c>
      <c r="CI26" s="23">
        <v>0.1752694456492678</v>
      </c>
      <c r="CJ26" s="23">
        <v>9.2039466604114953E-2</v>
      </c>
      <c r="CK26" s="23">
        <v>6.1544491270298415E-2</v>
      </c>
      <c r="CL26" s="23">
        <v>6.0027916128029858E-2</v>
      </c>
      <c r="CN26" s="2">
        <v>9.4942389158649276E-2</v>
      </c>
      <c r="CO26" s="23">
        <v>0.48639606307057037</v>
      </c>
      <c r="CQ26" s="3">
        <v>5.9200000000000003E-2</v>
      </c>
      <c r="EH26"/>
      <c r="EI26"/>
      <c r="EJ26"/>
      <c r="EK26"/>
      <c r="EL26"/>
      <c r="EM26"/>
      <c r="EN26"/>
      <c r="EO26"/>
      <c r="EP26"/>
      <c r="EQ26"/>
      <c r="ER26"/>
      <c r="ES26"/>
      <c r="ET26" s="4" t="s">
        <v>21</v>
      </c>
      <c r="EU26" s="4"/>
      <c r="EV26" s="4"/>
      <c r="EW26" s="4"/>
      <c r="EX26" s="4"/>
      <c r="EY26" s="4" t="s">
        <v>23</v>
      </c>
      <c r="EZ26" s="4"/>
      <c r="FA26" s="4"/>
      <c r="FB26" s="4"/>
    </row>
    <row r="27" spans="1:170" ht="19.149999999999999" customHeight="1">
      <c r="A27" s="38">
        <v>41443</v>
      </c>
      <c r="B27" s="54">
        <v>5020</v>
      </c>
      <c r="C27" s="54">
        <v>1735.661865</v>
      </c>
      <c r="D27" s="54">
        <v>7498.3198240000002</v>
      </c>
      <c r="E27" s="54">
        <v>9766.5400389999995</v>
      </c>
      <c r="F27" s="54">
        <v>6277.6005859999996</v>
      </c>
      <c r="G27" s="59">
        <v>244.4537442111</v>
      </c>
      <c r="H27" s="59">
        <v>221.2086651939</v>
      </c>
      <c r="I27" s="59">
        <v>127.62688470179999</v>
      </c>
      <c r="J27" s="59">
        <v>287.55306142410001</v>
      </c>
      <c r="K27" s="59">
        <v>314.50186978890002</v>
      </c>
      <c r="L27" s="46">
        <f t="shared" si="34"/>
        <v>507</v>
      </c>
      <c r="M27" s="39">
        <f t="shared" ca="1" si="9"/>
        <v>0</v>
      </c>
      <c r="N27" s="39">
        <f t="shared" ca="1" si="10"/>
        <v>-5.065359993600675E-3</v>
      </c>
      <c r="O27" s="39">
        <f t="shared" ca="1" si="11"/>
        <v>-1.4425496225887615E-2</v>
      </c>
      <c r="P27" s="39">
        <f t="shared" ca="1" si="12"/>
        <v>-7.4499295762045364E-3</v>
      </c>
      <c r="Q27" s="39">
        <f t="shared" ca="1" si="13"/>
        <v>-2.5766121039981112E-3</v>
      </c>
      <c r="R27" s="39">
        <f t="shared" ca="1" si="14"/>
        <v>2.2970918612120871E-2</v>
      </c>
      <c r="S27" s="39">
        <f t="shared" ca="1" si="15"/>
        <v>1.1430199245891965E-2</v>
      </c>
      <c r="T27" s="39">
        <f t="shared" ca="1" si="16"/>
        <v>-4.9099560193329748E-2</v>
      </c>
      <c r="U27" s="39">
        <f t="shared" ca="1" si="17"/>
        <v>2.03840159813257E-2</v>
      </c>
      <c r="V27" s="39">
        <f t="shared" ca="1" si="18"/>
        <v>7.3678817935056984E-2</v>
      </c>
      <c r="AC27"/>
      <c r="AD27"/>
      <c r="AE27"/>
      <c r="AF27"/>
      <c r="AG27"/>
      <c r="AI27"/>
      <c r="AJ27"/>
      <c r="AU27" s="2"/>
      <c r="AV27" s="2"/>
      <c r="BB27" s="39">
        <f t="shared" si="24"/>
        <v>-4.7619047619047616E-2</v>
      </c>
      <c r="BC27" s="39">
        <f t="shared" si="25"/>
        <v>-6.1974350231056539E-3</v>
      </c>
      <c r="BD27" s="39">
        <f t="shared" si="26"/>
        <v>-2.2625560175723387E-2</v>
      </c>
      <c r="BE27" s="39">
        <f t="shared" si="27"/>
        <v>-8.2200934606841847E-3</v>
      </c>
      <c r="BF27" s="39">
        <f t="shared" si="28"/>
        <v>-2.2759067290872093E-3</v>
      </c>
      <c r="BG27" s="39">
        <f t="shared" si="29"/>
        <v>2.2402001753828539E-2</v>
      </c>
      <c r="BH27" s="39">
        <f t="shared" si="30"/>
        <v>6.766321715565197E-3</v>
      </c>
      <c r="BI27" s="39">
        <f t="shared" si="31"/>
        <v>-4.4136553694661705E-2</v>
      </c>
      <c r="BJ27" s="39">
        <f t="shared" si="32"/>
        <v>-1.1697351235069814E-2</v>
      </c>
      <c r="BK27" s="39">
        <f t="shared" si="33"/>
        <v>-3.5176626304603484E-2</v>
      </c>
      <c r="BM27" s="38">
        <f t="shared" si="7"/>
        <v>41814</v>
      </c>
      <c r="BN27" s="23">
        <v>0.23873803613759564</v>
      </c>
      <c r="BO27" s="23">
        <v>0.32575914885276241</v>
      </c>
      <c r="BP27" s="23">
        <v>1.7642106605843685E-2</v>
      </c>
      <c r="BQ27" s="23">
        <v>-8.2119556183228817E-2</v>
      </c>
      <c r="BR27" s="23">
        <v>0.16795723777599275</v>
      </c>
      <c r="BS27" s="23">
        <v>0.11129084482226052</v>
      </c>
      <c r="BT27" s="23">
        <v>-7.2267587814412865E-2</v>
      </c>
      <c r="BU27" s="23">
        <v>0.12548691687608016</v>
      </c>
      <c r="BV27" s="23">
        <v>3.2430920504688474E-2</v>
      </c>
      <c r="BW27" s="23">
        <v>0.13508193242241814</v>
      </c>
      <c r="BX27" s="61"/>
      <c r="BY27" s="23">
        <v>0.11870915040848419</v>
      </c>
      <c r="BZ27" s="23">
        <v>0.80948657986161754</v>
      </c>
      <c r="CB27" s="38">
        <f t="shared" si="8"/>
        <v>41814</v>
      </c>
      <c r="CC27" s="23">
        <v>0.22508430684702047</v>
      </c>
      <c r="CD27" s="23">
        <v>0.12582130146603651</v>
      </c>
      <c r="CE27" s="23">
        <v>0.20967699218581926</v>
      </c>
      <c r="CF27" s="23">
        <v>-2.9373531483273298E-2</v>
      </c>
      <c r="CG27" s="23">
        <v>0.16951193507064585</v>
      </c>
      <c r="CH27" s="23">
        <v>-5.8655460784633453E-3</v>
      </c>
      <c r="CI27" s="23">
        <v>0.13243869066626907</v>
      </c>
      <c r="CJ27" s="23">
        <v>7.7083117485771374E-2</v>
      </c>
      <c r="CK27" s="23">
        <v>3.4234885836425803E-2</v>
      </c>
      <c r="CL27" s="23">
        <v>6.1387848003748496E-2</v>
      </c>
      <c r="CN27" s="2">
        <v>9.0672576269394803E-2</v>
      </c>
      <c r="CO27" s="23">
        <v>0.49782286298492578</v>
      </c>
      <c r="CQ27" s="3">
        <v>6.2E-2</v>
      </c>
      <c r="EH27" s="65" t="s">
        <v>26</v>
      </c>
      <c r="EI27" s="65" t="s">
        <v>27</v>
      </c>
      <c r="EJ27" s="65" t="s">
        <v>52</v>
      </c>
      <c r="EK27" s="65" t="s">
        <v>29</v>
      </c>
      <c r="EL27" s="65" t="s">
        <v>30</v>
      </c>
      <c r="EM27" s="65" t="s">
        <v>53</v>
      </c>
      <c r="EN27" s="65" t="s">
        <v>32</v>
      </c>
      <c r="EO27" s="65" t="s">
        <v>33</v>
      </c>
      <c r="EP27" s="65" t="s">
        <v>34</v>
      </c>
      <c r="EQ27" s="65" t="s">
        <v>35</v>
      </c>
      <c r="ES27" s="4"/>
      <c r="ET27" s="67" t="s">
        <v>36</v>
      </c>
      <c r="EU27" s="67"/>
      <c r="EV27" s="67" t="s">
        <v>16</v>
      </c>
      <c r="EW27" s="67"/>
      <c r="EX27" s="4"/>
      <c r="EY27" s="67" t="s">
        <v>57</v>
      </c>
      <c r="EZ27" s="67"/>
      <c r="FA27" s="67" t="s">
        <v>55</v>
      </c>
      <c r="FB27" s="67"/>
      <c r="FD27" s="71" t="s">
        <v>62</v>
      </c>
      <c r="FE27" s="71" t="s">
        <v>26</v>
      </c>
      <c r="FF27" s="71" t="s">
        <v>27</v>
      </c>
      <c r="FG27" s="71" t="s">
        <v>52</v>
      </c>
      <c r="FH27" s="71" t="s">
        <v>29</v>
      </c>
      <c r="FI27" s="71" t="s">
        <v>60</v>
      </c>
      <c r="FJ27" s="71" t="s">
        <v>61</v>
      </c>
      <c r="FK27" s="71" t="s">
        <v>32</v>
      </c>
      <c r="FL27" s="71" t="s">
        <v>33</v>
      </c>
      <c r="FM27" s="71" t="s">
        <v>34</v>
      </c>
      <c r="FN27" s="71" t="s">
        <v>35</v>
      </c>
    </row>
    <row r="28" spans="1:170" ht="19.149999999999999" customHeight="1">
      <c r="A28" s="38">
        <v>41450</v>
      </c>
      <c r="B28" s="54">
        <v>5670</v>
      </c>
      <c r="C28" s="54">
        <v>1877.647461</v>
      </c>
      <c r="D28" s="54">
        <v>7920.0302730000003</v>
      </c>
      <c r="E28" s="54">
        <v>10382.448242</v>
      </c>
      <c r="F28" s="54">
        <v>6652.9077150000003</v>
      </c>
      <c r="G28" s="59">
        <v>245.33169031157999</v>
      </c>
      <c r="H28" s="59">
        <v>218.67361749462</v>
      </c>
      <c r="I28" s="59">
        <v>125.64474651342</v>
      </c>
      <c r="J28" s="59">
        <v>283.75135641755998</v>
      </c>
      <c r="K28" s="59">
        <v>316.82498668841998</v>
      </c>
      <c r="L28" s="46">
        <f t="shared" si="34"/>
        <v>508</v>
      </c>
      <c r="M28" s="39">
        <f t="shared" ca="1" si="9"/>
        <v>0</v>
      </c>
      <c r="N28" s="39">
        <f t="shared" ca="1" si="10"/>
        <v>4.4343049705199387E-3</v>
      </c>
      <c r="O28" s="39">
        <f t="shared" ca="1" si="11"/>
        <v>-1.1913541725761616E-3</v>
      </c>
      <c r="P28" s="39">
        <f t="shared" ca="1" si="12"/>
        <v>-6.0954434091074995E-3</v>
      </c>
      <c r="Q28" s="39">
        <f t="shared" ca="1" si="13"/>
        <v>1.4242864822230149E-2</v>
      </c>
      <c r="R28" s="39">
        <f t="shared" ca="1" si="14"/>
        <v>-3.2501558436330437E-2</v>
      </c>
      <c r="S28" s="39">
        <f t="shared" ca="1" si="15"/>
        <v>-3.601429793880733E-3</v>
      </c>
      <c r="T28" s="39">
        <f t="shared" ca="1" si="16"/>
        <v>-1.1929941822979719E-2</v>
      </c>
      <c r="U28" s="39">
        <f t="shared" ca="1" si="17"/>
        <v>-4.5486043023625189E-2</v>
      </c>
      <c r="V28" s="39">
        <f t="shared" ca="1" si="18"/>
        <v>-3.563663333938908E-2</v>
      </c>
      <c r="X28" s="25" t="s">
        <v>15</v>
      </c>
      <c r="Y28"/>
      <c r="Z28"/>
      <c r="AA28"/>
      <c r="AB28"/>
      <c r="AC28"/>
      <c r="AD28"/>
      <c r="AE28"/>
      <c r="AF28"/>
      <c r="AG28"/>
      <c r="AI28"/>
      <c r="AJ28"/>
      <c r="AU28" s="2"/>
      <c r="AV28" s="2"/>
      <c r="BB28" s="39">
        <f t="shared" si="24"/>
        <v>0.12948207171314741</v>
      </c>
      <c r="BC28" s="39">
        <f t="shared" si="25"/>
        <v>8.1804871595770171E-2</v>
      </c>
      <c r="BD28" s="39">
        <f t="shared" si="26"/>
        <v>5.6240659094084558E-2</v>
      </c>
      <c r="BE28" s="39">
        <f t="shared" si="27"/>
        <v>6.3063090975979244E-2</v>
      </c>
      <c r="BF28" s="39">
        <f t="shared" si="28"/>
        <v>5.9785123927284016E-2</v>
      </c>
      <c r="BG28" s="39">
        <f t="shared" si="29"/>
        <v>3.5914610484420765E-3</v>
      </c>
      <c r="BH28" s="39">
        <f t="shared" si="30"/>
        <v>-1.14599837084045E-2</v>
      </c>
      <c r="BI28" s="39">
        <f t="shared" si="31"/>
        <v>-1.5530726092791923E-2</v>
      </c>
      <c r="BJ28" s="39">
        <f t="shared" si="32"/>
        <v>-1.3220881696449952E-2</v>
      </c>
      <c r="BK28" s="39">
        <f t="shared" si="33"/>
        <v>7.3866552878661179E-3</v>
      </c>
      <c r="BM28" s="38">
        <f t="shared" si="7"/>
        <v>41821</v>
      </c>
      <c r="BN28" s="23">
        <v>0.27634800808086502</v>
      </c>
      <c r="BO28" s="23">
        <v>0.29329678548102434</v>
      </c>
      <c r="BP28" s="23">
        <v>4.4713887163442143E-2</v>
      </c>
      <c r="BQ28" s="23">
        <v>-0.11570557556589114</v>
      </c>
      <c r="BR28" s="23">
        <v>0.25578772789019921</v>
      </c>
      <c r="BS28" s="23">
        <v>8.4311953877922952E-2</v>
      </c>
      <c r="BT28" s="23">
        <v>-9.8681707399124394E-2</v>
      </c>
      <c r="BU28" s="23">
        <v>0.1172817480691441</v>
      </c>
      <c r="BV28" s="23">
        <v>1.5153462625553686E-2</v>
      </c>
      <c r="BW28" s="23">
        <v>0.12749370977686389</v>
      </c>
      <c r="BX28" s="61"/>
      <c r="BY28" s="23">
        <v>0.10976434579719288</v>
      </c>
      <c r="BZ28" s="23">
        <v>0.77638542309977998</v>
      </c>
      <c r="CB28" s="38">
        <f t="shared" si="8"/>
        <v>41821</v>
      </c>
      <c r="CC28" s="23">
        <v>0.24069829549369073</v>
      </c>
      <c r="CD28" s="23">
        <v>0.14289568018105106</v>
      </c>
      <c r="CE28" s="23">
        <v>0.20270697709030164</v>
      </c>
      <c r="CF28" s="23">
        <v>-5.3257843506334467E-2</v>
      </c>
      <c r="CG28" s="23">
        <v>0.20610530965211588</v>
      </c>
      <c r="CH28" s="23">
        <v>-2.4257661807302535E-3</v>
      </c>
      <c r="CI28" s="23">
        <v>0.10440824476555781</v>
      </c>
      <c r="CJ28" s="23">
        <v>7.0153573876035505E-2</v>
      </c>
      <c r="CK28" s="23">
        <v>3.0120902794371313E-2</v>
      </c>
      <c r="CL28" s="23">
        <v>5.859462583394065E-2</v>
      </c>
      <c r="CN28" s="2">
        <v>8.7099734816661598E-2</v>
      </c>
      <c r="CO28" s="23">
        <v>0.50782622934687094</v>
      </c>
      <c r="CQ28" s="3">
        <v>6.2E-2</v>
      </c>
      <c r="EG28" s="66" t="s">
        <v>54</v>
      </c>
      <c r="EH28"/>
      <c r="EI28"/>
      <c r="EJ28"/>
      <c r="EK28"/>
      <c r="EL28"/>
      <c r="EM28"/>
      <c r="EN28"/>
      <c r="EO28"/>
      <c r="EP28"/>
      <c r="EQ28"/>
      <c r="ES28" s="4"/>
      <c r="ET28" s="18"/>
      <c r="EU28" s="18"/>
      <c r="EV28" s="18"/>
      <c r="EW28" s="18"/>
      <c r="EX28" s="4"/>
      <c r="EY28" s="18"/>
      <c r="EZ28" s="18"/>
      <c r="FA28" s="18"/>
      <c r="FB28" s="18"/>
      <c r="FD28" s="71" t="s">
        <v>26</v>
      </c>
      <c r="FE28" s="71">
        <v>1</v>
      </c>
      <c r="FF28" s="71"/>
      <c r="FG28" s="71"/>
      <c r="FH28" s="71"/>
      <c r="FI28" s="71"/>
      <c r="FJ28" s="71"/>
      <c r="FK28" s="71"/>
      <c r="FL28" s="71"/>
      <c r="FM28" s="71"/>
      <c r="FN28" s="71"/>
    </row>
    <row r="29" spans="1:170" ht="19.149999999999999" customHeight="1">
      <c r="A29" s="38">
        <v>41457</v>
      </c>
      <c r="B29" s="54">
        <v>5500</v>
      </c>
      <c r="C29" s="54">
        <v>1811.4300539999999</v>
      </c>
      <c r="D29" s="54">
        <v>7645.2368159999996</v>
      </c>
      <c r="E29" s="54">
        <v>10144.884765999999</v>
      </c>
      <c r="F29" s="54">
        <v>6355.1684569999998</v>
      </c>
      <c r="G29" s="59">
        <v>251.35431052782999</v>
      </c>
      <c r="H29" s="59">
        <v>229.30871578400999</v>
      </c>
      <c r="I29" s="59">
        <v>131.09152162024</v>
      </c>
      <c r="J29" s="59">
        <v>291.63885021373</v>
      </c>
      <c r="K29" s="59">
        <v>338.73325082782998</v>
      </c>
      <c r="L29" s="46">
        <f t="shared" si="34"/>
        <v>509</v>
      </c>
      <c r="M29" s="39">
        <f t="shared" ca="1" si="9"/>
        <v>0</v>
      </c>
      <c r="N29" s="39">
        <f t="shared" ca="1" si="10"/>
        <v>-4.4147287170265307E-3</v>
      </c>
      <c r="O29" s="39">
        <f t="shared" ca="1" si="11"/>
        <v>6.8158582301488135E-2</v>
      </c>
      <c r="P29" s="39">
        <f t="shared" ca="1" si="12"/>
        <v>3.603645257169482E-2</v>
      </c>
      <c r="Q29" s="39">
        <f t="shared" ca="1" si="13"/>
        <v>4.9975867551895647E-2</v>
      </c>
      <c r="R29" s="39">
        <f t="shared" ca="1" si="14"/>
        <v>9.5979102380977718E-3</v>
      </c>
      <c r="S29" s="39">
        <f t="shared" ca="1" si="15"/>
        <v>2.8847199299197851E-2</v>
      </c>
      <c r="T29" s="39">
        <f t="shared" ca="1" si="16"/>
        <v>2.1995978674048448E-2</v>
      </c>
      <c r="U29" s="39">
        <f t="shared" ca="1" si="17"/>
        <v>4.4111300212821218E-2</v>
      </c>
      <c r="V29" s="39">
        <f t="shared" ca="1" si="18"/>
        <v>7.3967000922641621E-2</v>
      </c>
      <c r="X29" s="12">
        <f t="array" aca="1" ref="X29:AG38" ca="1">MINVERSE(X3:AG12)</f>
        <v>299.26869960908732</v>
      </c>
      <c r="Y29" s="12">
        <f ca="1"/>
        <v>-10.335508280997303</v>
      </c>
      <c r="Z29" s="12">
        <f ca="1"/>
        <v>-24.235676749435996</v>
      </c>
      <c r="AA29" s="12">
        <f ca="1"/>
        <v>48.435836458743374</v>
      </c>
      <c r="AB29" s="12">
        <f ca="1"/>
        <v>-7.5751108313752296</v>
      </c>
      <c r="AC29" s="12">
        <f ca="1"/>
        <v>20.363617985760825</v>
      </c>
      <c r="AD29" s="12">
        <f ca="1"/>
        <v>-20.914322778065092</v>
      </c>
      <c r="AE29" s="12">
        <f ca="1"/>
        <v>54.893026111799571</v>
      </c>
      <c r="AF29" s="12">
        <f ca="1"/>
        <v>-20.54661768979544</v>
      </c>
      <c r="AG29" s="12">
        <f ca="1"/>
        <v>0.35078358125954506</v>
      </c>
      <c r="AI29"/>
      <c r="AJ29"/>
      <c r="AU29" s="2"/>
      <c r="AV29" s="2"/>
      <c r="BB29" s="39">
        <f t="shared" si="24"/>
        <v>-2.9982363315696647E-2</v>
      </c>
      <c r="BC29" s="39">
        <f t="shared" si="25"/>
        <v>-3.5266155322221104E-2</v>
      </c>
      <c r="BD29" s="39">
        <f t="shared" si="26"/>
        <v>-3.4696010940361295E-2</v>
      </c>
      <c r="BE29" s="39">
        <f t="shared" si="27"/>
        <v>-2.2881257913618901E-2</v>
      </c>
      <c r="BF29" s="39">
        <f t="shared" si="28"/>
        <v>-4.4753252375454078E-2</v>
      </c>
      <c r="BG29" s="39">
        <f t="shared" si="29"/>
        <v>2.4548888113888025E-2</v>
      </c>
      <c r="BH29" s="39">
        <f t="shared" si="30"/>
        <v>4.8634574262949856E-2</v>
      </c>
      <c r="BI29" s="39">
        <f t="shared" si="31"/>
        <v>4.3350599670621597E-2</v>
      </c>
      <c r="BJ29" s="39">
        <f t="shared" si="32"/>
        <v>2.7797202084782358E-2</v>
      </c>
      <c r="BK29" s="39">
        <f t="shared" si="33"/>
        <v>6.9149420215885854E-2</v>
      </c>
      <c r="BM29" s="38">
        <f t="shared" si="7"/>
        <v>41828</v>
      </c>
      <c r="BN29" s="23">
        <v>0.275546868830846</v>
      </c>
      <c r="BO29" s="23">
        <v>0.3163464692284445</v>
      </c>
      <c r="BP29" s="23">
        <v>4.3139688565739437E-2</v>
      </c>
      <c r="BQ29" s="23">
        <v>-8.3120853325300462E-2</v>
      </c>
      <c r="BR29" s="23">
        <v>0.20147591685503946</v>
      </c>
      <c r="BS29" s="23">
        <v>9.2569794233660935E-2</v>
      </c>
      <c r="BT29" s="23">
        <v>-8.6563002572090972E-2</v>
      </c>
      <c r="BU29" s="23">
        <v>0.11195692989746515</v>
      </c>
      <c r="BV29" s="23">
        <v>1.784867512641895E-2</v>
      </c>
      <c r="BW29" s="23">
        <v>0.11079951315977703</v>
      </c>
      <c r="BX29" s="61"/>
      <c r="BY29" s="23">
        <v>0.10319548068205439</v>
      </c>
      <c r="BZ29" s="23">
        <v>0.74246278157713153</v>
      </c>
      <c r="CB29" s="38">
        <f t="shared" si="8"/>
        <v>41828</v>
      </c>
      <c r="CC29" s="23">
        <v>0.23828138296090248</v>
      </c>
      <c r="CD29" s="23">
        <v>0.14417584325873301</v>
      </c>
      <c r="CE29" s="23">
        <v>0.19915081882984051</v>
      </c>
      <c r="CF29" s="23">
        <v>-4.8364206124557163E-2</v>
      </c>
      <c r="CG29" s="23">
        <v>0.20838447101569313</v>
      </c>
      <c r="CH29" s="23">
        <v>-1.014247788774333E-3</v>
      </c>
      <c r="CI29" s="23">
        <v>9.3525821623738903E-2</v>
      </c>
      <c r="CJ29" s="23">
        <v>6.7937311558808819E-2</v>
      </c>
      <c r="CK29" s="23">
        <v>3.3679672105252655E-2</v>
      </c>
      <c r="CL29" s="23">
        <v>6.424313256036196E-2</v>
      </c>
      <c r="CN29" s="2">
        <v>8.455601925181587E-2</v>
      </c>
      <c r="CO29" s="23">
        <v>0.51455769948212093</v>
      </c>
      <c r="CQ29" s="3">
        <v>6.2E-2</v>
      </c>
      <c r="EG29" t="s">
        <v>39</v>
      </c>
      <c r="EH29" s="18">
        <v>1.974453840319846E-3</v>
      </c>
      <c r="EI29" s="18">
        <v>3.0127525273882442E-3</v>
      </c>
      <c r="EJ29" s="18">
        <v>2.5524247182998391E-3</v>
      </c>
      <c r="EK29" s="18">
        <v>2.564423019758367E-3</v>
      </c>
      <c r="EL29" s="18">
        <v>2.6249305241444107E-3</v>
      </c>
      <c r="EM29" s="18">
        <v>6.5724262588405524E-3</v>
      </c>
      <c r="EN29" s="18">
        <v>5.4208028691919187E-3</v>
      </c>
      <c r="EO29" s="18">
        <v>6.605888951990312E-3</v>
      </c>
      <c r="EP29" s="18">
        <v>6.9620128159929556E-3</v>
      </c>
      <c r="EQ29" s="18">
        <v>9.672535127550088E-3</v>
      </c>
      <c r="ES29" s="4"/>
      <c r="ET29" s="18" t="s">
        <v>39</v>
      </c>
      <c r="EU29" s="18">
        <v>0.1649812548546836</v>
      </c>
      <c r="EV29" s="18" t="s">
        <v>39</v>
      </c>
      <c r="EW29" s="18">
        <v>1.0983789159074278</v>
      </c>
      <c r="EX29" s="4"/>
      <c r="EY29" s="18" t="s">
        <v>39</v>
      </c>
      <c r="EZ29" s="18">
        <v>0.10174418344668698</v>
      </c>
      <c r="FA29" s="18" t="s">
        <v>39</v>
      </c>
      <c r="FB29" s="18">
        <v>0.34949242025603128</v>
      </c>
      <c r="FD29" s="71" t="s">
        <v>27</v>
      </c>
      <c r="FE29" s="71">
        <v>-4.3261342751165728E-2</v>
      </c>
      <c r="FF29" s="71">
        <v>1</v>
      </c>
      <c r="FG29" s="71"/>
      <c r="FH29" s="71"/>
      <c r="FI29" s="71"/>
      <c r="FJ29" s="71"/>
      <c r="FK29" s="71"/>
      <c r="FL29" s="71"/>
      <c r="FM29" s="71"/>
      <c r="FN29" s="71"/>
    </row>
    <row r="30" spans="1:170" ht="19.149999999999999" customHeight="1">
      <c r="A30" s="38">
        <v>41464</v>
      </c>
      <c r="B30" s="54">
        <v>5550</v>
      </c>
      <c r="C30" s="54">
        <v>1850.268677</v>
      </c>
      <c r="D30" s="54">
        <v>7781.2719729999999</v>
      </c>
      <c r="E30" s="54">
        <v>10382.448242</v>
      </c>
      <c r="F30" s="54">
        <v>6535.9604490000002</v>
      </c>
      <c r="G30" s="59">
        <v>261.87810756492001</v>
      </c>
      <c r="H30" s="59">
        <v>229.50131518608001</v>
      </c>
      <c r="I30" s="59">
        <v>132.25422890652001</v>
      </c>
      <c r="J30" s="59">
        <v>301.00949142180002</v>
      </c>
      <c r="K30" s="59">
        <v>367.25001164712</v>
      </c>
      <c r="L30" s="46">
        <f t="shared" si="34"/>
        <v>510</v>
      </c>
      <c r="M30" s="39">
        <f t="shared" ca="1" si="9"/>
        <v>0</v>
      </c>
      <c r="N30" s="39">
        <f t="shared" ca="1" si="10"/>
        <v>4.33744580197735E-2</v>
      </c>
      <c r="O30" s="39">
        <f t="shared" ca="1" si="11"/>
        <v>2.770392427948527E-2</v>
      </c>
      <c r="P30" s="39">
        <f t="shared" ca="1" si="12"/>
        <v>1.6828959301188495E-2</v>
      </c>
      <c r="Q30" s="39">
        <f t="shared" ca="1" si="13"/>
        <v>9.0539567634901813E-2</v>
      </c>
      <c r="R30" s="39">
        <f t="shared" ca="1" si="14"/>
        <v>-4.2838485210992663E-2</v>
      </c>
      <c r="S30" s="39">
        <f t="shared" ca="1" si="15"/>
        <v>1.052962213159664E-2</v>
      </c>
      <c r="T30" s="39">
        <f t="shared" ca="1" si="16"/>
        <v>3.792998967235181E-2</v>
      </c>
      <c r="U30" s="39">
        <f t="shared" ca="1" si="17"/>
        <v>2.950988448809358E-2</v>
      </c>
      <c r="V30" s="39">
        <f t="shared" ca="1" si="18"/>
        <v>0.13975355926701302</v>
      </c>
      <c r="X30" s="12">
        <f ca="1"/>
        <v>-10.335508280997308</v>
      </c>
      <c r="Y30" s="12">
        <f ca="1"/>
        <v>67.798659854409436</v>
      </c>
      <c r="Z30" s="12">
        <f ca="1"/>
        <v>3.0167470545889676</v>
      </c>
      <c r="AA30" s="12">
        <f ca="1"/>
        <v>-37.135874860455651</v>
      </c>
      <c r="AB30" s="12">
        <f ca="1"/>
        <v>-16.864820686313127</v>
      </c>
      <c r="AC30" s="12">
        <f ca="1"/>
        <v>-0.73826337265423869</v>
      </c>
      <c r="AD30" s="12">
        <f ca="1"/>
        <v>-2.5111049391162887</v>
      </c>
      <c r="AE30" s="12">
        <f ca="1"/>
        <v>4.671036026195714</v>
      </c>
      <c r="AF30" s="12">
        <f ca="1"/>
        <v>4.470995416010294</v>
      </c>
      <c r="AG30" s="12">
        <f ca="1"/>
        <v>-2.4129711208821298</v>
      </c>
      <c r="AI30"/>
      <c r="AJ30"/>
      <c r="AU30" s="2"/>
      <c r="AV30" s="2"/>
      <c r="BB30" s="39">
        <f t="shared" si="24"/>
        <v>9.0909090909090905E-3</v>
      </c>
      <c r="BC30" s="39">
        <f t="shared" si="25"/>
        <v>2.1440862656682023E-2</v>
      </c>
      <c r="BD30" s="39">
        <f t="shared" si="26"/>
        <v>1.7793452351313046E-2</v>
      </c>
      <c r="BE30" s="39">
        <f t="shared" si="27"/>
        <v>2.3417069930274769E-2</v>
      </c>
      <c r="BF30" s="39">
        <f t="shared" si="28"/>
        <v>2.8448025134701856E-2</v>
      </c>
      <c r="BG30" s="39">
        <f t="shared" si="29"/>
        <v>4.1868377013271167E-2</v>
      </c>
      <c r="BH30" s="39">
        <f t="shared" si="30"/>
        <v>8.399131337486045E-4</v>
      </c>
      <c r="BI30" s="39">
        <f t="shared" si="31"/>
        <v>8.8694316147177373E-3</v>
      </c>
      <c r="BJ30" s="39">
        <f t="shared" si="32"/>
        <v>3.2130977067022011E-2</v>
      </c>
      <c r="BK30" s="39">
        <f t="shared" si="33"/>
        <v>8.4186482282438857E-2</v>
      </c>
      <c r="BM30" s="38">
        <f t="shared" si="7"/>
        <v>41835</v>
      </c>
      <c r="BN30" s="23">
        <v>0.22852259986944595</v>
      </c>
      <c r="BO30" s="23">
        <v>0.35010385508371072</v>
      </c>
      <c r="BP30" s="23">
        <v>4.0305103137654653E-2</v>
      </c>
      <c r="BQ30" s="23">
        <v>-0.10426391511404055</v>
      </c>
      <c r="BR30" s="23">
        <v>0.15085805273625555</v>
      </c>
      <c r="BS30" s="23">
        <v>0.10142929638302978</v>
      </c>
      <c r="BT30" s="23">
        <v>-5.6008243376624613E-2</v>
      </c>
      <c r="BU30" s="23">
        <v>7.6200967404949055E-2</v>
      </c>
      <c r="BV30" s="23">
        <v>0.13328260266901359</v>
      </c>
      <c r="BW30" s="23">
        <v>7.9569681206605944E-2</v>
      </c>
      <c r="BX30" s="61"/>
      <c r="BY30" s="23">
        <v>9.8371360537810482E-2</v>
      </c>
      <c r="BZ30" s="23">
        <v>0.71031812196306043</v>
      </c>
      <c r="CB30" s="38">
        <f t="shared" si="8"/>
        <v>41835</v>
      </c>
      <c r="CC30" s="23">
        <v>0.21975860648349915</v>
      </c>
      <c r="CD30" s="23">
        <v>0.15971197653874925</v>
      </c>
      <c r="CE30" s="23">
        <v>0.1925473937989666</v>
      </c>
      <c r="CF30" s="23">
        <v>-6.529296909568745E-2</v>
      </c>
      <c r="CG30" s="23">
        <v>0.19545835773722681</v>
      </c>
      <c r="CH30" s="23">
        <v>6.1251977283576084E-3</v>
      </c>
      <c r="CI30" s="23">
        <v>9.669324537116715E-2</v>
      </c>
      <c r="CJ30" s="23">
        <v>5.9374233458456646E-2</v>
      </c>
      <c r="CK30" s="23">
        <v>8.1165067063076593E-2</v>
      </c>
      <c r="CL30" s="23">
        <v>5.4458890916187663E-2</v>
      </c>
      <c r="CN30" s="2">
        <v>8.2886181190251221E-2</v>
      </c>
      <c r="CO30" s="23">
        <v>0.52038223048591536</v>
      </c>
      <c r="CQ30" s="3">
        <v>6.1500000000000006E-2</v>
      </c>
      <c r="EG30" t="s">
        <v>40</v>
      </c>
      <c r="EH30" s="18">
        <v>1.2971331400326736E-3</v>
      </c>
      <c r="EI30" s="18">
        <v>1.8083132087885992E-3</v>
      </c>
      <c r="EJ30" s="18">
        <v>2.0533406545028272E-3</v>
      </c>
      <c r="EK30" s="18">
        <v>2.167463993623758E-3</v>
      </c>
      <c r="EL30" s="18">
        <v>1.8596211732867366E-3</v>
      </c>
      <c r="EM30" s="18">
        <v>2.3113964021093084E-3</v>
      </c>
      <c r="EN30" s="18">
        <v>1.6555897959905867E-3</v>
      </c>
      <c r="EO30" s="18">
        <v>1.8196950449582093E-3</v>
      </c>
      <c r="EP30" s="18">
        <v>1.6842561057235045E-3</v>
      </c>
      <c r="EQ30" s="18">
        <v>3.0263498891328353E-3</v>
      </c>
      <c r="ES30" s="4"/>
      <c r="ET30" s="18" t="s">
        <v>40</v>
      </c>
      <c r="EU30" s="18">
        <v>7.7541693655434609E-3</v>
      </c>
      <c r="EV30" s="18" t="s">
        <v>40</v>
      </c>
      <c r="EW30" s="18">
        <v>1.834215166224867E-2</v>
      </c>
      <c r="EX30" s="4"/>
      <c r="EY30" s="18" t="s">
        <v>40</v>
      </c>
      <c r="EZ30" s="18">
        <v>7.3760960017747311E-4</v>
      </c>
      <c r="FA30" s="18" t="s">
        <v>40</v>
      </c>
      <c r="FB30" s="18">
        <v>9.5678642870986805E-3</v>
      </c>
      <c r="FD30" s="71" t="s">
        <v>52</v>
      </c>
      <c r="FE30" s="71">
        <v>-4.1302995800078013E-2</v>
      </c>
      <c r="FF30" s="71">
        <v>0.72470615688608131</v>
      </c>
      <c r="FG30" s="71">
        <v>1</v>
      </c>
      <c r="FH30" s="71"/>
      <c r="FI30" s="71"/>
      <c r="FJ30" s="71"/>
      <c r="FK30" s="71"/>
      <c r="FL30" s="71"/>
      <c r="FM30" s="71"/>
      <c r="FN30" s="71"/>
    </row>
    <row r="31" spans="1:170" ht="19.149999999999999" customHeight="1">
      <c r="A31" s="38">
        <v>41471</v>
      </c>
      <c r="B31" s="54">
        <v>5600</v>
      </c>
      <c r="C31" s="54">
        <v>1831.8045649999999</v>
      </c>
      <c r="D31" s="54">
        <v>7645.2368159999996</v>
      </c>
      <c r="E31" s="54">
        <v>10294.462890999999</v>
      </c>
      <c r="F31" s="54">
        <v>6473.9072269999997</v>
      </c>
      <c r="G31" s="59">
        <v>256.69929514590001</v>
      </c>
      <c r="H31" s="59">
        <v>223.515426168</v>
      </c>
      <c r="I31" s="59">
        <v>130.4376673113</v>
      </c>
      <c r="J31" s="59">
        <v>263.42711294219998</v>
      </c>
      <c r="K31" s="59">
        <v>368.76855545550001</v>
      </c>
      <c r="L31" s="46">
        <f t="shared" si="34"/>
        <v>511</v>
      </c>
      <c r="M31" s="39">
        <f t="shared" ca="1" si="9"/>
        <v>-1.7857142857142856E-2</v>
      </c>
      <c r="N31" s="39">
        <f t="shared" ca="1" si="10"/>
        <v>3.3901095791628859E-2</v>
      </c>
      <c r="O31" s="39">
        <f t="shared" ca="1" si="11"/>
        <v>3.3476483675686862E-2</v>
      </c>
      <c r="P31" s="39">
        <f t="shared" ca="1" si="12"/>
        <v>4.6716384749711327E-2</v>
      </c>
      <c r="Q31" s="39">
        <f t="shared" ca="1" si="13"/>
        <v>3.1922634881323804E-2</v>
      </c>
      <c r="R31" s="39">
        <f t="shared" ca="1" si="14"/>
        <v>-0.27864014207362653</v>
      </c>
      <c r="S31" s="39">
        <f t="shared" ca="1" si="15"/>
        <v>-7.6609892593766424E-2</v>
      </c>
      <c r="T31" s="39">
        <f t="shared" ca="1" si="16"/>
        <v>3.0597315792935263E-2</v>
      </c>
      <c r="U31" s="39">
        <f ca="1">OFFSET(BJ$4,$L31,0)</f>
        <v>-5.6972440721929821E-2</v>
      </c>
      <c r="V31" s="39">
        <f t="shared" ca="1" si="18"/>
        <v>3.7987595433764218E-2</v>
      </c>
      <c r="X31" s="12">
        <f ca="1"/>
        <v>-24.235676749435967</v>
      </c>
      <c r="Y31" s="12">
        <f ca="1"/>
        <v>3.0167470545889601</v>
      </c>
      <c r="Z31" s="12">
        <f ca="1"/>
        <v>41.324360524514844</v>
      </c>
      <c r="AA31" s="12">
        <f ca="1"/>
        <v>-20.345825307521427</v>
      </c>
      <c r="AB31" s="12">
        <f ca="1"/>
        <v>-19.606688400664456</v>
      </c>
      <c r="AC31" s="12">
        <f ca="1"/>
        <v>-3.5387061569226299</v>
      </c>
      <c r="AD31" s="12">
        <f ca="1"/>
        <v>4.7767883148229506</v>
      </c>
      <c r="AE31" s="12">
        <f ca="1"/>
        <v>-3.6491363208049794</v>
      </c>
      <c r="AF31" s="12">
        <f ca="1"/>
        <v>6.0213429244622505</v>
      </c>
      <c r="AG31" s="12">
        <f ca="1"/>
        <v>-4.734878533733732</v>
      </c>
      <c r="AI31"/>
      <c r="AJ31"/>
      <c r="AU31" s="2"/>
      <c r="AV31" s="2"/>
      <c r="BB31" s="39">
        <f t="shared" si="24"/>
        <v>9.0090090090090089E-3</v>
      </c>
      <c r="BC31" s="39">
        <f t="shared" si="25"/>
        <v>-9.9791518007739111E-3</v>
      </c>
      <c r="BD31" s="39">
        <f t="shared" si="26"/>
        <v>-1.7482380447827107E-2</v>
      </c>
      <c r="BE31" s="39">
        <f t="shared" si="27"/>
        <v>-8.4744319402503768E-3</v>
      </c>
      <c r="BF31" s="39">
        <f t="shared" si="28"/>
        <v>-9.4941244648282085E-3</v>
      </c>
      <c r="BG31" s="39">
        <f t="shared" si="29"/>
        <v>-1.9775660009060395E-2</v>
      </c>
      <c r="BH31" s="39">
        <f t="shared" si="30"/>
        <v>-2.6082155621751597E-2</v>
      </c>
      <c r="BI31" s="39">
        <f t="shared" si="31"/>
        <v>-1.3735376254047735E-2</v>
      </c>
      <c r="BJ31" s="39">
        <f>(J31-J30)/J30</f>
        <v>-0.12485446323330855</v>
      </c>
      <c r="BK31" s="39">
        <f t="shared" si="33"/>
        <v>4.1349047249020308E-3</v>
      </c>
      <c r="BM31" s="38">
        <f t="shared" si="7"/>
        <v>41842</v>
      </c>
      <c r="BN31" s="23">
        <v>0.2198598605879456</v>
      </c>
      <c r="BO31" s="23">
        <v>0.34865398271016257</v>
      </c>
      <c r="BP31" s="23">
        <v>6.8382728862275616E-2</v>
      </c>
      <c r="BQ31" s="23">
        <v>-0.11796456855059552</v>
      </c>
      <c r="BR31" s="23">
        <v>0.15309120083774819</v>
      </c>
      <c r="BS31" s="23">
        <v>0.1098234422567223</v>
      </c>
      <c r="BT31" s="23">
        <v>-5.8952374691873276E-2</v>
      </c>
      <c r="BU31" s="23">
        <v>9.084595251731703E-2</v>
      </c>
      <c r="BV31" s="23">
        <v>0.12068074809835266</v>
      </c>
      <c r="BW31" s="23">
        <v>6.5579027371944779E-2</v>
      </c>
      <c r="BX31" s="61"/>
      <c r="BY31" s="23">
        <v>9.4992876443749263E-2</v>
      </c>
      <c r="BZ31" s="23">
        <v>0.6805778747584964</v>
      </c>
      <c r="CB31" s="38">
        <f t="shared" si="8"/>
        <v>41842</v>
      </c>
      <c r="CC31" s="23">
        <v>0.21800390226375413</v>
      </c>
      <c r="CD31" s="23">
        <v>0.16070943366884471</v>
      </c>
      <c r="CE31" s="23">
        <v>0.1936591684451025</v>
      </c>
      <c r="CF31" s="23">
        <v>-6.6674467196983542E-2</v>
      </c>
      <c r="CG31" s="23">
        <v>0.1972888614367779</v>
      </c>
      <c r="CH31" s="23">
        <v>7.7262806550211687E-3</v>
      </c>
      <c r="CI31" s="23">
        <v>9.6844560255470377E-2</v>
      </c>
      <c r="CJ31" s="23">
        <v>6.1442225923212579E-2</v>
      </c>
      <c r="CK31" s="23">
        <v>7.9081514729342536E-2</v>
      </c>
      <c r="CL31" s="23">
        <v>5.1918519819457706E-2</v>
      </c>
      <c r="CN31" s="2">
        <v>8.2048314941123746E-2</v>
      </c>
      <c r="CO31" s="23">
        <v>0.5220876795003222</v>
      </c>
      <c r="CQ31" s="3">
        <v>5.9200000000000003E-2</v>
      </c>
      <c r="EG31" t="s">
        <v>41</v>
      </c>
      <c r="EH31" s="18">
        <v>0</v>
      </c>
      <c r="EI31" s="18">
        <v>4.2334506458761006E-3</v>
      </c>
      <c r="EJ31" s="18">
        <v>7.7594665812343228E-4</v>
      </c>
      <c r="EK31" s="18">
        <v>2.2722290125550279E-3</v>
      </c>
      <c r="EL31" s="18">
        <v>1.0050448104702197E-3</v>
      </c>
      <c r="EM31" s="18">
        <v>6.670828213233373E-3</v>
      </c>
      <c r="EN31" s="18">
        <v>3.9758383054656204E-3</v>
      </c>
      <c r="EO31" s="18">
        <v>5.8790146220496255E-3</v>
      </c>
      <c r="EP31" s="18">
        <v>5.722795920005937E-3</v>
      </c>
      <c r="EQ31" s="18">
        <v>8.8915675913604081E-3</v>
      </c>
      <c r="ES31" s="4"/>
      <c r="ET31" s="18" t="s">
        <v>41</v>
      </c>
      <c r="EU31" s="18">
        <v>0.1134577585483047</v>
      </c>
      <c r="EV31" s="18" t="s">
        <v>41</v>
      </c>
      <c r="EW31" s="18">
        <v>1.061090304630032</v>
      </c>
      <c r="EX31" s="4"/>
      <c r="EY31" s="18" t="s">
        <v>41</v>
      </c>
      <c r="EZ31" s="18">
        <v>0.10350601425202537</v>
      </c>
      <c r="FA31" s="18" t="s">
        <v>41</v>
      </c>
      <c r="FB31" s="18">
        <v>0.28720411287872738</v>
      </c>
      <c r="FD31" s="71" t="s">
        <v>29</v>
      </c>
      <c r="FE31" s="71">
        <v>-5.0218120381239698E-2</v>
      </c>
      <c r="FF31" s="71">
        <v>0.74851323646141865</v>
      </c>
      <c r="FG31" s="71">
        <v>0.80931164356065821</v>
      </c>
      <c r="FH31" s="71">
        <v>1</v>
      </c>
      <c r="FI31" s="71"/>
      <c r="FJ31" s="71"/>
      <c r="FK31" s="71"/>
      <c r="FL31" s="71"/>
      <c r="FM31" s="71"/>
      <c r="FN31" s="71"/>
    </row>
    <row r="32" spans="1:170" ht="19.149999999999999" customHeight="1">
      <c r="A32" s="38">
        <v>41478</v>
      </c>
      <c r="B32" s="54">
        <v>5450</v>
      </c>
      <c r="C32" s="54">
        <v>1862.3664550000001</v>
      </c>
      <c r="D32" s="54">
        <v>8253.0458980000003</v>
      </c>
      <c r="E32" s="54">
        <v>10377.758789</v>
      </c>
      <c r="F32" s="54">
        <v>6533.5737300000001</v>
      </c>
      <c r="G32" s="59">
        <v>345.56650500000001</v>
      </c>
      <c r="H32" s="59">
        <v>214.32715434400001</v>
      </c>
      <c r="I32" s="59">
        <v>135.61119122150001</v>
      </c>
      <c r="J32" s="59">
        <v>256.90946256550001</v>
      </c>
      <c r="K32" s="59">
        <v>341.31676850100001</v>
      </c>
      <c r="L32" s="46">
        <f t="shared" si="34"/>
        <v>512</v>
      </c>
      <c r="M32" s="39">
        <f t="shared" ca="1" si="9"/>
        <v>1.8181818181818181E-2</v>
      </c>
      <c r="N32" s="39">
        <f t="shared" ca="1" si="10"/>
        <v>2.4242423651874026E-2</v>
      </c>
      <c r="O32" s="39">
        <f t="shared" ca="1" si="11"/>
        <v>1.206568539100831E-2</v>
      </c>
      <c r="P32" s="39">
        <f t="shared" ca="1" si="12"/>
        <v>2.4131268217904431E-2</v>
      </c>
      <c r="Q32" s="39">
        <f t="shared" ca="1" si="13"/>
        <v>3.3381853282098507E-2</v>
      </c>
      <c r="R32" s="39">
        <f t="shared" ca="1" si="14"/>
        <v>2.9923555841169507E-2</v>
      </c>
      <c r="S32" s="39">
        <f t="shared" ca="1" si="15"/>
        <v>-7.0968523386732207E-2</v>
      </c>
      <c r="T32" s="39">
        <f t="shared" ca="1" si="16"/>
        <v>-0.10127369238424097</v>
      </c>
      <c r="U32" s="39">
        <f t="shared" ca="1" si="17"/>
        <v>-2.6190327735194439E-2</v>
      </c>
      <c r="V32" s="39">
        <f t="shared" ca="1" si="18"/>
        <v>-0.12109409369471226</v>
      </c>
      <c r="X32" s="12">
        <f ca="1"/>
        <v>48.435836458743374</v>
      </c>
      <c r="Y32" s="12">
        <f ca="1"/>
        <v>-37.135874860455644</v>
      </c>
      <c r="Z32" s="12">
        <f ca="1"/>
        <v>-20.345825307521427</v>
      </c>
      <c r="AA32" s="12">
        <f ca="1"/>
        <v>73.301774008268524</v>
      </c>
      <c r="AB32" s="12">
        <f ca="1"/>
        <v>-9.9495656653346849</v>
      </c>
      <c r="AC32" s="12">
        <f ca="1"/>
        <v>3.8864468763320144</v>
      </c>
      <c r="AD32" s="12">
        <f ca="1"/>
        <v>-2.0443829279582624</v>
      </c>
      <c r="AE32" s="12">
        <f ca="1"/>
        <v>4.1052288499520087</v>
      </c>
      <c r="AF32" s="12">
        <f ca="1"/>
        <v>-4.6022688458771039</v>
      </c>
      <c r="AG32" s="12">
        <f ca="1"/>
        <v>1.1742238761889003</v>
      </c>
      <c r="AI32"/>
      <c r="AJ32"/>
      <c r="AU32" s="2"/>
      <c r="AV32" s="2"/>
      <c r="BB32" s="39">
        <f t="shared" si="24"/>
        <v>-2.6785714285714284E-2</v>
      </c>
      <c r="BC32" s="39">
        <f t="shared" si="25"/>
        <v>1.6684034194444853E-2</v>
      </c>
      <c r="BD32" s="39">
        <f t="shared" si="26"/>
        <v>7.950166837578844E-2</v>
      </c>
      <c r="BE32" s="39">
        <f t="shared" si="27"/>
        <v>8.0913301531080634E-3</v>
      </c>
      <c r="BF32" s="39">
        <f t="shared" si="28"/>
        <v>9.2164593819256437E-3</v>
      </c>
      <c r="BG32" s="39">
        <f t="shared" si="29"/>
        <v>0.34619187327176182</v>
      </c>
      <c r="BH32" s="39">
        <f t="shared" si="30"/>
        <v>-4.1107998591085403E-2</v>
      </c>
      <c r="BI32" s="39">
        <f t="shared" si="31"/>
        <v>3.9662806126799031E-2</v>
      </c>
      <c r="BJ32" s="39">
        <f t="shared" si="32"/>
        <v>-2.474175988911988E-2</v>
      </c>
      <c r="BK32" s="39">
        <f t="shared" si="33"/>
        <v>-7.444177804311912E-2</v>
      </c>
      <c r="BM32" s="38">
        <f t="shared" si="7"/>
        <v>41849</v>
      </c>
      <c r="BN32" s="23">
        <v>0.24305367377899401</v>
      </c>
      <c r="BO32" s="23">
        <v>0.35969018867466712</v>
      </c>
      <c r="BP32" s="23">
        <v>0.10721116717240428</v>
      </c>
      <c r="BQ32" s="23">
        <v>-0.14453160169675958</v>
      </c>
      <c r="BR32" s="23">
        <v>0.1293149206930411</v>
      </c>
      <c r="BS32" s="23">
        <v>8.8706613116662697E-2</v>
      </c>
      <c r="BT32" s="23">
        <v>-4.6817381284226418E-2</v>
      </c>
      <c r="BU32" s="23">
        <v>8.2076805591394325E-2</v>
      </c>
      <c r="BV32" s="23">
        <v>0.11408099379770424</v>
      </c>
      <c r="BW32" s="23">
        <v>6.721462015611801E-2</v>
      </c>
      <c r="BX32" s="61"/>
      <c r="BY32" s="23">
        <v>9.2756017863390702E-2</v>
      </c>
      <c r="BZ32" s="23">
        <v>0.65366042702287652</v>
      </c>
      <c r="CB32" s="38">
        <f t="shared" si="8"/>
        <v>41849</v>
      </c>
      <c r="CC32" s="23">
        <v>0.22076101406990989</v>
      </c>
      <c r="CD32" s="23">
        <v>0.15812293454216819</v>
      </c>
      <c r="CE32" s="23">
        <v>0.21235588479995901</v>
      </c>
      <c r="CF32" s="23">
        <v>-6.9866929188794835E-2</v>
      </c>
      <c r="CG32" s="23">
        <v>0.18465774106886668</v>
      </c>
      <c r="CH32" s="23">
        <v>4.7416259453701539E-3</v>
      </c>
      <c r="CI32" s="23">
        <v>0.10036442353040884</v>
      </c>
      <c r="CJ32" s="23">
        <v>5.9913269756643142E-2</v>
      </c>
      <c r="CK32" s="23">
        <v>7.7836297254849265E-2</v>
      </c>
      <c r="CL32" s="23">
        <v>5.1113738220619639E-2</v>
      </c>
      <c r="CN32" s="2">
        <v>8.1615835902830336E-2</v>
      </c>
      <c r="CO32" s="23">
        <v>0.51900978655068863</v>
      </c>
      <c r="CQ32" s="3">
        <v>5.9200000000000003E-2</v>
      </c>
      <c r="EG32" t="s">
        <v>42</v>
      </c>
      <c r="EH32" s="18">
        <v>0</v>
      </c>
      <c r="EI32" s="18" t="e">
        <v>#N/A</v>
      </c>
      <c r="EJ32" s="18" t="e">
        <v>#N/A</v>
      </c>
      <c r="EK32" s="18" t="e">
        <v>#N/A</v>
      </c>
      <c r="EL32" s="18" t="e">
        <v>#N/A</v>
      </c>
      <c r="EM32" s="18" t="e">
        <v>#N/A</v>
      </c>
      <c r="EN32" s="18" t="e">
        <v>#N/A</v>
      </c>
      <c r="EO32" s="18" t="e">
        <v>#N/A</v>
      </c>
      <c r="EP32" s="18" t="e">
        <v>#N/A</v>
      </c>
      <c r="EQ32" s="18" t="e">
        <v>#N/A</v>
      </c>
      <c r="ES32" s="4"/>
      <c r="ET32" s="18" t="s">
        <v>42</v>
      </c>
      <c r="EU32" s="18" t="e">
        <v>#N/A</v>
      </c>
      <c r="EV32" s="18" t="s">
        <v>42</v>
      </c>
      <c r="EW32" s="18" t="e">
        <v>#N/A</v>
      </c>
      <c r="EX32" s="4"/>
      <c r="EY32" s="18" t="s">
        <v>42</v>
      </c>
      <c r="EZ32" s="18" t="e">
        <v>#N/A</v>
      </c>
      <c r="FA32" s="18" t="s">
        <v>42</v>
      </c>
      <c r="FB32" s="18" t="e">
        <v>#N/A</v>
      </c>
      <c r="FD32" s="71" t="s">
        <v>30</v>
      </c>
      <c r="FE32" s="71">
        <v>-4.8712134058118896E-2</v>
      </c>
      <c r="FF32" s="71">
        <v>0.7954054644476225</v>
      </c>
      <c r="FG32" s="71">
        <v>0.77272612597423351</v>
      </c>
      <c r="FH32" s="71">
        <v>0.81452699346213064</v>
      </c>
      <c r="FI32" s="71">
        <v>1</v>
      </c>
      <c r="FJ32" s="71"/>
      <c r="FK32" s="71"/>
      <c r="FL32" s="71"/>
      <c r="FM32" s="71"/>
      <c r="FN32" s="71"/>
    </row>
    <row r="33" spans="1:170" ht="19.149999999999999" customHeight="1">
      <c r="A33" s="38">
        <v>41485</v>
      </c>
      <c r="B33" s="54">
        <v>5450</v>
      </c>
      <c r="C33" s="54">
        <v>1882.10437</v>
      </c>
      <c r="D33" s="54">
        <v>7654.4868159999996</v>
      </c>
      <c r="E33" s="54">
        <v>10645.822265999999</v>
      </c>
      <c r="F33" s="54">
        <v>6802.076172</v>
      </c>
      <c r="G33" s="59">
        <v>385.27374496907998</v>
      </c>
      <c r="H33" s="59">
        <v>221.59397023104</v>
      </c>
      <c r="I33" s="59">
        <v>143.29928465512</v>
      </c>
      <c r="J33" s="59">
        <v>260.26241941303999</v>
      </c>
      <c r="K33" s="59">
        <v>356.49723630751998</v>
      </c>
      <c r="L33" s="46">
        <f t="shared" si="34"/>
        <v>513</v>
      </c>
      <c r="M33" s="39">
        <f t="shared" ca="1" si="9"/>
        <v>0</v>
      </c>
      <c r="N33" s="39">
        <f t="shared" ca="1" si="10"/>
        <v>5.9171023541200402E-3</v>
      </c>
      <c r="O33" s="39">
        <f t="shared" ca="1" si="11"/>
        <v>-9.9431115508285921E-3</v>
      </c>
      <c r="P33" s="39">
        <f t="shared" ca="1" si="12"/>
        <v>6.0140919715501858E-3</v>
      </c>
      <c r="Q33" s="39">
        <f t="shared" ca="1" si="13"/>
        <v>8.1180916866126149E-3</v>
      </c>
      <c r="R33" s="39">
        <f t="shared" ca="1" si="14"/>
        <v>0.13326117909637869</v>
      </c>
      <c r="S33" s="39">
        <f t="shared" ca="1" si="15"/>
        <v>3.9518730833678233E-2</v>
      </c>
      <c r="T33" s="39">
        <f t="shared" ca="1" si="16"/>
        <v>2.5986887345816903E-2</v>
      </c>
      <c r="U33" s="39">
        <f t="shared" ca="1" si="17"/>
        <v>1.7241394291385662E-2</v>
      </c>
      <c r="V33" s="39">
        <f t="shared" ca="1" si="18"/>
        <v>0.11055170095936942</v>
      </c>
      <c r="X33" s="12">
        <f ca="1"/>
        <v>-7.5751108313752518</v>
      </c>
      <c r="Y33" s="12">
        <f ca="1"/>
        <v>-16.86482068631312</v>
      </c>
      <c r="Z33" s="12">
        <f ca="1"/>
        <v>-19.606688400664456</v>
      </c>
      <c r="AA33" s="12">
        <f ca="1"/>
        <v>-9.9495656653347009</v>
      </c>
      <c r="AB33" s="12">
        <f ca="1"/>
        <v>43.790233590943892</v>
      </c>
      <c r="AC33" s="12">
        <f ca="1"/>
        <v>0.53947603998790616</v>
      </c>
      <c r="AD33" s="12">
        <f ca="1"/>
        <v>1.3493320487247218</v>
      </c>
      <c r="AE33" s="12">
        <f ca="1"/>
        <v>-3.7465037516333721</v>
      </c>
      <c r="AF33" s="12">
        <f ca="1"/>
        <v>-7.2752971817628094</v>
      </c>
      <c r="AG33" s="12">
        <f ca="1"/>
        <v>2.9155503458564795</v>
      </c>
      <c r="AI33"/>
      <c r="AJ33"/>
      <c r="AU33" s="2"/>
      <c r="AV33" s="2"/>
      <c r="BB33" s="39">
        <f t="shared" si="24"/>
        <v>0</v>
      </c>
      <c r="BC33" s="39">
        <f t="shared" si="25"/>
        <v>1.0598298174351475E-2</v>
      </c>
      <c r="BD33" s="39">
        <f t="shared" si="26"/>
        <v>-7.2525839477646958E-2</v>
      </c>
      <c r="BE33" s="39">
        <f t="shared" si="27"/>
        <v>2.5830575025904055E-2</v>
      </c>
      <c r="BF33" s="39">
        <f t="shared" si="28"/>
        <v>4.1095800414270363E-2</v>
      </c>
      <c r="BG33" s="39">
        <f t="shared" si="29"/>
        <v>0.1149047705566255</v>
      </c>
      <c r="BH33" s="39">
        <f t="shared" si="30"/>
        <v>3.3905250640227279E-2</v>
      </c>
      <c r="BI33" s="39">
        <f t="shared" si="31"/>
        <v>5.669217536082756E-2</v>
      </c>
      <c r="BJ33" s="39">
        <f t="shared" si="32"/>
        <v>1.305112242288521E-2</v>
      </c>
      <c r="BK33" s="39">
        <f t="shared" si="33"/>
        <v>4.4476185196495828E-2</v>
      </c>
      <c r="BM33" s="38">
        <f t="shared" si="7"/>
        <v>41856</v>
      </c>
      <c r="BN33" s="23">
        <v>0.25067330084602574</v>
      </c>
      <c r="BO33" s="23">
        <v>0.29958017324888264</v>
      </c>
      <c r="BP33" s="23">
        <v>0.13809024731445063</v>
      </c>
      <c r="BQ33" s="23">
        <v>-0.14287296179725525</v>
      </c>
      <c r="BR33" s="23">
        <v>0.16245523253720096</v>
      </c>
      <c r="BS33" s="23">
        <v>7.9594767172367409E-2</v>
      </c>
      <c r="BT33" s="23">
        <v>-4.5163604479565793E-2</v>
      </c>
      <c r="BU33" s="23">
        <v>8.8710159222723031E-2</v>
      </c>
      <c r="BV33" s="23">
        <v>8.4702236846607978E-2</v>
      </c>
      <c r="BW33" s="23">
        <v>8.4230449088562628E-2</v>
      </c>
      <c r="BX33" s="61"/>
      <c r="BY33" s="23">
        <v>9.1159373457228812E-2</v>
      </c>
      <c r="BZ33" s="23">
        <v>0.63023681273242604</v>
      </c>
      <c r="CB33" s="38">
        <f t="shared" si="8"/>
        <v>41856</v>
      </c>
      <c r="CC33" s="23">
        <v>0.22338225599143435</v>
      </c>
      <c r="CD33" s="23">
        <v>0.13899114997331646</v>
      </c>
      <c r="CE33" s="23">
        <v>0.22397472779796729</v>
      </c>
      <c r="CF33" s="23">
        <v>-7.5260817445098313E-2</v>
      </c>
      <c r="CG33" s="23">
        <v>0.19808687865905203</v>
      </c>
      <c r="CH33" s="23">
        <v>1.7021463335000495E-3</v>
      </c>
      <c r="CI33" s="23">
        <v>0.10435128681059828</v>
      </c>
      <c r="CJ33" s="23">
        <v>6.2184875360860439E-2</v>
      </c>
      <c r="CK33" s="23">
        <v>6.7886053579783695E-2</v>
      </c>
      <c r="CL33" s="23">
        <v>5.470144293858567E-2</v>
      </c>
      <c r="CN33" s="2">
        <v>8.1112207603678987E-2</v>
      </c>
      <c r="CO33" s="23">
        <v>0.51048183794409907</v>
      </c>
      <c r="CQ33" s="3">
        <v>6.1500000000000006E-2</v>
      </c>
      <c r="EG33" t="s">
        <v>43</v>
      </c>
      <c r="EH33" s="18">
        <v>3.0030803340444768E-2</v>
      </c>
      <c r="EI33" s="18">
        <v>4.1865477548196146E-2</v>
      </c>
      <c r="EJ33" s="18">
        <v>4.7538273044786521E-2</v>
      </c>
      <c r="EK33" s="18">
        <v>5.0180419365717953E-2</v>
      </c>
      <c r="EL33" s="18">
        <v>4.3053342805885325E-2</v>
      </c>
      <c r="EM33" s="18">
        <v>5.3512695537026971E-2</v>
      </c>
      <c r="EN33" s="18">
        <v>3.8329674912621549E-2</v>
      </c>
      <c r="EO33" s="18">
        <v>4.2128986106503515E-2</v>
      </c>
      <c r="EP33" s="18">
        <v>3.8993347964767798E-2</v>
      </c>
      <c r="EQ33" s="18">
        <v>7.0065065454757963E-2</v>
      </c>
      <c r="ES33" s="4"/>
      <c r="ET33" s="18" t="s">
        <v>43</v>
      </c>
      <c r="EU33" s="18">
        <v>0.17059172604195613</v>
      </c>
      <c r="EV33" s="18" t="s">
        <v>43</v>
      </c>
      <c r="EW33" s="18">
        <v>0.40352733656947076</v>
      </c>
      <c r="EX33" s="4"/>
      <c r="EY33" s="18" t="s">
        <v>43</v>
      </c>
      <c r="EZ33" s="18">
        <v>1.6227411203904408E-2</v>
      </c>
      <c r="FA33" s="18" t="s">
        <v>43</v>
      </c>
      <c r="FB33" s="18">
        <v>0.21049301431617096</v>
      </c>
      <c r="FD33" s="71" t="s">
        <v>61</v>
      </c>
      <c r="FE33" s="71">
        <v>-2.3939990631464986E-2</v>
      </c>
      <c r="FF33" s="71">
        <v>-6.2003932466614821E-2</v>
      </c>
      <c r="FG33" s="71">
        <v>-3.1426158082606404E-2</v>
      </c>
      <c r="FH33" s="71">
        <v>-4.2202181553768175E-2</v>
      </c>
      <c r="FI33" s="71">
        <v>-2.6948310889228628E-2</v>
      </c>
      <c r="FJ33" s="71">
        <v>1</v>
      </c>
      <c r="FK33" s="71"/>
      <c r="FL33" s="71"/>
      <c r="FM33" s="71"/>
      <c r="FN33" s="71"/>
    </row>
    <row r="34" spans="1:170" ht="19.149999999999999" customHeight="1">
      <c r="A34" s="38">
        <v>41492</v>
      </c>
      <c r="B34" s="54">
        <v>5400</v>
      </c>
      <c r="C34" s="54">
        <v>1936.8610839999999</v>
      </c>
      <c r="D34" s="54">
        <v>7623.4716799999997</v>
      </c>
      <c r="E34" s="54">
        <v>10822.381836</v>
      </c>
      <c r="F34" s="54">
        <v>6754.3432620000003</v>
      </c>
      <c r="G34" s="59">
        <v>374.98101621111999</v>
      </c>
      <c r="H34" s="59">
        <v>216.38505611183999</v>
      </c>
      <c r="I34" s="59">
        <v>142.37397957991999</v>
      </c>
      <c r="J34" s="59">
        <v>269.32470191968002</v>
      </c>
      <c r="K34" s="59">
        <v>359.64762883015999</v>
      </c>
      <c r="L34" s="46">
        <f t="shared" si="34"/>
        <v>514</v>
      </c>
      <c r="M34" s="39">
        <f t="shared" ca="1" si="9"/>
        <v>0</v>
      </c>
      <c r="N34" s="39">
        <f t="shared" ca="1" si="10"/>
        <v>-1.5987933138168365E-2</v>
      </c>
      <c r="O34" s="39">
        <f t="shared" ca="1" si="11"/>
        <v>2.3833316678325174E-2</v>
      </c>
      <c r="P34" s="39">
        <f t="shared" ca="1" si="12"/>
        <v>-5.5319901972902567E-3</v>
      </c>
      <c r="Q34" s="39">
        <f t="shared" ca="1" si="13"/>
        <v>-2.2368032750352376E-4</v>
      </c>
      <c r="R34" s="39">
        <f t="shared" ca="1" si="14"/>
        <v>-4.0946736767145421E-2</v>
      </c>
      <c r="S34" s="39">
        <f t="shared" ca="1" si="15"/>
        <v>-4.961553914326673E-3</v>
      </c>
      <c r="T34" s="39">
        <f t="shared" ca="1" si="16"/>
        <v>-4.7005616775280257E-3</v>
      </c>
      <c r="U34" s="39">
        <f t="shared" ca="1" si="17"/>
        <v>-8.2087276708716858E-4</v>
      </c>
      <c r="V34" s="39">
        <f t="shared" ca="1" si="18"/>
        <v>-5.0263458985746849E-2</v>
      </c>
      <c r="X34" s="12">
        <f ca="1"/>
        <v>20.363617985760776</v>
      </c>
      <c r="Y34" s="12">
        <f ca="1"/>
        <v>-0.73826337265423492</v>
      </c>
      <c r="Z34" s="12">
        <f ca="1"/>
        <v>-3.5387061569226268</v>
      </c>
      <c r="AA34" s="12">
        <f ca="1"/>
        <v>3.8864468763320059</v>
      </c>
      <c r="AB34" s="12">
        <f ca="1"/>
        <v>0.53947603998790783</v>
      </c>
      <c r="AC34" s="12">
        <f ca="1"/>
        <v>6.7863805015275132</v>
      </c>
      <c r="AD34" s="12">
        <f ca="1"/>
        <v>-5.8294279484394176</v>
      </c>
      <c r="AE34" s="12">
        <f ca="1"/>
        <v>7.4371214301343933</v>
      </c>
      <c r="AF34" s="12">
        <f ca="1"/>
        <v>-6.2076699138234099</v>
      </c>
      <c r="AG34" s="12">
        <f ca="1"/>
        <v>-0.74653822540037795</v>
      </c>
      <c r="AI34"/>
      <c r="AJ34"/>
      <c r="AU34" s="2"/>
      <c r="AV34" s="2"/>
      <c r="BB34" s="39">
        <f t="shared" si="24"/>
        <v>-9.1743119266055051E-3</v>
      </c>
      <c r="BC34" s="39">
        <f t="shared" si="25"/>
        <v>2.9093346188872552E-2</v>
      </c>
      <c r="BD34" s="39">
        <f t="shared" si="26"/>
        <v>-4.0518896623049569E-3</v>
      </c>
      <c r="BE34" s="39">
        <f t="shared" si="27"/>
        <v>1.658486921802995E-2</v>
      </c>
      <c r="BF34" s="39">
        <f t="shared" si="28"/>
        <v>-7.0174030388673097E-3</v>
      </c>
      <c r="BG34" s="39">
        <f t="shared" si="29"/>
        <v>-2.6715365093943868E-2</v>
      </c>
      <c r="BH34" s="39">
        <f t="shared" si="30"/>
        <v>-2.3506569758053701E-2</v>
      </c>
      <c r="BI34" s="39">
        <f t="shared" si="31"/>
        <v>-6.4571506928799887E-3</v>
      </c>
      <c r="BJ34" s="39">
        <f t="shared" si="32"/>
        <v>3.4819788915656187E-2</v>
      </c>
      <c r="BK34" s="39">
        <f t="shared" si="33"/>
        <v>8.8370741811934477E-3</v>
      </c>
      <c r="BM34" s="38">
        <f t="shared" si="7"/>
        <v>41863</v>
      </c>
      <c r="BN34" s="23">
        <v>0.2171655717983286</v>
      </c>
      <c r="BO34" s="23">
        <v>0.3411854601351641</v>
      </c>
      <c r="BP34" s="23">
        <v>0.2076927525322711</v>
      </c>
      <c r="BQ34" s="23">
        <v>-0.19794889533668558</v>
      </c>
      <c r="BR34" s="23">
        <v>6.2259596583649532E-2</v>
      </c>
      <c r="BS34" s="23">
        <v>9.9243957730272267E-2</v>
      </c>
      <c r="BT34" s="23">
        <v>-2.8804147963995344E-3</v>
      </c>
      <c r="BU34" s="23">
        <v>6.3411044411736187E-2</v>
      </c>
      <c r="BV34" s="23">
        <v>0.14197215726336174</v>
      </c>
      <c r="BW34" s="23">
        <v>6.7898769678301621E-2</v>
      </c>
      <c r="BX34" s="61"/>
      <c r="BY34" s="23">
        <v>8.9566246819728426E-2</v>
      </c>
      <c r="BZ34" s="23">
        <v>0.61126145763984407</v>
      </c>
      <c r="CB34" s="38">
        <f t="shared" si="8"/>
        <v>41863</v>
      </c>
      <c r="CC34" s="23">
        <v>0.21149501912367427</v>
      </c>
      <c r="CD34" s="23">
        <v>0.13442652964356436</v>
      </c>
      <c r="CE34" s="23">
        <v>0.24761656411566021</v>
      </c>
      <c r="CF34" s="23">
        <v>-6.6881945890470848E-2</v>
      </c>
      <c r="CG34" s="23">
        <v>0.15377283716508056</v>
      </c>
      <c r="CH34" s="23">
        <v>3.5537701484446493E-3</v>
      </c>
      <c r="CI34" s="23">
        <v>0.11954124640794339</v>
      </c>
      <c r="CJ34" s="23">
        <v>6.6140441466379166E-2</v>
      </c>
      <c r="CK34" s="23">
        <v>7.9807009744462615E-2</v>
      </c>
      <c r="CL34" s="23">
        <v>5.0528528075261536E-2</v>
      </c>
      <c r="CN34" s="2">
        <v>8.0112986449661194E-2</v>
      </c>
      <c r="CO34" s="23">
        <v>0.49776088342004832</v>
      </c>
      <c r="CQ34" s="3">
        <v>6.0400000000000002E-2</v>
      </c>
      <c r="EG34" t="s">
        <v>44</v>
      </c>
      <c r="EH34" s="18">
        <v>9.0184914927246866E-4</v>
      </c>
      <c r="EI34" s="18">
        <v>1.7527182103385156E-3</v>
      </c>
      <c r="EJ34" s="18">
        <v>2.2598874040806764E-3</v>
      </c>
      <c r="EK34" s="18">
        <v>2.5180744877193214E-3</v>
      </c>
      <c r="EL34" s="18">
        <v>1.8535903267610776E-3</v>
      </c>
      <c r="EM34" s="18">
        <v>2.8636085836385465E-3</v>
      </c>
      <c r="EN34" s="18">
        <v>1.4691639789072499E-3</v>
      </c>
      <c r="EO34" s="18">
        <v>1.7748514703619664E-3</v>
      </c>
      <c r="EP34" s="18">
        <v>1.5204811855014607E-3</v>
      </c>
      <c r="EQ34" s="18">
        <v>4.9091133971795172E-3</v>
      </c>
      <c r="ES34" s="4"/>
      <c r="ET34" s="18" t="s">
        <v>44</v>
      </c>
      <c r="EU34" s="18">
        <v>2.9101536993973814E-2</v>
      </c>
      <c r="EV34" s="18" t="s">
        <v>44</v>
      </c>
      <c r="EW34" s="18">
        <v>0.16283431135885093</v>
      </c>
      <c r="EX34" s="4"/>
      <c r="EY34" s="18" t="s">
        <v>44</v>
      </c>
      <c r="EZ34" s="18">
        <v>2.6332887438060228E-4</v>
      </c>
      <c r="FA34" s="18" t="s">
        <v>44</v>
      </c>
      <c r="FB34" s="18">
        <v>4.4307309075907755E-2</v>
      </c>
      <c r="FD34" s="71" t="s">
        <v>32</v>
      </c>
      <c r="FE34" s="71">
        <v>-1.9307203330972772E-2</v>
      </c>
      <c r="FF34" s="71">
        <v>-5.1083181074464655E-2</v>
      </c>
      <c r="FG34" s="71">
        <v>-4.6873886709498873E-2</v>
      </c>
      <c r="FH34" s="71">
        <v>-5.9696706287927824E-3</v>
      </c>
      <c r="FI34" s="71">
        <v>-6.319067538341239E-3</v>
      </c>
      <c r="FJ34" s="71">
        <v>0.56766849480687065</v>
      </c>
      <c r="FK34" s="71">
        <v>1</v>
      </c>
      <c r="FL34" s="71"/>
      <c r="FM34" s="71"/>
      <c r="FN34" s="71"/>
    </row>
    <row r="35" spans="1:170" ht="19.149999999999999" customHeight="1">
      <c r="A35" s="38">
        <v>41499</v>
      </c>
      <c r="B35" s="54">
        <v>5500</v>
      </c>
      <c r="C35" s="54">
        <v>1933.0405270000001</v>
      </c>
      <c r="D35" s="54">
        <v>7541.8486329999996</v>
      </c>
      <c r="E35" s="54">
        <v>11121.539063</v>
      </c>
      <c r="F35" s="54">
        <v>6802.076172</v>
      </c>
      <c r="G35" s="59">
        <v>380.37995306030001</v>
      </c>
      <c r="H35" s="59">
        <v>216.9044542908</v>
      </c>
      <c r="I35" s="59">
        <v>159.65078397580001</v>
      </c>
      <c r="J35" s="59">
        <v>263.73030172620003</v>
      </c>
      <c r="K35" s="59">
        <v>373.35208904810003</v>
      </c>
      <c r="L35" s="46">
        <f t="shared" si="34"/>
        <v>515</v>
      </c>
      <c r="M35" s="39">
        <f t="shared" ca="1" si="9"/>
        <v>0</v>
      </c>
      <c r="N35" s="39">
        <f t="shared" ca="1" si="10"/>
        <v>2.6364238252191363E-2</v>
      </c>
      <c r="O35" s="39">
        <f t="shared" ca="1" si="11"/>
        <v>6.1978429554438537E-3</v>
      </c>
      <c r="P35" s="39">
        <f t="shared" ca="1" si="12"/>
        <v>2.3910949830213107E-2</v>
      </c>
      <c r="Q35" s="39">
        <f t="shared" ca="1" si="13"/>
        <v>1.6109268696190199E-2</v>
      </c>
      <c r="R35" s="39">
        <f t="shared" ca="1" si="14"/>
        <v>-1.6674596187824204E-2</v>
      </c>
      <c r="S35" s="39">
        <f t="shared" ca="1" si="15"/>
        <v>-2.5593852861159113E-3</v>
      </c>
      <c r="T35" s="39">
        <f t="shared" ca="1" si="16"/>
        <v>-3.2341150602028586E-2</v>
      </c>
      <c r="U35" s="39">
        <f t="shared" ca="1" si="17"/>
        <v>-5.306354849472927E-3</v>
      </c>
      <c r="V35" s="39">
        <f t="shared" ca="1" si="18"/>
        <v>-2.0429311820466568E-2</v>
      </c>
      <c r="X35" s="12">
        <f ca="1"/>
        <v>-20.914322778065021</v>
      </c>
      <c r="Y35" s="12">
        <f ca="1"/>
        <v>-2.511104939116291</v>
      </c>
      <c r="Z35" s="12">
        <f ca="1"/>
        <v>4.776788314822948</v>
      </c>
      <c r="AA35" s="12">
        <f ca="1"/>
        <v>-2.044382927958253</v>
      </c>
      <c r="AB35" s="12">
        <f ca="1"/>
        <v>1.3493320487247171</v>
      </c>
      <c r="AC35" s="12">
        <f ca="1"/>
        <v>-5.8294279484394194</v>
      </c>
      <c r="AD35" s="12">
        <f ca="1"/>
        <v>23.533449344786096</v>
      </c>
      <c r="AE35" s="12">
        <f ca="1"/>
        <v>-14.192393121692216</v>
      </c>
      <c r="AF35" s="12">
        <f ca="1"/>
        <v>-3.2044881116605821</v>
      </c>
      <c r="AG35" s="12">
        <f ca="1"/>
        <v>-0.8437623107457074</v>
      </c>
      <c r="AI35"/>
      <c r="AJ35"/>
      <c r="AU35" s="2"/>
      <c r="AV35" s="2"/>
      <c r="BB35" s="39">
        <f t="shared" si="24"/>
        <v>1.8518518518518517E-2</v>
      </c>
      <c r="BC35" s="39">
        <f t="shared" si="25"/>
        <v>-1.9725508615773195E-3</v>
      </c>
      <c r="BD35" s="39">
        <f t="shared" si="26"/>
        <v>-1.0706807925073848E-2</v>
      </c>
      <c r="BE35" s="39">
        <f t="shared" si="27"/>
        <v>2.7642457227379579E-2</v>
      </c>
      <c r="BF35" s="39">
        <f t="shared" si="28"/>
        <v>7.0669949909927627E-3</v>
      </c>
      <c r="BG35" s="39">
        <f t="shared" si="29"/>
        <v>1.4397893802016726E-2</v>
      </c>
      <c r="BH35" s="39">
        <f t="shared" si="30"/>
        <v>2.4003421876396262E-3</v>
      </c>
      <c r="BI35" s="39">
        <f t="shared" si="31"/>
        <v>0.12134804721239029</v>
      </c>
      <c r="BJ35" s="39">
        <f t="shared" si="32"/>
        <v>-2.0771953532685617E-2</v>
      </c>
      <c r="BK35" s="39">
        <f t="shared" si="33"/>
        <v>3.8105242797004044E-2</v>
      </c>
      <c r="BM35" s="38">
        <f t="shared" si="7"/>
        <v>41870</v>
      </c>
      <c r="BN35" s="23">
        <v>0.21485238286690059</v>
      </c>
      <c r="BO35" s="23">
        <v>0.33149639775204431</v>
      </c>
      <c r="BP35" s="23">
        <v>0.14743179458757144</v>
      </c>
      <c r="BQ35" s="23">
        <v>-0.14654134292758741</v>
      </c>
      <c r="BR35" s="23">
        <v>6.7463386327542438E-2</v>
      </c>
      <c r="BS35" s="23">
        <v>0.10756972265433719</v>
      </c>
      <c r="BT35" s="23">
        <v>-4.6548728272996429E-2</v>
      </c>
      <c r="BU35" s="23">
        <v>5.9408567130141754E-2</v>
      </c>
      <c r="BV35" s="23">
        <v>0.18593833250940411</v>
      </c>
      <c r="BW35" s="23">
        <v>7.8929487372642076E-2</v>
      </c>
      <c r="BX35" s="61"/>
      <c r="BY35" s="23">
        <v>8.7324437523878876E-2</v>
      </c>
      <c r="BZ35" s="23">
        <v>0.59756904401221134</v>
      </c>
      <c r="CB35" s="38">
        <f t="shared" si="8"/>
        <v>41870</v>
      </c>
      <c r="CC35" s="23">
        <v>0.21841713851457764</v>
      </c>
      <c r="CD35" s="23">
        <v>0.14242878086479815</v>
      </c>
      <c r="CE35" s="23">
        <v>0.17903070704284962</v>
      </c>
      <c r="CF35" s="23">
        <v>-5.2683057209828389E-2</v>
      </c>
      <c r="CG35" s="23">
        <v>0.17328759545003872</v>
      </c>
      <c r="CH35" s="23">
        <v>3.3149374294191417E-2</v>
      </c>
      <c r="CI35" s="23">
        <v>4.3007636610185487E-2</v>
      </c>
      <c r="CJ35" s="23">
        <v>5.2273587516208281E-2</v>
      </c>
      <c r="CK35" s="23">
        <v>0.14810725316201315</v>
      </c>
      <c r="CL35" s="23">
        <v>6.2980983754965886E-2</v>
      </c>
      <c r="CN35" s="2">
        <v>7.8344188498100625E-2</v>
      </c>
      <c r="CO35" s="23">
        <v>0.48673680644450951</v>
      </c>
      <c r="CQ35" s="3">
        <v>6.0400000000000002E-2</v>
      </c>
      <c r="EG35" t="s">
        <v>45</v>
      </c>
      <c r="EH35" s="18">
        <v>15.656903494120332</v>
      </c>
      <c r="EI35" s="18">
        <v>2.4790068425333853</v>
      </c>
      <c r="EJ35" s="18">
        <v>8.4269396770672369</v>
      </c>
      <c r="EK35" s="18">
        <v>13.297835511646213</v>
      </c>
      <c r="EL35" s="18">
        <v>3.579275423206564</v>
      </c>
      <c r="EM35" s="18">
        <v>7.2084856533908113</v>
      </c>
      <c r="EN35" s="18">
        <v>1.6304508104644766</v>
      </c>
      <c r="EO35" s="18">
        <v>1.0104483978599781</v>
      </c>
      <c r="EP35" s="18">
        <v>2.0728676552660348</v>
      </c>
      <c r="EQ35" s="18">
        <v>15.074771155307321</v>
      </c>
      <c r="ES35" s="4"/>
      <c r="ET35" s="18" t="s">
        <v>45</v>
      </c>
      <c r="EU35" s="18">
        <v>-1.1474609905912119</v>
      </c>
      <c r="EV35" s="18" t="s">
        <v>45</v>
      </c>
      <c r="EW35" s="18">
        <v>-0.15254391915692711</v>
      </c>
      <c r="EX35" s="4"/>
      <c r="EY35" s="18" t="s">
        <v>45</v>
      </c>
      <c r="EZ35" s="18">
        <v>0.34621708494849501</v>
      </c>
      <c r="FA35" s="18" t="s">
        <v>45</v>
      </c>
      <c r="FB35" s="18">
        <v>1.3003416929390652</v>
      </c>
      <c r="FD35" s="71" t="s">
        <v>33</v>
      </c>
      <c r="FE35" s="71">
        <v>-0.10055882252107821</v>
      </c>
      <c r="FF35" s="71">
        <v>1.404685974309781E-4</v>
      </c>
      <c r="FG35" s="71">
        <v>-1.7712979590746886E-2</v>
      </c>
      <c r="FH35" s="71">
        <v>3.0922838791690666E-2</v>
      </c>
      <c r="FI35" s="71">
        <v>3.188164600471851E-2</v>
      </c>
      <c r="FJ35" s="71">
        <v>0.42843026157301872</v>
      </c>
      <c r="FK35" s="71">
        <v>0.57602603488920134</v>
      </c>
      <c r="FL35" s="71">
        <v>1</v>
      </c>
      <c r="FM35" s="71"/>
      <c r="FN35" s="71"/>
    </row>
    <row r="36" spans="1:170" ht="19.149999999999999" customHeight="1">
      <c r="A36" s="38">
        <v>41506</v>
      </c>
      <c r="B36" s="54">
        <v>6000</v>
      </c>
      <c r="C36" s="54">
        <v>1932.4041749999999</v>
      </c>
      <c r="D36" s="54">
        <v>7482.5390630000002</v>
      </c>
      <c r="E36" s="54">
        <v>11247.068359000001</v>
      </c>
      <c r="F36" s="54">
        <v>6891.5776370000003</v>
      </c>
      <c r="G36" s="59">
        <v>423.35880600000002</v>
      </c>
      <c r="H36" s="59">
        <v>220.98701906030001</v>
      </c>
      <c r="I36" s="59">
        <v>160.99002027</v>
      </c>
      <c r="J36" s="59">
        <v>294.12799794170002</v>
      </c>
      <c r="K36" s="59">
        <v>413.6153372357</v>
      </c>
      <c r="L36" s="46">
        <f t="shared" si="34"/>
        <v>516</v>
      </c>
      <c r="M36" s="39">
        <f t="shared" ca="1" si="9"/>
        <v>0</v>
      </c>
      <c r="N36" s="39">
        <f t="shared" ca="1" si="10"/>
        <v>-6.8100363815762677E-2</v>
      </c>
      <c r="O36" s="39">
        <f t="shared" ca="1" si="11"/>
        <v>-7.008439227859152E-2</v>
      </c>
      <c r="P36" s="39">
        <f t="shared" ca="1" si="12"/>
        <v>-6.6333662622444639E-2</v>
      </c>
      <c r="Q36" s="39">
        <f t="shared" ca="1" si="13"/>
        <v>-5.0809299827037809E-2</v>
      </c>
      <c r="R36" s="39">
        <f t="shared" ca="1" si="14"/>
        <v>0.13955428297930569</v>
      </c>
      <c r="S36" s="39">
        <f t="shared" ca="1" si="15"/>
        <v>5.0583422099574372E-2</v>
      </c>
      <c r="T36" s="39">
        <f t="shared" ca="1" si="16"/>
        <v>2.9422283852680066E-2</v>
      </c>
      <c r="U36" s="39">
        <f ca="1">OFFSET(BJ$4,$L36,0)</f>
        <v>4.7849909988488336E-2</v>
      </c>
      <c r="V36" s="39">
        <f t="shared" ca="1" si="18"/>
        <v>0.12564719298243243</v>
      </c>
      <c r="X36" s="12">
        <f ca="1"/>
        <v>54.893026111799543</v>
      </c>
      <c r="Y36" s="12">
        <f ca="1"/>
        <v>4.671036026195714</v>
      </c>
      <c r="Z36" s="12">
        <f ca="1"/>
        <v>-3.6491363208049772</v>
      </c>
      <c r="AA36" s="12">
        <f ca="1"/>
        <v>4.1052288499519953</v>
      </c>
      <c r="AB36" s="12">
        <f ca="1"/>
        <v>-3.7465037516333646</v>
      </c>
      <c r="AC36" s="12">
        <f ca="1"/>
        <v>7.4371214301343977</v>
      </c>
      <c r="AD36" s="12">
        <f ca="1"/>
        <v>-14.19239312169222</v>
      </c>
      <c r="AE36" s="12">
        <f ca="1"/>
        <v>44.0248356540176</v>
      </c>
      <c r="AF36" s="12">
        <f ca="1"/>
        <v>-21.638348346187314</v>
      </c>
      <c r="AG36" s="12">
        <f ca="1"/>
        <v>-3.0648744977272488</v>
      </c>
      <c r="AI36"/>
      <c r="AJ36"/>
      <c r="AQ36" s="21"/>
      <c r="AU36" s="2"/>
      <c r="AV36" s="2"/>
      <c r="BB36" s="39">
        <f t="shared" si="24"/>
        <v>9.0909090909090912E-2</v>
      </c>
      <c r="BC36" s="39">
        <f t="shared" si="25"/>
        <v>-3.2919744367067549E-4</v>
      </c>
      <c r="BD36" s="39">
        <f t="shared" si="26"/>
        <v>-7.8640626305446354E-3</v>
      </c>
      <c r="BE36" s="39">
        <f t="shared" si="27"/>
        <v>1.1287043572739066E-2</v>
      </c>
      <c r="BF36" s="39">
        <f t="shared" si="28"/>
        <v>1.3157962765607248E-2</v>
      </c>
      <c r="BG36" s="39">
        <f t="shared" si="29"/>
        <v>0.1129892692659509</v>
      </c>
      <c r="BH36" s="39">
        <f t="shared" si="30"/>
        <v>1.8821949889634756E-2</v>
      </c>
      <c r="BI36" s="39">
        <f t="shared" si="31"/>
        <v>8.3885356579457473E-3</v>
      </c>
      <c r="BJ36" s="39">
        <f t="shared" si="32"/>
        <v>0.11526053705826464</v>
      </c>
      <c r="BK36" s="39">
        <f t="shared" si="33"/>
        <v>0.107842568365575</v>
      </c>
      <c r="BM36" s="38">
        <f t="shared" si="7"/>
        <v>41877</v>
      </c>
      <c r="BN36" s="23">
        <v>0.21342908922854573</v>
      </c>
      <c r="BO36" s="23">
        <v>0.32337131965482047</v>
      </c>
      <c r="BP36" s="23">
        <v>0.16892806417649209</v>
      </c>
      <c r="BQ36" s="23">
        <v>-0.22948499160143426</v>
      </c>
      <c r="BR36" s="23">
        <v>0.11673238729586259</v>
      </c>
      <c r="BS36" s="23">
        <v>0.10035475824952589</v>
      </c>
      <c r="BT36" s="23">
        <v>-3.3074333596315751E-2</v>
      </c>
      <c r="BU36" s="23">
        <v>7.1850147143888987E-2</v>
      </c>
      <c r="BV36" s="23">
        <v>0.19629359787413081</v>
      </c>
      <c r="BW36" s="23">
        <v>7.1599961574483492E-2</v>
      </c>
      <c r="BX36" s="61"/>
      <c r="BY36" s="23">
        <v>8.5705335785548023E-2</v>
      </c>
      <c r="BZ36" s="23">
        <v>0.58877429047450835</v>
      </c>
      <c r="CB36" s="38">
        <f t="shared" si="8"/>
        <v>41877</v>
      </c>
      <c r="CC36" s="23">
        <v>0.21680526633176933</v>
      </c>
      <c r="CD36" s="23">
        <v>0.14305236591408352</v>
      </c>
      <c r="CE36" s="23">
        <v>0.18735877751904273</v>
      </c>
      <c r="CF36" s="23">
        <v>-8.6307015363877054E-2</v>
      </c>
      <c r="CG36" s="23">
        <v>0.18863081202979193</v>
      </c>
      <c r="CH36" s="23">
        <v>3.2047949214919269E-2</v>
      </c>
      <c r="CI36" s="23">
        <v>4.8369261458131245E-2</v>
      </c>
      <c r="CJ36" s="23">
        <v>5.7036567534130236E-2</v>
      </c>
      <c r="CK36" s="23">
        <v>0.15264025082683069</v>
      </c>
      <c r="CL36" s="23">
        <v>6.0365764535178203E-2</v>
      </c>
      <c r="CN36" s="2">
        <v>7.6754579790215494E-2</v>
      </c>
      <c r="CO36" s="23">
        <v>0.48129743005602671</v>
      </c>
      <c r="CQ36" s="3">
        <v>6.0100000000000001E-2</v>
      </c>
      <c r="EG36" t="s">
        <v>46</v>
      </c>
      <c r="EH36" s="18">
        <v>2.1059947307475073</v>
      </c>
      <c r="EI36" s="18">
        <v>-0.24920642092831854</v>
      </c>
      <c r="EJ36" s="18">
        <v>0.14157497475212988</v>
      </c>
      <c r="EK36" s="18">
        <v>-0.35326159214136355</v>
      </c>
      <c r="EL36" s="18">
        <v>-0.13318562296557837</v>
      </c>
      <c r="EM36" s="18">
        <v>8.9734902350466453E-2</v>
      </c>
      <c r="EN36" s="18">
        <v>0.38319076909538435</v>
      </c>
      <c r="EO36" s="18">
        <v>0.18720552077785543</v>
      </c>
      <c r="EP36" s="18">
        <v>0.43249221285073514</v>
      </c>
      <c r="EQ36" s="18">
        <v>1.4344236635359424</v>
      </c>
      <c r="ES36" s="4"/>
      <c r="ET36" s="18" t="s">
        <v>46</v>
      </c>
      <c r="EU36" s="18">
        <v>0.30634746551047287</v>
      </c>
      <c r="EV36" s="18" t="s">
        <v>46</v>
      </c>
      <c r="EW36" s="18">
        <v>0.14144298987098924</v>
      </c>
      <c r="EX36" s="4"/>
      <c r="EY36" s="18" t="s">
        <v>46</v>
      </c>
      <c r="EZ36" s="18">
        <v>-0.40273818719458748</v>
      </c>
      <c r="FA36" s="18" t="s">
        <v>46</v>
      </c>
      <c r="FB36" s="18">
        <v>1.1231224728956057</v>
      </c>
      <c r="FD36" s="71" t="s">
        <v>34</v>
      </c>
      <c r="FE36" s="71">
        <v>-4.1109617748820548E-2</v>
      </c>
      <c r="FF36" s="71">
        <v>-0.10348832789013725</v>
      </c>
      <c r="FG36" s="71">
        <v>-0.1025486752276886</v>
      </c>
      <c r="FH36" s="71">
        <v>-7.5874289294619604E-2</v>
      </c>
      <c r="FI36" s="71">
        <v>-3.9850535940779419E-2</v>
      </c>
      <c r="FJ36" s="71">
        <v>0.50901207030261941</v>
      </c>
      <c r="FK36" s="71">
        <v>0.71427464402192997</v>
      </c>
      <c r="FL36" s="71">
        <v>0.60589580800632714</v>
      </c>
      <c r="FM36" s="71">
        <v>1</v>
      </c>
      <c r="FN36" s="71"/>
    </row>
    <row r="37" spans="1:170" ht="19.149999999999999" customHeight="1">
      <c r="A37" s="38">
        <v>41513</v>
      </c>
      <c r="B37" s="54">
        <v>6000</v>
      </c>
      <c r="C37" s="54">
        <v>1945.138062</v>
      </c>
      <c r="D37" s="54">
        <v>7439.5498049999997</v>
      </c>
      <c r="E37" s="54">
        <v>11297.512694999999</v>
      </c>
      <c r="F37" s="54">
        <v>6867.1142579999996</v>
      </c>
      <c r="G37" s="59">
        <v>422.81043604002002</v>
      </c>
      <c r="H37" s="59">
        <v>215.99721674873999</v>
      </c>
      <c r="I37" s="59">
        <v>155.93539320072</v>
      </c>
      <c r="J37" s="59">
        <v>287.64368756298001</v>
      </c>
      <c r="K37" s="59">
        <v>415.32057821142001</v>
      </c>
      <c r="L37" s="46">
        <f t="shared" si="34"/>
        <v>517</v>
      </c>
      <c r="M37" s="39">
        <f t="shared" ca="1" si="9"/>
        <v>0</v>
      </c>
      <c r="N37" s="39">
        <f t="shared" ca="1" si="10"/>
        <v>-2.2115394018925372E-2</v>
      </c>
      <c r="O37" s="39">
        <f t="shared" ca="1" si="11"/>
        <v>1.4968966776195691E-2</v>
      </c>
      <c r="P37" s="39">
        <f t="shared" ca="1" si="12"/>
        <v>-2.6607266077371513E-2</v>
      </c>
      <c r="Q37" s="39">
        <f t="shared" ca="1" si="13"/>
        <v>-1.1250878594644038E-2</v>
      </c>
      <c r="R37" s="39">
        <f t="shared" ca="1" si="14"/>
        <v>-6.1371177161548815E-2</v>
      </c>
      <c r="S37" s="39">
        <f t="shared" ca="1" si="15"/>
        <v>-6.1497139684440642E-2</v>
      </c>
      <c r="T37" s="39">
        <f t="shared" ca="1" si="16"/>
        <v>-1.2822093797260445E-2</v>
      </c>
      <c r="U37" s="39">
        <f t="shared" ca="1" si="17"/>
        <v>1.1047856383212488E-2</v>
      </c>
      <c r="V37" s="39">
        <f t="shared" ca="1" si="18"/>
        <v>1.0099197942705895E-2</v>
      </c>
      <c r="X37" s="12">
        <f ca="1"/>
        <v>-20.546617689795386</v>
      </c>
      <c r="Y37" s="12">
        <f ca="1"/>
        <v>4.4709954160102869</v>
      </c>
      <c r="Z37" s="12">
        <f ca="1"/>
        <v>6.0213429244622461</v>
      </c>
      <c r="AA37" s="12">
        <f ca="1"/>
        <v>-4.6022688458770862</v>
      </c>
      <c r="AB37" s="12">
        <f ca="1"/>
        <v>-7.2752971817628129</v>
      </c>
      <c r="AC37" s="12">
        <f ca="1"/>
        <v>-6.2076699138234082</v>
      </c>
      <c r="AD37" s="12">
        <f ca="1"/>
        <v>-3.2044881116605879</v>
      </c>
      <c r="AE37" s="12">
        <f ca="1"/>
        <v>-21.6383483461873</v>
      </c>
      <c r="AF37" s="12">
        <f ca="1"/>
        <v>35.872299451633786</v>
      </c>
      <c r="AG37" s="12">
        <f ca="1"/>
        <v>1.3464249764135114</v>
      </c>
      <c r="AQ37" s="2"/>
      <c r="AR37" s="2"/>
      <c r="AS37" s="18"/>
      <c r="AU37" s="2"/>
      <c r="AV37" s="2"/>
      <c r="BB37" s="39">
        <f t="shared" si="24"/>
        <v>0</v>
      </c>
      <c r="BC37" s="39">
        <f t="shared" si="25"/>
        <v>6.5896602609027671E-3</v>
      </c>
      <c r="BD37" s="39">
        <f t="shared" si="26"/>
        <v>-5.7452767888076604E-3</v>
      </c>
      <c r="BE37" s="39">
        <f t="shared" si="27"/>
        <v>4.4851097539238003E-3</v>
      </c>
      <c r="BF37" s="39">
        <f t="shared" si="28"/>
        <v>-3.549750186177974E-3</v>
      </c>
      <c r="BG37" s="39">
        <f t="shared" si="29"/>
        <v>-1.2952841707985954E-3</v>
      </c>
      <c r="BH37" s="39">
        <f t="shared" si="30"/>
        <v>-2.2579617267919596E-2</v>
      </c>
      <c r="BI37" s="39">
        <f t="shared" si="31"/>
        <v>-3.1397145368407139E-2</v>
      </c>
      <c r="BJ37" s="39">
        <f t="shared" si="32"/>
        <v>-2.204587942697412E-2</v>
      </c>
      <c r="BK37" s="39">
        <f t="shared" si="33"/>
        <v>4.1227701736511763E-3</v>
      </c>
      <c r="BM37" s="38">
        <f t="shared" si="7"/>
        <v>41884</v>
      </c>
      <c r="BN37" s="23">
        <v>0.1934597062982065</v>
      </c>
      <c r="BO37" s="23">
        <v>0.29625332366558349</v>
      </c>
      <c r="BP37" s="23">
        <v>0.11866964518936199</v>
      </c>
      <c r="BQ37" s="23">
        <v>-0.26917053022737608</v>
      </c>
      <c r="BR37" s="23">
        <v>0.22280491165104302</v>
      </c>
      <c r="BS37" s="23">
        <v>0.10505405229805671</v>
      </c>
      <c r="BT37" s="23">
        <v>-8.1246327239616944E-2</v>
      </c>
      <c r="BU37" s="23">
        <v>6.6485318989091269E-2</v>
      </c>
      <c r="BV37" s="23">
        <v>0.26810401750608376</v>
      </c>
      <c r="BW37" s="23">
        <v>7.9585881869566208E-2</v>
      </c>
      <c r="BX37" s="61"/>
      <c r="BY37" s="23">
        <v>8.5100741296018967E-2</v>
      </c>
      <c r="BZ37" s="23">
        <v>0.58227729519450266</v>
      </c>
      <c r="CB37" s="38">
        <f t="shared" si="8"/>
        <v>41884</v>
      </c>
      <c r="CC37" s="23">
        <v>0.21700879411588087</v>
      </c>
      <c r="CD37" s="23">
        <v>0.10375757331465213</v>
      </c>
      <c r="CE37" s="23">
        <v>0.17295422947090983</v>
      </c>
      <c r="CF37" s="23">
        <v>-7.7748237197733827E-2</v>
      </c>
      <c r="CG37" s="23">
        <v>0.23345720057391214</v>
      </c>
      <c r="CH37" s="23">
        <v>2.8657706242942015E-2</v>
      </c>
      <c r="CI37" s="23">
        <v>2.6222548205626216E-2</v>
      </c>
      <c r="CJ37" s="23">
        <v>6.7174389470076062E-2</v>
      </c>
      <c r="CK37" s="23">
        <v>0.16122885690192232</v>
      </c>
      <c r="CL37" s="23">
        <v>6.7286938901812213E-2</v>
      </c>
      <c r="CN37" s="2">
        <v>7.5662752718948637E-2</v>
      </c>
      <c r="CO37" s="23">
        <v>0.47706277685854381</v>
      </c>
      <c r="CQ37" s="3">
        <v>6.0100000000000001E-2</v>
      </c>
      <c r="EG37" t="s">
        <v>47</v>
      </c>
      <c r="EH37" s="18">
        <v>0.3734782162199356</v>
      </c>
      <c r="EI37" s="18">
        <v>0.42020170739429502</v>
      </c>
      <c r="EJ37" s="18">
        <v>0.63481498631854805</v>
      </c>
      <c r="EK37" s="18">
        <v>0.71741426212149251</v>
      </c>
      <c r="EL37" s="18">
        <v>0.45034727813080955</v>
      </c>
      <c r="EM37" s="18">
        <v>0.63591925648431236</v>
      </c>
      <c r="EN37" s="18">
        <v>0.31093859838142612</v>
      </c>
      <c r="EO37" s="18">
        <v>0.29890672710054905</v>
      </c>
      <c r="EP37" s="18">
        <v>0.31848445288371802</v>
      </c>
      <c r="EQ37" s="18">
        <v>0.98538361402325703</v>
      </c>
      <c r="ES37" s="4"/>
      <c r="ET37" s="18" t="s">
        <v>47</v>
      </c>
      <c r="EU37" s="18">
        <v>0.64024606803888795</v>
      </c>
      <c r="EV37" s="18" t="s">
        <v>47</v>
      </c>
      <c r="EW37" s="18">
        <v>2.1456861107160252</v>
      </c>
      <c r="EX37" s="4"/>
      <c r="EY37" s="18" t="s">
        <v>47</v>
      </c>
      <c r="EZ37" s="18">
        <v>8.8794477342631295E-2</v>
      </c>
      <c r="FA37" s="18" t="s">
        <v>47</v>
      </c>
      <c r="FB37" s="18">
        <v>1.1878842351340662</v>
      </c>
      <c r="FD37" s="71" t="s">
        <v>63</v>
      </c>
      <c r="FE37" s="71">
        <v>-6.713892122187301E-2</v>
      </c>
      <c r="FF37" s="71">
        <v>-7.2209224463726518E-2</v>
      </c>
      <c r="FG37" s="71">
        <v>-4.0723712856758444E-2</v>
      </c>
      <c r="FH37" s="71">
        <v>-6.3510316590662932E-2</v>
      </c>
      <c r="FI37" s="71">
        <v>-3.7313491108470848E-2</v>
      </c>
      <c r="FJ37" s="71">
        <v>0.3846187419374783</v>
      </c>
      <c r="FK37" s="71">
        <v>0.49209697297764643</v>
      </c>
      <c r="FL37" s="71">
        <v>0.31470140412857434</v>
      </c>
      <c r="FM37" s="71">
        <v>0.44258949872891773</v>
      </c>
      <c r="FN37" s="71">
        <v>1</v>
      </c>
    </row>
    <row r="38" spans="1:170" ht="19.149999999999999" customHeight="1">
      <c r="A38" s="38">
        <v>41520</v>
      </c>
      <c r="B38" s="54">
        <v>6215</v>
      </c>
      <c r="C38" s="54">
        <v>1992.890991</v>
      </c>
      <c r="D38" s="54">
        <v>7550.0117190000001</v>
      </c>
      <c r="E38" s="54">
        <v>11406.03125</v>
      </c>
      <c r="F38" s="54">
        <v>6743.0058589999999</v>
      </c>
      <c r="G38" s="59">
        <v>441.51950682542002</v>
      </c>
      <c r="H38" s="59">
        <v>221.74569832989999</v>
      </c>
      <c r="I38" s="59">
        <v>158.60527233104</v>
      </c>
      <c r="J38" s="59">
        <v>266.94444221378001</v>
      </c>
      <c r="K38" s="59">
        <v>421.28245467433999</v>
      </c>
      <c r="L38" s="46">
        <f t="shared" si="34"/>
        <v>518</v>
      </c>
      <c r="M38" s="39">
        <f t="shared" ca="1" si="9"/>
        <v>0</v>
      </c>
      <c r="N38" s="39">
        <f t="shared" ca="1" si="10"/>
        <v>2.6548669678237307E-2</v>
      </c>
      <c r="O38" s="39">
        <f t="shared" ca="1" si="11"/>
        <v>1.1870503597122302E-2</v>
      </c>
      <c r="P38" s="39">
        <f t="shared" ca="1" si="12"/>
        <v>2.8346977127458341E-2</v>
      </c>
      <c r="Q38" s="39">
        <f t="shared" ca="1" si="13"/>
        <v>3.2201267685046706E-2</v>
      </c>
      <c r="R38" s="39">
        <f t="shared" ca="1" si="14"/>
        <v>1.2474430392018414E-2</v>
      </c>
      <c r="S38" s="39">
        <f t="shared" ca="1" si="15"/>
        <v>-3.331081172186013E-2</v>
      </c>
      <c r="T38" s="39">
        <f t="shared" ca="1" si="16"/>
        <v>-7.0589750097824103E-2</v>
      </c>
      <c r="U38" s="39">
        <f t="shared" ca="1" si="17"/>
        <v>-3.3944853247247733E-2</v>
      </c>
      <c r="V38" s="39">
        <f t="shared" ca="1" si="18"/>
        <v>-7.2013430753686034E-2</v>
      </c>
      <c r="X38" s="12">
        <f ca="1"/>
        <v>0.35078358125955583</v>
      </c>
      <c r="Y38" s="12">
        <f ca="1"/>
        <v>-2.4129711208821303</v>
      </c>
      <c r="Z38" s="12">
        <f ca="1"/>
        <v>-4.734878533733732</v>
      </c>
      <c r="AA38" s="12">
        <f ca="1"/>
        <v>1.1742238761889021</v>
      </c>
      <c r="AB38" s="12">
        <f ca="1"/>
        <v>2.91555034585648</v>
      </c>
      <c r="AC38" s="12">
        <f ca="1"/>
        <v>-0.74653822540037695</v>
      </c>
      <c r="AD38" s="12">
        <f ca="1"/>
        <v>-0.84376231074570829</v>
      </c>
      <c r="AE38" s="12">
        <f ca="1"/>
        <v>-3.0648744977272475</v>
      </c>
      <c r="AF38" s="12">
        <f ca="1"/>
        <v>1.346424976413511</v>
      </c>
      <c r="AG38" s="12">
        <f ca="1"/>
        <v>4.6005347215562056</v>
      </c>
      <c r="AS38" s="2"/>
      <c r="AU38" s="2"/>
      <c r="AV38" s="2"/>
      <c r="BB38" s="39">
        <f t="shared" si="24"/>
        <v>3.5833333333333335E-2</v>
      </c>
      <c r="BC38" s="39">
        <f t="shared" si="25"/>
        <v>2.454989182150917E-2</v>
      </c>
      <c r="BD38" s="39">
        <f t="shared" si="26"/>
        <v>1.4847929901048688E-2</v>
      </c>
      <c r="BE38" s="39">
        <f t="shared" si="27"/>
        <v>9.6055262719933216E-3</v>
      </c>
      <c r="BF38" s="39">
        <f t="shared" si="28"/>
        <v>-1.8072860642360342E-2</v>
      </c>
      <c r="BG38" s="39">
        <f t="shared" si="29"/>
        <v>4.4249311726139946E-2</v>
      </c>
      <c r="BH38" s="39">
        <f t="shared" si="30"/>
        <v>2.6613683582075789E-2</v>
      </c>
      <c r="BI38" s="39">
        <f t="shared" si="31"/>
        <v>1.7121700696155172E-2</v>
      </c>
      <c r="BJ38" s="39">
        <f t="shared" si="32"/>
        <v>-7.1961410050647712E-2</v>
      </c>
      <c r="BK38" s="39">
        <f t="shared" si="33"/>
        <v>1.4354878558136519E-2</v>
      </c>
      <c r="BM38" s="38">
        <f t="shared" si="7"/>
        <v>41891</v>
      </c>
      <c r="BN38" s="23">
        <v>0.20954208630087995</v>
      </c>
      <c r="BO38" s="23">
        <v>0.19975530159683427</v>
      </c>
      <c r="BP38" s="23">
        <v>0.11528576864290643</v>
      </c>
      <c r="BQ38" s="23">
        <v>-0.26412598413484051</v>
      </c>
      <c r="BR38" s="23">
        <v>0.2278995197702951</v>
      </c>
      <c r="BS38" s="23">
        <v>0.11989505704681337</v>
      </c>
      <c r="BT38" s="23">
        <v>-9.1767413957148658E-2</v>
      </c>
      <c r="BU38" s="23">
        <v>0.17566121840960688</v>
      </c>
      <c r="BV38" s="23">
        <v>0.24891419358611697</v>
      </c>
      <c r="BW38" s="23">
        <v>5.8940252738536043E-2</v>
      </c>
      <c r="BX38" s="61"/>
      <c r="BY38" s="23">
        <v>8.5028826684473799E-2</v>
      </c>
      <c r="BZ38" s="23">
        <v>0.57484498007985085</v>
      </c>
      <c r="CB38" s="38">
        <f t="shared" si="8"/>
        <v>41891</v>
      </c>
      <c r="CC38" s="23">
        <v>0.2166446261356571</v>
      </c>
      <c r="CD38" s="23">
        <v>6.9708165075361025E-2</v>
      </c>
      <c r="CE38" s="23">
        <v>0.16794649536712419</v>
      </c>
      <c r="CF38" s="23">
        <v>-6.4318698825709786E-2</v>
      </c>
      <c r="CG38" s="23">
        <v>0.24892609667385771</v>
      </c>
      <c r="CH38" s="23">
        <v>2.6700516454916431E-2</v>
      </c>
      <c r="CI38" s="23">
        <v>2.431375329984338E-2</v>
      </c>
      <c r="CJ38" s="23">
        <v>7.8834298874220929E-2</v>
      </c>
      <c r="CK38" s="23">
        <v>0.16583126036261581</v>
      </c>
      <c r="CL38" s="23">
        <v>6.5413486582113128E-2</v>
      </c>
      <c r="CN38" s="2">
        <v>7.4893276646021703E-2</v>
      </c>
      <c r="CO38" s="23">
        <v>0.46733129966136805</v>
      </c>
      <c r="CQ38" s="3">
        <v>6.1500000000000006E-2</v>
      </c>
      <c r="EG38" t="s">
        <v>48</v>
      </c>
      <c r="EH38" s="18">
        <v>-9.8998887652947717E-2</v>
      </c>
      <c r="EI38" s="18">
        <v>-0.24194994694965499</v>
      </c>
      <c r="EJ38" s="18">
        <v>-0.32359865983279446</v>
      </c>
      <c r="EK38" s="18">
        <v>-0.42288517360369954</v>
      </c>
      <c r="EL38" s="18">
        <v>-0.2511763503135096</v>
      </c>
      <c r="EM38" s="18">
        <v>-0.28972738321255054</v>
      </c>
      <c r="EN38" s="18">
        <v>-0.107914474792633</v>
      </c>
      <c r="EO38" s="18">
        <v>-0.12506745268415589</v>
      </c>
      <c r="EP38" s="18">
        <v>-0.12485446323330855</v>
      </c>
      <c r="EQ38" s="18">
        <v>-0.3384549255551435</v>
      </c>
      <c r="ES38" s="4"/>
      <c r="ET38" s="18" t="s">
        <v>48</v>
      </c>
      <c r="EU38" s="18">
        <v>-0.11815838853856572</v>
      </c>
      <c r="EV38" s="18" t="s">
        <v>48</v>
      </c>
      <c r="EW38" s="18">
        <v>9.9129975354702263E-2</v>
      </c>
      <c r="EX38" s="4"/>
      <c r="EY38" s="18" t="s">
        <v>48</v>
      </c>
      <c r="EZ38" s="18">
        <v>4.9558632215982466E-2</v>
      </c>
      <c r="FA38" s="18" t="s">
        <v>48</v>
      </c>
      <c r="FB38" s="18">
        <v>8.3952523672593912E-2</v>
      </c>
    </row>
    <row r="39" spans="1:170" ht="19.149999999999999" customHeight="1">
      <c r="A39" s="38">
        <v>41527</v>
      </c>
      <c r="B39" s="54">
        <v>6000</v>
      </c>
      <c r="C39" s="54">
        <v>2107.4985350000002</v>
      </c>
      <c r="D39" s="54">
        <v>7921.0703130000002</v>
      </c>
      <c r="E39" s="54">
        <v>11965.493164</v>
      </c>
      <c r="F39" s="54">
        <v>7093.8823240000002</v>
      </c>
      <c r="G39" s="59">
        <v>419.31096847236</v>
      </c>
      <c r="H39" s="59">
        <v>218.10012740604</v>
      </c>
      <c r="I39" s="59">
        <v>138.76891493831999</v>
      </c>
      <c r="J39" s="59">
        <v>272.09866306932003</v>
      </c>
      <c r="K39" s="59">
        <v>425.77883306747998</v>
      </c>
      <c r="L39" s="46">
        <f t="shared" si="34"/>
        <v>519</v>
      </c>
      <c r="M39" s="39">
        <f t="shared" ca="1" si="9"/>
        <v>0</v>
      </c>
      <c r="N39" s="39">
        <f t="shared" ca="1" si="10"/>
        <v>1.2771377754316537E-2</v>
      </c>
      <c r="O39" s="39">
        <f t="shared" ca="1" si="11"/>
        <v>4.5706160174699103E-4</v>
      </c>
      <c r="P39" s="39">
        <f t="shared" ca="1" si="12"/>
        <v>7.0788939693626754E-3</v>
      </c>
      <c r="Q39" s="39">
        <f t="shared" ca="1" si="13"/>
        <v>-1.3240140106119815E-2</v>
      </c>
      <c r="R39" s="39">
        <f t="shared" ca="1" si="14"/>
        <v>-4.8548546858305204E-3</v>
      </c>
      <c r="S39" s="39">
        <f t="shared" ca="1" si="15"/>
        <v>-2.7722611575539964E-2</v>
      </c>
      <c r="T39" s="39">
        <f ca="1">OFFSET(BI$4,$L39,0)</f>
        <v>-3.8586143903632519E-2</v>
      </c>
      <c r="U39" s="39">
        <f t="shared" ca="1" si="17"/>
        <v>-4.1771504995124407E-2</v>
      </c>
      <c r="V39" s="39">
        <f t="shared" ca="1" si="18"/>
        <v>-1.2572215474296473E-2</v>
      </c>
      <c r="AC39"/>
      <c r="AD39"/>
      <c r="AE39"/>
      <c r="AF39"/>
      <c r="AG39"/>
      <c r="AU39" s="2"/>
      <c r="AV39" s="2"/>
      <c r="BB39" s="39">
        <f t="shared" si="24"/>
        <v>-3.4593724859211583E-2</v>
      </c>
      <c r="BC39" s="39">
        <f t="shared" si="25"/>
        <v>5.7508185102734595E-2</v>
      </c>
      <c r="BD39" s="39">
        <f t="shared" si="26"/>
        <v>4.9146757357503394E-2</v>
      </c>
      <c r="BE39" s="39">
        <f t="shared" si="27"/>
        <v>4.9049656426287586E-2</v>
      </c>
      <c r="BF39" s="39">
        <f t="shared" si="28"/>
        <v>5.2035616212861471E-2</v>
      </c>
      <c r="BG39" s="39">
        <f t="shared" si="29"/>
        <v>-5.0300242706697522E-2</v>
      </c>
      <c r="BH39" s="39">
        <f t="shared" si="30"/>
        <v>-1.6440323087739586E-2</v>
      </c>
      <c r="BI39" s="39">
        <f t="shared" si="31"/>
        <v>-0.12506745268415589</v>
      </c>
      <c r="BJ39" s="39">
        <f t="shared" si="32"/>
        <v>1.9308215645157757E-2</v>
      </c>
      <c r="BK39" s="39">
        <f t="shared" si="33"/>
        <v>1.0673073001855216E-2</v>
      </c>
      <c r="BM39" s="38">
        <f t="shared" si="7"/>
        <v>41898</v>
      </c>
      <c r="BN39" s="23">
        <v>0.21045154087272977</v>
      </c>
      <c r="BO39" s="23">
        <v>0.19557407341514388</v>
      </c>
      <c r="BP39" s="23">
        <v>0.10439071571298712</v>
      </c>
      <c r="BQ39" s="23">
        <v>-0.26303129580431023</v>
      </c>
      <c r="BR39" s="23">
        <v>0.24980666821020472</v>
      </c>
      <c r="BS39" s="23">
        <v>0.13410855034402597</v>
      </c>
      <c r="BT39" s="23">
        <v>-0.10283744366212352</v>
      </c>
      <c r="BU39" s="23">
        <v>0.18509202286026777</v>
      </c>
      <c r="BV39" s="23">
        <v>0.24003446944626408</v>
      </c>
      <c r="BW39" s="23">
        <v>4.6410698604810383E-2</v>
      </c>
      <c r="BX39" s="61"/>
      <c r="BY39" s="23">
        <v>8.5313684593938552E-2</v>
      </c>
      <c r="BZ39" s="23">
        <v>0.56576982864025904</v>
      </c>
      <c r="CB39" s="38">
        <f t="shared" si="8"/>
        <v>41898</v>
      </c>
      <c r="CC39" s="23">
        <v>0.2221691791063784</v>
      </c>
      <c r="CD39" s="23">
        <v>7.3856192447686569E-2</v>
      </c>
      <c r="CE39" s="23">
        <v>0.17458862395111061</v>
      </c>
      <c r="CF39" s="23">
        <v>-6.8757367216494211E-2</v>
      </c>
      <c r="CG39" s="23">
        <v>0.23850658930645097</v>
      </c>
      <c r="CH39" s="23">
        <v>6.0157070593721253E-2</v>
      </c>
      <c r="CI39" s="23">
        <v>-2.1333404211972003E-2</v>
      </c>
      <c r="CJ39" s="23">
        <v>0.12175133456083918</v>
      </c>
      <c r="CK39" s="23">
        <v>0.14542810193598005</v>
      </c>
      <c r="CL39" s="23">
        <v>5.3633679526299098E-2</v>
      </c>
      <c r="CN39" s="2">
        <v>7.4348244949926479E-2</v>
      </c>
      <c r="CO39" s="23">
        <v>0.45007980415000493</v>
      </c>
      <c r="CQ39" s="3">
        <v>6.0100000000000001E-2</v>
      </c>
      <c r="EG39" t="s">
        <v>49</v>
      </c>
      <c r="EH39" s="18">
        <v>0.27447932856698787</v>
      </c>
      <c r="EI39" s="18">
        <v>0.17825176044464003</v>
      </c>
      <c r="EJ39" s="18">
        <v>0.31121632648575359</v>
      </c>
      <c r="EK39" s="18">
        <v>0.29452908851779303</v>
      </c>
      <c r="EL39" s="18">
        <v>0.19917092781729992</v>
      </c>
      <c r="EM39" s="18">
        <v>0.34619187327176182</v>
      </c>
      <c r="EN39" s="18">
        <v>0.20302412358879315</v>
      </c>
      <c r="EO39" s="18">
        <v>0.17383927441639316</v>
      </c>
      <c r="EP39" s="18">
        <v>0.19362998965040945</v>
      </c>
      <c r="EQ39" s="18">
        <v>0.64692868846811347</v>
      </c>
      <c r="ES39" s="4"/>
      <c r="ET39" s="18" t="s">
        <v>49</v>
      </c>
      <c r="EU39" s="18">
        <v>0.5220876795003222</v>
      </c>
      <c r="EV39" s="18" t="s">
        <v>49</v>
      </c>
      <c r="EW39" s="18">
        <v>2.2448160860707276</v>
      </c>
      <c r="EX39" s="4"/>
      <c r="EY39" s="18" t="s">
        <v>49</v>
      </c>
      <c r="EZ39" s="18">
        <v>0.13835310955861377</v>
      </c>
      <c r="FA39" s="18" t="s">
        <v>49</v>
      </c>
      <c r="FB39" s="18">
        <v>1.2718367588066601</v>
      </c>
    </row>
    <row r="40" spans="1:170" ht="19.149999999999999" customHeight="1">
      <c r="A40" s="38">
        <v>41534</v>
      </c>
      <c r="B40" s="54">
        <v>6200</v>
      </c>
      <c r="C40" s="54">
        <v>2171.1687010000001</v>
      </c>
      <c r="D40" s="54">
        <v>8197.1914059999999</v>
      </c>
      <c r="E40" s="54">
        <v>12270.610352</v>
      </c>
      <c r="F40" s="54">
        <v>7310.0478519999997</v>
      </c>
      <c r="G40" s="59">
        <v>465.93989312629998</v>
      </c>
      <c r="H40" s="59">
        <v>218.0087387117</v>
      </c>
      <c r="I40" s="59">
        <v>151.41248846729999</v>
      </c>
      <c r="J40" s="59">
        <v>271.87301078529998</v>
      </c>
      <c r="K40" s="59">
        <v>426.03604548269999</v>
      </c>
      <c r="L40" s="46">
        <f t="shared" si="34"/>
        <v>520</v>
      </c>
      <c r="M40" s="39">
        <f t="shared" ca="1" si="9"/>
        <v>0</v>
      </c>
      <c r="N40" s="39">
        <f t="shared" ca="1" si="10"/>
        <v>-2.0807074498692946E-2</v>
      </c>
      <c r="O40" s="39">
        <f t="shared" ca="1" si="11"/>
        <v>-1.5736040609137057E-2</v>
      </c>
      <c r="P40" s="39">
        <f t="shared" ca="1" si="12"/>
        <v>-1.0427321762216939E-2</v>
      </c>
      <c r="Q40" s="39">
        <f t="shared" ca="1" si="13"/>
        <v>-3.3746016770820522E-2</v>
      </c>
      <c r="R40" s="39">
        <f t="shared" ca="1" si="14"/>
        <v>1.5908219667119722E-2</v>
      </c>
      <c r="S40" s="39">
        <f t="shared" ca="1" si="15"/>
        <v>-1.5491442449628879E-2</v>
      </c>
      <c r="T40" s="39">
        <f t="shared" ca="1" si="16"/>
        <v>-1.8093725097344443E-2</v>
      </c>
      <c r="U40" s="39">
        <f t="shared" ca="1" si="17"/>
        <v>1.0415236775070925E-3</v>
      </c>
      <c r="V40" s="39">
        <f t="shared" ca="1" si="18"/>
        <v>-3.7785237853741847E-3</v>
      </c>
      <c r="X40" s="16" t="s">
        <v>22</v>
      </c>
      <c r="Y40"/>
      <c r="Z40"/>
      <c r="AA40"/>
      <c r="AB40"/>
      <c r="AC40"/>
      <c r="AD40"/>
      <c r="AE40" s="42"/>
      <c r="AF40"/>
      <c r="AG40"/>
      <c r="AS40" s="4"/>
      <c r="AU40" s="2"/>
      <c r="AV40" s="2"/>
      <c r="BB40" s="39">
        <f t="shared" si="24"/>
        <v>3.3333333333333333E-2</v>
      </c>
      <c r="BC40" s="39">
        <f t="shared" si="25"/>
        <v>3.0211250419682915E-2</v>
      </c>
      <c r="BD40" s="39">
        <f t="shared" si="26"/>
        <v>3.4859063496360074E-2</v>
      </c>
      <c r="BE40" s="39">
        <f t="shared" si="27"/>
        <v>2.5499758665860215E-2</v>
      </c>
      <c r="BF40" s="39">
        <f t="shared" si="28"/>
        <v>3.047210513609297E-2</v>
      </c>
      <c r="BG40" s="39">
        <f t="shared" si="29"/>
        <v>0.11120368452039109</v>
      </c>
      <c r="BH40" s="39">
        <f t="shared" si="30"/>
        <v>-4.190217375245165E-4</v>
      </c>
      <c r="BI40" s="39">
        <f t="shared" si="31"/>
        <v>9.1112433462492773E-2</v>
      </c>
      <c r="BJ40" s="39">
        <f t="shared" si="32"/>
        <v>-8.2930317067583651E-4</v>
      </c>
      <c r="BK40" s="39">
        <f t="shared" si="33"/>
        <v>6.0409864287275597E-4</v>
      </c>
      <c r="BM40" s="38">
        <f t="shared" si="7"/>
        <v>41905</v>
      </c>
      <c r="BN40" s="23">
        <v>0.20880850878499918</v>
      </c>
      <c r="BO40" s="23">
        <v>0.22162827457861631</v>
      </c>
      <c r="BP40" s="23">
        <v>9.6018615333506793E-2</v>
      </c>
      <c r="BQ40" s="23">
        <v>-0.25467747197274393</v>
      </c>
      <c r="BR40" s="23">
        <v>0.20384074626940024</v>
      </c>
      <c r="BS40" s="23">
        <v>0.15051509045426872</v>
      </c>
      <c r="BT40" s="23">
        <v>-0.11705553403902379</v>
      </c>
      <c r="BU40" s="23">
        <v>0.20430141952365671</v>
      </c>
      <c r="BV40" s="23">
        <v>0.24092145232680026</v>
      </c>
      <c r="BW40" s="23">
        <v>4.5698898740519585E-2</v>
      </c>
      <c r="BX40" s="61"/>
      <c r="BY40" s="23">
        <v>8.7628690728730599E-2</v>
      </c>
      <c r="BZ40" s="23">
        <v>0.55836255618955399</v>
      </c>
      <c r="CB40" s="38">
        <f t="shared" si="8"/>
        <v>41905</v>
      </c>
      <c r="CC40" s="23">
        <v>0.21511230396791534</v>
      </c>
      <c r="CD40" s="23">
        <v>7.6121513777693092E-2</v>
      </c>
      <c r="CE40" s="23">
        <v>0.17050526353239789</v>
      </c>
      <c r="CF40" s="23">
        <v>-5.1978960146748743E-2</v>
      </c>
      <c r="CG40" s="23">
        <v>0.21706780413461274</v>
      </c>
      <c r="CH40" s="23">
        <v>7.6053243259173869E-2</v>
      </c>
      <c r="CI40" s="23">
        <v>-3.7027731214633104E-2</v>
      </c>
      <c r="CJ40" s="23">
        <v>0.12249753641491082</v>
      </c>
      <c r="CK40" s="23">
        <v>0.15758062157430147</v>
      </c>
      <c r="CL40" s="23">
        <v>5.4068404700376493E-2</v>
      </c>
      <c r="CN40" s="2">
        <v>7.4711387379773897E-2</v>
      </c>
      <c r="CO40" s="23">
        <v>0.42562001872825506</v>
      </c>
      <c r="CQ40" s="3">
        <v>6.0299999999999999E-2</v>
      </c>
      <c r="EG40" t="s">
        <v>50</v>
      </c>
      <c r="EH40" s="18">
        <v>1.0583072584114375</v>
      </c>
      <c r="EI40" s="18">
        <v>1.6148353546800989</v>
      </c>
      <c r="EJ40" s="18">
        <v>1.3680996490087138</v>
      </c>
      <c r="EK40" s="18">
        <v>1.3745307385904846</v>
      </c>
      <c r="EL40" s="18">
        <v>1.4069627609414042</v>
      </c>
      <c r="EM40" s="18">
        <v>3.5228204747385363</v>
      </c>
      <c r="EN40" s="18">
        <v>2.9055503378868686</v>
      </c>
      <c r="EO40" s="18">
        <v>3.5407564782668071</v>
      </c>
      <c r="EP40" s="18">
        <v>3.7316388693722242</v>
      </c>
      <c r="EQ40" s="18">
        <v>5.1844788283668475</v>
      </c>
      <c r="ES40" s="4"/>
      <c r="ET40" s="18" t="s">
        <v>50</v>
      </c>
      <c r="EU40" s="18">
        <v>79.850927349666861</v>
      </c>
      <c r="EV40" s="18" t="s">
        <v>50</v>
      </c>
      <c r="EW40" s="18">
        <v>531.61539529919503</v>
      </c>
      <c r="EX40" s="4"/>
      <c r="EY40" s="18" t="s">
        <v>50</v>
      </c>
      <c r="EZ40" s="18">
        <v>49.244184788196499</v>
      </c>
      <c r="FA40" s="18" t="s">
        <v>50</v>
      </c>
      <c r="FB40" s="18">
        <v>169.15433140391914</v>
      </c>
    </row>
    <row r="41" spans="1:170" ht="19.149999999999999" customHeight="1" thickBot="1">
      <c r="A41" s="38">
        <v>41541</v>
      </c>
      <c r="B41" s="54">
        <v>6200</v>
      </c>
      <c r="C41" s="54">
        <v>2132.9658199999999</v>
      </c>
      <c r="D41" s="54">
        <v>8222.2939449999994</v>
      </c>
      <c r="E41" s="54">
        <v>12234.717773</v>
      </c>
      <c r="F41" s="54">
        <v>7299.6972660000001</v>
      </c>
      <c r="G41" s="59">
        <v>508.30248499999999</v>
      </c>
      <c r="H41" s="59">
        <v>220.7667792515</v>
      </c>
      <c r="I41" s="59">
        <v>150.78857476350001</v>
      </c>
      <c r="J41" s="59">
        <v>283.23687131200001</v>
      </c>
      <c r="K41" s="59">
        <v>447.00720617249999</v>
      </c>
      <c r="L41" s="46">
        <f t="shared" si="34"/>
        <v>521</v>
      </c>
      <c r="M41" s="39">
        <f t="shared" ca="1" si="9"/>
        <v>0</v>
      </c>
      <c r="N41" s="39">
        <f t="shared" ca="1" si="10"/>
        <v>3.2034763852521332E-2</v>
      </c>
      <c r="O41" s="39">
        <f t="shared" ca="1" si="11"/>
        <v>3.935018050541516E-2</v>
      </c>
      <c r="P41" s="39">
        <f t="shared" ca="1" si="12"/>
        <v>1.1148699517068848E-2</v>
      </c>
      <c r="Q41" s="39">
        <f t="shared" ca="1" si="13"/>
        <v>2.062103551099586E-2</v>
      </c>
      <c r="R41" s="39">
        <f t="shared" ca="1" si="14"/>
        <v>8.7963979098847581E-2</v>
      </c>
      <c r="S41" s="39">
        <f t="shared" ca="1" si="15"/>
        <v>1.2040383104619976E-2</v>
      </c>
      <c r="T41" s="39">
        <f t="shared" ca="1" si="16"/>
        <v>1.2954870054761534E-2</v>
      </c>
      <c r="U41" s="39">
        <f t="shared" ca="1" si="17"/>
        <v>-4.2309165541080412E-2</v>
      </c>
      <c r="V41" s="39">
        <f t="shared" ca="1" si="18"/>
        <v>8.0823857511466757E-2</v>
      </c>
      <c r="X41" s="43">
        <f t="array" aca="1" ref="X41:X50" ca="1">TRANSPOSE($X$15:$AG$15)-$AI$12</f>
        <v>-2.8691588785047288E-2</v>
      </c>
      <c r="Y41" s="8"/>
      <c r="Z41" s="29">
        <f t="array" aca="1" ref="Z41:Z50" ca="1">MMULT(X29:AG38,X41:X50)</f>
        <v>2.1032019912265203</v>
      </c>
      <c r="AA41" s="8"/>
      <c r="AB41" s="3">
        <f t="array" aca="1" ref="AB41:AB50" ca="1">Z41:Z50/$Z$52</f>
        <v>0.56466480114364881</v>
      </c>
      <c r="AC41"/>
      <c r="AD41"/>
      <c r="AE41" s="2">
        <f t="array" aca="1" ref="AE41:AE50" ca="1">MMULT(X29:AG38,TRANSPOSE(X24:AG24))/$AJ$3</f>
        <v>0.80341279733752691</v>
      </c>
      <c r="AF41"/>
      <c r="AG41" s="2"/>
      <c r="AL41" s="15"/>
      <c r="AM41" s="21"/>
      <c r="AN41" s="22"/>
      <c r="AO41" s="22"/>
      <c r="AP41" s="20"/>
      <c r="AS41" s="18"/>
      <c r="AU41" s="2"/>
      <c r="AV41" s="2"/>
      <c r="BB41" s="39">
        <f t="shared" si="24"/>
        <v>0</v>
      </c>
      <c r="BC41" s="39">
        <f t="shared" si="25"/>
        <v>-1.7595537823663642E-2</v>
      </c>
      <c r="BD41" s="39">
        <f t="shared" si="26"/>
        <v>3.0623341284461798E-3</v>
      </c>
      <c r="BE41" s="39">
        <f t="shared" si="27"/>
        <v>-2.9250850585561309E-3</v>
      </c>
      <c r="BF41" s="39">
        <f t="shared" si="28"/>
        <v>-1.4159395683254917E-3</v>
      </c>
      <c r="BG41" s="39">
        <f t="shared" si="29"/>
        <v>9.0918576620390379E-2</v>
      </c>
      <c r="BH41" s="39">
        <f t="shared" si="30"/>
        <v>1.2651054981090881E-2</v>
      </c>
      <c r="BI41" s="39">
        <f t="shared" si="31"/>
        <v>-4.1206224804549709E-3</v>
      </c>
      <c r="BJ41" s="39">
        <f t="shared" si="32"/>
        <v>4.1798413508850066E-2</v>
      </c>
      <c r="BK41" s="39">
        <f t="shared" si="33"/>
        <v>4.9223911713948097E-2</v>
      </c>
      <c r="BM41" s="38">
        <f t="shared" si="7"/>
        <v>41912</v>
      </c>
      <c r="BN41" s="23">
        <v>0.19815378105984643</v>
      </c>
      <c r="BO41" s="23">
        <v>0.20801997824193957</v>
      </c>
      <c r="BP41" s="23">
        <v>0.14222020952933373</v>
      </c>
      <c r="BQ41" s="23">
        <v>-0.2795930892740589</v>
      </c>
      <c r="BR41" s="23">
        <v>0.17418414055255521</v>
      </c>
      <c r="BS41" s="23">
        <v>0.13933685799185649</v>
      </c>
      <c r="BT41" s="23">
        <v>-6.2842233106049389E-2</v>
      </c>
      <c r="BU41" s="23">
        <v>0.19722556338964378</v>
      </c>
      <c r="BV41" s="23">
        <v>0.24031908985878991</v>
      </c>
      <c r="BW41" s="23">
        <v>4.2975701756143167E-2</v>
      </c>
      <c r="BX41" s="61"/>
      <c r="BY41" s="23">
        <v>9.2610359714251966E-2</v>
      </c>
      <c r="BZ41" s="23">
        <v>0.55834768712395877</v>
      </c>
      <c r="CB41" s="38">
        <f t="shared" si="8"/>
        <v>41912</v>
      </c>
      <c r="CC41" s="23">
        <v>0.21322653458532762</v>
      </c>
      <c r="CD41" s="23">
        <v>7.1219994718804899E-2</v>
      </c>
      <c r="CE41" s="23">
        <v>0.18016016479710426</v>
      </c>
      <c r="CF41" s="23">
        <v>-5.6843111126669142E-2</v>
      </c>
      <c r="CG41" s="23">
        <v>0.21629930857890958</v>
      </c>
      <c r="CH41" s="23">
        <v>7.2623977508063403E-2</v>
      </c>
      <c r="CI41" s="23">
        <v>-2.9240483991551731E-2</v>
      </c>
      <c r="CJ41" s="23">
        <v>0.1215637717291447</v>
      </c>
      <c r="CK41" s="23">
        <v>0.15542688080491743</v>
      </c>
      <c r="CL41" s="23">
        <v>5.5562962395948989E-2</v>
      </c>
      <c r="CN41" s="2">
        <v>7.5964425169353839E-2</v>
      </c>
      <c r="CO41" s="23">
        <v>0.39614371697793277</v>
      </c>
      <c r="CQ41" s="3">
        <v>6.0999999999999999E-2</v>
      </c>
      <c r="EG41" s="64" t="s">
        <v>51</v>
      </c>
      <c r="EH41" s="64">
        <v>536</v>
      </c>
      <c r="EI41" s="64">
        <v>536</v>
      </c>
      <c r="EJ41" s="64">
        <v>536</v>
      </c>
      <c r="EK41" s="64">
        <v>536</v>
      </c>
      <c r="EL41" s="64">
        <v>536</v>
      </c>
      <c r="EM41" s="64">
        <v>536</v>
      </c>
      <c r="EN41" s="64">
        <v>536</v>
      </c>
      <c r="EO41" s="64">
        <v>536</v>
      </c>
      <c r="EP41" s="64">
        <v>536</v>
      </c>
      <c r="EQ41" s="64">
        <v>536</v>
      </c>
      <c r="ET41" s="68" t="s">
        <v>51</v>
      </c>
      <c r="EU41" s="68">
        <v>484</v>
      </c>
      <c r="EV41" s="68" t="s">
        <v>51</v>
      </c>
      <c r="EW41" s="68">
        <v>484</v>
      </c>
      <c r="EX41" s="4"/>
      <c r="EY41" s="18" t="s">
        <v>51</v>
      </c>
      <c r="EZ41" s="18">
        <v>484</v>
      </c>
      <c r="FA41" s="18" t="s">
        <v>51</v>
      </c>
      <c r="FB41" s="18">
        <v>484</v>
      </c>
    </row>
    <row r="42" spans="1:170" ht="19.149999999999999" customHeight="1" thickBot="1">
      <c r="A42" s="38">
        <v>41548</v>
      </c>
      <c r="B42" s="54">
        <v>6203</v>
      </c>
      <c r="C42" s="54">
        <v>2157.7983399999998</v>
      </c>
      <c r="D42" s="54">
        <v>8256.3203130000002</v>
      </c>
      <c r="E42" s="54">
        <v>12369.329102</v>
      </c>
      <c r="F42" s="54">
        <v>7461.0600590000004</v>
      </c>
      <c r="G42" s="59">
        <v>504.65943600000003</v>
      </c>
      <c r="H42" s="59">
        <v>215.39604935610001</v>
      </c>
      <c r="I42" s="59">
        <v>152.2828528121</v>
      </c>
      <c r="J42" s="59">
        <v>279.7607253827</v>
      </c>
      <c r="K42" s="59">
        <v>454.02793973109999</v>
      </c>
      <c r="L42" s="46">
        <f t="shared" si="34"/>
        <v>522</v>
      </c>
      <c r="M42" s="39">
        <f t="shared" ca="1" si="9"/>
        <v>0</v>
      </c>
      <c r="N42" s="39">
        <f t="shared" ca="1" si="10"/>
        <v>1.1386734565809502E-2</v>
      </c>
      <c r="O42" s="39">
        <f t="shared" ca="1" si="11"/>
        <v>-1.0618766436758796E-2</v>
      </c>
      <c r="P42" s="39">
        <f t="shared" ca="1" si="12"/>
        <v>1.7678711434226677E-3</v>
      </c>
      <c r="Q42" s="39">
        <f t="shared" ca="1" si="13"/>
        <v>5.5474466658300007E-3</v>
      </c>
      <c r="R42" s="39">
        <f t="shared" ca="1" si="14"/>
        <v>3.8814295517474229E-2</v>
      </c>
      <c r="S42" s="39">
        <f t="shared" ca="1" si="15"/>
        <v>2.6088758067009762E-2</v>
      </c>
      <c r="T42" s="39">
        <f t="shared" ca="1" si="16"/>
        <v>1.6638916381065547E-2</v>
      </c>
      <c r="U42" s="39">
        <f t="shared" ca="1" si="17"/>
        <v>3.4213444311732732E-2</v>
      </c>
      <c r="V42" s="39">
        <f t="shared" ca="1" si="18"/>
        <v>3.6846474752845075E-2</v>
      </c>
      <c r="X42" s="3">
        <f ca="1"/>
        <v>-6.3207640433570286E-2</v>
      </c>
      <c r="Y42" s="8"/>
      <c r="Z42" s="29">
        <f ca="1"/>
        <v>-5.7281090359941755</v>
      </c>
      <c r="AA42" s="8"/>
      <c r="AB42" s="3">
        <f ca="1"/>
        <v>-1.5378748989546907</v>
      </c>
      <c r="AC42"/>
      <c r="AD42"/>
      <c r="AE42" s="2">
        <f ca="1"/>
        <v>2.3553112799215962E-2</v>
      </c>
      <c r="AF42"/>
      <c r="AG42" s="2"/>
      <c r="AL42" s="15"/>
      <c r="AM42" s="21"/>
      <c r="AN42" s="22"/>
      <c r="AO42" s="22"/>
      <c r="AP42" s="20"/>
      <c r="AU42" s="2"/>
      <c r="AV42" s="2"/>
      <c r="BB42" s="39">
        <f t="shared" si="24"/>
        <v>4.8387096774193548E-4</v>
      </c>
      <c r="BC42" s="39">
        <f t="shared" si="25"/>
        <v>1.1642249382130246E-2</v>
      </c>
      <c r="BD42" s="39">
        <f t="shared" si="26"/>
        <v>4.1383059554435248E-3</v>
      </c>
      <c r="BE42" s="39">
        <f t="shared" si="27"/>
        <v>1.100240573567331E-2</v>
      </c>
      <c r="BF42" s="39">
        <f t="shared" si="28"/>
        <v>2.2105408912172858E-2</v>
      </c>
      <c r="BG42" s="39">
        <f t="shared" si="29"/>
        <v>-7.1670887070323141E-3</v>
      </c>
      <c r="BH42" s="39">
        <f t="shared" si="30"/>
        <v>-2.4327618102729095E-2</v>
      </c>
      <c r="BI42" s="39">
        <f t="shared" si="31"/>
        <v>9.909756431769794E-3</v>
      </c>
      <c r="BJ42" s="39">
        <f t="shared" si="32"/>
        <v>-1.2272928708744453E-2</v>
      </c>
      <c r="BK42" s="39">
        <f t="shared" si="33"/>
        <v>1.5706085856456418E-2</v>
      </c>
      <c r="BM42" s="38">
        <f t="shared" si="7"/>
        <v>41919</v>
      </c>
      <c r="BN42" s="23">
        <v>0.24562517496640129</v>
      </c>
      <c r="BO42" s="23">
        <v>0.2507826811276207</v>
      </c>
      <c r="BP42" s="23">
        <v>0.15117393892583986</v>
      </c>
      <c r="BQ42" s="23">
        <v>-0.22286180777200942</v>
      </c>
      <c r="BR42" s="23">
        <v>8.612215522692257E-2</v>
      </c>
      <c r="BS42" s="23">
        <v>0.16927178089291856</v>
      </c>
      <c r="BT42" s="23">
        <v>-0.1908556752816373</v>
      </c>
      <c r="BU42" s="23">
        <v>0.28317746522085674</v>
      </c>
      <c r="BV42" s="23">
        <v>0.18636691885513629</v>
      </c>
      <c r="BW42" s="23">
        <v>4.1197367837950721E-2</v>
      </c>
      <c r="BX42" s="61"/>
      <c r="BY42" s="23">
        <v>0.10017685811315417</v>
      </c>
      <c r="BZ42" s="23">
        <v>0.57109561439258039</v>
      </c>
      <c r="CB42" s="38">
        <f t="shared" si="8"/>
        <v>41919</v>
      </c>
      <c r="CC42" s="23">
        <v>0.24351375187308938</v>
      </c>
      <c r="CD42" s="23">
        <v>8.9596451305791344E-2</v>
      </c>
      <c r="CE42" s="23">
        <v>0.20850151557248675</v>
      </c>
      <c r="CF42" s="23">
        <v>-1.0481706599257649E-2</v>
      </c>
      <c r="CG42" s="23">
        <v>0.16252631730136954</v>
      </c>
      <c r="CH42" s="23">
        <v>6.3961611058225121E-2</v>
      </c>
      <c r="CI42" s="23">
        <v>-7.3623451726434433E-2</v>
      </c>
      <c r="CJ42" s="23">
        <v>0.14074952952567543</v>
      </c>
      <c r="CK42" s="23">
        <v>0.11796836040239227</v>
      </c>
      <c r="CL42" s="23">
        <v>5.7287621286662239E-2</v>
      </c>
      <c r="CN42" s="2">
        <v>7.7835053852710875E-2</v>
      </c>
      <c r="CO42" s="23">
        <v>0.36613268860250453</v>
      </c>
      <c r="CQ42" s="3">
        <v>6.0999999999999999E-2</v>
      </c>
      <c r="ET42" s="18" t="s">
        <v>55</v>
      </c>
      <c r="EU42" s="18"/>
      <c r="EV42" s="18" t="s">
        <v>55</v>
      </c>
      <c r="EW42" s="18"/>
      <c r="EX42" s="4"/>
      <c r="EY42" s="68" t="s">
        <v>56</v>
      </c>
      <c r="EZ42" s="68">
        <v>1.4493199869852072E-3</v>
      </c>
      <c r="FA42" s="68" t="s">
        <v>56</v>
      </c>
      <c r="FB42" s="68">
        <v>1.8799778284769659E-2</v>
      </c>
      <c r="FD42" s="18"/>
      <c r="FE42" s="18"/>
      <c r="FF42" s="18"/>
      <c r="FG42" s="18"/>
      <c r="FH42" s="18"/>
      <c r="FI42" s="18"/>
      <c r="FJ42" s="18"/>
      <c r="FK42" s="18"/>
      <c r="FL42" s="18"/>
      <c r="FM42" s="18"/>
      <c r="FN42" s="18"/>
    </row>
    <row r="43" spans="1:170" ht="19.149999999999999" customHeight="1">
      <c r="A43" s="38">
        <v>41555</v>
      </c>
      <c r="B43" s="54">
        <v>6390</v>
      </c>
      <c r="C43" s="54">
        <v>2265.8139649999998</v>
      </c>
      <c r="D43" s="54">
        <v>8534.6738280000009</v>
      </c>
      <c r="E43" s="54">
        <v>12384.285156</v>
      </c>
      <c r="F43" s="54">
        <v>7450.0986329999996</v>
      </c>
      <c r="G43" s="59">
        <v>490.71190887725999</v>
      </c>
      <c r="H43" s="59">
        <v>216.27559840383</v>
      </c>
      <c r="I43" s="59">
        <v>153.66291698037</v>
      </c>
      <c r="J43" s="59">
        <v>287.16423413181002</v>
      </c>
      <c r="K43" s="59">
        <v>459.26456901591001</v>
      </c>
      <c r="L43" s="46">
        <f t="shared" si="34"/>
        <v>523</v>
      </c>
      <c r="M43" s="39">
        <f t="shared" ca="1" si="9"/>
        <v>0</v>
      </c>
      <c r="N43" s="39">
        <f t="shared" ca="1" si="10"/>
        <v>2.1591798626797382E-3</v>
      </c>
      <c r="O43" s="39">
        <f t="shared" ca="1" si="11"/>
        <v>1.1635488239129344E-2</v>
      </c>
      <c r="P43" s="39">
        <f t="shared" ca="1" si="12"/>
        <v>4.4025463433931204E-2</v>
      </c>
      <c r="Q43" s="39">
        <f t="shared" ca="1" si="13"/>
        <v>6.9686181037274765E-3</v>
      </c>
      <c r="R43" s="39">
        <f t="shared" ca="1" si="14"/>
        <v>6.5085982529962838E-2</v>
      </c>
      <c r="S43" s="39">
        <f t="shared" ca="1" si="15"/>
        <v>0.11061101253264848</v>
      </c>
      <c r="T43" s="39">
        <f t="shared" ca="1" si="16"/>
        <v>6.6309736386157114E-2</v>
      </c>
      <c r="U43" s="39">
        <f t="shared" ca="1" si="17"/>
        <v>3.2585196481368199E-2</v>
      </c>
      <c r="V43" s="39">
        <f t="shared" ca="1" si="18"/>
        <v>9.3593665779412305E-2</v>
      </c>
      <c r="X43" s="3">
        <f ca="1"/>
        <v>0.10156136848538867</v>
      </c>
      <c r="Y43" s="8"/>
      <c r="Z43" s="29">
        <f ca="1"/>
        <v>0.65074458713456718</v>
      </c>
      <c r="AA43" s="8"/>
      <c r="AB43" s="3">
        <f ca="1"/>
        <v>0.17471101892375043</v>
      </c>
      <c r="AC43"/>
      <c r="AD43"/>
      <c r="AE43" s="2">
        <f ca="1"/>
        <v>-4.9598692126705028E-2</v>
      </c>
      <c r="AF43"/>
      <c r="AG43" s="2"/>
      <c r="AL43" s="15"/>
      <c r="AM43" s="21"/>
      <c r="AN43" s="22"/>
      <c r="AO43" s="22"/>
      <c r="AP43" s="20"/>
      <c r="AU43"/>
      <c r="AV43"/>
      <c r="BB43" s="39">
        <f t="shared" si="24"/>
        <v>3.0146703208125101E-2</v>
      </c>
      <c r="BC43" s="39">
        <f t="shared" si="25"/>
        <v>5.005825752929257E-2</v>
      </c>
      <c r="BD43" s="39">
        <f t="shared" si="26"/>
        <v>3.3713991759951316E-2</v>
      </c>
      <c r="BE43" s="39">
        <f t="shared" si="27"/>
        <v>1.2091241066245035E-3</v>
      </c>
      <c r="BF43" s="39">
        <f t="shared" si="28"/>
        <v>-1.4691512885998544E-3</v>
      </c>
      <c r="BG43" s="39">
        <f t="shared" si="29"/>
        <v>-2.7637503884382023E-2</v>
      </c>
      <c r="BH43" s="39">
        <f t="shared" si="30"/>
        <v>4.0834038059625452E-3</v>
      </c>
      <c r="BI43" s="39">
        <f t="shared" si="31"/>
        <v>9.0625053496524704E-3</v>
      </c>
      <c r="BJ43" s="39">
        <f t="shared" si="32"/>
        <v>2.6463717303357549E-2</v>
      </c>
      <c r="BK43" s="39">
        <f t="shared" si="33"/>
        <v>1.1533715938079577E-2</v>
      </c>
      <c r="BM43" s="38">
        <f t="shared" si="7"/>
        <v>41926</v>
      </c>
      <c r="BN43" s="23">
        <v>0.29837844873849145</v>
      </c>
      <c r="BO43" s="23">
        <v>0.27640290826798564</v>
      </c>
      <c r="BP43" s="23">
        <v>0.13804837722939145</v>
      </c>
      <c r="BQ43" s="23">
        <v>-0.21811009568912393</v>
      </c>
      <c r="BR43" s="23">
        <v>6.0709973090539597E-2</v>
      </c>
      <c r="BS43" s="23">
        <v>0.22219168118026641</v>
      </c>
      <c r="BT43" s="23">
        <v>-0.42117146410939293</v>
      </c>
      <c r="BU43" s="23">
        <v>0.30425639197289345</v>
      </c>
      <c r="BV43" s="23">
        <v>0.29894430675930272</v>
      </c>
      <c r="BW43" s="23">
        <v>4.0349472559646035E-2</v>
      </c>
      <c r="BX43" s="61"/>
      <c r="BY43" s="23">
        <v>0.10826497117661711</v>
      </c>
      <c r="BZ43" s="23">
        <v>0.59874538901373497</v>
      </c>
      <c r="CB43" s="38">
        <f t="shared" si="8"/>
        <v>41926</v>
      </c>
      <c r="CC43" s="23">
        <v>0.22933360203664063</v>
      </c>
      <c r="CD43" s="23">
        <v>8.1579670379200234E-2</v>
      </c>
      <c r="CE43" s="23">
        <v>0.21189980480817233</v>
      </c>
      <c r="CF43" s="23">
        <v>-1.5333135949676455E-2</v>
      </c>
      <c r="CG43" s="23">
        <v>0.17184566331221873</v>
      </c>
      <c r="CH43" s="23">
        <v>4.8837005811399492E-2</v>
      </c>
      <c r="CI43" s="23">
        <v>-1.2202062255024548E-2</v>
      </c>
      <c r="CJ43" s="23">
        <v>0.13580393475975011</v>
      </c>
      <c r="CK43" s="23">
        <v>8.915593334251723E-2</v>
      </c>
      <c r="CL43" s="23">
        <v>5.9079583754802267E-2</v>
      </c>
      <c r="CN43" s="2">
        <v>7.9528504740887421E-2</v>
      </c>
      <c r="CO43" s="23">
        <v>0.34898382741880918</v>
      </c>
      <c r="CQ43" s="3">
        <v>6.0199999999999997E-2</v>
      </c>
      <c r="ET43" s="18"/>
      <c r="EU43" s="18"/>
      <c r="EV43" s="18"/>
      <c r="EW43" s="18"/>
      <c r="EX43" s="4"/>
      <c r="EY43" s="4"/>
      <c r="EZ43" s="4"/>
      <c r="FA43" s="4"/>
      <c r="FB43" s="4"/>
      <c r="FD43" s="18"/>
      <c r="FE43" s="18"/>
      <c r="FF43" s="18"/>
      <c r="FG43" s="18"/>
      <c r="FH43" s="18"/>
      <c r="FI43" s="18"/>
      <c r="FJ43" s="18"/>
      <c r="FK43" s="18"/>
      <c r="FL43" s="18"/>
      <c r="FM43" s="18"/>
      <c r="FN43" s="18"/>
    </row>
    <row r="44" spans="1:170" ht="19.149999999999999" customHeight="1">
      <c r="A44" s="38">
        <v>41562</v>
      </c>
      <c r="B44" s="54">
        <v>6300</v>
      </c>
      <c r="C44" s="54">
        <v>2335.5817870000001</v>
      </c>
      <c r="D44" s="54">
        <v>8668.5517579999996</v>
      </c>
      <c r="E44" s="54">
        <v>12777.350586</v>
      </c>
      <c r="F44" s="54">
        <v>7775.2602539999998</v>
      </c>
      <c r="G44" s="59">
        <v>526.17910045760004</v>
      </c>
      <c r="H44" s="59">
        <v>244.17091432320001</v>
      </c>
      <c r="I44" s="59">
        <v>159.2225052384</v>
      </c>
      <c r="J44" s="59">
        <v>287.54067865920001</v>
      </c>
      <c r="K44" s="59">
        <v>495.5254585472</v>
      </c>
      <c r="L44" s="46">
        <f t="shared" si="34"/>
        <v>524</v>
      </c>
      <c r="M44" s="39">
        <f t="shared" ca="1" si="9"/>
        <v>0</v>
      </c>
      <c r="N44" s="39">
        <f t="shared" ca="1" si="10"/>
        <v>7.8485046314387529E-3</v>
      </c>
      <c r="O44" s="39">
        <f t="shared" ca="1" si="11"/>
        <v>6.5936245104357746E-3</v>
      </c>
      <c r="P44" s="39">
        <f t="shared" ca="1" si="12"/>
        <v>1.5657660236355727E-2</v>
      </c>
      <c r="Q44" s="39">
        <f t="shared" ca="1" si="13"/>
        <v>1.1880014944829815E-2</v>
      </c>
      <c r="R44" s="39">
        <f t="shared" ca="1" si="14"/>
        <v>3.2586697731310434E-2</v>
      </c>
      <c r="S44" s="39">
        <f t="shared" ca="1" si="15"/>
        <v>-2.642760848763278E-2</v>
      </c>
      <c r="T44" s="39">
        <f t="shared" ca="1" si="16"/>
        <v>1.9448944331792895E-2</v>
      </c>
      <c r="U44" s="39">
        <f t="shared" ca="1" si="17"/>
        <v>6.5142723885055417E-3</v>
      </c>
      <c r="V44" s="39">
        <f t="shared" ca="1" si="18"/>
        <v>-6.1556447745623726E-3</v>
      </c>
      <c r="X44" s="3">
        <f ca="1"/>
        <v>4.4221910535970473E-2</v>
      </c>
      <c r="Y44" s="8"/>
      <c r="Z44" s="29">
        <f ca="1"/>
        <v>1.9240689417716375</v>
      </c>
      <c r="AA44" s="8"/>
      <c r="AB44" s="3">
        <f ca="1"/>
        <v>0.51657140442253346</v>
      </c>
      <c r="AC44"/>
      <c r="AD44"/>
      <c r="AE44" s="2">
        <f ca="1"/>
        <v>0.1343943858175663</v>
      </c>
      <c r="AF44"/>
      <c r="AG44" s="2"/>
      <c r="AL44" s="15"/>
      <c r="AM44" s="21"/>
      <c r="AN44" s="22"/>
      <c r="AO44" s="22"/>
      <c r="AP44" s="20"/>
      <c r="AU44"/>
      <c r="AV44"/>
      <c r="BB44" s="39">
        <f t="shared" si="24"/>
        <v>-1.4084507042253521E-2</v>
      </c>
      <c r="BC44" s="39">
        <f t="shared" si="25"/>
        <v>3.0791504985715038E-2</v>
      </c>
      <c r="BD44" s="39">
        <f t="shared" si="26"/>
        <v>1.5686355764502769E-2</v>
      </c>
      <c r="BE44" s="39">
        <f t="shared" si="27"/>
        <v>3.1739048725760832E-2</v>
      </c>
      <c r="BF44" s="39">
        <f t="shared" si="28"/>
        <v>4.3645277333605501E-2</v>
      </c>
      <c r="BG44" s="39">
        <f t="shared" si="29"/>
        <v>7.2277014147645924E-2</v>
      </c>
      <c r="BH44" s="39">
        <f t="shared" si="30"/>
        <v>0.12898041260893356</v>
      </c>
      <c r="BI44" s="39">
        <f t="shared" si="31"/>
        <v>3.6180415986377674E-2</v>
      </c>
      <c r="BJ44" s="39">
        <f t="shared" si="32"/>
        <v>1.3109032485473179E-3</v>
      </c>
      <c r="BK44" s="39">
        <f t="shared" si="33"/>
        <v>7.8954249854257377E-2</v>
      </c>
      <c r="BM44" s="38">
        <f t="shared" si="7"/>
        <v>41933</v>
      </c>
      <c r="BN44" s="23">
        <v>0.23107836162360837</v>
      </c>
      <c r="BO44" s="23">
        <v>0.28287277864377885</v>
      </c>
      <c r="BP44" s="23">
        <v>0.11027515799923908</v>
      </c>
      <c r="BQ44" s="23">
        <v>-0.26006981550850072</v>
      </c>
      <c r="BR44" s="23">
        <v>0.15003673321934069</v>
      </c>
      <c r="BS44" s="23">
        <v>0.28833447754603525</v>
      </c>
      <c r="BT44" s="23">
        <v>-0.5386399624508359</v>
      </c>
      <c r="BU44" s="23">
        <v>0.30543451159085383</v>
      </c>
      <c r="BV44" s="23">
        <v>0.35062179111021241</v>
      </c>
      <c r="BW44" s="23">
        <v>8.0055966226267941E-2</v>
      </c>
      <c r="BX44" s="61"/>
      <c r="BY44" s="23">
        <v>0.11405977572232852</v>
      </c>
      <c r="BZ44" s="23">
        <v>0.63841653507489005</v>
      </c>
      <c r="CB44" s="38">
        <f t="shared" si="8"/>
        <v>41933</v>
      </c>
      <c r="CC44" s="23">
        <v>0.24306978624886272</v>
      </c>
      <c r="CD44" s="23">
        <v>8.8181405050390085E-2</v>
      </c>
      <c r="CE44" s="23">
        <v>0.2051755628809733</v>
      </c>
      <c r="CF44" s="23">
        <v>-2.3543722639208266E-2</v>
      </c>
      <c r="CG44" s="23">
        <v>0.17376922786889759</v>
      </c>
      <c r="CH44" s="23">
        <v>4.0581896087301311E-2</v>
      </c>
      <c r="CI44" s="23">
        <v>-1.7441620544392737E-3</v>
      </c>
      <c r="CJ44" s="23">
        <v>0.13504308453928604</v>
      </c>
      <c r="CK44" s="23">
        <v>8.5929318379847838E-2</v>
      </c>
      <c r="CL44" s="23">
        <v>5.3537603638088703E-2</v>
      </c>
      <c r="CN44" s="2">
        <v>8.0961283944566073E-2</v>
      </c>
      <c r="CO44" s="23">
        <v>0.35098900285260792</v>
      </c>
      <c r="CQ44" s="3">
        <v>6.0199999999999997E-2</v>
      </c>
      <c r="ET44" s="18" t="s">
        <v>56</v>
      </c>
      <c r="EU44" s="18">
        <v>1.5236071549565718E-2</v>
      </c>
      <c r="EV44" s="18" t="s">
        <v>56</v>
      </c>
      <c r="EW44" s="18">
        <v>3.6040267103376586E-2</v>
      </c>
      <c r="EX44" s="4"/>
      <c r="EY44" s="4" t="s">
        <v>58</v>
      </c>
      <c r="EZ44" s="4">
        <f>EZ42+EZ29</f>
        <v>0.10319350343367219</v>
      </c>
      <c r="FA44" s="4" t="s">
        <v>58</v>
      </c>
      <c r="FB44" s="4">
        <f>FB42+FB29</f>
        <v>0.36829219854080092</v>
      </c>
      <c r="FD44" s="18"/>
      <c r="FE44" s="18"/>
      <c r="FF44" s="18"/>
      <c r="FG44" s="18"/>
      <c r="FH44" s="18"/>
      <c r="FI44" s="18"/>
      <c r="FJ44" s="18"/>
      <c r="FK44" s="18"/>
      <c r="FL44" s="18"/>
      <c r="FM44" s="18"/>
      <c r="FN44" s="18"/>
    </row>
    <row r="45" spans="1:170" ht="19.149999999999999" customHeight="1">
      <c r="A45" s="38">
        <v>41569</v>
      </c>
      <c r="B45" s="54">
        <v>6800</v>
      </c>
      <c r="C45" s="54">
        <v>2347.318115</v>
      </c>
      <c r="D45" s="54">
        <v>8601.6123050000006</v>
      </c>
      <c r="E45" s="54">
        <v>12886.837890999999</v>
      </c>
      <c r="F45" s="54">
        <v>7716.8046880000002</v>
      </c>
      <c r="G45" s="59">
        <v>493.32892199999998</v>
      </c>
      <c r="H45" s="59">
        <v>248.28737860019999</v>
      </c>
      <c r="I45" s="59">
        <v>162.65579021100001</v>
      </c>
      <c r="J45" s="59">
        <v>293.80869349559998</v>
      </c>
      <c r="K45" s="59">
        <v>440.55994426019998</v>
      </c>
      <c r="L45" s="46">
        <f t="shared" si="34"/>
        <v>525</v>
      </c>
      <c r="M45" s="39">
        <f t="shared" ca="1" si="9"/>
        <v>-6.25E-2</v>
      </c>
      <c r="N45" s="39">
        <f t="shared" ca="1" si="10"/>
        <v>-1.0994009947106243E-2</v>
      </c>
      <c r="O45" s="39">
        <f t="shared" ca="1" si="11"/>
        <v>-3.5460992907801418E-3</v>
      </c>
      <c r="P45" s="39">
        <f t="shared" ca="1" si="12"/>
        <v>2.1284975428532003E-2</v>
      </c>
      <c r="Q45" s="39">
        <f t="shared" ca="1" si="13"/>
        <v>2.0175542509081872E-2</v>
      </c>
      <c r="R45" s="39">
        <f t="shared" ca="1" si="14"/>
        <v>0.28304649318333208</v>
      </c>
      <c r="S45" s="39">
        <f t="shared" ca="1" si="15"/>
        <v>7.1257718394618252E-2</v>
      </c>
      <c r="T45" s="39">
        <f t="shared" ca="1" si="16"/>
        <v>7.6017549696977937E-2</v>
      </c>
      <c r="U45" s="39">
        <f t="shared" ca="1" si="17"/>
        <v>7.2853681514573845E-2</v>
      </c>
      <c r="V45" s="39">
        <f ca="1">OFFSET(BK$4,$L45,0)</f>
        <v>3.8145500946443471E-2</v>
      </c>
      <c r="X45" s="3">
        <f ca="1"/>
        <v>0.10863295997641444</v>
      </c>
      <c r="Y45" s="8"/>
      <c r="Z45" s="29">
        <f ca="1"/>
        <v>1.6546133712994981</v>
      </c>
      <c r="AA45" s="8"/>
      <c r="AB45" s="3">
        <f ca="1"/>
        <v>0.44422834048839899</v>
      </c>
      <c r="AC45"/>
      <c r="AD45"/>
      <c r="AE45" s="2">
        <f ca="1"/>
        <v>-3.8841865435844281E-2</v>
      </c>
      <c r="AF45"/>
      <c r="AG45" s="2"/>
      <c r="AI45"/>
      <c r="AJ45"/>
      <c r="AL45" s="15"/>
      <c r="AM45" s="21"/>
      <c r="AN45" s="22"/>
      <c r="AO45" s="22"/>
      <c r="AP45" s="20"/>
      <c r="AU45"/>
      <c r="AV45"/>
      <c r="BB45" s="39">
        <f t="shared" si="24"/>
        <v>7.9365079365079361E-2</v>
      </c>
      <c r="BC45" s="39">
        <f t="shared" si="25"/>
        <v>5.0250126393882339E-3</v>
      </c>
      <c r="BD45" s="39">
        <f t="shared" si="26"/>
        <v>-7.7221033995929275E-3</v>
      </c>
      <c r="BE45" s="39">
        <f t="shared" si="27"/>
        <v>8.5688581731460638E-3</v>
      </c>
      <c r="BF45" s="39">
        <f t="shared" si="28"/>
        <v>-7.5181491153208718E-3</v>
      </c>
      <c r="BG45" s="39">
        <f t="shared" si="29"/>
        <v>-6.2431553113818823E-2</v>
      </c>
      <c r="BH45" s="39">
        <f t="shared" si="30"/>
        <v>1.6858946072303951E-2</v>
      </c>
      <c r="BI45" s="39">
        <f t="shared" si="31"/>
        <v>2.1562812163138823E-2</v>
      </c>
      <c r="BJ45" s="39">
        <f t="shared" si="32"/>
        <v>2.179870641478512E-2</v>
      </c>
      <c r="BK45" s="39">
        <f t="shared" si="33"/>
        <v>-0.11092369390696891</v>
      </c>
      <c r="BM45" s="38">
        <f t="shared" si="7"/>
        <v>41940</v>
      </c>
      <c r="BN45" s="23">
        <v>0.25479029818937099</v>
      </c>
      <c r="BO45" s="23">
        <v>0.32377389829509323</v>
      </c>
      <c r="BP45" s="23">
        <v>0.19524371664447013</v>
      </c>
      <c r="BQ45" s="23">
        <v>-0.33779491311615717</v>
      </c>
      <c r="BR45" s="23">
        <v>0.15290419714473488</v>
      </c>
      <c r="BS45" s="23">
        <v>0.24452180148951178</v>
      </c>
      <c r="BT45" s="23">
        <v>-0.46778985684068974</v>
      </c>
      <c r="BU45" s="23">
        <v>0.30242399204201215</v>
      </c>
      <c r="BV45" s="23">
        <v>0.27964443643559905</v>
      </c>
      <c r="BW45" s="23">
        <v>5.2282429716054742E-2</v>
      </c>
      <c r="BX45" s="61"/>
      <c r="BY45" s="23">
        <v>0.11674299707757467</v>
      </c>
      <c r="BZ45" s="23">
        <v>0.68416746287294317</v>
      </c>
      <c r="CB45" s="38">
        <f t="shared" si="8"/>
        <v>41940</v>
      </c>
      <c r="CC45" s="23">
        <v>0.27085806095545467</v>
      </c>
      <c r="CD45" s="23">
        <v>8.0327388735594946E-2</v>
      </c>
      <c r="CE45" s="23">
        <v>0.2042685080809393</v>
      </c>
      <c r="CF45" s="23">
        <v>-4.0848590736820532E-2</v>
      </c>
      <c r="CG45" s="23">
        <v>0.18218906995788714</v>
      </c>
      <c r="CH45" s="23">
        <v>6.9029316493791321E-2</v>
      </c>
      <c r="CI45" s="23">
        <v>-5.4507187552857973E-2</v>
      </c>
      <c r="CJ45" s="23">
        <v>0.14745487272353455</v>
      </c>
      <c r="CK45" s="23">
        <v>9.2828229538146928E-2</v>
      </c>
      <c r="CL45" s="23">
        <v>4.8400331804329642E-2</v>
      </c>
      <c r="CN45" s="2">
        <v>8.1944551068808061E-2</v>
      </c>
      <c r="CO45" s="23">
        <v>0.36828912066455038</v>
      </c>
      <c r="CQ45" s="3">
        <v>6.2E-2</v>
      </c>
      <c r="ET45" s="4" t="s">
        <v>58</v>
      </c>
      <c r="EU45" s="4">
        <f>EU44+EU29</f>
        <v>0.18021732640424931</v>
      </c>
      <c r="EV45" s="4" t="s">
        <v>58</v>
      </c>
      <c r="EW45" s="4">
        <f>EW44+EW29</f>
        <v>1.1344191830108044</v>
      </c>
      <c r="EX45" s="4"/>
      <c r="EY45" s="4" t="s">
        <v>59</v>
      </c>
      <c r="EZ45" s="4">
        <f>EZ29-EZ42</f>
        <v>0.10029486345970177</v>
      </c>
      <c r="FA45" s="4" t="s">
        <v>59</v>
      </c>
      <c r="FB45" s="4">
        <f>FB29-FB42</f>
        <v>0.33069264197126164</v>
      </c>
      <c r="FD45" s="18"/>
      <c r="FE45" s="18"/>
      <c r="FF45" s="18"/>
      <c r="FG45" s="18"/>
      <c r="FH45" s="18"/>
      <c r="FI45" s="18"/>
      <c r="FJ45" s="18"/>
      <c r="FK45" s="18"/>
      <c r="FL45" s="18"/>
      <c r="FM45" s="18"/>
      <c r="FN45" s="18"/>
    </row>
    <row r="46" spans="1:170" ht="19.149999999999999" customHeight="1">
      <c r="A46" s="38">
        <v>41576</v>
      </c>
      <c r="B46" s="54">
        <v>6600</v>
      </c>
      <c r="C46" s="54">
        <v>2305.5883789999998</v>
      </c>
      <c r="D46" s="54">
        <v>8478.3330079999996</v>
      </c>
      <c r="E46" s="54">
        <v>13030.420898</v>
      </c>
      <c r="F46" s="54">
        <v>7635.8193359999996</v>
      </c>
      <c r="G46" s="59">
        <v>490.86610857971999</v>
      </c>
      <c r="H46" s="59">
        <v>260.16264595259997</v>
      </c>
      <c r="I46" s="59">
        <v>167.59423758852</v>
      </c>
      <c r="J46" s="59">
        <v>307.69564728564001</v>
      </c>
      <c r="K46" s="59">
        <v>490.95336913955998</v>
      </c>
      <c r="L46" s="46">
        <f t="shared" si="34"/>
        <v>526</v>
      </c>
      <c r="M46" s="39">
        <f t="shared" ca="1" si="9"/>
        <v>0</v>
      </c>
      <c r="N46" s="39">
        <f t="shared" ca="1" si="10"/>
        <v>6.1754195945873684E-4</v>
      </c>
      <c r="O46" s="39">
        <f t="shared" ca="1" si="11"/>
        <v>-3.8355081059707391E-2</v>
      </c>
      <c r="P46" s="39">
        <f t="shared" ca="1" si="12"/>
        <v>-1.7324894751332559E-2</v>
      </c>
      <c r="Q46" s="39">
        <f t="shared" ca="1" si="13"/>
        <v>-6.5363256943846452E-3</v>
      </c>
      <c r="R46" s="39">
        <f t="shared" ca="1" si="14"/>
        <v>-8.5815263718298784E-3</v>
      </c>
      <c r="S46" s="39">
        <f t="shared" ca="1" si="15"/>
        <v>-5.6104032181549315E-2</v>
      </c>
      <c r="T46" s="39">
        <f t="shared" ca="1" si="16"/>
        <v>4.2415933971357879E-2</v>
      </c>
      <c r="U46" s="39">
        <f t="shared" ca="1" si="17"/>
        <v>8.6306923894540588E-2</v>
      </c>
      <c r="V46" s="39">
        <f ca="1">OFFSET(BK$4,$L46,0)</f>
        <v>1.9775682758155135E-2</v>
      </c>
      <c r="X46" s="3">
        <f ca="1"/>
        <v>0.26321800456550193</v>
      </c>
      <c r="Y46" s="8"/>
      <c r="Z46" s="29">
        <f ca="1"/>
        <v>0.74768607079967231</v>
      </c>
      <c r="AA46" s="8"/>
      <c r="AB46" s="3">
        <f ca="1"/>
        <v>0.20073773619801688</v>
      </c>
      <c r="AC46"/>
      <c r="AD46"/>
      <c r="AE46" s="2">
        <f ca="1"/>
        <v>5.1918232420821712E-2</v>
      </c>
      <c r="AF46"/>
      <c r="AG46" s="2"/>
      <c r="AI46"/>
      <c r="AJ46"/>
      <c r="AL46" s="15"/>
      <c r="AM46" s="21"/>
      <c r="AN46" s="22"/>
      <c r="AO46" s="22"/>
      <c r="AP46" s="20"/>
      <c r="AU46"/>
      <c r="AV46"/>
      <c r="BB46" s="39">
        <f t="shared" si="24"/>
        <v>-2.9411764705882353E-2</v>
      </c>
      <c r="BC46" s="39">
        <f t="shared" si="25"/>
        <v>-1.777762278292656E-2</v>
      </c>
      <c r="BD46" s="39">
        <f t="shared" si="26"/>
        <v>-1.4332115030148519E-2</v>
      </c>
      <c r="BE46" s="39">
        <f t="shared" si="27"/>
        <v>1.1141833878447218E-2</v>
      </c>
      <c r="BF46" s="39">
        <f t="shared" si="28"/>
        <v>-1.0494674321087418E-2</v>
      </c>
      <c r="BG46" s="39">
        <f t="shared" si="29"/>
        <v>-4.9922340054491792E-3</v>
      </c>
      <c r="BH46" s="39">
        <f t="shared" si="30"/>
        <v>4.7828719362823152E-2</v>
      </c>
      <c r="BI46" s="39">
        <f t="shared" si="31"/>
        <v>3.0361337712686093E-2</v>
      </c>
      <c r="BJ46" s="39">
        <f t="shared" si="32"/>
        <v>4.7265292339785693E-2</v>
      </c>
      <c r="BK46" s="39">
        <f t="shared" si="33"/>
        <v>0.11438494474113388</v>
      </c>
      <c r="BM46" s="38">
        <f t="shared" si="7"/>
        <v>41947</v>
      </c>
      <c r="BN46" s="23">
        <v>0.21258138179640076</v>
      </c>
      <c r="BO46" s="23">
        <v>0.40015123318884666</v>
      </c>
      <c r="BP46" s="23">
        <v>0.20140336538448889</v>
      </c>
      <c r="BQ46" s="23">
        <v>-0.32537758060874172</v>
      </c>
      <c r="BR46" s="23">
        <v>6.9024862067812345E-2</v>
      </c>
      <c r="BS46" s="23">
        <v>0.28867366970269387</v>
      </c>
      <c r="BT46" s="23">
        <v>-0.48278202041513629</v>
      </c>
      <c r="BU46" s="23">
        <v>0.32421164517599199</v>
      </c>
      <c r="BV46" s="23">
        <v>0.26745192629816694</v>
      </c>
      <c r="BW46" s="23">
        <v>4.4661517409476478E-2</v>
      </c>
      <c r="BX46" s="61"/>
      <c r="BY46" s="23">
        <v>0.11784644128325465</v>
      </c>
      <c r="BZ46" s="23">
        <v>0.72931098309104703</v>
      </c>
      <c r="CB46" s="38">
        <f t="shared" si="8"/>
        <v>41947</v>
      </c>
      <c r="CC46" s="23">
        <v>0.2814612209014663</v>
      </c>
      <c r="CD46" s="23">
        <v>6.4892444378986294E-2</v>
      </c>
      <c r="CE46" s="23">
        <v>0.1951035454382142</v>
      </c>
      <c r="CF46" s="23">
        <v>-7.0374288613082203E-2</v>
      </c>
      <c r="CG46" s="23">
        <v>0.21877167711733234</v>
      </c>
      <c r="CH46" s="23">
        <v>6.5856701821198071E-2</v>
      </c>
      <c r="CI46" s="23">
        <v>-8.1798383168878316E-2</v>
      </c>
      <c r="CJ46" s="23">
        <v>0.14088002949083137</v>
      </c>
      <c r="CK46" s="23">
        <v>0.13170414691578186</v>
      </c>
      <c r="CL46" s="23">
        <v>5.3502905718150168E-2</v>
      </c>
      <c r="CN46" s="2">
        <v>8.222860788183306E-2</v>
      </c>
      <c r="CO46" s="23">
        <v>0.38996110116915383</v>
      </c>
      <c r="CQ46" s="3">
        <v>6.2E-2</v>
      </c>
      <c r="ET46" s="4" t="s">
        <v>59</v>
      </c>
      <c r="EU46" s="4">
        <f>EU29-EU44</f>
        <v>0.14974518330511788</v>
      </c>
      <c r="EV46" s="4" t="s">
        <v>59</v>
      </c>
      <c r="EW46" s="4">
        <f>EW29-EW44</f>
        <v>1.0623386488040512</v>
      </c>
      <c r="EX46" s="4"/>
      <c r="EY46" s="4"/>
      <c r="EZ46" s="4"/>
      <c r="FA46" s="4"/>
      <c r="FB46" s="4"/>
      <c r="FD46" s="18"/>
      <c r="FE46" s="18"/>
      <c r="FF46" s="18"/>
      <c r="FG46" s="18"/>
      <c r="FH46" s="18"/>
      <c r="FI46" s="18"/>
      <c r="FJ46" s="18"/>
      <c r="FK46" s="18"/>
      <c r="FL46" s="18"/>
      <c r="FM46" s="18"/>
      <c r="FN46" s="18"/>
    </row>
    <row r="47" spans="1:170" ht="19.149999999999999" customHeight="1">
      <c r="A47" s="38">
        <v>41583</v>
      </c>
      <c r="B47" s="54">
        <v>7150</v>
      </c>
      <c r="C47" s="54">
        <v>2164.748779</v>
      </c>
      <c r="D47" s="54">
        <v>8216.7158199999994</v>
      </c>
      <c r="E47" s="54">
        <v>12559.580078000001</v>
      </c>
      <c r="F47" s="54">
        <v>7574.3173829999996</v>
      </c>
      <c r="G47" s="59">
        <v>477.72187034029997</v>
      </c>
      <c r="H47" s="59">
        <v>260.26952848119998</v>
      </c>
      <c r="I47" s="59">
        <v>167.74942538339999</v>
      </c>
      <c r="J47" s="59">
        <v>326.89844066569998</v>
      </c>
      <c r="K47" s="59">
        <v>499.15583357740002</v>
      </c>
      <c r="L47" s="46">
        <f t="shared" si="34"/>
        <v>527</v>
      </c>
      <c r="M47" s="39">
        <f t="shared" ca="1" si="9"/>
        <v>0</v>
      </c>
      <c r="N47" s="39">
        <f t="shared" ca="1" si="10"/>
        <v>1.8515603233185498E-3</v>
      </c>
      <c r="O47" s="39">
        <f t="shared" ca="1" si="11"/>
        <v>8.2236842105263153E-4</v>
      </c>
      <c r="P47" s="39">
        <f t="shared" ca="1" si="12"/>
        <v>8.3351317857105305E-3</v>
      </c>
      <c r="Q47" s="39">
        <f t="shared" ca="1" si="13"/>
        <v>-1.4901805135651383E-2</v>
      </c>
      <c r="R47" s="39">
        <f t="shared" ca="1" si="14"/>
        <v>-3.0192676094855115E-2</v>
      </c>
      <c r="S47" s="39">
        <f t="shared" ca="1" si="15"/>
        <v>2.2067769197415747E-3</v>
      </c>
      <c r="T47" s="39">
        <f t="shared" ca="1" si="16"/>
        <v>-4.3044549582576299E-4</v>
      </c>
      <c r="U47" s="39">
        <f t="shared" ca="1" si="17"/>
        <v>-4.2641442176799327E-2</v>
      </c>
      <c r="V47" s="39">
        <f t="shared" ca="1" si="18"/>
        <v>-2.3232761648618282E-2</v>
      </c>
      <c r="X47" s="3">
        <f ca="1"/>
        <v>2.1142011076092489E-2</v>
      </c>
      <c r="Y47" s="8"/>
      <c r="Z47" s="29">
        <f ca="1"/>
        <v>-3.8172103261440604</v>
      </c>
      <c r="AA47" s="8"/>
      <c r="AB47" s="3">
        <f ca="1"/>
        <v>-1.0248394204299094</v>
      </c>
      <c r="AC47"/>
      <c r="AD47"/>
      <c r="AE47" s="2">
        <f ca="1"/>
        <v>-4.7017589487936627E-2</v>
      </c>
      <c r="AF47"/>
      <c r="AG47" s="2"/>
      <c r="AI47"/>
      <c r="AJ47"/>
      <c r="AU47"/>
      <c r="AV47"/>
      <c r="BB47" s="39">
        <f t="shared" si="24"/>
        <v>8.3333333333333329E-2</v>
      </c>
      <c r="BC47" s="39">
        <f t="shared" si="25"/>
        <v>-6.1086185757531442E-2</v>
      </c>
      <c r="BD47" s="39">
        <f t="shared" si="26"/>
        <v>-3.0857149365699953E-2</v>
      </c>
      <c r="BE47" s="39">
        <f t="shared" si="27"/>
        <v>-3.6133968632760541E-2</v>
      </c>
      <c r="BF47" s="39">
        <f t="shared" si="28"/>
        <v>-8.0544012755830296E-3</v>
      </c>
      <c r="BG47" s="39">
        <f t="shared" si="29"/>
        <v>-2.6777644676777082E-2</v>
      </c>
      <c r="BH47" s="39">
        <f t="shared" si="30"/>
        <v>4.1082964930900921E-4</v>
      </c>
      <c r="BI47" s="39">
        <f t="shared" si="31"/>
        <v>9.2597333364773668E-4</v>
      </c>
      <c r="BJ47" s="39">
        <f t="shared" si="32"/>
        <v>6.2408401124484016E-2</v>
      </c>
      <c r="BK47" s="39">
        <f t="shared" si="33"/>
        <v>1.6707216924115611E-2</v>
      </c>
      <c r="BM47" s="38">
        <f t="shared" si="7"/>
        <v>41954</v>
      </c>
      <c r="BN47" s="23">
        <v>0.17306055900127065</v>
      </c>
      <c r="BO47" s="23">
        <v>0.26980583511481582</v>
      </c>
      <c r="BP47" s="23">
        <v>0.4042355767772316</v>
      </c>
      <c r="BQ47" s="23">
        <v>-0.45657610355048639</v>
      </c>
      <c r="BR47" s="23">
        <v>0.140871473349476</v>
      </c>
      <c r="BS47" s="23">
        <v>0.30063160356854801</v>
      </c>
      <c r="BT47" s="23">
        <v>-0.47614276456120869</v>
      </c>
      <c r="BU47" s="23">
        <v>0.30742737780395696</v>
      </c>
      <c r="BV47" s="23">
        <v>0.30183875674848282</v>
      </c>
      <c r="BW47" s="23">
        <v>3.48476857479132E-2</v>
      </c>
      <c r="BX47" s="61"/>
      <c r="BY47" s="23">
        <v>0.11751240873613583</v>
      </c>
      <c r="BZ47" s="23">
        <v>0.76761660716774605</v>
      </c>
      <c r="CB47" s="38">
        <f t="shared" si="8"/>
        <v>41954</v>
      </c>
      <c r="CC47" s="23">
        <v>0.24720558325086855</v>
      </c>
      <c r="CD47" s="23">
        <v>3.595863626181444E-2</v>
      </c>
      <c r="CE47" s="23">
        <v>0.27070929909417996</v>
      </c>
      <c r="CF47" s="23">
        <v>-0.12768251536930539</v>
      </c>
      <c r="CG47" s="23">
        <v>0.22512454215797345</v>
      </c>
      <c r="CH47" s="23">
        <v>8.5777809862097182E-2</v>
      </c>
      <c r="CI47" s="23">
        <v>-7.1070017044029904E-2</v>
      </c>
      <c r="CJ47" s="23">
        <v>0.13408168952716079</v>
      </c>
      <c r="CK47" s="23">
        <v>0.15213117523335193</v>
      </c>
      <c r="CL47" s="23">
        <v>4.7763797025889017E-2</v>
      </c>
      <c r="CN47" s="2">
        <v>8.2003698680560108E-2</v>
      </c>
      <c r="CO47" s="23">
        <v>0.41159355056314928</v>
      </c>
      <c r="CQ47" s="3">
        <v>6.0599999999999994E-2</v>
      </c>
      <c r="FD47" s="18"/>
      <c r="FE47" s="18"/>
      <c r="FF47" s="18"/>
      <c r="FG47" s="18"/>
      <c r="FH47" s="18"/>
      <c r="FI47" s="18"/>
      <c r="FJ47" s="18"/>
      <c r="FK47" s="18"/>
      <c r="FL47" s="18"/>
      <c r="FM47" s="18"/>
      <c r="FN47" s="18"/>
    </row>
    <row r="48" spans="1:170" ht="19.149999999999999" customHeight="1">
      <c r="A48" s="38">
        <v>41590</v>
      </c>
      <c r="B48" s="54">
        <v>7400</v>
      </c>
      <c r="C48" s="54">
        <v>2190.8303219999998</v>
      </c>
      <c r="D48" s="54">
        <v>7756.5126950000003</v>
      </c>
      <c r="E48" s="54">
        <v>12608.639648</v>
      </c>
      <c r="F48" s="54">
        <v>7504.9003910000001</v>
      </c>
      <c r="G48" s="59">
        <v>465.33492530699999</v>
      </c>
      <c r="H48" s="59">
        <v>260.868270768</v>
      </c>
      <c r="I48" s="59">
        <v>165.54658325099999</v>
      </c>
      <c r="J48" s="59">
        <v>317.66281729349998</v>
      </c>
      <c r="K48" s="59">
        <v>495.73739805449998</v>
      </c>
      <c r="L48" s="46">
        <f t="shared" si="34"/>
        <v>528</v>
      </c>
      <c r="M48" s="39">
        <f t="shared" ca="1" si="9"/>
        <v>0</v>
      </c>
      <c r="N48" s="39">
        <f t="shared" ca="1" si="10"/>
        <v>4.6204230723940398E-3</v>
      </c>
      <c r="O48" s="39">
        <f t="shared" ca="1" si="11"/>
        <v>8.5250616269515207E-3</v>
      </c>
      <c r="P48" s="39">
        <f t="shared" ca="1" si="12"/>
        <v>-1.1685419656565746E-3</v>
      </c>
      <c r="Q48" s="39">
        <f t="shared" ca="1" si="13"/>
        <v>3.8931387456318016E-2</v>
      </c>
      <c r="R48" s="39">
        <f t="shared" ca="1" si="14"/>
        <v>-3.460576429551907E-4</v>
      </c>
      <c r="S48" s="39">
        <f t="shared" ca="1" si="15"/>
        <v>-2.9038828674807168E-2</v>
      </c>
      <c r="T48" s="39">
        <f t="shared" ca="1" si="16"/>
        <v>-1.1590387475624761E-2</v>
      </c>
      <c r="U48" s="39">
        <f t="shared" ca="1" si="17"/>
        <v>-9.3827492537342273E-3</v>
      </c>
      <c r="V48" s="39">
        <f t="shared" ca="1" si="18"/>
        <v>-5.3684761174791033E-2</v>
      </c>
      <c r="X48" s="3">
        <f ca="1"/>
        <v>0.21361242512606404</v>
      </c>
      <c r="Y48" s="8"/>
      <c r="Z48" s="29">
        <f ca="1"/>
        <v>2.089287654150831</v>
      </c>
      <c r="AA48" s="8"/>
      <c r="AB48" s="3">
        <f ca="1"/>
        <v>0.56092909890931042</v>
      </c>
      <c r="AC48"/>
      <c r="AD48"/>
      <c r="AE48" s="2">
        <f ca="1"/>
        <v>0.16280883398153076</v>
      </c>
      <c r="AF48"/>
      <c r="AG48" s="2"/>
      <c r="AI48"/>
      <c r="AJ48"/>
      <c r="AU48"/>
      <c r="AV48"/>
      <c r="BB48" s="39">
        <f t="shared" si="24"/>
        <v>3.4965034965034968E-2</v>
      </c>
      <c r="BC48" s="39">
        <f t="shared" si="25"/>
        <v>1.2048300132104974E-2</v>
      </c>
      <c r="BD48" s="39">
        <f t="shared" si="26"/>
        <v>-5.600815886559396E-2</v>
      </c>
      <c r="BE48" s="39">
        <f t="shared" si="27"/>
        <v>3.9061473150630789E-3</v>
      </c>
      <c r="BF48" s="39">
        <f t="shared" si="28"/>
        <v>-9.1647852195632616E-3</v>
      </c>
      <c r="BG48" s="39">
        <f t="shared" si="29"/>
        <v>-2.5929198143003741E-2</v>
      </c>
      <c r="BH48" s="39">
        <f t="shared" si="30"/>
        <v>2.3004701714179612E-3</v>
      </c>
      <c r="BI48" s="39">
        <f t="shared" si="31"/>
        <v>-1.3131741747343087E-2</v>
      </c>
      <c r="BJ48" s="39">
        <f t="shared" si="32"/>
        <v>-2.8252271113292739E-2</v>
      </c>
      <c r="BK48" s="39">
        <f t="shared" si="33"/>
        <v>-6.8484334809841936E-3</v>
      </c>
      <c r="BM48" s="38">
        <f t="shared" si="7"/>
        <v>41961</v>
      </c>
      <c r="BN48" s="23">
        <v>0.17308884417633447</v>
      </c>
      <c r="BO48" s="23">
        <v>0.29007503502208709</v>
      </c>
      <c r="BP48" s="23">
        <v>0.40416874644104411</v>
      </c>
      <c r="BQ48" s="23">
        <v>-0.33641112696485154</v>
      </c>
      <c r="BR48" s="23">
        <v>3.1458997077479435E-2</v>
      </c>
      <c r="BS48" s="23">
        <v>0.31236692625476192</v>
      </c>
      <c r="BT48" s="23">
        <v>-0.43948194984214872</v>
      </c>
      <c r="BU48" s="23">
        <v>0.33206679758954505</v>
      </c>
      <c r="BV48" s="23">
        <v>0.22213665222611501</v>
      </c>
      <c r="BW48" s="23">
        <v>1.0531078019632987E-2</v>
      </c>
      <c r="BX48" s="61"/>
      <c r="BY48" s="23">
        <v>0.11736660132792714</v>
      </c>
      <c r="BZ48" s="23">
        <v>0.79551480313646383</v>
      </c>
      <c r="CB48" s="38">
        <f t="shared" si="8"/>
        <v>41961</v>
      </c>
      <c r="CC48" s="23">
        <v>0.24641476570183055</v>
      </c>
      <c r="CD48" s="23">
        <v>3.9676525751797045E-2</v>
      </c>
      <c r="CE48" s="23">
        <v>0.26888330580443104</v>
      </c>
      <c r="CF48" s="23">
        <v>-0.1039149206740233</v>
      </c>
      <c r="CG48" s="23">
        <v>0.20561569656193188</v>
      </c>
      <c r="CH48" s="23">
        <v>8.969918297979626E-2</v>
      </c>
      <c r="CI48" s="23">
        <v>-6.8711373607596687E-2</v>
      </c>
      <c r="CJ48" s="23">
        <v>0.13846082874751156</v>
      </c>
      <c r="CK48" s="23">
        <v>0.14046999411494909</v>
      </c>
      <c r="CL48" s="23">
        <v>4.3405994619372584E-2</v>
      </c>
      <c r="CN48" s="2">
        <v>8.1641704344367474E-2</v>
      </c>
      <c r="CO48" s="23">
        <v>0.42147704417330506</v>
      </c>
      <c r="CQ48" s="3">
        <v>0.06</v>
      </c>
      <c r="FD48" s="18"/>
      <c r="FE48" s="18"/>
      <c r="FF48" s="18"/>
      <c r="FG48" s="18"/>
      <c r="FH48" s="18"/>
      <c r="FI48" s="18"/>
      <c r="FJ48" s="18"/>
      <c r="FK48" s="18"/>
      <c r="FL48" s="18"/>
      <c r="FM48" s="18"/>
      <c r="FN48" s="18"/>
    </row>
    <row r="49" spans="1:170" ht="19.149999999999999" customHeight="1">
      <c r="A49" s="38">
        <v>41597</v>
      </c>
      <c r="B49" s="54">
        <v>7400</v>
      </c>
      <c r="C49" s="54">
        <v>2151.7082519999999</v>
      </c>
      <c r="D49" s="54">
        <v>7805.0341799999997</v>
      </c>
      <c r="E49" s="54">
        <v>12282.581055000001</v>
      </c>
      <c r="F49" s="54">
        <v>7402.6040039999998</v>
      </c>
      <c r="G49" s="59">
        <v>451.23879599999998</v>
      </c>
      <c r="H49" s="59">
        <v>262.27229108680001</v>
      </c>
      <c r="I49" s="59">
        <v>165.76668944080001</v>
      </c>
      <c r="J49" s="59">
        <v>318.70701174940001</v>
      </c>
      <c r="K49" s="59">
        <v>503.73518459079997</v>
      </c>
      <c r="L49" s="46">
        <f t="shared" si="34"/>
        <v>529</v>
      </c>
      <c r="M49" s="39">
        <f t="shared" ca="1" si="9"/>
        <v>0</v>
      </c>
      <c r="N49" s="39">
        <f t="shared" ca="1" si="10"/>
        <v>2.713470431280781E-2</v>
      </c>
      <c r="O49" s="39">
        <f t="shared" ca="1" si="11"/>
        <v>1.5887564925145127E-2</v>
      </c>
      <c r="P49" s="39">
        <f t="shared" ca="1" si="12"/>
        <v>1.3172194783866994E-2</v>
      </c>
      <c r="Q49" s="39">
        <f t="shared" ca="1" si="13"/>
        <v>2.9450459259449283E-2</v>
      </c>
      <c r="R49" s="39">
        <f t="shared" ca="1" si="14"/>
        <v>7.4583819254336103E-2</v>
      </c>
      <c r="S49" s="39">
        <f t="shared" ca="1" si="15"/>
        <v>4.5244316042736245E-2</v>
      </c>
      <c r="T49" s="39">
        <f t="shared" ca="1" si="16"/>
        <v>2.4683431633010077E-2</v>
      </c>
      <c r="U49" s="39">
        <f t="shared" ca="1" si="17"/>
        <v>1.1744990485606078E-2</v>
      </c>
      <c r="V49" s="39">
        <f t="shared" ca="1" si="18"/>
        <v>-4.8236481089082434E-2</v>
      </c>
      <c r="X49" s="3">
        <f ca="1"/>
        <v>0.26970999577716581</v>
      </c>
      <c r="Y49" s="8"/>
      <c r="Z49" s="29">
        <f ca="1"/>
        <v>3.5701661556647317</v>
      </c>
      <c r="AA49" s="8"/>
      <c r="AB49" s="3">
        <f ca="1"/>
        <v>0.95851333858930721</v>
      </c>
      <c r="AC49"/>
      <c r="AD49"/>
      <c r="AE49" s="2">
        <f ca="1"/>
        <v>-3.7281494485277428E-2</v>
      </c>
      <c r="AF49"/>
      <c r="AG49" s="2"/>
      <c r="AI49"/>
      <c r="AJ49"/>
      <c r="AL49" s="4"/>
      <c r="AU49"/>
      <c r="AV49"/>
      <c r="BB49" s="39">
        <f t="shared" si="24"/>
        <v>0</v>
      </c>
      <c r="BC49" s="39">
        <f t="shared" si="25"/>
        <v>-1.7857188485635674E-2</v>
      </c>
      <c r="BD49" s="39">
        <f t="shared" si="26"/>
        <v>6.2555799117401303E-3</v>
      </c>
      <c r="BE49" s="39">
        <f t="shared" si="27"/>
        <v>-2.5859934307165294E-2</v>
      </c>
      <c r="BF49" s="39">
        <f t="shared" si="28"/>
        <v>-1.3630612222738602E-2</v>
      </c>
      <c r="BG49" s="39">
        <f t="shared" si="29"/>
        <v>-3.0292437855809415E-2</v>
      </c>
      <c r="BH49" s="39">
        <f t="shared" si="30"/>
        <v>5.3821045950377617E-3</v>
      </c>
      <c r="BI49" s="39">
        <f t="shared" si="31"/>
        <v>1.3295725316559257E-3</v>
      </c>
      <c r="BJ49" s="39">
        <f t="shared" si="32"/>
        <v>3.2871157688413302E-3</v>
      </c>
      <c r="BK49" s="39">
        <f t="shared" si="33"/>
        <v>1.6133111134417063E-2</v>
      </c>
      <c r="BM49" s="38">
        <f t="shared" si="7"/>
        <v>41968</v>
      </c>
      <c r="BN49" s="23">
        <v>0.16317828900747014</v>
      </c>
      <c r="BO49" s="23">
        <v>0.30028370938876348</v>
      </c>
      <c r="BP49" s="23">
        <v>0.3776668947575571</v>
      </c>
      <c r="BQ49" s="23">
        <v>-0.32595980337336383</v>
      </c>
      <c r="BR49" s="23">
        <v>1.0092487029003054E-2</v>
      </c>
      <c r="BS49" s="23">
        <v>0.33634161210912872</v>
      </c>
      <c r="BT49" s="23">
        <v>-0.47917429089288771</v>
      </c>
      <c r="BU49" s="23">
        <v>0.32520217561099374</v>
      </c>
      <c r="BV49" s="23">
        <v>0.28489617036868126</v>
      </c>
      <c r="BW49" s="23">
        <v>7.4727559946538916E-3</v>
      </c>
      <c r="BX49" s="61"/>
      <c r="BY49" s="23">
        <v>0.1188606711422165</v>
      </c>
      <c r="BZ49" s="23">
        <v>0.81416044932176057</v>
      </c>
      <c r="CB49" s="38">
        <f t="shared" si="8"/>
        <v>41968</v>
      </c>
      <c r="CC49" s="23">
        <v>0.23791021262302928</v>
      </c>
      <c r="CD49" s="23">
        <v>5.055401696115424E-2</v>
      </c>
      <c r="CE49" s="23">
        <v>0.25888633325280763</v>
      </c>
      <c r="CF49" s="23">
        <v>-8.3149545287678442E-2</v>
      </c>
      <c r="CG49" s="23">
        <v>0.16579057636045333</v>
      </c>
      <c r="CH49" s="23">
        <v>0.11190473413916233</v>
      </c>
      <c r="CI49" s="23">
        <v>-0.10413004290354916</v>
      </c>
      <c r="CJ49" s="23">
        <v>0.14733812334226368</v>
      </c>
      <c r="CK49" s="23">
        <v>0.17324020138848298</v>
      </c>
      <c r="CL49" s="23">
        <v>4.1655390123874224E-2</v>
      </c>
      <c r="CN49" s="2">
        <v>8.1602440206696242E-2</v>
      </c>
      <c r="CO49" s="23">
        <v>0.41664517580452276</v>
      </c>
      <c r="CQ49" s="3">
        <v>5.9000000000000004E-2</v>
      </c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</row>
    <row r="50" spans="1:170" ht="19.149999999999999" customHeight="1">
      <c r="A50" s="38">
        <v>41604</v>
      </c>
      <c r="B50" s="54">
        <v>7550</v>
      </c>
      <c r="C50" s="54">
        <v>2207.1311040000001</v>
      </c>
      <c r="D50" s="54">
        <v>8007.2680659999996</v>
      </c>
      <c r="E50" s="54">
        <v>12605.646484000001</v>
      </c>
      <c r="F50" s="54">
        <v>7428.7851559999999</v>
      </c>
      <c r="G50" s="59">
        <v>479.07081018000002</v>
      </c>
      <c r="H50" s="59">
        <v>267.36301026000001</v>
      </c>
      <c r="I50" s="59">
        <v>176.41178536000001</v>
      </c>
      <c r="J50" s="59">
        <v>331.69031827999999</v>
      </c>
      <c r="K50" s="59">
        <v>529.24365278000005</v>
      </c>
      <c r="L50" s="46">
        <f t="shared" si="34"/>
        <v>530</v>
      </c>
      <c r="M50" s="39">
        <f t="shared" ca="1" si="9"/>
        <v>0</v>
      </c>
      <c r="N50" s="39">
        <f t="shared" ca="1" si="10"/>
        <v>-2.7462648595317544E-2</v>
      </c>
      <c r="O50" s="39">
        <f t="shared" ca="1" si="11"/>
        <v>-0.1218546365914787</v>
      </c>
      <c r="P50" s="39">
        <f t="shared" ca="1" si="12"/>
        <v>-5.5125520615150449E-2</v>
      </c>
      <c r="Q50" s="39">
        <f t="shared" ca="1" si="13"/>
        <v>-9.0093902900065068E-2</v>
      </c>
      <c r="R50" s="39">
        <f t="shared" ca="1" si="14"/>
        <v>-1.732936661715517E-2</v>
      </c>
      <c r="S50" s="39">
        <f t="shared" ca="1" si="15"/>
        <v>-3.6794045364785616E-2</v>
      </c>
      <c r="T50" s="39">
        <f t="shared" ca="1" si="16"/>
        <v>-1.7539269610598665E-2</v>
      </c>
      <c r="U50" s="39">
        <f t="shared" ca="1" si="17"/>
        <v>-7.135801328828714E-3</v>
      </c>
      <c r="V50" s="39">
        <f t="shared" ca="1" si="18"/>
        <v>-5.521521718092607E-2</v>
      </c>
      <c r="X50" s="3">
        <f ca="1"/>
        <v>0.21865059708470125</v>
      </c>
      <c r="Y50" s="8"/>
      <c r="Z50" s="29">
        <f ca="1"/>
        <v>0.5302417466260918</v>
      </c>
      <c r="AA50" s="8"/>
      <c r="AB50" s="3">
        <f ca="1"/>
        <v>0.14235858070963381</v>
      </c>
      <c r="AC50"/>
      <c r="AD50"/>
      <c r="AE50" s="2">
        <f ca="1"/>
        <v>-3.3477208208982936E-3</v>
      </c>
      <c r="AF50"/>
      <c r="AG50" s="2"/>
      <c r="AI50"/>
      <c r="AJ50"/>
      <c r="AU50"/>
      <c r="AV50"/>
      <c r="BB50" s="39">
        <f t="shared" si="24"/>
        <v>2.0270270270270271E-2</v>
      </c>
      <c r="BC50" s="39">
        <f t="shared" si="25"/>
        <v>2.5757605357736087E-2</v>
      </c>
      <c r="BD50" s="39">
        <f t="shared" si="26"/>
        <v>2.591069831804375E-2</v>
      </c>
      <c r="BE50" s="39">
        <f t="shared" si="27"/>
        <v>2.6302731286962405E-2</v>
      </c>
      <c r="BF50" s="39">
        <f t="shared" si="28"/>
        <v>3.5367489583196824E-3</v>
      </c>
      <c r="BG50" s="39">
        <f t="shared" si="29"/>
        <v>6.1679125169902378E-2</v>
      </c>
      <c r="BH50" s="39">
        <f t="shared" si="30"/>
        <v>1.9410053391859101E-2</v>
      </c>
      <c r="BI50" s="39">
        <f t="shared" si="31"/>
        <v>6.4217340378277074E-2</v>
      </c>
      <c r="BJ50" s="39">
        <f t="shared" si="32"/>
        <v>4.0737436115176454E-2</v>
      </c>
      <c r="BK50" s="39">
        <f t="shared" si="33"/>
        <v>5.0638646990524214E-2</v>
      </c>
      <c r="BM50" s="38">
        <f t="shared" si="7"/>
        <v>41975</v>
      </c>
      <c r="BN50" s="23">
        <v>0.15206548660172867</v>
      </c>
      <c r="BO50" s="23">
        <v>0.27961324593071291</v>
      </c>
      <c r="BP50" s="23">
        <v>0.44266008289168834</v>
      </c>
      <c r="BQ50" s="23">
        <v>-0.35115647306353753</v>
      </c>
      <c r="BR50" s="23">
        <v>1.2439364574338137E-2</v>
      </c>
      <c r="BS50" s="23">
        <v>0.34115141630608548</v>
      </c>
      <c r="BT50" s="23">
        <v>-0.48938302221012003</v>
      </c>
      <c r="BU50" s="23">
        <v>0.31139371868841353</v>
      </c>
      <c r="BV50" s="23">
        <v>0.29142232272609142</v>
      </c>
      <c r="BW50" s="23">
        <v>9.7938575545990694E-3</v>
      </c>
      <c r="BX50" s="61"/>
      <c r="BY50" s="23">
        <v>0.12350076479429804</v>
      </c>
      <c r="BZ50" s="23">
        <v>0.82853006920029171</v>
      </c>
      <c r="CB50" s="38">
        <f t="shared" si="8"/>
        <v>41975</v>
      </c>
      <c r="CC50" s="23">
        <v>0.25068830243098322</v>
      </c>
      <c r="CD50" s="23">
        <v>6.7171094566956802E-2</v>
      </c>
      <c r="CE50" s="23">
        <v>0.23061475412294621</v>
      </c>
      <c r="CF50" s="23">
        <v>-5.426193292831287E-2</v>
      </c>
      <c r="CG50" s="23">
        <v>0.13209135620939585</v>
      </c>
      <c r="CH50" s="23">
        <v>0.10557531648794172</v>
      </c>
      <c r="CI50" s="23">
        <v>-8.8012473796804255E-2</v>
      </c>
      <c r="CJ50" s="23">
        <v>0.15476595985668515</v>
      </c>
      <c r="CK50" s="23">
        <v>0.1644958878336294</v>
      </c>
      <c r="CL50" s="23">
        <v>3.6871735216578862E-2</v>
      </c>
      <c r="CN50" s="2">
        <v>8.2477892157165028E-2</v>
      </c>
      <c r="CO50" s="23">
        <v>0.40267336834199968</v>
      </c>
      <c r="CQ50" s="3">
        <v>5.7999999999999996E-2</v>
      </c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</row>
    <row r="51" spans="1:170" ht="19.149999999999999" customHeight="1">
      <c r="A51" s="38">
        <v>41611</v>
      </c>
      <c r="B51" s="54">
        <v>7875</v>
      </c>
      <c r="C51" s="54">
        <v>2233.2128910000001</v>
      </c>
      <c r="D51" s="54">
        <v>7737.0385740000002</v>
      </c>
      <c r="E51" s="54">
        <v>12563.769531</v>
      </c>
      <c r="F51" s="54">
        <v>7549.9614259999998</v>
      </c>
      <c r="G51" s="59">
        <v>504.50254799999999</v>
      </c>
      <c r="H51" s="59">
        <v>277.38186398559998</v>
      </c>
      <c r="I51" s="59">
        <v>183.9420421888</v>
      </c>
      <c r="J51" s="59">
        <v>338.84378557960002</v>
      </c>
      <c r="K51" s="59">
        <v>524.85206732970005</v>
      </c>
      <c r="L51" s="46">
        <f t="shared" si="34"/>
        <v>531</v>
      </c>
      <c r="M51" s="39">
        <f t="shared" ca="1" si="9"/>
        <v>0</v>
      </c>
      <c r="N51" s="39">
        <f t="shared" ca="1" si="10"/>
        <v>-6.5224071107338924E-2</v>
      </c>
      <c r="O51" s="39">
        <f t="shared" ca="1" si="11"/>
        <v>-1.4498544437467892E-2</v>
      </c>
      <c r="P51" s="39">
        <f t="shared" ca="1" si="12"/>
        <v>-5.8749019577449775E-2</v>
      </c>
      <c r="Q51" s="39">
        <f t="shared" ca="1" si="13"/>
        <v>-3.1264665821769427E-2</v>
      </c>
      <c r="R51" s="39">
        <f t="shared" ca="1" si="14"/>
        <v>0.10969542319166116</v>
      </c>
      <c r="S51" s="39">
        <f t="shared" ca="1" si="15"/>
        <v>0.12853819207820663</v>
      </c>
      <c r="T51" s="39">
        <f t="shared" ca="1" si="16"/>
        <v>6.1570634297740096E-2</v>
      </c>
      <c r="U51" s="39">
        <f t="shared" ca="1" si="17"/>
        <v>8.8010792754075168E-2</v>
      </c>
      <c r="V51" s="39">
        <f t="shared" ca="1" si="18"/>
        <v>5.5008861955537267E-2</v>
      </c>
      <c r="X51"/>
      <c r="Y51"/>
      <c r="Z51"/>
      <c r="AA51"/>
      <c r="AB51"/>
      <c r="AC51"/>
      <c r="AD51"/>
      <c r="AE51"/>
      <c r="AF51"/>
      <c r="AG51"/>
      <c r="AI51"/>
      <c r="AJ51"/>
      <c r="AU51"/>
      <c r="AV51"/>
      <c r="BB51" s="39">
        <f t="shared" si="24"/>
        <v>4.3046357615894038E-2</v>
      </c>
      <c r="BC51" s="39">
        <f t="shared" si="25"/>
        <v>1.1817053800171572E-2</v>
      </c>
      <c r="BD51" s="39">
        <f t="shared" si="26"/>
        <v>-3.3748026139830682E-2</v>
      </c>
      <c r="BE51" s="39">
        <f t="shared" si="27"/>
        <v>-3.3220789630388358E-3</v>
      </c>
      <c r="BF51" s="39">
        <f t="shared" si="28"/>
        <v>1.631172088778602E-2</v>
      </c>
      <c r="BG51" s="39">
        <f t="shared" si="29"/>
        <v>5.3085550777858009E-2</v>
      </c>
      <c r="BH51" s="39">
        <f t="shared" si="30"/>
        <v>3.7472849052144597E-2</v>
      </c>
      <c r="BI51" s="39">
        <f t="shared" si="31"/>
        <v>4.2685678926910393E-2</v>
      </c>
      <c r="BJ51" s="39">
        <f t="shared" si="32"/>
        <v>2.1566705162498475E-2</v>
      </c>
      <c r="BK51" s="39">
        <f t="shared" si="33"/>
        <v>-8.2978519009759884E-3</v>
      </c>
      <c r="BM51" s="38">
        <f t="shared" si="7"/>
        <v>41982</v>
      </c>
      <c r="BN51" s="23">
        <v>0.12054360916319765</v>
      </c>
      <c r="BO51" s="23">
        <v>0.32445036972669872</v>
      </c>
      <c r="BP51" s="23">
        <v>0.36700392812375809</v>
      </c>
      <c r="BQ51" s="23">
        <v>-0.3240028422924715</v>
      </c>
      <c r="BR51" s="23">
        <v>-1.4130744140898353E-2</v>
      </c>
      <c r="BS51" s="23">
        <v>0.3930430350715457</v>
      </c>
      <c r="BT51" s="23">
        <v>-0.58679374509471571</v>
      </c>
      <c r="BU51" s="23">
        <v>0.33868309109541317</v>
      </c>
      <c r="BV51" s="23">
        <v>0.38119227208393058</v>
      </c>
      <c r="BW51" s="23">
        <v>1.1026263541661459E-5</v>
      </c>
      <c r="BX51" s="61"/>
      <c r="BY51" s="23">
        <v>0.13127024900390963</v>
      </c>
      <c r="BZ51" s="23">
        <v>0.84378179695138056</v>
      </c>
      <c r="CB51" s="38">
        <f t="shared" si="8"/>
        <v>41982</v>
      </c>
      <c r="CC51" s="23">
        <v>0.24833281715966374</v>
      </c>
      <c r="CD51" s="23">
        <v>5.9361037136475565E-2</v>
      </c>
      <c r="CE51" s="23">
        <v>0.17364102063319808</v>
      </c>
      <c r="CF51" s="23">
        <v>-4.6808401964816143E-3</v>
      </c>
      <c r="CG51" s="23">
        <v>0.13218152307791994</v>
      </c>
      <c r="CH51" s="23">
        <v>0.10154617765952746</v>
      </c>
      <c r="CI51" s="23">
        <v>-7.7015026668027953E-2</v>
      </c>
      <c r="CJ51" s="23">
        <v>0.14780144587819147</v>
      </c>
      <c r="CK51" s="23">
        <v>0.18446304964151522</v>
      </c>
      <c r="CL51" s="23">
        <v>3.4368795678017976E-2</v>
      </c>
      <c r="CN51" s="2">
        <v>8.426596618758013E-2</v>
      </c>
      <c r="CO51" s="23">
        <v>0.38409317513773905</v>
      </c>
      <c r="CQ51" s="3">
        <v>5.7500000000000002E-2</v>
      </c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</row>
    <row r="52" spans="1:170" ht="19.149999999999999" customHeight="1">
      <c r="A52" s="38">
        <v>41618</v>
      </c>
      <c r="B52" s="54">
        <v>8100</v>
      </c>
      <c r="C52" s="54">
        <v>2146.4916990000002</v>
      </c>
      <c r="D52" s="54">
        <v>7531.873047</v>
      </c>
      <c r="E52" s="54">
        <v>11935.578125</v>
      </c>
      <c r="F52" s="54">
        <v>7308.2216799999997</v>
      </c>
      <c r="G52" s="59">
        <v>553.21362498087001</v>
      </c>
      <c r="H52" s="59">
        <v>274.74937284796999</v>
      </c>
      <c r="I52" s="59">
        <v>180.18623901407</v>
      </c>
      <c r="J52" s="59">
        <v>321.38628809244</v>
      </c>
      <c r="K52" s="59">
        <v>537.99794766174</v>
      </c>
      <c r="L52" s="46">
        <f t="shared" si="34"/>
        <v>532</v>
      </c>
      <c r="M52" s="39">
        <f t="shared" ca="1" si="9"/>
        <v>0</v>
      </c>
      <c r="N52" s="39">
        <f t="shared" ca="1" si="10"/>
        <v>1.461166114632405E-2</v>
      </c>
      <c r="O52" s="39">
        <f t="shared" ca="1" si="11"/>
        <v>3.8690993339125401E-2</v>
      </c>
      <c r="P52" s="39">
        <f t="shared" ca="1" si="12"/>
        <v>2.5293301917213198E-2</v>
      </c>
      <c r="Q52" s="39">
        <f t="shared" ca="1" si="13"/>
        <v>3.5301253367952895E-2</v>
      </c>
      <c r="R52" s="39">
        <f t="shared" ca="1" si="14"/>
        <v>7.6485861364625147E-3</v>
      </c>
      <c r="S52" s="39">
        <f t="shared" ca="1" si="15"/>
        <v>-6.4451433616222404E-3</v>
      </c>
      <c r="T52" s="39">
        <f t="shared" ca="1" si="16"/>
        <v>-1.184500000531769E-2</v>
      </c>
      <c r="U52" s="39">
        <f t="shared" ca="1" si="17"/>
        <v>-2.3588260396132576E-3</v>
      </c>
      <c r="V52" s="39">
        <f t="shared" ca="1" si="18"/>
        <v>5.5218170909450304E-2</v>
      </c>
      <c r="X52"/>
      <c r="Y52"/>
      <c r="Z52" s="29">
        <f t="array" aca="1" ref="Z52" ca="1">MMULT(X24:AG24,Z41:Z50)</f>
        <v>3.724691156535314</v>
      </c>
      <c r="AA52"/>
      <c r="AB52"/>
      <c r="AC52"/>
      <c r="AD52"/>
      <c r="AE52"/>
      <c r="AF52"/>
      <c r="AG52"/>
      <c r="AI52"/>
      <c r="AJ52"/>
      <c r="AU52"/>
      <c r="AV52"/>
      <c r="BB52" s="39">
        <f t="shared" si="24"/>
        <v>2.8571428571428571E-2</v>
      </c>
      <c r="BC52" s="39">
        <f t="shared" si="25"/>
        <v>-3.8832478690004106E-2</v>
      </c>
      <c r="BD52" s="39">
        <f t="shared" si="26"/>
        <v>-2.651731990705726E-2</v>
      </c>
      <c r="BE52" s="39">
        <f t="shared" si="27"/>
        <v>-5.0000233166486593E-2</v>
      </c>
      <c r="BF52" s="39">
        <f t="shared" si="28"/>
        <v>-3.2018672991826778E-2</v>
      </c>
      <c r="BG52" s="39">
        <f t="shared" si="29"/>
        <v>9.6552687739587029E-2</v>
      </c>
      <c r="BH52" s="39">
        <f t="shared" si="30"/>
        <v>-9.4904947994965058E-3</v>
      </c>
      <c r="BI52" s="39">
        <f t="shared" si="31"/>
        <v>-2.0418405330495406E-2</v>
      </c>
      <c r="BJ52" s="39">
        <f t="shared" si="32"/>
        <v>-5.1520784001685554E-2</v>
      </c>
      <c r="BK52" s="39">
        <f t="shared" si="33"/>
        <v>2.5046829669400941E-2</v>
      </c>
      <c r="BM52" s="38">
        <f t="shared" si="7"/>
        <v>41989</v>
      </c>
      <c r="BN52" s="23">
        <v>0.12302192019494265</v>
      </c>
      <c r="BO52" s="23">
        <v>0.3562909645361233</v>
      </c>
      <c r="BP52" s="23">
        <v>0.43678348517317889</v>
      </c>
      <c r="BQ52" s="23">
        <v>-0.35628964804736729</v>
      </c>
      <c r="BR52" s="23">
        <v>-9.4575498941955619E-2</v>
      </c>
      <c r="BS52" s="23">
        <v>0.41249084638474931</v>
      </c>
      <c r="BT52" s="23">
        <v>-0.65680592764511869</v>
      </c>
      <c r="BU52" s="23">
        <v>0.35490107554346323</v>
      </c>
      <c r="BV52" s="23">
        <v>0.43316374041573347</v>
      </c>
      <c r="BW52" s="23">
        <v>-8.9809576137490389E-3</v>
      </c>
      <c r="BX52" s="61"/>
      <c r="BY52" s="23">
        <v>0.13958991447471153</v>
      </c>
      <c r="BZ52" s="23">
        <v>0.86311272220299218</v>
      </c>
      <c r="CB52" s="38">
        <f t="shared" si="8"/>
        <v>41989</v>
      </c>
      <c r="CC52" s="23">
        <v>0.2523034274147013</v>
      </c>
      <c r="CD52" s="23">
        <v>5.1259476758918981E-2</v>
      </c>
      <c r="CE52" s="23">
        <v>0.16136083769435072</v>
      </c>
      <c r="CF52" s="23">
        <v>-0.11295905112631011</v>
      </c>
      <c r="CG52" s="23">
        <v>0.2404713177965383</v>
      </c>
      <c r="CH52" s="23">
        <v>8.8949749133793832E-2</v>
      </c>
      <c r="CI52" s="23">
        <v>-3.5170556932822776E-2</v>
      </c>
      <c r="CJ52" s="23">
        <v>0.15176338557380267</v>
      </c>
      <c r="CK52" s="23">
        <v>0.1659033168826298</v>
      </c>
      <c r="CL52" s="23">
        <v>3.6118096804397336E-2</v>
      </c>
      <c r="CN52" s="2">
        <v>8.6114228418553859E-2</v>
      </c>
      <c r="CO52" s="23">
        <v>0.36820289382548443</v>
      </c>
      <c r="CQ52" s="3">
        <v>6.0299999999999999E-2</v>
      </c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</row>
    <row r="53" spans="1:170" ht="19.149999999999999" customHeight="1">
      <c r="A53" s="38">
        <v>41625</v>
      </c>
      <c r="B53" s="54">
        <v>8201</v>
      </c>
      <c r="C53" s="54">
        <v>2207.7827149999998</v>
      </c>
      <c r="D53" s="54">
        <v>7656.7294920000004</v>
      </c>
      <c r="E53" s="54">
        <v>12202.408203000001</v>
      </c>
      <c r="F53" s="54">
        <v>7736.2895509999998</v>
      </c>
      <c r="G53" s="59">
        <v>596.88541699999996</v>
      </c>
      <c r="H53" s="59">
        <v>286.95751514369999</v>
      </c>
      <c r="I53" s="59">
        <v>185.17355966810001</v>
      </c>
      <c r="J53" s="59">
        <v>320.62377443309998</v>
      </c>
      <c r="K53" s="59">
        <v>561.74152276120003</v>
      </c>
      <c r="L53" s="46">
        <f t="shared" si="34"/>
        <v>533</v>
      </c>
      <c r="M53" s="39">
        <f t="shared" ca="1" si="9"/>
        <v>0</v>
      </c>
      <c r="N53" s="39">
        <f t="shared" ca="1" si="10"/>
        <v>-1.3915840636617417E-2</v>
      </c>
      <c r="O53" s="39">
        <f t="shared" ca="1" si="11"/>
        <v>2.9387163330173424E-2</v>
      </c>
      <c r="P53" s="39">
        <f t="shared" ca="1" si="12"/>
        <v>2.8655899354414011E-2</v>
      </c>
      <c r="Q53" s="39">
        <f t="shared" ca="1" si="13"/>
        <v>2.2751215635147173E-2</v>
      </c>
      <c r="R53" s="39">
        <f t="shared" ca="1" si="14"/>
        <v>3.0715358412236306E-2</v>
      </c>
      <c r="S53" s="39">
        <f t="shared" ca="1" si="15"/>
        <v>-1.15800258045443E-3</v>
      </c>
      <c r="T53" s="39">
        <f t="shared" ca="1" si="16"/>
        <v>3.0140819149107947E-2</v>
      </c>
      <c r="U53" s="39">
        <f t="shared" ca="1" si="17"/>
        <v>1.9748828509185593E-2</v>
      </c>
      <c r="V53" s="39">
        <f t="shared" ca="1" si="18"/>
        <v>4.2977940271924565E-2</v>
      </c>
      <c r="X53"/>
      <c r="Y53"/>
      <c r="Z53"/>
      <c r="AA53"/>
      <c r="AB53"/>
      <c r="AC53"/>
      <c r="AD53"/>
      <c r="AE53"/>
      <c r="AF53"/>
      <c r="AG53"/>
      <c r="AI53"/>
      <c r="AJ53"/>
      <c r="AO53" s="22"/>
      <c r="AP53" s="20"/>
      <c r="AU53"/>
      <c r="AV53"/>
      <c r="BB53" s="39">
        <f t="shared" si="24"/>
        <v>1.2469135802469136E-2</v>
      </c>
      <c r="BC53" s="39">
        <f t="shared" si="25"/>
        <v>2.8554042873100191E-2</v>
      </c>
      <c r="BD53" s="39">
        <f t="shared" si="26"/>
        <v>1.6577077736291849E-2</v>
      </c>
      <c r="BE53" s="39">
        <f t="shared" si="27"/>
        <v>2.2355857018865676E-2</v>
      </c>
      <c r="BF53" s="39">
        <f t="shared" si="28"/>
        <v>5.8573465576649039E-2</v>
      </c>
      <c r="BG53" s="39">
        <f t="shared" si="29"/>
        <v>7.8942003680115641E-2</v>
      </c>
      <c r="BH53" s="39">
        <f t="shared" si="30"/>
        <v>4.443374035465137E-2</v>
      </c>
      <c r="BI53" s="39">
        <f t="shared" si="31"/>
        <v>2.7678698891320859E-2</v>
      </c>
      <c r="BJ53" s="39">
        <f t="shared" si="32"/>
        <v>-2.372576826055176E-3</v>
      </c>
      <c r="BK53" s="39">
        <f t="shared" si="33"/>
        <v>4.4133207575707205E-2</v>
      </c>
      <c r="BM53" s="38">
        <f t="shared" si="7"/>
        <v>41996</v>
      </c>
      <c r="BN53" s="23">
        <v>0.19297042143521334</v>
      </c>
      <c r="BO53" s="23">
        <v>0.27097886100269453</v>
      </c>
      <c r="BP53" s="23">
        <v>0.43513376368264178</v>
      </c>
      <c r="BQ53" s="23">
        <v>-0.30722990887749202</v>
      </c>
      <c r="BR53" s="23">
        <v>-7.4467002590042158E-2</v>
      </c>
      <c r="BS53" s="23">
        <v>0.39636801974376085</v>
      </c>
      <c r="BT53" s="23">
        <v>-0.61134393148589206</v>
      </c>
      <c r="BU53" s="23">
        <v>0.38532774790139901</v>
      </c>
      <c r="BV53" s="23">
        <v>0.31177594775287104</v>
      </c>
      <c r="BW53" s="23">
        <v>4.8608143484570889E-4</v>
      </c>
      <c r="BX53" s="61"/>
      <c r="BY53" s="23">
        <v>0.14646459621096827</v>
      </c>
      <c r="BZ53" s="23">
        <v>0.88808095477486526</v>
      </c>
      <c r="CB53" s="38">
        <f t="shared" si="8"/>
        <v>41996</v>
      </c>
      <c r="CC53" s="23">
        <v>0.26721681863730451</v>
      </c>
      <c r="CD53" s="23">
        <v>4.1897806028561128E-2</v>
      </c>
      <c r="CE53" s="23">
        <v>0.16826194762119634</v>
      </c>
      <c r="CF53" s="23">
        <v>-0.12009895778112872</v>
      </c>
      <c r="CG53" s="23">
        <v>0.24029865981228632</v>
      </c>
      <c r="CH53" s="23">
        <v>9.9745521234604104E-2</v>
      </c>
      <c r="CI53" s="23">
        <v>-5.6465842293002874E-2</v>
      </c>
      <c r="CJ53" s="23">
        <v>0.16706813753567321</v>
      </c>
      <c r="CK53" s="23">
        <v>0.15478108169032168</v>
      </c>
      <c r="CL53" s="23">
        <v>3.7294827514184468E-2</v>
      </c>
      <c r="CN53" s="2">
        <v>8.7578514336383903E-2</v>
      </c>
      <c r="CO53" s="23">
        <v>0.3567138253721378</v>
      </c>
      <c r="CQ53" s="3">
        <v>6.0400000000000002E-2</v>
      </c>
    </row>
    <row r="54" spans="1:170" ht="19.149999999999999" customHeight="1">
      <c r="A54" s="38">
        <v>41632</v>
      </c>
      <c r="B54" s="54">
        <v>7700</v>
      </c>
      <c r="C54" s="54">
        <v>2309.5</v>
      </c>
      <c r="D54" s="54">
        <v>7879.4809569999998</v>
      </c>
      <c r="E54" s="54">
        <v>12519.497069999999</v>
      </c>
      <c r="F54" s="54">
        <v>7927.4902339999999</v>
      </c>
      <c r="G54" s="59">
        <v>564.92714048189998</v>
      </c>
      <c r="H54" s="59">
        <v>290.64586844249999</v>
      </c>
      <c r="I54" s="59">
        <v>183.35869254420001</v>
      </c>
      <c r="J54" s="59">
        <v>332.36733203599999</v>
      </c>
      <c r="K54" s="59">
        <v>551.43393278830001</v>
      </c>
      <c r="L54" s="46">
        <f t="shared" si="34"/>
        <v>534</v>
      </c>
      <c r="M54" s="39">
        <f t="shared" ca="1" si="9"/>
        <v>0</v>
      </c>
      <c r="N54" s="39">
        <f t="shared" ca="1" si="10"/>
        <v>5.12711967164503E-2</v>
      </c>
      <c r="O54" s="39">
        <f t="shared" ca="1" si="11"/>
        <v>-2.9794149512459372E-3</v>
      </c>
      <c r="P54" s="39">
        <f t="shared" ca="1" si="12"/>
        <v>9.2098483443878304E-3</v>
      </c>
      <c r="Q54" s="39">
        <f t="shared" ca="1" si="13"/>
        <v>-2.6476844367706649E-2</v>
      </c>
      <c r="R54" s="39">
        <f t="shared" ca="1" si="14"/>
        <v>2.9843836261728846E-2</v>
      </c>
      <c r="S54" s="39">
        <f t="shared" ca="1" si="15"/>
        <v>4.1656180010318102E-2</v>
      </c>
      <c r="T54" s="39">
        <f t="shared" ca="1" si="16"/>
        <v>-3.6697040209278677E-3</v>
      </c>
      <c r="U54" s="39">
        <f t="shared" ca="1" si="17"/>
        <v>2.9471312898686434E-2</v>
      </c>
      <c r="V54" s="39">
        <f t="shared" ca="1" si="18"/>
        <v>-5.4677715191486301E-3</v>
      </c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I54"/>
      <c r="AJ54"/>
      <c r="AL54" s="18"/>
      <c r="AM54" s="21"/>
      <c r="AN54" s="18"/>
      <c r="AO54" s="19"/>
      <c r="AP54" s="2"/>
      <c r="AU54"/>
      <c r="AV54"/>
      <c r="BB54" s="39">
        <f t="shared" si="24"/>
        <v>-6.1090110962077795E-2</v>
      </c>
      <c r="BC54" s="39">
        <f t="shared" si="25"/>
        <v>4.6072144830611277E-2</v>
      </c>
      <c r="BD54" s="39">
        <f t="shared" si="26"/>
        <v>2.9092246922493126E-2</v>
      </c>
      <c r="BE54" s="39">
        <f t="shared" si="27"/>
        <v>2.598576131243022E-2</v>
      </c>
      <c r="BF54" s="39">
        <f t="shared" si="28"/>
        <v>2.4714778543324462E-2</v>
      </c>
      <c r="BG54" s="39">
        <f t="shared" si="29"/>
        <v>-5.3541727788769179E-2</v>
      </c>
      <c r="BH54" s="39">
        <f t="shared" si="30"/>
        <v>1.2853307908499888E-2</v>
      </c>
      <c r="BI54" s="39">
        <f t="shared" si="31"/>
        <v>-9.8008977477827761E-3</v>
      </c>
      <c r="BJ54" s="39">
        <f t="shared" si="32"/>
        <v>3.6627220247980624E-2</v>
      </c>
      <c r="BK54" s="39">
        <f t="shared" si="33"/>
        <v>-1.8349346728427342E-2</v>
      </c>
      <c r="BM54" s="38">
        <f t="shared" si="7"/>
        <v>42003</v>
      </c>
      <c r="BN54" s="23">
        <v>0.23503906492011553</v>
      </c>
      <c r="BO54" s="23">
        <v>0.2715755156928808</v>
      </c>
      <c r="BP54" s="23">
        <v>0.59288131186313753</v>
      </c>
      <c r="BQ54" s="23">
        <v>-0.37599856175601737</v>
      </c>
      <c r="BR54" s="23">
        <v>-0.20106738406796687</v>
      </c>
      <c r="BS54" s="23">
        <v>0.41590897656904413</v>
      </c>
      <c r="BT54" s="23">
        <v>-0.73468487708045038</v>
      </c>
      <c r="BU54" s="23">
        <v>0.38707875736544523</v>
      </c>
      <c r="BV54" s="23">
        <v>0.41962138983917602</v>
      </c>
      <c r="BW54" s="23">
        <v>-1.0354193345364393E-2</v>
      </c>
      <c r="BX54" s="61"/>
      <c r="BY54" s="23">
        <v>0.15363665718590816</v>
      </c>
      <c r="BZ54" s="23">
        <v>0.92039609532437239</v>
      </c>
      <c r="CB54" s="38">
        <f t="shared" si="8"/>
        <v>42003</v>
      </c>
      <c r="CC54" s="23">
        <v>0.3126983437570619</v>
      </c>
      <c r="CD54" s="23">
        <v>2.8703397378426768E-2</v>
      </c>
      <c r="CE54" s="23">
        <v>0.19948586595478685</v>
      </c>
      <c r="CF54" s="23">
        <v>-0.1661565590123715</v>
      </c>
      <c r="CG54" s="23">
        <v>0.23004854905864891</v>
      </c>
      <c r="CH54" s="23">
        <v>8.4943290593439885E-2</v>
      </c>
      <c r="CI54" s="23">
        <v>-2.0815898122971518E-2</v>
      </c>
      <c r="CJ54" s="23">
        <v>0.1611198373176306</v>
      </c>
      <c r="CK54" s="23">
        <v>0.14063809432456717</v>
      </c>
      <c r="CL54" s="23">
        <v>2.9335078750780959E-2</v>
      </c>
      <c r="CN54" s="2">
        <v>8.8866911563534629E-2</v>
      </c>
      <c r="CO54" s="23">
        <v>0.34670490453984898</v>
      </c>
      <c r="CQ54" s="3">
        <v>5.9500000000000004E-2</v>
      </c>
    </row>
    <row r="55" spans="1:170" ht="19.149999999999999" customHeight="1">
      <c r="A55" s="38">
        <v>41639</v>
      </c>
      <c r="B55" s="54">
        <v>8280</v>
      </c>
      <c r="C55" s="54">
        <v>2257.338135</v>
      </c>
      <c r="D55" s="54">
        <v>7638.5595700000003</v>
      </c>
      <c r="E55" s="54">
        <v>12034.295898</v>
      </c>
      <c r="F55" s="54">
        <v>7690.6196289999998</v>
      </c>
      <c r="G55" s="59">
        <v>609.6261706578</v>
      </c>
      <c r="H55" s="59">
        <v>296.59262293979998</v>
      </c>
      <c r="I55" s="59">
        <v>182.24580081240001</v>
      </c>
      <c r="J55" s="59">
        <v>326.30537566620001</v>
      </c>
      <c r="K55" s="59">
        <v>547.46072600759999</v>
      </c>
      <c r="L55" s="46">
        <f t="shared" si="34"/>
        <v>535</v>
      </c>
      <c r="M55" s="39">
        <f t="shared" ca="1" si="9"/>
        <v>0</v>
      </c>
      <c r="N55" s="39">
        <f t="shared" ca="1" si="10"/>
        <v>1.1751448808757245E-2</v>
      </c>
      <c r="O55" s="39">
        <f t="shared" ca="1" si="11"/>
        <v>8.0956261885357234E-3</v>
      </c>
      <c r="P55" s="39">
        <f t="shared" ca="1" si="12"/>
        <v>1.06166607397019E-2</v>
      </c>
      <c r="Q55" s="39">
        <f t="shared" ca="1" si="13"/>
        <v>5.7959022971624245E-2</v>
      </c>
      <c r="R55" s="39">
        <f t="shared" ca="1" si="14"/>
        <v>4.2876779404827465E-3</v>
      </c>
      <c r="S55" s="39">
        <f t="shared" ca="1" si="15"/>
        <v>-8.4946585432998708E-3</v>
      </c>
      <c r="T55" s="39">
        <f t="shared" ca="1" si="16"/>
        <v>-4.1969498251081105E-3</v>
      </c>
      <c r="U55" s="39">
        <f t="shared" ca="1" si="17"/>
        <v>-1.2739594905379247E-2</v>
      </c>
      <c r="V55" s="39">
        <f t="shared" ca="1" si="18"/>
        <v>-1.5857443909873255E-2</v>
      </c>
      <c r="AA55"/>
      <c r="AB55"/>
      <c r="AC55"/>
      <c r="AD55"/>
      <c r="AE55"/>
      <c r="AF55"/>
      <c r="AG55"/>
      <c r="AI55"/>
      <c r="AJ55"/>
      <c r="AL55" s="2"/>
      <c r="AM55" s="21"/>
      <c r="AQ55" s="1"/>
      <c r="AU55"/>
      <c r="AV55"/>
      <c r="BB55" s="39">
        <f t="shared" si="24"/>
        <v>7.5324675324675322E-2</v>
      </c>
      <c r="BC55" s="39">
        <f t="shared" si="25"/>
        <v>-2.2585782636934417E-2</v>
      </c>
      <c r="BD55" s="39">
        <f t="shared" si="26"/>
        <v>-3.0575794054806218E-2</v>
      </c>
      <c r="BE55" s="39">
        <f t="shared" si="27"/>
        <v>-3.8755644039621083E-2</v>
      </c>
      <c r="BF55" s="39">
        <f t="shared" si="28"/>
        <v>-2.9879646396042483E-2</v>
      </c>
      <c r="BG55" s="39">
        <f t="shared" si="29"/>
        <v>7.9123531111941967E-2</v>
      </c>
      <c r="BH55" s="39">
        <f t="shared" si="30"/>
        <v>2.0460481785504789E-2</v>
      </c>
      <c r="BI55" s="39">
        <f t="shared" si="31"/>
        <v>-6.069478988740792E-3</v>
      </c>
      <c r="BJ55" s="39">
        <f t="shared" si="32"/>
        <v>-1.8238725005450873E-2</v>
      </c>
      <c r="BK55" s="39">
        <f t="shared" si="33"/>
        <v>-7.2052272166308112E-3</v>
      </c>
      <c r="BM55" s="38">
        <f t="shared" si="7"/>
        <v>42010</v>
      </c>
      <c r="BN55" s="23">
        <v>0.2295107106377651</v>
      </c>
      <c r="BO55" s="23">
        <v>0.39272198799259855</v>
      </c>
      <c r="BP55" s="23">
        <v>0.57979796468785205</v>
      </c>
      <c r="BQ55" s="23">
        <v>-0.5753445838213247</v>
      </c>
      <c r="BR55" s="23">
        <v>-0.15888596324104465</v>
      </c>
      <c r="BS55" s="23">
        <v>0.43900310882957944</v>
      </c>
      <c r="BT55" s="23">
        <v>-0.86090592021710521</v>
      </c>
      <c r="BU55" s="23">
        <v>0.41111807514857557</v>
      </c>
      <c r="BV55" s="23">
        <v>0.49883670907027378</v>
      </c>
      <c r="BW55" s="23">
        <v>4.4147910912830005E-2</v>
      </c>
      <c r="BX55" s="61"/>
      <c r="BY55" s="23">
        <v>0.16004897429622478</v>
      </c>
      <c r="BZ55" s="23">
        <v>0.96125776403417529</v>
      </c>
      <c r="CB55" s="38">
        <f t="shared" si="8"/>
        <v>42010</v>
      </c>
      <c r="CC55" s="23">
        <v>0.30816723576064881</v>
      </c>
      <c r="CD55" s="23">
        <v>5.6563294184887453E-2</v>
      </c>
      <c r="CE55" s="23">
        <v>0.20763156416181738</v>
      </c>
      <c r="CF55" s="23">
        <v>-0.19068461968190153</v>
      </c>
      <c r="CG55" s="23">
        <v>0.20790015661165889</v>
      </c>
      <c r="CH55" s="23">
        <v>9.516529249459274E-2</v>
      </c>
      <c r="CI55" s="23">
        <v>-4.4641895598092507E-2</v>
      </c>
      <c r="CJ55" s="23">
        <v>0.16812198423388228</v>
      </c>
      <c r="CK55" s="23">
        <v>0.1563740523246708</v>
      </c>
      <c r="CL55" s="23">
        <v>3.5402935507835714E-2</v>
      </c>
      <c r="CN55" s="2">
        <v>8.9954064894096616E-2</v>
      </c>
      <c r="CO55" s="23">
        <v>0.34281721807372878</v>
      </c>
      <c r="CQ55" s="3">
        <v>5.91E-2</v>
      </c>
    </row>
    <row r="56" spans="1:170" ht="19.149999999999999" customHeight="1">
      <c r="A56" s="38">
        <v>41646</v>
      </c>
      <c r="B56" s="54">
        <v>8300</v>
      </c>
      <c r="C56" s="54">
        <v>2237.7766109999998</v>
      </c>
      <c r="D56" s="54">
        <v>7714.1762699999999</v>
      </c>
      <c r="E56" s="54">
        <v>12394.455078000001</v>
      </c>
      <c r="F56" s="54">
        <v>7931.1435549999997</v>
      </c>
      <c r="G56" s="59">
        <v>595.10044900000003</v>
      </c>
      <c r="H56" s="59">
        <v>297.70630664959998</v>
      </c>
      <c r="I56" s="59">
        <v>179.2642338391</v>
      </c>
      <c r="J56" s="59">
        <v>315.50721822909998</v>
      </c>
      <c r="K56" s="59">
        <v>512.13885888849995</v>
      </c>
      <c r="L56" s="46"/>
      <c r="M56"/>
      <c r="N56"/>
      <c r="O56"/>
      <c r="P56"/>
      <c r="Q56"/>
      <c r="R56"/>
      <c r="S56"/>
      <c r="T56"/>
      <c r="U56"/>
      <c r="V56"/>
      <c r="AA56"/>
      <c r="AB56"/>
      <c r="AC56"/>
      <c r="AD56"/>
      <c r="AE56"/>
      <c r="AF56"/>
      <c r="AG56"/>
      <c r="AI56"/>
      <c r="AJ56"/>
      <c r="AP56" s="2"/>
      <c r="AQ56" s="4"/>
      <c r="AU56"/>
      <c r="AV56"/>
      <c r="BB56" s="39">
        <f t="shared" si="24"/>
        <v>2.4154589371980675E-3</v>
      </c>
      <c r="BC56" s="39">
        <f t="shared" si="25"/>
        <v>-8.6657482530857928E-3</v>
      </c>
      <c r="BD56" s="39">
        <f t="shared" si="26"/>
        <v>9.8993402233818768E-3</v>
      </c>
      <c r="BE56" s="39">
        <f t="shared" si="27"/>
        <v>2.9927731796910197E-2</v>
      </c>
      <c r="BF56" s="39">
        <f t="shared" si="28"/>
        <v>3.127497361760366E-2</v>
      </c>
      <c r="BG56" s="39">
        <f t="shared" si="29"/>
        <v>-2.3827260634375989E-2</v>
      </c>
      <c r="BH56" s="39">
        <f t="shared" si="30"/>
        <v>3.7549272087797235E-3</v>
      </c>
      <c r="BI56" s="39">
        <f t="shared" si="31"/>
        <v>-1.636014086474984E-2</v>
      </c>
      <c r="BJ56" s="39">
        <f t="shared" si="32"/>
        <v>-3.3092183709980315E-2</v>
      </c>
      <c r="BK56" s="39">
        <f t="shared" si="33"/>
        <v>-6.4519453982913991E-2</v>
      </c>
      <c r="BM56" s="38">
        <f t="shared" si="7"/>
        <v>42017</v>
      </c>
      <c r="BN56" s="23">
        <v>0.23737125258226113</v>
      </c>
      <c r="BO56" s="23">
        <v>0.36193606617135338</v>
      </c>
      <c r="BP56" s="23">
        <v>0.71480298370594364</v>
      </c>
      <c r="BQ56" s="23">
        <v>-0.51682764375142543</v>
      </c>
      <c r="BR56" s="23">
        <v>-0.25613272998376413</v>
      </c>
      <c r="BS56" s="23">
        <v>0.38858692411953449</v>
      </c>
      <c r="BT56" s="23">
        <v>-0.76408398369262465</v>
      </c>
      <c r="BU56" s="23">
        <v>0.34615461391289293</v>
      </c>
      <c r="BV56" s="23">
        <v>0.42625143924655695</v>
      </c>
      <c r="BW56" s="23">
        <v>6.1941077689271692E-2</v>
      </c>
      <c r="BX56" s="61"/>
      <c r="BY56" s="23">
        <v>0.16724731170354043</v>
      </c>
      <c r="BZ56" s="23">
        <v>1.0107972082407519</v>
      </c>
      <c r="CB56" s="38">
        <f t="shared" si="8"/>
        <v>42017</v>
      </c>
      <c r="CC56" s="23">
        <v>0.30790651558527515</v>
      </c>
      <c r="CD56" s="23">
        <v>4.3579757775960466E-2</v>
      </c>
      <c r="CE56" s="23">
        <v>0.21713361065593798</v>
      </c>
      <c r="CF56" s="23">
        <v>-0.17856342274244644</v>
      </c>
      <c r="CG56" s="23">
        <v>0.19859413019430289</v>
      </c>
      <c r="CH56" s="23">
        <v>8.342161541087223E-2</v>
      </c>
      <c r="CI56" s="23">
        <v>-1.2822370052841375E-2</v>
      </c>
      <c r="CJ56" s="23">
        <v>0.15812924823956109</v>
      </c>
      <c r="CK56" s="23">
        <v>0.14852273521556741</v>
      </c>
      <c r="CL56" s="23">
        <v>3.4098179717810609E-2</v>
      </c>
      <c r="CN56" s="2">
        <v>9.1259864343722213E-2</v>
      </c>
      <c r="CO56" s="23">
        <v>0.3387012974691665</v>
      </c>
      <c r="CQ56" s="3">
        <v>5.91E-2</v>
      </c>
    </row>
    <row r="57" spans="1:170" ht="19.149999999999999" customHeight="1">
      <c r="A57" s="38">
        <v>41653</v>
      </c>
      <c r="B57" s="54">
        <v>8325</v>
      </c>
      <c r="C57" s="54">
        <v>2171.2695309999999</v>
      </c>
      <c r="D57" s="54">
        <v>7561.7700199999999</v>
      </c>
      <c r="E57" s="54">
        <v>12115.059569999999</v>
      </c>
      <c r="F57" s="54">
        <v>7654.0859380000002</v>
      </c>
      <c r="G57" s="59">
        <v>612.24559912530003</v>
      </c>
      <c r="H57" s="59">
        <v>311.62368499740001</v>
      </c>
      <c r="I57" s="59">
        <v>184.84013594609999</v>
      </c>
      <c r="J57" s="59">
        <v>335.24986247279998</v>
      </c>
      <c r="K57" s="59">
        <v>512.72656505370003</v>
      </c>
      <c r="L57" s="46"/>
      <c r="M57"/>
      <c r="N57"/>
      <c r="O57"/>
      <c r="P57"/>
      <c r="Q57"/>
      <c r="R57"/>
      <c r="S57"/>
      <c r="T57"/>
      <c r="U57"/>
      <c r="V57"/>
      <c r="AA57"/>
      <c r="AB57"/>
      <c r="AC57"/>
      <c r="AD57"/>
      <c r="AE57"/>
      <c r="AF57"/>
      <c r="AG57"/>
      <c r="AI57"/>
      <c r="AJ57"/>
      <c r="AO57" s="1"/>
      <c r="AP57" s="2"/>
      <c r="AU57"/>
      <c r="AV57"/>
      <c r="BB57" s="39">
        <f t="shared" si="24"/>
        <v>3.0120481927710845E-3</v>
      </c>
      <c r="BC57" s="39">
        <f t="shared" si="25"/>
        <v>-2.9720160481201789E-2</v>
      </c>
      <c r="BD57" s="39">
        <f t="shared" si="26"/>
        <v>-1.9756646032668371E-2</v>
      </c>
      <c r="BE57" s="39">
        <f t="shared" si="27"/>
        <v>-2.2541975927277746E-2</v>
      </c>
      <c r="BF57" s="39">
        <f t="shared" si="28"/>
        <v>-3.4932871291345514E-2</v>
      </c>
      <c r="BG57" s="39">
        <f t="shared" si="29"/>
        <v>2.8810514517524765E-2</v>
      </c>
      <c r="BH57" s="39">
        <f t="shared" si="30"/>
        <v>4.6748684985638431E-2</v>
      </c>
      <c r="BI57" s="39">
        <f t="shared" si="31"/>
        <v>3.1104375856729372E-2</v>
      </c>
      <c r="BJ57" s="39">
        <f t="shared" si="32"/>
        <v>6.2574302909812446E-2</v>
      </c>
      <c r="BK57" s="39">
        <f t="shared" si="33"/>
        <v>1.1475523776414453E-3</v>
      </c>
      <c r="BM57" s="38">
        <f t="shared" si="7"/>
        <v>42024</v>
      </c>
      <c r="BN57" s="23">
        <v>0.24395196105382275</v>
      </c>
      <c r="BO57" s="23">
        <v>0.37016839245874811</v>
      </c>
      <c r="BP57" s="23">
        <v>0.73591348170273108</v>
      </c>
      <c r="BQ57" s="23">
        <v>-0.51822791873886243</v>
      </c>
      <c r="BR57" s="23">
        <v>-0.28306952388910855</v>
      </c>
      <c r="BS57" s="23">
        <v>0.39081798379626054</v>
      </c>
      <c r="BT57" s="23">
        <v>-0.81346680198070487</v>
      </c>
      <c r="BU57" s="23">
        <v>0.3574104989028658</v>
      </c>
      <c r="BV57" s="23">
        <v>0.42930792191612038</v>
      </c>
      <c r="BW57" s="23">
        <v>8.7194004778127124E-2</v>
      </c>
      <c r="BX57" s="61"/>
      <c r="BY57" s="23">
        <v>0.17735976868944031</v>
      </c>
      <c r="BZ57" s="23">
        <v>1.06806860206706</v>
      </c>
      <c r="CB57" s="38">
        <f t="shared" si="8"/>
        <v>42024</v>
      </c>
      <c r="CC57" s="23">
        <v>0.31711250277062941</v>
      </c>
      <c r="CD57" s="23">
        <v>3.6138578291456336E-2</v>
      </c>
      <c r="CE57" s="23">
        <v>0.22860579055027841</v>
      </c>
      <c r="CF57" s="23">
        <v>-0.15945594077676425</v>
      </c>
      <c r="CG57" s="23">
        <v>0.16491009017711578</v>
      </c>
      <c r="CH57" s="23">
        <v>9.0626513127885791E-2</v>
      </c>
      <c r="CI57" s="23">
        <v>2.2834035190015627E-2</v>
      </c>
      <c r="CJ57" s="23">
        <v>0.15216589582428788</v>
      </c>
      <c r="CK57" s="23">
        <v>0.16035951572900961</v>
      </c>
      <c r="CL57" s="23">
        <v>-1.3296980883914528E-2</v>
      </c>
      <c r="CN57" s="2">
        <v>9.2949275841412313E-2</v>
      </c>
      <c r="CO57" s="23">
        <v>0.33426302824881204</v>
      </c>
      <c r="CQ57" s="3">
        <v>5.91E-2</v>
      </c>
    </row>
    <row r="58" spans="1:170" ht="19.149999999999999" customHeight="1">
      <c r="A58" s="38">
        <v>41660</v>
      </c>
      <c r="B58" s="54">
        <v>8350</v>
      </c>
      <c r="C58" s="54">
        <v>2132.7993160000001</v>
      </c>
      <c r="D58" s="54">
        <v>7679.0053710000002</v>
      </c>
      <c r="E58" s="54">
        <v>11965.493164</v>
      </c>
      <c r="F58" s="54">
        <v>7337.4487300000001</v>
      </c>
      <c r="G58" s="59">
        <v>595.86154887279997</v>
      </c>
      <c r="H58" s="59">
        <v>305.19619622239998</v>
      </c>
      <c r="I58" s="59">
        <v>192.57060572399999</v>
      </c>
      <c r="J58" s="59">
        <v>339.73399019279998</v>
      </c>
      <c r="K58" s="59">
        <v>606.00322389600001</v>
      </c>
      <c r="L58" s="46"/>
      <c r="M58"/>
      <c r="N58"/>
      <c r="O58"/>
      <c r="P58"/>
      <c r="Q58"/>
      <c r="R58"/>
      <c r="S58"/>
      <c r="T58"/>
      <c r="U58"/>
      <c r="V58"/>
      <c r="AA58"/>
      <c r="AB58"/>
      <c r="AC58"/>
      <c r="AD58"/>
      <c r="AE58"/>
      <c r="AF58"/>
      <c r="AG58"/>
      <c r="AI58"/>
      <c r="AJ58"/>
      <c r="AO58" s="1"/>
      <c r="AP58" s="2"/>
      <c r="AU58"/>
      <c r="AV58"/>
      <c r="BB58" s="39">
        <f t="shared" si="24"/>
        <v>3.003003003003003E-3</v>
      </c>
      <c r="BC58" s="39">
        <f t="shared" si="25"/>
        <v>-1.7717844077276754E-2</v>
      </c>
      <c r="BD58" s="39">
        <f t="shared" si="26"/>
        <v>1.5503691687253967E-2</v>
      </c>
      <c r="BE58" s="39">
        <f t="shared" si="27"/>
        <v>-1.234549488888728E-2</v>
      </c>
      <c r="BF58" s="39">
        <f t="shared" si="28"/>
        <v>-4.1368389454317631E-2</v>
      </c>
      <c r="BG58" s="39">
        <f t="shared" si="29"/>
        <v>-2.6760584765178456E-2</v>
      </c>
      <c r="BH58" s="39">
        <f t="shared" si="30"/>
        <v>-2.0625803122293659E-2</v>
      </c>
      <c r="BI58" s="39">
        <f t="shared" si="31"/>
        <v>4.1822463169764325E-2</v>
      </c>
      <c r="BJ58" s="39">
        <f t="shared" si="32"/>
        <v>1.3375479670372175E-2</v>
      </c>
      <c r="BK58" s="39">
        <f t="shared" si="33"/>
        <v>0.18192281266435009</v>
      </c>
      <c r="BM58" s="38">
        <f t="shared" si="7"/>
        <v>42031</v>
      </c>
      <c r="BN58" s="23">
        <v>0.20516764422175132</v>
      </c>
      <c r="BO58" s="23">
        <v>0.70388383060695292</v>
      </c>
      <c r="BP58" s="23">
        <v>0.60091633324883476</v>
      </c>
      <c r="BQ58" s="23">
        <v>-0.69420296120071801</v>
      </c>
      <c r="BR58" s="23">
        <v>-0.26813937850915404</v>
      </c>
      <c r="BS58" s="23">
        <v>0.31349982582763541</v>
      </c>
      <c r="BT58" s="23">
        <v>-0.71181855327065946</v>
      </c>
      <c r="BU58" s="23">
        <v>0.63668757509509366</v>
      </c>
      <c r="BV58" s="23">
        <v>0.14832544886366023</v>
      </c>
      <c r="BW58" s="23">
        <v>6.5680235116603383E-2</v>
      </c>
      <c r="BX58" s="61"/>
      <c r="BY58" s="23">
        <v>0.19101700049097303</v>
      </c>
      <c r="BZ58" s="23">
        <v>1.1275841073802482</v>
      </c>
      <c r="CB58" s="38">
        <f t="shared" si="8"/>
        <v>42031</v>
      </c>
      <c r="CC58" s="23">
        <v>0.31991176986350484</v>
      </c>
      <c r="CD58" s="23">
        <v>4.3950447527325305E-2</v>
      </c>
      <c r="CE58" s="23">
        <v>0.19011319604861804</v>
      </c>
      <c r="CF58" s="23">
        <v>-0.16366383608665228</v>
      </c>
      <c r="CG58" s="23">
        <v>0.19830452422825384</v>
      </c>
      <c r="CH58" s="23">
        <v>8.9434834798861149E-2</v>
      </c>
      <c r="CI58" s="23">
        <v>7.0538884006215261E-2</v>
      </c>
      <c r="CJ58" s="23">
        <v>0.16787847571494519</v>
      </c>
      <c r="CK58" s="23">
        <v>0.10336802608836528</v>
      </c>
      <c r="CL58" s="23">
        <v>-1.9836322189436661E-2</v>
      </c>
      <c r="CN58" s="2">
        <v>9.4682077466323844E-2</v>
      </c>
      <c r="CO58" s="23">
        <v>0.32523397388646741</v>
      </c>
      <c r="CQ58" s="3">
        <v>5.91E-2</v>
      </c>
    </row>
    <row r="59" spans="1:170" ht="19.149999999999999" customHeight="1">
      <c r="A59" s="38">
        <v>41667</v>
      </c>
      <c r="B59" s="54">
        <v>8900</v>
      </c>
      <c r="C59" s="54">
        <v>1987.395874</v>
      </c>
      <c r="D59" s="54">
        <v>7388.84375</v>
      </c>
      <c r="E59" s="54">
        <v>11495.847656</v>
      </c>
      <c r="F59" s="54">
        <v>7060.3920900000003</v>
      </c>
      <c r="G59" s="59">
        <v>683.33175600000004</v>
      </c>
      <c r="H59" s="59">
        <v>313.76728077389998</v>
      </c>
      <c r="I59" s="59">
        <v>175.24335199230001</v>
      </c>
      <c r="J59" s="59">
        <v>343.590610599</v>
      </c>
      <c r="K59" s="59">
        <v>642.08032497900001</v>
      </c>
      <c r="L59" s="46"/>
      <c r="M59"/>
      <c r="N59"/>
      <c r="O59"/>
      <c r="P59"/>
      <c r="Q59"/>
      <c r="R59"/>
      <c r="S59"/>
      <c r="T59"/>
      <c r="U59"/>
      <c r="V59"/>
      <c r="AA59"/>
      <c r="AB59"/>
      <c r="AC59"/>
      <c r="AD59"/>
      <c r="AE59"/>
      <c r="AF59"/>
      <c r="AG59"/>
      <c r="AI59"/>
      <c r="AJ59"/>
      <c r="AO59" s="1"/>
      <c r="AP59" s="2"/>
      <c r="AU59"/>
      <c r="AV59"/>
      <c r="BB59" s="39">
        <f t="shared" si="24"/>
        <v>6.5868263473053898E-2</v>
      </c>
      <c r="BC59" s="39">
        <f t="shared" si="25"/>
        <v>-6.8174929028343725E-2</v>
      </c>
      <c r="BD59" s="39">
        <f t="shared" si="26"/>
        <v>-3.7786354740133983E-2</v>
      </c>
      <c r="BE59" s="39">
        <f t="shared" si="27"/>
        <v>-3.924999175236666E-2</v>
      </c>
      <c r="BF59" s="39">
        <f t="shared" si="28"/>
        <v>-3.7759260772374729E-2</v>
      </c>
      <c r="BG59" s="39">
        <f t="shared" si="29"/>
        <v>0.14679619333160318</v>
      </c>
      <c r="BH59" s="39">
        <f t="shared" si="30"/>
        <v>2.8083851167182174E-2</v>
      </c>
      <c r="BI59" s="39">
        <f t="shared" si="31"/>
        <v>-8.9978705039408288E-2</v>
      </c>
      <c r="BJ59" s="39">
        <f t="shared" si="32"/>
        <v>1.1351882700966659E-2</v>
      </c>
      <c r="BK59" s="39">
        <f t="shared" si="33"/>
        <v>5.953285339153809E-2</v>
      </c>
      <c r="BM59" s="38">
        <f t="shared" si="7"/>
        <v>42038</v>
      </c>
      <c r="BN59" s="23">
        <v>0.13866059100454448</v>
      </c>
      <c r="BO59" s="23">
        <v>0.78138510764500613</v>
      </c>
      <c r="BP59" s="23">
        <v>0.72380236781991125</v>
      </c>
      <c r="BQ59" s="23">
        <v>-0.74835476136574952</v>
      </c>
      <c r="BR59" s="23">
        <v>-0.34831147796689144</v>
      </c>
      <c r="BS59" s="23">
        <v>0.34919034534213811</v>
      </c>
      <c r="BT59" s="23">
        <v>-0.86806889748912408</v>
      </c>
      <c r="BU59" s="23">
        <v>0.67104089199336481</v>
      </c>
      <c r="BV59" s="23">
        <v>0.2221755220575295</v>
      </c>
      <c r="BW59" s="23">
        <v>7.8480310959270716E-2</v>
      </c>
      <c r="BX59" s="61"/>
      <c r="BY59" s="23">
        <v>0.20384886733452806</v>
      </c>
      <c r="BZ59" s="23">
        <v>1.1794685644530007</v>
      </c>
      <c r="CB59" s="38">
        <f t="shared" si="8"/>
        <v>42038</v>
      </c>
      <c r="CC59" s="23">
        <v>0.30344177579415882</v>
      </c>
      <c r="CD59" s="23">
        <v>5.8177071885103494E-2</v>
      </c>
      <c r="CE59" s="23">
        <v>0.14987559234621123</v>
      </c>
      <c r="CF59" s="23">
        <v>-0.14949391319236222</v>
      </c>
      <c r="CG59" s="23">
        <v>0.21284531402542495</v>
      </c>
      <c r="CH59" s="23">
        <v>8.6945764308057727E-2</v>
      </c>
      <c r="CI59" s="23">
        <v>7.2904052395949298E-2</v>
      </c>
      <c r="CJ59" s="23">
        <v>0.16509844280570241</v>
      </c>
      <c r="CK59" s="23">
        <v>0.11689231539747003</v>
      </c>
      <c r="CL59" s="23">
        <v>-1.668641576571572E-2</v>
      </c>
      <c r="CN59" s="2">
        <v>9.6234924505527536E-2</v>
      </c>
      <c r="CO59" s="23">
        <v>0.31540327587915173</v>
      </c>
      <c r="CQ59" s="3">
        <v>5.91E-2</v>
      </c>
    </row>
    <row r="60" spans="1:170" ht="19.149999999999999" customHeight="1">
      <c r="A60" s="38">
        <v>41674</v>
      </c>
      <c r="B60" s="54">
        <v>9000</v>
      </c>
      <c r="C60" s="54">
        <v>2037.602783</v>
      </c>
      <c r="D60" s="54">
        <v>7272.1938479999999</v>
      </c>
      <c r="E60" s="54">
        <v>11606.529296999999</v>
      </c>
      <c r="F60" s="54">
        <v>7129.8090819999998</v>
      </c>
      <c r="G60" s="59">
        <v>702.77401894139996</v>
      </c>
      <c r="H60" s="59">
        <v>323.06318680859999</v>
      </c>
      <c r="I60" s="59">
        <v>183.90545798100001</v>
      </c>
      <c r="J60" s="59">
        <v>344.8551754998</v>
      </c>
      <c r="K60" s="59">
        <v>680.00910568079996</v>
      </c>
      <c r="L60" s="46"/>
      <c r="M60"/>
      <c r="N60"/>
      <c r="O60"/>
      <c r="P60"/>
      <c r="Q60"/>
      <c r="R60"/>
      <c r="S60"/>
      <c r="T60"/>
      <c r="U60"/>
      <c r="V60"/>
      <c r="AA60"/>
      <c r="AB60"/>
      <c r="AC60"/>
      <c r="AD60"/>
      <c r="AE60"/>
      <c r="AF60"/>
      <c r="AG60"/>
      <c r="AI60"/>
      <c r="AJ60"/>
      <c r="AO60" s="1"/>
      <c r="AP60" s="2"/>
      <c r="AU60"/>
      <c r="AV60"/>
      <c r="BB60" s="39">
        <f t="shared" si="24"/>
        <v>1.1235955056179775E-2</v>
      </c>
      <c r="BC60" s="39">
        <f t="shared" si="25"/>
        <v>2.5262661383587029E-2</v>
      </c>
      <c r="BD60" s="39">
        <f t="shared" si="26"/>
        <v>-1.5787301226934201E-2</v>
      </c>
      <c r="BE60" s="39">
        <f t="shared" si="27"/>
        <v>9.6279669244078245E-3</v>
      </c>
      <c r="BF60" s="39">
        <f t="shared" si="28"/>
        <v>9.8318890955529752E-3</v>
      </c>
      <c r="BG60" s="39">
        <f t="shared" si="29"/>
        <v>2.8452157785273359E-2</v>
      </c>
      <c r="BH60" s="39">
        <f t="shared" si="30"/>
        <v>2.9626753980758817E-2</v>
      </c>
      <c r="BI60" s="39">
        <f t="shared" si="31"/>
        <v>4.9429013370393696E-2</v>
      </c>
      <c r="BJ60" s="39">
        <f t="shared" si="32"/>
        <v>3.6804407972482493E-3</v>
      </c>
      <c r="BK60" s="39">
        <f t="shared" si="33"/>
        <v>5.9071706804036485E-2</v>
      </c>
      <c r="BM60" s="38">
        <f t="shared" si="7"/>
        <v>42045</v>
      </c>
      <c r="BN60" s="23">
        <v>0.13769600709877741</v>
      </c>
      <c r="BO60" s="23">
        <v>0.82385537758125116</v>
      </c>
      <c r="BP60" s="23">
        <v>0.51642137287620371</v>
      </c>
      <c r="BQ60" s="23">
        <v>-0.65702526771048475</v>
      </c>
      <c r="BR60" s="23">
        <v>-0.323728727777363</v>
      </c>
      <c r="BS60" s="23">
        <v>0.33122194393564885</v>
      </c>
      <c r="BT60" s="23">
        <v>-0.86027038947815637</v>
      </c>
      <c r="BU60" s="23">
        <v>0.69905497936018557</v>
      </c>
      <c r="BV60" s="23">
        <v>0.24255692073290733</v>
      </c>
      <c r="BW60" s="23">
        <v>9.0217783381030273E-2</v>
      </c>
      <c r="BX60" s="61"/>
      <c r="BY60" s="23">
        <v>0.21135451429616195</v>
      </c>
      <c r="BZ60" s="23">
        <v>1.2151938108844713</v>
      </c>
      <c r="CB60" s="38">
        <f t="shared" si="8"/>
        <v>42045</v>
      </c>
      <c r="CC60" s="23">
        <v>0.30045394159245781</v>
      </c>
      <c r="CD60" s="23">
        <v>3.1022760065685061E-2</v>
      </c>
      <c r="CE60" s="23">
        <v>0.23987482062548632</v>
      </c>
      <c r="CF60" s="23">
        <v>-0.17926670002865888</v>
      </c>
      <c r="CG60" s="23">
        <v>0.20394457215906864</v>
      </c>
      <c r="CH60" s="23">
        <v>0.10178471449317893</v>
      </c>
      <c r="CI60" s="23">
        <v>5.898454908611938E-2</v>
      </c>
      <c r="CJ60" s="23">
        <v>0.15720364308448415</v>
      </c>
      <c r="CK60" s="23">
        <v>0.10844060258823283</v>
      </c>
      <c r="CL60" s="23">
        <v>-2.2442903666054108E-2</v>
      </c>
      <c r="CN60" s="2">
        <v>9.7412846485353755E-2</v>
      </c>
      <c r="CO60" s="23">
        <v>0.31120082180411557</v>
      </c>
      <c r="CQ60" s="3">
        <v>6.1500000000000006E-2</v>
      </c>
    </row>
    <row r="61" spans="1:170" ht="19.149999999999999" customHeight="1">
      <c r="A61" s="38">
        <v>41681</v>
      </c>
      <c r="B61" s="54">
        <v>8900</v>
      </c>
      <c r="C61" s="54">
        <v>2104.7617190000001</v>
      </c>
      <c r="D61" s="54">
        <v>7784.5180659999996</v>
      </c>
      <c r="E61" s="54">
        <v>11990.619140999999</v>
      </c>
      <c r="F61" s="54">
        <v>7347.1933589999999</v>
      </c>
      <c r="G61" s="59">
        <v>727.80569460720005</v>
      </c>
      <c r="H61" s="59">
        <v>324.98722962199997</v>
      </c>
      <c r="I61" s="59">
        <v>186.63251958559999</v>
      </c>
      <c r="J61" s="59">
        <v>345.83191574360001</v>
      </c>
      <c r="K61" s="59">
        <v>674.92850861479997</v>
      </c>
      <c r="L61" s="46"/>
      <c r="M61"/>
      <c r="N61"/>
      <c r="O61"/>
      <c r="P61"/>
      <c r="Q61"/>
      <c r="R61"/>
      <c r="S61"/>
      <c r="T61"/>
      <c r="U61"/>
      <c r="V61"/>
      <c r="AA61"/>
      <c r="AB61"/>
      <c r="AC61"/>
      <c r="AD61"/>
      <c r="AE61"/>
      <c r="AF61"/>
      <c r="AG61"/>
      <c r="AI61"/>
      <c r="AJ61"/>
      <c r="AO61" s="1"/>
      <c r="AP61" s="2"/>
      <c r="AU61"/>
      <c r="AV61"/>
      <c r="BB61" s="39">
        <f t="shared" si="24"/>
        <v>-1.1111111111111112E-2</v>
      </c>
      <c r="BC61" s="39">
        <f t="shared" si="25"/>
        <v>3.2959778304346786E-2</v>
      </c>
      <c r="BD61" s="39">
        <f t="shared" si="26"/>
        <v>7.0449747175111294E-2</v>
      </c>
      <c r="BE61" s="39">
        <f t="shared" si="27"/>
        <v>3.309256662103785E-2</v>
      </c>
      <c r="BF61" s="39">
        <f t="shared" si="28"/>
        <v>3.0489494809729342E-2</v>
      </c>
      <c r="BG61" s="39">
        <f t="shared" si="29"/>
        <v>3.5618385129697477E-2</v>
      </c>
      <c r="BH61" s="39">
        <f t="shared" si="30"/>
        <v>5.9556238282880711E-3</v>
      </c>
      <c r="BI61" s="39">
        <f t="shared" si="31"/>
        <v>1.482860614654365E-2</v>
      </c>
      <c r="BJ61" s="39">
        <f t="shared" si="32"/>
        <v>2.8323200960647188E-3</v>
      </c>
      <c r="BK61" s="39">
        <f t="shared" si="33"/>
        <v>-7.4713662266529353E-3</v>
      </c>
      <c r="BM61" s="38">
        <f t="shared" si="7"/>
        <v>42052</v>
      </c>
      <c r="BN61" s="23">
        <v>0.14623041988854063</v>
      </c>
      <c r="BO61" s="23">
        <v>0.78036538370748509</v>
      </c>
      <c r="BP61" s="23">
        <v>0.67494597912072218</v>
      </c>
      <c r="BQ61" s="23">
        <v>-0.819279249521491</v>
      </c>
      <c r="BR61" s="23">
        <v>-0.35431709792815702</v>
      </c>
      <c r="BS61" s="23">
        <v>0.27935103884178919</v>
      </c>
      <c r="BT61" s="23">
        <v>-0.79444184047207089</v>
      </c>
      <c r="BU61" s="23">
        <v>0.81124149428473946</v>
      </c>
      <c r="BV61" s="23">
        <v>0.21038905234913674</v>
      </c>
      <c r="BW61" s="23">
        <v>6.5514819729305632E-2</v>
      </c>
      <c r="BX61" s="61"/>
      <c r="BY61" s="23">
        <v>0.21338566134847148</v>
      </c>
      <c r="BZ61" s="23">
        <v>1.2323857212465668</v>
      </c>
      <c r="CB61" s="38">
        <f t="shared" si="8"/>
        <v>42052</v>
      </c>
      <c r="CC61" s="23">
        <v>0.28137951451355553</v>
      </c>
      <c r="CD61" s="23">
        <v>5.1767599003150401E-2</v>
      </c>
      <c r="CE61" s="23">
        <v>0.17732250711185282</v>
      </c>
      <c r="CF61" s="23">
        <v>-0.10442413754779055</v>
      </c>
      <c r="CG61" s="23">
        <v>0.19146088496760008</v>
      </c>
      <c r="CH61" s="23">
        <v>8.5532125556262717E-2</v>
      </c>
      <c r="CI61" s="23">
        <v>0.11128263412337659</v>
      </c>
      <c r="CJ61" s="23">
        <v>0.12345268758362161</v>
      </c>
      <c r="CK61" s="23">
        <v>0.10940925938793959</v>
      </c>
      <c r="CL61" s="23">
        <v>-2.7183074699568797E-2</v>
      </c>
      <c r="CN61" s="2">
        <v>9.8111585607379023E-2</v>
      </c>
      <c r="CO61" s="23">
        <v>0.31232990032926111</v>
      </c>
      <c r="CQ61" s="3">
        <v>0.06</v>
      </c>
    </row>
    <row r="62" spans="1:170" ht="19.149999999999999" customHeight="1">
      <c r="A62" s="38">
        <v>41688</v>
      </c>
      <c r="B62" s="54">
        <v>8900</v>
      </c>
      <c r="C62" s="54">
        <v>2220.171875</v>
      </c>
      <c r="D62" s="54">
        <v>7890.0302730000003</v>
      </c>
      <c r="E62" s="54">
        <v>12521.890625</v>
      </c>
      <c r="F62" s="54">
        <v>7557.876953</v>
      </c>
      <c r="G62" s="59">
        <v>773.98636706490004</v>
      </c>
      <c r="H62" s="59">
        <v>330.23514294540001</v>
      </c>
      <c r="I62" s="59">
        <v>182.44212694839999</v>
      </c>
      <c r="J62" s="59">
        <v>349.25083350630001</v>
      </c>
      <c r="K62" s="59">
        <v>698.28424441929997</v>
      </c>
      <c r="L62" s="46"/>
      <c r="M62"/>
      <c r="N62"/>
      <c r="O62"/>
      <c r="P62"/>
      <c r="Q62"/>
      <c r="R62"/>
      <c r="S62"/>
      <c r="T62"/>
      <c r="U62"/>
      <c r="V62"/>
      <c r="AA62"/>
      <c r="AB62"/>
      <c r="AC62"/>
      <c r="AD62"/>
      <c r="AE62"/>
      <c r="AF62"/>
      <c r="AG62"/>
      <c r="AI62"/>
      <c r="AJ62"/>
      <c r="AP62" s="2"/>
      <c r="AU62"/>
      <c r="AV62"/>
      <c r="BB62" s="39">
        <f t="shared" si="24"/>
        <v>0</v>
      </c>
      <c r="BC62" s="39">
        <f t="shared" si="25"/>
        <v>5.4832884386947514E-2</v>
      </c>
      <c r="BD62" s="39">
        <f t="shared" si="26"/>
        <v>1.3554109079769547E-2</v>
      </c>
      <c r="BE62" s="39">
        <f t="shared" si="27"/>
        <v>4.4307260346832564E-2</v>
      </c>
      <c r="BF62" s="39">
        <f t="shared" si="28"/>
        <v>2.8675384423076551E-2</v>
      </c>
      <c r="BG62" s="39">
        <f t="shared" si="29"/>
        <v>6.3451925149642999E-2</v>
      </c>
      <c r="BH62" s="39">
        <f t="shared" si="30"/>
        <v>1.6148060123790123E-2</v>
      </c>
      <c r="BI62" s="39">
        <f t="shared" si="31"/>
        <v>-2.2452639264070269E-2</v>
      </c>
      <c r="BJ62" s="39">
        <f t="shared" si="32"/>
        <v>9.886067789170715E-3</v>
      </c>
      <c r="BK62" s="39">
        <f t="shared" si="33"/>
        <v>3.4604755179825648E-2</v>
      </c>
      <c r="BM62" s="38">
        <f t="shared" si="7"/>
        <v>42059</v>
      </c>
      <c r="BN62" s="23">
        <v>0.14565661791999426</v>
      </c>
      <c r="BO62" s="23">
        <v>0.61939650278788905</v>
      </c>
      <c r="BP62" s="23">
        <v>0.77708559479464956</v>
      </c>
      <c r="BQ62" s="23">
        <v>-0.82410813315474873</v>
      </c>
      <c r="BR62" s="23">
        <v>-0.32733920005750827</v>
      </c>
      <c r="BS62" s="23">
        <v>0.25260788897158426</v>
      </c>
      <c r="BT62" s="23">
        <v>-0.41061611981723978</v>
      </c>
      <c r="BU62" s="23">
        <v>0.66576505704806443</v>
      </c>
      <c r="BV62" s="23">
        <v>0.1035068992231722</v>
      </c>
      <c r="BW62" s="23">
        <v>-1.9551077158568892E-3</v>
      </c>
      <c r="BX62" s="61"/>
      <c r="BY62" s="23">
        <v>0.20980833029523854</v>
      </c>
      <c r="BZ62" s="23">
        <v>1.2357869419311995</v>
      </c>
      <c r="CB62" s="38">
        <f t="shared" si="8"/>
        <v>42059</v>
      </c>
      <c r="CC62" s="23">
        <v>0.26843475897303776</v>
      </c>
      <c r="CD62" s="23">
        <v>1.6174683783250359E-2</v>
      </c>
      <c r="CE62" s="23">
        <v>0.19711645988726828</v>
      </c>
      <c r="CF62" s="23">
        <v>-8.2820198466846462E-2</v>
      </c>
      <c r="CG62" s="23">
        <v>0.19531182608541192</v>
      </c>
      <c r="CH62" s="23">
        <v>0.10585456272855341</v>
      </c>
      <c r="CI62" s="23">
        <v>8.9227360043040702E-2</v>
      </c>
      <c r="CJ62" s="23">
        <v>0.12780046279111548</v>
      </c>
      <c r="CK62" s="23">
        <v>0.11003470299425072</v>
      </c>
      <c r="CL62" s="23">
        <v>-2.7134618819081979E-2</v>
      </c>
      <c r="CN62" s="2">
        <v>9.8102914033432367E-2</v>
      </c>
      <c r="CO62" s="23">
        <v>0.31646264650715439</v>
      </c>
      <c r="CQ62" s="3">
        <v>6.1500000000000006E-2</v>
      </c>
    </row>
    <row r="63" spans="1:170" ht="19.149999999999999" customHeight="1">
      <c r="A63" s="38">
        <v>41695</v>
      </c>
      <c r="B63" s="54">
        <v>8949</v>
      </c>
      <c r="C63" s="54">
        <v>2248.861328</v>
      </c>
      <c r="D63" s="54">
        <v>7681.9370120000003</v>
      </c>
      <c r="E63" s="54">
        <v>12266.425781</v>
      </c>
      <c r="F63" s="54">
        <v>7383.1166990000002</v>
      </c>
      <c r="G63" s="59">
        <v>729.06615726159998</v>
      </c>
      <c r="H63" s="59">
        <v>323.97499335340001</v>
      </c>
      <c r="I63" s="59">
        <v>180.5169320574</v>
      </c>
      <c r="J63" s="59">
        <v>348.84921284400002</v>
      </c>
      <c r="K63" s="59">
        <v>688.46198756479998</v>
      </c>
      <c r="L63" s="46"/>
      <c r="M63"/>
      <c r="N63"/>
      <c r="O63"/>
      <c r="P63"/>
      <c r="Q63"/>
      <c r="R63"/>
      <c r="S63"/>
      <c r="T63"/>
      <c r="U63"/>
      <c r="V63"/>
      <c r="AA63"/>
      <c r="AB63"/>
      <c r="AC63"/>
      <c r="AD63"/>
      <c r="AE63"/>
      <c r="AF63"/>
      <c r="AG63"/>
      <c r="AI63"/>
      <c r="AJ63"/>
      <c r="AP63" s="2"/>
      <c r="AU63"/>
      <c r="AV63"/>
      <c r="BB63" s="39">
        <f t="shared" si="24"/>
        <v>5.5056179775280897E-3</v>
      </c>
      <c r="BC63" s="39">
        <f t="shared" si="25"/>
        <v>1.2922176576982337E-2</v>
      </c>
      <c r="BD63" s="39">
        <f t="shared" si="26"/>
        <v>-2.637420311454361E-2</v>
      </c>
      <c r="BE63" s="39">
        <f t="shared" si="27"/>
        <v>-2.0401459464113477E-2</v>
      </c>
      <c r="BF63" s="39">
        <f t="shared" si="28"/>
        <v>-2.3122929241475812E-2</v>
      </c>
      <c r="BG63" s="39">
        <f t="shared" si="29"/>
        <v>-5.8037469023706226E-2</v>
      </c>
      <c r="BH63" s="39">
        <f t="shared" si="30"/>
        <v>-1.8956642640044635E-2</v>
      </c>
      <c r="BI63" s="39">
        <f t="shared" si="31"/>
        <v>-1.0552359387612772E-2</v>
      </c>
      <c r="BJ63" s="39">
        <f t="shared" si="32"/>
        <v>-1.1499490445532339E-3</v>
      </c>
      <c r="BK63" s="39">
        <f t="shared" si="33"/>
        <v>-1.4066273058571253E-2</v>
      </c>
      <c r="BM63" s="38">
        <f t="shared" si="7"/>
        <v>42066</v>
      </c>
      <c r="BN63" s="23">
        <v>0.23424847449156863</v>
      </c>
      <c r="BO63" s="23">
        <v>0.84204084836859949</v>
      </c>
      <c r="BP63" s="23">
        <v>0.29779199343799434</v>
      </c>
      <c r="BQ63" s="23">
        <v>-1.045387694493128</v>
      </c>
      <c r="BR63" s="23">
        <v>2.6264884650731381E-2</v>
      </c>
      <c r="BS63" s="23">
        <v>0.15058425803194539</v>
      </c>
      <c r="BT63" s="23">
        <v>-0.35463526589938116</v>
      </c>
      <c r="BU63" s="23">
        <v>0.69746640342989397</v>
      </c>
      <c r="BV63" s="23">
        <v>0.13829407119680689</v>
      </c>
      <c r="BW63" s="23">
        <v>1.3332026784968837E-2</v>
      </c>
      <c r="BX63" s="61"/>
      <c r="BY63" s="23">
        <v>0.20720557370288764</v>
      </c>
      <c r="BZ63" s="23">
        <v>1.2354031911161558</v>
      </c>
      <c r="CB63" s="38">
        <f t="shared" si="8"/>
        <v>42066</v>
      </c>
      <c r="CC63" s="23">
        <v>0.26606863940991238</v>
      </c>
      <c r="CD63" s="23">
        <v>1.3468095886516337E-2</v>
      </c>
      <c r="CE63" s="23">
        <v>0.19807342512132803</v>
      </c>
      <c r="CF63" s="23">
        <v>-7.9514762021549321E-2</v>
      </c>
      <c r="CG63" s="23">
        <v>0.1957913963011168</v>
      </c>
      <c r="CH63" s="23">
        <v>0.10797350883555636</v>
      </c>
      <c r="CI63" s="23">
        <v>8.9413514301800612E-2</v>
      </c>
      <c r="CJ63" s="23">
        <v>0.12658727033452136</v>
      </c>
      <c r="CK63" s="23">
        <v>0.10986137662807838</v>
      </c>
      <c r="CL63" s="23">
        <v>-2.7722464797280862E-2</v>
      </c>
      <c r="CN63" s="2">
        <v>9.7640837492270871E-2</v>
      </c>
      <c r="CO63" s="23">
        <v>0.31753810015827749</v>
      </c>
      <c r="CQ63" s="3">
        <v>6.13E-2</v>
      </c>
    </row>
    <row r="64" spans="1:170" ht="19.149999999999999" customHeight="1">
      <c r="A64" s="38">
        <v>41702</v>
      </c>
      <c r="B64" s="54">
        <v>8550</v>
      </c>
      <c r="C64" s="54">
        <v>2282.1147460000002</v>
      </c>
      <c r="D64" s="54">
        <v>8001.4057620000003</v>
      </c>
      <c r="E64" s="54">
        <v>12743.251953000001</v>
      </c>
      <c r="F64" s="54">
        <v>7651.0415039999998</v>
      </c>
      <c r="G64" s="59">
        <v>774.21444425150003</v>
      </c>
      <c r="H64" s="59">
        <v>324.34826228700001</v>
      </c>
      <c r="I64" s="59">
        <v>180.47449499800001</v>
      </c>
      <c r="J64" s="59">
        <v>347.05837024250002</v>
      </c>
      <c r="K64" s="59">
        <v>675.54320350299997</v>
      </c>
      <c r="L64" s="46"/>
      <c r="M64"/>
      <c r="N64"/>
      <c r="O64"/>
      <c r="P64"/>
      <c r="Q64"/>
      <c r="R64"/>
      <c r="S64"/>
      <c r="T64"/>
      <c r="U64"/>
      <c r="V64"/>
      <c r="AA64"/>
      <c r="AB64"/>
      <c r="AC64"/>
      <c r="AD64"/>
      <c r="AE64"/>
      <c r="AF64"/>
      <c r="AG64"/>
      <c r="AI64"/>
      <c r="AJ64"/>
      <c r="AP64" s="2"/>
      <c r="AU64"/>
      <c r="AV64"/>
      <c r="BB64" s="39">
        <f t="shared" si="24"/>
        <v>-4.4585987261146494E-2</v>
      </c>
      <c r="BC64" s="39">
        <f t="shared" si="25"/>
        <v>1.4786780130001969E-2</v>
      </c>
      <c r="BD64" s="39">
        <f t="shared" si="26"/>
        <v>4.1587004618881401E-2</v>
      </c>
      <c r="BE64" s="39">
        <f t="shared" si="27"/>
        <v>3.8872462159154603E-2</v>
      </c>
      <c r="BF64" s="39">
        <f t="shared" si="28"/>
        <v>3.6288848723776572E-2</v>
      </c>
      <c r="BG64" s="39">
        <f t="shared" si="29"/>
        <v>6.1926186725603495E-2</v>
      </c>
      <c r="BH64" s="39">
        <f t="shared" si="30"/>
        <v>1.1521535342477222E-3</v>
      </c>
      <c r="BI64" s="39">
        <f t="shared" si="31"/>
        <v>-2.3508630972352671E-4</v>
      </c>
      <c r="BJ64" s="39">
        <f t="shared" si="32"/>
        <v>-5.1335721439647918E-3</v>
      </c>
      <c r="BK64" s="39">
        <f t="shared" si="33"/>
        <v>-1.8764702038954705E-2</v>
      </c>
      <c r="BM64" s="38">
        <f t="shared" si="7"/>
        <v>42073</v>
      </c>
      <c r="BN64" s="23">
        <v>0.20171619917748132</v>
      </c>
      <c r="BO64" s="23">
        <v>1.0003062969979932</v>
      </c>
      <c r="BP64" s="23">
        <v>0.1510003844103126</v>
      </c>
      <c r="BQ64" s="23">
        <v>-0.86805296144175359</v>
      </c>
      <c r="BR64" s="23">
        <v>-0.1665981644850443</v>
      </c>
      <c r="BS64" s="23">
        <v>0.20989818812866379</v>
      </c>
      <c r="BT64" s="23">
        <v>-0.42462993798806326</v>
      </c>
      <c r="BU64" s="23">
        <v>0.73122481102218628</v>
      </c>
      <c r="BV64" s="23">
        <v>0.13076243667702495</v>
      </c>
      <c r="BW64" s="23">
        <v>3.4372747501198897E-2</v>
      </c>
      <c r="BX64" s="61"/>
      <c r="BY64" s="23">
        <v>0.2075112929691518</v>
      </c>
      <c r="BZ64" s="23">
        <v>1.2383792234293622</v>
      </c>
      <c r="CB64" s="38">
        <f t="shared" si="8"/>
        <v>42073</v>
      </c>
      <c r="CC64" s="23">
        <v>0.2670250281560112</v>
      </c>
      <c r="CD64" s="23">
        <v>1.0049636748486489E-2</v>
      </c>
      <c r="CE64" s="23">
        <v>0.20124096837400549</v>
      </c>
      <c r="CF64" s="23">
        <v>-8.3708598590633995E-2</v>
      </c>
      <c r="CG64" s="23">
        <v>0.2002593404596883</v>
      </c>
      <c r="CH64" s="23">
        <v>0.10650063853847255</v>
      </c>
      <c r="CI64" s="23">
        <v>9.054445293787404E-2</v>
      </c>
      <c r="CJ64" s="23">
        <v>0.12606860957410909</v>
      </c>
      <c r="CK64" s="23">
        <v>0.11009756710511455</v>
      </c>
      <c r="CL64" s="23">
        <v>-2.8077643303127696E-2</v>
      </c>
      <c r="CN64" s="2">
        <v>9.6875258883101001E-2</v>
      </c>
      <c r="CO64" s="23">
        <v>0.3151691642689613</v>
      </c>
      <c r="CQ64" s="3">
        <v>6.1600000000000002E-2</v>
      </c>
    </row>
    <row r="65" spans="1:95" ht="19.149999999999999" customHeight="1">
      <c r="A65" s="38">
        <v>41709</v>
      </c>
      <c r="B65" s="54">
        <v>8610</v>
      </c>
      <c r="C65" s="54">
        <v>2256.0336910000001</v>
      </c>
      <c r="D65" s="54">
        <v>8265.7763670000004</v>
      </c>
      <c r="E65" s="54">
        <v>12569.751953000001</v>
      </c>
      <c r="F65" s="54">
        <v>7867.2070309999999</v>
      </c>
      <c r="G65" s="59">
        <v>734.49375262980004</v>
      </c>
      <c r="H65" s="59">
        <v>317.25354797099999</v>
      </c>
      <c r="I65" s="59">
        <v>177.99737505659999</v>
      </c>
      <c r="J65" s="59">
        <v>347.10946972739998</v>
      </c>
      <c r="K65" s="59">
        <v>645.25794136230002</v>
      </c>
      <c r="L65" s="46"/>
      <c r="M65"/>
      <c r="N65"/>
      <c r="O65"/>
      <c r="P65"/>
      <c r="Q65"/>
      <c r="R65"/>
      <c r="S65"/>
      <c r="T65"/>
      <c r="U65"/>
      <c r="V65"/>
      <c r="X65"/>
      <c r="Y65"/>
      <c r="Z65"/>
      <c r="AA65"/>
      <c r="AB65"/>
      <c r="AC65"/>
      <c r="AD65"/>
      <c r="AE65"/>
      <c r="AF65"/>
      <c r="AG65"/>
      <c r="AI65"/>
      <c r="AJ65"/>
      <c r="AP65" s="2"/>
      <c r="AU65"/>
      <c r="AV65"/>
      <c r="BB65" s="39">
        <f t="shared" si="24"/>
        <v>7.0175438596491229E-3</v>
      </c>
      <c r="BC65" s="39">
        <f t="shared" si="25"/>
        <v>-1.1428459084151635E-2</v>
      </c>
      <c r="BD65" s="39">
        <f t="shared" si="26"/>
        <v>3.3040519736611762E-2</v>
      </c>
      <c r="BE65" s="39">
        <f t="shared" si="27"/>
        <v>-1.3615049018877386E-2</v>
      </c>
      <c r="BF65" s="39">
        <f t="shared" si="28"/>
        <v>2.8253085137100325E-2</v>
      </c>
      <c r="BG65" s="39">
        <f t="shared" si="29"/>
        <v>-5.1304508610791173E-2</v>
      </c>
      <c r="BH65" s="39">
        <f t="shared" si="30"/>
        <v>-2.1873754667204766E-2</v>
      </c>
      <c r="BI65" s="39">
        <f t="shared" si="31"/>
        <v>-1.3725595638472187E-2</v>
      </c>
      <c r="BJ65" s="39">
        <f t="shared" si="32"/>
        <v>1.4723599625117721E-4</v>
      </c>
      <c r="BK65" s="39">
        <f t="shared" si="33"/>
        <v>-4.4830977476580394E-2</v>
      </c>
      <c r="BM65" s="38">
        <f t="shared" si="7"/>
        <v>42080</v>
      </c>
      <c r="BN65" s="23">
        <v>0.14174142905641804</v>
      </c>
      <c r="BO65" s="23">
        <v>0.93139441218933294</v>
      </c>
      <c r="BP65" s="23">
        <v>0.11460993537269679</v>
      </c>
      <c r="BQ65" s="23">
        <v>-0.9823138489224581</v>
      </c>
      <c r="BR65" s="23">
        <v>0.11344215139980149</v>
      </c>
      <c r="BS65" s="23">
        <v>0.32856329524553585</v>
      </c>
      <c r="BT65" s="23">
        <v>-0.46042848789074864</v>
      </c>
      <c r="BU65" s="23">
        <v>0.67160565087177992</v>
      </c>
      <c r="BV65" s="23">
        <v>9.2296104649913668E-2</v>
      </c>
      <c r="BW65" s="23">
        <v>4.9089358027728028E-2</v>
      </c>
      <c r="BX65" s="61"/>
      <c r="BY65" s="23">
        <v>0.20883943290759083</v>
      </c>
      <c r="BZ65" s="23">
        <v>1.2447998496689701</v>
      </c>
      <c r="CB65" s="38">
        <f t="shared" si="8"/>
        <v>42080</v>
      </c>
      <c r="CC65" s="23">
        <v>0.29334641266654488</v>
      </c>
      <c r="CD65" s="23">
        <v>-4.9576089995283555E-3</v>
      </c>
      <c r="CE65" s="23">
        <v>0.22577026639892639</v>
      </c>
      <c r="CF65" s="23">
        <v>-7.2950713991400129E-2</v>
      </c>
      <c r="CG65" s="23">
        <v>0.15797848719525295</v>
      </c>
      <c r="CH65" s="23">
        <v>6.7510192316225723E-2</v>
      </c>
      <c r="CI65" s="23">
        <v>8.8090343471923752E-2</v>
      </c>
      <c r="CJ65" s="23">
        <v>0.13981016108770516</v>
      </c>
      <c r="CK65" s="23">
        <v>0.14411915235034853</v>
      </c>
      <c r="CL65" s="23">
        <v>-3.8716692495998982E-2</v>
      </c>
      <c r="CN65" s="2">
        <v>9.6001948361275402E-2</v>
      </c>
      <c r="CO65" s="23">
        <v>0.31108599077359944</v>
      </c>
      <c r="CQ65" s="3">
        <v>6.1600000000000002E-2</v>
      </c>
    </row>
    <row r="66" spans="1:95" ht="19.149999999999999" customHeight="1">
      <c r="A66" s="38">
        <v>41716</v>
      </c>
      <c r="B66" s="54">
        <v>9000</v>
      </c>
      <c r="C66" s="54">
        <v>2244.2966310000002</v>
      </c>
      <c r="D66" s="54">
        <v>8445.7333980000003</v>
      </c>
      <c r="E66" s="54">
        <v>12746.240234000001</v>
      </c>
      <c r="F66" s="54">
        <v>7882.4282229999999</v>
      </c>
      <c r="G66" s="59">
        <v>697.38233824079998</v>
      </c>
      <c r="H66" s="59">
        <v>313.76930681959999</v>
      </c>
      <c r="I66" s="59">
        <v>185.52134359159999</v>
      </c>
      <c r="J66" s="59">
        <v>376.18466901279999</v>
      </c>
      <c r="K66" s="59">
        <v>588.89720105159995</v>
      </c>
      <c r="L66" s="46"/>
      <c r="M66"/>
      <c r="N66"/>
      <c r="O66"/>
      <c r="P66"/>
      <c r="Q66"/>
      <c r="R66"/>
      <c r="S66"/>
      <c r="T66"/>
      <c r="U66"/>
      <c r="V66"/>
      <c r="X66"/>
      <c r="Y66"/>
      <c r="Z66"/>
      <c r="AA66"/>
      <c r="AB66"/>
      <c r="AC66"/>
      <c r="AD66"/>
      <c r="AE66"/>
      <c r="AF66"/>
      <c r="AG66"/>
      <c r="AO66" s="28"/>
      <c r="AP66" s="2"/>
      <c r="AU66"/>
      <c r="AV66"/>
      <c r="BB66" s="39">
        <f t="shared" si="24"/>
        <v>4.5296167247386762E-2</v>
      </c>
      <c r="BC66" s="39">
        <f t="shared" si="25"/>
        <v>-5.2025198235392525E-3</v>
      </c>
      <c r="BD66" s="39">
        <f t="shared" si="26"/>
        <v>2.1771340405295037E-2</v>
      </c>
      <c r="BE66" s="39">
        <f t="shared" si="27"/>
        <v>1.4040713107141129E-2</v>
      </c>
      <c r="BF66" s="39">
        <f t="shared" si="28"/>
        <v>1.9347643884319147E-3</v>
      </c>
      <c r="BG66" s="39">
        <f t="shared" si="29"/>
        <v>-5.0526521506990919E-2</v>
      </c>
      <c r="BH66" s="39">
        <f t="shared" si="30"/>
        <v>-1.0982512799883619E-2</v>
      </c>
      <c r="BI66" s="39">
        <f t="shared" si="31"/>
        <v>4.2270109503623338E-2</v>
      </c>
      <c r="BJ66" s="39">
        <f t="shared" si="32"/>
        <v>8.3763774316598191E-2</v>
      </c>
      <c r="BK66" s="39">
        <f t="shared" si="33"/>
        <v>-8.7346062245601389E-2</v>
      </c>
      <c r="BM66" s="38">
        <f t="shared" si="7"/>
        <v>42087</v>
      </c>
      <c r="BN66" s="23">
        <v>0.10925087631721477</v>
      </c>
      <c r="BO66" s="23">
        <v>0.72135584481167325</v>
      </c>
      <c r="BP66" s="23">
        <v>0.24822484131136396</v>
      </c>
      <c r="BQ66" s="23">
        <v>-0.89420355744828783</v>
      </c>
      <c r="BR66" s="23">
        <v>-5.4299537187055637E-2</v>
      </c>
      <c r="BS66" s="23">
        <v>0.42678632836366648</v>
      </c>
      <c r="BT66" s="23">
        <v>-0.34901528603936399</v>
      </c>
      <c r="BU66" s="23">
        <v>0.72558556848169364</v>
      </c>
      <c r="BV66" s="23">
        <v>2.9665720804723031E-2</v>
      </c>
      <c r="BW66" s="23">
        <v>3.6649200584372092E-2</v>
      </c>
      <c r="BX66" s="61"/>
      <c r="BY66" s="23">
        <v>0.21022762248683358</v>
      </c>
      <c r="BZ66" s="23">
        <v>1.2502702170296711</v>
      </c>
      <c r="CB66" s="38">
        <f t="shared" si="8"/>
        <v>42087</v>
      </c>
      <c r="CC66" s="23">
        <v>0.29117071370702974</v>
      </c>
      <c r="CD66" s="23">
        <v>-1.9779966757648378E-3</v>
      </c>
      <c r="CE66" s="23">
        <v>0.24605012564028389</v>
      </c>
      <c r="CF66" s="23">
        <v>-0.11054853682677585</v>
      </c>
      <c r="CG66" s="23">
        <v>0.15792269841079976</v>
      </c>
      <c r="CH66" s="23">
        <v>7.3106778744074605E-2</v>
      </c>
      <c r="CI66" s="23">
        <v>9.9189895693070865E-2</v>
      </c>
      <c r="CJ66" s="23">
        <v>0.14973454518523044</v>
      </c>
      <c r="CK66" s="23">
        <v>0.1350875404911801</v>
      </c>
      <c r="CL66" s="23">
        <v>-3.9735764369128679E-2</v>
      </c>
      <c r="CN66" s="2">
        <v>9.5514620249642967E-2</v>
      </c>
      <c r="CO66" s="23">
        <v>0.31007178816099867</v>
      </c>
      <c r="CQ66" s="3">
        <v>6.25E-2</v>
      </c>
    </row>
    <row r="67" spans="1:95" ht="19.149999999999999" customHeight="1">
      <c r="A67" s="38">
        <v>41723</v>
      </c>
      <c r="B67" s="54">
        <v>8985</v>
      </c>
      <c r="C67" s="54">
        <v>2407.0988769999999</v>
      </c>
      <c r="D67" s="54">
        <v>8734.1367190000001</v>
      </c>
      <c r="E67" s="54">
        <v>13403.744140999999</v>
      </c>
      <c r="F67" s="54">
        <v>8451.7675780000009</v>
      </c>
      <c r="G67" s="59">
        <v>637.91150117899997</v>
      </c>
      <c r="H67" s="59">
        <v>294.09425196450002</v>
      </c>
      <c r="I67" s="59">
        <v>179.753882156</v>
      </c>
      <c r="J67" s="59">
        <v>370.58394714249999</v>
      </c>
      <c r="K67" s="59">
        <v>532.54596558950004</v>
      </c>
      <c r="L67" s="46"/>
      <c r="M67"/>
      <c r="N67"/>
      <c r="O67"/>
      <c r="P67"/>
      <c r="Q67"/>
      <c r="R67"/>
      <c r="S67"/>
      <c r="T67"/>
      <c r="U67"/>
      <c r="V67"/>
      <c r="X67"/>
      <c r="Y67"/>
      <c r="Z67"/>
      <c r="AA67"/>
      <c r="AB67"/>
      <c r="AC67"/>
      <c r="AD67"/>
      <c r="AE67"/>
      <c r="AF67"/>
      <c r="AG67"/>
      <c r="AP67" s="2"/>
      <c r="AU67"/>
      <c r="AV67"/>
      <c r="BB67" s="39">
        <f t="shared" si="24"/>
        <v>-1.6666666666666668E-3</v>
      </c>
      <c r="BC67" s="39">
        <f t="shared" si="25"/>
        <v>7.2540431488086893E-2</v>
      </c>
      <c r="BD67" s="39">
        <f t="shared" si="26"/>
        <v>3.4147812559214265E-2</v>
      </c>
      <c r="BE67" s="39">
        <f t="shared" si="27"/>
        <v>5.1584145201197251E-2</v>
      </c>
      <c r="BF67" s="39">
        <f t="shared" si="28"/>
        <v>7.2228929828848376E-2</v>
      </c>
      <c r="BG67" s="39">
        <f t="shared" si="29"/>
        <v>-8.5277234309976538E-2</v>
      </c>
      <c r="BH67" s="39">
        <f t="shared" si="30"/>
        <v>-6.270547955926116E-2</v>
      </c>
      <c r="BI67" s="39">
        <f t="shared" si="31"/>
        <v>-3.1087859347850917E-2</v>
      </c>
      <c r="BJ67" s="39">
        <f t="shared" si="32"/>
        <v>-1.4888224671668964E-2</v>
      </c>
      <c r="BK67" s="39">
        <f t="shared" si="33"/>
        <v>-9.5689426544179376E-2</v>
      </c>
      <c r="BM67" s="38">
        <f t="shared" ref="BM67:BM130" si="43">A120</f>
        <v>42094</v>
      </c>
      <c r="BN67" s="23">
        <v>4.0410367186342618E-2</v>
      </c>
      <c r="BO67" s="23">
        <v>0.70783742448879305</v>
      </c>
      <c r="BP67" s="23">
        <v>0.16317457834477725</v>
      </c>
      <c r="BQ67" s="23">
        <v>-0.6651279461182823</v>
      </c>
      <c r="BR67" s="23">
        <v>-0.16182157587105675</v>
      </c>
      <c r="BS67" s="23">
        <v>0.52957719986647034</v>
      </c>
      <c r="BT67" s="23">
        <v>-0.50473141489642392</v>
      </c>
      <c r="BU67" s="23">
        <v>0.76726759242290976</v>
      </c>
      <c r="BV67" s="23">
        <v>5.8805747222121799E-2</v>
      </c>
      <c r="BW67" s="23">
        <v>6.4608027354348077E-2</v>
      </c>
      <c r="BX67" s="61"/>
      <c r="BY67" s="23">
        <v>0.21045415981691343</v>
      </c>
      <c r="BZ67" s="23">
        <v>1.2493123605189569</v>
      </c>
      <c r="CB67" s="38">
        <f t="shared" ref="CB67:CB130" si="44">BM67</f>
        <v>42094</v>
      </c>
      <c r="CC67" s="23">
        <v>0.2808292490033284</v>
      </c>
      <c r="CD67" s="23">
        <v>-1.5959960828549197E-2</v>
      </c>
      <c r="CE67" s="23">
        <v>0.22454309280908347</v>
      </c>
      <c r="CF67" s="23">
        <v>-3.6435571676175192E-2</v>
      </c>
      <c r="CG67" s="23">
        <v>0.13694649361363154</v>
      </c>
      <c r="CH67" s="23">
        <v>8.453735214866033E-2</v>
      </c>
      <c r="CI67" s="23">
        <v>7.2753643672248625E-2</v>
      </c>
      <c r="CJ67" s="23">
        <v>0.14114806870632451</v>
      </c>
      <c r="CK67" s="23">
        <v>0.1464256825515288</v>
      </c>
      <c r="CL67" s="23">
        <v>-3.4788050000081359E-2</v>
      </c>
      <c r="CN67" s="2">
        <v>9.5567096157183395E-2</v>
      </c>
      <c r="CO67" s="23">
        <v>0.31212689180246778</v>
      </c>
      <c r="CQ67" s="3">
        <v>6.08E-2</v>
      </c>
    </row>
    <row r="68" spans="1:95" ht="19.149999999999999" customHeight="1">
      <c r="A68" s="38">
        <v>41730</v>
      </c>
      <c r="B68" s="54">
        <v>8799</v>
      </c>
      <c r="C68" s="54">
        <v>2539.7897950000001</v>
      </c>
      <c r="D68" s="54">
        <v>9256.2421880000002</v>
      </c>
      <c r="E68" s="54">
        <v>13403.038086</v>
      </c>
      <c r="F68" s="54">
        <v>8540.6689449999994</v>
      </c>
      <c r="G68" s="59">
        <v>599.69490053020002</v>
      </c>
      <c r="H68" s="59">
        <v>282.56557560559997</v>
      </c>
      <c r="I68" s="59">
        <v>174.32805069119999</v>
      </c>
      <c r="J68" s="59">
        <v>357.81028855779999</v>
      </c>
      <c r="K68" s="59">
        <v>508.45821503259998</v>
      </c>
      <c r="L68" s="46"/>
      <c r="M68"/>
      <c r="N68"/>
      <c r="O68"/>
      <c r="P68"/>
      <c r="Q68"/>
      <c r="R68"/>
      <c r="S68"/>
      <c r="T68"/>
      <c r="U68"/>
      <c r="V68"/>
      <c r="X68"/>
      <c r="Y68"/>
      <c r="Z68"/>
      <c r="AA68"/>
      <c r="AB68"/>
      <c r="AC68"/>
      <c r="AD68"/>
      <c r="AE68"/>
      <c r="AF68"/>
      <c r="AG68"/>
      <c r="AP68" s="2"/>
      <c r="AU68"/>
      <c r="AV68"/>
      <c r="BB68" s="39">
        <f t="shared" si="24"/>
        <v>-2.0701168614357262E-2</v>
      </c>
      <c r="BC68" s="39">
        <f t="shared" si="25"/>
        <v>5.5124830669762405E-2</v>
      </c>
      <c r="BD68" s="39">
        <f t="shared" si="26"/>
        <v>5.9777569987452366E-2</v>
      </c>
      <c r="BE68" s="39">
        <f t="shared" si="27"/>
        <v>-5.2675953268835349E-5</v>
      </c>
      <c r="BF68" s="39">
        <f t="shared" si="28"/>
        <v>1.0518671529895041E-2</v>
      </c>
      <c r="BG68" s="39">
        <f t="shared" si="29"/>
        <v>-5.990893811785384E-2</v>
      </c>
      <c r="BH68" s="39">
        <f t="shared" si="30"/>
        <v>-3.9200617767570868E-2</v>
      </c>
      <c r="BI68" s="39">
        <f t="shared" si="31"/>
        <v>-3.0184780432676198E-2</v>
      </c>
      <c r="BJ68" s="39">
        <f t="shared" si="32"/>
        <v>-3.4469001377947353E-2</v>
      </c>
      <c r="BK68" s="39">
        <f t="shared" si="33"/>
        <v>-4.5231307930830356E-2</v>
      </c>
      <c r="BM68" s="38">
        <f t="shared" si="43"/>
        <v>42101</v>
      </c>
      <c r="BN68" s="23">
        <v>0.12808930822755332</v>
      </c>
      <c r="BO68" s="23">
        <v>0.76747306761834966</v>
      </c>
      <c r="BP68" s="23">
        <v>4.5231412438091742E-2</v>
      </c>
      <c r="BQ68" s="23">
        <v>-0.64803335804633277</v>
      </c>
      <c r="BR68" s="23">
        <v>-0.11990147841638675</v>
      </c>
      <c r="BS68" s="23">
        <v>0.40828975647859928</v>
      </c>
      <c r="BT68" s="23">
        <v>-0.51813311714686483</v>
      </c>
      <c r="BU68" s="23">
        <v>0.70843047671150228</v>
      </c>
      <c r="BV68" s="23">
        <v>0.11388675994728019</v>
      </c>
      <c r="BW68" s="23">
        <v>0.11466717218820786</v>
      </c>
      <c r="BX68" s="61"/>
      <c r="BY68" s="23">
        <v>0.20805479247550682</v>
      </c>
      <c r="BZ68" s="23">
        <v>1.2408896120730997</v>
      </c>
      <c r="CB68" s="38">
        <f t="shared" si="44"/>
        <v>42101</v>
      </c>
      <c r="CC68" s="23">
        <v>0.29869641463858404</v>
      </c>
      <c r="CD68" s="23">
        <v>1.3820205373788036E-3</v>
      </c>
      <c r="CE68" s="23">
        <v>0.23124107041692701</v>
      </c>
      <c r="CF68" s="23">
        <v>-5.9141057117660066E-2</v>
      </c>
      <c r="CG68" s="23">
        <v>0.12541475445990335</v>
      </c>
      <c r="CH68" s="23">
        <v>6.6336506942284781E-2</v>
      </c>
      <c r="CI68" s="23">
        <v>6.9278097845757738E-2</v>
      </c>
      <c r="CJ68" s="23">
        <v>0.14738997846876176</v>
      </c>
      <c r="CK68" s="23">
        <v>0.15102667001529044</v>
      </c>
      <c r="CL68" s="23">
        <v>-3.1624456207227827E-2</v>
      </c>
      <c r="CN68" s="2">
        <v>9.6121610634563079E-2</v>
      </c>
      <c r="CO68" s="23">
        <v>0.31866049950112801</v>
      </c>
      <c r="CQ68" s="3">
        <v>6.25E-2</v>
      </c>
    </row>
    <row r="69" spans="1:95" ht="19.149999999999999" customHeight="1">
      <c r="A69" s="38">
        <v>41737</v>
      </c>
      <c r="B69" s="54">
        <v>8500</v>
      </c>
      <c r="C69" s="54">
        <v>2503.783203</v>
      </c>
      <c r="D69" s="54">
        <v>9153.3945309999999</v>
      </c>
      <c r="E69" s="54">
        <v>13453.833984000001</v>
      </c>
      <c r="F69" s="54">
        <v>8646.7978519999997</v>
      </c>
      <c r="G69" s="59">
        <v>618.92800049009998</v>
      </c>
      <c r="H69" s="59">
        <v>279.07041518009999</v>
      </c>
      <c r="I69" s="59">
        <v>173.39702812530001</v>
      </c>
      <c r="J69" s="59">
        <v>351.5574056781</v>
      </c>
      <c r="K69" s="59">
        <v>497.83895486279999</v>
      </c>
      <c r="L69" s="46"/>
      <c r="M69"/>
      <c r="N69"/>
      <c r="O69"/>
      <c r="P69"/>
      <c r="Q69"/>
      <c r="R69"/>
      <c r="S69"/>
      <c r="T69"/>
      <c r="U69"/>
      <c r="V69"/>
      <c r="AA69"/>
      <c r="AB69"/>
      <c r="AC69"/>
      <c r="AD69"/>
      <c r="AE69"/>
      <c r="AF69"/>
      <c r="AG69"/>
      <c r="AP69" s="2"/>
      <c r="AU69"/>
      <c r="AV69"/>
      <c r="BB69" s="39">
        <f t="shared" ref="BB69:BB132" si="45">(B69-B68)/B68</f>
        <v>-3.3981134219797704E-2</v>
      </c>
      <c r="BC69" s="39">
        <f t="shared" ref="BC69:BC132" si="46">(C69-C68)/C68</f>
        <v>-1.4176996880169046E-2</v>
      </c>
      <c r="BD69" s="39">
        <f t="shared" ref="BD69:BD132" si="47">(D69-D68)/D68</f>
        <v>-1.1111167459872028E-2</v>
      </c>
      <c r="BE69" s="39">
        <f t="shared" ref="BE69:BE132" si="48">(E69-E68)/E68</f>
        <v>3.7898794045104307E-3</v>
      </c>
      <c r="BF69" s="39">
        <f t="shared" ref="BF69:BF132" si="49">(F69-F68)/F68</f>
        <v>1.242629912053104E-2</v>
      </c>
      <c r="BG69" s="39">
        <f t="shared" ref="BG69:BG132" si="50">(G69-G68)/G68</f>
        <v>3.2071474916487805E-2</v>
      </c>
      <c r="BH69" s="39">
        <f t="shared" ref="BH69:BH132" si="51">(H69-H68)/H68</f>
        <v>-1.2369378039094445E-2</v>
      </c>
      <c r="BI69" s="39">
        <f t="shared" ref="BI69:BI132" si="52">(I69-I68)/I68</f>
        <v>-5.3406354411038989E-3</v>
      </c>
      <c r="BJ69" s="39">
        <f t="shared" ref="BJ69:BJ132" si="53">(J69-J68)/J68</f>
        <v>-1.7475413870582195E-2</v>
      </c>
      <c r="BK69" s="39">
        <f t="shared" ref="BK69:BK132" si="54">(K69-K68)/K68</f>
        <v>-2.0885217026376746E-2</v>
      </c>
      <c r="BM69" s="38">
        <f t="shared" si="43"/>
        <v>42108</v>
      </c>
      <c r="BN69" s="23">
        <v>0.13225713730947511</v>
      </c>
      <c r="BO69" s="23">
        <v>0.78621523720065634</v>
      </c>
      <c r="BP69" s="23">
        <v>2.8901337691699145E-2</v>
      </c>
      <c r="BQ69" s="23">
        <v>-0.60158408716653733</v>
      </c>
      <c r="BR69" s="23">
        <v>-0.16545681504739551</v>
      </c>
      <c r="BS69" s="23">
        <v>0.40030858974390265</v>
      </c>
      <c r="BT69" s="23">
        <v>-0.58646604541770764</v>
      </c>
      <c r="BU69" s="23">
        <v>0.71053370388852721</v>
      </c>
      <c r="BV69" s="23">
        <v>0.13365611450512416</v>
      </c>
      <c r="BW69" s="23">
        <v>0.16163482729225595</v>
      </c>
      <c r="BX69" s="61"/>
      <c r="BY69" s="23">
        <v>0.20607462572198224</v>
      </c>
      <c r="BZ69" s="23">
        <v>1.2319911542171109</v>
      </c>
      <c r="CB69" s="38">
        <f t="shared" si="44"/>
        <v>42108</v>
      </c>
      <c r="CC69" s="23">
        <v>0.29708683283787995</v>
      </c>
      <c r="CD69" s="23">
        <v>1.8995519837291357E-3</v>
      </c>
      <c r="CE69" s="23">
        <v>0.23288203608519595</v>
      </c>
      <c r="CF69" s="23">
        <v>-5.6088071377361007E-2</v>
      </c>
      <c r="CG69" s="23">
        <v>0.12096484143438392</v>
      </c>
      <c r="CH69" s="23">
        <v>6.9982161671521798E-2</v>
      </c>
      <c r="CI69" s="23">
        <v>6.4091507005695075E-2</v>
      </c>
      <c r="CJ69" s="23">
        <v>0.14754391518116133</v>
      </c>
      <c r="CK69" s="23">
        <v>0.15208749166418628</v>
      </c>
      <c r="CL69" s="23">
        <v>-3.0450266486392482E-2</v>
      </c>
      <c r="CN69" s="2">
        <v>9.7464869372957397E-2</v>
      </c>
      <c r="CO69" s="23">
        <v>0.32526965463023733</v>
      </c>
      <c r="CQ69" s="3">
        <v>6.5000000000000002E-2</v>
      </c>
    </row>
    <row r="70" spans="1:95" ht="19.149999999999999" customHeight="1">
      <c r="A70" s="38">
        <v>41744</v>
      </c>
      <c r="B70" s="54">
        <v>8500</v>
      </c>
      <c r="C70" s="54">
        <v>2533.7885740000002</v>
      </c>
      <c r="D70" s="54">
        <v>9349.4091800000006</v>
      </c>
      <c r="E70" s="54">
        <v>13617.240234000001</v>
      </c>
      <c r="F70" s="54">
        <v>8643.0654300000006</v>
      </c>
      <c r="G70" s="59">
        <v>642.2790169758</v>
      </c>
      <c r="H70" s="59">
        <v>276.44668606490001</v>
      </c>
      <c r="I70" s="59">
        <v>176.18178523040001</v>
      </c>
      <c r="J70" s="59">
        <v>357.62660843880002</v>
      </c>
      <c r="K70" s="59">
        <v>522.13261313939995</v>
      </c>
      <c r="L70" s="46"/>
      <c r="M70"/>
      <c r="N70"/>
      <c r="O70"/>
      <c r="P70"/>
      <c r="Q70"/>
      <c r="R70"/>
      <c r="S70"/>
      <c r="T70"/>
      <c r="U70"/>
      <c r="V70"/>
      <c r="AA70"/>
      <c r="AB70"/>
      <c r="AC70"/>
      <c r="AD70"/>
      <c r="AE70"/>
      <c r="AF70"/>
      <c r="AG70"/>
      <c r="AP70" s="2"/>
      <c r="AU70"/>
      <c r="AV70"/>
      <c r="BB70" s="39">
        <f t="shared" si="45"/>
        <v>0</v>
      </c>
      <c r="BC70" s="39">
        <f t="shared" si="46"/>
        <v>1.1984013218096581E-2</v>
      </c>
      <c r="BD70" s="39">
        <f t="shared" si="47"/>
        <v>2.1414421539042546E-2</v>
      </c>
      <c r="BE70" s="39">
        <f t="shared" si="48"/>
        <v>1.2145701381058456E-2</v>
      </c>
      <c r="BF70" s="39">
        <f t="shared" si="49"/>
        <v>-4.3165366692778941E-4</v>
      </c>
      <c r="BG70" s="39">
        <f t="shared" si="50"/>
        <v>3.7728162996680484E-2</v>
      </c>
      <c r="BH70" s="39">
        <f t="shared" si="51"/>
        <v>-9.4016741742643586E-3</v>
      </c>
      <c r="BI70" s="39">
        <f t="shared" si="52"/>
        <v>1.6060004806355044E-2</v>
      </c>
      <c r="BJ70" s="39">
        <f t="shared" si="53"/>
        <v>1.7263760235667534E-2</v>
      </c>
      <c r="BK70" s="39">
        <f t="shared" si="54"/>
        <v>4.8798226895071066E-2</v>
      </c>
      <c r="BM70" s="38">
        <f t="shared" si="43"/>
        <v>42115</v>
      </c>
      <c r="BN70" s="23">
        <v>0.13947032449824978</v>
      </c>
      <c r="BO70" s="23">
        <v>0.65011848877694411</v>
      </c>
      <c r="BP70" s="23">
        <v>5.727309967144309E-2</v>
      </c>
      <c r="BQ70" s="23">
        <v>-0.56869206603547218</v>
      </c>
      <c r="BR70" s="23">
        <v>-6.4635460407212075E-2</v>
      </c>
      <c r="BS70" s="23">
        <v>0.32975801147348033</v>
      </c>
      <c r="BT70" s="23">
        <v>-0.51095591855675859</v>
      </c>
      <c r="BU70" s="23">
        <v>0.61169934170425377</v>
      </c>
      <c r="BV70" s="23">
        <v>0.21613718473359514</v>
      </c>
      <c r="BW70" s="23">
        <v>0.13982699414147659</v>
      </c>
      <c r="BX70" s="61"/>
      <c r="BY70" s="23">
        <v>0.20809830393488968</v>
      </c>
      <c r="BZ70" s="23">
        <v>1.2365063151024782</v>
      </c>
      <c r="CB70" s="38">
        <f t="shared" si="44"/>
        <v>42115</v>
      </c>
      <c r="CC70" s="23">
        <v>0.29176499574500503</v>
      </c>
      <c r="CD70" s="23">
        <v>5.1066820043367343E-2</v>
      </c>
      <c r="CE70" s="23">
        <v>0.21237512901693847</v>
      </c>
      <c r="CF70" s="23">
        <v>-6.9562769777904597E-3</v>
      </c>
      <c r="CG70" s="23">
        <v>5.8983854583765052E-2</v>
      </c>
      <c r="CH70" s="23">
        <v>0.11379106857604429</v>
      </c>
      <c r="CI70" s="23">
        <v>4.5200033349888258E-2</v>
      </c>
      <c r="CJ70" s="23">
        <v>0.16855811625187411</v>
      </c>
      <c r="CK70" s="23">
        <v>8.7650336554435521E-2</v>
      </c>
      <c r="CL70" s="23">
        <v>-2.2434077143527784E-2</v>
      </c>
      <c r="CN70" s="2">
        <v>9.9508677679812363E-2</v>
      </c>
      <c r="CO70" s="23">
        <v>0.32679895443940321</v>
      </c>
      <c r="CQ70" s="3">
        <v>6.6000000000000003E-2</v>
      </c>
    </row>
    <row r="71" spans="1:95" ht="19.149999999999999" customHeight="1">
      <c r="A71" s="38">
        <v>41751</v>
      </c>
      <c r="B71" s="54">
        <v>8200</v>
      </c>
      <c r="C71" s="54">
        <v>2605.1345209999999</v>
      </c>
      <c r="D71" s="54">
        <v>9316.7392579999996</v>
      </c>
      <c r="E71" s="54">
        <v>13981.387694999999</v>
      </c>
      <c r="F71" s="54">
        <v>8707.1591800000006</v>
      </c>
      <c r="G71" s="59">
        <v>598.31765334240004</v>
      </c>
      <c r="H71" s="59">
        <v>274.82436589280002</v>
      </c>
      <c r="I71" s="59">
        <v>200.23982735039999</v>
      </c>
      <c r="J71" s="59">
        <v>371.87516786560002</v>
      </c>
      <c r="K71" s="59">
        <v>478.3892045792</v>
      </c>
      <c r="L71" s="46"/>
      <c r="M71"/>
      <c r="N71"/>
      <c r="O71"/>
      <c r="P71"/>
      <c r="Q71"/>
      <c r="R71"/>
      <c r="S71"/>
      <c r="T71"/>
      <c r="U71"/>
      <c r="V71"/>
      <c r="AA71"/>
      <c r="AB71"/>
      <c r="AC71"/>
      <c r="AD71"/>
      <c r="AE71"/>
      <c r="AF71"/>
      <c r="AG71"/>
      <c r="AP71" s="2"/>
      <c r="AU71"/>
      <c r="AV71"/>
      <c r="BB71" s="39">
        <f t="shared" si="45"/>
        <v>-3.5294117647058823E-2</v>
      </c>
      <c r="BC71" s="39">
        <f t="shared" si="46"/>
        <v>2.8157813849230735E-2</v>
      </c>
      <c r="BD71" s="39">
        <f t="shared" si="47"/>
        <v>-3.4943301091033166E-3</v>
      </c>
      <c r="BE71" s="39">
        <f t="shared" si="48"/>
        <v>2.6741649169909079E-2</v>
      </c>
      <c r="BF71" s="39">
        <f t="shared" si="49"/>
        <v>7.415627073414391E-3</v>
      </c>
      <c r="BG71" s="39">
        <f t="shared" si="50"/>
        <v>-6.8445897299267311E-2</v>
      </c>
      <c r="BH71" s="39">
        <f t="shared" si="51"/>
        <v>-5.8684739368484442E-3</v>
      </c>
      <c r="BI71" s="39">
        <f t="shared" si="52"/>
        <v>0.13655238019377719</v>
      </c>
      <c r="BJ71" s="39">
        <f t="shared" si="53"/>
        <v>3.9842000261114043E-2</v>
      </c>
      <c r="BK71" s="39">
        <f t="shared" si="54"/>
        <v>-8.3778349521563503E-2</v>
      </c>
      <c r="BM71" s="38">
        <f t="shared" si="43"/>
        <v>42122</v>
      </c>
      <c r="BN71" s="23">
        <v>9.9364976255484488E-2</v>
      </c>
      <c r="BO71" s="23">
        <v>0.82613170328586349</v>
      </c>
      <c r="BP71" s="23">
        <v>2.3834440492349093E-3</v>
      </c>
      <c r="BQ71" s="23">
        <v>-0.67122890525576817</v>
      </c>
      <c r="BR71" s="23">
        <v>-7.5984611501205279E-2</v>
      </c>
      <c r="BS71" s="23">
        <v>0.23423527907251049</v>
      </c>
      <c r="BT71" s="23">
        <v>-0.66838807841969194</v>
      </c>
      <c r="BU71" s="23">
        <v>0.69980683096387697</v>
      </c>
      <c r="BV71" s="23">
        <v>0.40441670815284009</v>
      </c>
      <c r="BW71" s="23">
        <v>0.14926265339685499</v>
      </c>
      <c r="BX71" s="61"/>
      <c r="BY71" s="23">
        <v>0.22012491143006588</v>
      </c>
      <c r="BZ71" s="23">
        <v>1.2690978827472061</v>
      </c>
      <c r="CB71" s="38">
        <f t="shared" si="44"/>
        <v>42122</v>
      </c>
      <c r="CC71" s="23">
        <v>0.32649719001104377</v>
      </c>
      <c r="CD71" s="23">
        <v>3.9070702160280434E-2</v>
      </c>
      <c r="CE71" s="23">
        <v>0.20344204460215648</v>
      </c>
      <c r="CF71" s="23">
        <v>2.8143854381762805E-2</v>
      </c>
      <c r="CG71" s="23">
        <v>4.9621922168862936E-2</v>
      </c>
      <c r="CH71" s="23">
        <v>0.11446014711761966</v>
      </c>
      <c r="CI71" s="23">
        <v>3.6181992688465184E-2</v>
      </c>
      <c r="CJ71" s="23">
        <v>0.14837823607823544</v>
      </c>
      <c r="CK71" s="23">
        <v>7.0607916651054037E-2</v>
      </c>
      <c r="CL71" s="23">
        <v>-1.640400585948068E-2</v>
      </c>
      <c r="CN71" s="2">
        <v>0.10130763596071322</v>
      </c>
      <c r="CO71" s="23">
        <v>0.31324131027143864</v>
      </c>
      <c r="CQ71" s="3">
        <v>6.6000000000000003E-2</v>
      </c>
    </row>
    <row r="72" spans="1:95" ht="19.149999999999999" customHeight="1">
      <c r="A72" s="38">
        <v>41758</v>
      </c>
      <c r="B72" s="54">
        <v>8800</v>
      </c>
      <c r="C72" s="54">
        <v>2593.7998050000001</v>
      </c>
      <c r="D72" s="54">
        <v>9195.7421880000002</v>
      </c>
      <c r="E72" s="54">
        <v>13953.848633</v>
      </c>
      <c r="F72" s="54">
        <v>8649.2871090000008</v>
      </c>
      <c r="G72" s="59">
        <v>640.04286645479999</v>
      </c>
      <c r="H72" s="59">
        <v>275.1519669164</v>
      </c>
      <c r="I72" s="59">
        <v>198.701001456</v>
      </c>
      <c r="J72" s="59">
        <v>351.94573481399999</v>
      </c>
      <c r="K72" s="59">
        <v>514.34630109119996</v>
      </c>
      <c r="L72" s="46"/>
      <c r="M72"/>
      <c r="N72"/>
      <c r="O72"/>
      <c r="P72"/>
      <c r="Q72"/>
      <c r="R72"/>
      <c r="S72"/>
      <c r="T72"/>
      <c r="U72"/>
      <c r="V72"/>
      <c r="AA72"/>
      <c r="AB72"/>
      <c r="AC72"/>
      <c r="AD72"/>
      <c r="AE72"/>
      <c r="AF72"/>
      <c r="AG72"/>
      <c r="AP72" s="2"/>
      <c r="AU72"/>
      <c r="AV72"/>
      <c r="BB72" s="39">
        <f t="shared" si="45"/>
        <v>7.3170731707317069E-2</v>
      </c>
      <c r="BC72" s="39">
        <f t="shared" si="46"/>
        <v>-4.3509139004648907E-3</v>
      </c>
      <c r="BD72" s="39">
        <f t="shared" si="47"/>
        <v>-1.2987061959054285E-2</v>
      </c>
      <c r="BE72" s="39">
        <f t="shared" si="48"/>
        <v>-1.969694468156999E-3</v>
      </c>
      <c r="BF72" s="39">
        <f t="shared" si="49"/>
        <v>-6.6464928231620745E-3</v>
      </c>
      <c r="BG72" s="39">
        <f t="shared" si="50"/>
        <v>6.9737559771651622E-2</v>
      </c>
      <c r="BH72" s="39">
        <f t="shared" si="51"/>
        <v>1.192037767596518E-3</v>
      </c>
      <c r="BI72" s="39">
        <f t="shared" si="52"/>
        <v>-7.6849142089360552E-3</v>
      </c>
      <c r="BJ72" s="39">
        <f t="shared" si="53"/>
        <v>-5.3591728552315587E-2</v>
      </c>
      <c r="BK72" s="39">
        <f t="shared" si="54"/>
        <v>7.516285101715138E-2</v>
      </c>
      <c r="BM72" s="38">
        <f t="shared" si="43"/>
        <v>42129</v>
      </c>
      <c r="BN72" s="23">
        <v>0.12982341305786191</v>
      </c>
      <c r="BO72" s="23">
        <v>1.0431469929441506</v>
      </c>
      <c r="BP72" s="23">
        <v>-0.11570120911784909</v>
      </c>
      <c r="BQ72" s="23">
        <v>-0.91420928782698518</v>
      </c>
      <c r="BR72" s="23">
        <v>-0.17787713706202199</v>
      </c>
      <c r="BS72" s="23">
        <v>0.34765083451175038</v>
      </c>
      <c r="BT72" s="23">
        <v>-0.89169023043056828</v>
      </c>
      <c r="BU72" s="23">
        <v>0.92220525771187722</v>
      </c>
      <c r="BV72" s="23">
        <v>0.40001208845368441</v>
      </c>
      <c r="BW72" s="23">
        <v>0.2566392777580998</v>
      </c>
      <c r="BX72" s="61"/>
      <c r="BY72" s="23">
        <v>0.23978537009444034</v>
      </c>
      <c r="BZ72" s="23">
        <v>1.3356851788168089</v>
      </c>
      <c r="CB72" s="38">
        <f t="shared" si="44"/>
        <v>42129</v>
      </c>
      <c r="CC72" s="23">
        <v>0.33919540764705064</v>
      </c>
      <c r="CD72" s="23">
        <v>2.0217300911543407E-2</v>
      </c>
      <c r="CE72" s="23">
        <v>0.19489344193571698</v>
      </c>
      <c r="CF72" s="23">
        <v>4.9365145213227282E-2</v>
      </c>
      <c r="CG72" s="23">
        <v>5.6489077771647751E-2</v>
      </c>
      <c r="CH72" s="23">
        <v>0.1153304478570632</v>
      </c>
      <c r="CI72" s="23">
        <v>3.7440507394149211E-2</v>
      </c>
      <c r="CJ72" s="23">
        <v>0.13721695114552102</v>
      </c>
      <c r="CK72" s="23">
        <v>5.9224972195393293E-2</v>
      </c>
      <c r="CL72" s="23">
        <v>-9.3732520713127043E-3</v>
      </c>
      <c r="CN72" s="2">
        <v>0.10239836213082616</v>
      </c>
      <c r="CO72" s="23">
        <v>0.2918761950652618</v>
      </c>
      <c r="CQ72" s="3">
        <v>6.4500000000000002E-2</v>
      </c>
    </row>
    <row r="73" spans="1:95" ht="19.149999999999999" customHeight="1">
      <c r="A73" s="38">
        <v>41765</v>
      </c>
      <c r="B73" s="54">
        <v>8799</v>
      </c>
      <c r="C73" s="54">
        <v>2610.4689939999998</v>
      </c>
      <c r="D73" s="54">
        <v>9471.0107420000004</v>
      </c>
      <c r="E73" s="54">
        <v>14517.510742</v>
      </c>
      <c r="F73" s="54">
        <v>8942.9892579999996</v>
      </c>
      <c r="G73" s="59">
        <v>619.03709869320005</v>
      </c>
      <c r="H73" s="59">
        <v>273.39290915639998</v>
      </c>
      <c r="I73" s="59">
        <v>193.98432683959999</v>
      </c>
      <c r="J73" s="59">
        <v>353.07350358719998</v>
      </c>
      <c r="K73" s="59">
        <v>510.60468930680003</v>
      </c>
      <c r="L73" s="46"/>
      <c r="M73"/>
      <c r="N73"/>
      <c r="O73"/>
      <c r="P73"/>
      <c r="Q73"/>
      <c r="R73"/>
      <c r="S73"/>
      <c r="T73"/>
      <c r="U73"/>
      <c r="V73"/>
      <c r="AA73"/>
      <c r="AB73"/>
      <c r="AC73"/>
      <c r="AD73"/>
      <c r="AE73"/>
      <c r="AF73"/>
      <c r="AG73"/>
      <c r="AP73" s="2"/>
      <c r="AU73"/>
      <c r="AV73"/>
      <c r="BB73" s="39">
        <f t="shared" si="45"/>
        <v>-1.1363636363636364E-4</v>
      </c>
      <c r="BC73" s="39">
        <f t="shared" si="46"/>
        <v>6.4265518749237983E-3</v>
      </c>
      <c r="BD73" s="39">
        <f t="shared" si="47"/>
        <v>2.9934348785812241E-2</v>
      </c>
      <c r="BE73" s="39">
        <f t="shared" si="48"/>
        <v>4.039474153868735E-2</v>
      </c>
      <c r="BF73" s="39">
        <f t="shared" si="49"/>
        <v>3.3956804219666563E-2</v>
      </c>
      <c r="BG73" s="39">
        <f t="shared" si="50"/>
        <v>-3.2819313928066994E-2</v>
      </c>
      <c r="BH73" s="39">
        <f t="shared" si="51"/>
        <v>-6.3930408338112189E-3</v>
      </c>
      <c r="BI73" s="39">
        <f t="shared" si="52"/>
        <v>-2.373754828530376E-2</v>
      </c>
      <c r="BJ73" s="39">
        <f t="shared" si="53"/>
        <v>3.2043825557255415E-3</v>
      </c>
      <c r="BK73" s="39">
        <f t="shared" si="54"/>
        <v>-7.2744992555832571E-3</v>
      </c>
      <c r="BM73" s="38">
        <f t="shared" si="43"/>
        <v>42136</v>
      </c>
      <c r="BN73" s="23">
        <v>0.12622614581455821</v>
      </c>
      <c r="BO73" s="23">
        <v>1.0027842393362412</v>
      </c>
      <c r="BP73" s="23">
        <v>-7.8617384857878489E-2</v>
      </c>
      <c r="BQ73" s="23">
        <v>-0.89398823789104498</v>
      </c>
      <c r="BR73" s="23">
        <v>-0.18378016981204007</v>
      </c>
      <c r="BS73" s="23">
        <v>0.37414736530710174</v>
      </c>
      <c r="BT73" s="23">
        <v>-0.89683076074529666</v>
      </c>
      <c r="BU73" s="23">
        <v>0.90927300921183818</v>
      </c>
      <c r="BV73" s="23">
        <v>0.38917409417387933</v>
      </c>
      <c r="BW73" s="23">
        <v>0.2516116994626415</v>
      </c>
      <c r="BX73" s="61"/>
      <c r="BY73" s="23">
        <v>0.26211118038767145</v>
      </c>
      <c r="BZ73" s="23">
        <v>1.429932459221102</v>
      </c>
      <c r="CB73" s="38">
        <f t="shared" si="44"/>
        <v>42136</v>
      </c>
      <c r="CC73" s="23">
        <v>0.34146818854333033</v>
      </c>
      <c r="CD73" s="23">
        <v>-1.6803659608260767E-2</v>
      </c>
      <c r="CE73" s="23">
        <v>0.18444322384679684</v>
      </c>
      <c r="CF73" s="23">
        <v>0.13186804921011891</v>
      </c>
      <c r="CG73" s="23">
        <v>4.4544832969049666E-2</v>
      </c>
      <c r="CH73" s="23">
        <v>0.12127821373424673</v>
      </c>
      <c r="CI73" s="23">
        <v>5.2129364534413553E-2</v>
      </c>
      <c r="CJ73" s="23">
        <v>0.10825839327264034</v>
      </c>
      <c r="CK73" s="23">
        <v>5.1576045152524438E-2</v>
      </c>
      <c r="CL73" s="23">
        <v>-1.8762651654860001E-2</v>
      </c>
      <c r="CN73" s="2">
        <v>0.10264477033903059</v>
      </c>
      <c r="CO73" s="23">
        <v>0.26965733518450524</v>
      </c>
      <c r="CQ73" s="3">
        <v>6.4399999999999999E-2</v>
      </c>
    </row>
    <row r="74" spans="1:95" ht="19.149999999999999" customHeight="1">
      <c r="A74" s="38">
        <v>41772</v>
      </c>
      <c r="B74" s="54">
        <v>8500</v>
      </c>
      <c r="C74" s="54">
        <v>2637.140625</v>
      </c>
      <c r="D74" s="54">
        <v>9377.2382809999999</v>
      </c>
      <c r="E74" s="54">
        <v>13892.647461</v>
      </c>
      <c r="F74" s="54">
        <v>8867.0761719999991</v>
      </c>
      <c r="G74" s="59">
        <v>612.24915265970003</v>
      </c>
      <c r="H74" s="59">
        <v>272.67991518000002</v>
      </c>
      <c r="I74" s="59">
        <v>198.8162363154</v>
      </c>
      <c r="J74" s="59">
        <v>350.91619670559999</v>
      </c>
      <c r="K74" s="59">
        <v>538.43420762899996</v>
      </c>
      <c r="L74" s="46"/>
      <c r="M74"/>
      <c r="N74"/>
      <c r="O74"/>
      <c r="P74"/>
      <c r="Q74"/>
      <c r="R74"/>
      <c r="S74"/>
      <c r="T74"/>
      <c r="U74"/>
      <c r="V74"/>
      <c r="AA74"/>
      <c r="AB74"/>
      <c r="AC74"/>
      <c r="AD74"/>
      <c r="AE74"/>
      <c r="AF74"/>
      <c r="AG74"/>
      <c r="AP74" s="2"/>
      <c r="AU74"/>
      <c r="AV74"/>
      <c r="BB74" s="39">
        <f t="shared" si="45"/>
        <v>-3.3981134219797704E-2</v>
      </c>
      <c r="BC74" s="39">
        <f t="shared" si="46"/>
        <v>1.0217179771643809E-2</v>
      </c>
      <c r="BD74" s="39">
        <f t="shared" si="47"/>
        <v>-9.9009982729888098E-3</v>
      </c>
      <c r="BE74" s="39">
        <f t="shared" si="48"/>
        <v>-4.30420402026798E-2</v>
      </c>
      <c r="BF74" s="39">
        <f t="shared" si="49"/>
        <v>-8.48855833435023E-3</v>
      </c>
      <c r="BG74" s="39">
        <f t="shared" si="50"/>
        <v>-1.096532994198492E-2</v>
      </c>
      <c r="BH74" s="39">
        <f t="shared" si="51"/>
        <v>-2.6079461190124525E-3</v>
      </c>
      <c r="BI74" s="39">
        <f t="shared" si="52"/>
        <v>2.4908762241371094E-2</v>
      </c>
      <c r="BJ74" s="39">
        <f t="shared" si="53"/>
        <v>-6.1100786654391202E-3</v>
      </c>
      <c r="BK74" s="39">
        <f t="shared" si="54"/>
        <v>5.4503060596606451E-2</v>
      </c>
      <c r="BM74" s="38">
        <f t="shared" si="43"/>
        <v>42143</v>
      </c>
      <c r="BN74" s="23">
        <v>9.3123284753058935E-3</v>
      </c>
      <c r="BO74" s="23">
        <v>1.2749286130412989</v>
      </c>
      <c r="BP74" s="23">
        <v>-0.18365122651553814</v>
      </c>
      <c r="BQ74" s="23">
        <v>-1.1769038063298285</v>
      </c>
      <c r="BR74" s="23">
        <v>-0.24044032879938745</v>
      </c>
      <c r="BS74" s="23">
        <v>0.41959989631269512</v>
      </c>
      <c r="BT74" s="23">
        <v>-1.0893374194199896</v>
      </c>
      <c r="BU74" s="23">
        <v>1.2332597218905346</v>
      </c>
      <c r="BV74" s="23">
        <v>0.48046609628455056</v>
      </c>
      <c r="BW74" s="23">
        <v>0.27276612506035847</v>
      </c>
      <c r="BX74" s="61"/>
      <c r="BY74" s="23">
        <v>0.29083304268075355</v>
      </c>
      <c r="BZ74" s="23">
        <v>1.5350534367245221</v>
      </c>
      <c r="CB74" s="38">
        <f t="shared" si="44"/>
        <v>42143</v>
      </c>
      <c r="CC74" s="23">
        <v>0.34862593012342646</v>
      </c>
      <c r="CD74" s="23">
        <v>-2.5629758852718877E-2</v>
      </c>
      <c r="CE74" s="23">
        <v>0.1824113509558655</v>
      </c>
      <c r="CF74" s="23">
        <v>0.14276445975838928</v>
      </c>
      <c r="CG74" s="23">
        <v>3.1121896776472566E-2</v>
      </c>
      <c r="CH74" s="23">
        <v>0.12253549416977817</v>
      </c>
      <c r="CI74" s="23">
        <v>7.9192573559245749E-2</v>
      </c>
      <c r="CJ74" s="23">
        <v>0.10492805895689621</v>
      </c>
      <c r="CK74" s="23">
        <v>2.8820546437641495E-2</v>
      </c>
      <c r="CL74" s="23">
        <v>-1.4770551884996676E-2</v>
      </c>
      <c r="CN74" s="2">
        <v>0.10260246567395358</v>
      </c>
      <c r="CO74" s="23">
        <v>0.24831225661769366</v>
      </c>
      <c r="CQ74" s="3">
        <v>6.6000000000000003E-2</v>
      </c>
    </row>
    <row r="75" spans="1:95" ht="19.149999999999999" customHeight="1">
      <c r="A75" s="38">
        <v>41779</v>
      </c>
      <c r="B75" s="54">
        <v>8825</v>
      </c>
      <c r="C75" s="54">
        <v>2679.8146969999998</v>
      </c>
      <c r="D75" s="54">
        <v>9530.9033199999994</v>
      </c>
      <c r="E75" s="54">
        <v>14131.332031</v>
      </c>
      <c r="F75" s="54">
        <v>8929.2998050000006</v>
      </c>
      <c r="G75" s="59">
        <v>632.46939938160006</v>
      </c>
      <c r="H75" s="59">
        <v>284.11470669120001</v>
      </c>
      <c r="I75" s="59">
        <v>201.34595429519999</v>
      </c>
      <c r="J75" s="59">
        <v>355.60845199440001</v>
      </c>
      <c r="K75" s="59">
        <v>592.55810477160003</v>
      </c>
      <c r="L75" s="46"/>
      <c r="M75"/>
      <c r="N75"/>
      <c r="O75"/>
      <c r="P75"/>
      <c r="Q75"/>
      <c r="R75"/>
      <c r="S75"/>
      <c r="T75"/>
      <c r="U75"/>
      <c r="V75"/>
      <c r="AA75"/>
      <c r="AB75"/>
      <c r="AC75"/>
      <c r="AD75"/>
      <c r="AE75"/>
      <c r="AF75"/>
      <c r="AG75"/>
      <c r="AU75"/>
      <c r="AV75"/>
      <c r="BB75" s="39">
        <f t="shared" si="45"/>
        <v>3.8235294117647062E-2</v>
      </c>
      <c r="BC75" s="39">
        <f t="shared" si="46"/>
        <v>1.6181947824644275E-2</v>
      </c>
      <c r="BD75" s="39">
        <f t="shared" si="47"/>
        <v>1.6387025091529669E-2</v>
      </c>
      <c r="BE75" s="39">
        <f t="shared" si="48"/>
        <v>1.7180639663537448E-2</v>
      </c>
      <c r="BF75" s="39">
        <f t="shared" si="49"/>
        <v>7.0173788736007528E-3</v>
      </c>
      <c r="BG75" s="39">
        <f t="shared" si="50"/>
        <v>3.3026173468857098E-2</v>
      </c>
      <c r="BH75" s="39">
        <f t="shared" si="51"/>
        <v>4.1934850623859536E-2</v>
      </c>
      <c r="BI75" s="39">
        <f t="shared" si="52"/>
        <v>1.2723900354832514E-2</v>
      </c>
      <c r="BJ75" s="39">
        <f t="shared" si="53"/>
        <v>1.3371441195507369E-2</v>
      </c>
      <c r="BK75" s="39">
        <f t="shared" si="54"/>
        <v>0.10052091114517994</v>
      </c>
      <c r="BM75" s="38">
        <f t="shared" si="43"/>
        <v>42150</v>
      </c>
      <c r="BN75" s="23">
        <v>0.11702013548657351</v>
      </c>
      <c r="BO75" s="23">
        <v>1.1477854747482239</v>
      </c>
      <c r="BP75" s="23">
        <v>-0.12165377414005531</v>
      </c>
      <c r="BQ75" s="23">
        <v>-1.1699241553500275</v>
      </c>
      <c r="BR75" s="23">
        <v>-0.26401616575569314</v>
      </c>
      <c r="BS75" s="23">
        <v>0.3856805424076365</v>
      </c>
      <c r="BT75" s="23">
        <v>-0.99394233740917581</v>
      </c>
      <c r="BU75" s="23">
        <v>1.183235380246956</v>
      </c>
      <c r="BV75" s="23">
        <v>0.45871950069993978</v>
      </c>
      <c r="BW75" s="23">
        <v>0.25709539906562201</v>
      </c>
      <c r="BX75" s="61"/>
      <c r="BY75" s="23">
        <v>0.32839864426485571</v>
      </c>
      <c r="BZ75" s="23">
        <v>1.6226328933924381</v>
      </c>
      <c r="CB75" s="38">
        <f t="shared" si="44"/>
        <v>42150</v>
      </c>
      <c r="CC75" s="23">
        <v>0.30589965761288762</v>
      </c>
      <c r="CD75" s="23">
        <v>-1.688926399974883E-2</v>
      </c>
      <c r="CE75" s="23">
        <v>0.16688411346481208</v>
      </c>
      <c r="CF75" s="23">
        <v>0.16930001973722983</v>
      </c>
      <c r="CG75" s="23">
        <v>5.0916377182750466E-2</v>
      </c>
      <c r="CH75" s="23">
        <v>0.13450293351806233</v>
      </c>
      <c r="CI75" s="23">
        <v>8.1016099049614376E-2</v>
      </c>
      <c r="CJ75" s="23">
        <v>9.3492339745393796E-2</v>
      </c>
      <c r="CK75" s="23">
        <v>3.1980578025650672E-2</v>
      </c>
      <c r="CL75" s="23">
        <v>-1.7102854336652453E-2</v>
      </c>
      <c r="CN75" s="2">
        <v>0.10271109362224984</v>
      </c>
      <c r="CO75" s="23">
        <v>0.23025843799336659</v>
      </c>
      <c r="CQ75" s="3">
        <v>6.3799999999999996E-2</v>
      </c>
    </row>
    <row r="76" spans="1:95" ht="19.149999999999999" customHeight="1">
      <c r="A76" s="38">
        <v>41786</v>
      </c>
      <c r="B76" s="54">
        <v>8825</v>
      </c>
      <c r="C76" s="54">
        <v>2667.8127439999998</v>
      </c>
      <c r="D76" s="54">
        <v>9256.2421880000002</v>
      </c>
      <c r="E76" s="54">
        <v>13763.513671999999</v>
      </c>
      <c r="F76" s="54">
        <v>8798.6269530000009</v>
      </c>
      <c r="G76" s="59">
        <v>666.33803152676001</v>
      </c>
      <c r="H76" s="59">
        <v>291.76760137446001</v>
      </c>
      <c r="I76" s="59">
        <v>211.18815281901999</v>
      </c>
      <c r="J76" s="59">
        <v>370.46127533229998</v>
      </c>
      <c r="K76" s="59">
        <v>636.91144428330006</v>
      </c>
      <c r="L76" s="46"/>
      <c r="M76"/>
      <c r="N76"/>
      <c r="O76"/>
      <c r="P76"/>
      <c r="Q76"/>
      <c r="R76"/>
      <c r="S76"/>
      <c r="T76"/>
      <c r="U76"/>
      <c r="V76"/>
      <c r="AA76"/>
      <c r="AB76"/>
      <c r="AC76"/>
      <c r="AD76"/>
      <c r="AE76"/>
      <c r="AF76"/>
      <c r="AG76"/>
      <c r="AU76"/>
      <c r="AV76"/>
      <c r="BB76" s="39">
        <f t="shared" si="45"/>
        <v>0</v>
      </c>
      <c r="BC76" s="39">
        <f t="shared" si="46"/>
        <v>-4.4786503385610618E-3</v>
      </c>
      <c r="BD76" s="39">
        <f t="shared" si="47"/>
        <v>-2.8817953847421807E-2</v>
      </c>
      <c r="BE76" s="39">
        <f t="shared" si="48"/>
        <v>-2.6028569578091798E-2</v>
      </c>
      <c r="BF76" s="39">
        <f t="shared" si="49"/>
        <v>-1.4634165595697532E-2</v>
      </c>
      <c r="BG76" s="39">
        <f t="shared" si="50"/>
        <v>5.3549835262030332E-2</v>
      </c>
      <c r="BH76" s="39">
        <f t="shared" si="51"/>
        <v>2.6935932927885417E-2</v>
      </c>
      <c r="BI76" s="39">
        <f t="shared" si="52"/>
        <v>4.8882027743105426E-2</v>
      </c>
      <c r="BJ76" s="39">
        <f t="shared" si="53"/>
        <v>4.1767351857356472E-2</v>
      </c>
      <c r="BK76" s="39">
        <f t="shared" si="54"/>
        <v>7.4850616596993311E-2</v>
      </c>
      <c r="BM76" s="38">
        <f t="shared" si="43"/>
        <v>42157</v>
      </c>
      <c r="BN76" s="23">
        <v>0.15147448836431365</v>
      </c>
      <c r="BO76" s="23">
        <v>1.3383250040271943</v>
      </c>
      <c r="BP76" s="23">
        <v>-0.22762897943210814</v>
      </c>
      <c r="BQ76" s="23">
        <v>-1.2352702085974601</v>
      </c>
      <c r="BR76" s="23">
        <v>-0.34457882545578894</v>
      </c>
      <c r="BS76" s="23">
        <v>0.46868530416404153</v>
      </c>
      <c r="BT76" s="23">
        <v>-1.1209357370024446</v>
      </c>
      <c r="BU76" s="23">
        <v>1.184723631290731</v>
      </c>
      <c r="BV76" s="23">
        <v>0.47227605420919883</v>
      </c>
      <c r="BW76" s="23">
        <v>0.31292926843232233</v>
      </c>
      <c r="BX76" s="61"/>
      <c r="BY76" s="23">
        <v>0.38767489714845232</v>
      </c>
      <c r="BZ76" s="23">
        <v>1.6582406688896414</v>
      </c>
      <c r="CB76" s="38">
        <f t="shared" si="44"/>
        <v>42157</v>
      </c>
      <c r="CC76" s="23">
        <v>0.3017707221390335</v>
      </c>
      <c r="CD76" s="23">
        <v>-2.7863101036684268E-2</v>
      </c>
      <c r="CE76" s="23">
        <v>0.1744955911723936</v>
      </c>
      <c r="CF76" s="23">
        <v>0.17011825453732501</v>
      </c>
      <c r="CG76" s="23">
        <v>5.5785089672535489E-2</v>
      </c>
      <c r="CH76" s="23">
        <v>0.13139316175168753</v>
      </c>
      <c r="CI76" s="23">
        <v>8.6429668855429367E-2</v>
      </c>
      <c r="CJ76" s="23">
        <v>9.5679323467821972E-2</v>
      </c>
      <c r="CK76" s="23">
        <v>3.1919938242690203E-2</v>
      </c>
      <c r="CL76" s="23">
        <v>-1.9728648802232157E-2</v>
      </c>
      <c r="CN76" s="2">
        <v>0.10283865497478976</v>
      </c>
      <c r="CO76" s="23">
        <v>0.21033209394422578</v>
      </c>
      <c r="CQ76" s="3">
        <v>6.4399999999999999E-2</v>
      </c>
    </row>
    <row r="77" spans="1:95" ht="19.149999999999999" customHeight="1">
      <c r="A77" s="38">
        <v>41793</v>
      </c>
      <c r="B77" s="54">
        <v>8650</v>
      </c>
      <c r="C77" s="54">
        <v>2687.149414</v>
      </c>
      <c r="D77" s="54">
        <v>9604.1064449999994</v>
      </c>
      <c r="E77" s="54">
        <v>14045.650390999999</v>
      </c>
      <c r="F77" s="54">
        <v>9053.75</v>
      </c>
      <c r="G77" s="59">
        <v>665.63511458580001</v>
      </c>
      <c r="H77" s="59">
        <v>296.70986456100002</v>
      </c>
      <c r="I77" s="59">
        <v>220.8102290226</v>
      </c>
      <c r="J77" s="59">
        <v>375.61636483199999</v>
      </c>
      <c r="K77" s="59">
        <v>639.82087910819996</v>
      </c>
      <c r="L77" s="46"/>
      <c r="M77"/>
      <c r="N77"/>
      <c r="O77"/>
      <c r="P77"/>
      <c r="Q77"/>
      <c r="R77"/>
      <c r="S77"/>
      <c r="T77"/>
      <c r="U77"/>
      <c r="V77"/>
      <c r="AA77"/>
      <c r="AB77"/>
      <c r="AC77"/>
      <c r="AD77"/>
      <c r="AE77"/>
      <c r="AF77"/>
      <c r="AG77"/>
      <c r="AU77"/>
      <c r="AV77"/>
      <c r="BB77" s="39">
        <f t="shared" si="45"/>
        <v>-1.9830028328611898E-2</v>
      </c>
      <c r="BC77" s="39">
        <f t="shared" si="46"/>
        <v>7.2481361532922275E-3</v>
      </c>
      <c r="BD77" s="39">
        <f t="shared" si="47"/>
        <v>3.7581585478713847E-2</v>
      </c>
      <c r="BE77" s="39">
        <f t="shared" si="48"/>
        <v>2.0498887545988272E-2</v>
      </c>
      <c r="BF77" s="39">
        <f t="shared" si="49"/>
        <v>2.8995779496369233E-2</v>
      </c>
      <c r="BG77" s="39">
        <f t="shared" si="50"/>
        <v>-1.0548954249983635E-3</v>
      </c>
      <c r="BH77" s="39">
        <f t="shared" si="51"/>
        <v>1.6939040398104416E-2</v>
      </c>
      <c r="BI77" s="39">
        <f t="shared" si="52"/>
        <v>4.5561628695269432E-2</v>
      </c>
      <c r="BJ77" s="39">
        <f t="shared" si="53"/>
        <v>1.3915326224248266E-2</v>
      </c>
      <c r="BK77" s="39">
        <f t="shared" si="54"/>
        <v>4.5680366572370444E-3</v>
      </c>
      <c r="BM77" s="38">
        <f t="shared" si="43"/>
        <v>42164</v>
      </c>
      <c r="BN77" s="23">
        <v>0.14550489978983841</v>
      </c>
      <c r="BO77" s="23">
        <v>1.646434316408695</v>
      </c>
      <c r="BP77" s="23">
        <v>-0.32555114871216334</v>
      </c>
      <c r="BQ77" s="23">
        <v>-1.6374269555804302</v>
      </c>
      <c r="BR77" s="23">
        <v>-0.40717036937977186</v>
      </c>
      <c r="BS77" s="23">
        <v>0.49704345475450318</v>
      </c>
      <c r="BT77" s="23">
        <v>-1.3423978185545664</v>
      </c>
      <c r="BU77" s="23">
        <v>1.4791150676414897</v>
      </c>
      <c r="BV77" s="23">
        <v>0.52730203431573652</v>
      </c>
      <c r="BW77" s="23">
        <v>0.4171465193166693</v>
      </c>
      <c r="BX77" s="61"/>
      <c r="BY77" s="23">
        <v>0.46771571596111566</v>
      </c>
      <c r="BZ77" s="23">
        <v>1.6264686079966852</v>
      </c>
      <c r="CB77" s="38">
        <f t="shared" si="44"/>
        <v>42164</v>
      </c>
      <c r="CC77" s="23">
        <v>0.30172744003857394</v>
      </c>
      <c r="CD77" s="23">
        <v>-4.4551529865726004E-2</v>
      </c>
      <c r="CE77" s="23">
        <v>0.18085899441476277</v>
      </c>
      <c r="CF77" s="23">
        <v>0.17275891741056199</v>
      </c>
      <c r="CG77" s="23">
        <v>6.6331168871668664E-2</v>
      </c>
      <c r="CH77" s="23">
        <v>0.12960738626278012</v>
      </c>
      <c r="CI77" s="23">
        <v>9.9771133743093043E-2</v>
      </c>
      <c r="CJ77" s="23">
        <v>8.6823201048746426E-2</v>
      </c>
      <c r="CK77" s="23">
        <v>2.4647025997211011E-2</v>
      </c>
      <c r="CL77" s="23">
        <v>-1.7973737921672173E-2</v>
      </c>
      <c r="CN77" s="2">
        <v>0.10285254176631785</v>
      </c>
      <c r="CO77" s="23">
        <v>0.18706101766662836</v>
      </c>
      <c r="CQ77" s="3">
        <v>6.4899999999999999E-2</v>
      </c>
    </row>
    <row r="78" spans="1:95" ht="19.149999999999999" customHeight="1">
      <c r="A78" s="38">
        <v>41800</v>
      </c>
      <c r="B78" s="54">
        <v>8500</v>
      </c>
      <c r="C78" s="54">
        <v>2695.8171390000002</v>
      </c>
      <c r="D78" s="54">
        <v>9749.3037110000005</v>
      </c>
      <c r="E78" s="54">
        <v>14079.308594</v>
      </c>
      <c r="F78" s="54">
        <v>9130.9072269999997</v>
      </c>
      <c r="G78" s="59">
        <v>686.4093673868</v>
      </c>
      <c r="H78" s="59">
        <v>290.2134009792</v>
      </c>
      <c r="I78" s="59">
        <v>219.48374594399999</v>
      </c>
      <c r="J78" s="59">
        <v>381.54891701240001</v>
      </c>
      <c r="K78" s="59">
        <v>657.27746608760003</v>
      </c>
      <c r="L78" s="46"/>
      <c r="M78"/>
      <c r="N78"/>
      <c r="O78"/>
      <c r="P78"/>
      <c r="Q78"/>
      <c r="R78"/>
      <c r="S78"/>
      <c r="T78"/>
      <c r="U78"/>
      <c r="V78"/>
      <c r="AA78"/>
      <c r="AB78"/>
      <c r="AC78"/>
      <c r="AD78"/>
      <c r="AE78"/>
      <c r="AF78"/>
      <c r="AG78"/>
      <c r="AU78"/>
      <c r="AV78"/>
      <c r="BB78" s="39">
        <f t="shared" si="45"/>
        <v>-1.7341040462427744E-2</v>
      </c>
      <c r="BC78" s="39">
        <f t="shared" si="46"/>
        <v>3.2256207841817636E-3</v>
      </c>
      <c r="BD78" s="39">
        <f t="shared" si="47"/>
        <v>1.5118248306753439E-2</v>
      </c>
      <c r="BE78" s="39">
        <f t="shared" si="48"/>
        <v>2.3963434987366596E-3</v>
      </c>
      <c r="BF78" s="39">
        <f t="shared" si="49"/>
        <v>8.522129172994582E-3</v>
      </c>
      <c r="BG78" s="39">
        <f t="shared" si="50"/>
        <v>3.1209670802789656E-2</v>
      </c>
      <c r="BH78" s="39">
        <f t="shared" si="51"/>
        <v>-2.1895003698012942E-2</v>
      </c>
      <c r="BI78" s="39">
        <f t="shared" si="52"/>
        <v>-6.00734433577459E-3</v>
      </c>
      <c r="BJ78" s="39">
        <f t="shared" si="53"/>
        <v>1.5794179210092314E-2</v>
      </c>
      <c r="BK78" s="39">
        <f t="shared" si="54"/>
        <v>2.7283553177776171E-2</v>
      </c>
      <c r="BM78" s="38">
        <f t="shared" si="43"/>
        <v>42171</v>
      </c>
      <c r="BN78" s="23">
        <v>-0.50372887666170651</v>
      </c>
      <c r="BO78" s="23">
        <v>3.4207944669165813</v>
      </c>
      <c r="BP78" s="23">
        <v>-0.92330312606089249</v>
      </c>
      <c r="BQ78" s="23">
        <v>-3.3344178222680627</v>
      </c>
      <c r="BR78" s="23">
        <v>-0.72605648466856565</v>
      </c>
      <c r="BS78" s="23">
        <v>1.1612932277380035</v>
      </c>
      <c r="BT78" s="23">
        <v>-3.1007340319135497</v>
      </c>
      <c r="BU78" s="23">
        <v>2.9125232585752996</v>
      </c>
      <c r="BV78" s="23">
        <v>1.2503528751872803</v>
      </c>
      <c r="BW78" s="23">
        <v>0.84327651315561281</v>
      </c>
      <c r="BX78" s="61"/>
      <c r="BY78" s="23">
        <v>0.54195264373918106</v>
      </c>
      <c r="BZ78" s="23">
        <v>1.6095144314636713</v>
      </c>
      <c r="CB78" s="38">
        <f t="shared" si="44"/>
        <v>42171</v>
      </c>
      <c r="CC78" s="23">
        <v>0.33898855617632351</v>
      </c>
      <c r="CD78" s="23">
        <v>-6.7191337104715476E-2</v>
      </c>
      <c r="CE78" s="23">
        <v>0.18050055804426277</v>
      </c>
      <c r="CF78" s="23">
        <v>0.21588123525317185</v>
      </c>
      <c r="CG78" s="23">
        <v>5.5345487143245761E-2</v>
      </c>
      <c r="CH78" s="23">
        <v>0.11358737287269439</v>
      </c>
      <c r="CI78" s="23">
        <v>0.13853232091037559</v>
      </c>
      <c r="CJ78" s="23">
        <v>4.962178327043943E-2</v>
      </c>
      <c r="CK78" s="23">
        <v>-3.1270196598571628E-3</v>
      </c>
      <c r="CL78" s="23">
        <v>-2.213895690594064E-2</v>
      </c>
      <c r="CN78" s="2">
        <v>0.10250355891936895</v>
      </c>
      <c r="CO78" s="23">
        <v>0.16630520744656582</v>
      </c>
      <c r="CQ78" s="3">
        <v>6.480000000000001E-2</v>
      </c>
    </row>
    <row r="79" spans="1:95" ht="19.149999999999999" customHeight="1">
      <c r="A79" s="38">
        <v>41807</v>
      </c>
      <c r="B79" s="54">
        <v>9090</v>
      </c>
      <c r="C79" s="54">
        <v>2725.15625</v>
      </c>
      <c r="D79" s="54">
        <v>9800.7265630000002</v>
      </c>
      <c r="E79" s="54">
        <v>14299.022461</v>
      </c>
      <c r="F79" s="54">
        <v>9147.7109380000002</v>
      </c>
      <c r="G79" s="59">
        <v>697.3802660046</v>
      </c>
      <c r="H79" s="59">
        <v>300.52487957559998</v>
      </c>
      <c r="I79" s="59">
        <v>215.71293494419999</v>
      </c>
      <c r="J79" s="59">
        <v>385.14414584679997</v>
      </c>
      <c r="K79" s="59">
        <v>669.84102247400006</v>
      </c>
      <c r="L79" s="46"/>
      <c r="M79"/>
      <c r="N79"/>
      <c r="O79"/>
      <c r="P79"/>
      <c r="Q79"/>
      <c r="R79"/>
      <c r="S79"/>
      <c r="T79"/>
      <c r="U79"/>
      <c r="V79"/>
      <c r="AA79"/>
      <c r="AB79"/>
      <c r="AC79"/>
      <c r="AD79"/>
      <c r="AE79"/>
      <c r="AF79"/>
      <c r="AG79"/>
      <c r="AI79"/>
      <c r="AU79"/>
      <c r="AV79"/>
      <c r="BB79" s="39">
        <f t="shared" si="45"/>
        <v>6.9411764705882353E-2</v>
      </c>
      <c r="BC79" s="39">
        <f t="shared" si="46"/>
        <v>1.0883197741996318E-2</v>
      </c>
      <c r="BD79" s="39">
        <f t="shared" si="47"/>
        <v>5.274515342257727E-3</v>
      </c>
      <c r="BE79" s="39">
        <f t="shared" si="48"/>
        <v>1.5605444367746371E-2</v>
      </c>
      <c r="BF79" s="39">
        <f t="shared" si="49"/>
        <v>1.8403112179600372E-3</v>
      </c>
      <c r="BG79" s="39">
        <f t="shared" si="50"/>
        <v>1.5983025784695869E-2</v>
      </c>
      <c r="BH79" s="39">
        <f t="shared" si="51"/>
        <v>3.5530676948784382E-2</v>
      </c>
      <c r="BI79" s="39">
        <f t="shared" si="52"/>
        <v>-1.7180365605579312E-2</v>
      </c>
      <c r="BJ79" s="39">
        <f t="shared" si="53"/>
        <v>9.4227205846927342E-3</v>
      </c>
      <c r="BK79" s="39">
        <f t="shared" si="54"/>
        <v>1.9114539954007168E-2</v>
      </c>
      <c r="BM79" s="38">
        <f t="shared" si="43"/>
        <v>42178</v>
      </c>
      <c r="BN79" s="23">
        <v>-0.24873842816230973</v>
      </c>
      <c r="BO79" s="23">
        <v>2.7230136683031656</v>
      </c>
      <c r="BP79" s="23">
        <v>-0.86148538647669737</v>
      </c>
      <c r="BQ79" s="23">
        <v>-2.2917372667476306</v>
      </c>
      <c r="BR79" s="23">
        <v>-0.5805651018484379</v>
      </c>
      <c r="BS79" s="23">
        <v>1.0642007442924823</v>
      </c>
      <c r="BT79" s="23">
        <v>-2.5918107007225641</v>
      </c>
      <c r="BU79" s="23">
        <v>2.1763195654668479</v>
      </c>
      <c r="BV79" s="23">
        <v>0.93246634781874982</v>
      </c>
      <c r="BW79" s="23">
        <v>0.67833655807639437</v>
      </c>
      <c r="BX79" s="61"/>
      <c r="BY79" s="23">
        <v>0.55509397100732649</v>
      </c>
      <c r="BZ79" s="23">
        <v>1.5881964334893299</v>
      </c>
      <c r="CB79" s="38">
        <f t="shared" si="44"/>
        <v>42178</v>
      </c>
      <c r="CC79" s="23">
        <v>0.33493766533939412</v>
      </c>
      <c r="CD79" s="23">
        <v>-6.3006048598860026E-2</v>
      </c>
      <c r="CE79" s="23">
        <v>0.18030872740337159</v>
      </c>
      <c r="CF79" s="23">
        <v>0.20791841224648408</v>
      </c>
      <c r="CG79" s="23">
        <v>5.7268405524370056E-2</v>
      </c>
      <c r="CH79" s="23">
        <v>0.1090229953043667</v>
      </c>
      <c r="CI79" s="23">
        <v>0.13680570589165394</v>
      </c>
      <c r="CJ79" s="23">
        <v>5.3298943569556417E-2</v>
      </c>
      <c r="CK79" s="23">
        <v>4.4051691701728892E-3</v>
      </c>
      <c r="CL79" s="23">
        <v>-2.0959975850509883E-2</v>
      </c>
      <c r="CN79" s="2">
        <v>0.10228677336361289</v>
      </c>
      <c r="CO79" s="23">
        <v>0.15784050268467029</v>
      </c>
      <c r="CQ79" s="3">
        <v>6.4399999999999999E-2</v>
      </c>
    </row>
    <row r="80" spans="1:95" ht="19.149999999999999" customHeight="1">
      <c r="A80" s="38">
        <v>41814</v>
      </c>
      <c r="B80" s="54">
        <v>9100</v>
      </c>
      <c r="C80" s="54">
        <v>2717.155029</v>
      </c>
      <c r="D80" s="54">
        <v>9770.4765630000002</v>
      </c>
      <c r="E80" s="54">
        <v>14025.453125</v>
      </c>
      <c r="F80" s="54">
        <v>9022.6376949999994</v>
      </c>
      <c r="G80" s="59">
        <v>712.49479238842002</v>
      </c>
      <c r="H80" s="59">
        <v>303.73143245132002</v>
      </c>
      <c r="I80" s="59">
        <v>219.04979172349999</v>
      </c>
      <c r="J80" s="59">
        <v>379.62392221290003</v>
      </c>
      <c r="K80" s="59">
        <v>666.46539532752001</v>
      </c>
      <c r="L80" s="46"/>
      <c r="M80"/>
      <c r="N80"/>
      <c r="O80"/>
      <c r="P80"/>
      <c r="Q80"/>
      <c r="R80"/>
      <c r="S80"/>
      <c r="T80"/>
      <c r="U80"/>
      <c r="V80"/>
      <c r="AA80"/>
      <c r="AB80"/>
      <c r="AC80"/>
      <c r="AD80"/>
      <c r="AE80"/>
      <c r="AF80"/>
      <c r="AG80"/>
      <c r="AI80"/>
      <c r="AU80"/>
      <c r="AV80"/>
      <c r="BB80" s="39">
        <f t="shared" si="45"/>
        <v>1.1001100110011001E-3</v>
      </c>
      <c r="BC80" s="39">
        <f t="shared" si="46"/>
        <v>-2.9360595378705302E-3</v>
      </c>
      <c r="BD80" s="39">
        <f t="shared" si="47"/>
        <v>-3.0865058631674019E-3</v>
      </c>
      <c r="BE80" s="39">
        <f t="shared" si="48"/>
        <v>-1.9132030650776979E-2</v>
      </c>
      <c r="BF80" s="39">
        <f t="shared" si="49"/>
        <v>-1.3672627376149467E-2</v>
      </c>
      <c r="BG80" s="39">
        <f t="shared" si="50"/>
        <v>2.1673292349399981E-2</v>
      </c>
      <c r="BH80" s="39">
        <f t="shared" si="51"/>
        <v>1.0669841645884083E-2</v>
      </c>
      <c r="BI80" s="39">
        <f t="shared" si="52"/>
        <v>1.5468969351157248E-2</v>
      </c>
      <c r="BJ80" s="39">
        <f t="shared" si="53"/>
        <v>-1.4332876907067783E-2</v>
      </c>
      <c r="BK80" s="39">
        <f t="shared" si="54"/>
        <v>-5.0394452313661745E-3</v>
      </c>
      <c r="BM80" s="38">
        <f t="shared" si="43"/>
        <v>42185</v>
      </c>
      <c r="BN80" s="23">
        <v>-0.35654802087334403</v>
      </c>
      <c r="BO80" s="23">
        <v>2.1199705939272744</v>
      </c>
      <c r="BP80" s="23">
        <v>-0.53527448284528722</v>
      </c>
      <c r="BQ80" s="23">
        <v>-1.575200003669663</v>
      </c>
      <c r="BR80" s="23">
        <v>-0.6415997183958797</v>
      </c>
      <c r="BS80" s="23">
        <v>1.2819180021101624</v>
      </c>
      <c r="BT80" s="23">
        <v>-2.3067884182536771</v>
      </c>
      <c r="BU80" s="23">
        <v>1.7036086335327167</v>
      </c>
      <c r="BV80" s="23">
        <v>0.75045084113820859</v>
      </c>
      <c r="BW80" s="23">
        <v>0.55946257332948857</v>
      </c>
      <c r="BX80" s="61"/>
      <c r="BY80" s="23">
        <v>0.52130927759195733</v>
      </c>
      <c r="BZ80" s="23">
        <v>1.5637170667944871</v>
      </c>
      <c r="CB80" s="38">
        <f t="shared" si="44"/>
        <v>42185</v>
      </c>
      <c r="CC80" s="23">
        <v>0.34594057616824059</v>
      </c>
      <c r="CD80" s="23">
        <v>-4.3507281514870128E-2</v>
      </c>
      <c r="CE80" s="23">
        <v>0.16647004238545965</v>
      </c>
      <c r="CF80" s="23">
        <v>0.17759265832019575</v>
      </c>
      <c r="CG80" s="23">
        <v>6.5134873373655824E-2</v>
      </c>
      <c r="CH80" s="23">
        <v>8.9180049964900324E-2</v>
      </c>
      <c r="CI80" s="23">
        <v>0.13764946430483294</v>
      </c>
      <c r="CJ80" s="23">
        <v>7.0206397775507551E-2</v>
      </c>
      <c r="CK80" s="23">
        <v>9.3023407540989457E-3</v>
      </c>
      <c r="CL80" s="23">
        <v>-1.7969121532021442E-2</v>
      </c>
      <c r="CN80" s="2">
        <v>0.10235661225184062</v>
      </c>
      <c r="CO80" s="23">
        <v>0.16023585641261359</v>
      </c>
      <c r="CQ80" s="3">
        <v>6.4399999999999999E-2</v>
      </c>
    </row>
    <row r="81" spans="1:95" ht="19.149999999999999" customHeight="1">
      <c r="A81" s="38">
        <v>41821</v>
      </c>
      <c r="B81" s="54">
        <v>9300</v>
      </c>
      <c r="C81" s="54">
        <v>2703.8190920000002</v>
      </c>
      <c r="D81" s="54">
        <v>9807.3798829999996</v>
      </c>
      <c r="E81" s="54">
        <v>14167.440430000001</v>
      </c>
      <c r="F81" s="54">
        <v>9061.2158199999994</v>
      </c>
      <c r="G81" s="59">
        <v>701.8087497491</v>
      </c>
      <c r="H81" s="59">
        <v>312.07635223990002</v>
      </c>
      <c r="I81" s="59">
        <v>229.6483730148</v>
      </c>
      <c r="J81" s="59">
        <v>388.0648036334</v>
      </c>
      <c r="K81" s="59">
        <v>707.3214794296</v>
      </c>
      <c r="L81" s="46"/>
      <c r="M81"/>
      <c r="N81"/>
      <c r="O81"/>
      <c r="P81"/>
      <c r="Q81"/>
      <c r="R81"/>
      <c r="S81"/>
      <c r="T81"/>
      <c r="U81"/>
      <c r="V81"/>
      <c r="AA81"/>
      <c r="AB81"/>
      <c r="AC81"/>
      <c r="AD81"/>
      <c r="AE81"/>
      <c r="AF81"/>
      <c r="AG81"/>
      <c r="AI81"/>
      <c r="AU81"/>
      <c r="AV81"/>
      <c r="BB81" s="39">
        <f t="shared" si="45"/>
        <v>2.197802197802198E-2</v>
      </c>
      <c r="BC81" s="39">
        <f t="shared" si="46"/>
        <v>-4.9080515677855461E-3</v>
      </c>
      <c r="BD81" s="39">
        <f t="shared" si="47"/>
        <v>3.7770235425106397E-3</v>
      </c>
      <c r="BE81" s="39">
        <f t="shared" si="48"/>
        <v>1.0123544938944748E-2</v>
      </c>
      <c r="BF81" s="39">
        <f t="shared" si="49"/>
        <v>4.2757036582970103E-3</v>
      </c>
      <c r="BG81" s="39">
        <f t="shared" si="50"/>
        <v>-1.4998064201281169E-2</v>
      </c>
      <c r="BH81" s="39">
        <f t="shared" si="51"/>
        <v>2.7474666422341608E-2</v>
      </c>
      <c r="BI81" s="39">
        <f t="shared" si="52"/>
        <v>4.8384347722541E-2</v>
      </c>
      <c r="BJ81" s="39">
        <f t="shared" si="53"/>
        <v>2.2234851195089271E-2</v>
      </c>
      <c r="BK81" s="39">
        <f t="shared" si="54"/>
        <v>6.1302633847931672E-2</v>
      </c>
      <c r="BM81" s="38">
        <f t="shared" si="43"/>
        <v>42192</v>
      </c>
      <c r="BN81" s="23">
        <v>-0.28206487051471957</v>
      </c>
      <c r="BO81" s="23">
        <v>1.9182491553185508</v>
      </c>
      <c r="BP81" s="23">
        <v>-0.48998950107693545</v>
      </c>
      <c r="BQ81" s="23">
        <v>-1.4609452086139108</v>
      </c>
      <c r="BR81" s="23">
        <v>-0.47207164060886125</v>
      </c>
      <c r="BS81" s="23">
        <v>1.0710281964764135</v>
      </c>
      <c r="BT81" s="23">
        <v>-1.9526589432244308</v>
      </c>
      <c r="BU81" s="23">
        <v>1.4240064259869465</v>
      </c>
      <c r="BV81" s="23">
        <v>0.69304644454547826</v>
      </c>
      <c r="BW81" s="23">
        <v>0.55139994171146844</v>
      </c>
      <c r="BX81" s="61"/>
      <c r="BY81" s="23">
        <v>0.46762329451591245</v>
      </c>
      <c r="BZ81" s="23">
        <v>1.5776051572949161</v>
      </c>
      <c r="CB81" s="38">
        <f t="shared" si="44"/>
        <v>42192</v>
      </c>
      <c r="CC81" s="23">
        <v>0.3515165894812925</v>
      </c>
      <c r="CD81" s="23">
        <v>-4.6596645145765239E-2</v>
      </c>
      <c r="CE81" s="23">
        <v>0.16553275913294013</v>
      </c>
      <c r="CF81" s="23">
        <v>0.17752793497312402</v>
      </c>
      <c r="CG81" s="23">
        <v>6.4651663548649679E-2</v>
      </c>
      <c r="CH81" s="23">
        <v>9.047943232568055E-2</v>
      </c>
      <c r="CI81" s="23">
        <v>0.12310025019684559</v>
      </c>
      <c r="CJ81" s="23">
        <v>8.4344290779203274E-2</v>
      </c>
      <c r="CK81" s="23">
        <v>9.6179999550378443E-3</v>
      </c>
      <c r="CL81" s="23">
        <v>-2.0174275247008312E-2</v>
      </c>
      <c r="CN81" s="2">
        <v>0.1026665378345349</v>
      </c>
      <c r="CO81" s="23">
        <v>0.16829377261573195</v>
      </c>
      <c r="CQ81" s="3">
        <v>6.4899999999999999E-2</v>
      </c>
    </row>
    <row r="82" spans="1:95" ht="19.149999999999999" customHeight="1">
      <c r="A82" s="38">
        <v>41828</v>
      </c>
      <c r="B82" s="54">
        <v>9300</v>
      </c>
      <c r="C82" s="54">
        <v>2761.829346</v>
      </c>
      <c r="D82" s="54">
        <v>9964.0703130000002</v>
      </c>
      <c r="E82" s="54">
        <v>14376.748046999999</v>
      </c>
      <c r="F82" s="54">
        <v>9041.3037110000005</v>
      </c>
      <c r="G82" s="59">
        <v>727.01211141420004</v>
      </c>
      <c r="H82" s="59">
        <v>312.25577206010001</v>
      </c>
      <c r="I82" s="59">
        <v>229.8951956235</v>
      </c>
      <c r="J82" s="59">
        <v>387.92917565620002</v>
      </c>
      <c r="K82" s="59">
        <v>692.2599377519</v>
      </c>
      <c r="L82" s="46"/>
      <c r="M82"/>
      <c r="N82"/>
      <c r="O82"/>
      <c r="P82"/>
      <c r="Q82"/>
      <c r="R82"/>
      <c r="S82"/>
      <c r="T82"/>
      <c r="U82"/>
      <c r="V82"/>
      <c r="AA82"/>
      <c r="AB82"/>
      <c r="AC82"/>
      <c r="AD82"/>
      <c r="AE82"/>
      <c r="AF82"/>
      <c r="AG82"/>
      <c r="AI82"/>
      <c r="AU82"/>
      <c r="AV82"/>
      <c r="BB82" s="39">
        <f t="shared" si="45"/>
        <v>0</v>
      </c>
      <c r="BC82" s="39">
        <f t="shared" si="46"/>
        <v>2.1454931719226057E-2</v>
      </c>
      <c r="BD82" s="39">
        <f t="shared" si="47"/>
        <v>1.5976788078904333E-2</v>
      </c>
      <c r="BE82" s="39">
        <f t="shared" si="48"/>
        <v>1.4773848390905044E-2</v>
      </c>
      <c r="BF82" s="39">
        <f t="shared" si="49"/>
        <v>-2.1975096273558316E-3</v>
      </c>
      <c r="BG82" s="39">
        <f t="shared" si="50"/>
        <v>3.5912008327212155E-2</v>
      </c>
      <c r="BH82" s="39">
        <f t="shared" si="51"/>
        <v>5.7492283190388016E-4</v>
      </c>
      <c r="BI82" s="39">
        <f t="shared" si="52"/>
        <v>1.0747849220951967E-3</v>
      </c>
      <c r="BJ82" s="39">
        <f t="shared" si="53"/>
        <v>-3.4949826918112895E-4</v>
      </c>
      <c r="BK82" s="39">
        <f t="shared" si="54"/>
        <v>-2.1293771100866291E-2</v>
      </c>
      <c r="BM82" s="38">
        <f t="shared" si="43"/>
        <v>42199</v>
      </c>
      <c r="BN82" s="23">
        <v>-0.27876704944660918</v>
      </c>
      <c r="BO82" s="23">
        <v>1.2960797035319112</v>
      </c>
      <c r="BP82" s="23">
        <v>-0.19749503400698026</v>
      </c>
      <c r="BQ82" s="23">
        <v>-1.2440998503333556</v>
      </c>
      <c r="BR82" s="23">
        <v>-0.51547858805297508</v>
      </c>
      <c r="BS82" s="23">
        <v>0.94094070942610997</v>
      </c>
      <c r="BT82" s="23">
        <v>-0.95399027167991446</v>
      </c>
      <c r="BU82" s="23">
        <v>1.3814925208521771</v>
      </c>
      <c r="BV82" s="23">
        <v>0.17306384432696034</v>
      </c>
      <c r="BW82" s="23">
        <v>0.3982540153826758</v>
      </c>
      <c r="BX82" s="61"/>
      <c r="BY82" s="23">
        <v>0.42017247099821137</v>
      </c>
      <c r="BZ82" s="23">
        <v>1.6566139889618741</v>
      </c>
      <c r="CB82" s="38">
        <f t="shared" si="44"/>
        <v>42199</v>
      </c>
      <c r="CC82" s="23">
        <v>0.36226206001952854</v>
      </c>
      <c r="CD82" s="23">
        <v>-3.2623532441683756E-2</v>
      </c>
      <c r="CE82" s="23">
        <v>0.15611131385305679</v>
      </c>
      <c r="CF82" s="23">
        <v>0.17154243920795945</v>
      </c>
      <c r="CG82" s="23">
        <v>7.5665943373910097E-2</v>
      </c>
      <c r="CH82" s="23">
        <v>8.8919649526184988E-2</v>
      </c>
      <c r="CI82" s="23">
        <v>7.9854493704573162E-2</v>
      </c>
      <c r="CJ82" s="23">
        <v>8.782064361435668E-2</v>
      </c>
      <c r="CK82" s="23">
        <v>2.427901124010725E-2</v>
      </c>
      <c r="CL82" s="23">
        <v>-1.3832022097993271E-2</v>
      </c>
      <c r="CN82" s="2">
        <v>0.10298122481577</v>
      </c>
      <c r="CO82" s="23">
        <v>0.17509572837317605</v>
      </c>
      <c r="CQ82" s="3">
        <v>6.5000000000000002E-2</v>
      </c>
    </row>
    <row r="83" spans="1:95" ht="19.149999999999999" customHeight="1">
      <c r="A83" s="38">
        <v>41835</v>
      </c>
      <c r="B83" s="54">
        <v>9300</v>
      </c>
      <c r="C83" s="54">
        <v>2832.508789</v>
      </c>
      <c r="D83" s="54">
        <v>10051.79492</v>
      </c>
      <c r="E83" s="54">
        <v>14526.079102</v>
      </c>
      <c r="F83" s="54">
        <v>9021.3916019999997</v>
      </c>
      <c r="G83" s="59">
        <v>739.45702130999996</v>
      </c>
      <c r="H83" s="59">
        <v>313.18029465500001</v>
      </c>
      <c r="I83" s="59">
        <v>222.82287929</v>
      </c>
      <c r="J83" s="59">
        <v>410.77613099500002</v>
      </c>
      <c r="K83" s="59">
        <v>687.93245667500003</v>
      </c>
      <c r="L83" s="46"/>
      <c r="M83"/>
      <c r="N83"/>
      <c r="O83"/>
      <c r="P83"/>
      <c r="Q83"/>
      <c r="R83"/>
      <c r="S83"/>
      <c r="T83"/>
      <c r="U83"/>
      <c r="V83"/>
      <c r="AA83"/>
      <c r="AB83"/>
      <c r="AC83"/>
      <c r="AD83"/>
      <c r="AE83"/>
      <c r="AF83"/>
      <c r="AG83"/>
      <c r="AI83"/>
      <c r="AU83"/>
      <c r="AV83"/>
      <c r="BB83" s="39">
        <f t="shared" si="45"/>
        <v>0</v>
      </c>
      <c r="BC83" s="39">
        <f t="shared" si="46"/>
        <v>2.5591531606529605E-2</v>
      </c>
      <c r="BD83" s="39">
        <f t="shared" si="47"/>
        <v>8.8040935324941345E-3</v>
      </c>
      <c r="BE83" s="39">
        <f t="shared" si="48"/>
        <v>1.038698421310663E-2</v>
      </c>
      <c r="BF83" s="39">
        <f t="shared" si="49"/>
        <v>-2.2023493111701289E-3</v>
      </c>
      <c r="BG83" s="39">
        <f t="shared" si="50"/>
        <v>1.7117885246219364E-2</v>
      </c>
      <c r="BH83" s="39">
        <f t="shared" si="51"/>
        <v>2.9607862452004701E-3</v>
      </c>
      <c r="BI83" s="39">
        <f t="shared" si="52"/>
        <v>-3.0763219363149939E-2</v>
      </c>
      <c r="BJ83" s="39">
        <f t="shared" si="53"/>
        <v>5.8894655964335053E-2</v>
      </c>
      <c r="BK83" s="39">
        <f t="shared" si="54"/>
        <v>-6.2512372028249649E-3</v>
      </c>
      <c r="BM83" s="38">
        <f t="shared" si="43"/>
        <v>42206</v>
      </c>
      <c r="BN83" s="23">
        <v>-5.7032908724223612E-2</v>
      </c>
      <c r="BO83" s="23">
        <v>1.1995684459554492</v>
      </c>
      <c r="BP83" s="23">
        <v>-0.11152556333193661</v>
      </c>
      <c r="BQ83" s="23">
        <v>-1.1140813032244694</v>
      </c>
      <c r="BR83" s="23">
        <v>-0.65363388156488267</v>
      </c>
      <c r="BS83" s="23">
        <v>0.88574599233463913</v>
      </c>
      <c r="BT83" s="23">
        <v>-0.98111697580152191</v>
      </c>
      <c r="BU83" s="23">
        <v>1.1688621543783422</v>
      </c>
      <c r="BV83" s="23">
        <v>0.15554612228989495</v>
      </c>
      <c r="BW83" s="23">
        <v>0.50766791768870878</v>
      </c>
      <c r="BX83" s="61"/>
      <c r="BY83" s="23">
        <v>0.40142256051794628</v>
      </c>
      <c r="BZ83" s="23">
        <v>1.7131384117493464</v>
      </c>
      <c r="CB83" s="38">
        <f t="shared" si="44"/>
        <v>42206</v>
      </c>
      <c r="CC83" s="23">
        <v>0.36276487379728312</v>
      </c>
      <c r="CD83" s="23">
        <v>-4.1533134323496701E-2</v>
      </c>
      <c r="CE83" s="23">
        <v>0.1644607487780757</v>
      </c>
      <c r="CF83" s="23">
        <v>0.18058607669205989</v>
      </c>
      <c r="CG83" s="23">
        <v>7.204697525973662E-2</v>
      </c>
      <c r="CH83" s="23">
        <v>9.5367229951763111E-2</v>
      </c>
      <c r="CI83" s="23">
        <v>7.9433464553878244E-2</v>
      </c>
      <c r="CJ83" s="23">
        <v>8.3771132996275768E-2</v>
      </c>
      <c r="CK83" s="23">
        <v>1.9424400905401366E-2</v>
      </c>
      <c r="CL83" s="23">
        <v>-1.6321768610977127E-2</v>
      </c>
      <c r="CN83" s="2">
        <v>0.10320695018767738</v>
      </c>
      <c r="CO83" s="23">
        <v>0.17494018387104324</v>
      </c>
      <c r="CQ83" s="3">
        <v>6.4899999999999999E-2</v>
      </c>
    </row>
    <row r="84" spans="1:95" ht="19.149999999999999" customHeight="1">
      <c r="A84" s="38">
        <v>41842</v>
      </c>
      <c r="B84" s="54">
        <v>9020</v>
      </c>
      <c r="C84" s="54">
        <v>2918.5239259999998</v>
      </c>
      <c r="D84" s="54">
        <v>10357.311519999999</v>
      </c>
      <c r="E84" s="54">
        <v>14828.414063</v>
      </c>
      <c r="F84" s="54">
        <v>9271.5390630000002</v>
      </c>
      <c r="G84" s="59">
        <v>787.37171898099996</v>
      </c>
      <c r="H84" s="59">
        <v>309.49579988699998</v>
      </c>
      <c r="I84" s="59">
        <v>231.66517535700001</v>
      </c>
      <c r="J84" s="59">
        <v>397.30572014199998</v>
      </c>
      <c r="K84" s="59">
        <v>637.56632128299998</v>
      </c>
      <c r="L84" s="46"/>
      <c r="M84"/>
      <c r="N84"/>
      <c r="O84"/>
      <c r="P84"/>
      <c r="Q84"/>
      <c r="R84"/>
      <c r="S84"/>
      <c r="T84"/>
      <c r="U84"/>
      <c r="V84"/>
      <c r="AA84"/>
      <c r="AB84"/>
      <c r="AC84"/>
      <c r="AD84"/>
      <c r="AE84"/>
      <c r="AF84"/>
      <c r="AG84"/>
      <c r="AI84"/>
      <c r="AU84"/>
      <c r="AV84"/>
      <c r="BB84" s="39">
        <f t="shared" si="45"/>
        <v>-3.0107526881720432E-2</v>
      </c>
      <c r="BC84" s="39">
        <f t="shared" si="46"/>
        <v>3.036712095441264E-2</v>
      </c>
      <c r="BD84" s="39">
        <f t="shared" si="47"/>
        <v>3.0394233311715736E-2</v>
      </c>
      <c r="BE84" s="39">
        <f t="shared" si="48"/>
        <v>2.0813253106846567E-2</v>
      </c>
      <c r="BF84" s="39">
        <f t="shared" si="49"/>
        <v>2.7728256574578135E-2</v>
      </c>
      <c r="BG84" s="39">
        <f t="shared" si="50"/>
        <v>6.4797136669438551E-2</v>
      </c>
      <c r="BH84" s="39">
        <f t="shared" si="51"/>
        <v>-1.1764772020726535E-2</v>
      </c>
      <c r="BI84" s="39">
        <f t="shared" si="52"/>
        <v>3.9683070675574188E-2</v>
      </c>
      <c r="BJ84" s="39">
        <f t="shared" si="53"/>
        <v>-3.2792584175646747E-2</v>
      </c>
      <c r="BK84" s="39">
        <f t="shared" si="54"/>
        <v>-7.3213779787969099E-2</v>
      </c>
      <c r="BM84" s="38">
        <f t="shared" si="43"/>
        <v>42213</v>
      </c>
      <c r="BN84" s="23">
        <v>-0.25685320478200085</v>
      </c>
      <c r="BO84" s="23">
        <v>1.284174503578758</v>
      </c>
      <c r="BP84" s="23">
        <v>-0.37840793010936302</v>
      </c>
      <c r="BQ84" s="23">
        <v>-0.7730449318576299</v>
      </c>
      <c r="BR84" s="23">
        <v>-0.76743591849671877</v>
      </c>
      <c r="BS84" s="23">
        <v>1.032287462529742</v>
      </c>
      <c r="BT84" s="23">
        <v>-1.1157725085268246</v>
      </c>
      <c r="BU84" s="23">
        <v>1.0832653962504568</v>
      </c>
      <c r="BV84" s="23">
        <v>0.30014533300381041</v>
      </c>
      <c r="BW84" s="23">
        <v>0.59164179840977016</v>
      </c>
      <c r="BX84" s="61"/>
      <c r="BY84" s="23">
        <v>0.4216773478976274</v>
      </c>
      <c r="BZ84" s="23">
        <v>1.7587499937995763</v>
      </c>
      <c r="CB84" s="38">
        <f t="shared" si="44"/>
        <v>42213</v>
      </c>
      <c r="CC84" s="23">
        <v>0.37184822887863</v>
      </c>
      <c r="CD84" s="23">
        <v>-2.5586135443764299E-2</v>
      </c>
      <c r="CE84" s="23">
        <v>0.15109827857873045</v>
      </c>
      <c r="CF84" s="23">
        <v>0.18354799284576381</v>
      </c>
      <c r="CG84" s="23">
        <v>6.6606393466690603E-2</v>
      </c>
      <c r="CH84" s="23">
        <v>8.9695636909494836E-2</v>
      </c>
      <c r="CI84" s="23">
        <v>7.6723333795621337E-2</v>
      </c>
      <c r="CJ84" s="23">
        <v>7.699724043523852E-2</v>
      </c>
      <c r="CK84" s="23">
        <v>2.2345276071952771E-2</v>
      </c>
      <c r="CL84" s="23">
        <v>-1.327624553835793E-2</v>
      </c>
      <c r="CN84" s="2">
        <v>0.10344294467381546</v>
      </c>
      <c r="CO84" s="23">
        <v>0.16908153442056817</v>
      </c>
      <c r="CQ84" s="3">
        <v>6.4899999999999999E-2</v>
      </c>
    </row>
    <row r="85" spans="1:95" ht="19.149999999999999" customHeight="1">
      <c r="A85" s="38">
        <v>41849</v>
      </c>
      <c r="B85" s="54">
        <v>9500</v>
      </c>
      <c r="C85" s="54">
        <v>2972.5336910000001</v>
      </c>
      <c r="D85" s="54">
        <v>10224.215819999999</v>
      </c>
      <c r="E85" s="54">
        <v>14559.738281</v>
      </c>
      <c r="F85" s="54">
        <v>9143.9765630000002</v>
      </c>
      <c r="G85" s="59">
        <v>784.07238333240002</v>
      </c>
      <c r="H85" s="59">
        <v>304.82972444939998</v>
      </c>
      <c r="I85" s="59">
        <v>226.97497607700001</v>
      </c>
      <c r="J85" s="59">
        <v>397.72734533400001</v>
      </c>
      <c r="K85" s="59">
        <v>644.08611333299996</v>
      </c>
      <c r="L85" s="46"/>
      <c r="M85"/>
      <c r="N85"/>
      <c r="O85"/>
      <c r="P85"/>
      <c r="Q85"/>
      <c r="R85"/>
      <c r="S85"/>
      <c r="T85"/>
      <c r="U85"/>
      <c r="V85"/>
      <c r="AA85"/>
      <c r="AB85"/>
      <c r="AC85"/>
      <c r="AD85"/>
      <c r="AE85"/>
      <c r="AF85"/>
      <c r="AG85"/>
      <c r="AI85"/>
      <c r="BB85" s="39">
        <f t="shared" si="45"/>
        <v>5.3215077605321508E-2</v>
      </c>
      <c r="BC85" s="39">
        <f t="shared" si="46"/>
        <v>1.8505849658742954E-2</v>
      </c>
      <c r="BD85" s="39">
        <f t="shared" si="47"/>
        <v>-1.2850410045405283E-2</v>
      </c>
      <c r="BE85" s="39">
        <f t="shared" si="48"/>
        <v>-1.8118982978119192E-2</v>
      </c>
      <c r="BF85" s="39">
        <f t="shared" si="49"/>
        <v>-1.3758503214322272E-2</v>
      </c>
      <c r="BG85" s="39">
        <f t="shared" si="50"/>
        <v>-4.1903151574581151E-3</v>
      </c>
      <c r="BH85" s="39">
        <f t="shared" si="51"/>
        <v>-1.507637725391954E-2</v>
      </c>
      <c r="BI85" s="39">
        <f t="shared" si="52"/>
        <v>-2.024559484511353E-2</v>
      </c>
      <c r="BJ85" s="39">
        <f t="shared" si="53"/>
        <v>1.0612109784106049E-3</v>
      </c>
      <c r="BK85" s="39">
        <f t="shared" si="54"/>
        <v>1.0226060932578657E-2</v>
      </c>
      <c r="BM85" s="38">
        <f t="shared" si="43"/>
        <v>42220</v>
      </c>
      <c r="BN85" s="23">
        <v>-0.24075943020176202</v>
      </c>
      <c r="BO85" s="23">
        <v>1.4204642325830306</v>
      </c>
      <c r="BP85" s="23">
        <v>-0.41669879434670182</v>
      </c>
      <c r="BQ85" s="23">
        <v>-0.99506986418483157</v>
      </c>
      <c r="BR85" s="23">
        <v>-0.66092553511852759</v>
      </c>
      <c r="BS85" s="23">
        <v>0.97077436825937402</v>
      </c>
      <c r="BT85" s="23">
        <v>-1.0962790834342671</v>
      </c>
      <c r="BU85" s="23">
        <v>1.0822354196014492</v>
      </c>
      <c r="BV85" s="23">
        <v>0.34639629894261897</v>
      </c>
      <c r="BW85" s="23">
        <v>0.5898623878996172</v>
      </c>
      <c r="BX85" s="61"/>
      <c r="BY85" s="23">
        <v>0.48504269797261135</v>
      </c>
      <c r="BZ85" s="23">
        <v>1.8188292127610315</v>
      </c>
      <c r="CB85" s="38">
        <f t="shared" si="44"/>
        <v>42220</v>
      </c>
      <c r="CC85" s="23">
        <v>0.37324601494160736</v>
      </c>
      <c r="CD85" s="23">
        <v>-1.3775385630475867E-2</v>
      </c>
      <c r="CE85" s="23">
        <v>0.14820684375198101</v>
      </c>
      <c r="CF85" s="23">
        <v>0.15921937323701738</v>
      </c>
      <c r="CG85" s="23">
        <v>7.8802409611284957E-2</v>
      </c>
      <c r="CH85" s="23">
        <v>8.5453825531172062E-2</v>
      </c>
      <c r="CI85" s="23">
        <v>7.5125376388746459E-2</v>
      </c>
      <c r="CJ85" s="23">
        <v>7.8061702479734041E-2</v>
      </c>
      <c r="CK85" s="23">
        <v>2.5874666587738456E-2</v>
      </c>
      <c r="CL85" s="23">
        <v>-1.0214826898805903E-2</v>
      </c>
      <c r="CN85" s="2">
        <v>0.10392384495170787</v>
      </c>
      <c r="CO85" s="23">
        <v>0.1584347250286145</v>
      </c>
      <c r="CQ85" s="3">
        <v>6.3E-2</v>
      </c>
    </row>
    <row r="86" spans="1:95" ht="19.149999999999999" customHeight="1">
      <c r="A86" s="38">
        <v>41856</v>
      </c>
      <c r="B86" s="54">
        <v>9500</v>
      </c>
      <c r="C86" s="54">
        <v>2949.1960450000001</v>
      </c>
      <c r="D86" s="54">
        <v>10272.61231</v>
      </c>
      <c r="E86" s="54">
        <v>14669.900390999999</v>
      </c>
      <c r="F86" s="54">
        <v>9110.375</v>
      </c>
      <c r="G86" s="59">
        <v>782.49587730979999</v>
      </c>
      <c r="H86" s="59">
        <v>301.70688670930002</v>
      </c>
      <c r="I86" s="59">
        <v>227.68326885709999</v>
      </c>
      <c r="J86" s="59">
        <v>395.74858972470003</v>
      </c>
      <c r="K86" s="59">
        <v>687.30193209859999</v>
      </c>
      <c r="L86" s="46"/>
      <c r="M86"/>
      <c r="N86"/>
      <c r="O86"/>
      <c r="P86"/>
      <c r="Q86"/>
      <c r="R86"/>
      <c r="S86"/>
      <c r="T86"/>
      <c r="U86"/>
      <c r="V86"/>
      <c r="AA86"/>
      <c r="AB86"/>
      <c r="AC86"/>
      <c r="AD86"/>
      <c r="AE86"/>
      <c r="AF86"/>
      <c r="AG86"/>
      <c r="AI86"/>
      <c r="BB86" s="39">
        <f t="shared" si="45"/>
        <v>0</v>
      </c>
      <c r="BC86" s="39">
        <f t="shared" si="46"/>
        <v>-7.8510955386846618E-3</v>
      </c>
      <c r="BD86" s="39">
        <f t="shared" si="47"/>
        <v>4.7335160810407263E-3</v>
      </c>
      <c r="BE86" s="39">
        <f t="shared" si="48"/>
        <v>7.5662149877898143E-3</v>
      </c>
      <c r="BF86" s="39">
        <f t="shared" si="49"/>
        <v>-3.6747210328561914E-3</v>
      </c>
      <c r="BG86" s="39">
        <f t="shared" si="50"/>
        <v>-2.010663882714109E-3</v>
      </c>
      <c r="BH86" s="39">
        <f t="shared" si="51"/>
        <v>-1.0244531584774393E-2</v>
      </c>
      <c r="BI86" s="39">
        <f t="shared" si="52"/>
        <v>3.1205765161517046E-3</v>
      </c>
      <c r="BJ86" s="39">
        <f t="shared" si="53"/>
        <v>-4.9751560522907435E-3</v>
      </c>
      <c r="BK86" s="39">
        <f t="shared" si="54"/>
        <v>6.7096336764610479E-2</v>
      </c>
      <c r="BM86" s="38">
        <f t="shared" si="43"/>
        <v>42227</v>
      </c>
      <c r="BN86" s="23">
        <v>4.4921814475612054E-2</v>
      </c>
      <c r="BO86" s="23">
        <v>0.86688140144997505</v>
      </c>
      <c r="BP86" s="23">
        <v>-0.25649580611952905</v>
      </c>
      <c r="BQ86" s="23">
        <v>-0.89406799100191303</v>
      </c>
      <c r="BR86" s="23">
        <v>-0.28195951924555235</v>
      </c>
      <c r="BS86" s="23">
        <v>0.71815959079178127</v>
      </c>
      <c r="BT86" s="23">
        <v>-0.63288745257346368</v>
      </c>
      <c r="BU86" s="23">
        <v>0.78421595181552861</v>
      </c>
      <c r="BV86" s="23">
        <v>0.14740100991143426</v>
      </c>
      <c r="BW86" s="23">
        <v>0.50383100049612661</v>
      </c>
      <c r="BX86" s="61"/>
      <c r="BY86" s="23">
        <v>0.59362120855209166</v>
      </c>
      <c r="BZ86" s="23">
        <v>1.8930550258881143</v>
      </c>
      <c r="CB86" s="38">
        <f t="shared" si="44"/>
        <v>42227</v>
      </c>
      <c r="CC86" s="23">
        <v>0.39186604576072975</v>
      </c>
      <c r="CD86" s="23">
        <v>-5.542935694488365E-3</v>
      </c>
      <c r="CE86" s="23">
        <v>0.12465456441772378</v>
      </c>
      <c r="CF86" s="23">
        <v>0.17325741223131771</v>
      </c>
      <c r="CG86" s="23">
        <v>0.10490744646217813</v>
      </c>
      <c r="CH86" s="23">
        <v>7.8133928018714854E-2</v>
      </c>
      <c r="CI86" s="23">
        <v>8.1473454213238677E-2</v>
      </c>
      <c r="CJ86" s="23">
        <v>5.1980521437534462E-2</v>
      </c>
      <c r="CK86" s="23">
        <v>7.0865125058305499E-3</v>
      </c>
      <c r="CL86" s="23">
        <v>-7.8169493527796424E-3</v>
      </c>
      <c r="CN86" s="2">
        <v>0.10490097876806725</v>
      </c>
      <c r="CO86" s="23">
        <v>0.14237095451708145</v>
      </c>
      <c r="CQ86" s="3">
        <v>6.3E-2</v>
      </c>
    </row>
    <row r="87" spans="1:95" ht="19.149999999999999" customHeight="1">
      <c r="A87" s="38">
        <v>41863</v>
      </c>
      <c r="B87" s="54">
        <v>9200</v>
      </c>
      <c r="C87" s="54">
        <v>2863.8474120000001</v>
      </c>
      <c r="D87" s="54">
        <v>10207.87988</v>
      </c>
      <c r="E87" s="54">
        <v>14293.513671999999</v>
      </c>
      <c r="F87" s="54">
        <v>8681.0224610000005</v>
      </c>
      <c r="G87" s="59">
        <v>789.19348547831999</v>
      </c>
      <c r="H87" s="59">
        <v>307.13163762725998</v>
      </c>
      <c r="I87" s="59">
        <v>234.71997319624001</v>
      </c>
      <c r="J87" s="59">
        <v>410.35710360192002</v>
      </c>
      <c r="K87" s="59">
        <v>704.35364707891995</v>
      </c>
      <c r="L87" s="46"/>
      <c r="M87"/>
      <c r="N87"/>
      <c r="O87"/>
      <c r="P87"/>
      <c r="Q87"/>
      <c r="R87"/>
      <c r="S87"/>
      <c r="T87"/>
      <c r="U87"/>
      <c r="V87"/>
      <c r="AA87"/>
      <c r="AB87"/>
      <c r="AC87"/>
      <c r="AD87"/>
      <c r="AE87"/>
      <c r="AF87"/>
      <c r="AG87"/>
      <c r="AI87"/>
      <c r="BB87" s="39">
        <f t="shared" si="45"/>
        <v>-3.1578947368421054E-2</v>
      </c>
      <c r="BC87" s="39">
        <f t="shared" si="46"/>
        <v>-2.8939626833115482E-2</v>
      </c>
      <c r="BD87" s="39">
        <f t="shared" si="47"/>
        <v>-6.3014575111518074E-3</v>
      </c>
      <c r="BE87" s="39">
        <f t="shared" si="48"/>
        <v>-2.5657073938342059E-2</v>
      </c>
      <c r="BF87" s="39">
        <f t="shared" si="49"/>
        <v>-4.7127866745331509E-2</v>
      </c>
      <c r="BG87" s="39">
        <f t="shared" si="50"/>
        <v>8.5592887614260541E-3</v>
      </c>
      <c r="BH87" s="39">
        <f t="shared" si="51"/>
        <v>1.798020249762081E-2</v>
      </c>
      <c r="BI87" s="39">
        <f t="shared" si="52"/>
        <v>3.0905671613299074E-2</v>
      </c>
      <c r="BJ87" s="39">
        <f t="shared" si="53"/>
        <v>3.6913622073504571E-2</v>
      </c>
      <c r="BK87" s="39">
        <f t="shared" si="54"/>
        <v>2.4809642144107528E-2</v>
      </c>
      <c r="BM87" s="38">
        <f t="shared" si="43"/>
        <v>42234</v>
      </c>
      <c r="BN87" s="23">
        <v>0.31421792710162677</v>
      </c>
      <c r="BO87" s="23">
        <v>3.2231742410660562</v>
      </c>
      <c r="BP87" s="23">
        <v>-1.4526623658014384</v>
      </c>
      <c r="BQ87" s="23">
        <v>-2.9126323019512177</v>
      </c>
      <c r="BR87" s="23">
        <v>-1.4906355144114303</v>
      </c>
      <c r="BS87" s="23">
        <v>1.5243299967388466</v>
      </c>
      <c r="BT87" s="23">
        <v>-1.5422102954468673</v>
      </c>
      <c r="BU87" s="23">
        <v>2.1916940660442683</v>
      </c>
      <c r="BV87" s="23">
        <v>-9.9136621944748954E-2</v>
      </c>
      <c r="BW87" s="23">
        <v>1.2438608686049042</v>
      </c>
      <c r="BX87" s="61"/>
      <c r="BY87" s="23">
        <v>0.72920905398276403</v>
      </c>
      <c r="BZ87" s="23">
        <v>1.9462028257804584</v>
      </c>
      <c r="CB87" s="38">
        <f t="shared" si="44"/>
        <v>42234</v>
      </c>
      <c r="CC87" s="23">
        <v>0.44847143436823383</v>
      </c>
      <c r="CD87" s="23">
        <v>-1.263748333607255E-2</v>
      </c>
      <c r="CE87" s="23">
        <v>0.11216827456602452</v>
      </c>
      <c r="CF87" s="23">
        <v>0.23561656603006803</v>
      </c>
      <c r="CG87" s="23">
        <v>9.3390301716499993E-2</v>
      </c>
      <c r="CH87" s="23">
        <v>3.1985306387814945E-2</v>
      </c>
      <c r="CI87" s="23">
        <v>0.12197909949453437</v>
      </c>
      <c r="CJ87" s="23">
        <v>2.1567706533011724E-2</v>
      </c>
      <c r="CK87" s="23">
        <v>-2.2083124993787274E-2</v>
      </c>
      <c r="CL87" s="23">
        <v>-3.0458080766327354E-2</v>
      </c>
      <c r="CN87" s="2">
        <v>0.10652682139663049</v>
      </c>
      <c r="CO87" s="23">
        <v>0.12249197906867398</v>
      </c>
      <c r="CQ87" s="3">
        <v>6.5500000000000003E-2</v>
      </c>
    </row>
    <row r="88" spans="1:95" ht="19.149999999999999" customHeight="1">
      <c r="A88" s="38">
        <v>41870</v>
      </c>
      <c r="B88" s="54">
        <v>9100</v>
      </c>
      <c r="C88" s="54">
        <v>2908.5222170000002</v>
      </c>
      <c r="D88" s="54">
        <v>10176.422850000001</v>
      </c>
      <c r="E88" s="54">
        <v>14515.669921999999</v>
      </c>
      <c r="F88" s="54">
        <v>8618.1748050000006</v>
      </c>
      <c r="G88" s="59">
        <v>804.07858164542995</v>
      </c>
      <c r="H88" s="59">
        <v>310.08335678649001</v>
      </c>
      <c r="I88" s="59">
        <v>243.48337516503</v>
      </c>
      <c r="J88" s="59">
        <v>416.25333103220999</v>
      </c>
      <c r="K88" s="59">
        <v>736.38558044415004</v>
      </c>
      <c r="L88" s="46"/>
      <c r="M88"/>
      <c r="N88"/>
      <c r="O88"/>
      <c r="P88"/>
      <c r="Q88"/>
      <c r="R88"/>
      <c r="S88"/>
      <c r="T88"/>
      <c r="U88"/>
      <c r="V88"/>
      <c r="AA88"/>
      <c r="AB88"/>
      <c r="AC88"/>
      <c r="AD88"/>
      <c r="AE88"/>
      <c r="AF88"/>
      <c r="AG88"/>
      <c r="AI88"/>
      <c r="BB88" s="39">
        <f t="shared" si="45"/>
        <v>-1.0869565217391304E-2</v>
      </c>
      <c r="BC88" s="39">
        <f t="shared" si="46"/>
        <v>1.5599575875727594E-2</v>
      </c>
      <c r="BD88" s="39">
        <f t="shared" si="47"/>
        <v>-3.0816418658719145E-3</v>
      </c>
      <c r="BE88" s="39">
        <f t="shared" si="48"/>
        <v>1.5542451988917788E-2</v>
      </c>
      <c r="BF88" s="39">
        <f t="shared" si="49"/>
        <v>-7.2396605679050678E-3</v>
      </c>
      <c r="BG88" s="39">
        <f t="shared" si="50"/>
        <v>1.8861149313831829E-2</v>
      </c>
      <c r="BH88" s="39">
        <f t="shared" si="51"/>
        <v>9.6105994876773092E-3</v>
      </c>
      <c r="BI88" s="39">
        <f t="shared" si="52"/>
        <v>3.733556139026678E-2</v>
      </c>
      <c r="BJ88" s="39">
        <f t="shared" si="53"/>
        <v>1.4368527749454515E-2</v>
      </c>
      <c r="BK88" s="39">
        <f t="shared" si="54"/>
        <v>4.5477060419964063E-2</v>
      </c>
      <c r="BM88" s="38">
        <f t="shared" si="43"/>
        <v>42241</v>
      </c>
      <c r="BN88" s="23">
        <v>0.26492344172440552</v>
      </c>
      <c r="BO88" s="23">
        <v>2.7804234970346924</v>
      </c>
      <c r="BP88" s="23">
        <v>-1.5471448924420041</v>
      </c>
      <c r="BQ88" s="23">
        <v>-2.037266680875895</v>
      </c>
      <c r="BR88" s="23">
        <v>-1.4463301075203727</v>
      </c>
      <c r="BS88" s="23">
        <v>1.5871580784250681</v>
      </c>
      <c r="BT88" s="23">
        <v>-1.3747820148173067</v>
      </c>
      <c r="BU88" s="23">
        <v>1.8018514393562322</v>
      </c>
      <c r="BV88" s="23">
        <v>-0.32771760519632187</v>
      </c>
      <c r="BW88" s="23">
        <v>1.2988848443115026</v>
      </c>
      <c r="BX88" s="61"/>
      <c r="BY88" s="23">
        <v>0.78736295181398885</v>
      </c>
      <c r="BZ88" s="23">
        <v>1.9210615274307354</v>
      </c>
      <c r="CB88" s="38">
        <f t="shared" si="44"/>
        <v>42241</v>
      </c>
      <c r="CC88" s="23">
        <v>0.45185088705937509</v>
      </c>
      <c r="CD88" s="23">
        <v>-3.175841580579105E-2</v>
      </c>
      <c r="CE88" s="23">
        <v>0.11538271882547096</v>
      </c>
      <c r="CF88" s="23">
        <v>0.25550852405273722</v>
      </c>
      <c r="CG88" s="23">
        <v>0.10351397662334191</v>
      </c>
      <c r="CH88" s="23">
        <v>2.5843277943141316E-2</v>
      </c>
      <c r="CI88" s="23">
        <v>0.13632164902389693</v>
      </c>
      <c r="CJ88" s="23">
        <v>5.6595689075638481E-3</v>
      </c>
      <c r="CK88" s="23">
        <v>-2.7156787953092908E-2</v>
      </c>
      <c r="CL88" s="23">
        <v>-3.5165398676643214E-2</v>
      </c>
      <c r="CN88" s="2">
        <v>0.10786959218001264</v>
      </c>
      <c r="CO88" s="23">
        <v>0.11172348473679089</v>
      </c>
      <c r="CQ88" s="3">
        <v>6.5500000000000003E-2</v>
      </c>
    </row>
    <row r="89" spans="1:95" ht="19.149999999999999" customHeight="1">
      <c r="A89" s="38">
        <v>41877</v>
      </c>
      <c r="B89" s="54">
        <v>9200</v>
      </c>
      <c r="C89" s="54">
        <v>2900.52124</v>
      </c>
      <c r="D89" s="54">
        <v>10133.4668</v>
      </c>
      <c r="E89" s="54">
        <v>14122.149414</v>
      </c>
      <c r="F89" s="54">
        <v>8582.7070309999999</v>
      </c>
      <c r="G89" s="59">
        <v>796.92278399999998</v>
      </c>
      <c r="H89" s="59">
        <v>303.5778076464</v>
      </c>
      <c r="I89" s="59">
        <v>244.24914312959999</v>
      </c>
      <c r="J89" s="59">
        <v>418.63123925280001</v>
      </c>
      <c r="K89" s="59">
        <v>726.77699508959995</v>
      </c>
      <c r="L89" s="46"/>
      <c r="M89"/>
      <c r="N89"/>
      <c r="O89"/>
      <c r="P89"/>
      <c r="Q89"/>
      <c r="R89"/>
      <c r="S89"/>
      <c r="T89"/>
      <c r="U89"/>
      <c r="V89"/>
      <c r="X89"/>
      <c r="Y89"/>
      <c r="Z89"/>
      <c r="AA89"/>
      <c r="AB89"/>
      <c r="AC89"/>
      <c r="AD89"/>
      <c r="AE89"/>
      <c r="AF89"/>
      <c r="AG89"/>
      <c r="AI89"/>
      <c r="BB89" s="39">
        <f t="shared" si="45"/>
        <v>1.098901098901099E-2</v>
      </c>
      <c r="BC89" s="39">
        <f t="shared" si="46"/>
        <v>-2.7508736062716991E-3</v>
      </c>
      <c r="BD89" s="39">
        <f t="shared" si="47"/>
        <v>-4.221134541397391E-3</v>
      </c>
      <c r="BE89" s="39">
        <f t="shared" si="48"/>
        <v>-2.7110047976743986E-2</v>
      </c>
      <c r="BF89" s="39">
        <f t="shared" si="49"/>
        <v>-4.1154623574615043E-3</v>
      </c>
      <c r="BG89" s="39">
        <f t="shared" si="50"/>
        <v>-8.8993760171881091E-3</v>
      </c>
      <c r="BH89" s="39">
        <f t="shared" si="51"/>
        <v>-2.098000101491887E-2</v>
      </c>
      <c r="BI89" s="39">
        <f t="shared" si="52"/>
        <v>3.1450523636406824E-3</v>
      </c>
      <c r="BJ89" s="39">
        <f t="shared" si="53"/>
        <v>5.7126467064981283E-3</v>
      </c>
      <c r="BK89" s="39">
        <f t="shared" si="54"/>
        <v>-1.3048307313071883E-2</v>
      </c>
      <c r="BM89" s="38">
        <f t="shared" si="43"/>
        <v>42248</v>
      </c>
      <c r="BN89" s="23">
        <v>0.53782826623671687</v>
      </c>
      <c r="BO89" s="23">
        <v>1.3600598227359377</v>
      </c>
      <c r="BP89" s="23">
        <v>-1.1386842595108035</v>
      </c>
      <c r="BQ89" s="23">
        <v>-2.0746827686161935</v>
      </c>
      <c r="BR89" s="23">
        <v>-1.0556271000654609</v>
      </c>
      <c r="BS89" s="23">
        <v>1.1692375188881352</v>
      </c>
      <c r="BT89" s="23">
        <v>-1.0590125928145797</v>
      </c>
      <c r="BU89" s="23">
        <v>2.7998319320948326</v>
      </c>
      <c r="BV89" s="23">
        <v>-0.44589336309655553</v>
      </c>
      <c r="BW89" s="23">
        <v>0.90694254414797093</v>
      </c>
      <c r="BX89" s="61"/>
      <c r="BY89" s="23">
        <v>0.73229797213627645</v>
      </c>
      <c r="BZ89" s="23">
        <v>1.7835354019427094</v>
      </c>
      <c r="CB89" s="38">
        <f t="shared" si="44"/>
        <v>42248</v>
      </c>
      <c r="CC89" s="23">
        <v>0.43787647443172395</v>
      </c>
      <c r="CD89" s="23">
        <v>-1.1721120770227725E-2</v>
      </c>
      <c r="CE89" s="23">
        <v>0.11201211447959725</v>
      </c>
      <c r="CF89" s="23">
        <v>0.27210232202728019</v>
      </c>
      <c r="CG89" s="23">
        <v>9.8295030930723337E-2</v>
      </c>
      <c r="CH89" s="23">
        <v>3.4118317460746825E-2</v>
      </c>
      <c r="CI89" s="23">
        <v>0.13281288492224114</v>
      </c>
      <c r="CJ89" s="23">
        <v>-1.9930573062933291E-2</v>
      </c>
      <c r="CK89" s="23">
        <v>-2.34222668421031E-2</v>
      </c>
      <c r="CL89" s="23">
        <v>-3.2143183577048415E-2</v>
      </c>
      <c r="CN89" s="2">
        <v>0.10870959566134249</v>
      </c>
      <c r="CO89" s="23">
        <v>0.11328880158207519</v>
      </c>
      <c r="CQ89" s="3">
        <v>6.5500000000000003E-2</v>
      </c>
    </row>
    <row r="90" spans="1:95" ht="19.149999999999999" customHeight="1">
      <c r="A90" s="38">
        <v>41884</v>
      </c>
      <c r="B90" s="54">
        <v>9250</v>
      </c>
      <c r="C90" s="54">
        <v>3107.891357</v>
      </c>
      <c r="D90" s="54">
        <v>10405.70996</v>
      </c>
      <c r="E90" s="54">
        <v>14202.322265999999</v>
      </c>
      <c r="F90" s="54">
        <v>8582.7070309999999</v>
      </c>
      <c r="G90" s="59">
        <v>833.01796130519995</v>
      </c>
      <c r="H90" s="59">
        <v>314.48346020640003</v>
      </c>
      <c r="I90" s="59">
        <v>235.34330914079999</v>
      </c>
      <c r="J90" s="59">
        <v>429.96760038479999</v>
      </c>
      <c r="K90" s="59">
        <v>732.33408747680005</v>
      </c>
      <c r="L90" s="46"/>
      <c r="M90"/>
      <c r="N90"/>
      <c r="O90"/>
      <c r="P90"/>
      <c r="Q90"/>
      <c r="R90"/>
      <c r="S90"/>
      <c r="T90"/>
      <c r="U90"/>
      <c r="V90"/>
      <c r="X90"/>
      <c r="Y90"/>
      <c r="Z90"/>
      <c r="AA90"/>
      <c r="AB90"/>
      <c r="AC90"/>
      <c r="AD90"/>
      <c r="AE90"/>
      <c r="AF90"/>
      <c r="AG90"/>
      <c r="AI90"/>
      <c r="BB90" s="39">
        <f t="shared" si="45"/>
        <v>5.434782608695652E-3</v>
      </c>
      <c r="BC90" s="39">
        <f t="shared" si="46"/>
        <v>7.1494086697327527E-2</v>
      </c>
      <c r="BD90" s="39">
        <f t="shared" si="47"/>
        <v>2.6865747465615614E-2</v>
      </c>
      <c r="BE90" s="39">
        <f t="shared" si="48"/>
        <v>5.6770998273478323E-3</v>
      </c>
      <c r="BF90" s="39">
        <f t="shared" si="49"/>
        <v>0</v>
      </c>
      <c r="BG90" s="39">
        <f t="shared" si="50"/>
        <v>4.5293192803482415E-2</v>
      </c>
      <c r="BH90" s="39">
        <f t="shared" si="51"/>
        <v>3.592374766966714E-2</v>
      </c>
      <c r="BI90" s="39">
        <f t="shared" si="52"/>
        <v>-3.64620889747585E-2</v>
      </c>
      <c r="BJ90" s="39">
        <f t="shared" si="53"/>
        <v>2.707958716180342E-2</v>
      </c>
      <c r="BK90" s="39">
        <f t="shared" si="54"/>
        <v>7.6462139345990169E-3</v>
      </c>
      <c r="BM90" s="38">
        <f t="shared" si="43"/>
        <v>42255</v>
      </c>
      <c r="BN90" s="23">
        <v>0.32340617348531853</v>
      </c>
      <c r="BO90" s="23">
        <v>0.97274746581021154</v>
      </c>
      <c r="BP90" s="23">
        <v>-0.12502295929810398</v>
      </c>
      <c r="BQ90" s="23">
        <v>-0.69994944873245069</v>
      </c>
      <c r="BR90" s="23">
        <v>-0.64029850530860344</v>
      </c>
      <c r="BS90" s="23">
        <v>0.92586382367434661</v>
      </c>
      <c r="BT90" s="23">
        <v>-0.393349540133758</v>
      </c>
      <c r="BU90" s="23">
        <v>0.75178568280832259</v>
      </c>
      <c r="BV90" s="23">
        <v>-0.42683364606571705</v>
      </c>
      <c r="BW90" s="23">
        <v>0.31165095376043384</v>
      </c>
      <c r="BX90" s="61"/>
      <c r="BY90" s="23">
        <v>0.59757488940116799</v>
      </c>
      <c r="BZ90" s="23">
        <v>1.5580210479653511</v>
      </c>
      <c r="CB90" s="38">
        <f t="shared" si="44"/>
        <v>42255</v>
      </c>
      <c r="CC90" s="23">
        <v>0.46417413131848156</v>
      </c>
      <c r="CD90" s="23">
        <v>7.3823527422426705E-2</v>
      </c>
      <c r="CE90" s="23">
        <v>9.0415044296664054E-2</v>
      </c>
      <c r="CF90" s="23">
        <v>0.23300548148855399</v>
      </c>
      <c r="CG90" s="23">
        <v>8.6922215830314078E-2</v>
      </c>
      <c r="CH90" s="23">
        <v>3.2557835626794589E-2</v>
      </c>
      <c r="CI90" s="23">
        <v>0.12570303683984754</v>
      </c>
      <c r="CJ90" s="23">
        <v>-6.8266325765880667E-2</v>
      </c>
      <c r="CK90" s="23">
        <v>-2.1208646236545156E-2</v>
      </c>
      <c r="CL90" s="23">
        <v>-1.7126300820656897E-2</v>
      </c>
      <c r="CN90" s="2">
        <v>0.10912557059351184</v>
      </c>
      <c r="CO90" s="23">
        <v>0.12554390510225288</v>
      </c>
      <c r="CQ90" s="3">
        <v>6.6500000000000004E-2</v>
      </c>
    </row>
    <row r="91" spans="1:95" ht="19.149999999999999" customHeight="1">
      <c r="A91" s="38">
        <v>41891</v>
      </c>
      <c r="B91" s="54">
        <v>9250</v>
      </c>
      <c r="C91" s="54">
        <v>2883.8515630000002</v>
      </c>
      <c r="D91" s="54">
        <v>10062.12695</v>
      </c>
      <c r="E91" s="54">
        <v>14008.075194999999</v>
      </c>
      <c r="F91" s="54">
        <v>8469.9677730000003</v>
      </c>
      <c r="G91" s="59">
        <v>822.58013205899999</v>
      </c>
      <c r="H91" s="59">
        <v>315.18499204800003</v>
      </c>
      <c r="I91" s="59">
        <v>250.77739958550001</v>
      </c>
      <c r="J91" s="59">
        <v>441.22884965550003</v>
      </c>
      <c r="K91" s="59">
        <v>721.25054937000004</v>
      </c>
      <c r="L91" s="46"/>
      <c r="M91"/>
      <c r="N91"/>
      <c r="O91"/>
      <c r="P91"/>
      <c r="Q91"/>
      <c r="R91"/>
      <c r="S91"/>
      <c r="T91"/>
      <c r="U91"/>
      <c r="V91"/>
      <c r="X91"/>
      <c r="Y91"/>
      <c r="Z91"/>
      <c r="AA91"/>
      <c r="AB91"/>
      <c r="AC91"/>
      <c r="AD91"/>
      <c r="AE91"/>
      <c r="AF91"/>
      <c r="AG91"/>
      <c r="AI91"/>
      <c r="BB91" s="39">
        <f t="shared" si="45"/>
        <v>0</v>
      </c>
      <c r="BC91" s="39">
        <f t="shared" si="46"/>
        <v>-7.2087395685627179E-2</v>
      </c>
      <c r="BD91" s="39">
        <f t="shared" si="47"/>
        <v>-3.3018699475648297E-2</v>
      </c>
      <c r="BE91" s="39">
        <f t="shared" si="48"/>
        <v>-1.3677134440543035E-2</v>
      </c>
      <c r="BF91" s="39">
        <f t="shared" si="49"/>
        <v>-1.3135629305858291E-2</v>
      </c>
      <c r="BG91" s="39">
        <f t="shared" si="50"/>
        <v>-1.2530137081132823E-2</v>
      </c>
      <c r="BH91" s="39">
        <f t="shared" si="51"/>
        <v>2.2307432039178655E-3</v>
      </c>
      <c r="BI91" s="39">
        <f t="shared" si="52"/>
        <v>6.5581173737410944E-2</v>
      </c>
      <c r="BJ91" s="39">
        <f t="shared" si="53"/>
        <v>2.6190925224648942E-2</v>
      </c>
      <c r="BK91" s="39">
        <f t="shared" si="54"/>
        <v>-1.5134538042585825E-2</v>
      </c>
      <c r="BM91" s="38">
        <f t="shared" si="43"/>
        <v>42262</v>
      </c>
      <c r="BN91" s="23">
        <v>0.42659613778071387</v>
      </c>
      <c r="BO91" s="23">
        <v>1.192825206806446</v>
      </c>
      <c r="BP91" s="23">
        <v>0.20649984049795969</v>
      </c>
      <c r="BQ91" s="23">
        <v>-0.86218520760499806</v>
      </c>
      <c r="BR91" s="23">
        <v>-1.0790192837867671</v>
      </c>
      <c r="BS91" s="23">
        <v>0.99726162934757212</v>
      </c>
      <c r="BT91" s="23">
        <v>-0.57066378513364613</v>
      </c>
      <c r="BU91" s="23">
        <v>0.76932113610864461</v>
      </c>
      <c r="BV91" s="23">
        <v>-0.53184716203992566</v>
      </c>
      <c r="BW91" s="23">
        <v>0.4512114880240008</v>
      </c>
      <c r="BX91" s="61"/>
      <c r="BY91" s="23">
        <v>0.47210635314670918</v>
      </c>
      <c r="BZ91" s="23">
        <v>1.3162590968372108</v>
      </c>
      <c r="CB91" s="38">
        <f t="shared" si="44"/>
        <v>42262</v>
      </c>
      <c r="CC91" s="23">
        <v>0.46129556404484023</v>
      </c>
      <c r="CD91" s="23">
        <v>7.1272309799635739E-2</v>
      </c>
      <c r="CE91" s="23">
        <v>7.6017496771511164E-2</v>
      </c>
      <c r="CF91" s="23">
        <v>0.23473748650361118</v>
      </c>
      <c r="CG91" s="23">
        <v>0.10134296990904079</v>
      </c>
      <c r="CH91" s="23">
        <v>3.2921779960068856E-2</v>
      </c>
      <c r="CI91" s="23">
        <v>0.12982596602426677</v>
      </c>
      <c r="CJ91" s="23">
        <v>-6.8848881947912735E-2</v>
      </c>
      <c r="CK91" s="23">
        <v>-1.8901570567689655E-2</v>
      </c>
      <c r="CL91" s="23">
        <v>-1.9663120497372222E-2</v>
      </c>
      <c r="CN91" s="2">
        <v>0.10926170766395298</v>
      </c>
      <c r="CO91" s="23">
        <v>0.14254493312334282</v>
      </c>
      <c r="CQ91" s="3">
        <v>6.6500000000000004E-2</v>
      </c>
    </row>
    <row r="92" spans="1:95" ht="19.149999999999999" customHeight="1">
      <c r="A92" s="38">
        <v>41898</v>
      </c>
      <c r="B92" s="54">
        <v>9400</v>
      </c>
      <c r="C92" s="54">
        <v>2907.1889649999998</v>
      </c>
      <c r="D92" s="54">
        <v>9813.8701170000004</v>
      </c>
      <c r="E92" s="54">
        <v>13957.509765999999</v>
      </c>
      <c r="F92" s="54">
        <v>8622.1220699999994</v>
      </c>
      <c r="G92" s="59">
        <v>849.23907317340002</v>
      </c>
      <c r="H92" s="59">
        <v>323.86184160200003</v>
      </c>
      <c r="I92" s="59">
        <v>250.01073197880001</v>
      </c>
      <c r="J92" s="59">
        <v>450.20563264560002</v>
      </c>
      <c r="K92" s="59">
        <v>699.45326584639997</v>
      </c>
      <c r="L92" s="46"/>
      <c r="M92"/>
      <c r="N92"/>
      <c r="O92"/>
      <c r="P92"/>
      <c r="Q92"/>
      <c r="R92"/>
      <c r="S92"/>
      <c r="T92"/>
      <c r="U92"/>
      <c r="V92"/>
      <c r="X92"/>
      <c r="Y92"/>
      <c r="Z92"/>
      <c r="AA92"/>
      <c r="AB92"/>
      <c r="AC92"/>
      <c r="AD92"/>
      <c r="AE92"/>
      <c r="AF92"/>
      <c r="AG92"/>
      <c r="AI92"/>
      <c r="BB92" s="39">
        <f t="shared" si="45"/>
        <v>1.6216216216216217E-2</v>
      </c>
      <c r="BC92" s="39">
        <f t="shared" si="46"/>
        <v>8.0924421698467478E-3</v>
      </c>
      <c r="BD92" s="39">
        <f t="shared" si="47"/>
        <v>-2.4672401196448774E-2</v>
      </c>
      <c r="BE92" s="39">
        <f t="shared" si="48"/>
        <v>-3.6097342637087569E-3</v>
      </c>
      <c r="BF92" s="39">
        <f t="shared" si="49"/>
        <v>1.7963975906145294E-2</v>
      </c>
      <c r="BG92" s="39">
        <f t="shared" si="50"/>
        <v>3.2408929021504614E-2</v>
      </c>
      <c r="BH92" s="39">
        <f t="shared" si="51"/>
        <v>2.752938678209205E-2</v>
      </c>
      <c r="BI92" s="39">
        <f t="shared" si="52"/>
        <v>-3.0571638750828078E-3</v>
      </c>
      <c r="BJ92" s="39">
        <f t="shared" si="53"/>
        <v>2.0344959304245017E-2</v>
      </c>
      <c r="BK92" s="39">
        <f t="shared" si="54"/>
        <v>-3.0221513928328544E-2</v>
      </c>
      <c r="BM92" s="38">
        <f t="shared" si="43"/>
        <v>42269</v>
      </c>
      <c r="BN92" s="23">
        <v>0.62956070931653452</v>
      </c>
      <c r="BO92" s="23">
        <v>0.78449394687549656</v>
      </c>
      <c r="BP92" s="23">
        <v>0.18964508172889744</v>
      </c>
      <c r="BQ92" s="23">
        <v>-0.77232039364436145</v>
      </c>
      <c r="BR92" s="23">
        <v>-0.95327552126984938</v>
      </c>
      <c r="BS92" s="23">
        <v>0.52386472964326281</v>
      </c>
      <c r="BT92" s="23">
        <v>-0.47862964384765627</v>
      </c>
      <c r="BU92" s="23">
        <v>1.0614173870306898</v>
      </c>
      <c r="BV92" s="23">
        <v>-0.44446406349566109</v>
      </c>
      <c r="BW92" s="23">
        <v>0.45970776766264676</v>
      </c>
      <c r="BX92" s="61"/>
      <c r="BY92" s="23">
        <v>0.37462541523933701</v>
      </c>
      <c r="BZ92" s="23">
        <v>1.1319691267850889</v>
      </c>
      <c r="CB92" s="38">
        <f t="shared" si="44"/>
        <v>42269</v>
      </c>
      <c r="CC92" s="23">
        <v>0.48125340644278441</v>
      </c>
      <c r="CD92" s="23">
        <v>4.3503709657877927E-2</v>
      </c>
      <c r="CE92" s="23">
        <v>7.537112962585886E-2</v>
      </c>
      <c r="CF92" s="23">
        <v>0.23255778120415779</v>
      </c>
      <c r="CG92" s="23">
        <v>0.12052578606596101</v>
      </c>
      <c r="CH92" s="23">
        <v>-9.9061619555013431E-3</v>
      </c>
      <c r="CI92" s="23">
        <v>0.14187776923351778</v>
      </c>
      <c r="CJ92" s="23">
        <v>-5.1385560742695138E-2</v>
      </c>
      <c r="CK92" s="23">
        <v>-1.5271675860817241E-2</v>
      </c>
      <c r="CL92" s="23">
        <v>-1.8526183671144232E-2</v>
      </c>
      <c r="CN92" s="2">
        <v>0.10924109492563053</v>
      </c>
      <c r="CO92" s="23">
        <v>0.16364063645696186</v>
      </c>
      <c r="CQ92" s="3">
        <v>6.6500000000000004E-2</v>
      </c>
    </row>
    <row r="93" spans="1:95" ht="19.149999999999999" customHeight="1">
      <c r="A93" s="38">
        <v>41905</v>
      </c>
      <c r="B93" s="54">
        <v>9250</v>
      </c>
      <c r="C93" s="54">
        <v>2867.8486330000001</v>
      </c>
      <c r="D93" s="54">
        <v>9623.8095699999994</v>
      </c>
      <c r="E93" s="54">
        <v>13720.922852</v>
      </c>
      <c r="F93" s="54">
        <v>8319.7119139999995</v>
      </c>
      <c r="G93" s="59">
        <v>886.22199999999998</v>
      </c>
      <c r="H93" s="59">
        <v>322.395201364</v>
      </c>
      <c r="I93" s="59">
        <v>251.24853637999999</v>
      </c>
      <c r="J93" s="59">
        <v>450.71086967799999</v>
      </c>
      <c r="K93" s="59">
        <v>720.45198739</v>
      </c>
      <c r="L93" s="46"/>
      <c r="M93"/>
      <c r="N93"/>
      <c r="O93"/>
      <c r="P93"/>
      <c r="Q93"/>
      <c r="R93"/>
      <c r="S93"/>
      <c r="T93"/>
      <c r="U93"/>
      <c r="V93"/>
      <c r="AA93" s="8"/>
      <c r="AB93" s="8"/>
      <c r="AC93" s="8"/>
      <c r="AD93" s="8"/>
      <c r="AE93" s="8"/>
      <c r="AF93" s="8"/>
      <c r="AG93" s="8"/>
      <c r="BB93" s="39">
        <f t="shared" si="45"/>
        <v>-1.5957446808510637E-2</v>
      </c>
      <c r="BC93" s="39">
        <f t="shared" si="46"/>
        <v>-1.3532086312112073E-2</v>
      </c>
      <c r="BD93" s="39">
        <f t="shared" si="47"/>
        <v>-1.9366523576745738E-2</v>
      </c>
      <c r="BE93" s="39">
        <f t="shared" si="48"/>
        <v>-1.6950510367996795E-2</v>
      </c>
      <c r="BF93" s="39">
        <f t="shared" si="49"/>
        <v>-3.5073750237451684E-2</v>
      </c>
      <c r="BG93" s="39">
        <f t="shared" si="50"/>
        <v>4.3548310475639979E-2</v>
      </c>
      <c r="BH93" s="39">
        <f t="shared" si="51"/>
        <v>-4.528598462681525E-3</v>
      </c>
      <c r="BI93" s="39">
        <f t="shared" si="52"/>
        <v>4.9510050684741878E-3</v>
      </c>
      <c r="BJ93" s="39">
        <f t="shared" si="53"/>
        <v>1.1222361422512362E-3</v>
      </c>
      <c r="BK93" s="39">
        <f t="shared" si="54"/>
        <v>3.0021621985265486E-2</v>
      </c>
      <c r="BM93" s="38">
        <f t="shared" si="43"/>
        <v>42276</v>
      </c>
      <c r="BN93" s="23">
        <v>0.52187816612397731</v>
      </c>
      <c r="BO93" s="23">
        <v>0.41758697049777882</v>
      </c>
      <c r="BP93" s="23">
        <v>6.8438182408495252E-2</v>
      </c>
      <c r="BQ93" s="23">
        <v>-0.24965620533930213</v>
      </c>
      <c r="BR93" s="23">
        <v>-0.17707644914212356</v>
      </c>
      <c r="BS93" s="23">
        <v>0.33432842234447718</v>
      </c>
      <c r="BT93" s="23">
        <v>-0.13087254643798693</v>
      </c>
      <c r="BU93" s="23">
        <v>0.14761855038385657</v>
      </c>
      <c r="BV93" s="23">
        <v>-0.18986561852307854</v>
      </c>
      <c r="BW93" s="23">
        <v>0.2576205276839062</v>
      </c>
      <c r="BX93" s="61"/>
      <c r="BY93" s="23">
        <v>0.31666775009622417</v>
      </c>
      <c r="BZ93" s="23">
        <v>1.0549002256462618</v>
      </c>
      <c r="CB93" s="38">
        <f t="shared" si="44"/>
        <v>42276</v>
      </c>
      <c r="CC93" s="23">
        <v>0.50733535830195575</v>
      </c>
      <c r="CD93" s="23">
        <v>9.9983682962643913E-2</v>
      </c>
      <c r="CE93" s="23">
        <v>5.0535935267441073E-2</v>
      </c>
      <c r="CF93" s="23">
        <v>0.23842767875134971</v>
      </c>
      <c r="CG93" s="23">
        <v>3.0296441661845374E-2</v>
      </c>
      <c r="CH93" s="23">
        <v>-1.0559123639800239E-2</v>
      </c>
      <c r="CI93" s="23">
        <v>0.11175868689405043</v>
      </c>
      <c r="CJ93" s="23">
        <v>2.9275195683255976E-2</v>
      </c>
      <c r="CK93" s="23">
        <v>-3.57639126511273E-2</v>
      </c>
      <c r="CL93" s="23">
        <v>-2.1289943231614684E-2</v>
      </c>
      <c r="CN93" s="2">
        <v>0.10904303300254066</v>
      </c>
      <c r="CO93" s="23">
        <v>0.18542492720500939</v>
      </c>
      <c r="CQ93" s="3">
        <v>6.6500000000000004E-2</v>
      </c>
    </row>
    <row r="94" spans="1:95" ht="19.149999999999999" customHeight="1">
      <c r="A94" s="38">
        <v>41912</v>
      </c>
      <c r="B94" s="54">
        <v>9100</v>
      </c>
      <c r="C94" s="54">
        <v>2830.5085450000001</v>
      </c>
      <c r="D94" s="54">
        <v>9719.7675780000009</v>
      </c>
      <c r="E94" s="54">
        <v>13577.970703000001</v>
      </c>
      <c r="F94" s="54">
        <v>8251.2431639999995</v>
      </c>
      <c r="G94" s="59">
        <v>880.43007329679995</v>
      </c>
      <c r="H94" s="59">
        <v>326.79510523919998</v>
      </c>
      <c r="I94" s="59">
        <v>252.9963898124</v>
      </c>
      <c r="J94" s="59">
        <v>452.64132667519999</v>
      </c>
      <c r="K94" s="59">
        <v>751.60562338160003</v>
      </c>
      <c r="L94" s="46"/>
      <c r="M94"/>
      <c r="N94"/>
      <c r="O94"/>
      <c r="P94"/>
      <c r="Q94"/>
      <c r="R94"/>
      <c r="S94"/>
      <c r="T94"/>
      <c r="U94"/>
      <c r="V94"/>
      <c r="AA94"/>
      <c r="AB94"/>
      <c r="AC94"/>
      <c r="AD94"/>
      <c r="AE94"/>
      <c r="AF94"/>
      <c r="AG94"/>
      <c r="BB94" s="39">
        <f t="shared" si="45"/>
        <v>-1.6216216216216217E-2</v>
      </c>
      <c r="BC94" s="39">
        <f t="shared" si="46"/>
        <v>-1.3020243666395736E-2</v>
      </c>
      <c r="BD94" s="39">
        <f t="shared" si="47"/>
        <v>9.9708963796549255E-3</v>
      </c>
      <c r="BE94" s="39">
        <f t="shared" si="48"/>
        <v>-1.0418552056734415E-2</v>
      </c>
      <c r="BF94" s="39">
        <f t="shared" si="49"/>
        <v>-8.2297020266752473E-3</v>
      </c>
      <c r="BG94" s="39">
        <f t="shared" si="50"/>
        <v>-6.5355257522381905E-3</v>
      </c>
      <c r="BH94" s="39">
        <f t="shared" si="51"/>
        <v>1.364754765761006E-2</v>
      </c>
      <c r="BI94" s="39">
        <f t="shared" si="52"/>
        <v>6.9566711017829434E-3</v>
      </c>
      <c r="BJ94" s="39">
        <f t="shared" si="53"/>
        <v>4.2831383200923629E-3</v>
      </c>
      <c r="BK94" s="39">
        <f t="shared" si="54"/>
        <v>4.3241793397587963E-2</v>
      </c>
      <c r="BM94" s="38">
        <f t="shared" si="43"/>
        <v>42283</v>
      </c>
      <c r="BN94" s="23">
        <v>0.50706186769809447</v>
      </c>
      <c r="BO94" s="23">
        <v>0.34627654085418602</v>
      </c>
      <c r="BP94" s="23">
        <v>-5.0785421976672365E-2</v>
      </c>
      <c r="BQ94" s="23">
        <v>-0.20121902794673638</v>
      </c>
      <c r="BR94" s="23">
        <v>-3.3667169494196431E-2</v>
      </c>
      <c r="BS94" s="23">
        <v>0.3110986881569916</v>
      </c>
      <c r="BT94" s="23">
        <v>6.8809405575701301E-3</v>
      </c>
      <c r="BU94" s="23">
        <v>1.5453417887258875E-2</v>
      </c>
      <c r="BV94" s="23">
        <v>-0.1188598754903374</v>
      </c>
      <c r="BW94" s="23">
        <v>0.21776003975384156</v>
      </c>
      <c r="BX94" s="61"/>
      <c r="BY94" s="23">
        <v>0.3227073122389742</v>
      </c>
      <c r="BZ94" s="23">
        <v>1.0957239218253476</v>
      </c>
      <c r="CB94" s="38">
        <f t="shared" si="44"/>
        <v>42283</v>
      </c>
      <c r="CC94" s="23">
        <v>0.49267942119240665</v>
      </c>
      <c r="CD94" s="23">
        <v>8.6341917039607252E-2</v>
      </c>
      <c r="CE94" s="23">
        <v>4.1943145868700557E-2</v>
      </c>
      <c r="CF94" s="23">
        <v>0.22102531373612158</v>
      </c>
      <c r="CG94" s="23">
        <v>4.9115167692874065E-2</v>
      </c>
      <c r="CH94" s="23">
        <v>6.0715414909315365E-3</v>
      </c>
      <c r="CI94" s="23">
        <v>0.12590706484912637</v>
      </c>
      <c r="CJ94" s="23">
        <v>2.0538744377528929E-2</v>
      </c>
      <c r="CK94" s="23">
        <v>-2.2695427520013949E-2</v>
      </c>
      <c r="CL94" s="23">
        <v>-2.0926888727283006E-2</v>
      </c>
      <c r="CN94" s="2">
        <v>0.10808897505099267</v>
      </c>
      <c r="CO94" s="23">
        <v>0.19489845061712291</v>
      </c>
      <c r="CQ94" s="3">
        <v>6.6500000000000004E-2</v>
      </c>
    </row>
    <row r="95" spans="1:95" ht="19.149999999999999" customHeight="1">
      <c r="A95" s="38">
        <v>41919</v>
      </c>
      <c r="B95" s="54">
        <v>8900</v>
      </c>
      <c r="C95" s="54">
        <v>2824.8166500000002</v>
      </c>
      <c r="D95" s="54">
        <v>9714.1953130000002</v>
      </c>
      <c r="E95" s="54">
        <v>13572.975586</v>
      </c>
      <c r="F95" s="54">
        <v>8115.5717770000001</v>
      </c>
      <c r="G95" s="59">
        <v>810.11598780199995</v>
      </c>
      <c r="H95" s="59">
        <v>295.09469579699999</v>
      </c>
      <c r="I95" s="59">
        <v>247.83833920999999</v>
      </c>
      <c r="J95" s="59">
        <v>419.13941728999998</v>
      </c>
      <c r="K95" s="59">
        <v>695.39990921499998</v>
      </c>
      <c r="L95" s="46"/>
      <c r="M95"/>
      <c r="N95"/>
      <c r="O95"/>
      <c r="P95"/>
      <c r="Q95"/>
      <c r="R95"/>
      <c r="S95"/>
      <c r="T95"/>
      <c r="U95"/>
      <c r="V95"/>
      <c r="AA95"/>
      <c r="AB95"/>
      <c r="AC95"/>
      <c r="AD95"/>
      <c r="AE95"/>
      <c r="AF95"/>
      <c r="AG95"/>
      <c r="BB95" s="39">
        <f t="shared" si="45"/>
        <v>-2.197802197802198E-2</v>
      </c>
      <c r="BC95" s="39">
        <f t="shared" si="46"/>
        <v>-2.0109089619441268E-3</v>
      </c>
      <c r="BD95" s="39">
        <f t="shared" si="47"/>
        <v>-5.732920005837507E-4</v>
      </c>
      <c r="BE95" s="39">
        <f t="shared" si="48"/>
        <v>-3.678839135289001E-4</v>
      </c>
      <c r="BF95" s="39">
        <f t="shared" si="49"/>
        <v>-1.6442538936669669E-2</v>
      </c>
      <c r="BG95" s="39">
        <f t="shared" si="50"/>
        <v>-7.986333909688767E-2</v>
      </c>
      <c r="BH95" s="39">
        <f t="shared" si="51"/>
        <v>-9.7003929783454554E-2</v>
      </c>
      <c r="BI95" s="39">
        <f t="shared" si="52"/>
        <v>-2.038784271279432E-2</v>
      </c>
      <c r="BJ95" s="39">
        <f t="shared" si="53"/>
        <v>-7.4014252369050335E-2</v>
      </c>
      <c r="BK95" s="39">
        <f t="shared" si="54"/>
        <v>-7.4780859027798505E-2</v>
      </c>
      <c r="BM95" s="38">
        <f t="shared" si="43"/>
        <v>42290</v>
      </c>
      <c r="BN95" s="23">
        <v>0.28527563425739366</v>
      </c>
      <c r="BO95" s="23">
        <v>-4.590312514738875E-2</v>
      </c>
      <c r="BP95" s="23">
        <v>0.11724127590089051</v>
      </c>
      <c r="BQ95" s="23">
        <v>-0.43826512012094865</v>
      </c>
      <c r="BR95" s="23">
        <v>0.25439826591003806</v>
      </c>
      <c r="BS95" s="23">
        <v>0.45557758843373597</v>
      </c>
      <c r="BT95" s="23">
        <v>0.15677375202951183</v>
      </c>
      <c r="BU95" s="23">
        <v>3.0097122533443172E-2</v>
      </c>
      <c r="BV95" s="23">
        <v>-0.20446478681590205</v>
      </c>
      <c r="BW95" s="23">
        <v>0.38926939301922625</v>
      </c>
      <c r="BX95" s="61"/>
      <c r="BY95" s="23">
        <v>0.38196811976276995</v>
      </c>
      <c r="BZ95" s="23">
        <v>1.2193705629014706</v>
      </c>
      <c r="CB95" s="38">
        <f t="shared" si="44"/>
        <v>42290</v>
      </c>
      <c r="CC95" s="23">
        <v>0.48530336202283803</v>
      </c>
      <c r="CD95" s="23">
        <v>0.14667865523898799</v>
      </c>
      <c r="CE95" s="23">
        <v>2.9870273034200458E-2</v>
      </c>
      <c r="CF95" s="23">
        <v>0.23546097208185982</v>
      </c>
      <c r="CG95" s="23">
        <v>1.0768001925515707E-2</v>
      </c>
      <c r="CH95" s="23">
        <v>6.4869292381281335E-2</v>
      </c>
      <c r="CI95" s="23">
        <v>9.7698562308972697E-2</v>
      </c>
      <c r="CJ95" s="23">
        <v>-5.9095554197411025E-3</v>
      </c>
      <c r="CK95" s="23">
        <v>-1.1951996181238898E-2</v>
      </c>
      <c r="CL95" s="23">
        <v>-5.2787567392676045E-2</v>
      </c>
      <c r="CN95" s="2">
        <v>0.10673489559815587</v>
      </c>
      <c r="CO95" s="23">
        <v>0.18669064114234887</v>
      </c>
      <c r="CQ95" s="3">
        <v>6.3500000000000001E-2</v>
      </c>
    </row>
    <row r="96" spans="1:95" ht="19.149999999999999" customHeight="1">
      <c r="A96" s="38">
        <v>41926</v>
      </c>
      <c r="B96" s="54">
        <v>9400</v>
      </c>
      <c r="C96" s="54">
        <v>2914.2009280000002</v>
      </c>
      <c r="D96" s="54">
        <v>9690.0527340000008</v>
      </c>
      <c r="E96" s="54">
        <v>13609.807617</v>
      </c>
      <c r="F96" s="54">
        <v>8113.0366210000002</v>
      </c>
      <c r="G96" s="59">
        <v>853.02303574374002</v>
      </c>
      <c r="H96" s="59">
        <v>287.89608393774</v>
      </c>
      <c r="I96" s="59">
        <v>247.411054812</v>
      </c>
      <c r="J96" s="59">
        <v>422.75055080034002</v>
      </c>
      <c r="K96" s="59">
        <v>568.87207226963994</v>
      </c>
      <c r="L96" s="46"/>
      <c r="M96"/>
      <c r="N96"/>
      <c r="O96"/>
      <c r="P96"/>
      <c r="Q96"/>
      <c r="R96"/>
      <c r="S96"/>
      <c r="T96"/>
      <c r="U96"/>
      <c r="V96"/>
      <c r="AA96"/>
      <c r="AB96"/>
      <c r="AC96"/>
      <c r="AD96"/>
      <c r="AE96"/>
      <c r="AF96"/>
      <c r="AG96"/>
      <c r="BB96" s="39">
        <f t="shared" si="45"/>
        <v>5.6179775280898875E-2</v>
      </c>
      <c r="BC96" s="39">
        <f t="shared" si="46"/>
        <v>3.1642506072031257E-2</v>
      </c>
      <c r="BD96" s="39">
        <f t="shared" si="47"/>
        <v>-2.4852886134264394E-3</v>
      </c>
      <c r="BE96" s="39">
        <f t="shared" si="48"/>
        <v>2.7136297981697347E-3</v>
      </c>
      <c r="BF96" s="39">
        <f t="shared" si="49"/>
        <v>-3.1238168667113437E-4</v>
      </c>
      <c r="BG96" s="39">
        <f t="shared" si="50"/>
        <v>5.296407994385486E-2</v>
      </c>
      <c r="BH96" s="39">
        <f t="shared" si="51"/>
        <v>-2.4394243481123141E-2</v>
      </c>
      <c r="BI96" s="39">
        <f t="shared" si="52"/>
        <v>-1.7240447921091581E-3</v>
      </c>
      <c r="BJ96" s="39">
        <f t="shared" si="53"/>
        <v>8.6155903295573807E-3</v>
      </c>
      <c r="BK96" s="39">
        <f t="shared" si="54"/>
        <v>-0.18194974613699705</v>
      </c>
      <c r="BM96" s="38">
        <f t="shared" si="43"/>
        <v>42297</v>
      </c>
      <c r="BN96" s="23">
        <v>0.18813118818088989</v>
      </c>
      <c r="BO96" s="23">
        <v>7.5692055994031018E-2</v>
      </c>
      <c r="BP96" s="23">
        <v>1.003232398204656E-2</v>
      </c>
      <c r="BQ96" s="23">
        <v>-0.53377380629925475</v>
      </c>
      <c r="BR96" s="23">
        <v>0.22517042924443906</v>
      </c>
      <c r="BS96" s="23">
        <v>0.50010237771064359</v>
      </c>
      <c r="BT96" s="23">
        <v>0.16830273467131293</v>
      </c>
      <c r="BU96" s="23">
        <v>4.4632228745711535E-3</v>
      </c>
      <c r="BV96" s="23">
        <v>-9.0813132948800736E-4</v>
      </c>
      <c r="BW96" s="23">
        <v>0.36278760497080853</v>
      </c>
      <c r="BX96" s="61"/>
      <c r="BY96" s="23">
        <v>0.43895361488239848</v>
      </c>
      <c r="BZ96" s="23">
        <v>1.3642854973315861</v>
      </c>
      <c r="CB96" s="38">
        <f t="shared" si="44"/>
        <v>42297</v>
      </c>
      <c r="CC96" s="23">
        <v>0.49687961732705366</v>
      </c>
      <c r="CD96" s="23">
        <v>0.13271182483690083</v>
      </c>
      <c r="CE96" s="23">
        <v>3.8898286253885375E-2</v>
      </c>
      <c r="CF96" s="23">
        <v>0.24554953901840684</v>
      </c>
      <c r="CG96" s="23">
        <v>1.7126350352536592E-2</v>
      </c>
      <c r="CH96" s="23">
        <v>6.0913353948476329E-2</v>
      </c>
      <c r="CI96" s="23">
        <v>0.10023493637419843</v>
      </c>
      <c r="CJ96" s="23">
        <v>-6.8293108289151829E-3</v>
      </c>
      <c r="CK96" s="23">
        <v>-3.5811699936368117E-2</v>
      </c>
      <c r="CL96" s="23">
        <v>-4.9672897346175006E-2</v>
      </c>
      <c r="CN96" s="2">
        <v>0.10568890470841748</v>
      </c>
      <c r="CO96" s="23">
        <v>0.17180103957925161</v>
      </c>
      <c r="CQ96" s="3">
        <v>6.3500000000000001E-2</v>
      </c>
    </row>
    <row r="97" spans="1:95" ht="19.149999999999999" customHeight="1">
      <c r="A97" s="38">
        <v>41933</v>
      </c>
      <c r="B97" s="54">
        <v>9400</v>
      </c>
      <c r="C97" s="54">
        <v>2970.8339839999999</v>
      </c>
      <c r="D97" s="54">
        <v>10036.124019999999</v>
      </c>
      <c r="E97" s="54">
        <v>14017.4375</v>
      </c>
      <c r="F97" s="54">
        <v>8234.125</v>
      </c>
      <c r="G97" s="59">
        <v>878.40769305820004</v>
      </c>
      <c r="H97" s="59">
        <v>295.03983784600001</v>
      </c>
      <c r="I97" s="59">
        <v>257.30211673600002</v>
      </c>
      <c r="J97" s="59">
        <v>434.59666486660001</v>
      </c>
      <c r="K97" s="59">
        <v>593.04557094179995</v>
      </c>
      <c r="L97" s="46"/>
      <c r="M97"/>
      <c r="N97"/>
      <c r="O97"/>
      <c r="P97"/>
      <c r="Q97"/>
      <c r="R97"/>
      <c r="S97"/>
      <c r="T97"/>
      <c r="U97"/>
      <c r="V97"/>
      <c r="AA97"/>
      <c r="AB97"/>
      <c r="AC97"/>
      <c r="AD97"/>
      <c r="AE97"/>
      <c r="AF97"/>
      <c r="AG97"/>
      <c r="BB97" s="39">
        <f t="shared" si="45"/>
        <v>0</v>
      </c>
      <c r="BC97" s="39">
        <f t="shared" si="46"/>
        <v>1.9433476757166026E-2</v>
      </c>
      <c r="BD97" s="39">
        <f t="shared" si="47"/>
        <v>3.5714076641267377E-2</v>
      </c>
      <c r="BE97" s="39">
        <f t="shared" si="48"/>
        <v>2.9951186267381871E-2</v>
      </c>
      <c r="BF97" s="39">
        <f t="shared" si="49"/>
        <v>1.4925161151938033E-2</v>
      </c>
      <c r="BG97" s="39">
        <f t="shared" si="50"/>
        <v>2.9758466361142818E-2</v>
      </c>
      <c r="BH97" s="39">
        <f t="shared" si="51"/>
        <v>2.4813654324679552E-2</v>
      </c>
      <c r="BI97" s="39">
        <f t="shared" si="52"/>
        <v>3.997825372643888E-2</v>
      </c>
      <c r="BJ97" s="39">
        <f t="shared" si="53"/>
        <v>2.8021522488458597E-2</v>
      </c>
      <c r="BK97" s="39">
        <f t="shared" si="54"/>
        <v>4.2493734269138106E-2</v>
      </c>
      <c r="BM97" s="38">
        <f t="shared" si="43"/>
        <v>42304</v>
      </c>
      <c r="BN97" s="23">
        <v>0.3102886448450155</v>
      </c>
      <c r="BO97" s="23">
        <v>-0.25130406078293271</v>
      </c>
      <c r="BP97" s="23">
        <v>-0.22211321035159412</v>
      </c>
      <c r="BQ97" s="23">
        <v>-0.6305193218861217</v>
      </c>
      <c r="BR97" s="23">
        <v>0.21361835809938354</v>
      </c>
      <c r="BS97" s="23">
        <v>1.7165026610110141</v>
      </c>
      <c r="BT97" s="23">
        <v>-0.1270823470019512</v>
      </c>
      <c r="BU97" s="23">
        <v>-6.9194417096697533E-2</v>
      </c>
      <c r="BV97" s="23">
        <v>-0.45147356910035097</v>
      </c>
      <c r="BW97" s="23">
        <v>0.51127726226423487</v>
      </c>
      <c r="BX97" s="61"/>
      <c r="BY97" s="23">
        <v>0.47729278560577076</v>
      </c>
      <c r="BZ97" s="23">
        <v>1.481787053346074</v>
      </c>
      <c r="CB97" s="38">
        <f t="shared" si="44"/>
        <v>42304</v>
      </c>
      <c r="CC97" s="23">
        <v>0.49071126058787728</v>
      </c>
      <c r="CD97" s="23">
        <v>0.13672237765365317</v>
      </c>
      <c r="CE97" s="23">
        <v>4.359368705913131E-2</v>
      </c>
      <c r="CF97" s="23">
        <v>0.21093188893043022</v>
      </c>
      <c r="CG97" s="23">
        <v>3.109911181725377E-2</v>
      </c>
      <c r="CH97" s="23">
        <v>4.6198798645210967E-2</v>
      </c>
      <c r="CI97" s="23">
        <v>0.10468184347423774</v>
      </c>
      <c r="CJ97" s="23">
        <v>2.1564818725254915E-2</v>
      </c>
      <c r="CK97" s="23">
        <v>-3.6989669580322578E-2</v>
      </c>
      <c r="CL97" s="23">
        <v>-4.8514117312726666E-2</v>
      </c>
      <c r="CN97" s="2">
        <v>0.10497004254157379</v>
      </c>
      <c r="CO97" s="23">
        <v>0.15299744468438325</v>
      </c>
      <c r="CQ97" s="3">
        <v>6.3500000000000001E-2</v>
      </c>
    </row>
    <row r="98" spans="1:95" ht="19.149999999999999" customHeight="1">
      <c r="A98" s="38">
        <v>41940</v>
      </c>
      <c r="B98" s="54">
        <v>8900</v>
      </c>
      <c r="C98" s="54">
        <v>3247.8569339999999</v>
      </c>
      <c r="D98" s="54">
        <v>10857.04199</v>
      </c>
      <c r="E98" s="54">
        <v>15023.723633</v>
      </c>
      <c r="F98" s="54">
        <v>8767.9365230000003</v>
      </c>
      <c r="G98" s="59">
        <v>816.04889486319996</v>
      </c>
      <c r="H98" s="59">
        <v>305.79734763520003</v>
      </c>
      <c r="I98" s="59">
        <v>270.34428531520001</v>
      </c>
      <c r="J98" s="59">
        <v>453.34029719839998</v>
      </c>
      <c r="K98" s="59">
        <v>612.88879776639999</v>
      </c>
      <c r="L98" s="46"/>
      <c r="M98"/>
      <c r="N98"/>
      <c r="O98"/>
      <c r="P98"/>
      <c r="Q98"/>
      <c r="R98"/>
      <c r="S98"/>
      <c r="T98"/>
      <c r="U98"/>
      <c r="V98"/>
      <c r="AA98"/>
      <c r="AB98"/>
      <c r="AC98"/>
      <c r="AD98"/>
      <c r="AE98"/>
      <c r="AF98"/>
      <c r="AG98"/>
      <c r="BB98" s="39">
        <f t="shared" si="45"/>
        <v>-5.3191489361702128E-2</v>
      </c>
      <c r="BC98" s="39">
        <f t="shared" si="46"/>
        <v>9.3247536379333418E-2</v>
      </c>
      <c r="BD98" s="39">
        <f t="shared" si="47"/>
        <v>8.1796315825120744E-2</v>
      </c>
      <c r="BE98" s="39">
        <f t="shared" si="48"/>
        <v>7.1788166203701612E-2</v>
      </c>
      <c r="BF98" s="39">
        <f t="shared" si="49"/>
        <v>6.4829174077391374E-2</v>
      </c>
      <c r="BG98" s="39">
        <f t="shared" si="50"/>
        <v>-7.0990724111142794E-2</v>
      </c>
      <c r="BH98" s="39">
        <f t="shared" si="51"/>
        <v>3.6461211027424167E-2</v>
      </c>
      <c r="BI98" s="39">
        <f t="shared" si="52"/>
        <v>5.0688151130064994E-2</v>
      </c>
      <c r="BJ98" s="39">
        <f t="shared" si="53"/>
        <v>4.3128799291530122E-2</v>
      </c>
      <c r="BK98" s="39">
        <f t="shared" si="54"/>
        <v>3.3459868510758009E-2</v>
      </c>
      <c r="BM98" s="38">
        <f t="shared" si="43"/>
        <v>42311</v>
      </c>
      <c r="BN98" s="23">
        <v>0.39184134947548988</v>
      </c>
      <c r="BO98" s="23">
        <v>-0.28717195161358511</v>
      </c>
      <c r="BP98" s="23">
        <v>-0.19730598141723377</v>
      </c>
      <c r="BQ98" s="23">
        <v>-0.46928459619963953</v>
      </c>
      <c r="BR98" s="23">
        <v>0.26011888179626186</v>
      </c>
      <c r="BS98" s="23">
        <v>1.42896531006548</v>
      </c>
      <c r="BT98" s="23">
        <v>-1.0417504084826839E-2</v>
      </c>
      <c r="BU98" s="23">
        <v>-7.4783878116555971E-2</v>
      </c>
      <c r="BV98" s="23">
        <v>-0.48548838109187409</v>
      </c>
      <c r="BW98" s="23">
        <v>0.4435267511864836</v>
      </c>
      <c r="BX98" s="61"/>
      <c r="BY98" s="23">
        <v>0.49878011178874376</v>
      </c>
      <c r="BZ98" s="23">
        <v>1.5518639226410913</v>
      </c>
      <c r="CB98" s="38">
        <f t="shared" si="44"/>
        <v>42311</v>
      </c>
      <c r="CC98" s="23">
        <v>0.49875924435190894</v>
      </c>
      <c r="CD98" s="23">
        <v>0.12400867748403321</v>
      </c>
      <c r="CE98" s="23">
        <v>4.1059140797550103E-2</v>
      </c>
      <c r="CF98" s="23">
        <v>0.21353268987966725</v>
      </c>
      <c r="CG98" s="23">
        <v>4.4988570809711248E-2</v>
      </c>
      <c r="CH98" s="23">
        <v>3.666663889817745E-2</v>
      </c>
      <c r="CI98" s="23">
        <v>0.11751179614490587</v>
      </c>
      <c r="CJ98" s="23">
        <v>2.0135290690426723E-2</v>
      </c>
      <c r="CK98" s="23">
        <v>-4.9609758394931529E-2</v>
      </c>
      <c r="CL98" s="23">
        <v>-4.7052290661449545E-2</v>
      </c>
      <c r="CN98" s="2">
        <v>0.10425673712231992</v>
      </c>
      <c r="CO98" s="23">
        <v>0.12976868954478077</v>
      </c>
      <c r="CQ98" s="3">
        <v>6.3500000000000001E-2</v>
      </c>
    </row>
    <row r="99" spans="1:95" ht="19.149999999999999" customHeight="1">
      <c r="A99" s="38">
        <v>41947</v>
      </c>
      <c r="B99" s="54">
        <v>8800</v>
      </c>
      <c r="C99" s="54">
        <v>3220.5639649999998</v>
      </c>
      <c r="D99" s="54">
        <v>10716.50879</v>
      </c>
      <c r="E99" s="54">
        <v>14669.774414</v>
      </c>
      <c r="F99" s="54">
        <v>8495.9599610000005</v>
      </c>
      <c r="G99" s="59">
        <v>842.42250000000001</v>
      </c>
      <c r="H99" s="59">
        <v>306.63672423269998</v>
      </c>
      <c r="I99" s="59">
        <v>273.48151313250003</v>
      </c>
      <c r="J99" s="59">
        <v>475.09341305790002</v>
      </c>
      <c r="K99" s="59">
        <v>621.41898887009995</v>
      </c>
      <c r="L99" s="46"/>
      <c r="M99"/>
      <c r="N99"/>
      <c r="O99"/>
      <c r="P99"/>
      <c r="Q99"/>
      <c r="R99"/>
      <c r="S99"/>
      <c r="T99"/>
      <c r="U99"/>
      <c r="V99"/>
      <c r="AA99"/>
      <c r="AB99"/>
      <c r="AC99"/>
      <c r="AD99"/>
      <c r="AE99"/>
      <c r="AF99"/>
      <c r="AG99"/>
      <c r="BB99" s="39">
        <f t="shared" si="45"/>
        <v>-1.1235955056179775E-2</v>
      </c>
      <c r="BC99" s="39">
        <f t="shared" si="46"/>
        <v>-8.4033778441055199E-3</v>
      </c>
      <c r="BD99" s="39">
        <f t="shared" si="47"/>
        <v>-1.2943967622989718E-2</v>
      </c>
      <c r="BE99" s="39">
        <f t="shared" si="48"/>
        <v>-2.3559353702602825E-2</v>
      </c>
      <c r="BF99" s="39">
        <f t="shared" si="49"/>
        <v>-3.1019449249723979E-2</v>
      </c>
      <c r="BG99" s="39">
        <f t="shared" si="50"/>
        <v>3.2318657990733808E-2</v>
      </c>
      <c r="BH99" s="39">
        <f t="shared" si="51"/>
        <v>2.7448786066688888E-3</v>
      </c>
      <c r="BI99" s="39">
        <f t="shared" si="52"/>
        <v>1.1604564948144757E-2</v>
      </c>
      <c r="BJ99" s="39">
        <f t="shared" si="53"/>
        <v>4.7984077290133334E-2</v>
      </c>
      <c r="BK99" s="39">
        <f t="shared" si="54"/>
        <v>1.3918007858500963E-2</v>
      </c>
      <c r="BM99" s="38">
        <f t="shared" si="43"/>
        <v>42318</v>
      </c>
      <c r="BN99" s="23">
        <v>0.3674128084301434</v>
      </c>
      <c r="BO99" s="23">
        <v>4.2529404967014885E-2</v>
      </c>
      <c r="BP99" s="23">
        <v>-4.5748805242344648E-2</v>
      </c>
      <c r="BQ99" s="23">
        <v>-0.42045301296533388</v>
      </c>
      <c r="BR99" s="23">
        <v>0.1237603860689671</v>
      </c>
      <c r="BS99" s="23">
        <v>0.79109584128705712</v>
      </c>
      <c r="BT99" s="23">
        <v>1.0597504955604986E-2</v>
      </c>
      <c r="BU99" s="23">
        <v>8.9423364109793829E-3</v>
      </c>
      <c r="BV99" s="23">
        <v>-0.24184339372517183</v>
      </c>
      <c r="BW99" s="23">
        <v>0.3637069298130835</v>
      </c>
      <c r="BX99" s="61"/>
      <c r="BY99" s="23">
        <v>0.51007095944078262</v>
      </c>
      <c r="BZ99" s="23">
        <v>1.5777311125682991</v>
      </c>
      <c r="CB99" s="38">
        <f t="shared" si="44"/>
        <v>42318</v>
      </c>
      <c r="CC99" s="23">
        <v>0.52835240712479425</v>
      </c>
      <c r="CD99" s="23">
        <v>0.12566600970826858</v>
      </c>
      <c r="CE99" s="23">
        <v>7.7071110298340831E-3</v>
      </c>
      <c r="CF99" s="23">
        <v>0.22281132564729153</v>
      </c>
      <c r="CG99" s="23">
        <v>5.7599444920910313E-2</v>
      </c>
      <c r="CH99" s="23">
        <v>-1.1889760552601158E-2</v>
      </c>
      <c r="CI99" s="23">
        <v>0.1227597735912833</v>
      </c>
      <c r="CJ99" s="23">
        <v>3.8944451047495603E-2</v>
      </c>
      <c r="CK99" s="23">
        <v>-4.4093528746934306E-2</v>
      </c>
      <c r="CL99" s="23">
        <v>-4.7857233770342261E-2</v>
      </c>
      <c r="CN99" s="2">
        <v>0.10359569762677708</v>
      </c>
      <c r="CO99" s="23">
        <v>0.10134685886833386</v>
      </c>
      <c r="CQ99" s="3">
        <v>6.3500000000000001E-2</v>
      </c>
    </row>
    <row r="100" spans="1:95" ht="19.149999999999999" customHeight="1">
      <c r="A100" s="38">
        <v>41954</v>
      </c>
      <c r="B100" s="54">
        <v>9200</v>
      </c>
      <c r="C100" s="54">
        <v>3331.1000979999999</v>
      </c>
      <c r="D100" s="54">
        <v>10895.42676</v>
      </c>
      <c r="E100" s="54">
        <v>15025.597656</v>
      </c>
      <c r="F100" s="54">
        <v>8721.6552730000003</v>
      </c>
      <c r="G100" s="59">
        <v>822.82416983339999</v>
      </c>
      <c r="H100" s="59">
        <v>296.50101793160002</v>
      </c>
      <c r="I100" s="59">
        <v>283.87396940780002</v>
      </c>
      <c r="J100" s="59">
        <v>474.25674557629998</v>
      </c>
      <c r="K100" s="59">
        <v>603.46983588099999</v>
      </c>
      <c r="L100" s="46"/>
      <c r="M100"/>
      <c r="N100"/>
      <c r="O100"/>
      <c r="P100"/>
      <c r="Q100"/>
      <c r="R100"/>
      <c r="S100"/>
      <c r="T100"/>
      <c r="U100"/>
      <c r="V100"/>
      <c r="AA100"/>
      <c r="AB100"/>
      <c r="AC100"/>
      <c r="AD100"/>
      <c r="AE100"/>
      <c r="AF100"/>
      <c r="AG100"/>
      <c r="BB100" s="39">
        <f t="shared" si="45"/>
        <v>4.5454545454545456E-2</v>
      </c>
      <c r="BC100" s="39">
        <f t="shared" si="46"/>
        <v>3.4321980311917223E-2</v>
      </c>
      <c r="BD100" s="39">
        <f t="shared" si="47"/>
        <v>1.669554642337959E-2</v>
      </c>
      <c r="BE100" s="39">
        <f t="shared" si="48"/>
        <v>2.4255536040174067E-2</v>
      </c>
      <c r="BF100" s="39">
        <f t="shared" si="49"/>
        <v>2.6565015964768599E-2</v>
      </c>
      <c r="BG100" s="39">
        <f t="shared" si="50"/>
        <v>-2.3264252992530494E-2</v>
      </c>
      <c r="BH100" s="39">
        <f t="shared" si="51"/>
        <v>-3.3054443581285425E-2</v>
      </c>
      <c r="BI100" s="39">
        <f t="shared" si="52"/>
        <v>3.8000580574032855E-2</v>
      </c>
      <c r="BJ100" s="39">
        <f t="shared" si="53"/>
        <v>-1.7610588962177006E-3</v>
      </c>
      <c r="BK100" s="39">
        <f t="shared" si="54"/>
        <v>-2.888413986469282E-2</v>
      </c>
      <c r="BM100" s="38">
        <f t="shared" si="43"/>
        <v>42325</v>
      </c>
      <c r="BN100" s="23">
        <v>0.3416685821478378</v>
      </c>
      <c r="BO100" s="23">
        <v>-1.9980189288112446E-2</v>
      </c>
      <c r="BP100" s="23">
        <v>-6.4779969850817978E-2</v>
      </c>
      <c r="BQ100" s="23">
        <v>-0.44891914756967249</v>
      </c>
      <c r="BR100" s="23">
        <v>0.17389985860414883</v>
      </c>
      <c r="BS100" s="23">
        <v>0.86722374444415384</v>
      </c>
      <c r="BT100" s="23">
        <v>3.4175846854536972E-2</v>
      </c>
      <c r="BU100" s="23">
        <v>-1.4170365917833487E-2</v>
      </c>
      <c r="BV100" s="23">
        <v>-0.25050635625885409</v>
      </c>
      <c r="BW100" s="23">
        <v>0.38138799683461305</v>
      </c>
      <c r="BX100" s="61"/>
      <c r="BY100" s="23">
        <v>0.51625381026335426</v>
      </c>
      <c r="BZ100" s="23">
        <v>1.5727995392422041</v>
      </c>
      <c r="CB100" s="38">
        <f t="shared" si="44"/>
        <v>42325</v>
      </c>
      <c r="CC100" s="23">
        <v>0.52298017149838927</v>
      </c>
      <c r="CD100" s="23">
        <v>0.10676233660711423</v>
      </c>
      <c r="CE100" s="23">
        <v>2.1448087513203276E-2</v>
      </c>
      <c r="CF100" s="23">
        <v>0.22771696035641614</v>
      </c>
      <c r="CG100" s="23">
        <v>5.4133660543695068E-2</v>
      </c>
      <c r="CH100" s="23">
        <v>-1.5040975084743738E-2</v>
      </c>
      <c r="CI100" s="23">
        <v>0.12708518781144065</v>
      </c>
      <c r="CJ100" s="23">
        <v>5.9967185261980083E-2</v>
      </c>
      <c r="CK100" s="23">
        <v>-4.695855597898943E-2</v>
      </c>
      <c r="CL100" s="23">
        <v>-5.8094058528505493E-2</v>
      </c>
      <c r="CN100" s="2">
        <v>0.10317734037807443</v>
      </c>
      <c r="CO100" s="23">
        <v>7.9496984128695852E-2</v>
      </c>
      <c r="CQ100" s="3">
        <v>7.2999999999999995E-2</v>
      </c>
    </row>
    <row r="101" spans="1:95" ht="19.149999999999999" customHeight="1">
      <c r="A101" s="38">
        <v>41961</v>
      </c>
      <c r="B101" s="54">
        <v>9170</v>
      </c>
      <c r="C101" s="54">
        <v>3409.5678710000002</v>
      </c>
      <c r="D101" s="54">
        <v>11318.26758</v>
      </c>
      <c r="E101" s="54">
        <v>15385.162109000001</v>
      </c>
      <c r="F101" s="54">
        <v>8805.9765630000002</v>
      </c>
      <c r="G101" s="59">
        <v>810.43912590080004</v>
      </c>
      <c r="H101" s="59">
        <v>294.45267521919999</v>
      </c>
      <c r="I101" s="59">
        <v>291.886635136</v>
      </c>
      <c r="J101" s="59">
        <v>450.85405185280001</v>
      </c>
      <c r="K101" s="59">
        <v>557.6413014144</v>
      </c>
      <c r="L101" s="46"/>
      <c r="M101"/>
      <c r="N101"/>
      <c r="O101"/>
      <c r="P101"/>
      <c r="Q101"/>
      <c r="R101"/>
      <c r="S101"/>
      <c r="T101"/>
      <c r="U101"/>
      <c r="V101"/>
      <c r="AA101"/>
      <c r="AB101"/>
      <c r="AC101"/>
      <c r="AD101"/>
      <c r="AE101"/>
      <c r="AF101"/>
      <c r="AG101"/>
      <c r="BB101" s="39">
        <f t="shared" si="45"/>
        <v>-3.2608695652173911E-3</v>
      </c>
      <c r="BC101" s="39">
        <f t="shared" si="46"/>
        <v>2.3556113803698826E-2</v>
      </c>
      <c r="BD101" s="39">
        <f t="shared" si="47"/>
        <v>3.8809018619845176E-2</v>
      </c>
      <c r="BE101" s="39">
        <f t="shared" si="48"/>
        <v>2.3930126523547642E-2</v>
      </c>
      <c r="BF101" s="39">
        <f t="shared" si="49"/>
        <v>9.6680374723175401E-3</v>
      </c>
      <c r="BG101" s="39">
        <f t="shared" si="50"/>
        <v>-1.5051871817411E-2</v>
      </c>
      <c r="BH101" s="39">
        <f t="shared" si="51"/>
        <v>-6.9083834068743803E-3</v>
      </c>
      <c r="BI101" s="39">
        <f t="shared" si="52"/>
        <v>2.822613762338088E-2</v>
      </c>
      <c r="BJ101" s="39">
        <f t="shared" si="53"/>
        <v>-4.9346042922514134E-2</v>
      </c>
      <c r="BK101" s="39">
        <f t="shared" si="54"/>
        <v>-7.5941715296664894E-2</v>
      </c>
      <c r="BM101" s="38">
        <f t="shared" si="43"/>
        <v>42332</v>
      </c>
      <c r="BN101" s="23">
        <v>0.31410303455612837</v>
      </c>
      <c r="BO101" s="23">
        <v>-8.1022977645162184E-2</v>
      </c>
      <c r="BP101" s="23">
        <v>-6.7112394496508909E-2</v>
      </c>
      <c r="BQ101" s="23">
        <v>-0.49020250084016181</v>
      </c>
      <c r="BR101" s="23">
        <v>0.20849436328720641</v>
      </c>
      <c r="BS101" s="23">
        <v>0.95991125382534737</v>
      </c>
      <c r="BT101" s="23">
        <v>3.8724997904031451E-2</v>
      </c>
      <c r="BU101" s="23">
        <v>-1.9107663218682212E-2</v>
      </c>
      <c r="BV101" s="23">
        <v>-0.27244743638694019</v>
      </c>
      <c r="BW101" s="23">
        <v>0.40865932301474167</v>
      </c>
      <c r="BX101" s="61"/>
      <c r="BY101" s="23">
        <v>0.519386497720837</v>
      </c>
      <c r="BZ101" s="23">
        <v>1.550206825483013</v>
      </c>
      <c r="CB101" s="38">
        <f t="shared" si="44"/>
        <v>42332</v>
      </c>
      <c r="CC101" s="23">
        <v>0.52643696156114916</v>
      </c>
      <c r="CD101" s="23">
        <v>8.5840611219126631E-2</v>
      </c>
      <c r="CE101" s="23">
        <v>2.2603705215865615E-2</v>
      </c>
      <c r="CF101" s="23">
        <v>0.2452334284309339</v>
      </c>
      <c r="CG101" s="23">
        <v>5.6256874564724821E-2</v>
      </c>
      <c r="CH101" s="23">
        <v>-3.8776498997379186E-2</v>
      </c>
      <c r="CI101" s="23">
        <v>0.13749924822930845</v>
      </c>
      <c r="CJ101" s="23">
        <v>7.9746572190134132E-2</v>
      </c>
      <c r="CK101" s="23">
        <v>-5.8975031157491656E-2</v>
      </c>
      <c r="CL101" s="23">
        <v>-5.5865871256371886E-2</v>
      </c>
      <c r="CN101" s="2">
        <v>0.10310678514691204</v>
      </c>
      <c r="CO101" s="23">
        <v>7.0604558142713061E-2</v>
      </c>
      <c r="CQ101" s="3">
        <v>7.2999999999999995E-2</v>
      </c>
    </row>
    <row r="102" spans="1:95" ht="19.149999999999999" customHeight="1">
      <c r="A102" s="38">
        <v>41968</v>
      </c>
      <c r="B102" s="54">
        <v>9160</v>
      </c>
      <c r="C102" s="54">
        <v>3319.500732</v>
      </c>
      <c r="D102" s="54">
        <v>10837.231449999999</v>
      </c>
      <c r="E102" s="54">
        <v>14757.172852</v>
      </c>
      <c r="F102" s="54">
        <v>8463.6240230000003</v>
      </c>
      <c r="G102" s="59">
        <v>832.92506581824</v>
      </c>
      <c r="H102" s="59">
        <v>295.20508787135998</v>
      </c>
      <c r="I102" s="59">
        <v>286.75951584192001</v>
      </c>
      <c r="J102" s="59">
        <v>469.46343061727998</v>
      </c>
      <c r="K102" s="59">
        <v>541.56769258175996</v>
      </c>
      <c r="L102" s="46"/>
      <c r="M102"/>
      <c r="N102"/>
      <c r="O102"/>
      <c r="P102"/>
      <c r="Q102"/>
      <c r="R102"/>
      <c r="S102"/>
      <c r="T102"/>
      <c r="U102"/>
      <c r="V102"/>
      <c r="AA102"/>
      <c r="AB102"/>
      <c r="AC102"/>
      <c r="AD102"/>
      <c r="AE102"/>
      <c r="AF102"/>
      <c r="AG102"/>
      <c r="BB102" s="39">
        <f t="shared" si="45"/>
        <v>-1.0905125408942203E-3</v>
      </c>
      <c r="BC102" s="39">
        <f t="shared" si="46"/>
        <v>-2.64159982753428E-2</v>
      </c>
      <c r="BD102" s="39">
        <f t="shared" si="47"/>
        <v>-4.2500862132824786E-2</v>
      </c>
      <c r="BE102" s="39">
        <f t="shared" si="48"/>
        <v>-4.0817851157553965E-2</v>
      </c>
      <c r="BF102" s="39">
        <f t="shared" si="49"/>
        <v>-3.8877294023068346E-2</v>
      </c>
      <c r="BG102" s="39">
        <f t="shared" si="50"/>
        <v>2.7745378028790166E-2</v>
      </c>
      <c r="BH102" s="39">
        <f t="shared" si="51"/>
        <v>2.5552922947630536E-3</v>
      </c>
      <c r="BI102" s="39">
        <f t="shared" si="52"/>
        <v>-1.756544725554525E-2</v>
      </c>
      <c r="BJ102" s="39">
        <f t="shared" si="53"/>
        <v>4.1275837908085991E-2</v>
      </c>
      <c r="BK102" s="39">
        <f t="shared" si="54"/>
        <v>-2.8824279679196978E-2</v>
      </c>
      <c r="BM102" s="38">
        <f t="shared" si="43"/>
        <v>42339</v>
      </c>
      <c r="BN102" s="23">
        <v>0.31890760127258416</v>
      </c>
      <c r="BO102" s="23">
        <v>-8.68762863947911E-2</v>
      </c>
      <c r="BP102" s="23">
        <v>-9.7838006229408817E-2</v>
      </c>
      <c r="BQ102" s="23">
        <v>-0.49885873096003069</v>
      </c>
      <c r="BR102" s="23">
        <v>0.20084371285006777</v>
      </c>
      <c r="BS102" s="23">
        <v>1.0439668647239493</v>
      </c>
      <c r="BT102" s="23">
        <v>1.9050205549784715E-2</v>
      </c>
      <c r="BU102" s="23">
        <v>-2.7308460844036445E-2</v>
      </c>
      <c r="BV102" s="23">
        <v>-0.28377787798211324</v>
      </c>
      <c r="BW102" s="23">
        <v>0.41189097801399427</v>
      </c>
      <c r="BX102" s="61"/>
      <c r="BY102" s="23">
        <v>0.51889671956160166</v>
      </c>
      <c r="BZ102" s="23">
        <v>1.5184548604545753</v>
      </c>
      <c r="CB102" s="38">
        <f t="shared" si="44"/>
        <v>42339</v>
      </c>
      <c r="CC102" s="23">
        <v>0.54040554208976144</v>
      </c>
      <c r="CD102" s="23">
        <v>0.12090735849078235</v>
      </c>
      <c r="CE102" s="23">
        <v>1.8631149015475156E-2</v>
      </c>
      <c r="CF102" s="23">
        <v>0.241098107855335</v>
      </c>
      <c r="CG102" s="23">
        <v>1.0456281375215102E-2</v>
      </c>
      <c r="CH102" s="23">
        <v>-4.4653158307238802E-2</v>
      </c>
      <c r="CI102" s="23">
        <v>0.13768850612490088</v>
      </c>
      <c r="CJ102" s="23">
        <v>8.3429492518058215E-2</v>
      </c>
      <c r="CK102" s="23">
        <v>-5.2611596953906194E-2</v>
      </c>
      <c r="CL102" s="23">
        <v>-5.5351682208383074E-2</v>
      </c>
      <c r="CN102" s="2">
        <v>0.10360978943648279</v>
      </c>
      <c r="CO102" s="23">
        <v>7.3111590871446294E-2</v>
      </c>
      <c r="CQ102" s="3">
        <v>6.9000000000000006E-2</v>
      </c>
    </row>
    <row r="103" spans="1:95" ht="19.149999999999999" customHeight="1">
      <c r="A103" s="38">
        <v>41975</v>
      </c>
      <c r="B103" s="54">
        <v>8920</v>
      </c>
      <c r="C103" s="54">
        <v>3389.780029</v>
      </c>
      <c r="D103" s="54">
        <v>11236.547850000001</v>
      </c>
      <c r="E103" s="54">
        <v>14991.887694999999</v>
      </c>
      <c r="F103" s="54">
        <v>9034.8417969999991</v>
      </c>
      <c r="G103" s="59">
        <v>870.00175789119999</v>
      </c>
      <c r="H103" s="59">
        <v>298.75735334720002</v>
      </c>
      <c r="I103" s="59">
        <v>287.14501238719998</v>
      </c>
      <c r="J103" s="59">
        <v>472.15483870719999</v>
      </c>
      <c r="K103" s="59">
        <v>551.39311705279999</v>
      </c>
      <c r="L103" s="46"/>
      <c r="M103"/>
      <c r="N103"/>
      <c r="O103"/>
      <c r="P103"/>
      <c r="Q103"/>
      <c r="R103"/>
      <c r="S103"/>
      <c r="T103"/>
      <c r="U103"/>
      <c r="V103"/>
      <c r="AA103"/>
      <c r="AB103"/>
      <c r="AC103"/>
      <c r="AD103"/>
      <c r="AE103"/>
      <c r="AF103"/>
      <c r="AG103"/>
      <c r="BB103" s="39">
        <f t="shared" si="45"/>
        <v>-2.6200873362445413E-2</v>
      </c>
      <c r="BC103" s="39">
        <f t="shared" si="46"/>
        <v>2.1171646784863562E-2</v>
      </c>
      <c r="BD103" s="39">
        <f t="shared" si="47"/>
        <v>3.6846716972165579E-2</v>
      </c>
      <c r="BE103" s="39">
        <f t="shared" si="48"/>
        <v>1.5905136122884776E-2</v>
      </c>
      <c r="BF103" s="39">
        <f t="shared" si="49"/>
        <v>6.749092025445691E-2</v>
      </c>
      <c r="BG103" s="39">
        <f t="shared" si="50"/>
        <v>4.4513838752753804E-2</v>
      </c>
      <c r="BH103" s="39">
        <f t="shared" si="51"/>
        <v>1.2033212237141379E-2</v>
      </c>
      <c r="BI103" s="39">
        <f t="shared" si="52"/>
        <v>1.3443199753918108E-3</v>
      </c>
      <c r="BJ103" s="39">
        <f t="shared" si="53"/>
        <v>5.7329451335137449E-3</v>
      </c>
      <c r="BK103" s="39">
        <f t="shared" si="54"/>
        <v>1.8142560211079618E-2</v>
      </c>
      <c r="BM103" s="38">
        <f t="shared" si="43"/>
        <v>42346</v>
      </c>
      <c r="BN103" s="23">
        <v>0.34070367012119984</v>
      </c>
      <c r="BO103" s="23">
        <v>-0.11397101012626143</v>
      </c>
      <c r="BP103" s="23">
        <v>-0.11581639459798472</v>
      </c>
      <c r="BQ103" s="23">
        <v>-0.49303955173682668</v>
      </c>
      <c r="BR103" s="23">
        <v>0.19678926011767259</v>
      </c>
      <c r="BS103" s="23">
        <v>1.1346109458928335</v>
      </c>
      <c r="BT103" s="23">
        <v>-5.8252159704699838E-3</v>
      </c>
      <c r="BU103" s="23">
        <v>-3.2603741463804375E-2</v>
      </c>
      <c r="BV103" s="23">
        <v>-0.33092283575755072</v>
      </c>
      <c r="BW103" s="23">
        <v>0.42007487352119183</v>
      </c>
      <c r="BX103" s="61"/>
      <c r="BY103" s="23">
        <v>0.51246897233835431</v>
      </c>
      <c r="BZ103" s="23">
        <v>1.4820565823871086</v>
      </c>
      <c r="CB103" s="38">
        <f t="shared" si="44"/>
        <v>42346</v>
      </c>
      <c r="CC103" s="23">
        <v>0.53271305659721824</v>
      </c>
      <c r="CD103" s="23">
        <v>6.7827445930875543E-2</v>
      </c>
      <c r="CE103" s="23">
        <v>7.7834785651324734E-2</v>
      </c>
      <c r="CF103" s="23">
        <v>0.20682471430157337</v>
      </c>
      <c r="CG103" s="23">
        <v>-5.2181985382126258E-3</v>
      </c>
      <c r="CH103" s="23">
        <v>-3.9759633739855228E-2</v>
      </c>
      <c r="CI103" s="23">
        <v>0.14834805453778876</v>
      </c>
      <c r="CJ103" s="23">
        <v>0.11225839592415998</v>
      </c>
      <c r="CK103" s="23">
        <v>-4.7352304392038046E-2</v>
      </c>
      <c r="CL103" s="23">
        <v>-5.3476316272834695E-2</v>
      </c>
      <c r="CN103" s="2">
        <v>0.10448989613233922</v>
      </c>
      <c r="CO103" s="23">
        <v>8.1975274891462599E-2</v>
      </c>
      <c r="CQ103" s="3">
        <v>7.2999999999999995E-2</v>
      </c>
    </row>
    <row r="104" spans="1:95" ht="19.149999999999999" customHeight="1">
      <c r="A104" s="38">
        <v>41982</v>
      </c>
      <c r="B104" s="54">
        <v>8860</v>
      </c>
      <c r="C104" s="54">
        <v>3206.2353520000001</v>
      </c>
      <c r="D104" s="54">
        <v>10496.11328</v>
      </c>
      <c r="E104" s="54">
        <v>14331.434569999999</v>
      </c>
      <c r="F104" s="54">
        <v>8603.1005860000005</v>
      </c>
      <c r="G104" s="59">
        <v>890.05749997861994</v>
      </c>
      <c r="H104" s="59">
        <v>296.18095872609001</v>
      </c>
      <c r="I104" s="59">
        <v>281.13906751053003</v>
      </c>
      <c r="J104" s="59">
        <v>469.72355145900002</v>
      </c>
      <c r="K104" s="59">
        <v>540.11544836069004</v>
      </c>
      <c r="L104" s="46"/>
      <c r="M104"/>
      <c r="N104"/>
      <c r="O104"/>
      <c r="P104"/>
      <c r="Q104"/>
      <c r="R104"/>
      <c r="S104"/>
      <c r="T104"/>
      <c r="U104"/>
      <c r="V104"/>
      <c r="AA104"/>
      <c r="AB104"/>
      <c r="AC104"/>
      <c r="AD104"/>
      <c r="AE104"/>
      <c r="AF104"/>
      <c r="AG104"/>
      <c r="BB104" s="39">
        <f t="shared" si="45"/>
        <v>-6.7264573991031393E-3</v>
      </c>
      <c r="BC104" s="39">
        <f t="shared" si="46"/>
        <v>-5.4146486034418684E-2</v>
      </c>
      <c r="BD104" s="39">
        <f t="shared" si="47"/>
        <v>-6.5895200188196695E-2</v>
      </c>
      <c r="BE104" s="39">
        <f t="shared" si="48"/>
        <v>-4.4054033650496878E-2</v>
      </c>
      <c r="BF104" s="39">
        <f t="shared" si="49"/>
        <v>-4.7786250241078645E-2</v>
      </c>
      <c r="BG104" s="39">
        <f t="shared" si="50"/>
        <v>2.305253053284988E-2</v>
      </c>
      <c r="BH104" s="39">
        <f t="shared" si="51"/>
        <v>-8.623702788382457E-3</v>
      </c>
      <c r="BI104" s="39">
        <f t="shared" si="52"/>
        <v>-2.0916068946276022E-2</v>
      </c>
      <c r="BJ104" s="39">
        <f t="shared" si="53"/>
        <v>-5.1493430732533329E-3</v>
      </c>
      <c r="BK104" s="39">
        <f t="shared" si="54"/>
        <v>-2.0453045827610566E-2</v>
      </c>
      <c r="BM104" s="38">
        <f t="shared" si="43"/>
        <v>42353</v>
      </c>
      <c r="BN104" s="23">
        <v>0.34577284100056388</v>
      </c>
      <c r="BO104" s="23">
        <v>-9.1082168350149553E-2</v>
      </c>
      <c r="BP104" s="23">
        <v>-9.8100258639049809E-2</v>
      </c>
      <c r="BQ104" s="23">
        <v>-0.47012625671194419</v>
      </c>
      <c r="BR104" s="23">
        <v>0.1939844104540541</v>
      </c>
      <c r="BS104" s="23">
        <v>1.0376289933731371</v>
      </c>
      <c r="BT104" s="23">
        <v>1.4384305868110217E-2</v>
      </c>
      <c r="BU104" s="23">
        <v>-2.6505295524988846E-2</v>
      </c>
      <c r="BV104" s="23">
        <v>-0.31083104686708402</v>
      </c>
      <c r="BW104" s="23">
        <v>0.40487447539735127</v>
      </c>
      <c r="BX104" s="61"/>
      <c r="BY104" s="23">
        <v>0.4980835080143135</v>
      </c>
      <c r="BZ104" s="23">
        <v>1.4447763160549789</v>
      </c>
      <c r="CB104" s="38">
        <f t="shared" si="44"/>
        <v>42353</v>
      </c>
      <c r="CC104" s="23">
        <v>0.48696660366801087</v>
      </c>
      <c r="CD104" s="23">
        <v>2.5170668025042642E-2</v>
      </c>
      <c r="CE104" s="23">
        <v>8.8806725408524578E-2</v>
      </c>
      <c r="CF104" s="23">
        <v>0.24981177831117327</v>
      </c>
      <c r="CG104" s="23">
        <v>-4.1296171380247583E-2</v>
      </c>
      <c r="CH104" s="23">
        <v>8.2672665869125347E-3</v>
      </c>
      <c r="CI104" s="23">
        <v>0.11985362530085451</v>
      </c>
      <c r="CJ104" s="23">
        <v>0.1669578450850544</v>
      </c>
      <c r="CK104" s="23">
        <v>-5.0150882640386564E-2</v>
      </c>
      <c r="CL104" s="23">
        <v>-5.4387458364938648E-2</v>
      </c>
      <c r="CN104" s="2">
        <v>0.10572848605184776</v>
      </c>
      <c r="CO104" s="23">
        <v>8.7999547633620404E-2</v>
      </c>
      <c r="CQ104" s="3">
        <v>7.2999999999999995E-2</v>
      </c>
    </row>
    <row r="105" spans="1:95" ht="19.149999999999999" customHeight="1">
      <c r="A105" s="38">
        <v>41989</v>
      </c>
      <c r="B105" s="54">
        <v>9000</v>
      </c>
      <c r="C105" s="54">
        <v>3395.9208979999999</v>
      </c>
      <c r="D105" s="54">
        <v>11000.672850000001</v>
      </c>
      <c r="E105" s="54">
        <v>15209.124023</v>
      </c>
      <c r="F105" s="54">
        <v>8933.4052730000003</v>
      </c>
      <c r="G105" s="59">
        <v>942.43510928783996</v>
      </c>
      <c r="H105" s="59">
        <v>302.82478780512002</v>
      </c>
      <c r="I105" s="59">
        <v>293.62825227119998</v>
      </c>
      <c r="J105" s="59">
        <v>483.32742969840001</v>
      </c>
      <c r="K105" s="59">
        <v>556.51855131152001</v>
      </c>
      <c r="L105" s="46"/>
      <c r="M105"/>
      <c r="N105"/>
      <c r="O105"/>
      <c r="P105"/>
      <c r="Q105"/>
      <c r="R105"/>
      <c r="S105"/>
      <c r="T105"/>
      <c r="U105"/>
      <c r="V105"/>
      <c r="AA105"/>
      <c r="AB105"/>
      <c r="AC105"/>
      <c r="AD105"/>
      <c r="AE105"/>
      <c r="AF105"/>
      <c r="AG105"/>
      <c r="BB105" s="39">
        <f t="shared" si="45"/>
        <v>1.580135440180587E-2</v>
      </c>
      <c r="BC105" s="39">
        <f t="shared" si="46"/>
        <v>5.9161454221280663E-2</v>
      </c>
      <c r="BD105" s="39">
        <f t="shared" si="47"/>
        <v>4.8071086557480568E-2</v>
      </c>
      <c r="BE105" s="39">
        <f t="shared" si="48"/>
        <v>6.1242260759942956E-2</v>
      </c>
      <c r="BF105" s="39">
        <f t="shared" si="49"/>
        <v>3.8393679545896668E-2</v>
      </c>
      <c r="BG105" s="39">
        <f t="shared" si="50"/>
        <v>5.8847444474630216E-2</v>
      </c>
      <c r="BH105" s="39">
        <f t="shared" si="51"/>
        <v>2.2431654984189132E-2</v>
      </c>
      <c r="BI105" s="39">
        <f t="shared" si="52"/>
        <v>4.4423512076286503E-2</v>
      </c>
      <c r="BJ105" s="39">
        <f t="shared" si="53"/>
        <v>2.8961456578332562E-2</v>
      </c>
      <c r="BK105" s="39">
        <f t="shared" si="54"/>
        <v>3.0369623754727258E-2</v>
      </c>
      <c r="BM105" s="38">
        <f t="shared" si="43"/>
        <v>42360</v>
      </c>
      <c r="BN105" s="23">
        <v>0.33809475625474295</v>
      </c>
      <c r="BO105" s="23">
        <v>-5.840053780624363E-2</v>
      </c>
      <c r="BP105" s="23">
        <v>-8.1565971509352478E-2</v>
      </c>
      <c r="BQ105" s="23">
        <v>-0.470266533463995</v>
      </c>
      <c r="BR105" s="23">
        <v>0.18296199856368611</v>
      </c>
      <c r="BS105" s="23">
        <v>0.97240627392441314</v>
      </c>
      <c r="BT105" s="23">
        <v>1.8517940860266393E-2</v>
      </c>
      <c r="BU105" s="23">
        <v>-1.8458865093060998E-2</v>
      </c>
      <c r="BV105" s="23">
        <v>-0.28172149116295236</v>
      </c>
      <c r="BW105" s="23">
        <v>0.39843242943249596</v>
      </c>
      <c r="BX105" s="61"/>
      <c r="BY105" s="23">
        <v>0.48001060694664771</v>
      </c>
      <c r="BZ105" s="23">
        <v>1.4128530317371812</v>
      </c>
      <c r="CB105" s="38">
        <f t="shared" si="44"/>
        <v>42360</v>
      </c>
      <c r="CC105" s="23">
        <v>0.48983963913432788</v>
      </c>
      <c r="CD105" s="23">
        <v>2.943445569060521E-2</v>
      </c>
      <c r="CE105" s="23">
        <v>9.6880769944963779E-2</v>
      </c>
      <c r="CF105" s="23">
        <v>0.25638546523299793</v>
      </c>
      <c r="CG105" s="23">
        <v>-5.5601794724589232E-2</v>
      </c>
      <c r="CH105" s="23">
        <v>-3.487126386859522E-3</v>
      </c>
      <c r="CI105" s="23">
        <v>0.12257164903572659</v>
      </c>
      <c r="CJ105" s="23">
        <v>0.17259432026265908</v>
      </c>
      <c r="CK105" s="23">
        <v>-5.3517591678844595E-2</v>
      </c>
      <c r="CL105" s="23">
        <v>-5.5099786510987035E-2</v>
      </c>
      <c r="CN105" s="2">
        <v>0.10746306785208588</v>
      </c>
      <c r="CO105" s="23">
        <v>8.6273384146831986E-2</v>
      </c>
      <c r="CQ105" s="3">
        <v>7.2999999999999995E-2</v>
      </c>
    </row>
    <row r="106" spans="1:95" ht="19.149999999999999" customHeight="1">
      <c r="A106" s="38">
        <v>41996</v>
      </c>
      <c r="B106" s="54">
        <v>9000</v>
      </c>
      <c r="C106" s="54">
        <v>3479.8464359999998</v>
      </c>
      <c r="D106" s="54">
        <v>11312.695309999999</v>
      </c>
      <c r="E106" s="54">
        <v>15677.928711</v>
      </c>
      <c r="F106" s="54">
        <v>9155.2988280000009</v>
      </c>
      <c r="G106" s="59">
        <v>926.69158025775005</v>
      </c>
      <c r="H106" s="59">
        <v>306.24016018275</v>
      </c>
      <c r="I106" s="59">
        <v>296.40686429250002</v>
      </c>
      <c r="J106" s="59">
        <v>478.40283229275002</v>
      </c>
      <c r="K106" s="59">
        <v>565.68652813575</v>
      </c>
      <c r="L106" s="46"/>
      <c r="M106"/>
      <c r="N106"/>
      <c r="O106"/>
      <c r="P106"/>
      <c r="Q106"/>
      <c r="R106"/>
      <c r="S106"/>
      <c r="T106"/>
      <c r="U106"/>
      <c r="V106"/>
      <c r="AA106"/>
      <c r="AB106"/>
      <c r="AC106"/>
      <c r="AD106"/>
      <c r="AE106"/>
      <c r="AF106"/>
      <c r="AG106"/>
      <c r="BB106" s="39">
        <f t="shared" si="45"/>
        <v>0</v>
      </c>
      <c r="BC106" s="39">
        <f t="shared" si="46"/>
        <v>2.471363159531402E-2</v>
      </c>
      <c r="BD106" s="39">
        <f t="shared" si="47"/>
        <v>2.8363943210982616E-2</v>
      </c>
      <c r="BE106" s="39">
        <f t="shared" si="48"/>
        <v>3.0823911179305934E-2</v>
      </c>
      <c r="BF106" s="39">
        <f t="shared" si="49"/>
        <v>2.4838630759386186E-2</v>
      </c>
      <c r="BG106" s="39">
        <f t="shared" si="50"/>
        <v>-1.670515972392695E-2</v>
      </c>
      <c r="BH106" s="39">
        <f t="shared" si="51"/>
        <v>1.1278377844775074E-2</v>
      </c>
      <c r="BI106" s="39">
        <f t="shared" si="52"/>
        <v>9.4630268027943772E-3</v>
      </c>
      <c r="BJ106" s="39">
        <f t="shared" si="53"/>
        <v>-1.0188946670630666E-2</v>
      </c>
      <c r="BK106" s="39">
        <f t="shared" si="54"/>
        <v>1.6473802719827145E-2</v>
      </c>
      <c r="BM106" s="38">
        <f t="shared" si="43"/>
        <v>42367</v>
      </c>
      <c r="BN106" s="23">
        <v>0.33320841422550951</v>
      </c>
      <c r="BO106" s="23">
        <v>-7.5222194935120057E-2</v>
      </c>
      <c r="BP106" s="23">
        <v>-8.7535499220520452E-2</v>
      </c>
      <c r="BQ106" s="23">
        <v>-0.47856878688043847</v>
      </c>
      <c r="BR106" s="23">
        <v>0.19282893397947265</v>
      </c>
      <c r="BS106" s="23">
        <v>1.0026246793639724</v>
      </c>
      <c r="BT106" s="23">
        <v>1.9838013511043296E-2</v>
      </c>
      <c r="BU106" s="23">
        <v>-2.3025732010401062E-2</v>
      </c>
      <c r="BV106" s="23">
        <v>-0.28836784073591576</v>
      </c>
      <c r="BW106" s="23">
        <v>0.40422001270239805</v>
      </c>
      <c r="BX106" s="61"/>
      <c r="BY106" s="23">
        <v>0.46519229403436413</v>
      </c>
      <c r="BZ106" s="23">
        <v>1.395038259569974</v>
      </c>
      <c r="CB106" s="38">
        <f t="shared" si="44"/>
        <v>42367</v>
      </c>
      <c r="CC106" s="23">
        <v>0.45235427195037692</v>
      </c>
      <c r="CD106" s="23">
        <v>-3.053291784033259E-3</v>
      </c>
      <c r="CE106" s="23">
        <v>7.3555274352344172E-2</v>
      </c>
      <c r="CF106" s="23">
        <v>0.31106092176305905</v>
      </c>
      <c r="CG106" s="23">
        <v>-6.3595453537696425E-2</v>
      </c>
      <c r="CH106" s="23">
        <v>-2.0528381690211083E-3</v>
      </c>
      <c r="CI106" s="23">
        <v>0.12004198572536029</v>
      </c>
      <c r="CJ106" s="23">
        <v>0.22411632907232004</v>
      </c>
      <c r="CK106" s="23">
        <v>-4.4750038653037456E-2</v>
      </c>
      <c r="CL106" s="23">
        <v>-6.7677160719672252E-2</v>
      </c>
      <c r="CN106" s="2">
        <v>0.10959943641772273</v>
      </c>
      <c r="CO106" s="23">
        <v>8.0528641138609233E-2</v>
      </c>
      <c r="CQ106" s="3">
        <v>7.2999999999999995E-2</v>
      </c>
    </row>
    <row r="107" spans="1:95" ht="19.149999999999999" customHeight="1">
      <c r="A107" s="38">
        <v>42003</v>
      </c>
      <c r="B107" s="54">
        <v>9300</v>
      </c>
      <c r="C107" s="54">
        <v>3256.044922</v>
      </c>
      <c r="D107" s="54">
        <v>10756.749019999999</v>
      </c>
      <c r="E107" s="54">
        <v>14666.652344</v>
      </c>
      <c r="F107" s="54">
        <v>8575.2070309999999</v>
      </c>
      <c r="G107" s="59">
        <v>905.26118645539998</v>
      </c>
      <c r="H107" s="59">
        <v>300.50063971039998</v>
      </c>
      <c r="I107" s="59">
        <v>279.98279400640001</v>
      </c>
      <c r="J107" s="59">
        <v>473.03792881459998</v>
      </c>
      <c r="K107" s="59">
        <v>554.85423415560001</v>
      </c>
      <c r="L107" s="46"/>
      <c r="M107"/>
      <c r="N107"/>
      <c r="O107"/>
      <c r="P107"/>
      <c r="Q107"/>
      <c r="R107"/>
      <c r="S107"/>
      <c r="T107"/>
      <c r="U107"/>
      <c r="V107"/>
      <c r="AA107"/>
      <c r="AB107"/>
      <c r="AC107"/>
      <c r="AD107"/>
      <c r="AE107"/>
      <c r="AF107"/>
      <c r="AG107"/>
      <c r="BB107" s="39">
        <f t="shared" si="45"/>
        <v>3.3333333333333333E-2</v>
      </c>
      <c r="BC107" s="39">
        <f t="shared" si="46"/>
        <v>-6.4313617889775118E-2</v>
      </c>
      <c r="BD107" s="39">
        <f t="shared" si="47"/>
        <v>-4.914357496295018E-2</v>
      </c>
      <c r="BE107" s="39">
        <f t="shared" si="48"/>
        <v>-6.4503186973319082E-2</v>
      </c>
      <c r="BF107" s="39">
        <f t="shared" si="49"/>
        <v>-6.3361317625797636E-2</v>
      </c>
      <c r="BG107" s="39">
        <f t="shared" si="50"/>
        <v>-2.3125702508691635E-2</v>
      </c>
      <c r="BH107" s="39">
        <f t="shared" si="51"/>
        <v>-1.8741893515615136E-2</v>
      </c>
      <c r="BI107" s="39">
        <f t="shared" si="52"/>
        <v>-5.5410559823919646E-2</v>
      </c>
      <c r="BJ107" s="39">
        <f t="shared" si="53"/>
        <v>-1.1214196731316767E-2</v>
      </c>
      <c r="BK107" s="39">
        <f t="shared" si="54"/>
        <v>-1.9148933979121589E-2</v>
      </c>
      <c r="BM107" s="38">
        <f t="shared" si="43"/>
        <v>42374</v>
      </c>
      <c r="BN107" s="23">
        <v>0.33179838623845481</v>
      </c>
      <c r="BO107" s="23">
        <v>-8.4429195876287985E-2</v>
      </c>
      <c r="BP107" s="23">
        <v>-9.1328087448804204E-2</v>
      </c>
      <c r="BQ107" s="23">
        <v>-0.48351039343223273</v>
      </c>
      <c r="BR107" s="23">
        <v>0.19598377987535995</v>
      </c>
      <c r="BS107" s="23">
        <v>1.0251915018506088</v>
      </c>
      <c r="BT107" s="23">
        <v>1.7448374620461015E-2</v>
      </c>
      <c r="BU107" s="23">
        <v>-2.450162635916232E-2</v>
      </c>
      <c r="BV107" s="23">
        <v>-0.2946780881487594</v>
      </c>
      <c r="BW107" s="23">
        <v>0.40802534868036222</v>
      </c>
      <c r="BX107" s="61"/>
      <c r="BY107" s="23">
        <v>0.45907286150633764</v>
      </c>
      <c r="BZ107" s="23">
        <v>1.3991152946317198</v>
      </c>
      <c r="CB107" s="38">
        <f t="shared" si="44"/>
        <v>42374</v>
      </c>
      <c r="CC107" s="23">
        <v>0.45356918272562746</v>
      </c>
      <c r="CD107" s="23">
        <v>-1.7891281110019143E-3</v>
      </c>
      <c r="CE107" s="23">
        <v>7.2081542671839374E-2</v>
      </c>
      <c r="CF107" s="23">
        <v>0.31171352701419885</v>
      </c>
      <c r="CG107" s="23">
        <v>-6.5768158090201659E-2</v>
      </c>
      <c r="CH107" s="23">
        <v>-1.137891902291011E-3</v>
      </c>
      <c r="CI107" s="23">
        <v>0.1201165588851396</v>
      </c>
      <c r="CJ107" s="23">
        <v>0.22341167525411856</v>
      </c>
      <c r="CK107" s="23">
        <v>-4.5246000900031703E-2</v>
      </c>
      <c r="CL107" s="23">
        <v>-6.695130754739749E-2</v>
      </c>
      <c r="CN107" s="2">
        <v>0.11110935416093809</v>
      </c>
      <c r="CO107" s="23">
        <v>8.0035761371430217E-2</v>
      </c>
      <c r="CQ107" s="3">
        <v>7.2000000000000008E-2</v>
      </c>
    </row>
    <row r="108" spans="1:95" ht="19.149999999999999" customHeight="1">
      <c r="A108" s="38">
        <v>42010</v>
      </c>
      <c r="B108" s="54">
        <v>9300</v>
      </c>
      <c r="C108" s="54">
        <v>3289.4785160000001</v>
      </c>
      <c r="D108" s="54">
        <v>11019.86328</v>
      </c>
      <c r="E108" s="54">
        <v>14857.048828000001</v>
      </c>
      <c r="F108" s="54">
        <v>8986.6582030000009</v>
      </c>
      <c r="G108" s="59">
        <v>880.32365147450002</v>
      </c>
      <c r="H108" s="59">
        <v>281.81452321500001</v>
      </c>
      <c r="I108" s="59">
        <v>281.67283608899999</v>
      </c>
      <c r="J108" s="59">
        <v>465.52234681800002</v>
      </c>
      <c r="K108" s="59">
        <v>522.63068087900001</v>
      </c>
      <c r="L108" s="46"/>
      <c r="M108"/>
      <c r="N108"/>
      <c r="O108"/>
      <c r="P108"/>
      <c r="Q108"/>
      <c r="R108"/>
      <c r="S108"/>
      <c r="T108"/>
      <c r="U108"/>
      <c r="V108"/>
      <c r="AA108"/>
      <c r="AB108"/>
      <c r="AC108"/>
      <c r="AD108"/>
      <c r="AE108"/>
      <c r="AF108"/>
      <c r="AG108"/>
      <c r="BB108" s="39">
        <f t="shared" si="45"/>
        <v>0</v>
      </c>
      <c r="BC108" s="39">
        <f t="shared" si="46"/>
        <v>1.0268161158987869E-2</v>
      </c>
      <c r="BD108" s="39">
        <f t="shared" si="47"/>
        <v>2.4460388497564881E-2</v>
      </c>
      <c r="BE108" s="39">
        <f t="shared" si="48"/>
        <v>1.298159113165932E-2</v>
      </c>
      <c r="BF108" s="39">
        <f t="shared" si="49"/>
        <v>4.7981485521291195E-2</v>
      </c>
      <c r="BG108" s="39">
        <f t="shared" si="50"/>
        <v>-2.7547337005073912E-2</v>
      </c>
      <c r="BH108" s="39">
        <f t="shared" si="51"/>
        <v>-6.2183283581054113E-2</v>
      </c>
      <c r="BI108" s="39">
        <f t="shared" si="52"/>
        <v>6.0362355072481385E-3</v>
      </c>
      <c r="BJ108" s="39">
        <f t="shared" si="53"/>
        <v>-1.5887905681122624E-2</v>
      </c>
      <c r="BK108" s="39">
        <f t="shared" si="54"/>
        <v>-5.8075709425988484E-2</v>
      </c>
      <c r="BM108" s="38">
        <f t="shared" si="43"/>
        <v>42381</v>
      </c>
      <c r="BN108" s="23">
        <v>0.33474761151884252</v>
      </c>
      <c r="BO108" s="23">
        <v>-8.4996898914808952E-2</v>
      </c>
      <c r="BP108" s="23">
        <v>-9.5364036274186728E-2</v>
      </c>
      <c r="BQ108" s="23">
        <v>-0.48239504219757801</v>
      </c>
      <c r="BR108" s="23">
        <v>0.19389868264005219</v>
      </c>
      <c r="BS108" s="23">
        <v>1.0360715431881522</v>
      </c>
      <c r="BT108" s="23">
        <v>1.3902270739865942E-2</v>
      </c>
      <c r="BU108" s="23">
        <v>-2.5400620215909008E-2</v>
      </c>
      <c r="BV108" s="23">
        <v>-0.29838319677572928</v>
      </c>
      <c r="BW108" s="23">
        <v>0.40791968629129888</v>
      </c>
      <c r="BX108" s="61"/>
      <c r="BY108" s="23">
        <v>0.46172921929916488</v>
      </c>
      <c r="BZ108" s="23">
        <v>1.4272927937303703</v>
      </c>
      <c r="CB108" s="38">
        <f t="shared" si="44"/>
        <v>42381</v>
      </c>
      <c r="CC108" s="23">
        <v>0.44997987410365253</v>
      </c>
      <c r="CD108" s="23">
        <v>-5.4965524191832229E-3</v>
      </c>
      <c r="CE108" s="23">
        <v>6.2257556730543909E-2</v>
      </c>
      <c r="CF108" s="23">
        <v>0.31793598920114136</v>
      </c>
      <c r="CG108" s="23">
        <v>-6.2089994859777183E-2</v>
      </c>
      <c r="CH108" s="23">
        <v>8.036350232618221E-3</v>
      </c>
      <c r="CI108" s="23">
        <v>0.11649745255677407</v>
      </c>
      <c r="CJ108" s="23">
        <v>0.2233685831801632</v>
      </c>
      <c r="CK108" s="23">
        <v>-4.4986659488221233E-2</v>
      </c>
      <c r="CL108" s="23">
        <v>-6.5502599237711706E-2</v>
      </c>
      <c r="CN108" s="2">
        <v>0.1117316094016574</v>
      </c>
      <c r="CO108" s="23">
        <v>8.5160071211618088E-2</v>
      </c>
      <c r="CQ108" s="3">
        <v>7.2999999999999995E-2</v>
      </c>
    </row>
    <row r="109" spans="1:95" ht="19.149999999999999" customHeight="1">
      <c r="A109" s="38">
        <v>42017</v>
      </c>
      <c r="B109" s="54">
        <v>9300</v>
      </c>
      <c r="C109" s="54">
        <v>3257.4091800000001</v>
      </c>
      <c r="D109" s="54">
        <v>11216.73633</v>
      </c>
      <c r="E109" s="54">
        <v>14950.685546999999</v>
      </c>
      <c r="F109" s="54">
        <v>8923.2617190000001</v>
      </c>
      <c r="G109" s="59">
        <v>866.81788200000005</v>
      </c>
      <c r="H109" s="59">
        <v>292.10360587560001</v>
      </c>
      <c r="I109" s="59">
        <v>274.58708201820002</v>
      </c>
      <c r="J109" s="59">
        <v>464.15623264560003</v>
      </c>
      <c r="K109" s="59">
        <v>555.64235722709998</v>
      </c>
      <c r="L109" s="46"/>
      <c r="M109"/>
      <c r="N109"/>
      <c r="O109"/>
      <c r="P109"/>
      <c r="Q109"/>
      <c r="R109"/>
      <c r="S109"/>
      <c r="T109"/>
      <c r="U109"/>
      <c r="V109"/>
      <c r="AA109"/>
      <c r="AB109"/>
      <c r="AC109"/>
      <c r="AD109"/>
      <c r="AE109"/>
      <c r="AF109"/>
      <c r="AG109"/>
      <c r="BB109" s="39">
        <f t="shared" si="45"/>
        <v>0</v>
      </c>
      <c r="BC109" s="39">
        <f t="shared" si="46"/>
        <v>-9.7490638239511214E-3</v>
      </c>
      <c r="BD109" s="39">
        <f t="shared" si="47"/>
        <v>1.786528970439279E-2</v>
      </c>
      <c r="BE109" s="39">
        <f t="shared" si="48"/>
        <v>6.3025113590209078E-3</v>
      </c>
      <c r="BF109" s="39">
        <f t="shared" si="49"/>
        <v>-7.0545115401003285E-3</v>
      </c>
      <c r="BG109" s="39">
        <f t="shared" si="50"/>
        <v>-1.5341822807871233E-2</v>
      </c>
      <c r="BH109" s="39">
        <f t="shared" si="51"/>
        <v>3.6510122130044821E-2</v>
      </c>
      <c r="BI109" s="39">
        <f t="shared" si="52"/>
        <v>-2.5155972330115225E-2</v>
      </c>
      <c r="BJ109" s="39">
        <f t="shared" si="53"/>
        <v>-2.934583445322944E-3</v>
      </c>
      <c r="BK109" s="39">
        <f t="shared" si="54"/>
        <v>6.3164443948408117E-2</v>
      </c>
      <c r="BM109" s="38">
        <f t="shared" si="43"/>
        <v>42388</v>
      </c>
      <c r="BN109" s="23">
        <v>0.33738761322655225</v>
      </c>
      <c r="BO109" s="23">
        <v>-8.4683667668145265E-2</v>
      </c>
      <c r="BP109" s="23">
        <v>-9.4951707948316408E-2</v>
      </c>
      <c r="BQ109" s="23">
        <v>-0.47965109407050255</v>
      </c>
      <c r="BR109" s="23">
        <v>0.19274117760504961</v>
      </c>
      <c r="BS109" s="23">
        <v>1.0347556562655196</v>
      </c>
      <c r="BT109" s="23">
        <v>1.3044281604879479E-2</v>
      </c>
      <c r="BU109" s="23">
        <v>-2.5082646777887765E-2</v>
      </c>
      <c r="BV109" s="23">
        <v>-0.30081741657466526</v>
      </c>
      <c r="BW109" s="23">
        <v>0.4072578043375164</v>
      </c>
      <c r="BX109" s="61"/>
      <c r="BY109" s="23">
        <v>0.4712034986242396</v>
      </c>
      <c r="BZ109" s="23">
        <v>1.4729209646608141</v>
      </c>
      <c r="CB109" s="38">
        <f t="shared" si="44"/>
        <v>42388</v>
      </c>
      <c r="CC109" s="23">
        <v>0.4481296632241959</v>
      </c>
      <c r="CD109" s="23">
        <v>-2.8425577481061729E-2</v>
      </c>
      <c r="CE109" s="23">
        <v>8.3778460747691699E-2</v>
      </c>
      <c r="CF109" s="23">
        <v>0.30060236860454043</v>
      </c>
      <c r="CG109" s="23">
        <v>-4.5257709128514179E-2</v>
      </c>
      <c r="CH109" s="23">
        <v>-7.8287569765490093E-3</v>
      </c>
      <c r="CI109" s="23">
        <v>0.1222407429251914</v>
      </c>
      <c r="CJ109" s="23">
        <v>0.22902812930136254</v>
      </c>
      <c r="CK109" s="23">
        <v>-5.2492720755137792E-2</v>
      </c>
      <c r="CL109" s="23">
        <v>-4.977460046171911E-2</v>
      </c>
      <c r="CN109" s="2">
        <v>0.11147085723724151</v>
      </c>
      <c r="CO109" s="23">
        <v>8.5596285834667926E-2</v>
      </c>
      <c r="CQ109" s="3">
        <v>7.2000000000000008E-2</v>
      </c>
    </row>
    <row r="110" spans="1:95" ht="19.149999999999999" customHeight="1">
      <c r="A110" s="38">
        <v>42024</v>
      </c>
      <c r="B110" s="54">
        <v>9300</v>
      </c>
      <c r="C110" s="54">
        <v>3394.556885</v>
      </c>
      <c r="D110" s="54">
        <v>11838.30566</v>
      </c>
      <c r="E110" s="54">
        <v>15527.488281</v>
      </c>
      <c r="F110" s="54">
        <v>9351.1953130000002</v>
      </c>
      <c r="G110" s="59">
        <v>886.08230000000003</v>
      </c>
      <c r="H110" s="59">
        <v>305.12362907028</v>
      </c>
      <c r="I110" s="59">
        <v>290.55250299620002</v>
      </c>
      <c r="J110" s="59">
        <v>467.93277960516002</v>
      </c>
      <c r="K110" s="59">
        <v>729.38047457619996</v>
      </c>
      <c r="L110" s="46"/>
      <c r="M110"/>
      <c r="N110"/>
      <c r="O110"/>
      <c r="P110"/>
      <c r="Q110"/>
      <c r="R110"/>
      <c r="S110"/>
      <c r="T110"/>
      <c r="U110"/>
      <c r="V110"/>
      <c r="AA110"/>
      <c r="AB110"/>
      <c r="AC110"/>
      <c r="AD110"/>
      <c r="AE110"/>
      <c r="AF110"/>
      <c r="AG110"/>
      <c r="BB110" s="39">
        <f t="shared" si="45"/>
        <v>0</v>
      </c>
      <c r="BC110" s="39">
        <f t="shared" si="46"/>
        <v>4.2103308924793983E-2</v>
      </c>
      <c r="BD110" s="39">
        <f t="shared" si="47"/>
        <v>5.5414454946004804E-2</v>
      </c>
      <c r="BE110" s="39">
        <f t="shared" si="48"/>
        <v>3.8580353535409742E-2</v>
      </c>
      <c r="BF110" s="39">
        <f t="shared" si="49"/>
        <v>4.7957082003861382E-2</v>
      </c>
      <c r="BG110" s="39">
        <f t="shared" si="50"/>
        <v>2.2224296937150608E-2</v>
      </c>
      <c r="BH110" s="39">
        <f t="shared" si="51"/>
        <v>4.4573305268353694E-2</v>
      </c>
      <c r="BI110" s="39">
        <f t="shared" si="52"/>
        <v>5.8143379727316473E-2</v>
      </c>
      <c r="BJ110" s="39">
        <f t="shared" si="53"/>
        <v>8.1363702433433077E-3</v>
      </c>
      <c r="BK110" s="39">
        <f t="shared" si="54"/>
        <v>0.3126797572023301</v>
      </c>
      <c r="BM110" s="38">
        <f t="shared" si="43"/>
        <v>42395</v>
      </c>
      <c r="BN110" s="23">
        <v>0.33683493707744433</v>
      </c>
      <c r="BO110" s="23">
        <v>-7.9802443925125907E-2</v>
      </c>
      <c r="BP110" s="23">
        <v>-9.147426017337168E-2</v>
      </c>
      <c r="BQ110" s="23">
        <v>-0.47741968445944849</v>
      </c>
      <c r="BR110" s="23">
        <v>0.19206649718627911</v>
      </c>
      <c r="BS110" s="23">
        <v>1.0181131079943004</v>
      </c>
      <c r="BT110" s="23">
        <v>1.6189197867437725E-2</v>
      </c>
      <c r="BU110" s="23">
        <v>-2.3829130996901666E-2</v>
      </c>
      <c r="BV110" s="23">
        <v>-0.29579984671085102</v>
      </c>
      <c r="BW110" s="23">
        <v>0.40512162614023722</v>
      </c>
      <c r="BX110" s="61"/>
      <c r="BY110" s="23">
        <v>0.48266873071455635</v>
      </c>
      <c r="BZ110" s="23">
        <v>1.5189175047976928</v>
      </c>
      <c r="CB110" s="38">
        <f t="shared" si="44"/>
        <v>42395</v>
      </c>
      <c r="CC110" s="23">
        <v>0.46084959500677208</v>
      </c>
      <c r="CD110" s="23">
        <v>-4.3483865933712514E-2</v>
      </c>
      <c r="CE110" s="23">
        <v>6.4712958850748084E-2</v>
      </c>
      <c r="CF110" s="23">
        <v>0.30891697731456225</v>
      </c>
      <c r="CG110" s="23">
        <v>-2.8336770754951442E-2</v>
      </c>
      <c r="CH110" s="23">
        <v>-8.3892195885844886E-2</v>
      </c>
      <c r="CI110" s="23">
        <v>0.15293774494813317</v>
      </c>
      <c r="CJ110" s="23">
        <v>0.30009871245257763</v>
      </c>
      <c r="CK110" s="23">
        <v>-8.86841156084507E-2</v>
      </c>
      <c r="CL110" s="23">
        <v>-4.3119040389833704E-2</v>
      </c>
      <c r="CN110" s="2">
        <v>0.11040989757661863</v>
      </c>
      <c r="CO110" s="23">
        <v>7.1854095511193483E-2</v>
      </c>
      <c r="CQ110" s="3">
        <v>7.6999999999999999E-2</v>
      </c>
    </row>
    <row r="111" spans="1:95" ht="19.149999999999999" customHeight="1">
      <c r="A111" s="38">
        <v>42031</v>
      </c>
      <c r="B111" s="54">
        <v>9000</v>
      </c>
      <c r="C111" s="54">
        <v>3520.7866210000002</v>
      </c>
      <c r="D111" s="54">
        <v>11759.681640000001</v>
      </c>
      <c r="E111" s="54">
        <v>15900.788086</v>
      </c>
      <c r="F111" s="54">
        <v>9709.3964840000008</v>
      </c>
      <c r="G111" s="59">
        <v>871.77972394944004</v>
      </c>
      <c r="H111" s="59">
        <v>306.34533296256001</v>
      </c>
      <c r="I111" s="59">
        <v>309.87579099520002</v>
      </c>
      <c r="J111" s="59">
        <v>417.79578792095998</v>
      </c>
      <c r="K111" s="59">
        <v>732.50886954943996</v>
      </c>
      <c r="L111" s="46"/>
      <c r="M111"/>
      <c r="N111"/>
      <c r="O111"/>
      <c r="P111"/>
      <c r="Q111"/>
      <c r="R111"/>
      <c r="S111"/>
      <c r="T111"/>
      <c r="U111"/>
      <c r="V111"/>
      <c r="AA111"/>
      <c r="AB111"/>
      <c r="AC111"/>
      <c r="AD111"/>
      <c r="AE111"/>
      <c r="AF111"/>
      <c r="AG111"/>
      <c r="BB111" s="39">
        <f t="shared" si="45"/>
        <v>-3.2258064516129031E-2</v>
      </c>
      <c r="BC111" s="39">
        <f t="shared" si="46"/>
        <v>3.7185924489228361E-2</v>
      </c>
      <c r="BD111" s="39">
        <f t="shared" si="47"/>
        <v>-6.6414926475212577E-3</v>
      </c>
      <c r="BE111" s="39">
        <f t="shared" si="48"/>
        <v>2.404122278145808E-2</v>
      </c>
      <c r="BF111" s="39">
        <f t="shared" si="49"/>
        <v>3.8305388670690103E-2</v>
      </c>
      <c r="BG111" s="39">
        <f t="shared" si="50"/>
        <v>-1.6141362998177474E-2</v>
      </c>
      <c r="BH111" s="39">
        <f t="shared" si="51"/>
        <v>4.0039635606149851E-3</v>
      </c>
      <c r="BI111" s="39">
        <f t="shared" si="52"/>
        <v>6.6505322789295399E-2</v>
      </c>
      <c r="BJ111" s="39">
        <f t="shared" si="53"/>
        <v>-0.10714571380638359</v>
      </c>
      <c r="BK111" s="39">
        <f t="shared" si="54"/>
        <v>4.2891125856607719E-3</v>
      </c>
      <c r="BM111" s="38">
        <f t="shared" si="43"/>
        <v>42402</v>
      </c>
      <c r="BN111" s="23">
        <v>0.33534528642359107</v>
      </c>
      <c r="BO111" s="23">
        <v>-7.7922489854288637E-2</v>
      </c>
      <c r="BP111" s="23">
        <v>-9.0369927095758654E-2</v>
      </c>
      <c r="BQ111" s="23">
        <v>-0.47863525575069921</v>
      </c>
      <c r="BR111" s="23">
        <v>0.19174684497498329</v>
      </c>
      <c r="BS111" s="23">
        <v>1.0148604604311611</v>
      </c>
      <c r="BT111" s="23">
        <v>1.6490013200658977E-2</v>
      </c>
      <c r="BU111" s="23">
        <v>-2.3383103575553805E-2</v>
      </c>
      <c r="BV111" s="23">
        <v>-0.29329464668481214</v>
      </c>
      <c r="BW111" s="23">
        <v>0.40516281793071812</v>
      </c>
      <c r="BX111" s="61"/>
      <c r="BY111" s="23">
        <v>0.48609745504575513</v>
      </c>
      <c r="BZ111" s="23">
        <v>1.5402780898603661</v>
      </c>
      <c r="CB111" s="38">
        <f t="shared" si="44"/>
        <v>42402</v>
      </c>
      <c r="CC111" s="23">
        <v>0.47882849640426639</v>
      </c>
      <c r="CD111" s="23">
        <v>-5.4353328271036526E-2</v>
      </c>
      <c r="CE111" s="23">
        <v>7.7461806860379928E-2</v>
      </c>
      <c r="CF111" s="23">
        <v>0.31376810322236443</v>
      </c>
      <c r="CG111" s="23">
        <v>-3.5191571391499588E-2</v>
      </c>
      <c r="CH111" s="23">
        <v>-9.5365201882655515E-2</v>
      </c>
      <c r="CI111" s="23">
        <v>0.16435877385303771</v>
      </c>
      <c r="CJ111" s="23">
        <v>0.3107823313667612</v>
      </c>
      <c r="CK111" s="23">
        <v>-0.11576211358041499</v>
      </c>
      <c r="CL111" s="23">
        <v>-4.4527296581203177E-2</v>
      </c>
      <c r="CN111" s="2">
        <v>0.10869334375608247</v>
      </c>
      <c r="CO111" s="23">
        <v>4.6386237966995793E-2</v>
      </c>
      <c r="CQ111" s="3">
        <v>7.2000000000000008E-2</v>
      </c>
    </row>
    <row r="112" spans="1:95" ht="19.149999999999999" customHeight="1">
      <c r="A112" s="38">
        <v>42038</v>
      </c>
      <c r="B112" s="54">
        <v>8600</v>
      </c>
      <c r="C112" s="54">
        <v>3541.255615</v>
      </c>
      <c r="D112" s="54">
        <v>11715.10742</v>
      </c>
      <c r="E112" s="54">
        <v>15936.995117</v>
      </c>
      <c r="F112" s="54">
        <v>9722.7099610000005</v>
      </c>
      <c r="G112" s="59">
        <v>855.93347499660001</v>
      </c>
      <c r="H112" s="59">
        <v>302.62652879029997</v>
      </c>
      <c r="I112" s="59">
        <v>309.30727105630001</v>
      </c>
      <c r="J112" s="59">
        <v>424.04367851450002</v>
      </c>
      <c r="K112" s="59">
        <v>727.79311978450005</v>
      </c>
      <c r="L112" s="46"/>
      <c r="M112"/>
      <c r="N112"/>
      <c r="O112"/>
      <c r="P112"/>
      <c r="Q112"/>
      <c r="R112"/>
      <c r="S112"/>
      <c r="T112"/>
      <c r="U112"/>
      <c r="V112"/>
      <c r="AA112"/>
      <c r="AB112"/>
      <c r="AC112"/>
      <c r="AD112"/>
      <c r="AE112"/>
      <c r="AF112"/>
      <c r="AG112"/>
      <c r="BB112" s="39">
        <f t="shared" si="45"/>
        <v>-4.4444444444444446E-2</v>
      </c>
      <c r="BC112" s="39">
        <f t="shared" si="46"/>
        <v>5.8137559027039475E-3</v>
      </c>
      <c r="BD112" s="39">
        <f t="shared" si="47"/>
        <v>-3.7904274422177657E-3</v>
      </c>
      <c r="BE112" s="39">
        <f t="shared" si="48"/>
        <v>2.2770588982239655E-3</v>
      </c>
      <c r="BF112" s="39">
        <f t="shared" si="49"/>
        <v>1.3711951120688928E-3</v>
      </c>
      <c r="BG112" s="39">
        <f t="shared" si="50"/>
        <v>-1.8176895513297178E-2</v>
      </c>
      <c r="BH112" s="39">
        <f t="shared" si="51"/>
        <v>-1.213925518726453E-2</v>
      </c>
      <c r="BI112" s="39">
        <f t="shared" si="52"/>
        <v>-1.8346703918823294E-3</v>
      </c>
      <c r="BJ112" s="39">
        <f t="shared" si="53"/>
        <v>1.4954412596237164E-2</v>
      </c>
      <c r="BK112" s="39">
        <f t="shared" si="54"/>
        <v>-6.4378056853298341E-3</v>
      </c>
      <c r="BM112" s="38">
        <f t="shared" si="43"/>
        <v>42409</v>
      </c>
      <c r="BN112" s="23">
        <v>0.22710339831701773</v>
      </c>
      <c r="BO112" s="23">
        <v>-0.75263177779061674</v>
      </c>
      <c r="BP112" s="23">
        <v>0.11845030647585374</v>
      </c>
      <c r="BQ112" s="23">
        <v>1.6036270119992406</v>
      </c>
      <c r="BR112" s="23">
        <v>0.32707401677603187</v>
      </c>
      <c r="BS112" s="23">
        <v>-1.6016305863460327</v>
      </c>
      <c r="BT112" s="23">
        <v>0.12103794184256586</v>
      </c>
      <c r="BU112" s="23">
        <v>1.9932412406983142</v>
      </c>
      <c r="BV112" s="23">
        <v>-0.65438856137461587</v>
      </c>
      <c r="BW112" s="23">
        <v>-0.38188299059775888</v>
      </c>
      <c r="BX112" s="61"/>
      <c r="BY112" s="23">
        <v>0.46753756035883265</v>
      </c>
      <c r="BZ112" s="23">
        <v>1.5138957876158705</v>
      </c>
      <c r="CB112" s="38">
        <f t="shared" si="44"/>
        <v>42409</v>
      </c>
      <c r="CC112" s="23">
        <v>0.45996690782853539</v>
      </c>
      <c r="CD112" s="23">
        <v>-3.7373147005508638E-2</v>
      </c>
      <c r="CE112" s="23">
        <v>3.369300186690153E-2</v>
      </c>
      <c r="CF112" s="23">
        <v>0.34370995976329932</v>
      </c>
      <c r="CG112" s="23">
        <v>-3.9210439956368463E-2</v>
      </c>
      <c r="CH112" s="23">
        <v>-9.7851185674988364E-2</v>
      </c>
      <c r="CI112" s="23">
        <v>0.1549226801084452</v>
      </c>
      <c r="CJ112" s="23">
        <v>0.34201880968727782</v>
      </c>
      <c r="CK112" s="23">
        <v>-0.11446427498782008</v>
      </c>
      <c r="CL112" s="23">
        <v>-4.5412311629773737E-2</v>
      </c>
      <c r="CN112" s="2">
        <v>0.10693947252856188</v>
      </c>
      <c r="CO112" s="23">
        <v>1.0014291098832258E-2</v>
      </c>
      <c r="CQ112" s="3">
        <v>7.0999999999999994E-2</v>
      </c>
    </row>
    <row r="113" spans="1:95" ht="19.149999999999999" customHeight="1">
      <c r="A113" s="38">
        <v>42045</v>
      </c>
      <c r="B113" s="54">
        <v>8775</v>
      </c>
      <c r="C113" s="54">
        <v>3615.6289059999999</v>
      </c>
      <c r="D113" s="54">
        <v>11453.231449999999</v>
      </c>
      <c r="E113" s="54">
        <v>16230.392578000001</v>
      </c>
      <c r="F113" s="54">
        <v>9699.8847659999992</v>
      </c>
      <c r="G113" s="59">
        <v>881.97712871040005</v>
      </c>
      <c r="H113" s="59">
        <v>318.78037087680002</v>
      </c>
      <c r="I113" s="59">
        <v>333.8178833568</v>
      </c>
      <c r="J113" s="59">
        <v>444.75470228159998</v>
      </c>
      <c r="K113" s="59">
        <v>775.37734567680002</v>
      </c>
      <c r="L113" s="46"/>
      <c r="M113"/>
      <c r="N113"/>
      <c r="O113"/>
      <c r="P113"/>
      <c r="Q113"/>
      <c r="R113"/>
      <c r="S113"/>
      <c r="T113"/>
      <c r="U113"/>
      <c r="V113"/>
      <c r="X113"/>
      <c r="Y113"/>
      <c r="Z113"/>
      <c r="AA113"/>
      <c r="AB113"/>
      <c r="AC113"/>
      <c r="AD113"/>
      <c r="AE113"/>
      <c r="AF113"/>
      <c r="AG113"/>
      <c r="BB113" s="39">
        <f t="shared" si="45"/>
        <v>2.0348837209302327E-2</v>
      </c>
      <c r="BC113" s="39">
        <f t="shared" si="46"/>
        <v>2.1001954980309965E-2</v>
      </c>
      <c r="BD113" s="39">
        <f t="shared" si="47"/>
        <v>-2.235369771795067E-2</v>
      </c>
      <c r="BE113" s="39">
        <f t="shared" si="48"/>
        <v>1.8409835658858505E-2</v>
      </c>
      <c r="BF113" s="39">
        <f t="shared" si="49"/>
        <v>-2.3476165689975638E-3</v>
      </c>
      <c r="BG113" s="39">
        <f t="shared" si="50"/>
        <v>3.0427193788516674E-2</v>
      </c>
      <c r="BH113" s="39">
        <f t="shared" si="51"/>
        <v>5.3378803738959667E-2</v>
      </c>
      <c r="BI113" s="39">
        <f t="shared" si="52"/>
        <v>7.9243569725325244E-2</v>
      </c>
      <c r="BJ113" s="39">
        <f t="shared" si="53"/>
        <v>4.8841722719825321E-2</v>
      </c>
      <c r="BK113" s="39">
        <f t="shared" si="54"/>
        <v>6.5381527523081948E-2</v>
      </c>
      <c r="BM113" s="38">
        <f t="shared" si="43"/>
        <v>42416</v>
      </c>
      <c r="BN113" s="23">
        <v>0.39068331617179514</v>
      </c>
      <c r="BO113" s="23">
        <v>-0.54619506968665532</v>
      </c>
      <c r="BP113" s="23">
        <v>0.2336510807421372</v>
      </c>
      <c r="BQ113" s="23">
        <v>0.86663402431852277</v>
      </c>
      <c r="BR113" s="23">
        <v>0.22879137974936042</v>
      </c>
      <c r="BS113" s="23">
        <v>-0.7814266089352554</v>
      </c>
      <c r="BT113" s="23">
        <v>-9.7038331893950766E-2</v>
      </c>
      <c r="BU113" s="23">
        <v>1.4420536829068835</v>
      </c>
      <c r="BV113" s="23">
        <v>-0.50190647637634389</v>
      </c>
      <c r="BW113" s="23">
        <v>-0.23524699699649373</v>
      </c>
      <c r="BX113" s="61"/>
      <c r="BY113" s="23">
        <v>0.41385165142292701</v>
      </c>
      <c r="BZ113" s="23">
        <v>1.435075185393941</v>
      </c>
      <c r="CB113" s="38">
        <f t="shared" si="44"/>
        <v>42416</v>
      </c>
      <c r="CC113" s="23">
        <v>0.45313731727435519</v>
      </c>
      <c r="CD113" s="23">
        <v>-6.2672735519634565E-2</v>
      </c>
      <c r="CE113" s="23">
        <v>5.6776086330410487E-2</v>
      </c>
      <c r="CF113" s="23">
        <v>0.33143473512743782</v>
      </c>
      <c r="CG113" s="23">
        <v>-3.6107086797679142E-2</v>
      </c>
      <c r="CH113" s="23">
        <v>-6.9701581324801989E-2</v>
      </c>
      <c r="CI113" s="23">
        <v>0.12413271561116519</v>
      </c>
      <c r="CJ113" s="23">
        <v>0.37103066194268036</v>
      </c>
      <c r="CK113" s="23">
        <v>-0.12252958263127944</v>
      </c>
      <c r="CL113" s="23">
        <v>-4.5500530012653841E-2</v>
      </c>
      <c r="CN113" s="2">
        <v>0.10608257045926754</v>
      </c>
      <c r="CO113" s="23">
        <v>-2.6171537846318576E-2</v>
      </c>
      <c r="CQ113" s="3">
        <v>7.3499999999999996E-2</v>
      </c>
    </row>
    <row r="114" spans="1:95" ht="19.149999999999999" customHeight="1">
      <c r="A114" s="38">
        <v>42052</v>
      </c>
      <c r="B114" s="54">
        <v>9100</v>
      </c>
      <c r="C114" s="54">
        <v>3571.9602049999999</v>
      </c>
      <c r="D114" s="54">
        <v>11764.01563</v>
      </c>
      <c r="E114" s="54">
        <v>15980.694336</v>
      </c>
      <c r="F114" s="54">
        <v>9820.9775389999995</v>
      </c>
      <c r="G114" s="59">
        <v>915.79750953639996</v>
      </c>
      <c r="H114" s="59">
        <v>308.0848218438</v>
      </c>
      <c r="I114" s="59">
        <v>348.50166055570003</v>
      </c>
      <c r="J114" s="59">
        <v>446.48234623479999</v>
      </c>
      <c r="K114" s="59">
        <v>782.97805648439999</v>
      </c>
      <c r="L114" s="46"/>
      <c r="M114"/>
      <c r="N114"/>
      <c r="O114"/>
      <c r="P114"/>
      <c r="Q114"/>
      <c r="R114"/>
      <c r="S114"/>
      <c r="T114"/>
      <c r="U114"/>
      <c r="V114"/>
      <c r="BB114" s="39">
        <f t="shared" si="45"/>
        <v>3.7037037037037035E-2</v>
      </c>
      <c r="BC114" s="39">
        <f t="shared" si="46"/>
        <v>-1.2077760781128145E-2</v>
      </c>
      <c r="BD114" s="39">
        <f t="shared" si="47"/>
        <v>2.7135065012590887E-2</v>
      </c>
      <c r="BE114" s="39">
        <f t="shared" si="48"/>
        <v>-1.5384608893469513E-2</v>
      </c>
      <c r="BF114" s="39">
        <f t="shared" si="49"/>
        <v>1.248393933755319E-2</v>
      </c>
      <c r="BG114" s="39">
        <f t="shared" si="50"/>
        <v>3.8346097336391285E-2</v>
      </c>
      <c r="BH114" s="39">
        <f t="shared" si="51"/>
        <v>-3.3551466809521847E-2</v>
      </c>
      <c r="BI114" s="39">
        <f t="shared" si="52"/>
        <v>4.3987389325110933E-2</v>
      </c>
      <c r="BJ114" s="39">
        <f t="shared" si="53"/>
        <v>3.8844872113485691E-3</v>
      </c>
      <c r="BK114" s="39">
        <f t="shared" si="54"/>
        <v>9.802595923105761E-3</v>
      </c>
      <c r="BM114" s="38">
        <f t="shared" si="43"/>
        <v>42423</v>
      </c>
      <c r="BN114" s="23">
        <v>0.47012662874348576</v>
      </c>
      <c r="BO114" s="23">
        <v>-0.47054196382651869</v>
      </c>
      <c r="BP114" s="23">
        <v>0.24533500053410204</v>
      </c>
      <c r="BQ114" s="23">
        <v>0.76158845216382254</v>
      </c>
      <c r="BR114" s="23">
        <v>0.19408478163046408</v>
      </c>
      <c r="BS114" s="23">
        <v>-0.81246327928721573</v>
      </c>
      <c r="BT114" s="23">
        <v>9.0283943263799404E-2</v>
      </c>
      <c r="BU114" s="23">
        <v>1.2377883966847538</v>
      </c>
      <c r="BV114" s="23">
        <v>-0.49215237608273038</v>
      </c>
      <c r="BW114" s="23">
        <v>-0.22404958382396295</v>
      </c>
      <c r="BX114" s="61"/>
      <c r="BY114" s="23">
        <v>0.35980551751641471</v>
      </c>
      <c r="BZ114" s="23">
        <v>1.3303261379761484</v>
      </c>
      <c r="CB114" s="38">
        <f t="shared" si="44"/>
        <v>42423</v>
      </c>
      <c r="CC114" s="23">
        <v>0.42786950471822927</v>
      </c>
      <c r="CD114" s="23">
        <v>-4.0316660690507128E-2</v>
      </c>
      <c r="CE114" s="23">
        <v>-2.9016001853603909E-2</v>
      </c>
      <c r="CF114" s="23">
        <v>0.35644103979158231</v>
      </c>
      <c r="CG114" s="23">
        <v>-1.4592652433989398E-2</v>
      </c>
      <c r="CH114" s="23">
        <v>-3.7217127381342183E-2</v>
      </c>
      <c r="CI114" s="23">
        <v>0.10942125923635009</v>
      </c>
      <c r="CJ114" s="23">
        <v>0.39884825580024658</v>
      </c>
      <c r="CK114" s="23">
        <v>-0.1268601458669055</v>
      </c>
      <c r="CL114" s="23">
        <v>-4.4577471320060291E-2</v>
      </c>
      <c r="CN114" s="2">
        <v>0.10608812183885459</v>
      </c>
      <c r="CO114" s="23">
        <v>-5.2663455564988061E-2</v>
      </c>
      <c r="CQ114" s="3">
        <v>7.1500000000000008E-2</v>
      </c>
    </row>
    <row r="115" spans="1:95" ht="19.149999999999999" customHeight="1">
      <c r="A115" s="38">
        <v>42059</v>
      </c>
      <c r="B115" s="54">
        <v>9300</v>
      </c>
      <c r="C115" s="54">
        <v>3632.0048830000001</v>
      </c>
      <c r="D115" s="54">
        <v>11793.73242</v>
      </c>
      <c r="E115" s="54">
        <v>15687.295898</v>
      </c>
      <c r="F115" s="54">
        <v>9588.9404300000006</v>
      </c>
      <c r="G115" s="59">
        <v>931.77507500000002</v>
      </c>
      <c r="H115" s="59">
        <v>332.85441730449998</v>
      </c>
      <c r="I115" s="59">
        <v>340.23058247220001</v>
      </c>
      <c r="J115" s="59">
        <v>449.51861538150001</v>
      </c>
      <c r="K115" s="59">
        <v>801.58524161800005</v>
      </c>
      <c r="L115" s="46"/>
      <c r="M115"/>
      <c r="N115"/>
      <c r="O115"/>
      <c r="P115"/>
      <c r="Q115"/>
      <c r="R115"/>
      <c r="S115"/>
      <c r="T115"/>
      <c r="U115"/>
      <c r="V115"/>
      <c r="BB115" s="39">
        <f t="shared" si="45"/>
        <v>2.197802197802198E-2</v>
      </c>
      <c r="BC115" s="39">
        <f t="shared" si="46"/>
        <v>1.6810007545982782E-2</v>
      </c>
      <c r="BD115" s="39">
        <f t="shared" si="47"/>
        <v>2.526075358504127E-3</v>
      </c>
      <c r="BE115" s="39">
        <f t="shared" si="48"/>
        <v>-1.8359555087606935E-2</v>
      </c>
      <c r="BF115" s="39">
        <f t="shared" si="49"/>
        <v>-2.3626681567955776E-2</v>
      </c>
      <c r="BG115" s="39">
        <f t="shared" si="50"/>
        <v>1.7446613795322842E-2</v>
      </c>
      <c r="BH115" s="39">
        <f t="shared" si="51"/>
        <v>8.0398623056017471E-2</v>
      </c>
      <c r="BI115" s="39">
        <f t="shared" si="52"/>
        <v>-2.3733253007493408E-2</v>
      </c>
      <c r="BJ115" s="39">
        <f t="shared" si="53"/>
        <v>6.8004237397177678E-3</v>
      </c>
      <c r="BK115" s="39">
        <f t="shared" si="54"/>
        <v>2.3764631689867539E-2</v>
      </c>
      <c r="BM115" s="38">
        <f t="shared" si="43"/>
        <v>42430</v>
      </c>
      <c r="BN115" s="23">
        <v>0.42712625762262424</v>
      </c>
      <c r="BO115" s="23">
        <v>-0.61401704379277899</v>
      </c>
      <c r="BP115" s="23">
        <v>0.25560020318647175</v>
      </c>
      <c r="BQ115" s="23">
        <v>1.0865109305619911</v>
      </c>
      <c r="BR115" s="23">
        <v>-0.12277328191839239</v>
      </c>
      <c r="BS115" s="23">
        <v>-0.54294426171859456</v>
      </c>
      <c r="BT115" s="23">
        <v>0.1419506755039894</v>
      </c>
      <c r="BU115" s="23">
        <v>1.1611069624581358</v>
      </c>
      <c r="BV115" s="23">
        <v>-0.51543727710490439</v>
      </c>
      <c r="BW115" s="23">
        <v>-0.27712316479854221</v>
      </c>
      <c r="BX115" s="61"/>
      <c r="BY115" s="23">
        <v>0.32431434566714695</v>
      </c>
      <c r="BZ115" s="23">
        <v>1.2387125063950319</v>
      </c>
      <c r="CB115" s="38">
        <f t="shared" si="44"/>
        <v>42430</v>
      </c>
      <c r="CC115" s="23">
        <v>0.42948976217817114</v>
      </c>
      <c r="CD115" s="23">
        <v>-4.3013037556419824E-2</v>
      </c>
      <c r="CE115" s="23">
        <v>-5.4738066640751259E-2</v>
      </c>
      <c r="CF115" s="23">
        <v>0.38319613107161876</v>
      </c>
      <c r="CG115" s="23">
        <v>-2.2333208715454869E-2</v>
      </c>
      <c r="CH115" s="23">
        <v>-2.2472585230789446E-2</v>
      </c>
      <c r="CI115" s="23">
        <v>0.11327090327790108</v>
      </c>
      <c r="CJ115" s="23">
        <v>0.39817788565165019</v>
      </c>
      <c r="CK115" s="23">
        <v>-0.13157420353540145</v>
      </c>
      <c r="CL115" s="23">
        <v>-5.0003580500524052E-2</v>
      </c>
      <c r="CN115" s="2">
        <v>0.10620455827208244</v>
      </c>
      <c r="CO115" s="23">
        <v>-6.5296433664757014E-2</v>
      </c>
      <c r="CQ115" s="3">
        <v>7.1500000000000008E-2</v>
      </c>
    </row>
    <row r="116" spans="1:95" ht="19.149999999999999" customHeight="1">
      <c r="A116" s="38">
        <v>42066</v>
      </c>
      <c r="B116" s="54">
        <v>9400</v>
      </c>
      <c r="C116" s="54">
        <v>3664.0737300000001</v>
      </c>
      <c r="D116" s="54">
        <v>11014.29199</v>
      </c>
      <c r="E116" s="54">
        <v>15597.403319999999</v>
      </c>
      <c r="F116" s="54">
        <v>9931.2880860000005</v>
      </c>
      <c r="G116" s="59">
        <v>954.47162403000004</v>
      </c>
      <c r="H116" s="59">
        <v>340.80098139</v>
      </c>
      <c r="I116" s="59">
        <v>344.59287934499997</v>
      </c>
      <c r="J116" s="59">
        <v>451.41423133500001</v>
      </c>
      <c r="K116" s="59">
        <v>764.89208144999998</v>
      </c>
      <c r="L116" s="46"/>
      <c r="M116"/>
      <c r="N116"/>
      <c r="O116"/>
      <c r="P116"/>
      <c r="Q116"/>
      <c r="R116"/>
      <c r="S116"/>
      <c r="T116"/>
      <c r="U116"/>
      <c r="V116"/>
      <c r="AA116" s="8"/>
      <c r="AB116" s="8"/>
      <c r="AC116" s="8"/>
      <c r="AD116" s="8"/>
      <c r="AE116" s="8"/>
      <c r="AF116" s="8"/>
      <c r="AG116" s="8"/>
      <c r="BB116" s="39">
        <f t="shared" si="45"/>
        <v>1.0752688172043012E-2</v>
      </c>
      <c r="BC116" s="39">
        <f t="shared" si="46"/>
        <v>8.8295164882904714E-3</v>
      </c>
      <c r="BD116" s="39">
        <f t="shared" si="47"/>
        <v>-6.6089377157498755E-2</v>
      </c>
      <c r="BE116" s="39">
        <f t="shared" si="48"/>
        <v>-5.7302787290103591E-3</v>
      </c>
      <c r="BF116" s="39">
        <f t="shared" si="49"/>
        <v>3.5702344643724092E-2</v>
      </c>
      <c r="BG116" s="39">
        <f t="shared" si="50"/>
        <v>2.4358398973056913E-2</v>
      </c>
      <c r="BH116" s="39">
        <f t="shared" si="51"/>
        <v>2.3873993170504926E-2</v>
      </c>
      <c r="BI116" s="39">
        <f t="shared" si="52"/>
        <v>1.2821589526439468E-2</v>
      </c>
      <c r="BJ116" s="39">
        <f t="shared" si="53"/>
        <v>4.2169909957816016E-3</v>
      </c>
      <c r="BK116" s="39">
        <f t="shared" si="54"/>
        <v>-4.5775743193493583E-2</v>
      </c>
      <c r="BM116" s="38">
        <f t="shared" si="43"/>
        <v>42437</v>
      </c>
      <c r="BN116" s="23">
        <v>0.38065796350812764</v>
      </c>
      <c r="BO116" s="23">
        <v>-0.40343747366667521</v>
      </c>
      <c r="BP116" s="23">
        <v>0.20249219874314733</v>
      </c>
      <c r="BQ116" s="23">
        <v>1.0900145435587796</v>
      </c>
      <c r="BR116" s="23">
        <v>-0.23520181463601328</v>
      </c>
      <c r="BS116" s="23">
        <v>-0.50674787193559967</v>
      </c>
      <c r="BT116" s="23">
        <v>6.138171709988402E-2</v>
      </c>
      <c r="BU116" s="23">
        <v>1.2227730574175901</v>
      </c>
      <c r="BV116" s="23">
        <v>-0.50093110522894657</v>
      </c>
      <c r="BW116" s="23">
        <v>-0.31100121486029386</v>
      </c>
      <c r="BX116" s="61"/>
      <c r="BY116" s="23">
        <v>0.31578490391101011</v>
      </c>
      <c r="BZ116" s="23">
        <v>1.1892622462300864</v>
      </c>
      <c r="CB116" s="38">
        <f t="shared" si="44"/>
        <v>42437</v>
      </c>
      <c r="CC116" s="23">
        <v>0.42933310363666444</v>
      </c>
      <c r="CD116" s="23">
        <v>-4.2299773350493251E-2</v>
      </c>
      <c r="CE116" s="23">
        <v>-5.3911565010655006E-2</v>
      </c>
      <c r="CF116" s="23">
        <v>0.3816629549035323</v>
      </c>
      <c r="CG116" s="23">
        <v>-2.2629305712661078E-2</v>
      </c>
      <c r="CH116" s="23">
        <v>-2.213622058343484E-2</v>
      </c>
      <c r="CI116" s="23">
        <v>0.11310156662953044</v>
      </c>
      <c r="CJ116" s="23">
        <v>0.39888159614985708</v>
      </c>
      <c r="CK116" s="23">
        <v>-0.13161825667645832</v>
      </c>
      <c r="CL116" s="23">
        <v>-5.0384099985881822E-2</v>
      </c>
      <c r="CN116" s="2">
        <v>0.10610907116398317</v>
      </c>
      <c r="CO116" s="23">
        <v>-6.5585545396943154E-2</v>
      </c>
      <c r="CQ116" s="3">
        <v>7.3499999999999996E-2</v>
      </c>
    </row>
    <row r="117" spans="1:95" ht="19.149999999999999" customHeight="1">
      <c r="A117" s="38">
        <v>42073</v>
      </c>
      <c r="B117" s="54">
        <v>9345</v>
      </c>
      <c r="C117" s="54">
        <v>3754.1403810000002</v>
      </c>
      <c r="D117" s="54">
        <v>11078.677729999999</v>
      </c>
      <c r="E117" s="54">
        <v>15458.822265999999</v>
      </c>
      <c r="F117" s="54">
        <v>9915.4414059999999</v>
      </c>
      <c r="G117" s="59">
        <v>971.40158899999994</v>
      </c>
      <c r="H117" s="59">
        <v>344.03552860759999</v>
      </c>
      <c r="I117" s="59">
        <v>350.71246806810001</v>
      </c>
      <c r="J117" s="59">
        <v>453.40973587129997</v>
      </c>
      <c r="K117" s="59">
        <v>750.06373661830003</v>
      </c>
      <c r="L117" s="46"/>
      <c r="M117"/>
      <c r="N117"/>
      <c r="O117"/>
      <c r="P117"/>
      <c r="Q117"/>
      <c r="R117"/>
      <c r="S117"/>
      <c r="T117"/>
      <c r="U117"/>
      <c r="V117"/>
      <c r="AA117" s="8"/>
      <c r="AB117" s="8"/>
      <c r="AC117" s="8"/>
      <c r="AD117" s="8"/>
      <c r="AE117" s="8"/>
      <c r="AF117" s="8"/>
      <c r="AG117" s="8"/>
      <c r="BB117" s="39">
        <f t="shared" si="45"/>
        <v>-5.8510638297872338E-3</v>
      </c>
      <c r="BC117" s="39">
        <f t="shared" si="46"/>
        <v>2.4581014913146983E-2</v>
      </c>
      <c r="BD117" s="39">
        <f t="shared" si="47"/>
        <v>5.8456539974113863E-3</v>
      </c>
      <c r="BE117" s="39">
        <f t="shared" si="48"/>
        <v>-8.8848798198545419E-3</v>
      </c>
      <c r="BF117" s="39">
        <f t="shared" si="49"/>
        <v>-1.5956318921348587E-3</v>
      </c>
      <c r="BG117" s="39">
        <f t="shared" si="50"/>
        <v>1.7737525709269043E-2</v>
      </c>
      <c r="BH117" s="39">
        <f t="shared" si="51"/>
        <v>9.4910149742159517E-3</v>
      </c>
      <c r="BI117" s="39">
        <f t="shared" si="52"/>
        <v>1.7758894887010185E-2</v>
      </c>
      <c r="BJ117" s="39">
        <f t="shared" si="53"/>
        <v>4.4205618648718963E-3</v>
      </c>
      <c r="BK117" s="39">
        <f t="shared" si="54"/>
        <v>-1.9386192106460264E-2</v>
      </c>
      <c r="BM117" s="38">
        <f t="shared" si="43"/>
        <v>42444</v>
      </c>
      <c r="BN117" s="23">
        <v>0.51042933137286906</v>
      </c>
      <c r="BO117" s="23">
        <v>-0.52638760194803769</v>
      </c>
      <c r="BP117" s="23">
        <v>-5.2713896676909504E-2</v>
      </c>
      <c r="BQ117" s="23">
        <v>1.2204001535829665</v>
      </c>
      <c r="BR117" s="23">
        <v>-0.10313339696433865</v>
      </c>
      <c r="BS117" s="23">
        <v>-0.28738696251900897</v>
      </c>
      <c r="BT117" s="23">
        <v>-5.9121422275292761E-2</v>
      </c>
      <c r="BU117" s="23">
        <v>1.204851859746999</v>
      </c>
      <c r="BV117" s="23">
        <v>-0.57288937283499586</v>
      </c>
      <c r="BW117" s="23">
        <v>-0.33404869148425109</v>
      </c>
      <c r="BX117" s="61"/>
      <c r="BY117" s="23">
        <v>0.33097698236902834</v>
      </c>
      <c r="BZ117" s="23">
        <v>1.1856435740898699</v>
      </c>
      <c r="CB117" s="38">
        <f t="shared" si="44"/>
        <v>42444</v>
      </c>
      <c r="CC117" s="23">
        <v>0.43319490819391537</v>
      </c>
      <c r="CD117" s="23">
        <v>-3.7949726700620703E-2</v>
      </c>
      <c r="CE117" s="23">
        <v>-5.9856190074009746E-2</v>
      </c>
      <c r="CF117" s="23">
        <v>0.38638873145110891</v>
      </c>
      <c r="CG117" s="23">
        <v>-2.7239871187344285E-2</v>
      </c>
      <c r="CH117" s="23">
        <v>-2.4267874201536577E-2</v>
      </c>
      <c r="CI117" s="23">
        <v>0.11558286101569658</v>
      </c>
      <c r="CJ117" s="23">
        <v>0.39607489760988507</v>
      </c>
      <c r="CK117" s="23">
        <v>-0.13177930171136867</v>
      </c>
      <c r="CL117" s="23">
        <v>-5.0148434395726041E-2</v>
      </c>
      <c r="CN117" s="2">
        <v>0.10568994775483759</v>
      </c>
      <c r="CO117" s="23">
        <v>-5.652045573813947E-2</v>
      </c>
      <c r="CQ117" s="3">
        <v>7.3499999999999996E-2</v>
      </c>
    </row>
    <row r="118" spans="1:95" ht="19.149999999999999" customHeight="1">
      <c r="A118" s="38">
        <v>42080</v>
      </c>
      <c r="B118" s="54">
        <v>9500</v>
      </c>
      <c r="C118" s="54">
        <v>3660.661865</v>
      </c>
      <c r="D118" s="54">
        <v>11086.10547</v>
      </c>
      <c r="E118" s="54">
        <v>15412.627930000001</v>
      </c>
      <c r="F118" s="54">
        <v>10441.643555000001</v>
      </c>
      <c r="G118" s="59">
        <v>1015.701343</v>
      </c>
      <c r="H118" s="59">
        <v>335.20668233980001</v>
      </c>
      <c r="I118" s="59">
        <v>345.2159180214</v>
      </c>
      <c r="J118" s="59">
        <v>452.08691137469998</v>
      </c>
      <c r="K118" s="59">
        <v>730.39894403870005</v>
      </c>
      <c r="L118" s="46"/>
      <c r="M118"/>
      <c r="N118"/>
      <c r="O118"/>
      <c r="P118"/>
      <c r="Q118"/>
      <c r="R118"/>
      <c r="S118"/>
      <c r="T118"/>
      <c r="U118"/>
      <c r="V118"/>
      <c r="AA118" s="8"/>
      <c r="AB118" s="8"/>
      <c r="AC118" s="8"/>
      <c r="AD118" s="8"/>
      <c r="AE118" s="8"/>
      <c r="AF118" s="8"/>
      <c r="AG118" s="8"/>
      <c r="BB118" s="39">
        <f t="shared" si="45"/>
        <v>1.6586409844836811E-2</v>
      </c>
      <c r="BC118" s="39">
        <f t="shared" si="46"/>
        <v>-2.4900112013152797E-2</v>
      </c>
      <c r="BD118" s="39">
        <f t="shared" si="47"/>
        <v>6.7045365710813895E-4</v>
      </c>
      <c r="BE118" s="39">
        <f t="shared" si="48"/>
        <v>-2.9882183264114551E-3</v>
      </c>
      <c r="BF118" s="39">
        <f t="shared" si="49"/>
        <v>5.306895855202038E-2</v>
      </c>
      <c r="BG118" s="39">
        <f t="shared" si="50"/>
        <v>4.5603954637961797E-2</v>
      </c>
      <c r="BH118" s="39">
        <f t="shared" si="51"/>
        <v>-2.5662600323671743E-2</v>
      </c>
      <c r="BI118" s="39">
        <f t="shared" si="52"/>
        <v>-1.5672525350974145E-2</v>
      </c>
      <c r="BJ118" s="39">
        <f t="shared" si="53"/>
        <v>-2.9175035116040713E-3</v>
      </c>
      <c r="BK118" s="39">
        <f t="shared" si="54"/>
        <v>-2.6217495420135465E-2</v>
      </c>
      <c r="BM118" s="38">
        <f t="shared" si="43"/>
        <v>42451</v>
      </c>
      <c r="BN118" s="23">
        <v>0.60604274015479198</v>
      </c>
      <c r="BO118" s="23">
        <v>-0.2857141664866496</v>
      </c>
      <c r="BP118" s="23">
        <v>0.25689004097378293</v>
      </c>
      <c r="BQ118" s="23">
        <v>0.79909093228250372</v>
      </c>
      <c r="BR118" s="23">
        <v>-0.14738448175206054</v>
      </c>
      <c r="BS118" s="23">
        <v>-0.5456001084695411</v>
      </c>
      <c r="BT118" s="23">
        <v>4.2159700925860057E-2</v>
      </c>
      <c r="BU118" s="23">
        <v>1.3480041630682928</v>
      </c>
      <c r="BV118" s="23">
        <v>-0.68902596738869093</v>
      </c>
      <c r="BW118" s="23">
        <v>-0.38446285330828972</v>
      </c>
      <c r="BX118" s="61"/>
      <c r="BY118" s="23">
        <v>0.36215364945524686</v>
      </c>
      <c r="BZ118" s="23">
        <v>1.206897365324378</v>
      </c>
      <c r="CB118" s="38">
        <f t="shared" si="44"/>
        <v>42451</v>
      </c>
      <c r="CC118" s="23">
        <v>0.43161033695793055</v>
      </c>
      <c r="CD118" s="23">
        <v>-6.7902213654474908E-2</v>
      </c>
      <c r="CE118" s="23">
        <v>-7.3997358418206816E-2</v>
      </c>
      <c r="CF118" s="23">
        <v>0.41721969394389768</v>
      </c>
      <c r="CG118" s="23">
        <v>-1.5598164711560628E-2</v>
      </c>
      <c r="CH118" s="23">
        <v>-3.1988221835895628E-2</v>
      </c>
      <c r="CI118" s="23">
        <v>0.11869657690261085</v>
      </c>
      <c r="CJ118" s="23">
        <v>0.38677068520995955</v>
      </c>
      <c r="CK118" s="23">
        <v>-0.1138121970223159</v>
      </c>
      <c r="CL118" s="23">
        <v>-5.0999137371944697E-2</v>
      </c>
      <c r="CN118" s="2">
        <v>0.10507363332669405</v>
      </c>
      <c r="CO118" s="23">
        <v>-4.1722388358514148E-2</v>
      </c>
      <c r="CQ118" s="3">
        <v>7.3499999999999996E-2</v>
      </c>
    </row>
    <row r="119" spans="1:95" ht="19.149999999999999" customHeight="1">
      <c r="A119" s="38">
        <v>42087</v>
      </c>
      <c r="B119" s="54">
        <v>9300</v>
      </c>
      <c r="C119" s="54">
        <v>3882.4636230000001</v>
      </c>
      <c r="D119" s="54">
        <v>11477.994140000001</v>
      </c>
      <c r="E119" s="54">
        <v>14876.401367</v>
      </c>
      <c r="F119" s="54">
        <v>10682.553711</v>
      </c>
      <c r="G119" s="59">
        <v>1001.7013398809599</v>
      </c>
      <c r="H119" s="59">
        <v>331.40336482304002</v>
      </c>
      <c r="I119" s="59">
        <v>343.20948707072</v>
      </c>
      <c r="J119" s="59">
        <v>432.38982884607998</v>
      </c>
      <c r="K119" s="59">
        <v>726.80107219455999</v>
      </c>
      <c r="L119" s="46"/>
      <c r="M119"/>
      <c r="N119"/>
      <c r="O119"/>
      <c r="P119"/>
      <c r="Q119"/>
      <c r="R119"/>
      <c r="S119"/>
      <c r="T119"/>
      <c r="U119"/>
      <c r="V119"/>
      <c r="AA119" s="29"/>
      <c r="AB119" s="29"/>
      <c r="AC119" s="29"/>
      <c r="AD119" s="29"/>
      <c r="AE119" s="29"/>
      <c r="AF119" s="29"/>
      <c r="AG119" s="29"/>
      <c r="BB119" s="39">
        <f t="shared" si="45"/>
        <v>-2.1052631578947368E-2</v>
      </c>
      <c r="BC119" s="39">
        <f t="shared" si="46"/>
        <v>6.059061617263032E-2</v>
      </c>
      <c r="BD119" s="39">
        <f t="shared" si="47"/>
        <v>3.5349534700033866E-2</v>
      </c>
      <c r="BE119" s="39">
        <f t="shared" si="48"/>
        <v>-3.4791377916562741E-2</v>
      </c>
      <c r="BF119" s="39">
        <f t="shared" si="49"/>
        <v>2.3072053238653186E-2</v>
      </c>
      <c r="BG119" s="39">
        <f t="shared" si="50"/>
        <v>-1.3783582364565214E-2</v>
      </c>
      <c r="BH119" s="39">
        <f t="shared" si="51"/>
        <v>-1.1346186448946012E-2</v>
      </c>
      <c r="BI119" s="39">
        <f t="shared" si="52"/>
        <v>-5.8121043843511865E-3</v>
      </c>
      <c r="BJ119" s="39">
        <f t="shared" si="53"/>
        <v>-4.3569238642024319E-2</v>
      </c>
      <c r="BK119" s="39">
        <f t="shared" si="54"/>
        <v>-4.9258995696869826E-3</v>
      </c>
      <c r="BM119" s="38">
        <f t="shared" si="43"/>
        <v>42458</v>
      </c>
      <c r="BN119" s="23">
        <v>0.52662210459019876</v>
      </c>
      <c r="BO119" s="23">
        <v>-0.74115686329993047</v>
      </c>
      <c r="BP119" s="23">
        <v>0.45084153634681062</v>
      </c>
      <c r="BQ119" s="23">
        <v>1.2358077188996837</v>
      </c>
      <c r="BR119" s="23">
        <v>-0.17871504253184681</v>
      </c>
      <c r="BS119" s="23">
        <v>-0.46178681106554542</v>
      </c>
      <c r="BT119" s="23">
        <v>-0.21022686165614507</v>
      </c>
      <c r="BU119" s="23">
        <v>1.7257083645539202</v>
      </c>
      <c r="BV119" s="23">
        <v>-0.84439959552669741</v>
      </c>
      <c r="BW119" s="23">
        <v>-0.50269455031044796</v>
      </c>
      <c r="BX119" s="61"/>
      <c r="BY119" s="23">
        <v>0.39022944027488327</v>
      </c>
      <c r="BZ119" s="23">
        <v>1.2194554588047914</v>
      </c>
      <c r="CB119" s="38">
        <f t="shared" si="44"/>
        <v>42458</v>
      </c>
      <c r="CC119" s="23">
        <v>0.43812206461456837</v>
      </c>
      <c r="CD119" s="23">
        <v>-6.4284218819171679E-2</v>
      </c>
      <c r="CE119" s="23">
        <v>-8.3730627403472521E-2</v>
      </c>
      <c r="CF119" s="23">
        <v>0.40044276173296151</v>
      </c>
      <c r="CG119" s="23">
        <v>-1.8014869387754564E-3</v>
      </c>
      <c r="CH119" s="23">
        <v>-2.9369658070476663E-2</v>
      </c>
      <c r="CI119" s="23">
        <v>0.13088264852918174</v>
      </c>
      <c r="CJ119" s="23">
        <v>0.38191977047295489</v>
      </c>
      <c r="CK119" s="23">
        <v>-0.12209990167242854</v>
      </c>
      <c r="CL119" s="23">
        <v>-5.0081352445341829E-2</v>
      </c>
      <c r="CN119" s="2">
        <v>0.10477306929341622</v>
      </c>
      <c r="CO119" s="23">
        <v>-2.9143284333718315E-2</v>
      </c>
      <c r="CQ119" s="3">
        <v>7.3499999999999996E-2</v>
      </c>
    </row>
    <row r="120" spans="1:95" ht="19.149999999999999" customHeight="1">
      <c r="A120" s="38">
        <v>42094</v>
      </c>
      <c r="B120" s="54">
        <v>9005</v>
      </c>
      <c r="C120" s="54">
        <v>3910.2353520000001</v>
      </c>
      <c r="D120" s="54">
        <v>11742.344730000001</v>
      </c>
      <c r="E120" s="54">
        <v>15251.557617</v>
      </c>
      <c r="F120" s="54">
        <v>10650.854492</v>
      </c>
      <c r="G120" s="59">
        <v>968.95609030694004</v>
      </c>
      <c r="H120" s="59">
        <v>314.57888599148998</v>
      </c>
      <c r="I120" s="59">
        <v>337.64898477200001</v>
      </c>
      <c r="J120" s="59">
        <v>428.19124149003</v>
      </c>
      <c r="K120" s="59">
        <v>709.08686860694002</v>
      </c>
      <c r="L120" s="46"/>
      <c r="M120"/>
      <c r="N120"/>
      <c r="O120"/>
      <c r="P120"/>
      <c r="Q120"/>
      <c r="R120"/>
      <c r="S120"/>
      <c r="T120"/>
      <c r="U120"/>
      <c r="V120"/>
      <c r="AA120" s="29"/>
      <c r="AB120" s="29"/>
      <c r="AC120" s="29"/>
      <c r="AD120" s="29"/>
      <c r="AE120" s="29"/>
      <c r="AF120" s="29"/>
      <c r="AG120" s="29"/>
      <c r="BB120" s="39">
        <f t="shared" si="45"/>
        <v>-3.1720430107526884E-2</v>
      </c>
      <c r="BC120" s="39">
        <f t="shared" si="46"/>
        <v>7.1531202083847702E-3</v>
      </c>
      <c r="BD120" s="39">
        <f t="shared" si="47"/>
        <v>2.3031079017435358E-2</v>
      </c>
      <c r="BE120" s="39">
        <f t="shared" si="48"/>
        <v>2.5218212438943802E-2</v>
      </c>
      <c r="BF120" s="39">
        <f t="shared" si="49"/>
        <v>-2.9673821314241443E-3</v>
      </c>
      <c r="BG120" s="39">
        <f t="shared" si="50"/>
        <v>-3.2689633397027587E-2</v>
      </c>
      <c r="BH120" s="39">
        <f t="shared" si="51"/>
        <v>-5.0767374798785861E-2</v>
      </c>
      <c r="BI120" s="39">
        <f t="shared" si="52"/>
        <v>-1.62014819175853E-2</v>
      </c>
      <c r="BJ120" s="39">
        <f t="shared" si="53"/>
        <v>-9.7101899164806129E-3</v>
      </c>
      <c r="BK120" s="39">
        <f t="shared" si="54"/>
        <v>-2.4372836344520414E-2</v>
      </c>
      <c r="BM120" s="38">
        <f t="shared" si="43"/>
        <v>42465</v>
      </c>
      <c r="BN120" s="23">
        <v>0.51152719915202938</v>
      </c>
      <c r="BO120" s="23">
        <v>-0.68406391905201713</v>
      </c>
      <c r="BP120" s="23">
        <v>0.2482644034134632</v>
      </c>
      <c r="BQ120" s="23">
        <v>1.2588992045951732</v>
      </c>
      <c r="BR120" s="23">
        <v>-0.10323020526483574</v>
      </c>
      <c r="BS120" s="23">
        <v>-0.35002687523715215</v>
      </c>
      <c r="BT120" s="23">
        <v>-0.26195942253841986</v>
      </c>
      <c r="BU120" s="23">
        <v>1.5208394943719221</v>
      </c>
      <c r="BV120" s="23">
        <v>-0.79425059165580114</v>
      </c>
      <c r="BW120" s="23">
        <v>-0.34599928778436195</v>
      </c>
      <c r="BX120" s="61"/>
      <c r="BY120" s="23">
        <v>0.39537530571005075</v>
      </c>
      <c r="BZ120" s="23">
        <v>1.1972278304713009</v>
      </c>
      <c r="CB120" s="38">
        <f t="shared" si="44"/>
        <v>42465</v>
      </c>
      <c r="CC120" s="23">
        <v>0.44724880833052838</v>
      </c>
      <c r="CD120" s="23">
        <v>-4.8718457998293517E-2</v>
      </c>
      <c r="CE120" s="23">
        <v>-6.606779454609242E-2</v>
      </c>
      <c r="CF120" s="23">
        <v>0.34813555779345851</v>
      </c>
      <c r="CG120" s="23">
        <v>5.1792254687280503E-3</v>
      </c>
      <c r="CH120" s="23">
        <v>-3.4970789264948447E-2</v>
      </c>
      <c r="CI120" s="23">
        <v>0.13547957079753559</v>
      </c>
      <c r="CJ120" s="23">
        <v>0.38223538790181905</v>
      </c>
      <c r="CK120" s="23">
        <v>-0.12517082141106317</v>
      </c>
      <c r="CL120" s="23">
        <v>-4.3350687071672035E-2</v>
      </c>
      <c r="CN120" s="2">
        <v>0.10505602734456665</v>
      </c>
      <c r="CO120" s="23">
        <v>-2.4778017343588626E-2</v>
      </c>
      <c r="CQ120" s="3">
        <v>7.1500000000000008E-2</v>
      </c>
    </row>
    <row r="121" spans="1:95" ht="19.149999999999999" customHeight="1">
      <c r="A121" s="38">
        <v>42101</v>
      </c>
      <c r="B121" s="54">
        <v>9100</v>
      </c>
      <c r="C121" s="54">
        <v>3971.3334960000002</v>
      </c>
      <c r="D121" s="54">
        <v>11422.277340000001</v>
      </c>
      <c r="E121" s="54">
        <v>15495.646484000001</v>
      </c>
      <c r="F121" s="54">
        <v>10990.033203000001</v>
      </c>
      <c r="G121" s="59">
        <v>994.16845885298005</v>
      </c>
      <c r="H121" s="59">
        <v>321.98418500862999</v>
      </c>
      <c r="I121" s="59">
        <v>342.70497384040999</v>
      </c>
      <c r="J121" s="59">
        <v>438.52130118872998</v>
      </c>
      <c r="K121" s="59">
        <v>812.14293723367996</v>
      </c>
      <c r="L121" s="46"/>
      <c r="M121"/>
      <c r="N121"/>
      <c r="O121"/>
      <c r="P121"/>
      <c r="Q121"/>
      <c r="R121"/>
      <c r="S121"/>
      <c r="T121"/>
      <c r="U121"/>
      <c r="V121"/>
      <c r="AA121" s="29"/>
      <c r="AB121" s="29"/>
      <c r="AC121" s="29"/>
      <c r="AD121" s="29"/>
      <c r="AE121" s="29"/>
      <c r="AF121" s="29"/>
      <c r="AG121" s="29"/>
      <c r="BB121" s="39">
        <f t="shared" si="45"/>
        <v>1.0549694614103275E-2</v>
      </c>
      <c r="BC121" s="39">
        <f t="shared" si="46"/>
        <v>1.5625183269019773E-2</v>
      </c>
      <c r="BD121" s="39">
        <f t="shared" si="47"/>
        <v>-2.7257536493735704E-2</v>
      </c>
      <c r="BE121" s="39">
        <f t="shared" si="48"/>
        <v>1.6004192694910657E-2</v>
      </c>
      <c r="BF121" s="39">
        <f t="shared" si="49"/>
        <v>3.1845211222701626E-2</v>
      </c>
      <c r="BG121" s="39">
        <f t="shared" si="50"/>
        <v>2.6020135275741329E-2</v>
      </c>
      <c r="BH121" s="39">
        <f t="shared" si="51"/>
        <v>2.354035616153952E-2</v>
      </c>
      <c r="BI121" s="39">
        <f t="shared" si="52"/>
        <v>1.4974098239401134E-2</v>
      </c>
      <c r="BJ121" s="39">
        <f t="shared" si="53"/>
        <v>2.4124873882878123E-2</v>
      </c>
      <c r="BK121" s="39">
        <f t="shared" si="54"/>
        <v>0.14533630954018673</v>
      </c>
      <c r="BM121" s="38">
        <f t="shared" si="43"/>
        <v>42472</v>
      </c>
      <c r="BN121" s="23">
        <v>0.50131888612745468</v>
      </c>
      <c r="BO121" s="23">
        <v>-0.78209988065843883</v>
      </c>
      <c r="BP121" s="23">
        <v>0.30356983066502335</v>
      </c>
      <c r="BQ121" s="23">
        <v>1.3355319959525871</v>
      </c>
      <c r="BR121" s="23">
        <v>-0.14707965139400661</v>
      </c>
      <c r="BS121" s="23">
        <v>-0.25257985459023746</v>
      </c>
      <c r="BT121" s="23">
        <v>-0.65045563751364444</v>
      </c>
      <c r="BU121" s="23">
        <v>1.7060815969078129</v>
      </c>
      <c r="BV121" s="23">
        <v>-0.853534336020491</v>
      </c>
      <c r="BW121" s="23">
        <v>-0.16075294947605961</v>
      </c>
      <c r="BX121" s="61"/>
      <c r="BY121" s="23">
        <v>0.38388536052273925</v>
      </c>
      <c r="BZ121" s="23">
        <v>1.1377583159498712</v>
      </c>
      <c r="CB121" s="38">
        <f t="shared" si="44"/>
        <v>42472</v>
      </c>
      <c r="CC121" s="23">
        <v>0.44796605454531441</v>
      </c>
      <c r="CD121" s="23">
        <v>-4.7491013321900408E-2</v>
      </c>
      <c r="CE121" s="23">
        <v>-6.9014914892601864E-2</v>
      </c>
      <c r="CF121" s="23">
        <v>0.34328459864501326</v>
      </c>
      <c r="CG121" s="23">
        <v>7.8100180185959401E-3</v>
      </c>
      <c r="CH121" s="23">
        <v>-3.033862821375765E-2</v>
      </c>
      <c r="CI121" s="23">
        <v>0.13120601229600884</v>
      </c>
      <c r="CJ121" s="23">
        <v>0.38677520187108161</v>
      </c>
      <c r="CK121" s="23">
        <v>-0.1270027349148678</v>
      </c>
      <c r="CL121" s="23">
        <v>-4.3194594032886349E-2</v>
      </c>
      <c r="CN121" s="2">
        <v>0.1056718683038874</v>
      </c>
      <c r="CO121" s="23">
        <v>-2.7109750912497791E-2</v>
      </c>
      <c r="CQ121" s="3">
        <v>7.1500000000000008E-2</v>
      </c>
    </row>
    <row r="122" spans="1:95" ht="19.149999999999999" customHeight="1">
      <c r="A122" s="38">
        <v>42108</v>
      </c>
      <c r="B122" s="54">
        <v>9100</v>
      </c>
      <c r="C122" s="54">
        <v>3977.5815429999998</v>
      </c>
      <c r="D122" s="54">
        <v>11777.23047</v>
      </c>
      <c r="E122" s="54">
        <v>16038.131836</v>
      </c>
      <c r="F122" s="54">
        <v>10901.278319999999</v>
      </c>
      <c r="G122" s="59">
        <v>1000.9519458136</v>
      </c>
      <c r="H122" s="59">
        <v>321.5925039462</v>
      </c>
      <c r="I122" s="59">
        <v>346.74927416700001</v>
      </c>
      <c r="J122" s="59">
        <v>453.23517077380001</v>
      </c>
      <c r="K122" s="59">
        <v>976.44580041220001</v>
      </c>
      <c r="L122" s="46"/>
      <c r="M122"/>
      <c r="N122"/>
      <c r="O122"/>
      <c r="P122"/>
      <c r="Q122"/>
      <c r="R122"/>
      <c r="S122"/>
      <c r="T122"/>
      <c r="U122"/>
      <c r="V122"/>
      <c r="AA122" s="8"/>
      <c r="AB122" s="8"/>
      <c r="AC122" s="8"/>
      <c r="AD122" s="8"/>
      <c r="AE122" s="8"/>
      <c r="AF122" s="8"/>
      <c r="AG122" s="8"/>
      <c r="BB122" s="39">
        <f t="shared" si="45"/>
        <v>0</v>
      </c>
      <c r="BC122" s="39">
        <f t="shared" si="46"/>
        <v>1.5732869088664386E-3</v>
      </c>
      <c r="BD122" s="39">
        <f t="shared" si="47"/>
        <v>3.1075513177830076E-2</v>
      </c>
      <c r="BE122" s="39">
        <f t="shared" si="48"/>
        <v>3.5008887984127789E-2</v>
      </c>
      <c r="BF122" s="39">
        <f t="shared" si="49"/>
        <v>-8.0759431168755339E-3</v>
      </c>
      <c r="BG122" s="39">
        <f t="shared" si="50"/>
        <v>6.8232771822658448E-3</v>
      </c>
      <c r="BH122" s="39">
        <f t="shared" si="51"/>
        <v>-1.2164605613145178E-3</v>
      </c>
      <c r="BI122" s="39">
        <f t="shared" si="52"/>
        <v>1.18011135971238E-2</v>
      </c>
      <c r="BJ122" s="39">
        <f t="shared" si="53"/>
        <v>3.3553374819385341E-2</v>
      </c>
      <c r="BK122" s="39">
        <f t="shared" si="54"/>
        <v>0.20230781509738693</v>
      </c>
      <c r="BM122" s="38">
        <f t="shared" si="43"/>
        <v>42479</v>
      </c>
      <c r="BN122" s="23">
        <v>0.3369677986808276</v>
      </c>
      <c r="BO122" s="23">
        <v>-0.4868135804045674</v>
      </c>
      <c r="BP122" s="23">
        <v>0.27486190520984566</v>
      </c>
      <c r="BQ122" s="23">
        <v>0.78824951539008337</v>
      </c>
      <c r="BR122" s="23">
        <v>-5.1479822205725848E-2</v>
      </c>
      <c r="BS122" s="23">
        <v>-0.64096716601822024</v>
      </c>
      <c r="BT122" s="23">
        <v>-0.18589178399800702</v>
      </c>
      <c r="BU122" s="23">
        <v>0.95727444258329952</v>
      </c>
      <c r="BV122" s="23">
        <v>0.11264587396144156</v>
      </c>
      <c r="BW122" s="23">
        <v>-0.10484718319897736</v>
      </c>
      <c r="BX122" s="61"/>
      <c r="BY122" s="23">
        <v>0.3651320403710327</v>
      </c>
      <c r="BZ122" s="23">
        <v>1.0597786516962462</v>
      </c>
      <c r="CB122" s="38">
        <f t="shared" si="44"/>
        <v>42479</v>
      </c>
      <c r="CC122" s="23">
        <v>0.42725746743587473</v>
      </c>
      <c r="CD122" s="23">
        <v>-8.9605389914158243E-2</v>
      </c>
      <c r="CE122" s="23">
        <v>-6.6241761264986224E-2</v>
      </c>
      <c r="CF122" s="23">
        <v>0.34353725436189736</v>
      </c>
      <c r="CG122" s="23">
        <v>5.1838040290644719E-2</v>
      </c>
      <c r="CH122" s="23">
        <v>-8.3453513744663449E-2</v>
      </c>
      <c r="CI122" s="23">
        <v>0.13245014138847011</v>
      </c>
      <c r="CJ122" s="23">
        <v>0.39746338334252707</v>
      </c>
      <c r="CK122" s="23">
        <v>-4.8385030113628248E-2</v>
      </c>
      <c r="CL122" s="23">
        <v>-6.4860591781977894E-2</v>
      </c>
      <c r="CN122" s="2">
        <v>0.10671673735873718</v>
      </c>
      <c r="CO122" s="23">
        <v>-3.3081266429088776E-2</v>
      </c>
      <c r="CQ122" s="3">
        <v>7.4499999999999997E-2</v>
      </c>
    </row>
    <row r="123" spans="1:95" ht="19.149999999999999" customHeight="1">
      <c r="A123" s="38">
        <v>42115</v>
      </c>
      <c r="B123" s="54">
        <v>9350</v>
      </c>
      <c r="C123" s="54">
        <v>3998.4101559999999</v>
      </c>
      <c r="D123" s="54">
        <v>12094.87988</v>
      </c>
      <c r="E123" s="54">
        <v>16358.251953000001</v>
      </c>
      <c r="F123" s="54">
        <v>11313.160156</v>
      </c>
      <c r="G123" s="59">
        <v>992.12918974972001</v>
      </c>
      <c r="H123" s="59">
        <v>336.34400034256998</v>
      </c>
      <c r="I123" s="59">
        <v>362.44232622796</v>
      </c>
      <c r="J123" s="59">
        <v>510.08733677230998</v>
      </c>
      <c r="K123" s="59">
        <v>979.51486910024005</v>
      </c>
      <c r="L123" s="46"/>
      <c r="M123"/>
      <c r="N123"/>
      <c r="O123"/>
      <c r="P123"/>
      <c r="Q123"/>
      <c r="R123"/>
      <c r="S123"/>
      <c r="T123"/>
      <c r="U123"/>
      <c r="V123"/>
      <c r="AA123" s="29"/>
      <c r="AB123" s="29"/>
      <c r="AC123" s="29"/>
      <c r="AD123" s="29"/>
      <c r="AE123" s="29"/>
      <c r="AF123" s="29"/>
      <c r="AG123" s="29"/>
      <c r="BB123" s="39">
        <f t="shared" si="45"/>
        <v>2.7472527472527472E-2</v>
      </c>
      <c r="BC123" s="39">
        <f t="shared" si="46"/>
        <v>5.23650182273589E-3</v>
      </c>
      <c r="BD123" s="39">
        <f t="shared" si="47"/>
        <v>2.6971486276773184E-2</v>
      </c>
      <c r="BE123" s="39">
        <f t="shared" si="48"/>
        <v>1.995993799486313E-2</v>
      </c>
      <c r="BF123" s="39">
        <f t="shared" si="49"/>
        <v>3.7782893336861481E-2</v>
      </c>
      <c r="BG123" s="39">
        <f t="shared" si="50"/>
        <v>-8.8143652657656918E-3</v>
      </c>
      <c r="BH123" s="39">
        <f t="shared" si="51"/>
        <v>4.5870150004608944E-2</v>
      </c>
      <c r="BI123" s="39">
        <f t="shared" si="52"/>
        <v>4.5257634925580145E-2</v>
      </c>
      <c r="BJ123" s="39">
        <f t="shared" si="53"/>
        <v>0.12543635107012399</v>
      </c>
      <c r="BK123" s="39">
        <f t="shared" si="54"/>
        <v>3.1431019384224367E-3</v>
      </c>
      <c r="BM123" s="38">
        <f t="shared" si="43"/>
        <v>42486</v>
      </c>
      <c r="BN123" s="23">
        <v>0.35131485463542922</v>
      </c>
      <c r="BO123" s="23">
        <v>-0.70464849439664123</v>
      </c>
      <c r="BP123" s="23">
        <v>0.47533001330729785</v>
      </c>
      <c r="BQ123" s="23">
        <v>1.0602742387615709</v>
      </c>
      <c r="BR123" s="23">
        <v>-0.11027570498122892</v>
      </c>
      <c r="BS123" s="23">
        <v>-1.0868980800750923</v>
      </c>
      <c r="BT123" s="23">
        <v>-0.28519326101409553</v>
      </c>
      <c r="BU123" s="23">
        <v>1.0308330690183602</v>
      </c>
      <c r="BV123" s="23">
        <v>0.38207034207053858</v>
      </c>
      <c r="BW123" s="23">
        <v>-0.11280697732613905</v>
      </c>
      <c r="BX123" s="61"/>
      <c r="BY123" s="23">
        <v>0.36705305182973391</v>
      </c>
      <c r="BZ123" s="23">
        <v>0.99152702729469944</v>
      </c>
      <c r="CB123" s="38">
        <f t="shared" si="44"/>
        <v>42486</v>
      </c>
      <c r="CC123" s="23">
        <v>0.4531516739091031</v>
      </c>
      <c r="CD123" s="23">
        <v>-7.850771839762348E-2</v>
      </c>
      <c r="CE123" s="23">
        <v>-5.9314325911346409E-2</v>
      </c>
      <c r="CF123" s="23">
        <v>0.32468856627327752</v>
      </c>
      <c r="CG123" s="23">
        <v>4.7517760438885524E-2</v>
      </c>
      <c r="CH123" s="23">
        <v>3.3900621338581537E-2</v>
      </c>
      <c r="CI123" s="23">
        <v>8.9224194029132786E-2</v>
      </c>
      <c r="CJ123" s="23">
        <v>0.33162218864217008</v>
      </c>
      <c r="CK123" s="23">
        <v>-0.10010413297254604</v>
      </c>
      <c r="CL123" s="23">
        <v>-4.2178827349634719E-2</v>
      </c>
      <c r="CN123" s="2">
        <v>0.10846419678382808</v>
      </c>
      <c r="CO123" s="23">
        <v>-3.4811360593486322E-2</v>
      </c>
      <c r="CQ123" s="3">
        <v>7.9000000000000001E-2</v>
      </c>
    </row>
    <row r="124" spans="1:95" ht="19.149999999999999" customHeight="1">
      <c r="A124" s="38">
        <v>42122</v>
      </c>
      <c r="B124" s="54">
        <v>9345</v>
      </c>
      <c r="C124" s="54">
        <v>3924.1206050000001</v>
      </c>
      <c r="D124" s="54">
        <v>11942.73926</v>
      </c>
      <c r="E124" s="54">
        <v>16296.910156</v>
      </c>
      <c r="F124" s="54">
        <v>11133.431640999999</v>
      </c>
      <c r="G124" s="59">
        <v>949.27509500977999</v>
      </c>
      <c r="H124" s="59">
        <v>325.68772928999999</v>
      </c>
      <c r="I124" s="59">
        <v>349.69516324897</v>
      </c>
      <c r="J124" s="59">
        <v>509.47013863284002</v>
      </c>
      <c r="K124" s="59">
        <v>954.83310625240995</v>
      </c>
      <c r="L124" s="46"/>
      <c r="M124"/>
      <c r="N124"/>
      <c r="O124"/>
      <c r="P124"/>
      <c r="Q124"/>
      <c r="R124"/>
      <c r="S124"/>
      <c r="T124"/>
      <c r="U124"/>
      <c r="V124"/>
      <c r="AA124" s="29"/>
      <c r="AB124" s="29"/>
      <c r="AC124" s="29"/>
      <c r="AD124" s="29"/>
      <c r="AE124" s="29"/>
      <c r="AF124" s="29"/>
      <c r="AG124" s="29"/>
      <c r="BB124" s="39">
        <f t="shared" si="45"/>
        <v>-5.3475935828877007E-4</v>
      </c>
      <c r="BC124" s="39">
        <f t="shared" si="46"/>
        <v>-1.8579772484951605E-2</v>
      </c>
      <c r="BD124" s="39">
        <f t="shared" si="47"/>
        <v>-1.2578927737147574E-2</v>
      </c>
      <c r="BE124" s="39">
        <f t="shared" si="48"/>
        <v>-3.7498992665136966E-3</v>
      </c>
      <c r="BF124" s="39">
        <f t="shared" si="49"/>
        <v>-1.5886676447754579E-2</v>
      </c>
      <c r="BG124" s="39">
        <f t="shared" si="50"/>
        <v>-4.3194067045593768E-2</v>
      </c>
      <c r="BH124" s="39">
        <f t="shared" si="51"/>
        <v>-3.1682655381741504E-2</v>
      </c>
      <c r="BI124" s="39">
        <f t="shared" si="52"/>
        <v>-3.5170183106518843E-2</v>
      </c>
      <c r="BJ124" s="39">
        <f t="shared" si="53"/>
        <v>-1.2099852220904365E-3</v>
      </c>
      <c r="BK124" s="39">
        <f t="shared" si="54"/>
        <v>-2.5197946071510078E-2</v>
      </c>
      <c r="BM124" s="38">
        <f t="shared" si="43"/>
        <v>42493</v>
      </c>
      <c r="BN124" s="23">
        <v>0.41467128009272641</v>
      </c>
      <c r="BO124" s="23">
        <v>-0.88733418846384493</v>
      </c>
      <c r="BP124" s="23">
        <v>0.55925960105500372</v>
      </c>
      <c r="BQ124" s="23">
        <v>1.3375095801950809</v>
      </c>
      <c r="BR124" s="23">
        <v>-0.14175259237507334</v>
      </c>
      <c r="BS124" s="23">
        <v>-1.4023176266974025</v>
      </c>
      <c r="BT124" s="23">
        <v>-0.46161678467920814</v>
      </c>
      <c r="BU124" s="23">
        <v>1.1412095762455383</v>
      </c>
      <c r="BV124" s="23">
        <v>0.43561649306277705</v>
      </c>
      <c r="BW124" s="23">
        <v>4.7546615644022336E-3</v>
      </c>
      <c r="BX124" s="61"/>
      <c r="BY124" s="23">
        <v>0.37420641597626342</v>
      </c>
      <c r="BZ124" s="23">
        <v>0.95221599874525287</v>
      </c>
      <c r="CB124" s="38">
        <f t="shared" si="44"/>
        <v>42493</v>
      </c>
      <c r="CC124" s="23">
        <v>0.44977432957347802</v>
      </c>
      <c r="CD124" s="23">
        <v>-6.9982992100538349E-2</v>
      </c>
      <c r="CE124" s="23">
        <v>-5.6384182502687903E-2</v>
      </c>
      <c r="CF124" s="23">
        <v>0.31638974545109616</v>
      </c>
      <c r="CG124" s="23">
        <v>4.3647808284167804E-2</v>
      </c>
      <c r="CH124" s="23">
        <v>3.6384126989764676E-2</v>
      </c>
      <c r="CI124" s="23">
        <v>8.9417932069813549E-2</v>
      </c>
      <c r="CJ124" s="23">
        <v>0.33318276476137987</v>
      </c>
      <c r="CK124" s="23">
        <v>-9.4499823191092333E-2</v>
      </c>
      <c r="CL124" s="23">
        <v>-4.7929709335381487E-2</v>
      </c>
      <c r="CN124" s="2">
        <v>0.1096041034555446</v>
      </c>
      <c r="CO124" s="23">
        <v>-3.4393461329234196E-2</v>
      </c>
      <c r="CQ124" s="3">
        <v>0.08</v>
      </c>
    </row>
    <row r="125" spans="1:95" ht="19.149999999999999" customHeight="1">
      <c r="A125" s="38">
        <v>42129</v>
      </c>
      <c r="B125" s="54">
        <v>9345</v>
      </c>
      <c r="C125" s="54">
        <v>3785.263672</v>
      </c>
      <c r="D125" s="54">
        <v>11649.278319999999</v>
      </c>
      <c r="E125" s="54">
        <v>16167.841796999999</v>
      </c>
      <c r="F125" s="54">
        <v>10992.493164</v>
      </c>
      <c r="G125" s="59">
        <v>931.07901767075998</v>
      </c>
      <c r="H125" s="59">
        <v>319.68915329999999</v>
      </c>
      <c r="I125" s="59">
        <v>340.10162500962002</v>
      </c>
      <c r="J125" s="59">
        <v>495.72444291677999</v>
      </c>
      <c r="K125" s="59">
        <v>1005.89678267736</v>
      </c>
      <c r="L125" s="46"/>
      <c r="M125"/>
      <c r="N125"/>
      <c r="O125"/>
      <c r="P125"/>
      <c r="Q125"/>
      <c r="R125"/>
      <c r="S125"/>
      <c r="T125"/>
      <c r="U125"/>
      <c r="V125"/>
      <c r="AA125" s="29"/>
      <c r="AB125" s="29"/>
      <c r="AC125" s="29"/>
      <c r="AD125" s="29"/>
      <c r="AE125" s="29"/>
      <c r="AF125" s="29"/>
      <c r="AG125" s="29"/>
      <c r="BB125" s="39">
        <f t="shared" si="45"/>
        <v>0</v>
      </c>
      <c r="BC125" s="39">
        <f t="shared" si="46"/>
        <v>-3.5385490655682847E-2</v>
      </c>
      <c r="BD125" s="39">
        <f t="shared" si="47"/>
        <v>-2.4572330820525744E-2</v>
      </c>
      <c r="BE125" s="39">
        <f t="shared" si="48"/>
        <v>-7.9198055192371518E-3</v>
      </c>
      <c r="BF125" s="39">
        <f t="shared" si="49"/>
        <v>-1.2659032861079359E-2</v>
      </c>
      <c r="BG125" s="39">
        <f t="shared" si="50"/>
        <v>-1.9168392212831141E-2</v>
      </c>
      <c r="BH125" s="39">
        <f t="shared" si="51"/>
        <v>-1.8418182358533788E-2</v>
      </c>
      <c r="BI125" s="39">
        <f t="shared" si="52"/>
        <v>-2.743400323360989E-2</v>
      </c>
      <c r="BJ125" s="39">
        <f t="shared" si="53"/>
        <v>-2.6980375636826363E-2</v>
      </c>
      <c r="BK125" s="39">
        <f t="shared" si="54"/>
        <v>5.3479164149814622E-2</v>
      </c>
      <c r="BM125" s="38">
        <f t="shared" si="43"/>
        <v>42500</v>
      </c>
      <c r="BN125" s="23">
        <v>0.5646009282788238</v>
      </c>
      <c r="BO125" s="23">
        <v>-0.80218075024168711</v>
      </c>
      <c r="BP125" s="23">
        <v>0.62349006742289459</v>
      </c>
      <c r="BQ125" s="23">
        <v>1.3080391073973625</v>
      </c>
      <c r="BR125" s="23">
        <v>-0.28377287976216298</v>
      </c>
      <c r="BS125" s="23">
        <v>-1.1364040352943268</v>
      </c>
      <c r="BT125" s="23">
        <v>-0.68259128910570033</v>
      </c>
      <c r="BU125" s="23">
        <v>1.2020162428111101</v>
      </c>
      <c r="BV125" s="23">
        <v>7.7756126149007801E-2</v>
      </c>
      <c r="BW125" s="23">
        <v>0.12904648234467833</v>
      </c>
      <c r="BX125" s="61"/>
      <c r="BY125" s="23">
        <v>0.37388236826069393</v>
      </c>
      <c r="BZ125" s="23">
        <v>0.94849125720636096</v>
      </c>
      <c r="CB125" s="38">
        <f t="shared" si="44"/>
        <v>42500</v>
      </c>
      <c r="CC125" s="23">
        <v>0.45476905154509478</v>
      </c>
      <c r="CD125" s="23">
        <v>-6.8413629933517434E-2</v>
      </c>
      <c r="CE125" s="23">
        <v>-5.1706347193660539E-2</v>
      </c>
      <c r="CF125" s="23">
        <v>0.31622316267216327</v>
      </c>
      <c r="CG125" s="23">
        <v>3.8061354725719067E-2</v>
      </c>
      <c r="CH125" s="23">
        <v>4.3591873955145848E-2</v>
      </c>
      <c r="CI125" s="23">
        <v>8.173835237974135E-2</v>
      </c>
      <c r="CJ125" s="23">
        <v>0.33574807438126048</v>
      </c>
      <c r="CK125" s="23">
        <v>-0.10660403383466871</v>
      </c>
      <c r="CL125" s="23">
        <v>-4.3407858697278194E-2</v>
      </c>
      <c r="CN125" s="2">
        <v>0.11012636935936179</v>
      </c>
      <c r="CO125" s="23">
        <v>-3.5432647697366926E-2</v>
      </c>
      <c r="CQ125" s="3">
        <v>7.9500000000000001E-2</v>
      </c>
    </row>
    <row r="126" spans="1:95" ht="19.149999999999999" customHeight="1">
      <c r="A126" s="38">
        <v>42136</v>
      </c>
      <c r="B126" s="54">
        <v>9400</v>
      </c>
      <c r="C126" s="54">
        <v>3802.6203609999998</v>
      </c>
      <c r="D126" s="54">
        <v>11887.99512</v>
      </c>
      <c r="E126" s="54">
        <v>16273.270508</v>
      </c>
      <c r="F126" s="54">
        <v>11044.861328000001</v>
      </c>
      <c r="G126" s="59">
        <v>952.9119486546</v>
      </c>
      <c r="H126" s="59">
        <v>313.572607</v>
      </c>
      <c r="I126" s="59">
        <v>347.45613303779999</v>
      </c>
      <c r="J126" s="59">
        <v>495.95690925140002</v>
      </c>
      <c r="K126" s="59">
        <v>1039.9458253974001</v>
      </c>
      <c r="L126" s="46"/>
      <c r="M126"/>
      <c r="N126"/>
      <c r="O126"/>
      <c r="P126"/>
      <c r="Q126"/>
      <c r="R126"/>
      <c r="S126"/>
      <c r="T126"/>
      <c r="U126"/>
      <c r="V126"/>
      <c r="AA126" s="32"/>
      <c r="AB126" s="32"/>
      <c r="AC126" s="32"/>
      <c r="AD126" s="32"/>
      <c r="AE126" s="32"/>
      <c r="AF126" s="32"/>
      <c r="AG126" s="32"/>
      <c r="BB126" s="39">
        <f t="shared" si="45"/>
        <v>5.8855002675227393E-3</v>
      </c>
      <c r="BC126" s="39">
        <f t="shared" si="46"/>
        <v>4.5853315657741409E-3</v>
      </c>
      <c r="BD126" s="39">
        <f t="shared" si="47"/>
        <v>2.0491981858666776E-2</v>
      </c>
      <c r="BE126" s="39">
        <f t="shared" si="48"/>
        <v>6.5208895734966401E-3</v>
      </c>
      <c r="BF126" s="39">
        <f t="shared" si="49"/>
        <v>4.7639933196870305E-3</v>
      </c>
      <c r="BG126" s="39">
        <f t="shared" si="50"/>
        <v>2.3449063473107268E-2</v>
      </c>
      <c r="BH126" s="39">
        <f t="shared" si="51"/>
        <v>-1.9132792704606227E-2</v>
      </c>
      <c r="BI126" s="39">
        <f t="shared" si="52"/>
        <v>2.1624442482366665E-2</v>
      </c>
      <c r="BJ126" s="39">
        <f t="shared" si="53"/>
        <v>4.6894265138960195E-4</v>
      </c>
      <c r="BK126" s="39">
        <f t="shared" si="54"/>
        <v>3.3849439929028287E-2</v>
      </c>
      <c r="BM126" s="38">
        <f t="shared" si="43"/>
        <v>42507</v>
      </c>
      <c r="BN126" s="23">
        <v>0.67919149144009738</v>
      </c>
      <c r="BO126" s="23">
        <v>-0.49947951514894989</v>
      </c>
      <c r="BP126" s="23">
        <v>0.33771073156531073</v>
      </c>
      <c r="BQ126" s="23">
        <v>1.1063032485320676</v>
      </c>
      <c r="BR126" s="23">
        <v>-0.22078449308102585</v>
      </c>
      <c r="BS126" s="23">
        <v>-1.0794906306807452</v>
      </c>
      <c r="BT126" s="23">
        <v>-0.45366066667856275</v>
      </c>
      <c r="BU126" s="23">
        <v>0.99087543116267884</v>
      </c>
      <c r="BV126" s="23">
        <v>0.15216473127667804</v>
      </c>
      <c r="BW126" s="23">
        <v>-1.2830328387548606E-2</v>
      </c>
      <c r="BX126" s="61"/>
      <c r="BY126" s="23">
        <v>0.36083448517869365</v>
      </c>
      <c r="BZ126" s="23">
        <v>0.96885704718577048</v>
      </c>
      <c r="CB126" s="38">
        <f t="shared" si="44"/>
        <v>42507</v>
      </c>
      <c r="CC126" s="23">
        <v>0.45543245365159807</v>
      </c>
      <c r="CD126" s="23">
        <v>-6.6565243269273863E-2</v>
      </c>
      <c r="CE126" s="23">
        <v>-5.3469080651921998E-2</v>
      </c>
      <c r="CF126" s="23">
        <v>0.31514947694765105</v>
      </c>
      <c r="CG126" s="23">
        <v>3.8326488754536113E-2</v>
      </c>
      <c r="CH126" s="23">
        <v>4.3858205615765956E-2</v>
      </c>
      <c r="CI126" s="23">
        <v>8.2853078902760322E-2</v>
      </c>
      <c r="CJ126" s="23">
        <v>0.33497642700085234</v>
      </c>
      <c r="CK126" s="23">
        <v>-0.10648573904764239</v>
      </c>
      <c r="CL126" s="23">
        <v>-4.4076067904325798E-2</v>
      </c>
      <c r="CN126" s="2">
        <v>0.11080021362631309</v>
      </c>
      <c r="CO126" s="23">
        <v>-3.6869477754526328E-2</v>
      </c>
      <c r="CQ126" s="3">
        <v>7.4499999999999997E-2</v>
      </c>
    </row>
    <row r="127" spans="1:95" ht="19.149999999999999" customHeight="1">
      <c r="A127" s="38">
        <v>42143</v>
      </c>
      <c r="B127" s="54">
        <v>9200</v>
      </c>
      <c r="C127" s="54">
        <v>3785.263672</v>
      </c>
      <c r="D127" s="54">
        <v>11634</v>
      </c>
      <c r="E127" s="54">
        <v>16105.220703000001</v>
      </c>
      <c r="F127" s="54">
        <v>10905.216796999999</v>
      </c>
      <c r="G127" s="59">
        <v>958.81904710488004</v>
      </c>
      <c r="H127" s="59">
        <v>321.49724874487998</v>
      </c>
      <c r="I127" s="59">
        <v>357.42308131608002</v>
      </c>
      <c r="J127" s="59">
        <v>489.55167773303998</v>
      </c>
      <c r="K127" s="59">
        <v>1057.6125152216</v>
      </c>
      <c r="L127" s="46"/>
      <c r="M127"/>
      <c r="N127"/>
      <c r="O127"/>
      <c r="P127"/>
      <c r="Q127"/>
      <c r="R127"/>
      <c r="S127"/>
      <c r="T127"/>
      <c r="U127"/>
      <c r="V127"/>
      <c r="AA127" s="29"/>
      <c r="AB127" s="29"/>
      <c r="AC127" s="29"/>
      <c r="AD127" s="29"/>
      <c r="AE127" s="29"/>
      <c r="AF127" s="29"/>
      <c r="AG127" s="29"/>
      <c r="BB127" s="39">
        <f t="shared" si="45"/>
        <v>-2.1276595744680851E-2</v>
      </c>
      <c r="BC127" s="39">
        <f t="shared" si="46"/>
        <v>-4.5644022679758997E-3</v>
      </c>
      <c r="BD127" s="39">
        <f t="shared" si="47"/>
        <v>-2.1365681718079271E-2</v>
      </c>
      <c r="BE127" s="39">
        <f t="shared" si="48"/>
        <v>-1.0326738249535325E-2</v>
      </c>
      <c r="BF127" s="39">
        <f t="shared" si="49"/>
        <v>-1.2643393778606047E-2</v>
      </c>
      <c r="BG127" s="39">
        <f t="shared" si="50"/>
        <v>6.1989971461898202E-3</v>
      </c>
      <c r="BH127" s="39">
        <f t="shared" si="51"/>
        <v>2.5272111045337508E-2</v>
      </c>
      <c r="BI127" s="39">
        <f t="shared" si="52"/>
        <v>2.8685486686158789E-2</v>
      </c>
      <c r="BJ127" s="39">
        <f t="shared" si="53"/>
        <v>-1.2914895223514741E-2</v>
      </c>
      <c r="BK127" s="39">
        <f t="shared" si="54"/>
        <v>1.6988086679850706E-2</v>
      </c>
      <c r="BM127" s="38">
        <f t="shared" si="43"/>
        <v>42514</v>
      </c>
      <c r="BN127" s="23">
        <v>0.81426455835699074</v>
      </c>
      <c r="BO127" s="23">
        <v>-0.33636603227860251</v>
      </c>
      <c r="BP127" s="23">
        <v>0.24238709074388687</v>
      </c>
      <c r="BQ127" s="23">
        <v>0.86302134176235545</v>
      </c>
      <c r="BR127" s="23">
        <v>-0.26605771720709648</v>
      </c>
      <c r="BS127" s="23">
        <v>-0.74280081360305783</v>
      </c>
      <c r="BT127" s="23">
        <v>-0.35712658418733217</v>
      </c>
      <c r="BU127" s="23">
        <v>0.77226654219590729</v>
      </c>
      <c r="BV127" s="23">
        <v>4.3025957704461194E-2</v>
      </c>
      <c r="BW127" s="23">
        <v>-3.2614343487512437E-2</v>
      </c>
      <c r="BX127" s="61"/>
      <c r="BY127" s="23">
        <v>0.33621008600482205</v>
      </c>
      <c r="BZ127" s="23">
        <v>0.99512910790648923</v>
      </c>
      <c r="CB127" s="38">
        <f t="shared" si="44"/>
        <v>42514</v>
      </c>
      <c r="CC127" s="23">
        <v>0.50531613172619405</v>
      </c>
      <c r="CD127" s="23">
        <v>-6.0718007543441192E-2</v>
      </c>
      <c r="CE127" s="23">
        <v>-4.5249699533754476E-2</v>
      </c>
      <c r="CF127" s="23">
        <v>0.30709982124399715</v>
      </c>
      <c r="CG127" s="23">
        <v>1.1995992349490319E-2</v>
      </c>
      <c r="CH127" s="23">
        <v>3.8810218395756622E-2</v>
      </c>
      <c r="CI127" s="23">
        <v>7.13508952961322E-2</v>
      </c>
      <c r="CJ127" s="23">
        <v>0.32612224170482956</v>
      </c>
      <c r="CK127" s="23">
        <v>-0.11222674611918095</v>
      </c>
      <c r="CL127" s="23">
        <v>-4.2500847520023262E-2</v>
      </c>
      <c r="CN127" s="2">
        <v>0.11293752737493228</v>
      </c>
      <c r="CO127" s="23">
        <v>-3.4049416496130795E-2</v>
      </c>
      <c r="CQ127" s="3">
        <v>7.5499999999999998E-2</v>
      </c>
    </row>
    <row r="128" spans="1:95" ht="19.149999999999999" customHeight="1">
      <c r="A128" s="38">
        <v>42150</v>
      </c>
      <c r="B128" s="54">
        <v>10100</v>
      </c>
      <c r="C128" s="54">
        <v>3610.3022460000002</v>
      </c>
      <c r="D128" s="54">
        <v>11315.077149999999</v>
      </c>
      <c r="E128" s="54">
        <v>15436.223633</v>
      </c>
      <c r="F128" s="54">
        <v>10351.164063</v>
      </c>
      <c r="G128" s="59">
        <v>974.66440913930001</v>
      </c>
      <c r="H128" s="59">
        <v>324.11322821070002</v>
      </c>
      <c r="I128" s="59">
        <v>358.96157741719998</v>
      </c>
      <c r="J128" s="59">
        <v>505.97097683440001</v>
      </c>
      <c r="K128" s="59">
        <v>1080.4323334229</v>
      </c>
      <c r="L128" s="46"/>
      <c r="M128"/>
      <c r="N128"/>
      <c r="O128"/>
      <c r="P128"/>
      <c r="Q128"/>
      <c r="R128"/>
      <c r="S128"/>
      <c r="T128"/>
      <c r="U128"/>
      <c r="V128"/>
      <c r="AA128" s="29"/>
      <c r="AB128" s="29"/>
      <c r="AC128" s="29"/>
      <c r="AD128" s="29"/>
      <c r="AE128" s="29"/>
      <c r="AF128" s="29"/>
      <c r="AG128" s="29"/>
      <c r="BB128" s="39">
        <f t="shared" si="45"/>
        <v>9.7826086956521743E-2</v>
      </c>
      <c r="BC128" s="39">
        <f t="shared" si="46"/>
        <v>-4.6221727509818726E-2</v>
      </c>
      <c r="BD128" s="39">
        <f t="shared" si="47"/>
        <v>-2.7413000687639747E-2</v>
      </c>
      <c r="BE128" s="39">
        <f t="shared" si="48"/>
        <v>-4.1539143259016857E-2</v>
      </c>
      <c r="BF128" s="39">
        <f t="shared" si="49"/>
        <v>-5.0806209937285948E-2</v>
      </c>
      <c r="BG128" s="39">
        <f t="shared" si="50"/>
        <v>1.6525914959933753E-2</v>
      </c>
      <c r="BH128" s="39">
        <f t="shared" si="51"/>
        <v>8.1368642376654036E-3</v>
      </c>
      <c r="BI128" s="39">
        <f t="shared" si="52"/>
        <v>4.3044117225306501E-3</v>
      </c>
      <c r="BJ128" s="39">
        <f t="shared" si="53"/>
        <v>3.3539460384228774E-2</v>
      </c>
      <c r="BK128" s="39">
        <f t="shared" si="54"/>
        <v>2.1576728596596262E-2</v>
      </c>
      <c r="BM128" s="38">
        <f t="shared" si="43"/>
        <v>42521</v>
      </c>
      <c r="BN128" s="23">
        <v>0.72286930275326311</v>
      </c>
      <c r="BO128" s="23">
        <v>-0.4272159328964476</v>
      </c>
      <c r="BP128" s="23">
        <v>0.17204973289219316</v>
      </c>
      <c r="BQ128" s="23">
        <v>0.73541735877174153</v>
      </c>
      <c r="BR128" s="23">
        <v>-9.5647195824597048E-2</v>
      </c>
      <c r="BS128" s="23">
        <v>-0.54707793709436459</v>
      </c>
      <c r="BT128" s="23">
        <v>-0.25670615574558464</v>
      </c>
      <c r="BU128" s="23">
        <v>0.79132919516227718</v>
      </c>
      <c r="BV128" s="23">
        <v>-8.2545994300169359E-2</v>
      </c>
      <c r="BW128" s="23">
        <v>-1.2472373718311645E-2</v>
      </c>
      <c r="BX128" s="61"/>
      <c r="BY128" s="23">
        <v>0.32082876128999305</v>
      </c>
      <c r="BZ128" s="23">
        <v>1.0222021114354016</v>
      </c>
      <c r="CB128" s="38">
        <f t="shared" si="44"/>
        <v>42521</v>
      </c>
      <c r="CC128" s="23">
        <v>0.50462576160842998</v>
      </c>
      <c r="CD128" s="23">
        <v>-6.2780627114469773E-2</v>
      </c>
      <c r="CE128" s="23">
        <v>-4.6313645741560792E-2</v>
      </c>
      <c r="CF128" s="23">
        <v>0.30686537095501931</v>
      </c>
      <c r="CG128" s="23">
        <v>1.4402176448161372E-2</v>
      </c>
      <c r="CH128" s="23">
        <v>3.9164212629258816E-2</v>
      </c>
      <c r="CI128" s="23">
        <v>7.2063993862726508E-2</v>
      </c>
      <c r="CJ128" s="23">
        <v>0.3267666093626293</v>
      </c>
      <c r="CK128" s="23">
        <v>-0.11226421414825685</v>
      </c>
      <c r="CL128" s="23">
        <v>-4.2529637861937898E-2</v>
      </c>
      <c r="CN128" s="2">
        <v>0.1181686215964789</v>
      </c>
      <c r="CO128" s="23">
        <v>-2.0552177027725115E-2</v>
      </c>
      <c r="CQ128" s="3">
        <v>0.08</v>
      </c>
    </row>
    <row r="129" spans="1:96" ht="19.149999999999999" customHeight="1">
      <c r="A129" s="38">
        <v>42157</v>
      </c>
      <c r="B129" s="54">
        <v>10100</v>
      </c>
      <c r="C129" s="54">
        <v>3631.1313479999999</v>
      </c>
      <c r="D129" s="54">
        <v>11458.30566</v>
      </c>
      <c r="E129" s="54">
        <v>15105.237305000001</v>
      </c>
      <c r="F129" s="54">
        <v>10172.080078000001</v>
      </c>
      <c r="G129" s="59">
        <v>1016.5178045981201</v>
      </c>
      <c r="H129" s="59">
        <v>331.92764840906</v>
      </c>
      <c r="I129" s="59">
        <v>364.79129055819999</v>
      </c>
      <c r="J129" s="59">
        <v>508.53173785194002</v>
      </c>
      <c r="K129" s="59">
        <v>1129.09823162884</v>
      </c>
      <c r="L129" s="46"/>
      <c r="M129"/>
      <c r="N129"/>
      <c r="O129"/>
      <c r="P129"/>
      <c r="Q129"/>
      <c r="R129"/>
      <c r="S129"/>
      <c r="T129"/>
      <c r="U129"/>
      <c r="V129"/>
      <c r="AA129" s="29"/>
      <c r="AB129" s="29"/>
      <c r="AC129" s="29"/>
      <c r="AD129" s="29"/>
      <c r="AE129" s="29"/>
      <c r="AF129" s="29"/>
      <c r="AG129" s="29"/>
      <c r="BB129" s="39">
        <f t="shared" si="45"/>
        <v>0</v>
      </c>
      <c r="BC129" s="39">
        <f t="shared" si="46"/>
        <v>5.7693513120894791E-3</v>
      </c>
      <c r="BD129" s="39">
        <f t="shared" si="47"/>
        <v>1.2658200037107201E-2</v>
      </c>
      <c r="BE129" s="39">
        <f t="shared" si="48"/>
        <v>-2.1442182742960982E-2</v>
      </c>
      <c r="BF129" s="39">
        <f t="shared" si="49"/>
        <v>-1.730085465847565E-2</v>
      </c>
      <c r="BG129" s="39">
        <f t="shared" si="50"/>
        <v>4.2941339671753946E-2</v>
      </c>
      <c r="BH129" s="39">
        <f t="shared" si="51"/>
        <v>2.4110155088393901E-2</v>
      </c>
      <c r="BI129" s="39">
        <f t="shared" si="52"/>
        <v>1.6240493433714996E-2</v>
      </c>
      <c r="BJ129" s="39">
        <f t="shared" si="53"/>
        <v>5.061082818546986E-3</v>
      </c>
      <c r="BK129" s="39">
        <f t="shared" si="54"/>
        <v>4.5042985757157421E-2</v>
      </c>
      <c r="BM129" s="38">
        <f t="shared" si="43"/>
        <v>42528</v>
      </c>
      <c r="BN129" s="23">
        <v>0.55484003060545117</v>
      </c>
      <c r="BO129" s="23">
        <v>-0.59200549911867717</v>
      </c>
      <c r="BP129" s="23">
        <v>0.38358416317091892</v>
      </c>
      <c r="BQ129" s="23">
        <v>1.0284020558300375</v>
      </c>
      <c r="BR129" s="23">
        <v>-0.16711005791955863</v>
      </c>
      <c r="BS129" s="23">
        <v>-0.94799375563760135</v>
      </c>
      <c r="BT129" s="23">
        <v>-0.38325521791549871</v>
      </c>
      <c r="BU129" s="23">
        <v>0.98368635702559593</v>
      </c>
      <c r="BV129" s="23">
        <v>0.16010478998924782</v>
      </c>
      <c r="BW129" s="23">
        <v>-2.0252866029915502E-2</v>
      </c>
      <c r="BX129" s="61"/>
      <c r="BY129" s="23">
        <v>0.32764376258894701</v>
      </c>
      <c r="BZ129" s="23">
        <v>1.0560742516313313</v>
      </c>
      <c r="CB129" s="38">
        <f t="shared" si="44"/>
        <v>42528</v>
      </c>
      <c r="CC129" s="23">
        <v>0.27547278630921013</v>
      </c>
      <c r="CD129" s="23">
        <v>-0.1105488803601358</v>
      </c>
      <c r="CE129" s="23">
        <v>1.83245123962806E-2</v>
      </c>
      <c r="CF129" s="23">
        <v>0.31921229412461644</v>
      </c>
      <c r="CG129" s="23">
        <v>6.07147486335399E-2</v>
      </c>
      <c r="CH129" s="23">
        <v>0.10994926410431369</v>
      </c>
      <c r="CI129" s="23">
        <v>-3.996462853455748E-3</v>
      </c>
      <c r="CJ129" s="23">
        <v>0.3649412226397033</v>
      </c>
      <c r="CK129" s="23">
        <v>1.7834700199975712E-2</v>
      </c>
      <c r="CL129" s="23">
        <v>-5.1904185194048248E-2</v>
      </c>
      <c r="CN129" s="2">
        <v>0.12605276618459477</v>
      </c>
      <c r="CO129" s="23">
        <v>2.9128011092197394E-6</v>
      </c>
      <c r="CQ129" s="3">
        <v>0.08</v>
      </c>
    </row>
    <row r="130" spans="1:96" ht="19.149999999999999" customHeight="1">
      <c r="A130" s="38">
        <v>42164</v>
      </c>
      <c r="B130" s="54">
        <v>9850</v>
      </c>
      <c r="C130" s="54">
        <v>3541.5671390000002</v>
      </c>
      <c r="D130" s="54">
        <v>11284.52246</v>
      </c>
      <c r="E130" s="54">
        <v>14808.752930000001</v>
      </c>
      <c r="F130" s="54">
        <v>10028.558594</v>
      </c>
      <c r="G130" s="59">
        <v>1002.95733037332</v>
      </c>
      <c r="H130" s="59">
        <v>327.56729722668001</v>
      </c>
      <c r="I130" s="59">
        <v>357.26944834924001</v>
      </c>
      <c r="J130" s="59">
        <v>498.75752672032002</v>
      </c>
      <c r="K130" s="59">
        <v>1161.0424452723601</v>
      </c>
      <c r="L130" s="46"/>
      <c r="M130"/>
      <c r="N130"/>
      <c r="O130"/>
      <c r="P130"/>
      <c r="Q130"/>
      <c r="R130"/>
      <c r="S130"/>
      <c r="T130"/>
      <c r="U130"/>
      <c r="V130"/>
      <c r="BB130" s="39">
        <f t="shared" si="45"/>
        <v>-2.4752475247524754E-2</v>
      </c>
      <c r="BC130" s="39">
        <f t="shared" si="46"/>
        <v>-2.4665648365854616E-2</v>
      </c>
      <c r="BD130" s="39">
        <f t="shared" si="47"/>
        <v>-1.5166570447379726E-2</v>
      </c>
      <c r="BE130" s="39">
        <f t="shared" si="48"/>
        <v>-1.9627919046452873E-2</v>
      </c>
      <c r="BF130" s="39">
        <f t="shared" si="49"/>
        <v>-1.4109354517411495E-2</v>
      </c>
      <c r="BG130" s="39">
        <f t="shared" si="50"/>
        <v>-1.3340124652475872E-2</v>
      </c>
      <c r="BH130" s="39">
        <f t="shared" si="51"/>
        <v>-1.3136450679174487E-2</v>
      </c>
      <c r="BI130" s="39">
        <f t="shared" si="52"/>
        <v>-2.0619577286097302E-2</v>
      </c>
      <c r="BJ130" s="39">
        <f t="shared" si="53"/>
        <v>-1.9220454504780164E-2</v>
      </c>
      <c r="BK130" s="39">
        <f t="shared" si="54"/>
        <v>2.82917931750165E-2</v>
      </c>
      <c r="BM130" s="38">
        <f t="shared" si="43"/>
        <v>42535</v>
      </c>
      <c r="BN130" s="23">
        <v>0.32298047462897528</v>
      </c>
      <c r="BO130" s="23">
        <v>-1.848942955725297</v>
      </c>
      <c r="BP130" s="23">
        <v>1.3375318265473584</v>
      </c>
      <c r="BQ130" s="23">
        <v>2.1167621992484813</v>
      </c>
      <c r="BR130" s="23">
        <v>-0.31591878791913636</v>
      </c>
      <c r="BS130" s="23">
        <v>-1.8509610533177727</v>
      </c>
      <c r="BT130" s="23">
        <v>-1.9415901183363189</v>
      </c>
      <c r="BU130" s="23">
        <v>2.7249122637291938</v>
      </c>
      <c r="BV130" s="23">
        <v>0.17302622823529318</v>
      </c>
      <c r="BW130" s="23">
        <v>0.28219992290922313</v>
      </c>
      <c r="BX130" s="61"/>
      <c r="BY130" s="23">
        <v>0.34859118410569456</v>
      </c>
      <c r="BZ130" s="23">
        <v>1.1017698628265231</v>
      </c>
      <c r="CB130" s="38">
        <f t="shared" si="44"/>
        <v>42535</v>
      </c>
      <c r="CC130" s="23">
        <v>0.26807975944198181</v>
      </c>
      <c r="CD130" s="23">
        <v>-0.12232355929620094</v>
      </c>
      <c r="CE130" s="23">
        <v>1.2607885054236443E-2</v>
      </c>
      <c r="CF130" s="23">
        <v>0.34222467332444273</v>
      </c>
      <c r="CG130" s="23">
        <v>6.4357412827391006E-2</v>
      </c>
      <c r="CH130" s="23">
        <v>0.10874577729602868</v>
      </c>
      <c r="CI130" s="23">
        <v>-1.841677272863948E-2</v>
      </c>
      <c r="CJ130" s="23">
        <v>0.36394135119776605</v>
      </c>
      <c r="CK130" s="23">
        <v>3.1020705142849575E-2</v>
      </c>
      <c r="CL130" s="23">
        <v>-5.0237232259855796E-2</v>
      </c>
      <c r="CN130" s="2">
        <v>0.13233783278895758</v>
      </c>
      <c r="CO130" s="23">
        <v>8.114150404549967E-3</v>
      </c>
      <c r="CQ130" s="3">
        <v>7.3499999999999996E-2</v>
      </c>
    </row>
    <row r="131" spans="1:96" ht="19.149999999999999" customHeight="1">
      <c r="A131" s="38">
        <v>42171</v>
      </c>
      <c r="B131" s="54">
        <v>9850</v>
      </c>
      <c r="C131" s="54">
        <v>3631.1313479999999</v>
      </c>
      <c r="D131" s="54">
        <v>11327.17188</v>
      </c>
      <c r="E131" s="54">
        <v>15133.988281</v>
      </c>
      <c r="F131" s="54">
        <v>10150.101563</v>
      </c>
      <c r="G131" s="59">
        <v>1029.3350609060401</v>
      </c>
      <c r="H131" s="59">
        <v>326.86915830999999</v>
      </c>
      <c r="I131" s="59">
        <v>351.12649516530001</v>
      </c>
      <c r="J131" s="59">
        <v>495.57123890105998</v>
      </c>
      <c r="K131" s="59">
        <v>1171.1423794623199</v>
      </c>
      <c r="L131" s="46"/>
      <c r="M131"/>
      <c r="N131"/>
      <c r="O131"/>
      <c r="P131"/>
      <c r="Q131"/>
      <c r="R131"/>
      <c r="S131"/>
      <c r="T131"/>
      <c r="U131"/>
      <c r="V131"/>
      <c r="AA131" s="31"/>
      <c r="AB131" s="31"/>
      <c r="AC131" s="31"/>
      <c r="AD131" s="31"/>
      <c r="AE131" s="31"/>
      <c r="AF131" s="31"/>
      <c r="AG131" s="31"/>
      <c r="BB131" s="39">
        <f t="shared" si="45"/>
        <v>0</v>
      </c>
      <c r="BC131" s="39">
        <f t="shared" si="46"/>
        <v>2.5289428517029072E-2</v>
      </c>
      <c r="BD131" s="39">
        <f t="shared" si="47"/>
        <v>3.7794616609766346E-3</v>
      </c>
      <c r="BE131" s="39">
        <f t="shared" si="48"/>
        <v>2.1962372695213801E-2</v>
      </c>
      <c r="BF131" s="39">
        <f t="shared" si="49"/>
        <v>1.2119684784283775E-2</v>
      </c>
      <c r="BG131" s="39">
        <f t="shared" si="50"/>
        <v>2.6299952883241582E-2</v>
      </c>
      <c r="BH131" s="39">
        <f t="shared" si="51"/>
        <v>-2.1312839303274625E-3</v>
      </c>
      <c r="BI131" s="39">
        <f t="shared" si="52"/>
        <v>-1.7194174347466454E-2</v>
      </c>
      <c r="BJ131" s="39">
        <f t="shared" si="53"/>
        <v>-6.3884505968503456E-3</v>
      </c>
      <c r="BK131" s="39">
        <f t="shared" si="54"/>
        <v>8.6990223579557439E-3</v>
      </c>
      <c r="BM131" s="38">
        <f t="shared" ref="BM131:BM194" si="55">A184</f>
        <v>42542</v>
      </c>
      <c r="BN131" s="23">
        <v>0.58191686659376107</v>
      </c>
      <c r="BO131" s="23">
        <v>-0.77050355341050092</v>
      </c>
      <c r="BP131" s="23">
        <v>0.52228760191393797</v>
      </c>
      <c r="BQ131" s="23">
        <v>1.2136364131053037</v>
      </c>
      <c r="BR131" s="23">
        <v>-0.21300624629837867</v>
      </c>
      <c r="BS131" s="23">
        <v>-1.1010065503321815</v>
      </c>
      <c r="BT131" s="23">
        <v>-0.64807811666402937</v>
      </c>
      <c r="BU131" s="23">
        <v>1.2294708011903288</v>
      </c>
      <c r="BV131" s="23">
        <v>0.13702119030247081</v>
      </c>
      <c r="BW131" s="23">
        <v>4.826159359928793E-2</v>
      </c>
      <c r="BX131" s="61"/>
      <c r="BY131" s="23">
        <v>0.38401826752579687</v>
      </c>
      <c r="BZ131" s="23">
        <v>1.1595883596353038</v>
      </c>
      <c r="CB131" s="38">
        <f t="shared" ref="CB131:CB194" si="56">BM131</f>
        <v>42542</v>
      </c>
      <c r="CC131" s="23">
        <v>0.27061813945312579</v>
      </c>
      <c r="CD131" s="23">
        <v>-0.12398459472905261</v>
      </c>
      <c r="CE131" s="23">
        <v>7.2532210477660054E-3</v>
      </c>
      <c r="CF131" s="23">
        <v>0.34564711191660891</v>
      </c>
      <c r="CG131" s="23">
        <v>6.6258349997013244E-2</v>
      </c>
      <c r="CH131" s="23">
        <v>0.11701183704847393</v>
      </c>
      <c r="CI131" s="23">
        <v>-2.3055787523608425E-2</v>
      </c>
      <c r="CJ131" s="23">
        <v>0.36741757255299756</v>
      </c>
      <c r="CK131" s="23">
        <v>2.4050948186770151E-2</v>
      </c>
      <c r="CL131" s="23">
        <v>-5.1216797950094595E-2</v>
      </c>
      <c r="CN131" s="2">
        <v>0.1359007933636836</v>
      </c>
      <c r="CO131" s="23">
        <v>5.3780072012693143E-3</v>
      </c>
      <c r="CQ131" s="3">
        <v>6.8000000000000005E-2</v>
      </c>
    </row>
    <row r="132" spans="1:96" ht="19.149999999999999" customHeight="1">
      <c r="A132" s="38">
        <v>42178</v>
      </c>
      <c r="B132" s="54">
        <v>10080</v>
      </c>
      <c r="C132" s="54">
        <v>3646.405518</v>
      </c>
      <c r="D132" s="54">
        <v>11288.978520000001</v>
      </c>
      <c r="E132" s="54">
        <v>15256.029296999999</v>
      </c>
      <c r="F132" s="54">
        <v>10210.870117</v>
      </c>
      <c r="G132" s="59">
        <v>1056.8072169513</v>
      </c>
      <c r="H132" s="59">
        <v>321.18069960000003</v>
      </c>
      <c r="I132" s="59">
        <v>347.45062279709998</v>
      </c>
      <c r="J132" s="59">
        <v>482.29398419760003</v>
      </c>
      <c r="K132" s="59">
        <v>1136.0237464530001</v>
      </c>
      <c r="L132" s="46"/>
      <c r="M132"/>
      <c r="N132"/>
      <c r="O132"/>
      <c r="P132"/>
      <c r="Q132"/>
      <c r="R132"/>
      <c r="S132"/>
      <c r="T132"/>
      <c r="U132"/>
      <c r="V132"/>
      <c r="AA132" s="31"/>
      <c r="AB132" s="31"/>
      <c r="AC132" s="31"/>
      <c r="AD132" s="31"/>
      <c r="AE132" s="31"/>
      <c r="AF132" s="31"/>
      <c r="AG132" s="31"/>
      <c r="BB132" s="39">
        <f t="shared" si="45"/>
        <v>2.3350253807106598E-2</v>
      </c>
      <c r="BC132" s="39">
        <f t="shared" si="46"/>
        <v>4.2064493228571968E-3</v>
      </c>
      <c r="BD132" s="39">
        <f t="shared" si="47"/>
        <v>-3.3718354770828551E-3</v>
      </c>
      <c r="BE132" s="39">
        <f t="shared" si="48"/>
        <v>8.0640353179879144E-3</v>
      </c>
      <c r="BF132" s="39">
        <f t="shared" si="49"/>
        <v>5.9869897481143282E-3</v>
      </c>
      <c r="BG132" s="39">
        <f t="shared" si="50"/>
        <v>2.6689225975726892E-2</v>
      </c>
      <c r="BH132" s="39">
        <f t="shared" si="51"/>
        <v>-1.7402861559073973E-2</v>
      </c>
      <c r="BI132" s="39">
        <f t="shared" si="52"/>
        <v>-1.0468798050883457E-2</v>
      </c>
      <c r="BJ132" s="39">
        <f t="shared" si="53"/>
        <v>-2.6791818534309137E-2</v>
      </c>
      <c r="BK132" s="39">
        <f t="shared" si="54"/>
        <v>-2.9986646905769979E-2</v>
      </c>
      <c r="BM132" s="38">
        <f t="shared" si="55"/>
        <v>42549</v>
      </c>
      <c r="BN132" s="23">
        <v>0.60580909323676602</v>
      </c>
      <c r="BO132" s="23">
        <v>-0.75381346268859473</v>
      </c>
      <c r="BP132" s="23">
        <v>0.51700588775092871</v>
      </c>
      <c r="BQ132" s="23">
        <v>1.1959402463781927</v>
      </c>
      <c r="BR132" s="23">
        <v>-0.22318533971599369</v>
      </c>
      <c r="BS132" s="23">
        <v>-1.0579621108514359</v>
      </c>
      <c r="BT132" s="23">
        <v>-0.67471544980471809</v>
      </c>
      <c r="BU132" s="23">
        <v>1.2420795476110131</v>
      </c>
      <c r="BV132" s="23">
        <v>9.436471847956994E-2</v>
      </c>
      <c r="BW132" s="23">
        <v>5.4476869604271602E-2</v>
      </c>
      <c r="BX132" s="61"/>
      <c r="BY132" s="23">
        <v>0.43542128985166351</v>
      </c>
      <c r="BZ132" s="23">
        <v>1.2223371502854798</v>
      </c>
      <c r="CB132" s="38">
        <f t="shared" si="56"/>
        <v>42549</v>
      </c>
      <c r="CC132" s="23">
        <v>0.26821651758980192</v>
      </c>
      <c r="CD132" s="23">
        <v>-0.13934522964741256</v>
      </c>
      <c r="CE132" s="23">
        <v>3.7980220318739932E-2</v>
      </c>
      <c r="CF132" s="23">
        <v>0.34655898084733583</v>
      </c>
      <c r="CG132" s="23">
        <v>5.0674905413461514E-2</v>
      </c>
      <c r="CH132" s="23">
        <v>0.12471606269369802</v>
      </c>
      <c r="CI132" s="23">
        <v>-2.9420054492905603E-2</v>
      </c>
      <c r="CJ132" s="23">
        <v>0.38246951437499971</v>
      </c>
      <c r="CK132" s="23">
        <v>1.2869671447651167E-2</v>
      </c>
      <c r="CL132" s="23">
        <v>-5.4720588545369958E-2</v>
      </c>
      <c r="CN132" s="2">
        <v>0.1373544846984964</v>
      </c>
      <c r="CO132" s="23">
        <v>-1.8472444327592276E-3</v>
      </c>
      <c r="CQ132" s="3">
        <v>7.2999999999999995E-2</v>
      </c>
    </row>
    <row r="133" spans="1:96" ht="19.149999999999999" customHeight="1">
      <c r="A133" s="38">
        <v>42185</v>
      </c>
      <c r="B133" s="54">
        <v>10050</v>
      </c>
      <c r="C133" s="54">
        <v>3638.0737300000001</v>
      </c>
      <c r="D133" s="54">
        <v>11634.63672</v>
      </c>
      <c r="E133" s="54">
        <v>15785.738281</v>
      </c>
      <c r="F133" s="54">
        <v>10311.724609000001</v>
      </c>
      <c r="G133" s="59">
        <v>1083.5696161297401</v>
      </c>
      <c r="H133" s="59">
        <v>323.56093093999999</v>
      </c>
      <c r="I133" s="59">
        <v>353.24969777187999</v>
      </c>
      <c r="J133" s="59">
        <v>484.84146921406</v>
      </c>
      <c r="K133" s="59">
        <v>1170.4708196030799</v>
      </c>
      <c r="L133" s="46"/>
      <c r="M133"/>
      <c r="N133"/>
      <c r="O133"/>
      <c r="P133"/>
      <c r="Q133"/>
      <c r="R133"/>
      <c r="S133"/>
      <c r="T133"/>
      <c r="U133"/>
      <c r="V133"/>
      <c r="AA133" s="31"/>
      <c r="AB133" s="31"/>
      <c r="AC133" s="31"/>
      <c r="AD133" s="31"/>
      <c r="AE133" s="31"/>
      <c r="AF133" s="31"/>
      <c r="AG133" s="31"/>
      <c r="BB133" s="39">
        <f t="shared" ref="BB133:BB196" si="57">(B133-B132)/B132</f>
        <v>-2.976190476190476E-3</v>
      </c>
      <c r="BC133" s="39">
        <f t="shared" ref="BC133:BC196" si="58">(C133-C132)/C132</f>
        <v>-2.2849318209045011E-3</v>
      </c>
      <c r="BD133" s="39">
        <f t="shared" ref="BD133:BD196" si="59">(D133-D132)/D132</f>
        <v>3.0619085631850403E-2</v>
      </c>
      <c r="BE133" s="39">
        <f t="shared" ref="BE133:BE196" si="60">(E133-E132)/E132</f>
        <v>3.4721287806137383E-2</v>
      </c>
      <c r="BF133" s="39">
        <f t="shared" ref="BF133:BF196" si="61">(F133-F132)/F132</f>
        <v>9.8771692171550109E-3</v>
      </c>
      <c r="BG133" s="39">
        <f t="shared" ref="BG133:BG196" si="62">(G133-G132)/G132</f>
        <v>2.5323823256662489E-2</v>
      </c>
      <c r="BH133" s="39">
        <f t="shared" ref="BH133:BH196" si="63">(H133-H132)/H132</f>
        <v>7.4108791187151579E-3</v>
      </c>
      <c r="BI133" s="39">
        <f t="shared" ref="BI133:BI196" si="64">(I133-I132)/I132</f>
        <v>1.6690357116344805E-2</v>
      </c>
      <c r="BJ133" s="39">
        <f t="shared" ref="BJ133:BJ196" si="65">(J133-J132)/J132</f>
        <v>5.2820169853419656E-3</v>
      </c>
      <c r="BK133" s="39">
        <f t="shared" ref="BK133:BK196" si="66">(K133-K132)/K132</f>
        <v>3.0322493924650556E-2</v>
      </c>
      <c r="BM133" s="38">
        <f t="shared" si="55"/>
        <v>42556</v>
      </c>
      <c r="BN133" s="23">
        <v>0.2922280103109261</v>
      </c>
      <c r="BO133" s="23">
        <v>-1.1123873155514683</v>
      </c>
      <c r="BP133" s="23">
        <v>1.3102068050529256</v>
      </c>
      <c r="BQ133" s="23">
        <v>1.2890208301421986</v>
      </c>
      <c r="BR133" s="23">
        <v>-0.63259820290109392</v>
      </c>
      <c r="BS133" s="23">
        <v>-0.48399797742640133</v>
      </c>
      <c r="BT133" s="23">
        <v>-1.274793959153087</v>
      </c>
      <c r="BU133" s="23">
        <v>1.9001935726701165</v>
      </c>
      <c r="BV133" s="23">
        <v>-0.53686609878250569</v>
      </c>
      <c r="BW133" s="23">
        <v>0.24899433563838955</v>
      </c>
      <c r="BX133" s="61"/>
      <c r="BY133" s="23">
        <v>0.4941314945440955</v>
      </c>
      <c r="BZ133" s="23">
        <v>1.2744868189965544</v>
      </c>
      <c r="CB133" s="38">
        <f t="shared" si="56"/>
        <v>42556</v>
      </c>
      <c r="CC133" s="23">
        <v>0.26433802180337956</v>
      </c>
      <c r="CD133" s="23">
        <v>-0.12770786462853248</v>
      </c>
      <c r="CE133" s="23">
        <v>3.3870197521921733E-2</v>
      </c>
      <c r="CF133" s="23">
        <v>0.34706697984337187</v>
      </c>
      <c r="CG133" s="23">
        <v>4.528408376805991E-2</v>
      </c>
      <c r="CH133" s="23">
        <v>0.12489975428497829</v>
      </c>
      <c r="CI133" s="23">
        <v>-2.5660672430144759E-2</v>
      </c>
      <c r="CJ133" s="23">
        <v>0.37766949121717319</v>
      </c>
      <c r="CK133" s="23">
        <v>1.554890982981488E-2</v>
      </c>
      <c r="CL133" s="23">
        <v>-5.5308901210022188E-2</v>
      </c>
      <c r="CN133" s="2">
        <v>0.13778362279497203</v>
      </c>
      <c r="CO133" s="23">
        <v>-5.6384434143308204E-3</v>
      </c>
      <c r="CQ133" s="3">
        <v>6.8000000000000005E-2</v>
      </c>
    </row>
    <row r="134" spans="1:96" ht="19.149999999999999" customHeight="1">
      <c r="A134" s="38">
        <v>42192</v>
      </c>
      <c r="B134" s="54">
        <v>10100</v>
      </c>
      <c r="C134" s="54">
        <v>3792.2065429999998</v>
      </c>
      <c r="D134" s="54">
        <v>11994.936519999999</v>
      </c>
      <c r="E134" s="54">
        <v>16191.482421999999</v>
      </c>
      <c r="F134" s="54">
        <v>10495.980469</v>
      </c>
      <c r="G134" s="59">
        <v>1123.0162860717801</v>
      </c>
      <c r="H134" s="59">
        <v>340.61295356088999</v>
      </c>
      <c r="I134" s="59">
        <v>354.78803686881002</v>
      </c>
      <c r="J134" s="59">
        <v>500.91991736424001</v>
      </c>
      <c r="K134" s="59">
        <v>1259.9612699377301</v>
      </c>
      <c r="L134" s="46"/>
      <c r="M134"/>
      <c r="N134"/>
      <c r="O134"/>
      <c r="P134"/>
      <c r="Q134"/>
      <c r="R134"/>
      <c r="S134"/>
      <c r="T134"/>
      <c r="U134"/>
      <c r="V134"/>
      <c r="AA134" s="15"/>
      <c r="AB134" s="15"/>
      <c r="AC134" s="15"/>
      <c r="AD134" s="15"/>
      <c r="AE134" s="15"/>
      <c r="AF134" s="15"/>
      <c r="AG134" s="15"/>
      <c r="BB134" s="39">
        <f t="shared" si="57"/>
        <v>4.9751243781094526E-3</v>
      </c>
      <c r="BC134" s="39">
        <f t="shared" si="58"/>
        <v>4.2366599590602502E-2</v>
      </c>
      <c r="BD134" s="39">
        <f t="shared" si="59"/>
        <v>3.0967859905813962E-2</v>
      </c>
      <c r="BE134" s="39">
        <f t="shared" si="60"/>
        <v>2.5703209680624201E-2</v>
      </c>
      <c r="BF134" s="39">
        <f t="shared" si="61"/>
        <v>1.7868578437323868E-2</v>
      </c>
      <c r="BG134" s="39">
        <f t="shared" si="62"/>
        <v>3.6404370660497447E-2</v>
      </c>
      <c r="BH134" s="39">
        <f t="shared" si="63"/>
        <v>5.2701117441314532E-2</v>
      </c>
      <c r="BI134" s="39">
        <f t="shared" si="64"/>
        <v>4.3548207022768709E-3</v>
      </c>
      <c r="BJ134" s="39">
        <f t="shared" si="65"/>
        <v>3.3162279159502532E-2</v>
      </c>
      <c r="BK134" s="39">
        <f t="shared" si="66"/>
        <v>7.6456797415075592E-2</v>
      </c>
      <c r="BM134" s="38">
        <f t="shared" si="55"/>
        <v>42563</v>
      </c>
      <c r="BN134" s="23">
        <v>0.20992121752543624</v>
      </c>
      <c r="BO134" s="23">
        <v>-0.99525358154254462</v>
      </c>
      <c r="BP134" s="23">
        <v>1.0059119684261448</v>
      </c>
      <c r="BQ134" s="23">
        <v>1.4400625425136846</v>
      </c>
      <c r="BR134" s="23">
        <v>-0.6220483391302416</v>
      </c>
      <c r="BS134" s="23">
        <v>-0.4843957172443083</v>
      </c>
      <c r="BT134" s="23">
        <v>-0.23637532999761995</v>
      </c>
      <c r="BU134" s="23">
        <v>1.6216520157163365</v>
      </c>
      <c r="BV134" s="23">
        <v>-1.1163499630551668</v>
      </c>
      <c r="BW134" s="23">
        <v>0.17687518678827888</v>
      </c>
      <c r="BX134" s="61"/>
      <c r="BY134" s="23">
        <v>0.52551720397571366</v>
      </c>
      <c r="BZ134" s="23">
        <v>1.2974194362568199</v>
      </c>
      <c r="CB134" s="38">
        <f t="shared" si="56"/>
        <v>42563</v>
      </c>
      <c r="CC134" s="23">
        <v>0.25975944654557254</v>
      </c>
      <c r="CD134" s="23">
        <v>-0.12046495999911824</v>
      </c>
      <c r="CE134" s="23">
        <v>2.9028798919357765E-2</v>
      </c>
      <c r="CF134" s="23">
        <v>0.35156660684155933</v>
      </c>
      <c r="CG134" s="23">
        <v>3.9800036238256314E-2</v>
      </c>
      <c r="CH134" s="23">
        <v>0.12031988087016145</v>
      </c>
      <c r="CI134" s="23">
        <v>1.1517160012067668E-2</v>
      </c>
      <c r="CJ134" s="23">
        <v>0.37062364689465632</v>
      </c>
      <c r="CK134" s="23">
        <v>-5.5140215830187331E-3</v>
      </c>
      <c r="CL134" s="23">
        <v>-5.6636594739494422E-2</v>
      </c>
      <c r="CN134" s="2">
        <v>0.13797093440137684</v>
      </c>
      <c r="CO134" s="23">
        <v>6.9592811582347132E-4</v>
      </c>
      <c r="CQ134" s="3">
        <v>6.9500000000000006E-2</v>
      </c>
      <c r="CR134" t="s">
        <v>36</v>
      </c>
    </row>
    <row r="135" spans="1:96" ht="19.149999999999999" customHeight="1">
      <c r="A135" s="38">
        <v>42199</v>
      </c>
      <c r="B135" s="54">
        <v>9700</v>
      </c>
      <c r="C135" s="54">
        <v>3870.6606449999999</v>
      </c>
      <c r="D135" s="54">
        <v>12043.954100000001</v>
      </c>
      <c r="E135" s="54">
        <v>16222.792969</v>
      </c>
      <c r="F135" s="54">
        <v>10198.588867</v>
      </c>
      <c r="G135" s="59">
        <v>1210.2244372423199</v>
      </c>
      <c r="H135" s="59">
        <v>409.76559994057999</v>
      </c>
      <c r="I135" s="59">
        <v>369.78885141704001</v>
      </c>
      <c r="J135" s="59">
        <v>511.81233587676002</v>
      </c>
      <c r="K135" s="59">
        <v>1366.46215608174</v>
      </c>
      <c r="L135" s="46"/>
      <c r="M135"/>
      <c r="N135"/>
      <c r="O135"/>
      <c r="P135"/>
      <c r="Q135"/>
      <c r="R135"/>
      <c r="S135"/>
      <c r="T135"/>
      <c r="U135"/>
      <c r="V135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BB135" s="39">
        <f t="shared" si="57"/>
        <v>-3.9603960396039604E-2</v>
      </c>
      <c r="BC135" s="39">
        <f t="shared" si="58"/>
        <v>2.0688246041033254E-2</v>
      </c>
      <c r="BD135" s="39">
        <f t="shared" si="59"/>
        <v>4.0865226688170542E-3</v>
      </c>
      <c r="BE135" s="39">
        <f t="shared" si="60"/>
        <v>1.9337665436648401E-3</v>
      </c>
      <c r="BF135" s="39">
        <f t="shared" si="61"/>
        <v>-2.8333856267963649E-2</v>
      </c>
      <c r="BG135" s="39">
        <f t="shared" si="62"/>
        <v>7.7655286260884859E-2</v>
      </c>
      <c r="BH135" s="39">
        <f t="shared" si="63"/>
        <v>0.20302412358879315</v>
      </c>
      <c r="BI135" s="39">
        <f t="shared" si="64"/>
        <v>4.2281060772567235E-2</v>
      </c>
      <c r="BJ135" s="39">
        <f t="shared" si="65"/>
        <v>2.1744830131399374E-2</v>
      </c>
      <c r="BK135" s="39">
        <f t="shared" si="66"/>
        <v>8.452711101927235E-2</v>
      </c>
      <c r="BM135" s="38">
        <f t="shared" si="55"/>
        <v>42570</v>
      </c>
      <c r="BN135" s="23">
        <v>0.47008071366493986</v>
      </c>
      <c r="BO135" s="23">
        <v>-0.92858890013336148</v>
      </c>
      <c r="BP135" s="23">
        <v>0.74979685510777261</v>
      </c>
      <c r="BQ135" s="23">
        <v>1.2884630922842342</v>
      </c>
      <c r="BR135" s="23">
        <v>-0.32421630995842854</v>
      </c>
      <c r="BS135" s="23">
        <v>-0.92477072884343803</v>
      </c>
      <c r="BT135" s="23">
        <v>-0.77364490680240816</v>
      </c>
      <c r="BU135" s="23">
        <v>1.4990462504435516</v>
      </c>
      <c r="BV135" s="23">
        <v>-0.16732073273303713</v>
      </c>
      <c r="BW135" s="23">
        <v>0.11115466697017484</v>
      </c>
      <c r="BX135" s="61"/>
      <c r="BY135" s="23">
        <v>0.52555614550112284</v>
      </c>
      <c r="BZ135" s="23">
        <v>1.2811840991290695</v>
      </c>
      <c r="CB135" s="38">
        <f t="shared" si="56"/>
        <v>42570</v>
      </c>
      <c r="CC135" s="23">
        <v>0.25277811739349798</v>
      </c>
      <c r="CD135" s="23">
        <v>-0.10421370009425289</v>
      </c>
      <c r="CE135" s="23">
        <v>1.4728158737827679E-2</v>
      </c>
      <c r="CF135" s="23">
        <v>0.34150280255071874</v>
      </c>
      <c r="CG135" s="23">
        <v>4.2662046802524223E-2</v>
      </c>
      <c r="CH135" s="23">
        <v>0.1254379477514872</v>
      </c>
      <c r="CI135" s="23">
        <v>4.5270965312224999E-2</v>
      </c>
      <c r="CJ135" s="23">
        <v>0.37724079199609445</v>
      </c>
      <c r="CK135" s="23">
        <v>-4.2514657149996242E-2</v>
      </c>
      <c r="CL135" s="23">
        <v>-5.289247330012628E-2</v>
      </c>
      <c r="CN135" s="2">
        <v>0.13823568972874828</v>
      </c>
      <c r="CO135" s="23">
        <v>1.9682691231532035E-2</v>
      </c>
      <c r="CQ135" s="3">
        <v>6.9000000000000006E-2</v>
      </c>
    </row>
    <row r="136" spans="1:96" ht="19.149999999999999" customHeight="1">
      <c r="A136" s="38">
        <v>42206</v>
      </c>
      <c r="B136" s="54">
        <v>10000</v>
      </c>
      <c r="C136" s="54">
        <v>3721.3879390000002</v>
      </c>
      <c r="D136" s="54">
        <v>11975.83887</v>
      </c>
      <c r="E136" s="54">
        <v>16031.100586</v>
      </c>
      <c r="F136" s="54">
        <v>9891.4970699999994</v>
      </c>
      <c r="G136" s="59">
        <v>1187.4365897810001</v>
      </c>
      <c r="H136" s="59">
        <v>395.47176110949999</v>
      </c>
      <c r="I136" s="59">
        <v>350.67174596849998</v>
      </c>
      <c r="J136" s="59">
        <v>504.64869583550001</v>
      </c>
      <c r="K136" s="59">
        <v>1342.0290849999999</v>
      </c>
      <c r="L136" s="46"/>
      <c r="M136"/>
      <c r="N136"/>
      <c r="O136"/>
      <c r="P136"/>
      <c r="Q136"/>
      <c r="R136"/>
      <c r="S136"/>
      <c r="T136"/>
      <c r="U136"/>
      <c r="V136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BB136" s="39">
        <f t="shared" si="57"/>
        <v>3.0927835051546393E-2</v>
      </c>
      <c r="BC136" s="39">
        <f t="shared" si="58"/>
        <v>-3.8565175222174446E-2</v>
      </c>
      <c r="BD136" s="39">
        <f t="shared" si="59"/>
        <v>-5.6555537686747946E-3</v>
      </c>
      <c r="BE136" s="39">
        <f t="shared" si="60"/>
        <v>-1.1816238015630415E-2</v>
      </c>
      <c r="BF136" s="39">
        <f t="shared" si="61"/>
        <v>-3.01112046975117E-2</v>
      </c>
      <c r="BG136" s="39">
        <f t="shared" si="62"/>
        <v>-1.8829439201579371E-2</v>
      </c>
      <c r="BH136" s="39">
        <f t="shared" si="63"/>
        <v>-3.4882964390258092E-2</v>
      </c>
      <c r="BI136" s="39">
        <f t="shared" si="64"/>
        <v>-5.1697354788503791E-2</v>
      </c>
      <c r="BJ136" s="39">
        <f t="shared" si="65"/>
        <v>-1.3996614655620477E-2</v>
      </c>
      <c r="BK136" s="39">
        <f t="shared" si="66"/>
        <v>-1.7880532565790669E-2</v>
      </c>
      <c r="BM136" s="38">
        <f t="shared" si="55"/>
        <v>42577</v>
      </c>
      <c r="BN136" s="23">
        <v>0.43396805808089367</v>
      </c>
      <c r="BO136" s="23">
        <v>-1.0002136097386347</v>
      </c>
      <c r="BP136" s="23">
        <v>0.83233215828142681</v>
      </c>
      <c r="BQ136" s="23">
        <v>1.3674696256431618</v>
      </c>
      <c r="BR136" s="23">
        <v>-0.35686904054897589</v>
      </c>
      <c r="BS136" s="23">
        <v>-0.97872684195044857</v>
      </c>
      <c r="BT136" s="23">
        <v>-0.84749329981052579</v>
      </c>
      <c r="BU136" s="23">
        <v>1.6001486869123052</v>
      </c>
      <c r="BV136" s="23">
        <v>-0.17943140965201826</v>
      </c>
      <c r="BW136" s="23">
        <v>0.12881567278281578</v>
      </c>
      <c r="BX136" s="61"/>
      <c r="BY136" s="23">
        <v>0.48039218837018693</v>
      </c>
      <c r="BZ136" s="23">
        <v>1.2297186330366243</v>
      </c>
      <c r="CB136" s="38">
        <f t="shared" si="56"/>
        <v>42577</v>
      </c>
      <c r="CC136" s="23">
        <v>0.26294311717788488</v>
      </c>
      <c r="CD136" s="23">
        <v>-9.2406903437796603E-2</v>
      </c>
      <c r="CE136" s="23">
        <v>2.3450097573287882E-2</v>
      </c>
      <c r="CF136" s="23">
        <v>0.2920279389876872</v>
      </c>
      <c r="CG136" s="23">
        <v>5.9411833171613596E-2</v>
      </c>
      <c r="CH136" s="23">
        <v>0.13869448601350673</v>
      </c>
      <c r="CI136" s="23">
        <v>-6.5521827675063607E-3</v>
      </c>
      <c r="CJ136" s="23">
        <v>0.36010525531383436</v>
      </c>
      <c r="CK136" s="23">
        <v>2.1897167427958737E-2</v>
      </c>
      <c r="CL136" s="23">
        <v>-5.9570809460470477E-2</v>
      </c>
      <c r="CN136" s="2">
        <v>0.13835310955861377</v>
      </c>
      <c r="CO136" s="23">
        <v>4.7339425137051777E-2</v>
      </c>
      <c r="CQ136" s="3">
        <v>7.8E-2</v>
      </c>
    </row>
    <row r="137" spans="1:96" ht="19.149999999999999" customHeight="1">
      <c r="A137" s="38">
        <v>42213</v>
      </c>
      <c r="B137" s="54">
        <v>10000</v>
      </c>
      <c r="C137" s="54">
        <v>3790.8178710000002</v>
      </c>
      <c r="D137" s="54">
        <v>11735.85254</v>
      </c>
      <c r="E137" s="54">
        <v>16479.654297000001</v>
      </c>
      <c r="F137" s="54">
        <v>9833.9609380000002</v>
      </c>
      <c r="G137" s="59">
        <v>1194.18565671479</v>
      </c>
      <c r="H137" s="59">
        <v>400.35155751978999</v>
      </c>
      <c r="I137" s="59">
        <v>340.33501289317002</v>
      </c>
      <c r="J137" s="59">
        <v>524.02280305666</v>
      </c>
      <c r="K137" s="59">
        <v>1427.84721222958</v>
      </c>
      <c r="L137" s="46"/>
      <c r="M137"/>
      <c r="N137"/>
      <c r="O137"/>
      <c r="P137"/>
      <c r="Q137"/>
      <c r="R137"/>
      <c r="S137"/>
      <c r="T137"/>
      <c r="U137"/>
      <c r="V137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BB137" s="39">
        <f t="shared" si="57"/>
        <v>0</v>
      </c>
      <c r="BC137" s="39">
        <f t="shared" si="58"/>
        <v>1.8656999253525017E-2</v>
      </c>
      <c r="BD137" s="39">
        <f t="shared" si="59"/>
        <v>-2.0039208326456028E-2</v>
      </c>
      <c r="BE137" s="39">
        <f t="shared" si="60"/>
        <v>2.7980219361340888E-2</v>
      </c>
      <c r="BF137" s="39">
        <f t="shared" si="61"/>
        <v>-5.8167263855843487E-3</v>
      </c>
      <c r="BG137" s="39">
        <f t="shared" si="62"/>
        <v>5.683728286522337E-3</v>
      </c>
      <c r="BH137" s="39">
        <f t="shared" si="63"/>
        <v>1.2339177888706088E-2</v>
      </c>
      <c r="BI137" s="39">
        <f t="shared" si="64"/>
        <v>-2.9476948725314426E-2</v>
      </c>
      <c r="BJ137" s="39">
        <f t="shared" si="65"/>
        <v>3.8391275715245983E-2</v>
      </c>
      <c r="BK137" s="39">
        <f t="shared" si="66"/>
        <v>6.3946547946522422E-2</v>
      </c>
      <c r="BM137" s="38">
        <f t="shared" si="55"/>
        <v>42584</v>
      </c>
      <c r="BN137" s="23">
        <v>0.41670063343452834</v>
      </c>
      <c r="BO137" s="23">
        <v>-1.0585290541129146</v>
      </c>
      <c r="BP137" s="23">
        <v>0.89643901472578502</v>
      </c>
      <c r="BQ137" s="23">
        <v>1.4159078499021795</v>
      </c>
      <c r="BR137" s="23">
        <v>-0.38397746663889265</v>
      </c>
      <c r="BS137" s="23">
        <v>-0.98311728285228384</v>
      </c>
      <c r="BT137" s="23">
        <v>-0.91381302579552959</v>
      </c>
      <c r="BU137" s="23">
        <v>1.6882147340389779</v>
      </c>
      <c r="BV137" s="23">
        <v>-0.22793658102934197</v>
      </c>
      <c r="BW137" s="23">
        <v>0.15011117832749168</v>
      </c>
      <c r="BX137" s="61"/>
      <c r="BY137" s="23">
        <v>0.4391273972338619</v>
      </c>
      <c r="BZ137" s="23">
        <v>1.1681872250504099</v>
      </c>
      <c r="CB137" s="38">
        <f t="shared" si="56"/>
        <v>42584</v>
      </c>
      <c r="CC137" s="23">
        <v>0.25954829242713962</v>
      </c>
      <c r="CD137" s="23">
        <v>-9.6861864491869398E-2</v>
      </c>
      <c r="CE137" s="23">
        <v>1.9922663313551862E-2</v>
      </c>
      <c r="CF137" s="23">
        <v>0.32209023274713006</v>
      </c>
      <c r="CG137" s="23">
        <v>4.0792109647625148E-2</v>
      </c>
      <c r="CH137" s="23">
        <v>0.13958318108614609</v>
      </c>
      <c r="CI137" s="23">
        <v>8.5274052374457645E-3</v>
      </c>
      <c r="CJ137" s="23">
        <v>0.36026428744835759</v>
      </c>
      <c r="CK137" s="23">
        <v>1.3629245989115583E-2</v>
      </c>
      <c r="CL137" s="23">
        <v>-6.7495553404642403E-2</v>
      </c>
      <c r="CN137" s="2">
        <v>0.13732630276673791</v>
      </c>
      <c r="CO137" s="23">
        <v>7.3621537367943968E-2</v>
      </c>
      <c r="CQ137" s="3">
        <v>7.5999999999999998E-2</v>
      </c>
    </row>
    <row r="138" spans="1:96" ht="19.149999999999999" customHeight="1">
      <c r="A138" s="38">
        <v>42220</v>
      </c>
      <c r="B138" s="54">
        <v>10000</v>
      </c>
      <c r="C138" s="54">
        <v>3909.5405270000001</v>
      </c>
      <c r="D138" s="54">
        <v>11776.59375</v>
      </c>
      <c r="E138" s="54">
        <v>16038.131836</v>
      </c>
      <c r="F138" s="54">
        <v>10163.674805000001</v>
      </c>
      <c r="G138" s="59">
        <v>1190.0089502789999</v>
      </c>
      <c r="H138" s="59">
        <v>400.50152938949998</v>
      </c>
      <c r="I138" s="59">
        <v>342.773558143</v>
      </c>
      <c r="J138" s="59">
        <v>527.934952791</v>
      </c>
      <c r="K138" s="59">
        <v>1555.0376723605</v>
      </c>
      <c r="L138" s="46"/>
      <c r="M138"/>
      <c r="N138"/>
      <c r="O138"/>
      <c r="P138"/>
      <c r="Q138"/>
      <c r="R138"/>
      <c r="S138"/>
      <c r="T138"/>
      <c r="U138"/>
      <c r="V13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BB138" s="39">
        <f t="shared" si="57"/>
        <v>0</v>
      </c>
      <c r="BC138" s="39">
        <f t="shared" si="58"/>
        <v>3.1318480612913598E-2</v>
      </c>
      <c r="BD138" s="39">
        <f t="shared" si="59"/>
        <v>3.4715168634864373E-3</v>
      </c>
      <c r="BE138" s="39">
        <f t="shared" si="60"/>
        <v>-2.6791973486990948E-2</v>
      </c>
      <c r="BF138" s="39">
        <f t="shared" si="61"/>
        <v>3.3528083859468386E-2</v>
      </c>
      <c r="BG138" s="39">
        <f t="shared" si="62"/>
        <v>-3.4975352553472932E-3</v>
      </c>
      <c r="BH138" s="39">
        <f t="shared" si="63"/>
        <v>3.7460044027073182E-4</v>
      </c>
      <c r="BI138" s="39">
        <f t="shared" si="64"/>
        <v>7.1651318772642308E-3</v>
      </c>
      <c r="BJ138" s="39">
        <f t="shared" si="65"/>
        <v>7.465609724462704E-3</v>
      </c>
      <c r="BK138" s="39">
        <f t="shared" si="66"/>
        <v>8.9078480555571757E-2</v>
      </c>
      <c r="BM138" s="38">
        <f t="shared" si="55"/>
        <v>42591</v>
      </c>
      <c r="BN138" s="23">
        <v>0.43008922754960732</v>
      </c>
      <c r="BO138" s="23">
        <v>-0.94561278245400282</v>
      </c>
      <c r="BP138" s="23">
        <v>0.8334257558941317</v>
      </c>
      <c r="BQ138" s="23">
        <v>1.3157857999955651</v>
      </c>
      <c r="BR138" s="23">
        <v>-0.39370013502742923</v>
      </c>
      <c r="BS138" s="23">
        <v>-0.8591396013572139</v>
      </c>
      <c r="BT138" s="23">
        <v>-0.76698772686113126</v>
      </c>
      <c r="BU138" s="23">
        <v>1.5401150869403757</v>
      </c>
      <c r="BV138" s="23">
        <v>-0.28521698235286125</v>
      </c>
      <c r="BW138" s="23">
        <v>0.13124135767295861</v>
      </c>
      <c r="BX138" s="61"/>
      <c r="BY138" s="23">
        <v>0.42503958797187386</v>
      </c>
      <c r="BZ138" s="23">
        <v>1.1298498391589127</v>
      </c>
      <c r="CB138" s="38">
        <f t="shared" si="56"/>
        <v>42591</v>
      </c>
      <c r="CC138" s="23">
        <v>0.25981797006923363</v>
      </c>
      <c r="CD138" s="23">
        <v>-8.2304574696959718E-2</v>
      </c>
      <c r="CE138" s="23">
        <v>2.0168846344417152E-2</v>
      </c>
      <c r="CF138" s="23">
        <v>0.30067970957948859</v>
      </c>
      <c r="CG138" s="23">
        <v>4.328701948529743E-2</v>
      </c>
      <c r="CH138" s="23">
        <v>0.15012701647178867</v>
      </c>
      <c r="CI138" s="23">
        <v>-6.7253301316283964E-3</v>
      </c>
      <c r="CJ138" s="23">
        <v>0.36269232926405948</v>
      </c>
      <c r="CK138" s="23">
        <v>1.9942749433601008E-2</v>
      </c>
      <c r="CL138" s="23">
        <v>-6.7685735819297668E-2</v>
      </c>
      <c r="CN138" s="2">
        <v>0.13465711799068267</v>
      </c>
      <c r="CO138" s="23">
        <v>9.3477897357145845E-2</v>
      </c>
      <c r="CQ138" s="3">
        <v>7.2999999999999995E-2</v>
      </c>
    </row>
    <row r="139" spans="1:96" ht="19.149999999999999" customHeight="1">
      <c r="A139" s="38">
        <v>42227</v>
      </c>
      <c r="B139" s="54">
        <v>10300</v>
      </c>
      <c r="C139" s="54">
        <v>3663.0676269999999</v>
      </c>
      <c r="D139" s="54">
        <v>11479.94922</v>
      </c>
      <c r="E139" s="54">
        <v>15392.772461</v>
      </c>
      <c r="F139" s="54">
        <v>9872.1044920000004</v>
      </c>
      <c r="G139" s="59">
        <v>1203.9787719000001</v>
      </c>
      <c r="H139" s="59">
        <v>423.54595278716999</v>
      </c>
      <c r="I139" s="59">
        <v>341.71647744312003</v>
      </c>
      <c r="J139" s="59">
        <v>535.2704017689</v>
      </c>
      <c r="K139" s="59">
        <v>1606.8431816178299</v>
      </c>
      <c r="L139" s="46"/>
      <c r="M139"/>
      <c r="N139"/>
      <c r="O139"/>
      <c r="P139"/>
      <c r="Q139"/>
      <c r="R139"/>
      <c r="S139"/>
      <c r="T139"/>
      <c r="U139"/>
      <c r="V139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BB139" s="39">
        <f t="shared" si="57"/>
        <v>0.03</v>
      </c>
      <c r="BC139" s="39">
        <f t="shared" si="58"/>
        <v>-6.3043955753320211E-2</v>
      </c>
      <c r="BD139" s="39">
        <f t="shared" si="59"/>
        <v>-2.5189332017163245E-2</v>
      </c>
      <c r="BE139" s="39">
        <f t="shared" si="60"/>
        <v>-4.0239061606376983E-2</v>
      </c>
      <c r="BF139" s="39">
        <f t="shared" si="61"/>
        <v>-2.8687489377027559E-2</v>
      </c>
      <c r="BG139" s="39">
        <f t="shared" si="62"/>
        <v>1.173925760619272E-2</v>
      </c>
      <c r="BH139" s="39">
        <f t="shared" si="63"/>
        <v>5.7538914852079404E-2</v>
      </c>
      <c r="BI139" s="39">
        <f t="shared" si="64"/>
        <v>-3.0839038623830402E-3</v>
      </c>
      <c r="BJ139" s="39">
        <f t="shared" si="65"/>
        <v>1.3894607544206253E-2</v>
      </c>
      <c r="BK139" s="39">
        <f t="shared" si="66"/>
        <v>3.3314632936635398E-2</v>
      </c>
      <c r="BM139" s="38">
        <f t="shared" si="55"/>
        <v>42598</v>
      </c>
      <c r="BN139" s="23">
        <v>3.3927991295154405E-2</v>
      </c>
      <c r="BO139" s="23">
        <v>0.17354194405075243</v>
      </c>
      <c r="BP139" s="23">
        <v>-0.91198082072039433</v>
      </c>
      <c r="BQ139" s="23">
        <v>-0.38337253642919006</v>
      </c>
      <c r="BR139" s="23">
        <v>0.8992520253451658</v>
      </c>
      <c r="BS139" s="23">
        <v>1.2731139467523078</v>
      </c>
      <c r="BT139" s="23">
        <v>-0.55362588323284234</v>
      </c>
      <c r="BU139" s="23">
        <v>-6.6501924428574749E-2</v>
      </c>
      <c r="BV139" s="23">
        <v>1.0043026056862936</v>
      </c>
      <c r="BW139" s="23">
        <v>-0.46865734831867262</v>
      </c>
      <c r="BX139" s="61"/>
      <c r="BY139" s="23">
        <v>0.44930203252270567</v>
      </c>
      <c r="BZ139" s="23">
        <v>1.1429335537400118</v>
      </c>
      <c r="CB139" s="38">
        <f t="shared" si="56"/>
        <v>42598</v>
      </c>
      <c r="CC139" s="23">
        <v>0.25696855878961844</v>
      </c>
      <c r="CD139" s="23">
        <v>-9.6166971681395375E-2</v>
      </c>
      <c r="CE139" s="23">
        <v>3.6679239690572692E-2</v>
      </c>
      <c r="CF139" s="23">
        <v>0.25203514500579588</v>
      </c>
      <c r="CG139" s="23">
        <v>7.438489994966252E-2</v>
      </c>
      <c r="CH139" s="23">
        <v>0.18713764405570157</v>
      </c>
      <c r="CI139" s="23">
        <v>-9.9158732624710602E-2</v>
      </c>
      <c r="CJ139" s="23">
        <v>0.37545022951621682</v>
      </c>
      <c r="CK139" s="23">
        <v>4.333116352278997E-2</v>
      </c>
      <c r="CL139" s="23">
        <v>-3.0661176224251793E-2</v>
      </c>
      <c r="CN139" s="2">
        <v>0.13044352278193894</v>
      </c>
      <c r="CO139" s="23">
        <v>0.10369419639040113</v>
      </c>
      <c r="CQ139" s="3">
        <v>7.6999999999999999E-2</v>
      </c>
    </row>
    <row r="140" spans="1:96" ht="19.149999999999999" customHeight="1">
      <c r="A140" s="38">
        <v>42234</v>
      </c>
      <c r="B140" s="54">
        <v>10200</v>
      </c>
      <c r="C140" s="54">
        <v>3466.5842290000001</v>
      </c>
      <c r="D140" s="54">
        <v>10772.08203</v>
      </c>
      <c r="E140" s="54">
        <v>14752.521484000001</v>
      </c>
      <c r="F140" s="54">
        <v>9244.9960940000001</v>
      </c>
      <c r="G140" s="59">
        <v>1101.67894051848</v>
      </c>
      <c r="H140" s="59">
        <v>395.63949916962002</v>
      </c>
      <c r="I140" s="59">
        <v>314.90517716561999</v>
      </c>
      <c r="J140" s="59">
        <v>493.63561048368001</v>
      </c>
      <c r="K140" s="59">
        <v>1300.16637413886</v>
      </c>
      <c r="L140" s="46"/>
      <c r="M140"/>
      <c r="N140"/>
      <c r="O140"/>
      <c r="P140"/>
      <c r="Q140"/>
      <c r="R140"/>
      <c r="S140"/>
      <c r="T140"/>
      <c r="U140"/>
      <c r="V140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BB140" s="39">
        <f t="shared" si="57"/>
        <v>-9.7087378640776691E-3</v>
      </c>
      <c r="BC140" s="39">
        <f t="shared" si="58"/>
        <v>-5.3639031000068366E-2</v>
      </c>
      <c r="BD140" s="39">
        <f t="shared" si="59"/>
        <v>-6.1661177800924179E-2</v>
      </c>
      <c r="BE140" s="39">
        <f t="shared" si="60"/>
        <v>-4.1594259813959818E-2</v>
      </c>
      <c r="BF140" s="39">
        <f t="shared" si="61"/>
        <v>-6.3523273939025515E-2</v>
      </c>
      <c r="BG140" s="39">
        <f t="shared" si="62"/>
        <v>-8.4968135459797714E-2</v>
      </c>
      <c r="BH140" s="39">
        <f t="shared" si="63"/>
        <v>-6.5887664452723135E-2</v>
      </c>
      <c r="BI140" s="39">
        <f t="shared" si="64"/>
        <v>-7.846065977887437E-2</v>
      </c>
      <c r="BJ140" s="39">
        <f t="shared" si="65"/>
        <v>-7.7782726539016772E-2</v>
      </c>
      <c r="BK140" s="39">
        <f t="shared" si="66"/>
        <v>-0.19085671270683444</v>
      </c>
      <c r="BM140" s="38">
        <f t="shared" si="55"/>
        <v>42605</v>
      </c>
      <c r="BN140" s="23">
        <v>0.32670226455164081</v>
      </c>
      <c r="BO140" s="23">
        <v>-0.83814904278316782</v>
      </c>
      <c r="BP140" s="23">
        <v>0.6737331052525416</v>
      </c>
      <c r="BQ140" s="23">
        <v>1.1047624577216906</v>
      </c>
      <c r="BR140" s="23">
        <v>-0.25916535269427088</v>
      </c>
      <c r="BS140" s="23">
        <v>-0.4915763147031123</v>
      </c>
      <c r="BT140" s="23">
        <v>-0.76667630452187774</v>
      </c>
      <c r="BU140" s="23">
        <v>1.3975526317561555</v>
      </c>
      <c r="BV140" s="23">
        <v>-0.21554559455980535</v>
      </c>
      <c r="BW140" s="23">
        <v>6.8362149980205247E-2</v>
      </c>
      <c r="BX140" s="61"/>
      <c r="BY140" s="23">
        <v>0.51491340764045224</v>
      </c>
      <c r="BZ140" s="23">
        <v>1.2204691020854463</v>
      </c>
      <c r="CB140" s="38">
        <f t="shared" si="56"/>
        <v>42605</v>
      </c>
      <c r="CC140" s="23">
        <v>0.25588385613768183</v>
      </c>
      <c r="CD140" s="23">
        <v>-2.3922878519281706E-2</v>
      </c>
      <c r="CE140" s="23">
        <v>3.1834429978171146E-2</v>
      </c>
      <c r="CF140" s="23">
        <v>0.21237075281033699</v>
      </c>
      <c r="CG140" s="23">
        <v>3.6267881526596914E-2</v>
      </c>
      <c r="CH140" s="23">
        <v>0.26301863151579752</v>
      </c>
      <c r="CI140" s="23">
        <v>-0.2281409080798428</v>
      </c>
      <c r="CJ140" s="23">
        <v>0.41482271071750704</v>
      </c>
      <c r="CK140" s="23">
        <v>2.6706698614417875E-2</v>
      </c>
      <c r="CL140" s="23">
        <v>1.1158825298615074E-2</v>
      </c>
      <c r="CN140" s="2">
        <v>0.12637563207392818</v>
      </c>
      <c r="CO140" s="23">
        <v>0.10011006886371029</v>
      </c>
      <c r="CQ140" s="3">
        <v>7.400000000000001E-2</v>
      </c>
    </row>
    <row r="141" spans="1:96" ht="19.149999999999999" customHeight="1">
      <c r="A141" s="38">
        <v>42241</v>
      </c>
      <c r="B141" s="54">
        <v>10200</v>
      </c>
      <c r="C141" s="54">
        <v>3673.4821780000002</v>
      </c>
      <c r="D141" s="54">
        <v>11061.08691</v>
      </c>
      <c r="E141" s="54">
        <v>15078.397461</v>
      </c>
      <c r="F141" s="54">
        <v>9446.7050780000009</v>
      </c>
      <c r="G141" s="59">
        <v>1189.1194095000001</v>
      </c>
      <c r="H141" s="59">
        <v>411.03269312499998</v>
      </c>
      <c r="I141" s="59">
        <v>341.16886293904997</v>
      </c>
      <c r="J141" s="59">
        <v>514.04321022994998</v>
      </c>
      <c r="K141" s="59">
        <v>1529.51363620335</v>
      </c>
      <c r="L141" s="46"/>
      <c r="M141"/>
      <c r="N141"/>
      <c r="O141"/>
      <c r="P141"/>
      <c r="Q141"/>
      <c r="R141"/>
      <c r="S141"/>
      <c r="T141"/>
      <c r="U141"/>
      <c r="V141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BB141" s="39">
        <f t="shared" si="57"/>
        <v>0</v>
      </c>
      <c r="BC141" s="39">
        <f t="shared" si="58"/>
        <v>5.9683519952920247E-2</v>
      </c>
      <c r="BD141" s="39">
        <f t="shared" si="59"/>
        <v>2.6829064167458852E-2</v>
      </c>
      <c r="BE141" s="39">
        <f t="shared" si="60"/>
        <v>2.2089510417146779E-2</v>
      </c>
      <c r="BF141" s="39">
        <f t="shared" si="61"/>
        <v>2.1818179472342866E-2</v>
      </c>
      <c r="BG141" s="39">
        <f t="shared" si="62"/>
        <v>7.9370191954806948E-2</v>
      </c>
      <c r="BH141" s="39">
        <f t="shared" si="63"/>
        <v>3.890712122446735E-2</v>
      </c>
      <c r="BI141" s="39">
        <f t="shared" si="64"/>
        <v>8.3401886275172171E-2</v>
      </c>
      <c r="BJ141" s="39">
        <f t="shared" si="65"/>
        <v>4.1341425360852606E-2</v>
      </c>
      <c r="BK141" s="39">
        <f t="shared" si="66"/>
        <v>0.17639839533336163</v>
      </c>
      <c r="BM141" s="38">
        <f t="shared" si="55"/>
        <v>42612</v>
      </c>
      <c r="BN141" s="23">
        <v>0.33162715801460013</v>
      </c>
      <c r="BO141" s="23">
        <v>-0.79897214667341054</v>
      </c>
      <c r="BP141" s="23">
        <v>0.58280829099534393</v>
      </c>
      <c r="BQ141" s="23">
        <v>1.0784398330901894</v>
      </c>
      <c r="BR141" s="23">
        <v>-0.20581780266472474</v>
      </c>
      <c r="BS141" s="23">
        <v>-0.49265893431407098</v>
      </c>
      <c r="BT141" s="23">
        <v>-0.69408806814599067</v>
      </c>
      <c r="BU141" s="23">
        <v>1.3257467830541609</v>
      </c>
      <c r="BV141" s="23">
        <v>-0.16964266538513381</v>
      </c>
      <c r="BW141" s="23">
        <v>4.2557552029036057E-2</v>
      </c>
      <c r="BX141" s="61"/>
      <c r="BY141" s="23">
        <v>0.63685395523587374</v>
      </c>
      <c r="BZ141" s="23">
        <v>1.3531605828799178</v>
      </c>
      <c r="CB141" s="38">
        <f t="shared" si="56"/>
        <v>42612</v>
      </c>
      <c r="CC141" s="23">
        <v>0.26223988942304677</v>
      </c>
      <c r="CD141" s="23">
        <v>-2.9236118252302434E-2</v>
      </c>
      <c r="CE141" s="23">
        <v>4.2203264775346493E-2</v>
      </c>
      <c r="CF141" s="23">
        <v>0.19270766331873138</v>
      </c>
      <c r="CG141" s="23">
        <v>4.3215606212807386E-2</v>
      </c>
      <c r="CH141" s="23">
        <v>0.26881561353986155</v>
      </c>
      <c r="CI141" s="23">
        <v>-0.24002000332790049</v>
      </c>
      <c r="CJ141" s="23">
        <v>0.42232216373822357</v>
      </c>
      <c r="CK141" s="23">
        <v>3.478826447895033E-2</v>
      </c>
      <c r="CL141" s="23">
        <v>2.9636560932353845E-3</v>
      </c>
      <c r="CN141" s="2">
        <v>0.12401866672082122</v>
      </c>
      <c r="CO141" s="23">
        <v>9.1544524703414357E-2</v>
      </c>
      <c r="CQ141" s="3">
        <v>8.0500000000000002E-2</v>
      </c>
    </row>
    <row r="142" spans="1:96" ht="19.149999999999999" customHeight="1">
      <c r="A142" s="38">
        <v>42248</v>
      </c>
      <c r="B142" s="54">
        <v>11000</v>
      </c>
      <c r="C142" s="54">
        <v>3485.3298340000001</v>
      </c>
      <c r="D142" s="54">
        <v>10567.10547</v>
      </c>
      <c r="E142" s="54">
        <v>13993.428711</v>
      </c>
      <c r="F142" s="54">
        <v>8967</v>
      </c>
      <c r="G142" s="59">
        <v>1225.79727257696</v>
      </c>
      <c r="H142" s="59">
        <v>417.14049679999999</v>
      </c>
      <c r="I142" s="59">
        <v>345.32476389520002</v>
      </c>
      <c r="J142" s="59">
        <v>525.69600916495995</v>
      </c>
      <c r="K142" s="59">
        <v>1372.0429530884801</v>
      </c>
      <c r="L142" s="46"/>
      <c r="M142"/>
      <c r="N142"/>
      <c r="O142"/>
      <c r="P142"/>
      <c r="Q142"/>
      <c r="R142"/>
      <c r="S142"/>
      <c r="T142"/>
      <c r="U142"/>
      <c r="V142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BB142" s="39">
        <f t="shared" si="57"/>
        <v>7.8431372549019607E-2</v>
      </c>
      <c r="BC142" s="39">
        <f t="shared" si="58"/>
        <v>-5.121907086600818E-2</v>
      </c>
      <c r="BD142" s="39">
        <f t="shared" si="59"/>
        <v>-4.4659394146284635E-2</v>
      </c>
      <c r="BE142" s="39">
        <f t="shared" si="60"/>
        <v>-7.1955176457329226E-2</v>
      </c>
      <c r="BF142" s="39">
        <f t="shared" si="61"/>
        <v>-5.0780147579409893E-2</v>
      </c>
      <c r="BG142" s="39">
        <f t="shared" si="62"/>
        <v>3.084455840509932E-2</v>
      </c>
      <c r="BH142" s="39">
        <f t="shared" si="63"/>
        <v>1.4859654176322557E-2</v>
      </c>
      <c r="BI142" s="39">
        <f t="shared" si="64"/>
        <v>1.2181360632821006E-2</v>
      </c>
      <c r="BJ142" s="39">
        <f t="shared" si="65"/>
        <v>2.2668909350630765E-2</v>
      </c>
      <c r="BK142" s="39">
        <f t="shared" si="66"/>
        <v>-0.10295474285914377</v>
      </c>
      <c r="BM142" s="38">
        <f t="shared" si="55"/>
        <v>42619</v>
      </c>
      <c r="BN142" s="23">
        <v>0.34901372094162353</v>
      </c>
      <c r="BO142" s="23">
        <v>-0.77093194169210566</v>
      </c>
      <c r="BP142" s="23">
        <v>0.52236490850522965</v>
      </c>
      <c r="BQ142" s="23">
        <v>1.02677944602969</v>
      </c>
      <c r="BR142" s="23">
        <v>-0.14635629745536516</v>
      </c>
      <c r="BS142" s="23">
        <v>-0.49383939389546561</v>
      </c>
      <c r="BT142" s="23">
        <v>-0.75947560216718646</v>
      </c>
      <c r="BU142" s="23">
        <v>1.2834746069595646</v>
      </c>
      <c r="BV142" s="23">
        <v>-3.43987657179863E-2</v>
      </c>
      <c r="BW142" s="23">
        <v>2.3369318492001377E-2</v>
      </c>
      <c r="BX142" s="61"/>
      <c r="BY142" s="23">
        <v>0.79771137905383371</v>
      </c>
      <c r="BZ142" s="23">
        <v>1.511704851458511</v>
      </c>
      <c r="CB142" s="38">
        <f t="shared" si="56"/>
        <v>42619</v>
      </c>
      <c r="CC142" s="23">
        <v>0.25228487816146278</v>
      </c>
      <c r="CD142" s="23">
        <v>-3.52442808263531E-2</v>
      </c>
      <c r="CE142" s="23">
        <v>6.2784178013985947E-2</v>
      </c>
      <c r="CF142" s="23">
        <v>0.20374770144329696</v>
      </c>
      <c r="CG142" s="23">
        <v>2.6408194019984E-2</v>
      </c>
      <c r="CH142" s="23">
        <v>0.27661769736136738</v>
      </c>
      <c r="CI142" s="23">
        <v>-0.20446649225374361</v>
      </c>
      <c r="CJ142" s="23">
        <v>0.43522411075290457</v>
      </c>
      <c r="CK142" s="23">
        <v>-8.6172607944027951E-3</v>
      </c>
      <c r="CL142" s="23">
        <v>-8.7387258785019701E-3</v>
      </c>
      <c r="CN142" s="2">
        <v>0.12360845683388418</v>
      </c>
      <c r="CO142" s="23">
        <v>8.4030804395656605E-2</v>
      </c>
      <c r="CQ142" s="3">
        <v>7.4999999999999997E-2</v>
      </c>
    </row>
    <row r="143" spans="1:96" ht="19.149999999999999" customHeight="1">
      <c r="A143" s="38">
        <v>42255</v>
      </c>
      <c r="B143" s="54">
        <v>10800</v>
      </c>
      <c r="C143" s="54">
        <v>3589.4733890000002</v>
      </c>
      <c r="D143" s="54">
        <v>11205.391600000001</v>
      </c>
      <c r="E143" s="54">
        <v>14787.405273</v>
      </c>
      <c r="F143" s="54">
        <v>9311.3388670000004</v>
      </c>
      <c r="G143" s="59">
        <v>1249.48782472844</v>
      </c>
      <c r="H143" s="59">
        <v>421.80198989578003</v>
      </c>
      <c r="I143" s="59">
        <v>355.15852292265998</v>
      </c>
      <c r="J143" s="59">
        <v>517.51612975288003</v>
      </c>
      <c r="K143" s="59">
        <v>1295.23881527156</v>
      </c>
      <c r="L143" s="46"/>
      <c r="M143"/>
      <c r="N143"/>
      <c r="O143"/>
      <c r="P143"/>
      <c r="Q143"/>
      <c r="R143"/>
      <c r="S143"/>
      <c r="T143"/>
      <c r="U143"/>
      <c r="V143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BB143" s="39">
        <f t="shared" si="57"/>
        <v>-1.8181818181818181E-2</v>
      </c>
      <c r="BC143" s="39">
        <f t="shared" si="58"/>
        <v>2.9880545015872405E-2</v>
      </c>
      <c r="BD143" s="39">
        <f t="shared" si="59"/>
        <v>6.04031190766567E-2</v>
      </c>
      <c r="BE143" s="39">
        <f t="shared" si="60"/>
        <v>5.67392437120052E-2</v>
      </c>
      <c r="BF143" s="39">
        <f t="shared" si="61"/>
        <v>3.8400676591948298E-2</v>
      </c>
      <c r="BG143" s="39">
        <f t="shared" si="62"/>
        <v>1.9326647791992561E-2</v>
      </c>
      <c r="BH143" s="39">
        <f t="shared" si="63"/>
        <v>1.1174875447336407E-2</v>
      </c>
      <c r="BI143" s="39">
        <f t="shared" si="64"/>
        <v>2.8476842832054566E-2</v>
      </c>
      <c r="BJ143" s="39">
        <f t="shared" si="65"/>
        <v>-1.5560094178902395E-2</v>
      </c>
      <c r="BK143" s="39">
        <f t="shared" si="66"/>
        <v>-5.597793978973712E-2</v>
      </c>
      <c r="BM143" s="38">
        <f t="shared" si="55"/>
        <v>42626</v>
      </c>
      <c r="BN143" s="23">
        <v>0.33171843626686404</v>
      </c>
      <c r="BO143" s="23">
        <v>-0.74840951905764042</v>
      </c>
      <c r="BP143" s="23">
        <v>0.48987463041915202</v>
      </c>
      <c r="BQ143" s="23">
        <v>0.98939606799332658</v>
      </c>
      <c r="BR143" s="23">
        <v>-0.1209477242406418</v>
      </c>
      <c r="BS143" s="23">
        <v>-0.43227777461718392</v>
      </c>
      <c r="BT143" s="23">
        <v>-0.75745141579072617</v>
      </c>
      <c r="BU143" s="23">
        <v>1.2526786578904237</v>
      </c>
      <c r="BV143" s="23">
        <v>-1.5409913287264768E-2</v>
      </c>
      <c r="BW143" s="23">
        <v>1.082855442369088E-2</v>
      </c>
      <c r="BX143" s="61"/>
      <c r="BY143" s="23">
        <v>0.90747439868377722</v>
      </c>
      <c r="BZ143" s="23">
        <v>1.662921640465006</v>
      </c>
      <c r="CB143" s="38">
        <f t="shared" si="56"/>
        <v>42626</v>
      </c>
      <c r="CC143" s="23">
        <v>0.2574148411486889</v>
      </c>
      <c r="CD143" s="23">
        <v>-3.0637595454221411E-2</v>
      </c>
      <c r="CE143" s="23">
        <v>4.1806634411513589E-2</v>
      </c>
      <c r="CF143" s="23">
        <v>0.15060390542509541</v>
      </c>
      <c r="CG143" s="23">
        <v>8.2917731479611095E-2</v>
      </c>
      <c r="CH143" s="23">
        <v>0.26096470103160685</v>
      </c>
      <c r="CI143" s="23">
        <v>-0.14489471127589881</v>
      </c>
      <c r="CJ143" s="23">
        <v>0.37967102674238407</v>
      </c>
      <c r="CK143" s="23">
        <v>3.2700178959644134E-3</v>
      </c>
      <c r="CL143" s="23">
        <v>-1.116551404744114E-3</v>
      </c>
      <c r="CN143" s="2">
        <v>0.1247297797200152</v>
      </c>
      <c r="CO143" s="23">
        <v>8.2898514896357731E-2</v>
      </c>
      <c r="CQ143" s="3">
        <v>7.9000000000000001E-2</v>
      </c>
    </row>
    <row r="144" spans="1:96" ht="19.149999999999999" customHeight="1">
      <c r="A144" s="38">
        <v>42262</v>
      </c>
      <c r="B144" s="54">
        <v>11000</v>
      </c>
      <c r="C144" s="54">
        <v>3617.2446289999998</v>
      </c>
      <c r="D144" s="54">
        <v>11303.398440000001</v>
      </c>
      <c r="E144" s="54">
        <v>14683.371094</v>
      </c>
      <c r="F144" s="54">
        <v>9193.7753909999992</v>
      </c>
      <c r="G144" s="59">
        <v>1270.1012813775901</v>
      </c>
      <c r="H144" s="59">
        <v>422.33024986747</v>
      </c>
      <c r="I144" s="59">
        <v>348.47356359231998</v>
      </c>
      <c r="J144" s="59">
        <v>520.85052105352997</v>
      </c>
      <c r="K144" s="59">
        <v>1333.2407988775899</v>
      </c>
      <c r="L144" s="46"/>
      <c r="M144"/>
      <c r="N144"/>
      <c r="O144"/>
      <c r="P144"/>
      <c r="Q144"/>
      <c r="R144"/>
      <c r="S144"/>
      <c r="T144"/>
      <c r="U144"/>
      <c r="V144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BB144" s="39">
        <f t="shared" si="57"/>
        <v>1.8518518518518517E-2</v>
      </c>
      <c r="BC144" s="39">
        <f t="shared" si="58"/>
        <v>7.7368563547803417E-3</v>
      </c>
      <c r="BD144" s="39">
        <f t="shared" si="59"/>
        <v>8.7464002596749947E-3</v>
      </c>
      <c r="BE144" s="39">
        <f t="shared" si="60"/>
        <v>-7.0353234444689196E-3</v>
      </c>
      <c r="BF144" s="39">
        <f t="shared" si="61"/>
        <v>-1.2625840137410731E-2</v>
      </c>
      <c r="BG144" s="39">
        <f t="shared" si="62"/>
        <v>1.649752501880531E-2</v>
      </c>
      <c r="BH144" s="39">
        <f t="shared" si="63"/>
        <v>1.2523885243417192E-3</v>
      </c>
      <c r="BI144" s="39">
        <f t="shared" si="64"/>
        <v>-1.8822466304140299E-2</v>
      </c>
      <c r="BJ144" s="39">
        <f t="shared" si="65"/>
        <v>6.4430673923963518E-3</v>
      </c>
      <c r="BK144" s="39">
        <f t="shared" si="66"/>
        <v>2.9339750444447844E-2</v>
      </c>
      <c r="BM144" s="38">
        <f t="shared" si="55"/>
        <v>42633</v>
      </c>
      <c r="BN144" s="23">
        <v>0.31711134743628838</v>
      </c>
      <c r="BO144" s="23">
        <v>-0.71243750610321277</v>
      </c>
      <c r="BP144" s="23">
        <v>0.44095212643882709</v>
      </c>
      <c r="BQ144" s="23">
        <v>0.93538555975763582</v>
      </c>
      <c r="BR144" s="23">
        <v>-8.7244679053736937E-2</v>
      </c>
      <c r="BS144" s="23">
        <v>-0.35421362214100321</v>
      </c>
      <c r="BT144" s="23">
        <v>-0.74458828950218348</v>
      </c>
      <c r="BU144" s="23">
        <v>1.2030400823158691</v>
      </c>
      <c r="BV144" s="23">
        <v>8.0217290505571626E-3</v>
      </c>
      <c r="BW144" s="23">
        <v>-6.0267481990412515E-3</v>
      </c>
      <c r="BX144" s="61"/>
      <c r="BY144" s="23">
        <v>0.97903622511386257</v>
      </c>
      <c r="BZ144" s="23">
        <v>1.7911022455271546</v>
      </c>
      <c r="CB144" s="38">
        <f t="shared" si="56"/>
        <v>42633</v>
      </c>
      <c r="CC144" s="23">
        <v>0.25616442934592737</v>
      </c>
      <c r="CD144" s="23">
        <v>-5.9755565714150777E-2</v>
      </c>
      <c r="CE144" s="23">
        <v>5.4393161212837243E-2</v>
      </c>
      <c r="CF144" s="23">
        <v>0.14519519304881459</v>
      </c>
      <c r="CG144" s="23">
        <v>0.11025420721804244</v>
      </c>
      <c r="CH144" s="23">
        <v>0.2372503553195569</v>
      </c>
      <c r="CI144" s="23">
        <v>-9.9081262004770035E-2</v>
      </c>
      <c r="CJ144" s="23">
        <v>0.37353790766111006</v>
      </c>
      <c r="CK144" s="23">
        <v>-7.1852956793842793E-3</v>
      </c>
      <c r="CL144" s="23">
        <v>-1.0773130407983588E-2</v>
      </c>
      <c r="CN144" s="2">
        <v>0.12593157842258396</v>
      </c>
      <c r="CO144" s="23">
        <v>8.1473406421288933E-2</v>
      </c>
      <c r="CQ144" s="3">
        <v>7.7499999999999999E-2</v>
      </c>
    </row>
    <row r="145" spans="1:95" ht="19.149999999999999" customHeight="1">
      <c r="A145" s="38">
        <v>42269</v>
      </c>
      <c r="B145" s="54">
        <v>11300</v>
      </c>
      <c r="C145" s="54">
        <v>3385.3527829999998</v>
      </c>
      <c r="D145" s="54">
        <v>10914.639649999999</v>
      </c>
      <c r="E145" s="54">
        <v>14270.501953000001</v>
      </c>
      <c r="F145" s="54">
        <v>8743.9931639999995</v>
      </c>
      <c r="G145" s="59">
        <v>1236.61830093812</v>
      </c>
      <c r="H145" s="59">
        <v>412.31467579811999</v>
      </c>
      <c r="I145" s="59">
        <v>354.66227130343998</v>
      </c>
      <c r="J145" s="59">
        <v>533.06253217391998</v>
      </c>
      <c r="K145" s="59">
        <v>1378.84121746188</v>
      </c>
      <c r="L145" s="46"/>
      <c r="M145"/>
      <c r="N145"/>
      <c r="O145"/>
      <c r="P145"/>
      <c r="Q145"/>
      <c r="R145"/>
      <c r="S145"/>
      <c r="T145"/>
      <c r="U145"/>
      <c r="V145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BB145" s="39">
        <f t="shared" si="57"/>
        <v>2.7272727272727271E-2</v>
      </c>
      <c r="BC145" s="39">
        <f t="shared" si="58"/>
        <v>-6.4107316420041874E-2</v>
      </c>
      <c r="BD145" s="39">
        <f t="shared" si="59"/>
        <v>-3.43930891283349E-2</v>
      </c>
      <c r="BE145" s="39">
        <f t="shared" si="60"/>
        <v>-2.811814387560552E-2</v>
      </c>
      <c r="BF145" s="39">
        <f t="shared" si="61"/>
        <v>-4.8922472854873306E-2</v>
      </c>
      <c r="BG145" s="39">
        <f t="shared" si="62"/>
        <v>-2.6362449145121293E-2</v>
      </c>
      <c r="BH145" s="39">
        <f t="shared" si="63"/>
        <v>-2.3715028872530353E-2</v>
      </c>
      <c r="BI145" s="39">
        <f t="shared" si="64"/>
        <v>1.7759475488821258E-2</v>
      </c>
      <c r="BJ145" s="39">
        <f t="shared" si="65"/>
        <v>2.3446287613744989E-2</v>
      </c>
      <c r="BK145" s="39">
        <f t="shared" si="66"/>
        <v>3.420268763353141E-2</v>
      </c>
      <c r="BM145" s="38">
        <f t="shared" si="55"/>
        <v>42640</v>
      </c>
      <c r="BN145" s="23">
        <v>0.30288430657939697</v>
      </c>
      <c r="BO145" s="23">
        <v>-0.6629958563875411</v>
      </c>
      <c r="BP145" s="23">
        <v>0.37588257096926164</v>
      </c>
      <c r="BQ145" s="23">
        <v>0.86673951830841545</v>
      </c>
      <c r="BR145" s="23">
        <v>-4.4854280827286146E-2</v>
      </c>
      <c r="BS145" s="23">
        <v>-0.26437024203939175</v>
      </c>
      <c r="BT145" s="23">
        <v>-0.72041332717456252</v>
      </c>
      <c r="BU145" s="23">
        <v>1.1337294177839963</v>
      </c>
      <c r="BV145" s="23">
        <v>4.1730059061971324E-2</v>
      </c>
      <c r="BW145" s="23">
        <v>-2.8332166274260249E-2</v>
      </c>
      <c r="BX145" s="61"/>
      <c r="BY145" s="23">
        <v>1.1168911096319671</v>
      </c>
      <c r="BZ145" s="23">
        <v>1.8802459071101294</v>
      </c>
      <c r="CB145" s="38">
        <f t="shared" si="56"/>
        <v>42640</v>
      </c>
      <c r="CC145" s="23">
        <v>0.24891993421036271</v>
      </c>
      <c r="CD145" s="23">
        <v>-7.5875723790552824E-2</v>
      </c>
      <c r="CE145" s="23">
        <v>4.6971651972689037E-2</v>
      </c>
      <c r="CF145" s="23">
        <v>0.15751358349914693</v>
      </c>
      <c r="CG145" s="23">
        <v>0.13371390487864743</v>
      </c>
      <c r="CH145" s="23">
        <v>0.20221232341288395</v>
      </c>
      <c r="CI145" s="23">
        <v>-3.0754578929282326E-2</v>
      </c>
      <c r="CJ145" s="23">
        <v>0.32836286672213255</v>
      </c>
      <c r="CK145" s="23">
        <v>-9.4116875677010044E-3</v>
      </c>
      <c r="CL145" s="23">
        <v>-1.652274408326358E-3</v>
      </c>
      <c r="CN145" s="2">
        <v>0.12629042500972712</v>
      </c>
      <c r="CO145" s="23">
        <v>7.9798049067346152E-2</v>
      </c>
      <c r="CQ145" s="3">
        <v>7.4499999999999997E-2</v>
      </c>
    </row>
    <row r="146" spans="1:95" ht="19.149999999999999" customHeight="1">
      <c r="A146" s="38">
        <v>42276</v>
      </c>
      <c r="B146" s="54">
        <v>11360</v>
      </c>
      <c r="C146" s="54">
        <v>3535.319336</v>
      </c>
      <c r="D146" s="54">
        <v>11657.527340000001</v>
      </c>
      <c r="E146" s="54">
        <v>15215.324219</v>
      </c>
      <c r="F146" s="54">
        <v>9602.6083980000003</v>
      </c>
      <c r="G146" s="59">
        <v>1292.01518128676</v>
      </c>
      <c r="H146" s="59">
        <v>440.79832591676001</v>
      </c>
      <c r="I146" s="59">
        <v>346.43916494656003</v>
      </c>
      <c r="J146" s="59">
        <v>569.28202455936002</v>
      </c>
      <c r="K146" s="59">
        <v>1528.9510250000001</v>
      </c>
      <c r="L146" s="46"/>
      <c r="M146"/>
      <c r="N146"/>
      <c r="O146"/>
      <c r="P146"/>
      <c r="Q146"/>
      <c r="R146"/>
      <c r="S146"/>
      <c r="T146"/>
      <c r="U146"/>
      <c r="V146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BB146" s="39">
        <f t="shared" si="57"/>
        <v>5.3097345132743362E-3</v>
      </c>
      <c r="BC146" s="39">
        <f t="shared" si="58"/>
        <v>4.4298648505135783E-2</v>
      </c>
      <c r="BD146" s="39">
        <f t="shared" si="59"/>
        <v>6.806341884131753E-2</v>
      </c>
      <c r="BE146" s="39">
        <f t="shared" si="60"/>
        <v>6.6208061153824729E-2</v>
      </c>
      <c r="BF146" s="39">
        <f t="shared" si="61"/>
        <v>9.8194865651887286E-2</v>
      </c>
      <c r="BG146" s="39">
        <f t="shared" si="62"/>
        <v>4.4797073039122094E-2</v>
      </c>
      <c r="BH146" s="39">
        <f t="shared" si="63"/>
        <v>6.9082309678897655E-2</v>
      </c>
      <c r="BI146" s="39">
        <f t="shared" si="64"/>
        <v>-2.3185737593848749E-2</v>
      </c>
      <c r="BJ146" s="39">
        <f t="shared" si="65"/>
        <v>6.7946047976267965E-2</v>
      </c>
      <c r="BK146" s="39">
        <f t="shared" si="66"/>
        <v>0.10886663789644807</v>
      </c>
      <c r="BM146" s="38">
        <f t="shared" si="55"/>
        <v>42647</v>
      </c>
      <c r="BN146" s="23">
        <v>0.28471217501222401</v>
      </c>
      <c r="BO146" s="23">
        <v>-0.62262200980661808</v>
      </c>
      <c r="BP146" s="23">
        <v>0.31051925883713732</v>
      </c>
      <c r="BQ146" s="23">
        <v>0.80259004949596535</v>
      </c>
      <c r="BR146" s="23">
        <v>4.9808412013057348E-3</v>
      </c>
      <c r="BS146" s="23">
        <v>-0.17940319070827426</v>
      </c>
      <c r="BT146" s="23">
        <v>-0.71375984150505278</v>
      </c>
      <c r="BU146" s="23">
        <v>1.0756743221902278</v>
      </c>
      <c r="BV146" s="23">
        <v>8.8436779264090257E-2</v>
      </c>
      <c r="BW146" s="23">
        <v>-5.1128383981005797E-2</v>
      </c>
      <c r="BX146" s="61"/>
      <c r="BY146" s="23">
        <v>1.2718367588066601</v>
      </c>
      <c r="BZ146" s="23">
        <v>1.8776451540467467</v>
      </c>
      <c r="CB146" s="38">
        <f t="shared" si="56"/>
        <v>42647</v>
      </c>
      <c r="CC146" s="23">
        <v>0.25015891259413903</v>
      </c>
      <c r="CD146" s="23">
        <v>-7.5421421700563859E-2</v>
      </c>
      <c r="CE146" s="23">
        <v>4.8620555209491871E-2</v>
      </c>
      <c r="CF146" s="23">
        <v>0.15251189236963264</v>
      </c>
      <c r="CG146" s="23">
        <v>0.13407837928424626</v>
      </c>
      <c r="CH146" s="23">
        <v>0.20762549999106836</v>
      </c>
      <c r="CI146" s="23">
        <v>-3.9203161006808949E-2</v>
      </c>
      <c r="CJ146" s="23">
        <v>0.32926907021041962</v>
      </c>
      <c r="CK146" s="23">
        <v>-5.4242966286669999E-3</v>
      </c>
      <c r="CL146" s="23">
        <v>-2.2154303229580358E-3</v>
      </c>
      <c r="CN146" s="2">
        <v>0.1256761977820211</v>
      </c>
      <c r="CO146" s="23">
        <v>7.7396851903461183E-2</v>
      </c>
      <c r="CQ146" s="3">
        <v>7.8E-2</v>
      </c>
    </row>
    <row r="147" spans="1:95" ht="19.149999999999999" customHeight="1">
      <c r="A147" s="38">
        <v>42283</v>
      </c>
      <c r="B147" s="54">
        <v>11500</v>
      </c>
      <c r="C147" s="54">
        <v>3540.8610840000001</v>
      </c>
      <c r="D147" s="54">
        <v>11434.07129</v>
      </c>
      <c r="E147" s="54">
        <v>15116.526367</v>
      </c>
      <c r="F147" s="54">
        <v>9541.1845699999994</v>
      </c>
      <c r="G147" s="59">
        <v>1258.03357589284</v>
      </c>
      <c r="H147" s="59">
        <v>431.53647107</v>
      </c>
      <c r="I147" s="59">
        <v>338.92298005958003</v>
      </c>
      <c r="J147" s="59">
        <v>557.22555394196002</v>
      </c>
      <c r="K147" s="59">
        <v>1514.1513089607399</v>
      </c>
      <c r="L147" s="46"/>
      <c r="M147"/>
      <c r="N147"/>
      <c r="O147"/>
      <c r="P147"/>
      <c r="Q147"/>
      <c r="R147"/>
      <c r="S147"/>
      <c r="T147"/>
      <c r="U147"/>
      <c r="V147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BB147" s="39">
        <f t="shared" si="57"/>
        <v>1.232394366197183E-2</v>
      </c>
      <c r="BC147" s="39">
        <f t="shared" si="58"/>
        <v>1.5675381693440601E-3</v>
      </c>
      <c r="BD147" s="39">
        <f t="shared" si="59"/>
        <v>-1.9168391673701251E-2</v>
      </c>
      <c r="BE147" s="39">
        <f t="shared" si="60"/>
        <v>-6.4933123065906645E-3</v>
      </c>
      <c r="BF147" s="39">
        <f t="shared" si="61"/>
        <v>-6.3965774146110153E-3</v>
      </c>
      <c r="BG147" s="39">
        <f t="shared" si="62"/>
        <v>-2.6301243117032629E-2</v>
      </c>
      <c r="BH147" s="39">
        <f t="shared" si="63"/>
        <v>-2.1011547236477034E-2</v>
      </c>
      <c r="BI147" s="39">
        <f t="shared" si="64"/>
        <v>-2.1695540364610359E-2</v>
      </c>
      <c r="BJ147" s="39">
        <f t="shared" si="65"/>
        <v>-2.1178379251886707E-2</v>
      </c>
      <c r="BK147" s="39">
        <f t="shared" si="66"/>
        <v>-9.6796534338044905E-3</v>
      </c>
      <c r="BM147" s="38">
        <f t="shared" si="55"/>
        <v>42654</v>
      </c>
      <c r="BN147" s="23">
        <v>0.32053848697180537</v>
      </c>
      <c r="BO147" s="23">
        <v>-0.7363597175005282</v>
      </c>
      <c r="BP147" s="23">
        <v>0.48516212734535619</v>
      </c>
      <c r="BQ147" s="23">
        <v>0.97201327605670185</v>
      </c>
      <c r="BR147" s="23">
        <v>-0.12277218510495999</v>
      </c>
      <c r="BS147" s="23">
        <v>-0.38690563891692881</v>
      </c>
      <c r="BT147" s="23">
        <v>-0.73663612125822564</v>
      </c>
      <c r="BU147" s="23">
        <v>1.2388423574214855</v>
      </c>
      <c r="BV147" s="23">
        <v>-4.2401195939081641E-2</v>
      </c>
      <c r="BW147" s="23">
        <v>8.5186109243751817E-3</v>
      </c>
      <c r="BX147" s="61"/>
      <c r="BY147" s="23">
        <v>1.2199641203506428</v>
      </c>
      <c r="BZ147" s="23">
        <v>1.7175835414479275</v>
      </c>
      <c r="CB147" s="38">
        <f t="shared" si="56"/>
        <v>42654</v>
      </c>
      <c r="CC147" s="23">
        <v>0.2509682573332368</v>
      </c>
      <c r="CD147" s="23">
        <v>-6.5488418735072315E-2</v>
      </c>
      <c r="CE147" s="23">
        <v>4.7738460420279495E-2</v>
      </c>
      <c r="CF147" s="23">
        <v>0.13905929646290882</v>
      </c>
      <c r="CG147" s="23">
        <v>0.13090673083041582</v>
      </c>
      <c r="CH147" s="23">
        <v>0.21291976582883981</v>
      </c>
      <c r="CI147" s="23">
        <v>-6.1552461252113194E-2</v>
      </c>
      <c r="CJ147" s="23">
        <v>0.34220808610797959</v>
      </c>
      <c r="CK147" s="23">
        <v>3.2129836605661669E-4</v>
      </c>
      <c r="CL147" s="23">
        <v>2.918984637468492E-3</v>
      </c>
      <c r="CN147" s="2">
        <v>0.12423392964825271</v>
      </c>
      <c r="CO147" s="23">
        <v>6.8440346865017113E-2</v>
      </c>
      <c r="CQ147" s="3">
        <v>7.4999999999999997E-2</v>
      </c>
    </row>
    <row r="148" spans="1:95" ht="19.149999999999999" customHeight="1">
      <c r="A148" s="38">
        <v>42290</v>
      </c>
      <c r="B148" s="54">
        <v>11038</v>
      </c>
      <c r="C148" s="54">
        <v>3553.656982</v>
      </c>
      <c r="D148" s="54">
        <v>11651.64746</v>
      </c>
      <c r="E148" s="54">
        <v>15350.769531</v>
      </c>
      <c r="F148" s="54">
        <v>9770.3691409999992</v>
      </c>
      <c r="G148" s="59">
        <v>1288.34604388364</v>
      </c>
      <c r="H148" s="59">
        <v>435.75063019999999</v>
      </c>
      <c r="I148" s="59">
        <v>332.63693257412001</v>
      </c>
      <c r="J148" s="59">
        <v>553.46031885712</v>
      </c>
      <c r="K148" s="59">
        <v>1330.47537776728</v>
      </c>
      <c r="L148" s="46"/>
      <c r="M148"/>
      <c r="N148"/>
      <c r="O148"/>
      <c r="P148"/>
      <c r="Q148"/>
      <c r="R148"/>
      <c r="S148"/>
      <c r="T148"/>
      <c r="U148"/>
      <c r="V14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BB148" s="39">
        <f t="shared" si="57"/>
        <v>-4.0173913043478261E-2</v>
      </c>
      <c r="BC148" s="39">
        <f t="shared" si="58"/>
        <v>3.613781421084367E-3</v>
      </c>
      <c r="BD148" s="39">
        <f t="shared" si="59"/>
        <v>1.9028757516169052E-2</v>
      </c>
      <c r="BE148" s="39">
        <f t="shared" si="60"/>
        <v>1.5495832727243608E-2</v>
      </c>
      <c r="BF148" s="39">
        <f t="shared" si="61"/>
        <v>2.4020557334213669E-2</v>
      </c>
      <c r="BG148" s="39">
        <f t="shared" si="62"/>
        <v>2.4095118422643849E-2</v>
      </c>
      <c r="BH148" s="39">
        <f t="shared" si="63"/>
        <v>9.7654761822353626E-3</v>
      </c>
      <c r="BI148" s="39">
        <f t="shared" si="64"/>
        <v>-1.8547126796639692E-2</v>
      </c>
      <c r="BJ148" s="39">
        <f t="shared" si="65"/>
        <v>-6.7571112957827435E-3</v>
      </c>
      <c r="BK148" s="39">
        <f t="shared" si="66"/>
        <v>-0.12130619318324841</v>
      </c>
      <c r="BM148" s="38">
        <f t="shared" si="55"/>
        <v>42661</v>
      </c>
      <c r="BN148" s="23">
        <v>1.0609161352764422</v>
      </c>
      <c r="BO148" s="23">
        <v>-0.28884276955495386</v>
      </c>
      <c r="BP148" s="23">
        <v>2.3027941011251216</v>
      </c>
      <c r="BQ148" s="23">
        <v>0.20714158449006609</v>
      </c>
      <c r="BR148" s="23">
        <v>-1.326024123281683</v>
      </c>
      <c r="BS148" s="23">
        <v>-1.9865488543568479</v>
      </c>
      <c r="BT148" s="23">
        <v>1.8568927114719774E-2</v>
      </c>
      <c r="BU148" s="23">
        <v>0.7980223443962805</v>
      </c>
      <c r="BV148" s="23">
        <v>0.55853990453833258</v>
      </c>
      <c r="BW148" s="23">
        <v>-0.34456724974747838</v>
      </c>
      <c r="BX148" s="61"/>
      <c r="BY148" s="23">
        <v>0.96035817635284249</v>
      </c>
      <c r="BZ148" s="23">
        <v>1.4058433244227457</v>
      </c>
      <c r="CB148" s="38">
        <f t="shared" si="56"/>
        <v>42661</v>
      </c>
      <c r="CC148" s="23">
        <v>0.22995745392604741</v>
      </c>
      <c r="CD148" s="23">
        <v>8.736552353916148E-3</v>
      </c>
      <c r="CE148" s="23">
        <v>1.4458283318784109E-2</v>
      </c>
      <c r="CF148" s="23">
        <v>0.13267935594699456</v>
      </c>
      <c r="CG148" s="23">
        <v>8.9219891545072497E-2</v>
      </c>
      <c r="CH148" s="23">
        <v>0.16876715601021658</v>
      </c>
      <c r="CI148" s="23">
        <v>-9.9026505782161933E-2</v>
      </c>
      <c r="CJ148" s="23">
        <v>0.30644461597757622</v>
      </c>
      <c r="CK148" s="23">
        <v>0.16872730767850808</v>
      </c>
      <c r="CL148" s="23">
        <v>-1.996411097495366E-2</v>
      </c>
      <c r="CN148" s="2">
        <v>0.12244630051825497</v>
      </c>
      <c r="CO148" s="23">
        <v>5.2171311540463547E-2</v>
      </c>
      <c r="CQ148" s="3">
        <v>7.6499999999999999E-2</v>
      </c>
    </row>
    <row r="149" spans="1:95" ht="19.149999999999999" customHeight="1">
      <c r="A149" s="38">
        <v>42297</v>
      </c>
      <c r="B149" s="54">
        <v>11020</v>
      </c>
      <c r="C149" s="54">
        <v>3651.758057</v>
      </c>
      <c r="D149" s="54">
        <v>11688.89063</v>
      </c>
      <c r="E149" s="54">
        <v>15376.284180000001</v>
      </c>
      <c r="F149" s="54">
        <v>9578.8310550000006</v>
      </c>
      <c r="G149" s="59">
        <v>1412.3407901691</v>
      </c>
      <c r="H149" s="59">
        <v>485.05748169999998</v>
      </c>
      <c r="I149" s="59">
        <v>357.02095264219997</v>
      </c>
      <c r="J149" s="59">
        <v>655.89742431620004</v>
      </c>
      <c r="K149" s="59">
        <v>1402.4053256103</v>
      </c>
      <c r="L149" s="46"/>
      <c r="M149"/>
      <c r="N149"/>
      <c r="O149"/>
      <c r="P149"/>
      <c r="Q149"/>
      <c r="R149"/>
      <c r="S149"/>
      <c r="T149"/>
      <c r="U149"/>
      <c r="V149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BB149" s="39">
        <f t="shared" si="57"/>
        <v>-1.6307302047472369E-3</v>
      </c>
      <c r="BC149" s="39">
        <f t="shared" si="58"/>
        <v>2.7605668047563977E-2</v>
      </c>
      <c r="BD149" s="39">
        <f t="shared" si="59"/>
        <v>3.1963866163866698E-3</v>
      </c>
      <c r="BE149" s="39">
        <f t="shared" si="60"/>
        <v>1.6621087919061824E-3</v>
      </c>
      <c r="BF149" s="39">
        <f t="shared" si="61"/>
        <v>-1.9603976393914906E-2</v>
      </c>
      <c r="BG149" s="39">
        <f t="shared" si="62"/>
        <v>9.6243355482107468E-2</v>
      </c>
      <c r="BH149" s="39">
        <f t="shared" si="63"/>
        <v>0.11315382717259463</v>
      </c>
      <c r="BI149" s="39">
        <f t="shared" si="64"/>
        <v>7.3305209615130693E-2</v>
      </c>
      <c r="BJ149" s="39">
        <f t="shared" si="65"/>
        <v>0.18508482355267997</v>
      </c>
      <c r="BK149" s="39">
        <f t="shared" si="66"/>
        <v>5.4063343858139157E-2</v>
      </c>
      <c r="BM149" s="38">
        <f t="shared" si="55"/>
        <v>42668</v>
      </c>
      <c r="BN149" s="23">
        <v>0.38146568643113243</v>
      </c>
      <c r="BO149" s="23">
        <v>-5.0338881937836942E-2</v>
      </c>
      <c r="BP149" s="23">
        <v>1.4046971499778877</v>
      </c>
      <c r="BQ149" s="23">
        <v>-0.24012910878095844</v>
      </c>
      <c r="BR149" s="23">
        <v>-0.58503420067401546</v>
      </c>
      <c r="BS149" s="23">
        <v>-0.99158580990776002</v>
      </c>
      <c r="BT149" s="23">
        <v>1.3548263169118817</v>
      </c>
      <c r="BU149" s="23">
        <v>0.85699682728199966</v>
      </c>
      <c r="BV149" s="23">
        <v>-0.94826331561133348</v>
      </c>
      <c r="BW149" s="23">
        <v>-0.18263466369099687</v>
      </c>
      <c r="BX149" s="61"/>
      <c r="BY149" s="23">
        <v>0.67818302044695089</v>
      </c>
      <c r="BZ149" s="23">
        <v>1.0298244232425342</v>
      </c>
      <c r="CB149" s="38">
        <f t="shared" si="56"/>
        <v>42668</v>
      </c>
      <c r="CC149" s="23">
        <v>0.23327240943838659</v>
      </c>
      <c r="CD149" s="23">
        <v>1.8039427430120145E-2</v>
      </c>
      <c r="CE149" s="23">
        <v>1.8252044537403343E-2</v>
      </c>
      <c r="CF149" s="23">
        <v>0.11708417417514794</v>
      </c>
      <c r="CG149" s="23">
        <v>8.8946424428809789E-2</v>
      </c>
      <c r="CH149" s="23">
        <v>0.17637504728937434</v>
      </c>
      <c r="CI149" s="23">
        <v>-0.11348861156468143</v>
      </c>
      <c r="CJ149" s="23">
        <v>0.3160071095094717</v>
      </c>
      <c r="CK149" s="23">
        <v>0.16262056047195747</v>
      </c>
      <c r="CL149" s="23">
        <v>-1.7108585715989964E-2</v>
      </c>
      <c r="CN149" s="2">
        <v>0.12170061322905096</v>
      </c>
      <c r="CO149" s="23">
        <v>3.5056306681866926E-2</v>
      </c>
      <c r="CQ149" s="3">
        <v>7.4999999999999997E-2</v>
      </c>
    </row>
    <row r="150" spans="1:95" ht="19.149999999999999" customHeight="1">
      <c r="A150" s="38">
        <v>42304</v>
      </c>
      <c r="B150" s="54">
        <v>10800</v>
      </c>
      <c r="C150" s="54">
        <v>3710.0493160000001</v>
      </c>
      <c r="D150" s="54">
        <v>11614.4043</v>
      </c>
      <c r="E150" s="54">
        <v>14914.344727</v>
      </c>
      <c r="F150" s="54">
        <v>9617.7978519999997</v>
      </c>
      <c r="G150" s="59">
        <v>1424.0560054314001</v>
      </c>
      <c r="H150" s="59">
        <v>496.99982864999998</v>
      </c>
      <c r="I150" s="59">
        <v>380.09104506</v>
      </c>
      <c r="J150" s="59">
        <v>651.91529070920001</v>
      </c>
      <c r="K150" s="59">
        <v>1483.7420382156999</v>
      </c>
      <c r="L150" s="46"/>
      <c r="M150"/>
      <c r="N150"/>
      <c r="O150"/>
      <c r="P150"/>
      <c r="Q150"/>
      <c r="R150"/>
      <c r="S150"/>
      <c r="T150"/>
      <c r="U150"/>
      <c r="V150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BB150" s="39">
        <f t="shared" si="57"/>
        <v>-1.9963702359346643E-2</v>
      </c>
      <c r="BC150" s="39">
        <f t="shared" si="58"/>
        <v>1.5962519446835324E-2</v>
      </c>
      <c r="BD150" s="39">
        <f t="shared" si="59"/>
        <v>-6.3724037085972568E-3</v>
      </c>
      <c r="BE150" s="39">
        <f t="shared" si="60"/>
        <v>-3.0042333218635978E-2</v>
      </c>
      <c r="BF150" s="39">
        <f t="shared" si="61"/>
        <v>4.0680117204550835E-3</v>
      </c>
      <c r="BG150" s="39">
        <f t="shared" si="62"/>
        <v>8.2948926660238766E-3</v>
      </c>
      <c r="BH150" s="39">
        <f t="shared" si="63"/>
        <v>2.4620477779551384E-2</v>
      </c>
      <c r="BI150" s="39">
        <f t="shared" si="64"/>
        <v>6.4618315107462229E-2</v>
      </c>
      <c r="BJ150" s="39">
        <f t="shared" si="65"/>
        <v>-6.0712749575919959E-3</v>
      </c>
      <c r="BK150" s="39">
        <f t="shared" si="66"/>
        <v>5.7998006082873199E-2</v>
      </c>
      <c r="BM150" s="38">
        <f t="shared" si="55"/>
        <v>42675</v>
      </c>
      <c r="BN150" s="23">
        <v>0.43035887814041063</v>
      </c>
      <c r="BO150" s="23">
        <v>-4.4556214613638311E-2</v>
      </c>
      <c r="BP150" s="23">
        <v>1.0598470516298537</v>
      </c>
      <c r="BQ150" s="23">
        <v>-0.53262373554088216</v>
      </c>
      <c r="BR150" s="23">
        <v>-0.33730718713461433</v>
      </c>
      <c r="BS150" s="23">
        <v>0.1846107537064953</v>
      </c>
      <c r="BT150" s="23">
        <v>-0.34149366312571228</v>
      </c>
      <c r="BU150" s="23">
        <v>1.0396042054334822</v>
      </c>
      <c r="BV150" s="23">
        <v>-0.41728210903844809</v>
      </c>
      <c r="BW150" s="23">
        <v>-4.1157979456946762E-2</v>
      </c>
      <c r="BX150" s="61"/>
      <c r="BY150" s="23">
        <v>0.49138762904063066</v>
      </c>
      <c r="BZ150" s="23">
        <v>0.69252041409559184</v>
      </c>
      <c r="CB150" s="38">
        <f t="shared" si="56"/>
        <v>42675</v>
      </c>
      <c r="CC150" s="23">
        <v>0.22048047534764603</v>
      </c>
      <c r="CD150" s="23">
        <v>3.8126986349936928E-2</v>
      </c>
      <c r="CE150" s="23">
        <v>-1.6022545846081586E-2</v>
      </c>
      <c r="CF150" s="23">
        <v>0.15510573293736366</v>
      </c>
      <c r="CG150" s="23">
        <v>8.4096710647298914E-2</v>
      </c>
      <c r="CH150" s="23">
        <v>0.11082133887837937</v>
      </c>
      <c r="CI150" s="23">
        <v>-3.2937597431470539E-2</v>
      </c>
      <c r="CJ150" s="23">
        <v>0.2633804049106207</v>
      </c>
      <c r="CK150" s="23">
        <v>0.19990212418147282</v>
      </c>
      <c r="CL150" s="23">
        <v>-2.2953629975166315E-2</v>
      </c>
      <c r="CN150" s="2">
        <v>0.1224771972312495</v>
      </c>
      <c r="CO150" s="23">
        <v>2.358563320117444E-2</v>
      </c>
      <c r="CQ150" s="3">
        <v>7.1500000000000008E-2</v>
      </c>
    </row>
    <row r="151" spans="1:95" ht="19.149999999999999" customHeight="1">
      <c r="A151" s="38">
        <v>42311</v>
      </c>
      <c r="B151" s="54">
        <v>11000</v>
      </c>
      <c r="C151" s="54">
        <v>3610.5273440000001</v>
      </c>
      <c r="D151" s="54">
        <v>11433.41797</v>
      </c>
      <c r="E151" s="54">
        <v>14427.539063</v>
      </c>
      <c r="F151" s="54">
        <v>9295.4882809999999</v>
      </c>
      <c r="G151" s="59">
        <v>1505.9602537164001</v>
      </c>
      <c r="H151" s="59">
        <v>512.56245595819996</v>
      </c>
      <c r="I151" s="59">
        <v>387.98593971999998</v>
      </c>
      <c r="J151" s="59">
        <v>680.38050961620002</v>
      </c>
      <c r="K151" s="59">
        <v>1553.6181621418</v>
      </c>
      <c r="L151" s="46"/>
      <c r="M151"/>
      <c r="N151"/>
      <c r="O151"/>
      <c r="P151"/>
      <c r="Q151"/>
      <c r="R151"/>
      <c r="S151"/>
      <c r="T151"/>
      <c r="U151"/>
      <c r="V151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BB151" s="39">
        <f t="shared" si="57"/>
        <v>1.8518518518518517E-2</v>
      </c>
      <c r="BC151" s="39">
        <f t="shared" si="58"/>
        <v>-2.6824972803137802E-2</v>
      </c>
      <c r="BD151" s="39">
        <f t="shared" si="59"/>
        <v>-1.558291973700276E-2</v>
      </c>
      <c r="BE151" s="39">
        <f t="shared" si="60"/>
        <v>-3.2640097363360314E-2</v>
      </c>
      <c r="BF151" s="39">
        <f t="shared" si="61"/>
        <v>-3.3511784709945452E-2</v>
      </c>
      <c r="BG151" s="39">
        <f t="shared" si="62"/>
        <v>5.7514766254005666E-2</v>
      </c>
      <c r="BH151" s="39">
        <f t="shared" si="63"/>
        <v>3.1313144212690623E-2</v>
      </c>
      <c r="BI151" s="39">
        <f t="shared" si="64"/>
        <v>2.0771061993196165E-2</v>
      </c>
      <c r="BJ151" s="39">
        <f t="shared" si="65"/>
        <v>4.3663984129032329E-2</v>
      </c>
      <c r="BK151" s="39">
        <f t="shared" si="66"/>
        <v>4.7094523256974503E-2</v>
      </c>
      <c r="BM151" s="38">
        <f t="shared" si="55"/>
        <v>42682</v>
      </c>
      <c r="BN151" s="23">
        <v>0.38813269042330734</v>
      </c>
      <c r="BO151" s="23">
        <v>-0.24956203503580807</v>
      </c>
      <c r="BP151" s="23">
        <v>1.2062246122861608</v>
      </c>
      <c r="BQ151" s="23">
        <v>-0.42675591434850402</v>
      </c>
      <c r="BR151" s="23">
        <v>-0.29859640432118861</v>
      </c>
      <c r="BS151" s="23">
        <v>-4.0300989677544009E-2</v>
      </c>
      <c r="BT151" s="23">
        <v>0.53225454120623916</v>
      </c>
      <c r="BU151" s="23">
        <v>0.76801007483205097</v>
      </c>
      <c r="BV151" s="23">
        <v>-0.88574341410980184</v>
      </c>
      <c r="BW151" s="23">
        <v>6.3368387450882784E-3</v>
      </c>
      <c r="BX151" s="61"/>
      <c r="BY151" s="23">
        <v>0.43945186960659621</v>
      </c>
      <c r="BZ151" s="23">
        <v>0.46112073785206864</v>
      </c>
      <c r="CB151" s="38">
        <f t="shared" si="56"/>
        <v>42682</v>
      </c>
      <c r="CC151" s="23">
        <v>0.22309116321115746</v>
      </c>
      <c r="CD151" s="23">
        <v>6.002359048690746E-2</v>
      </c>
      <c r="CE151" s="23">
        <v>-6.385093960534158E-3</v>
      </c>
      <c r="CF151" s="23">
        <v>0.14362013861100745</v>
      </c>
      <c r="CG151" s="23">
        <v>6.2682657096020861E-2</v>
      </c>
      <c r="CH151" s="23">
        <v>0.14087292528787235</v>
      </c>
      <c r="CI151" s="23">
        <v>-0.1255676397019547</v>
      </c>
      <c r="CJ151" s="23">
        <v>0.30183181479781462</v>
      </c>
      <c r="CK151" s="23">
        <v>0.22557732221120891</v>
      </c>
      <c r="CL151" s="23">
        <v>-2.5746878039500189E-2</v>
      </c>
      <c r="CN151" s="2">
        <v>0.12460876937148617</v>
      </c>
      <c r="CO151" s="23">
        <v>2.3614064557962375E-2</v>
      </c>
      <c r="CQ151" s="3">
        <v>0.08</v>
      </c>
    </row>
    <row r="152" spans="1:95" ht="19.149999999999999" customHeight="1">
      <c r="A152" s="38">
        <v>42318</v>
      </c>
      <c r="B152" s="54">
        <v>11025</v>
      </c>
      <c r="C152" s="54">
        <v>3356.7453609999998</v>
      </c>
      <c r="D152" s="54">
        <v>10715.360350000001</v>
      </c>
      <c r="E152" s="54">
        <v>13713.686523</v>
      </c>
      <c r="F152" s="54">
        <v>8850.9921880000002</v>
      </c>
      <c r="G152" s="59">
        <v>1496.26896118167</v>
      </c>
      <c r="H152" s="59">
        <v>524.18313692334004</v>
      </c>
      <c r="I152" s="59">
        <v>375.25497568028999</v>
      </c>
      <c r="J152" s="59">
        <v>686.93848287953995</v>
      </c>
      <c r="K152" s="59">
        <v>1601.39892573666</v>
      </c>
      <c r="L152" s="46"/>
      <c r="M152"/>
      <c r="N152"/>
      <c r="O152"/>
      <c r="P152"/>
      <c r="Q152"/>
      <c r="R152"/>
      <c r="S152"/>
      <c r="T152"/>
      <c r="U152"/>
      <c r="V152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BB152" s="39">
        <f t="shared" si="57"/>
        <v>2.2727272727272726E-3</v>
      </c>
      <c r="BC152" s="39">
        <f t="shared" si="58"/>
        <v>-7.0289450493080191E-2</v>
      </c>
      <c r="BD152" s="39">
        <f t="shared" si="59"/>
        <v>-6.2803408559374094E-2</v>
      </c>
      <c r="BE152" s="39">
        <f t="shared" si="60"/>
        <v>-4.9478468703696196E-2</v>
      </c>
      <c r="BF152" s="39">
        <f t="shared" si="61"/>
        <v>-4.7818477046391507E-2</v>
      </c>
      <c r="BG152" s="39">
        <f t="shared" si="62"/>
        <v>-6.4352910449090497E-3</v>
      </c>
      <c r="BH152" s="39">
        <f t="shared" si="63"/>
        <v>2.2671736546556118E-2</v>
      </c>
      <c r="BI152" s="39">
        <f t="shared" si="64"/>
        <v>-3.2812952059287546E-2</v>
      </c>
      <c r="BJ152" s="39">
        <f t="shared" si="65"/>
        <v>9.6386847810194607E-3</v>
      </c>
      <c r="BK152" s="39">
        <f t="shared" si="66"/>
        <v>3.0754508900044001E-2</v>
      </c>
      <c r="BM152" s="38">
        <f t="shared" si="55"/>
        <v>42689</v>
      </c>
      <c r="BN152" s="23">
        <v>0.45271547983353128</v>
      </c>
      <c r="BO152" s="23">
        <v>-0.37932535497670355</v>
      </c>
      <c r="BP152" s="23">
        <v>1.0207324103101114</v>
      </c>
      <c r="BQ152" s="23">
        <v>0.23556795281154347</v>
      </c>
      <c r="BR152" s="23">
        <v>-0.38708679144892028</v>
      </c>
      <c r="BS152" s="23">
        <v>-0.52350056741432172</v>
      </c>
      <c r="BT152" s="23">
        <v>-8.66647382615304E-2</v>
      </c>
      <c r="BU152" s="23">
        <v>0.98726850704850333</v>
      </c>
      <c r="BV152" s="23">
        <v>-0.22928332740489582</v>
      </c>
      <c r="BW152" s="23">
        <v>-9.0423570497317793E-2</v>
      </c>
      <c r="BX152" s="61"/>
      <c r="BY152" s="23">
        <v>0.49242760868613311</v>
      </c>
      <c r="BZ152" s="23">
        <v>0.35414712995294562</v>
      </c>
      <c r="CB152" s="38">
        <f t="shared" si="56"/>
        <v>42689</v>
      </c>
      <c r="CC152" s="23">
        <v>0.24355940225628214</v>
      </c>
      <c r="CD152" s="23">
        <v>9.319825253892651E-2</v>
      </c>
      <c r="CE152" s="23">
        <v>-1.953933747240769E-2</v>
      </c>
      <c r="CF152" s="23">
        <v>0.11752452527794544</v>
      </c>
      <c r="CG152" s="23">
        <v>5.934092891379792E-2</v>
      </c>
      <c r="CH152" s="23">
        <v>0.1308474017334437</v>
      </c>
      <c r="CI152" s="23">
        <v>-0.12968044296067954</v>
      </c>
      <c r="CJ152" s="23">
        <v>0.28497867449458841</v>
      </c>
      <c r="CK152" s="23">
        <v>0.23918210455257613</v>
      </c>
      <c r="CL152" s="23">
        <v>-1.9411509334472977E-2</v>
      </c>
      <c r="CN152" s="2">
        <v>0.12793841218159804</v>
      </c>
      <c r="CO152" s="23">
        <v>3.1209024337662615E-2</v>
      </c>
      <c r="CQ152" s="3">
        <v>7.3099999999999998E-2</v>
      </c>
    </row>
    <row r="153" spans="1:95" ht="19.149999999999999" customHeight="1">
      <c r="A153" s="38">
        <v>42325</v>
      </c>
      <c r="B153" s="54">
        <v>11120</v>
      </c>
      <c r="C153" s="54">
        <v>3506.0285640000002</v>
      </c>
      <c r="D153" s="54">
        <v>11116.532230000001</v>
      </c>
      <c r="E153" s="54">
        <v>14149.455078000001</v>
      </c>
      <c r="F153" s="54">
        <v>9075.5507809999999</v>
      </c>
      <c r="G153" s="59">
        <v>1494.60267907566</v>
      </c>
      <c r="H153" s="59">
        <v>528.23270921999995</v>
      </c>
      <c r="I153" s="59">
        <v>376.03904002590002</v>
      </c>
      <c r="J153" s="59">
        <v>672.71733077490001</v>
      </c>
      <c r="K153" s="59">
        <v>1747.2667294252201</v>
      </c>
      <c r="L153" s="46"/>
      <c r="M153"/>
      <c r="N153"/>
      <c r="O153"/>
      <c r="P153"/>
      <c r="Q153"/>
      <c r="R153"/>
      <c r="S153"/>
      <c r="T153"/>
      <c r="U153"/>
      <c r="V153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BB153" s="39">
        <f t="shared" si="57"/>
        <v>8.6167800453514735E-3</v>
      </c>
      <c r="BC153" s="39">
        <f t="shared" si="58"/>
        <v>4.4472602758145414E-2</v>
      </c>
      <c r="BD153" s="39">
        <f t="shared" si="59"/>
        <v>3.7438953697903385E-2</v>
      </c>
      <c r="BE153" s="39">
        <f t="shared" si="60"/>
        <v>3.1776178802771116E-2</v>
      </c>
      <c r="BF153" s="39">
        <f t="shared" si="61"/>
        <v>2.5371007931116674E-2</v>
      </c>
      <c r="BG153" s="39">
        <f t="shared" si="62"/>
        <v>-1.1136247220513039E-3</v>
      </c>
      <c r="BH153" s="39">
        <f t="shared" si="63"/>
        <v>7.7254913624818476E-3</v>
      </c>
      <c r="BI153" s="39">
        <f t="shared" si="64"/>
        <v>2.0894175865053461E-3</v>
      </c>
      <c r="BJ153" s="39">
        <f t="shared" si="65"/>
        <v>-2.070222073602147E-2</v>
      </c>
      <c r="BK153" s="39">
        <f t="shared" si="66"/>
        <v>9.1087736693378524E-2</v>
      </c>
      <c r="BM153" s="38">
        <f t="shared" si="55"/>
        <v>42696</v>
      </c>
      <c r="BN153" s="23">
        <v>0.84725539155901686</v>
      </c>
      <c r="BO153" s="23">
        <v>-0.32771270485189852</v>
      </c>
      <c r="BP153" s="23">
        <v>2.354276124474743</v>
      </c>
      <c r="BQ153" s="23">
        <v>-0.72358810919896788</v>
      </c>
      <c r="BR153" s="23">
        <v>-1.3264337274446134</v>
      </c>
      <c r="BS153" s="23">
        <v>-0.23094202867097677</v>
      </c>
      <c r="BT153" s="23">
        <v>1.6506998396586556</v>
      </c>
      <c r="BU153" s="23">
        <v>1.4206260555371468</v>
      </c>
      <c r="BV153" s="23">
        <v>-3.1428877479996351</v>
      </c>
      <c r="BW153" s="23">
        <v>0.47870690693652912</v>
      </c>
      <c r="BX153" s="61"/>
      <c r="BY153" s="23">
        <v>0.57336970883665606</v>
      </c>
      <c r="BZ153" s="23">
        <v>0.35570811654199247</v>
      </c>
      <c r="CB153" s="38">
        <f t="shared" si="56"/>
        <v>42696</v>
      </c>
      <c r="CC153" s="23">
        <v>0.24819685975866063</v>
      </c>
      <c r="CD153" s="23">
        <v>0.10020924117177457</v>
      </c>
      <c r="CE153" s="23">
        <v>-1.6707211058211834E-2</v>
      </c>
      <c r="CF153" s="23">
        <v>0.11447556014616954</v>
      </c>
      <c r="CG153" s="23">
        <v>4.9698048569292351E-2</v>
      </c>
      <c r="CH153" s="23">
        <v>0.12708388360599021</v>
      </c>
      <c r="CI153" s="23">
        <v>-0.16262711411677469</v>
      </c>
      <c r="CJ153" s="23">
        <v>0.29197958719912437</v>
      </c>
      <c r="CK153" s="23">
        <v>0.26836773520384644</v>
      </c>
      <c r="CL153" s="23">
        <v>-2.067659047987162E-2</v>
      </c>
      <c r="CN153" s="2">
        <v>0.13081431380545072</v>
      </c>
      <c r="CO153" s="23">
        <v>3.7937205354008338E-2</v>
      </c>
      <c r="CQ153" s="3">
        <v>7.2499999999999995E-2</v>
      </c>
    </row>
    <row r="154" spans="1:95" ht="19.149999999999999" customHeight="1">
      <c r="A154" s="38">
        <v>42332</v>
      </c>
      <c r="B154" s="54">
        <v>11300</v>
      </c>
      <c r="C154" s="54">
        <v>3342.5278320000002</v>
      </c>
      <c r="D154" s="54">
        <v>10381.485350000001</v>
      </c>
      <c r="E154" s="54">
        <v>13802.668944999999</v>
      </c>
      <c r="F154" s="54">
        <v>8575.5722659999992</v>
      </c>
      <c r="G154" s="59">
        <v>1498.4708192496</v>
      </c>
      <c r="H154" s="59">
        <v>533.75119037520005</v>
      </c>
      <c r="I154" s="59">
        <v>388.62059432000001</v>
      </c>
      <c r="J154" s="59">
        <v>698.71376922479999</v>
      </c>
      <c r="K154" s="59">
        <v>1772.8934447504</v>
      </c>
      <c r="L154" s="46"/>
      <c r="M154"/>
      <c r="N154"/>
      <c r="O154"/>
      <c r="P154"/>
      <c r="Q154"/>
      <c r="R154"/>
      <c r="S154"/>
      <c r="T154"/>
      <c r="U154"/>
      <c r="V154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BB154" s="39">
        <f t="shared" si="57"/>
        <v>1.618705035971223E-2</v>
      </c>
      <c r="BC154" s="39">
        <f t="shared" si="58"/>
        <v>-4.6634169977629411E-2</v>
      </c>
      <c r="BD154" s="39">
        <f t="shared" si="59"/>
        <v>-6.6121958250284302E-2</v>
      </c>
      <c r="BE154" s="39">
        <f t="shared" si="60"/>
        <v>-2.4508797765589924E-2</v>
      </c>
      <c r="BF154" s="39">
        <f t="shared" si="61"/>
        <v>-5.5090707667762064E-2</v>
      </c>
      <c r="BG154" s="39">
        <f t="shared" si="62"/>
        <v>2.5880725547288933E-3</v>
      </c>
      <c r="BH154" s="39">
        <f t="shared" si="63"/>
        <v>1.044706444504131E-2</v>
      </c>
      <c r="BI154" s="39">
        <f t="shared" si="64"/>
        <v>3.3458106619018657E-2</v>
      </c>
      <c r="BJ154" s="39">
        <f t="shared" si="65"/>
        <v>3.864392555481632E-2</v>
      </c>
      <c r="BK154" s="39">
        <f t="shared" si="66"/>
        <v>1.4666744861335556E-2</v>
      </c>
      <c r="BM154" s="38">
        <f t="shared" si="55"/>
        <v>42703</v>
      </c>
      <c r="BN154" s="23">
        <v>0.59047639924916606</v>
      </c>
      <c r="BO154" s="23">
        <v>0.64612791722911378</v>
      </c>
      <c r="BP154" s="23">
        <v>1.3121228967598655</v>
      </c>
      <c r="BQ154" s="23">
        <v>-0.68244826215833454</v>
      </c>
      <c r="BR154" s="23">
        <v>-1.4163804150413162</v>
      </c>
      <c r="BS154" s="23">
        <v>9.4589671486884658E-2</v>
      </c>
      <c r="BT154" s="23">
        <v>1.3615909169188702</v>
      </c>
      <c r="BU154" s="23">
        <v>1.1169740280792797</v>
      </c>
      <c r="BV154" s="23">
        <v>-2.2419643517063386</v>
      </c>
      <c r="BW154" s="23">
        <v>0.21891119918280938</v>
      </c>
      <c r="BX154" s="61"/>
      <c r="BY154" s="23">
        <v>0.65461216271298062</v>
      </c>
      <c r="BZ154" s="23">
        <v>0.43886204151156272</v>
      </c>
      <c r="CB154" s="38">
        <f t="shared" si="56"/>
        <v>42703</v>
      </c>
      <c r="CC154" s="23">
        <v>0.25321943040215272</v>
      </c>
      <c r="CD154" s="23">
        <v>7.7214565516457875E-2</v>
      </c>
      <c r="CE154" s="23">
        <v>6.7245923298579402E-3</v>
      </c>
      <c r="CF154" s="23">
        <v>0.11633762831185718</v>
      </c>
      <c r="CG154" s="23">
        <v>5.2691896948544106E-2</v>
      </c>
      <c r="CH154" s="23">
        <v>0.11771126636234244</v>
      </c>
      <c r="CI154" s="23">
        <v>-0.16890627857273358</v>
      </c>
      <c r="CJ154" s="23">
        <v>0.29265536680378301</v>
      </c>
      <c r="CK154" s="23">
        <v>0.26734657850432808</v>
      </c>
      <c r="CL154" s="23">
        <v>-1.4995046606589882E-2</v>
      </c>
      <c r="CN154" s="2">
        <v>0.13284343682593167</v>
      </c>
      <c r="CO154" s="23">
        <v>4.5660511355414948E-2</v>
      </c>
      <c r="CQ154" s="3">
        <v>7.2499999999999995E-2</v>
      </c>
    </row>
    <row r="155" spans="1:95" ht="19.149999999999999" customHeight="1">
      <c r="A155" s="38">
        <v>42339</v>
      </c>
      <c r="B155" s="54">
        <v>11299</v>
      </c>
      <c r="C155" s="54">
        <v>3227.3664549999999</v>
      </c>
      <c r="D155" s="54">
        <v>9869.8916019999997</v>
      </c>
      <c r="E155" s="54">
        <v>12971.041015999999</v>
      </c>
      <c r="F155" s="54">
        <v>7932.2744140000004</v>
      </c>
      <c r="G155" s="59">
        <v>1512.8009544244101</v>
      </c>
      <c r="H155" s="59">
        <v>546.65526797617997</v>
      </c>
      <c r="I155" s="59">
        <v>387.18195523202002</v>
      </c>
      <c r="J155" s="59">
        <v>714.94850671640995</v>
      </c>
      <c r="K155" s="59">
        <v>1795.70805192441</v>
      </c>
      <c r="L155" s="46"/>
      <c r="M155"/>
      <c r="N155"/>
      <c r="O155"/>
      <c r="P155"/>
      <c r="Q155"/>
      <c r="R155"/>
      <c r="S155"/>
      <c r="T155"/>
      <c r="U155"/>
      <c r="V155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BB155" s="39">
        <f t="shared" si="57"/>
        <v>-8.849557522123894E-5</v>
      </c>
      <c r="BC155" s="39">
        <f t="shared" si="58"/>
        <v>-3.4453378636818591E-2</v>
      </c>
      <c r="BD155" s="39">
        <f t="shared" si="59"/>
        <v>-4.9279436492197244E-2</v>
      </c>
      <c r="BE155" s="39">
        <f t="shared" si="60"/>
        <v>-6.0251240706693646E-2</v>
      </c>
      <c r="BF155" s="39">
        <f t="shared" si="61"/>
        <v>-7.5015151414502559E-2</v>
      </c>
      <c r="BG155" s="39">
        <f t="shared" si="62"/>
        <v>9.5631726629059367E-3</v>
      </c>
      <c r="BH155" s="39">
        <f t="shared" si="63"/>
        <v>2.4176203882391351E-2</v>
      </c>
      <c r="BI155" s="39">
        <f t="shared" si="64"/>
        <v>-3.7019116048064645E-3</v>
      </c>
      <c r="BJ155" s="39">
        <f t="shared" si="65"/>
        <v>2.3235176128877311E-2</v>
      </c>
      <c r="BK155" s="39">
        <f t="shared" si="66"/>
        <v>1.2868572130809589E-2</v>
      </c>
      <c r="BM155" s="38">
        <f t="shared" si="55"/>
        <v>42710</v>
      </c>
      <c r="BN155" s="23">
        <v>0.59304580870185819</v>
      </c>
      <c r="BO155" s="23">
        <v>-9.9172863391675067E-2</v>
      </c>
      <c r="BP155" s="23">
        <v>1.5229563352233917</v>
      </c>
      <c r="BQ155" s="23">
        <v>-0.30897651324657677</v>
      </c>
      <c r="BR155" s="23">
        <v>-0.81098040704947871</v>
      </c>
      <c r="BS155" s="23">
        <v>-0.49909683211915296</v>
      </c>
      <c r="BT155" s="23">
        <v>0.64139744863187487</v>
      </c>
      <c r="BU155" s="23">
        <v>0.99821457751553466</v>
      </c>
      <c r="BV155" s="23">
        <v>-1.0438406230474457</v>
      </c>
      <c r="BW155" s="23">
        <v>6.4530687816695765E-3</v>
      </c>
      <c r="BX155" s="61"/>
      <c r="BY155" s="23">
        <v>0.76138404023997719</v>
      </c>
      <c r="BZ155" s="23">
        <v>0.59083421182151752</v>
      </c>
      <c r="CB155" s="38">
        <f t="shared" si="56"/>
        <v>42710</v>
      </c>
      <c r="CC155" s="23">
        <v>0.25590564711499858</v>
      </c>
      <c r="CD155" s="23">
        <v>7.7076637642334411E-2</v>
      </c>
      <c r="CE155" s="23">
        <v>-4.9934890006046615E-3</v>
      </c>
      <c r="CF155" s="23">
        <v>0.12640438204027846</v>
      </c>
      <c r="CG155" s="23">
        <v>5.7886802943658722E-2</v>
      </c>
      <c r="CH155" s="23">
        <v>0.12682456250301055</v>
      </c>
      <c r="CI155" s="23">
        <v>-0.18411540356548287</v>
      </c>
      <c r="CJ155" s="23">
        <v>0.29338235105429072</v>
      </c>
      <c r="CK155" s="23">
        <v>0.26408253235351387</v>
      </c>
      <c r="CL155" s="23">
        <v>-1.2454023085997686E-2</v>
      </c>
      <c r="CN155" s="2">
        <v>0.13399781606608899</v>
      </c>
      <c r="CO155" s="23">
        <v>5.6544940607033647E-2</v>
      </c>
      <c r="CQ155" s="3">
        <v>7.7499999999999999E-2</v>
      </c>
    </row>
    <row r="156" spans="1:95" ht="19.149999999999999" customHeight="1">
      <c r="A156" s="38">
        <v>42346</v>
      </c>
      <c r="B156" s="54">
        <v>11469</v>
      </c>
      <c r="C156" s="54">
        <v>2857.7121579999998</v>
      </c>
      <c r="D156" s="54">
        <v>9095.6416019999997</v>
      </c>
      <c r="E156" s="54">
        <v>11646.717773</v>
      </c>
      <c r="F156" s="54">
        <v>7001.0083009999998</v>
      </c>
      <c r="G156" s="59">
        <v>1606.16265818592</v>
      </c>
      <c r="H156" s="59">
        <v>573.78186747999996</v>
      </c>
      <c r="I156" s="59">
        <v>394.46748726096001</v>
      </c>
      <c r="J156" s="59">
        <v>756.76568314591998</v>
      </c>
      <c r="K156" s="59">
        <v>1851.8597109070399</v>
      </c>
      <c r="L156" s="46"/>
      <c r="M156"/>
      <c r="N156"/>
      <c r="O156"/>
      <c r="P156"/>
      <c r="Q156"/>
      <c r="R156"/>
      <c r="S156"/>
      <c r="T156"/>
      <c r="U156"/>
      <c r="V156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BB156" s="39">
        <f t="shared" si="57"/>
        <v>1.504557925480131E-2</v>
      </c>
      <c r="BC156" s="39">
        <f t="shared" si="58"/>
        <v>-0.11453744164295716</v>
      </c>
      <c r="BD156" s="39">
        <f t="shared" si="59"/>
        <v>-7.8445643703230608E-2</v>
      </c>
      <c r="BE156" s="39">
        <f t="shared" si="60"/>
        <v>-0.10209845465498288</v>
      </c>
      <c r="BF156" s="39">
        <f t="shared" si="61"/>
        <v>-0.11740215534605943</v>
      </c>
      <c r="BG156" s="39">
        <f t="shared" si="62"/>
        <v>6.1714466459357943E-2</v>
      </c>
      <c r="BH156" s="39">
        <f t="shared" si="63"/>
        <v>4.9622863060019035E-2</v>
      </c>
      <c r="BI156" s="39">
        <f t="shared" si="64"/>
        <v>1.8816817081710634E-2</v>
      </c>
      <c r="BJ156" s="39">
        <f t="shared" si="65"/>
        <v>5.848977379023626E-2</v>
      </c>
      <c r="BK156" s="39">
        <f t="shared" si="66"/>
        <v>3.1269926602185548E-2</v>
      </c>
      <c r="BM156" s="38">
        <f t="shared" si="55"/>
        <v>42717</v>
      </c>
      <c r="BN156" s="23">
        <v>0.52620719061977472</v>
      </c>
      <c r="BO156" s="23">
        <v>-7.2077162511206674E-2</v>
      </c>
      <c r="BP156" s="23">
        <v>1.4115509400945734</v>
      </c>
      <c r="BQ156" s="23">
        <v>-0.38270767006609718</v>
      </c>
      <c r="BR156" s="23">
        <v>-0.737402733302021</v>
      </c>
      <c r="BS156" s="23">
        <v>-0.28660368608519654</v>
      </c>
      <c r="BT156" s="23">
        <v>0.73037295170575423</v>
      </c>
      <c r="BU156" s="23">
        <v>1.0268134679611425</v>
      </c>
      <c r="BV156" s="23">
        <v>-1.2727521269882711</v>
      </c>
      <c r="BW156" s="23">
        <v>5.6598828571547848E-2</v>
      </c>
      <c r="BX156" s="61"/>
      <c r="BY156" s="23">
        <v>0.88648444545225114</v>
      </c>
      <c r="BZ156" s="23">
        <v>0.80205031254550296</v>
      </c>
      <c r="CB156" s="38">
        <f t="shared" si="56"/>
        <v>42717</v>
      </c>
      <c r="CC156" s="23">
        <v>0.25305732700031969</v>
      </c>
      <c r="CD156" s="23">
        <v>8.9294821821741019E-2</v>
      </c>
      <c r="CE156" s="23">
        <v>-7.6364682352485311E-3</v>
      </c>
      <c r="CF156" s="23">
        <v>0.12744214619211719</v>
      </c>
      <c r="CG156" s="23">
        <v>5.8710352634431716E-2</v>
      </c>
      <c r="CH156" s="23">
        <v>0.11640644521238872</v>
      </c>
      <c r="CI156" s="23">
        <v>-0.12415079969239155</v>
      </c>
      <c r="CJ156" s="23">
        <v>0.26975144674065771</v>
      </c>
      <c r="CK156" s="23">
        <v>0.23140301489787135</v>
      </c>
      <c r="CL156" s="23">
        <v>-1.4278286571887336E-2</v>
      </c>
      <c r="CN156" s="2">
        <v>0.13432347216638579</v>
      </c>
      <c r="CO156" s="23">
        <v>6.7073831029224026E-2</v>
      </c>
      <c r="CQ156" s="3">
        <v>6.8499999999999991E-2</v>
      </c>
    </row>
    <row r="157" spans="1:95" ht="19.149999999999999" customHeight="1">
      <c r="A157" s="38">
        <v>42353</v>
      </c>
      <c r="B157" s="54">
        <v>12000</v>
      </c>
      <c r="C157" s="54">
        <v>3054.6240229999999</v>
      </c>
      <c r="D157" s="54">
        <v>9492.8945309999999</v>
      </c>
      <c r="E157" s="54">
        <v>12235.597656</v>
      </c>
      <c r="F157" s="54">
        <v>7436.9179690000001</v>
      </c>
      <c r="G157" s="59">
        <v>1580.40092434656</v>
      </c>
      <c r="H157" s="59">
        <v>563.98608048000006</v>
      </c>
      <c r="I157" s="59">
        <v>369.98029920767999</v>
      </c>
      <c r="J157" s="59">
        <v>739.66408279200004</v>
      </c>
      <c r="K157" s="59">
        <v>1759.30285714656</v>
      </c>
      <c r="L157" s="46"/>
      <c r="M157"/>
      <c r="N157"/>
      <c r="O157"/>
      <c r="P157"/>
      <c r="Q157"/>
      <c r="R157"/>
      <c r="S157"/>
      <c r="T157"/>
      <c r="U157"/>
      <c r="V157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BB157" s="39">
        <f t="shared" si="57"/>
        <v>4.6298718284070103E-2</v>
      </c>
      <c r="BC157" s="39">
        <f t="shared" si="58"/>
        <v>6.8905422979272657E-2</v>
      </c>
      <c r="BD157" s="39">
        <f t="shared" si="59"/>
        <v>4.3675085978832989E-2</v>
      </c>
      <c r="BE157" s="39">
        <f t="shared" si="60"/>
        <v>5.0561874553633486E-2</v>
      </c>
      <c r="BF157" s="39">
        <f t="shared" si="61"/>
        <v>6.2263841043830273E-2</v>
      </c>
      <c r="BG157" s="39">
        <f t="shared" si="62"/>
        <v>-1.6039305675588648E-2</v>
      </c>
      <c r="BH157" s="39">
        <f t="shared" si="63"/>
        <v>-1.707231886399992E-2</v>
      </c>
      <c r="BI157" s="39">
        <f t="shared" si="64"/>
        <v>-6.2076568650334722E-2</v>
      </c>
      <c r="BJ157" s="39">
        <f t="shared" si="65"/>
        <v>-2.259827676491297E-2</v>
      </c>
      <c r="BK157" s="39">
        <f t="shared" si="66"/>
        <v>-4.9980488918971971E-2</v>
      </c>
      <c r="BM157" s="38">
        <f t="shared" si="55"/>
        <v>42724</v>
      </c>
      <c r="BN157" s="23">
        <v>0.5468845483610093</v>
      </c>
      <c r="BO157" s="23">
        <v>-7.5182631164545197E-2</v>
      </c>
      <c r="BP157" s="23">
        <v>1.4125300529683855</v>
      </c>
      <c r="BQ157" s="23">
        <v>-0.40307603596397412</v>
      </c>
      <c r="BR157" s="23">
        <v>-0.75916966653459317</v>
      </c>
      <c r="BS157" s="23">
        <v>-0.18589195411054457</v>
      </c>
      <c r="BT157" s="23">
        <v>0.6411653281048787</v>
      </c>
      <c r="BU157" s="23">
        <v>1.0510729880581628</v>
      </c>
      <c r="BV157" s="23">
        <v>-1.3191076714706909</v>
      </c>
      <c r="BW157" s="23">
        <v>9.0775041751911381E-2</v>
      </c>
      <c r="BX157" s="61"/>
      <c r="BY157" s="23">
        <v>0.99741016018848572</v>
      </c>
      <c r="BZ157" s="23">
        <v>1.0390802816442739</v>
      </c>
      <c r="CB157" s="38">
        <f t="shared" si="56"/>
        <v>42724</v>
      </c>
      <c r="CC157" s="23">
        <v>0.2518673956262234</v>
      </c>
      <c r="CD157" s="23">
        <v>6.4657860330074104E-2</v>
      </c>
      <c r="CE157" s="23">
        <v>-1.6546565462857207E-2</v>
      </c>
      <c r="CF157" s="23">
        <v>0.12703907800041275</v>
      </c>
      <c r="CG157" s="23">
        <v>9.2964464564430971E-2</v>
      </c>
      <c r="CH157" s="23">
        <v>0.10015782691532257</v>
      </c>
      <c r="CI157" s="23">
        <v>-8.9851293785244368E-2</v>
      </c>
      <c r="CJ157" s="23">
        <v>0.25454173701229582</v>
      </c>
      <c r="CK157" s="23">
        <v>0.23033307014904747</v>
      </c>
      <c r="CL157" s="23">
        <v>-1.5163573349705566E-2</v>
      </c>
      <c r="CN157" s="2">
        <v>0.13379324634759579</v>
      </c>
      <c r="CO157" s="23">
        <v>7.6603240152189958E-2</v>
      </c>
      <c r="CQ157" s="3">
        <v>6.9800000000000001E-2</v>
      </c>
    </row>
    <row r="158" spans="1:95" ht="19.149999999999999" customHeight="1">
      <c r="A158" s="38">
        <v>42360</v>
      </c>
      <c r="B158" s="54">
        <v>12000</v>
      </c>
      <c r="C158" s="54">
        <v>3092.2998050000001</v>
      </c>
      <c r="D158" s="54">
        <v>9624.2226559999999</v>
      </c>
      <c r="E158" s="54">
        <v>12562.752930000001</v>
      </c>
      <c r="F158" s="54">
        <v>7940.1982420000004</v>
      </c>
      <c r="G158" s="59">
        <v>1614.5045531999999</v>
      </c>
      <c r="H158" s="59">
        <v>581.07989562</v>
      </c>
      <c r="I158" s="59">
        <v>372.04883430708003</v>
      </c>
      <c r="J158" s="59">
        <v>762.61672017104001</v>
      </c>
      <c r="K158" s="59">
        <v>1784.9016316412401</v>
      </c>
      <c r="L158" s="46"/>
      <c r="M158"/>
      <c r="N158"/>
      <c r="O158"/>
      <c r="P158"/>
      <c r="Q158"/>
      <c r="R158"/>
      <c r="S158"/>
      <c r="T158"/>
      <c r="U158"/>
      <c r="V15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BB158" s="39">
        <f t="shared" si="57"/>
        <v>0</v>
      </c>
      <c r="BC158" s="39">
        <f t="shared" si="58"/>
        <v>1.2334016139570005E-2</v>
      </c>
      <c r="BD158" s="39">
        <f t="shared" si="59"/>
        <v>1.3834360486270528E-2</v>
      </c>
      <c r="BE158" s="39">
        <f t="shared" si="60"/>
        <v>2.6737988874582903E-2</v>
      </c>
      <c r="BF158" s="39">
        <f t="shared" si="61"/>
        <v>6.7673231720165594E-2</v>
      </c>
      <c r="BG158" s="39">
        <f t="shared" si="62"/>
        <v>2.15790995361133E-2</v>
      </c>
      <c r="BH158" s="39">
        <f t="shared" si="63"/>
        <v>3.0308930896754859E-2</v>
      </c>
      <c r="BI158" s="39">
        <f t="shared" si="64"/>
        <v>5.5909330951670819E-3</v>
      </c>
      <c r="BJ158" s="39">
        <f t="shared" si="65"/>
        <v>3.1031163893210766E-2</v>
      </c>
      <c r="BK158" s="39">
        <f t="shared" si="66"/>
        <v>1.4550521753940176E-2</v>
      </c>
      <c r="BM158" s="38">
        <f t="shared" si="55"/>
        <v>42731</v>
      </c>
      <c r="BN158" s="23">
        <v>0.56353107267823765</v>
      </c>
      <c r="BO158" s="23">
        <v>-7.9557833528960467E-2</v>
      </c>
      <c r="BP158" s="23">
        <v>1.4629133388738904</v>
      </c>
      <c r="BQ158" s="23">
        <v>-0.38456922173870156</v>
      </c>
      <c r="BR158" s="23">
        <v>-0.81943573502030442</v>
      </c>
      <c r="BS158" s="23">
        <v>-0.23882091237012171</v>
      </c>
      <c r="BT158" s="23">
        <v>0.78154518399496309</v>
      </c>
      <c r="BU158" s="23">
        <v>1.0527113855759744</v>
      </c>
      <c r="BV158" s="23">
        <v>-1.447939894675297</v>
      </c>
      <c r="BW158" s="23">
        <v>0.10962261621031968</v>
      </c>
      <c r="BX158" s="61"/>
      <c r="BY158" s="23">
        <v>0.99882697455525693</v>
      </c>
      <c r="BZ158" s="23">
        <v>1.2481774748361432</v>
      </c>
      <c r="CB158" s="38">
        <f t="shared" si="56"/>
        <v>42731</v>
      </c>
      <c r="CC158" s="23">
        <v>0.25619684343657495</v>
      </c>
      <c r="CD158" s="23">
        <v>8.0582673503869107E-2</v>
      </c>
      <c r="CE158" s="23">
        <v>-5.8661396513164559E-3</v>
      </c>
      <c r="CF158" s="23">
        <v>0.12186766098473209</v>
      </c>
      <c r="CG158" s="23">
        <v>8.9281454264172999E-2</v>
      </c>
      <c r="CH158" s="23">
        <v>0.10230249480785487</v>
      </c>
      <c r="CI158" s="23">
        <v>-7.8733453465080205E-2</v>
      </c>
      <c r="CJ158" s="23">
        <v>0.23984332555947052</v>
      </c>
      <c r="CK158" s="23">
        <v>0.19827494490561154</v>
      </c>
      <c r="CL158" s="23">
        <v>-3.7498043458893278E-3</v>
      </c>
      <c r="CN158" s="2">
        <v>0.13263620863559625</v>
      </c>
      <c r="CO158" s="23">
        <v>8.8432321462384111E-2</v>
      </c>
      <c r="CQ158" s="3">
        <v>6.6000000000000003E-2</v>
      </c>
    </row>
    <row r="159" spans="1:95" ht="19.149999999999999" customHeight="1">
      <c r="A159" s="38">
        <v>42367</v>
      </c>
      <c r="B159" s="54">
        <v>11400</v>
      </c>
      <c r="C159" s="54">
        <v>2857.7121579999998</v>
      </c>
      <c r="D159" s="54">
        <v>8885.9082030000009</v>
      </c>
      <c r="E159" s="54">
        <v>11851.518555000001</v>
      </c>
      <c r="F159" s="54">
        <v>7352.3798829999996</v>
      </c>
      <c r="G159" s="59">
        <v>1580.38663626064</v>
      </c>
      <c r="H159" s="59">
        <v>573.46604341935995</v>
      </c>
      <c r="I159" s="59">
        <v>372.21085731232</v>
      </c>
      <c r="J159" s="59">
        <v>757.69408656031999</v>
      </c>
      <c r="K159" s="59">
        <v>1700.05195893936</v>
      </c>
      <c r="L159" s="46"/>
      <c r="M159"/>
      <c r="N159"/>
      <c r="O159"/>
      <c r="P159"/>
      <c r="Q159"/>
      <c r="R159"/>
      <c r="S159"/>
      <c r="T159"/>
      <c r="U159"/>
      <c r="V159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BB159" s="39">
        <f t="shared" si="57"/>
        <v>-0.05</v>
      </c>
      <c r="BC159" s="39">
        <f t="shared" si="58"/>
        <v>-7.586187038549462E-2</v>
      </c>
      <c r="BD159" s="39">
        <f t="shared" si="59"/>
        <v>-7.6714190786069766E-2</v>
      </c>
      <c r="BE159" s="39">
        <f t="shared" si="60"/>
        <v>-5.661453178001806E-2</v>
      </c>
      <c r="BF159" s="39">
        <f t="shared" si="61"/>
        <v>-7.4030690555144052E-2</v>
      </c>
      <c r="BG159" s="39">
        <f t="shared" si="62"/>
        <v>-2.1132128039984231E-2</v>
      </c>
      <c r="BH159" s="39">
        <f t="shared" si="63"/>
        <v>-1.310293516955398E-2</v>
      </c>
      <c r="BI159" s="39">
        <f t="shared" si="64"/>
        <v>4.3548854424374717E-4</v>
      </c>
      <c r="BJ159" s="39">
        <f t="shared" si="65"/>
        <v>-6.4549248403785011E-3</v>
      </c>
      <c r="BK159" s="39">
        <f t="shared" si="66"/>
        <v>-4.7537450354538421E-2</v>
      </c>
      <c r="BM159" s="38">
        <f t="shared" si="55"/>
        <v>42738</v>
      </c>
      <c r="BN159" s="23">
        <v>-0.50596455469649904</v>
      </c>
      <c r="BO159" s="23">
        <v>-0.66053740261144012</v>
      </c>
      <c r="BP159" s="23">
        <v>-0.48595817752869208</v>
      </c>
      <c r="BQ159" s="23">
        <v>1.3279041850665916</v>
      </c>
      <c r="BR159" s="23">
        <v>1.6429322327929576</v>
      </c>
      <c r="BS159" s="23">
        <v>0.32388827879155141</v>
      </c>
      <c r="BT159" s="23">
        <v>-1.536449853103204</v>
      </c>
      <c r="BU159" s="23">
        <v>0.26122581783141691</v>
      </c>
      <c r="BV159" s="23">
        <v>0.87414353315883486</v>
      </c>
      <c r="BW159" s="23">
        <v>-0.24118405970151716</v>
      </c>
      <c r="BX159" s="61"/>
      <c r="BY159" s="23">
        <v>0.92575568949936526</v>
      </c>
      <c r="BZ159" s="23">
        <v>1.3966568495613154</v>
      </c>
      <c r="CB159" s="38">
        <f t="shared" si="56"/>
        <v>42738</v>
      </c>
      <c r="CC159" s="23">
        <v>0.25977986806982306</v>
      </c>
      <c r="CD159" s="23">
        <v>7.0628428584938993E-2</v>
      </c>
      <c r="CE159" s="23">
        <v>-4.8477369599075112E-3</v>
      </c>
      <c r="CF159" s="23">
        <v>0.1248464867332119</v>
      </c>
      <c r="CG159" s="23">
        <v>9.6683290703580879E-2</v>
      </c>
      <c r="CH159" s="23">
        <v>8.902680697011546E-2</v>
      </c>
      <c r="CI159" s="23">
        <v>-0.10401025814296665</v>
      </c>
      <c r="CJ159" s="23">
        <v>0.24094338528940581</v>
      </c>
      <c r="CK159" s="23">
        <v>0.23355433926854907</v>
      </c>
      <c r="CL159" s="23">
        <v>-6.6046105167510485E-3</v>
      </c>
      <c r="CN159" s="2">
        <v>0.13131166907729103</v>
      </c>
      <c r="CO159" s="23">
        <v>9.7997457981747013E-2</v>
      </c>
      <c r="CQ159" s="3">
        <v>7.400000000000001E-2</v>
      </c>
    </row>
    <row r="160" spans="1:95" ht="19.149999999999999" customHeight="1">
      <c r="A160" s="38">
        <v>42374</v>
      </c>
      <c r="B160" s="54">
        <v>11900</v>
      </c>
      <c r="C160" s="54">
        <v>2701.320068</v>
      </c>
      <c r="D160" s="54">
        <v>8265.2011719999991</v>
      </c>
      <c r="E160" s="54">
        <v>11090.555664</v>
      </c>
      <c r="F160" s="54">
        <v>6604.7246089999999</v>
      </c>
      <c r="G160" s="59">
        <v>1639.8452056343999</v>
      </c>
      <c r="H160" s="59">
        <v>602.08095216560002</v>
      </c>
      <c r="I160" s="59">
        <v>378.65980861840001</v>
      </c>
      <c r="J160" s="59">
        <v>786.57702141000004</v>
      </c>
      <c r="K160" s="59">
        <v>1933.4735008171999</v>
      </c>
      <c r="L160" s="46"/>
      <c r="M160"/>
      <c r="N160"/>
      <c r="O160"/>
      <c r="P160"/>
      <c r="Q160"/>
      <c r="R160"/>
      <c r="S160"/>
      <c r="T160"/>
      <c r="U160"/>
      <c r="V160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BB160" s="39">
        <f t="shared" si="57"/>
        <v>4.3859649122807015E-2</v>
      </c>
      <c r="BC160" s="39">
        <f t="shared" si="58"/>
        <v>-5.4726326989297795E-2</v>
      </c>
      <c r="BD160" s="39">
        <f t="shared" si="59"/>
        <v>-6.9852964583906316E-2</v>
      </c>
      <c r="BE160" s="39">
        <f t="shared" si="60"/>
        <v>-6.4208049581879173E-2</v>
      </c>
      <c r="BF160" s="39">
        <f t="shared" si="61"/>
        <v>-0.10168887977737803</v>
      </c>
      <c r="BG160" s="39">
        <f t="shared" si="62"/>
        <v>3.762279938942354E-2</v>
      </c>
      <c r="BH160" s="39">
        <f t="shared" si="63"/>
        <v>4.9898174573023112E-2</v>
      </c>
      <c r="BI160" s="39">
        <f t="shared" si="64"/>
        <v>1.7326069832156257E-2</v>
      </c>
      <c r="BJ160" s="39">
        <f t="shared" si="65"/>
        <v>3.8119519951381707E-2</v>
      </c>
      <c r="BK160" s="39">
        <f t="shared" si="66"/>
        <v>0.13730259281220353</v>
      </c>
      <c r="BM160" s="38">
        <f t="shared" si="55"/>
        <v>42745</v>
      </c>
      <c r="BN160" s="23">
        <v>-0.41833120720504463</v>
      </c>
      <c r="BO160" s="23">
        <v>-1.3803597910654424</v>
      </c>
      <c r="BP160" s="23">
        <v>-0.86141408783607787</v>
      </c>
      <c r="BQ160" s="23">
        <v>1.7233939843656665</v>
      </c>
      <c r="BR160" s="23">
        <v>2.1845367654803152</v>
      </c>
      <c r="BS160" s="23">
        <v>0.34103975480509613</v>
      </c>
      <c r="BT160" s="23">
        <v>-1.2439860568046646</v>
      </c>
      <c r="BU160" s="23">
        <v>3.2163771116367076E-2</v>
      </c>
      <c r="BV160" s="23">
        <v>0.52534313757034035</v>
      </c>
      <c r="BW160" s="23">
        <v>9.7613729573443733E-2</v>
      </c>
      <c r="BX160" s="61"/>
      <c r="BY160" s="23">
        <v>0.86852719423171965</v>
      </c>
      <c r="BZ160" s="23">
        <v>1.4878525581034767</v>
      </c>
      <c r="CB160" s="38">
        <f t="shared" si="56"/>
        <v>42745</v>
      </c>
      <c r="CC160" s="23">
        <v>0.2604490131097657</v>
      </c>
      <c r="CD160" s="23">
        <v>6.6305266316938394E-2</v>
      </c>
      <c r="CE160" s="23">
        <v>-7.5967484665211788E-3</v>
      </c>
      <c r="CF160" s="23">
        <v>0.12640723638242871</v>
      </c>
      <c r="CG160" s="23">
        <v>0.10135211322427243</v>
      </c>
      <c r="CH160" s="23">
        <v>9.2532446014680761E-2</v>
      </c>
      <c r="CI160" s="23">
        <v>-0.10622437210676773</v>
      </c>
      <c r="CJ160" s="23">
        <v>0.24007068048993566</v>
      </c>
      <c r="CK160" s="23">
        <v>0.22967996635837759</v>
      </c>
      <c r="CL160" s="23">
        <v>-2.9756013231104048E-3</v>
      </c>
      <c r="CN160" s="2">
        <v>0.12945087975728681</v>
      </c>
      <c r="CO160" s="23">
        <v>0.10005725064183937</v>
      </c>
      <c r="CQ160" s="3">
        <v>6.8000000000000005E-2</v>
      </c>
    </row>
    <row r="161" spans="1:95" ht="19.149999999999999" customHeight="1">
      <c r="A161" s="38">
        <v>42381</v>
      </c>
      <c r="B161" s="54">
        <v>12155</v>
      </c>
      <c r="C161" s="54">
        <v>2772.4072270000001</v>
      </c>
      <c r="D161" s="54">
        <v>8408.9443360000005</v>
      </c>
      <c r="E161" s="54">
        <v>10894.260742</v>
      </c>
      <c r="F161" s="54">
        <v>6581.6079099999997</v>
      </c>
      <c r="G161" s="59">
        <v>1602.17915074037</v>
      </c>
      <c r="H161" s="59">
        <v>585.7814570475</v>
      </c>
      <c r="I161" s="59">
        <v>374.45963025321902</v>
      </c>
      <c r="J161" s="59">
        <v>769.29969776706901</v>
      </c>
      <c r="K161" s="59">
        <v>1755.1934157103699</v>
      </c>
      <c r="L161" s="46"/>
      <c r="M161"/>
      <c r="N161"/>
      <c r="O161"/>
      <c r="P161"/>
      <c r="Q161"/>
      <c r="R161"/>
      <c r="S161"/>
      <c r="T161"/>
      <c r="U161"/>
      <c r="V161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BB161" s="39">
        <f t="shared" si="57"/>
        <v>2.1428571428571429E-2</v>
      </c>
      <c r="BC161" s="39">
        <f t="shared" si="58"/>
        <v>2.6315711285790574E-2</v>
      </c>
      <c r="BD161" s="39">
        <f t="shared" si="59"/>
        <v>1.7391369067574505E-2</v>
      </c>
      <c r="BE161" s="39">
        <f t="shared" si="60"/>
        <v>-1.769928648725631E-2</v>
      </c>
      <c r="BF161" s="39">
        <f t="shared" si="61"/>
        <v>-3.5000246593930549E-3</v>
      </c>
      <c r="BG161" s="39">
        <f t="shared" si="62"/>
        <v>-2.2969274639223162E-2</v>
      </c>
      <c r="BH161" s="39">
        <f t="shared" si="63"/>
        <v>-2.707193286795247E-2</v>
      </c>
      <c r="BI161" s="39">
        <f t="shared" si="64"/>
        <v>-1.109222122227865E-2</v>
      </c>
      <c r="BJ161" s="39">
        <f t="shared" si="65"/>
        <v>-2.1965202609097456E-2</v>
      </c>
      <c r="BK161" s="39">
        <f t="shared" si="66"/>
        <v>-9.2207152066722586E-2</v>
      </c>
      <c r="BM161" s="38">
        <f t="shared" si="55"/>
        <v>42752</v>
      </c>
      <c r="BN161" s="23">
        <v>-0.27764021203080574</v>
      </c>
      <c r="BO161" s="23">
        <v>-3.0808757644812097</v>
      </c>
      <c r="BP161" s="23">
        <v>-0.50286273169985396</v>
      </c>
      <c r="BQ161" s="23">
        <v>1.6146141453557419</v>
      </c>
      <c r="BR161" s="23">
        <v>3.4511061888524606</v>
      </c>
      <c r="BS161" s="23">
        <v>0.31981423387032254</v>
      </c>
      <c r="BT161" s="23">
        <v>-2.0977557538253682</v>
      </c>
      <c r="BU161" s="23">
        <v>0.25933624789487586</v>
      </c>
      <c r="BV161" s="23">
        <v>0.76063391574193429</v>
      </c>
      <c r="BW161" s="23">
        <v>0.55362973032190232</v>
      </c>
      <c r="BX161" s="61"/>
      <c r="BY161" s="23">
        <v>0.85412119785015694</v>
      </c>
      <c r="BZ161" s="23">
        <v>1.546945136772405</v>
      </c>
      <c r="CB161" s="38">
        <f t="shared" si="56"/>
        <v>42752</v>
      </c>
      <c r="CC161" s="23">
        <v>0.26089472789995716</v>
      </c>
      <c r="CD161" s="23">
        <v>6.3293349057900142E-2</v>
      </c>
      <c r="CE161" s="23">
        <v>-5.8016529856530731E-3</v>
      </c>
      <c r="CF161" s="23">
        <v>0.1252152755480096</v>
      </c>
      <c r="CG161" s="23">
        <v>0.10334260276695166</v>
      </c>
      <c r="CH161" s="23">
        <v>9.2764721852087659E-2</v>
      </c>
      <c r="CI161" s="23">
        <v>-0.10922599870284438</v>
      </c>
      <c r="CJ161" s="23">
        <v>0.24100890579123482</v>
      </c>
      <c r="CK161" s="23">
        <v>0.23084594745566367</v>
      </c>
      <c r="CL161" s="23">
        <v>-2.3378786833073038E-3</v>
      </c>
      <c r="CN161" s="2">
        <v>0.12644507881396971</v>
      </c>
      <c r="CO161" s="23">
        <v>9.5081399404489897E-2</v>
      </c>
      <c r="CQ161" s="3">
        <v>7.0499999999999993E-2</v>
      </c>
    </row>
    <row r="162" spans="1:95" ht="19.149999999999999" customHeight="1">
      <c r="A162" s="38">
        <v>42388</v>
      </c>
      <c r="B162" s="54">
        <v>12155</v>
      </c>
      <c r="C162" s="54">
        <v>2888.2795409999999</v>
      </c>
      <c r="D162" s="54">
        <v>8320.7382809999999</v>
      </c>
      <c r="E162" s="54">
        <v>11123.270508</v>
      </c>
      <c r="F162" s="54">
        <v>6571.7001950000003</v>
      </c>
      <c r="G162" s="59">
        <v>1591.64125962396</v>
      </c>
      <c r="H162" s="59">
        <v>583.81780841349996</v>
      </c>
      <c r="I162" s="59">
        <v>372.83518950057999</v>
      </c>
      <c r="J162" s="59">
        <v>759.90725784523295</v>
      </c>
      <c r="K162" s="59">
        <v>1626.2600059409399</v>
      </c>
      <c r="L162" s="46"/>
      <c r="M162"/>
      <c r="N162"/>
      <c r="O162"/>
      <c r="P162"/>
      <c r="Q162"/>
      <c r="R162"/>
      <c r="S162"/>
      <c r="T162"/>
      <c r="U162"/>
      <c r="V162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BB162" s="39">
        <f t="shared" si="57"/>
        <v>0</v>
      </c>
      <c r="BC162" s="39">
        <f t="shared" si="58"/>
        <v>4.1794839110048145E-2</v>
      </c>
      <c r="BD162" s="39">
        <f t="shared" si="59"/>
        <v>-1.0489551538874707E-2</v>
      </c>
      <c r="BE162" s="39">
        <f t="shared" si="60"/>
        <v>2.1021138691596702E-2</v>
      </c>
      <c r="BF162" s="39">
        <f t="shared" si="61"/>
        <v>-1.5053639073433305E-3</v>
      </c>
      <c r="BG162" s="39">
        <f t="shared" si="62"/>
        <v>-6.5772239712022576E-3</v>
      </c>
      <c r="BH162" s="39">
        <f t="shared" si="63"/>
        <v>-3.3521864005347109E-3</v>
      </c>
      <c r="BI162" s="39">
        <f t="shared" si="64"/>
        <v>-4.3380931384794244E-3</v>
      </c>
      <c r="BJ162" s="39">
        <f t="shared" si="65"/>
        <v>-1.2209077878358832E-2</v>
      </c>
      <c r="BK162" s="39">
        <f t="shared" si="66"/>
        <v>-7.3458234639769027E-2</v>
      </c>
      <c r="BM162" s="38">
        <f t="shared" si="55"/>
        <v>42759</v>
      </c>
      <c r="BN162" s="23">
        <v>0.1468189494897901</v>
      </c>
      <c r="BO162" s="23">
        <v>-0.77825192125063991</v>
      </c>
      <c r="BP162" s="23">
        <v>0.56567366715651668</v>
      </c>
      <c r="BQ162" s="23">
        <v>0.45522612482466435</v>
      </c>
      <c r="BR162" s="23">
        <v>0.59308380645990511</v>
      </c>
      <c r="BS162" s="23">
        <v>-3.2238731031149402E-2</v>
      </c>
      <c r="BT162" s="23">
        <v>-0.2976729644708237</v>
      </c>
      <c r="BU162" s="23">
        <v>0.6687911794219249</v>
      </c>
      <c r="BV162" s="23">
        <v>-0.41764567567294225</v>
      </c>
      <c r="BW162" s="23">
        <v>9.6215565072753903E-2</v>
      </c>
      <c r="BX162" s="61"/>
      <c r="BY162" s="23">
        <v>0.86148865293570531</v>
      </c>
      <c r="BZ162" s="23">
        <v>1.6011069213215676</v>
      </c>
      <c r="CB162" s="38">
        <f t="shared" si="56"/>
        <v>42759</v>
      </c>
      <c r="CC162" s="23">
        <v>0.2429815849330946</v>
      </c>
      <c r="CD162" s="23">
        <v>0.11028966819463884</v>
      </c>
      <c r="CE162" s="23">
        <v>2.858609397045304E-3</v>
      </c>
      <c r="CF162" s="23">
        <v>0.12239796806546302</v>
      </c>
      <c r="CG162" s="23">
        <v>8.3907662337992961E-2</v>
      </c>
      <c r="CH162" s="23">
        <v>0.20969818821605218</v>
      </c>
      <c r="CI162" s="23">
        <v>-9.304028868665562E-2</v>
      </c>
      <c r="CJ162" s="23">
        <v>0.17222887209121224</v>
      </c>
      <c r="CK162" s="23">
        <v>0.19628129221757173</v>
      </c>
      <c r="CL162" s="23">
        <v>-4.7603556766415173E-2</v>
      </c>
      <c r="CN162" s="2">
        <v>0.12212821393073604</v>
      </c>
      <c r="CO162" s="23">
        <v>8.8000189375267671E-2</v>
      </c>
      <c r="CQ162" s="3">
        <v>6.3899999999999998E-2</v>
      </c>
    </row>
    <row r="163" spans="1:95" ht="19.149999999999999" customHeight="1">
      <c r="A163" s="38">
        <v>42395</v>
      </c>
      <c r="B163" s="54">
        <v>12350</v>
      </c>
      <c r="C163" s="54">
        <v>3162.6767580000001</v>
      </c>
      <c r="D163" s="54">
        <v>9310.6025389999995</v>
      </c>
      <c r="E163" s="54">
        <v>12136.142578000001</v>
      </c>
      <c r="F163" s="54">
        <v>7320.6767579999996</v>
      </c>
      <c r="G163" s="59">
        <v>1825.4746517548799</v>
      </c>
      <c r="H163" s="59">
        <v>596.38409627743999</v>
      </c>
      <c r="I163" s="59">
        <v>349.52447960879999</v>
      </c>
      <c r="J163" s="59">
        <v>776.05195241343995</v>
      </c>
      <c r="K163" s="59">
        <v>1492.3877717548801</v>
      </c>
      <c r="L163" s="46"/>
      <c r="M163"/>
      <c r="N163"/>
      <c r="O163"/>
      <c r="P163"/>
      <c r="Q163"/>
      <c r="R163"/>
      <c r="S163"/>
      <c r="T163"/>
      <c r="U163"/>
      <c r="V163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BB163" s="39">
        <f t="shared" si="57"/>
        <v>1.6042780748663103E-2</v>
      </c>
      <c r="BC163" s="39">
        <f t="shared" si="58"/>
        <v>9.5003690987956274E-2</v>
      </c>
      <c r="BD163" s="39">
        <f t="shared" si="59"/>
        <v>0.11896351316088218</v>
      </c>
      <c r="BE163" s="39">
        <f t="shared" si="60"/>
        <v>9.1058836452060629E-2</v>
      </c>
      <c r="BF163" s="39">
        <f t="shared" si="61"/>
        <v>0.11396998353178819</v>
      </c>
      <c r="BG163" s="39">
        <f t="shared" si="62"/>
        <v>0.14691337681593228</v>
      </c>
      <c r="BH163" s="39">
        <f t="shared" si="63"/>
        <v>2.1524331191760639E-2</v>
      </c>
      <c r="BI163" s="39">
        <f t="shared" si="64"/>
        <v>-6.2522826568503748E-2</v>
      </c>
      <c r="BJ163" s="39">
        <f t="shared" si="65"/>
        <v>2.1245611752658274E-2</v>
      </c>
      <c r="BK163" s="39">
        <f t="shared" si="66"/>
        <v>-8.2319084092953826E-2</v>
      </c>
      <c r="BM163" s="38">
        <f t="shared" si="55"/>
        <v>42766</v>
      </c>
      <c r="BN163" s="23">
        <v>8.307225531663745E-2</v>
      </c>
      <c r="BO163" s="23">
        <v>-0.87526321523049222</v>
      </c>
      <c r="BP163" s="23">
        <v>0.42891900028982027</v>
      </c>
      <c r="BQ163" s="23">
        <v>0.56439793026341312</v>
      </c>
      <c r="BR163" s="23">
        <v>0.79366440838981711</v>
      </c>
      <c r="BS163" s="23">
        <v>3.4455283409993979E-2</v>
      </c>
      <c r="BT163" s="23">
        <v>-0.43182588062835198</v>
      </c>
      <c r="BU163" s="23">
        <v>0.6217306939799806</v>
      </c>
      <c r="BV163" s="23">
        <v>-0.32818925461944165</v>
      </c>
      <c r="BW163" s="23">
        <v>0.1090387788286231</v>
      </c>
      <c r="BX163" s="61"/>
      <c r="BY163" s="23">
        <v>0.86346861479421166</v>
      </c>
      <c r="BZ163" s="23">
        <v>1.6609314515836255</v>
      </c>
      <c r="CB163" s="38">
        <f t="shared" si="56"/>
        <v>42766</v>
      </c>
      <c r="CC163" s="23">
        <v>0.23824532716535346</v>
      </c>
      <c r="CD163" s="23">
        <v>0.12626900740161345</v>
      </c>
      <c r="CE163" s="23">
        <v>-5.9116304369807332E-2</v>
      </c>
      <c r="CF163" s="23">
        <v>9.7337450463487157E-2</v>
      </c>
      <c r="CG163" s="23">
        <v>0.13256262385890635</v>
      </c>
      <c r="CH163" s="23">
        <v>0.26412544964663232</v>
      </c>
      <c r="CI163" s="23">
        <v>-5.4421561806159043E-2</v>
      </c>
      <c r="CJ163" s="23">
        <v>9.1108138645295225E-2</v>
      </c>
      <c r="CK163" s="23">
        <v>0.2020895716941806</v>
      </c>
      <c r="CL163" s="23">
        <v>-3.8199702699502264E-2</v>
      </c>
      <c r="CN163" s="2">
        <v>0.11777793796131071</v>
      </c>
      <c r="CO163" s="23">
        <v>8.9504759792464889E-2</v>
      </c>
      <c r="CQ163" s="3">
        <v>6.0999999999999999E-2</v>
      </c>
    </row>
    <row r="164" spans="1:95" ht="19.149999999999999" customHeight="1">
      <c r="A164" s="38">
        <v>42402</v>
      </c>
      <c r="B164" s="54">
        <v>11800</v>
      </c>
      <c r="C164" s="54">
        <v>3163.3874510000001</v>
      </c>
      <c r="D164" s="54">
        <v>9365.484375</v>
      </c>
      <c r="E164" s="54">
        <v>12170.166992</v>
      </c>
      <c r="F164" s="54">
        <v>7226.8881840000004</v>
      </c>
      <c r="G164" s="59">
        <v>1596.6474772500001</v>
      </c>
      <c r="H164" s="59">
        <v>546.41359927349095</v>
      </c>
      <c r="I164" s="59">
        <v>347.53014746256599</v>
      </c>
      <c r="J164" s="59">
        <v>707.28907797773104</v>
      </c>
      <c r="K164" s="59">
        <v>1333.6608301199999</v>
      </c>
      <c r="L164" s="46"/>
      <c r="M164"/>
      <c r="N164"/>
      <c r="O164"/>
      <c r="P164"/>
      <c r="Q164"/>
      <c r="R164"/>
      <c r="S164"/>
      <c r="T164"/>
      <c r="U164"/>
      <c r="V164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BB164" s="39">
        <f t="shared" si="57"/>
        <v>-4.4534412955465584E-2</v>
      </c>
      <c r="BC164" s="39">
        <f t="shared" si="58"/>
        <v>2.2471249968947728E-4</v>
      </c>
      <c r="BD164" s="39">
        <f t="shared" si="59"/>
        <v>5.8945525566270205E-3</v>
      </c>
      <c r="BE164" s="39">
        <f t="shared" si="60"/>
        <v>2.803560833380275E-3</v>
      </c>
      <c r="BF164" s="39">
        <f t="shared" si="61"/>
        <v>-1.2811462259620677E-2</v>
      </c>
      <c r="BG164" s="39">
        <f t="shared" si="62"/>
        <v>-0.12535215117060206</v>
      </c>
      <c r="BH164" s="39">
        <f t="shared" si="63"/>
        <v>-8.3789117308558467E-2</v>
      </c>
      <c r="BI164" s="39">
        <f t="shared" si="64"/>
        <v>-5.705843975409468E-3</v>
      </c>
      <c r="BJ164" s="39">
        <f t="shared" si="65"/>
        <v>-8.860601950921404E-2</v>
      </c>
      <c r="BK164" s="39">
        <f t="shared" si="66"/>
        <v>-0.10635770718506703</v>
      </c>
      <c r="BM164" s="38">
        <f t="shared" si="55"/>
        <v>42773</v>
      </c>
      <c r="BN164" s="23">
        <v>0.11583623138607656</v>
      </c>
      <c r="BO164" s="23">
        <v>-2.3349723607723538</v>
      </c>
      <c r="BP164" s="23">
        <v>-0.7941050596252387</v>
      </c>
      <c r="BQ164" s="23">
        <v>1.291498918671232</v>
      </c>
      <c r="BR164" s="23">
        <v>2.2142669072870333</v>
      </c>
      <c r="BS164" s="23">
        <v>0.37161804978928231</v>
      </c>
      <c r="BT164" s="23">
        <v>-3.7006305601613172</v>
      </c>
      <c r="BU164" s="23">
        <v>1.5291344514300171</v>
      </c>
      <c r="BV164" s="23">
        <v>1.3378924795287093</v>
      </c>
      <c r="BW164" s="23">
        <v>0.96946094246655901</v>
      </c>
      <c r="BX164" s="61"/>
      <c r="BY164" s="23">
        <v>0.83041111024538661</v>
      </c>
      <c r="BZ164" s="23">
        <v>1.7059464692976396</v>
      </c>
      <c r="CB164" s="38">
        <f t="shared" si="56"/>
        <v>42773</v>
      </c>
      <c r="CC164" s="23">
        <v>0.24448155720021916</v>
      </c>
      <c r="CD164" s="23">
        <v>0.11097004990002234</v>
      </c>
      <c r="CE164" s="23">
        <v>-5.3848133894170383E-2</v>
      </c>
      <c r="CF164" s="23">
        <v>7.8780941699872542E-2</v>
      </c>
      <c r="CG164" s="23">
        <v>0.15617406283546617</v>
      </c>
      <c r="CH164" s="23">
        <v>0.27296568481624955</v>
      </c>
      <c r="CI164" s="23">
        <v>-9.6014133535013882E-2</v>
      </c>
      <c r="CJ164" s="23">
        <v>9.4543708188707387E-2</v>
      </c>
      <c r="CK164" s="23">
        <v>0.22244940315139539</v>
      </c>
      <c r="CL164" s="23">
        <v>-3.0503140362748288E-2</v>
      </c>
      <c r="CN164" s="2">
        <v>0.11504715384305654</v>
      </c>
      <c r="CO164" s="23">
        <v>9.5687386658453624E-2</v>
      </c>
      <c r="CQ164" s="3">
        <v>6.4000000000000001E-2</v>
      </c>
    </row>
    <row r="165" spans="1:95" ht="19.149999999999999" customHeight="1">
      <c r="A165" s="38">
        <v>42409</v>
      </c>
      <c r="B165" s="54">
        <v>11500</v>
      </c>
      <c r="C165" s="54">
        <v>3338.9733890000002</v>
      </c>
      <c r="D165" s="54">
        <v>10255.38379</v>
      </c>
      <c r="E165" s="54">
        <v>12714.553711</v>
      </c>
      <c r="F165" s="54">
        <v>7765.8339839999999</v>
      </c>
      <c r="G165" s="59">
        <v>1618.4988525321601</v>
      </c>
      <c r="H165" s="59">
        <v>541.35063373391995</v>
      </c>
      <c r="I165" s="59">
        <v>342.63247183456002</v>
      </c>
      <c r="J165" s="59">
        <v>716.55072737440003</v>
      </c>
      <c r="K165" s="59">
        <v>1386.69542373216</v>
      </c>
      <c r="L165" s="46"/>
      <c r="M165"/>
      <c r="N165"/>
      <c r="O165"/>
      <c r="P165"/>
      <c r="Q165"/>
      <c r="R165"/>
      <c r="S165"/>
      <c r="T165"/>
      <c r="U165"/>
      <c r="V165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BB165" s="39">
        <f t="shared" si="57"/>
        <v>-2.5423728813559324E-2</v>
      </c>
      <c r="BC165" s="39">
        <f t="shared" si="58"/>
        <v>5.5505669387572017E-2</v>
      </c>
      <c r="BD165" s="39">
        <f t="shared" si="59"/>
        <v>9.5019048600996664E-2</v>
      </c>
      <c r="BE165" s="39">
        <f t="shared" si="60"/>
        <v>4.4731244801969439E-2</v>
      </c>
      <c r="BF165" s="39">
        <f t="shared" si="61"/>
        <v>7.4575084915967135E-2</v>
      </c>
      <c r="BG165" s="39">
        <f t="shared" si="62"/>
        <v>1.3685785743886255E-2</v>
      </c>
      <c r="BH165" s="39">
        <f t="shared" si="63"/>
        <v>-9.265811733644061E-3</v>
      </c>
      <c r="BI165" s="39">
        <f t="shared" si="64"/>
        <v>-1.4092807958577236E-2</v>
      </c>
      <c r="BJ165" s="39">
        <f t="shared" si="65"/>
        <v>1.3094574319102647E-2</v>
      </c>
      <c r="BK165" s="39">
        <f t="shared" si="66"/>
        <v>3.9766177737549743E-2</v>
      </c>
      <c r="BM165" s="38">
        <f t="shared" si="55"/>
        <v>42780</v>
      </c>
      <c r="BN165" s="23">
        <v>-4.1811066437372521E-2</v>
      </c>
      <c r="BO165" s="23">
        <v>-1.3128311841343627</v>
      </c>
      <c r="BP165" s="23">
        <v>-2.6690578624233598E-2</v>
      </c>
      <c r="BQ165" s="23">
        <v>0.94178086668694405</v>
      </c>
      <c r="BR165" s="23">
        <v>1.4371649391774548</v>
      </c>
      <c r="BS165" s="23">
        <v>0.15996513675213933</v>
      </c>
      <c r="BT165" s="23">
        <v>-1.2181108407141095</v>
      </c>
      <c r="BU165" s="23">
        <v>0.63215622103579394</v>
      </c>
      <c r="BV165" s="23">
        <v>0.18631974871887683</v>
      </c>
      <c r="BW165" s="23">
        <v>0.24205675753886924</v>
      </c>
      <c r="BX165" s="61"/>
      <c r="BY165" s="23">
        <v>0.80049719181967838</v>
      </c>
      <c r="BZ165" s="23">
        <v>1.7140029015970801</v>
      </c>
      <c r="CB165" s="38">
        <f t="shared" si="56"/>
        <v>42780</v>
      </c>
      <c r="CC165" s="23">
        <v>0.24520126681253401</v>
      </c>
      <c r="CD165" s="23">
        <v>0.11324876509109955</v>
      </c>
      <c r="CE165" s="23">
        <v>-6.005561703567986E-2</v>
      </c>
      <c r="CF165" s="23">
        <v>9.1333259443650172E-2</v>
      </c>
      <c r="CG165" s="23">
        <v>0.15235016082990555</v>
      </c>
      <c r="CH165" s="23">
        <v>0.26335035559268938</v>
      </c>
      <c r="CI165" s="23">
        <v>-7.6470911294945043E-2</v>
      </c>
      <c r="CJ165" s="23">
        <v>9.357492548356193E-2</v>
      </c>
      <c r="CK165" s="23">
        <v>0.21047001373720495</v>
      </c>
      <c r="CL165" s="23">
        <v>-3.3002218660020503E-2</v>
      </c>
      <c r="CN165" s="2">
        <v>0.11374299647746783</v>
      </c>
      <c r="CO165" s="23">
        <v>0.10189986789888032</v>
      </c>
      <c r="CQ165" s="3">
        <v>7.1500000000000008E-2</v>
      </c>
    </row>
    <row r="166" spans="1:95" ht="19.149999999999999" customHeight="1">
      <c r="A166" s="38">
        <v>42416</v>
      </c>
      <c r="B166" s="54">
        <v>11200</v>
      </c>
      <c r="C166" s="54">
        <v>3258.6447750000002</v>
      </c>
      <c r="D166" s="54">
        <v>10035.847659999999</v>
      </c>
      <c r="E166" s="54">
        <v>12512.371094</v>
      </c>
      <c r="F166" s="54">
        <v>7527.4038090000004</v>
      </c>
      <c r="G166" s="59">
        <v>1647.8636775104001</v>
      </c>
      <c r="H166" s="59">
        <v>543.18299555520002</v>
      </c>
      <c r="I166" s="59">
        <v>342.29455016959997</v>
      </c>
      <c r="J166" s="59">
        <v>724.05721774400001</v>
      </c>
      <c r="K166" s="59">
        <v>1413.6627679999999</v>
      </c>
      <c r="L166" s="46"/>
      <c r="M166"/>
      <c r="N166"/>
      <c r="O166"/>
      <c r="P166"/>
      <c r="Q166"/>
      <c r="R166"/>
      <c r="S166"/>
      <c r="T166"/>
      <c r="U166"/>
      <c r="V166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BB166" s="39">
        <f t="shared" si="57"/>
        <v>-2.6086956521739129E-2</v>
      </c>
      <c r="BC166" s="39">
        <f t="shared" si="58"/>
        <v>-2.40578778688793E-2</v>
      </c>
      <c r="BD166" s="39">
        <f t="shared" si="59"/>
        <v>-2.1406915089230455E-2</v>
      </c>
      <c r="BE166" s="39">
        <f t="shared" si="60"/>
        <v>-1.5901668402649637E-2</v>
      </c>
      <c r="BF166" s="39">
        <f t="shared" si="61"/>
        <v>-3.0702455845854907E-2</v>
      </c>
      <c r="BG166" s="39">
        <f t="shared" si="62"/>
        <v>1.8143247325939336E-2</v>
      </c>
      <c r="BH166" s="39">
        <f t="shared" si="63"/>
        <v>3.3847966679959604E-3</v>
      </c>
      <c r="BI166" s="39">
        <f t="shared" si="64"/>
        <v>-9.8625113711701766E-4</v>
      </c>
      <c r="BJ166" s="39">
        <f t="shared" si="65"/>
        <v>1.047586735011131E-2</v>
      </c>
      <c r="BK166" s="39">
        <f t="shared" si="66"/>
        <v>1.9447200738039429E-2</v>
      </c>
      <c r="BM166" s="38">
        <f t="shared" si="55"/>
        <v>42787</v>
      </c>
      <c r="BN166" s="23">
        <v>-0.12828851488245971</v>
      </c>
      <c r="BO166" s="23">
        <v>-1.4890130913637059</v>
      </c>
      <c r="BP166" s="23">
        <v>-0.23949113826682272</v>
      </c>
      <c r="BQ166" s="23">
        <v>1.1312594507477505</v>
      </c>
      <c r="BR166" s="23">
        <v>1.7595364640628492</v>
      </c>
      <c r="BS166" s="23">
        <v>0.21693457234103378</v>
      </c>
      <c r="BT166" s="23">
        <v>-1.5037759871011198</v>
      </c>
      <c r="BU166" s="23">
        <v>0.57207691181576803</v>
      </c>
      <c r="BV166" s="23">
        <v>0.41978541206090164</v>
      </c>
      <c r="BW166" s="23">
        <v>0.26097592058580488</v>
      </c>
      <c r="BX166" s="61"/>
      <c r="BY166" s="23">
        <v>0.76248019982456572</v>
      </c>
      <c r="BZ166" s="23">
        <v>1.6693641508293242</v>
      </c>
      <c r="CB166" s="38">
        <f t="shared" si="56"/>
        <v>42787</v>
      </c>
      <c r="CC166" s="23">
        <v>0.25336118605052887</v>
      </c>
      <c r="CD166" s="23">
        <v>8.0149120016937248E-2</v>
      </c>
      <c r="CE166" s="23">
        <v>-1.9034230739542142E-2</v>
      </c>
      <c r="CF166" s="23">
        <v>9.0773338486212399E-2</v>
      </c>
      <c r="CG166" s="23">
        <v>0.15354149383361715</v>
      </c>
      <c r="CH166" s="23">
        <v>0.25468216989462578</v>
      </c>
      <c r="CI166" s="23">
        <v>-9.950168321524426E-2</v>
      </c>
      <c r="CJ166" s="23">
        <v>9.8783549768560297E-2</v>
      </c>
      <c r="CK166" s="23">
        <v>0.22128653115016866</v>
      </c>
      <c r="CL166" s="23">
        <v>-3.4041475245864143E-2</v>
      </c>
      <c r="CN166" s="2">
        <v>0.11325962248602021</v>
      </c>
      <c r="CO166" s="23">
        <v>0.10598641142008228</v>
      </c>
      <c r="CQ166" s="3">
        <v>6.6500000000000004E-2</v>
      </c>
    </row>
    <row r="167" spans="1:95" ht="19.149999999999999" customHeight="1">
      <c r="A167" s="38">
        <v>42423</v>
      </c>
      <c r="B167" s="54">
        <v>10500</v>
      </c>
      <c r="C167" s="54">
        <v>3151.3032229999999</v>
      </c>
      <c r="D167" s="54">
        <v>8885.9082030000009</v>
      </c>
      <c r="E167" s="54">
        <v>11918.255859000001</v>
      </c>
      <c r="F167" s="54">
        <v>7211.6987300000001</v>
      </c>
      <c r="G167" s="59">
        <v>1727.83144447992</v>
      </c>
      <c r="H167" s="59">
        <v>563.79955554000003</v>
      </c>
      <c r="I167" s="59">
        <v>359.00564718563999</v>
      </c>
      <c r="J167" s="59">
        <v>740.59808531904002</v>
      </c>
      <c r="K167" s="59">
        <v>1509.5094010401599</v>
      </c>
      <c r="L167" s="46"/>
      <c r="M167"/>
      <c r="N167"/>
      <c r="O167"/>
      <c r="P167"/>
      <c r="Q167"/>
      <c r="R167"/>
      <c r="S167"/>
      <c r="T167"/>
      <c r="U167"/>
      <c r="V167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BB167" s="39">
        <f t="shared" si="57"/>
        <v>-6.25E-2</v>
      </c>
      <c r="BC167" s="39">
        <f t="shared" si="58"/>
        <v>-3.2940550262954116E-2</v>
      </c>
      <c r="BD167" s="39">
        <f t="shared" si="59"/>
        <v>-0.11458319176997139</v>
      </c>
      <c r="BE167" s="39">
        <f t="shared" si="60"/>
        <v>-4.7482226233275054E-2</v>
      </c>
      <c r="BF167" s="39">
        <f t="shared" si="61"/>
        <v>-4.1940765635893398E-2</v>
      </c>
      <c r="BG167" s="39">
        <f t="shared" si="62"/>
        <v>4.8528144688725489E-2</v>
      </c>
      <c r="BH167" s="39">
        <f t="shared" si="63"/>
        <v>3.7955090924242464E-2</v>
      </c>
      <c r="BI167" s="39">
        <f t="shared" si="64"/>
        <v>4.8820809468804009E-2</v>
      </c>
      <c r="BJ167" s="39">
        <f t="shared" si="65"/>
        <v>2.2844696758327534E-2</v>
      </c>
      <c r="BK167" s="39">
        <f t="shared" si="66"/>
        <v>6.7800210354100512E-2</v>
      </c>
      <c r="BM167" s="38">
        <f t="shared" si="55"/>
        <v>42794</v>
      </c>
      <c r="BN167" s="23">
        <v>-7.4334794909025503E-2</v>
      </c>
      <c r="BO167" s="23">
        <v>-1.6073667611854581</v>
      </c>
      <c r="BP167" s="23">
        <v>-0.20428156122941285</v>
      </c>
      <c r="BQ167" s="23">
        <v>1.1031673458450588</v>
      </c>
      <c r="BR167" s="23">
        <v>1.7761942113871194</v>
      </c>
      <c r="BS167" s="23">
        <v>0.20165547141953125</v>
      </c>
      <c r="BT167" s="23">
        <v>-1.499108291957965</v>
      </c>
      <c r="BU167" s="23">
        <v>0.61648421095638972</v>
      </c>
      <c r="BV167" s="23">
        <v>0.35487710904691117</v>
      </c>
      <c r="BW167" s="23">
        <v>0.33271306062685085</v>
      </c>
      <c r="BX167" s="61"/>
      <c r="BY167" s="23">
        <v>0.74538447615093628</v>
      </c>
      <c r="BZ167" s="23">
        <v>1.5715652031408811</v>
      </c>
      <c r="CB167" s="38">
        <f t="shared" si="56"/>
        <v>42794</v>
      </c>
      <c r="CC167" s="23">
        <v>0.26344157210933128</v>
      </c>
      <c r="CD167" s="23">
        <v>0.10967094863278809</v>
      </c>
      <c r="CE167" s="23">
        <v>-1.760000442356353E-2</v>
      </c>
      <c r="CF167" s="23">
        <v>3.650271574766327E-2</v>
      </c>
      <c r="CG167" s="23">
        <v>0.17722511708712113</v>
      </c>
      <c r="CH167" s="23">
        <v>0.25167883890801163</v>
      </c>
      <c r="CI167" s="23">
        <v>-0.1327954537723984</v>
      </c>
      <c r="CJ167" s="23">
        <v>0.11251156747624509</v>
      </c>
      <c r="CK167" s="23">
        <v>0.22582775992010248</v>
      </c>
      <c r="CL167" s="23">
        <v>-2.6463061685300895E-2</v>
      </c>
      <c r="CN167" s="2">
        <v>0.11310087415279788</v>
      </c>
      <c r="CO167" s="23">
        <v>0.10521849249142144</v>
      </c>
      <c r="CQ167" s="3">
        <v>7.2000000000000008E-2</v>
      </c>
    </row>
    <row r="168" spans="1:95" ht="19.149999999999999" customHeight="1">
      <c r="A168" s="38">
        <v>42430</v>
      </c>
      <c r="B168" s="54">
        <v>10500</v>
      </c>
      <c r="C168" s="54">
        <v>3501.763672</v>
      </c>
      <c r="D168" s="54">
        <v>9141.3789059999999</v>
      </c>
      <c r="E168" s="54">
        <v>12376.273438</v>
      </c>
      <c r="F168" s="54">
        <v>8456.0292969999991</v>
      </c>
      <c r="G168" s="59">
        <v>1618.00209540945</v>
      </c>
      <c r="H168" s="59">
        <v>531.90687239684996</v>
      </c>
      <c r="I168" s="59">
        <v>358.18257539205001</v>
      </c>
      <c r="J168" s="59">
        <v>703.39510372995005</v>
      </c>
      <c r="K168" s="59">
        <v>1461.2977628937001</v>
      </c>
      <c r="L168" s="46"/>
      <c r="M168"/>
      <c r="N168"/>
      <c r="O168"/>
      <c r="P168"/>
      <c r="Q168"/>
      <c r="R168"/>
      <c r="S168"/>
      <c r="T168"/>
      <c r="U168"/>
      <c r="V16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BB168" s="39">
        <f t="shared" si="57"/>
        <v>0</v>
      </c>
      <c r="BC168" s="39">
        <f t="shared" si="58"/>
        <v>0.11121127489165145</v>
      </c>
      <c r="BD168" s="39">
        <f t="shared" si="59"/>
        <v>2.8750094775202465E-2</v>
      </c>
      <c r="BE168" s="39">
        <f t="shared" si="60"/>
        <v>3.8429916626947565E-2</v>
      </c>
      <c r="BF168" s="39">
        <f t="shared" si="61"/>
        <v>0.17254333737260805</v>
      </c>
      <c r="BG168" s="39">
        <f t="shared" si="62"/>
        <v>-6.3564851433485059E-2</v>
      </c>
      <c r="BH168" s="39">
        <f t="shared" si="63"/>
        <v>-5.6567414482268721E-2</v>
      </c>
      <c r="BI168" s="39">
        <f t="shared" si="64"/>
        <v>-2.2926430267665638E-3</v>
      </c>
      <c r="BJ168" s="39">
        <f t="shared" si="65"/>
        <v>-5.0233699393191666E-2</v>
      </c>
      <c r="BK168" s="39">
        <f t="shared" si="66"/>
        <v>-3.1938614037937442E-2</v>
      </c>
      <c r="BM168" s="38">
        <f t="shared" si="55"/>
        <v>42801</v>
      </c>
      <c r="BN168" s="23">
        <v>-0.13170946242452936</v>
      </c>
      <c r="BO168" s="23">
        <v>-5.1959544269645629E-2</v>
      </c>
      <c r="BP168" s="23">
        <v>-1.1405478319481022</v>
      </c>
      <c r="BQ168" s="23">
        <v>2.781097221333801</v>
      </c>
      <c r="BR168" s="23">
        <v>-0.54351517478418254</v>
      </c>
      <c r="BS168" s="23">
        <v>0.41443523854420217</v>
      </c>
      <c r="BT168" s="23">
        <v>-1.6717144678337275</v>
      </c>
      <c r="BU168" s="23">
        <v>0.67355601662724096</v>
      </c>
      <c r="BV168" s="23">
        <v>0.39216162527477277</v>
      </c>
      <c r="BW168" s="23">
        <v>0.27819637948017006</v>
      </c>
      <c r="BX168" s="61"/>
      <c r="BY168" s="23">
        <v>0.74019742941246613</v>
      </c>
      <c r="BZ168" s="23">
        <v>1.436725251308596</v>
      </c>
      <c r="CB168" s="38">
        <f t="shared" si="56"/>
        <v>42801</v>
      </c>
      <c r="CC168" s="23">
        <v>0.26058595035874421</v>
      </c>
      <c r="CD168" s="23">
        <v>0.13057392729732439</v>
      </c>
      <c r="CE168" s="23">
        <v>-2.9178054532737821E-2</v>
      </c>
      <c r="CF168" s="23">
        <v>4.4083929719208381E-2</v>
      </c>
      <c r="CG168" s="23">
        <v>0.16638675797076252</v>
      </c>
      <c r="CH168" s="23">
        <v>0.25624801964909355</v>
      </c>
      <c r="CI168" s="23">
        <v>-0.14450820811256757</v>
      </c>
      <c r="CJ168" s="23">
        <v>0.11632862584723054</v>
      </c>
      <c r="CK168" s="23">
        <v>0.22620023484407534</v>
      </c>
      <c r="CL168" s="23">
        <v>-2.6721183041133752E-2</v>
      </c>
      <c r="CN168" s="2">
        <v>0.11288819936110107</v>
      </c>
      <c r="CO168" s="23">
        <v>9.8542762440326337E-2</v>
      </c>
      <c r="CQ168" s="3">
        <v>6.7500000000000004E-2</v>
      </c>
    </row>
    <row r="169" spans="1:95" ht="19.149999999999999" customHeight="1">
      <c r="A169" s="38">
        <v>42437</v>
      </c>
      <c r="B169" s="54">
        <v>11000</v>
      </c>
      <c r="C169" s="54">
        <v>3110.0722660000001</v>
      </c>
      <c r="D169" s="54">
        <v>8794.4345699999994</v>
      </c>
      <c r="E169" s="54">
        <v>11445.845703000001</v>
      </c>
      <c r="F169" s="54">
        <v>7959.3535160000001</v>
      </c>
      <c r="G169" s="59">
        <v>1673.20490497382</v>
      </c>
      <c r="H169" s="59">
        <v>556.12864186236004</v>
      </c>
      <c r="I169" s="59">
        <v>358.65499950553999</v>
      </c>
      <c r="J169" s="59">
        <v>729.20644183777995</v>
      </c>
      <c r="K169" s="59">
        <v>1494.14499772146</v>
      </c>
      <c r="L169" s="46"/>
      <c r="M169"/>
      <c r="N169"/>
      <c r="O169"/>
      <c r="P169"/>
      <c r="Q169"/>
      <c r="R169"/>
      <c r="S169"/>
      <c r="T169"/>
      <c r="U169"/>
      <c r="V169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BB169" s="39">
        <f t="shared" si="57"/>
        <v>4.7619047619047616E-2</v>
      </c>
      <c r="BC169" s="39">
        <f t="shared" si="58"/>
        <v>-0.11185546561350011</v>
      </c>
      <c r="BD169" s="39">
        <f t="shared" si="59"/>
        <v>-3.7953173100863533E-2</v>
      </c>
      <c r="BE169" s="39">
        <f t="shared" si="60"/>
        <v>-7.5178343437631412E-2</v>
      </c>
      <c r="BF169" s="39">
        <f t="shared" si="61"/>
        <v>-5.8736289049543373E-2</v>
      </c>
      <c r="BG169" s="39">
        <f t="shared" si="62"/>
        <v>3.4117885088647201E-2</v>
      </c>
      <c r="BH169" s="39">
        <f t="shared" si="63"/>
        <v>4.5537613297536937E-2</v>
      </c>
      <c r="BI169" s="39">
        <f t="shared" si="64"/>
        <v>1.3189477823506209E-3</v>
      </c>
      <c r="BJ169" s="39">
        <f t="shared" si="65"/>
        <v>3.6695362209600305E-2</v>
      </c>
      <c r="BK169" s="39">
        <f t="shared" si="66"/>
        <v>2.2478125719370769E-2</v>
      </c>
      <c r="BM169" s="38">
        <f t="shared" si="55"/>
        <v>42808</v>
      </c>
      <c r="BN169" s="23">
        <v>-4.3452003515547111E-3</v>
      </c>
      <c r="BO169" s="23">
        <v>-1.2070940111723798</v>
      </c>
      <c r="BP169" s="23">
        <v>-0.2015033574639247</v>
      </c>
      <c r="BQ169" s="23">
        <v>1.181203979767552</v>
      </c>
      <c r="BR169" s="23">
        <v>1.1471993659971422</v>
      </c>
      <c r="BS169" s="23">
        <v>0.1952607173178619</v>
      </c>
      <c r="BT169" s="23">
        <v>-1.4746912846953448</v>
      </c>
      <c r="BU169" s="23">
        <v>0.75913281218101658</v>
      </c>
      <c r="BV169" s="23">
        <v>0.27788592061968398</v>
      </c>
      <c r="BW169" s="23">
        <v>0.32695105779994726</v>
      </c>
      <c r="BX169" s="61"/>
      <c r="BY169" s="23">
        <v>0.77543636613845324</v>
      </c>
      <c r="BZ169" s="23">
        <v>1.2981973233074309</v>
      </c>
      <c r="CB169" s="38">
        <f t="shared" si="56"/>
        <v>42808</v>
      </c>
      <c r="CC169" s="23">
        <v>0.24502828748692898</v>
      </c>
      <c r="CD169" s="23">
        <v>0.13308379607218504</v>
      </c>
      <c r="CE169" s="23">
        <v>2.0494214210290289E-2</v>
      </c>
      <c r="CF169" s="23">
        <v>1.4167738425399388E-2</v>
      </c>
      <c r="CG169" s="23">
        <v>0.16985503227655518</v>
      </c>
      <c r="CH169" s="23">
        <v>0.258686209250377</v>
      </c>
      <c r="CI169" s="23">
        <v>-0.14468195910182974</v>
      </c>
      <c r="CJ169" s="23">
        <v>0.12872494828222733</v>
      </c>
      <c r="CK169" s="23">
        <v>0.20395877335482562</v>
      </c>
      <c r="CL169" s="23">
        <v>-2.9317040256959203E-2</v>
      </c>
      <c r="CN169" s="2">
        <v>0.11253839417165833</v>
      </c>
      <c r="CO169" s="23">
        <v>8.5654140119975575E-2</v>
      </c>
      <c r="CQ169" s="3">
        <v>6.5000000000000002E-2</v>
      </c>
    </row>
    <row r="170" spans="1:95" ht="19.149999999999999" customHeight="1">
      <c r="A170" s="38">
        <v>42444</v>
      </c>
      <c r="B170" s="54">
        <v>10500</v>
      </c>
      <c r="C170" s="54">
        <v>3405.0847170000002</v>
      </c>
      <c r="D170" s="54">
        <v>9800.6328130000002</v>
      </c>
      <c r="E170" s="54">
        <v>12102.772461</v>
      </c>
      <c r="F170" s="54">
        <v>8683.8916019999997</v>
      </c>
      <c r="G170" s="59">
        <v>1708.9963854412799</v>
      </c>
      <c r="H170" s="59">
        <v>566.93301312000006</v>
      </c>
      <c r="I170" s="59">
        <v>371.80863381120002</v>
      </c>
      <c r="J170" s="59">
        <v>741.24957799679999</v>
      </c>
      <c r="K170" s="59">
        <v>1544.1320910412801</v>
      </c>
      <c r="L170" s="46"/>
      <c r="M170"/>
      <c r="N170"/>
      <c r="O170"/>
      <c r="P170"/>
      <c r="Q170"/>
      <c r="R170"/>
      <c r="S170"/>
      <c r="T170"/>
      <c r="U170"/>
      <c r="V170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BB170" s="39">
        <f t="shared" si="57"/>
        <v>-4.5454545454545456E-2</v>
      </c>
      <c r="BC170" s="39">
        <f t="shared" si="58"/>
        <v>9.4857104841305981E-2</v>
      </c>
      <c r="BD170" s="39">
        <f t="shared" si="59"/>
        <v>0.11441306828666312</v>
      </c>
      <c r="BE170" s="39">
        <f t="shared" si="60"/>
        <v>5.7394339837013225E-2</v>
      </c>
      <c r="BF170" s="39">
        <f t="shared" si="61"/>
        <v>9.1029765739582158E-2</v>
      </c>
      <c r="BG170" s="39">
        <f t="shared" si="62"/>
        <v>2.1390972714139825E-2</v>
      </c>
      <c r="BH170" s="39">
        <f t="shared" si="63"/>
        <v>1.9427827384431065E-2</v>
      </c>
      <c r="BI170" s="39">
        <f t="shared" si="64"/>
        <v>3.6674894602875471E-2</v>
      </c>
      <c r="BJ170" s="39">
        <f t="shared" si="65"/>
        <v>1.6515400122725694E-2</v>
      </c>
      <c r="BK170" s="39">
        <f t="shared" si="66"/>
        <v>3.3455316181528173E-2</v>
      </c>
      <c r="BM170" s="38">
        <f t="shared" si="55"/>
        <v>42815</v>
      </c>
      <c r="BN170" s="23">
        <v>-2.5940078900318263E-2</v>
      </c>
      <c r="BO170" s="23">
        <v>-1.2683571668754854</v>
      </c>
      <c r="BP170" s="23">
        <v>-0.31110007526684491</v>
      </c>
      <c r="BQ170" s="23">
        <v>1.2849151019022502</v>
      </c>
      <c r="BR170" s="23">
        <v>1.2263587316453191</v>
      </c>
      <c r="BS170" s="23">
        <v>0.22776063851057779</v>
      </c>
      <c r="BT170" s="23">
        <v>-1.6428367590131336</v>
      </c>
      <c r="BU170" s="23">
        <v>0.77203875971802971</v>
      </c>
      <c r="BV170" s="23">
        <v>0.3772475772329163</v>
      </c>
      <c r="BW170" s="23">
        <v>0.35991327104668919</v>
      </c>
      <c r="BX170" s="61"/>
      <c r="BY170" s="23">
        <v>0.80984382743145789</v>
      </c>
      <c r="BZ170" s="23">
        <v>1.1853609275048222</v>
      </c>
      <c r="CB170" s="38">
        <f t="shared" si="56"/>
        <v>42815</v>
      </c>
      <c r="CC170" s="23">
        <v>0.25629633775312594</v>
      </c>
      <c r="CD170" s="23">
        <v>0.11088464209621003</v>
      </c>
      <c r="CE170" s="23">
        <v>8.595020368644582E-2</v>
      </c>
      <c r="CF170" s="23">
        <v>-6.7824341917075565E-2</v>
      </c>
      <c r="CG170" s="23">
        <v>0.20626220872654086</v>
      </c>
      <c r="CH170" s="23">
        <v>0.2585877937169786</v>
      </c>
      <c r="CI170" s="23">
        <v>-0.2127300214037588</v>
      </c>
      <c r="CJ170" s="23">
        <v>0.15626957589311555</v>
      </c>
      <c r="CK170" s="23">
        <v>0.23339453826415216</v>
      </c>
      <c r="CL170" s="23">
        <v>-2.7090936815734469E-2</v>
      </c>
      <c r="CN170" s="2">
        <v>0.11230199808275519</v>
      </c>
      <c r="CO170" s="23">
        <v>7.6024213728857565E-2</v>
      </c>
      <c r="CQ170" s="3">
        <v>6.2E-2</v>
      </c>
    </row>
    <row r="171" spans="1:95" ht="19.149999999999999" customHeight="1">
      <c r="A171" s="38">
        <v>42451</v>
      </c>
      <c r="B171" s="54">
        <v>10400</v>
      </c>
      <c r="C171" s="54">
        <v>3195.376953</v>
      </c>
      <c r="D171" s="54">
        <v>9277.9335940000001</v>
      </c>
      <c r="E171" s="54">
        <v>12405.0625</v>
      </c>
      <c r="F171" s="54">
        <v>8282.3232420000004</v>
      </c>
      <c r="G171" s="59">
        <v>1753.4920613469001</v>
      </c>
      <c r="H171" s="59">
        <v>565.67813307810002</v>
      </c>
      <c r="I171" s="59">
        <v>372.76348671555002</v>
      </c>
      <c r="J171" s="59">
        <v>743.79425678774999</v>
      </c>
      <c r="K171" s="59">
        <v>1561.0073590765501</v>
      </c>
      <c r="L171" s="46"/>
      <c r="M171"/>
      <c r="N171"/>
      <c r="O171"/>
      <c r="P171"/>
      <c r="Q171"/>
      <c r="R171"/>
      <c r="S171"/>
      <c r="T171"/>
      <c r="U171"/>
      <c r="V171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BB171" s="39">
        <f t="shared" si="57"/>
        <v>-9.5238095238095247E-3</v>
      </c>
      <c r="BC171" s="39">
        <f t="shared" si="58"/>
        <v>-6.1586650973183471E-2</v>
      </c>
      <c r="BD171" s="39">
        <f t="shared" si="59"/>
        <v>-5.333321112761906E-2</v>
      </c>
      <c r="BE171" s="39">
        <f t="shared" si="60"/>
        <v>2.497692491320477E-2</v>
      </c>
      <c r="BF171" s="39">
        <f t="shared" si="61"/>
        <v>-4.6242903343877935E-2</v>
      </c>
      <c r="BG171" s="39">
        <f t="shared" si="62"/>
        <v>2.6036143952481747E-2</v>
      </c>
      <c r="BH171" s="39">
        <f t="shared" si="63"/>
        <v>-2.2134538170463232E-3</v>
      </c>
      <c r="BI171" s="39">
        <f t="shared" si="64"/>
        <v>2.5681299935462337E-3</v>
      </c>
      <c r="BJ171" s="39">
        <f t="shared" si="65"/>
        <v>3.4329581648152889E-3</v>
      </c>
      <c r="BK171" s="39">
        <f t="shared" si="66"/>
        <v>1.092864278462745E-2</v>
      </c>
      <c r="BM171" s="38">
        <f t="shared" si="55"/>
        <v>42822</v>
      </c>
      <c r="BN171" s="23">
        <v>-4.1513269502740494E-2</v>
      </c>
      <c r="BO171" s="23">
        <v>-1.324513445681913</v>
      </c>
      <c r="BP171" s="23">
        <v>-0.41681708606065426</v>
      </c>
      <c r="BQ171" s="23">
        <v>1.3878461264220838</v>
      </c>
      <c r="BR171" s="23">
        <v>1.2881722063961052</v>
      </c>
      <c r="BS171" s="23">
        <v>0.25537568923923265</v>
      </c>
      <c r="BT171" s="23">
        <v>-1.8158383130681026</v>
      </c>
      <c r="BU171" s="23">
        <v>0.79351134053775108</v>
      </c>
      <c r="BV171" s="23">
        <v>0.47802426749753879</v>
      </c>
      <c r="BW171" s="23">
        <v>0.39575248422069864</v>
      </c>
      <c r="BX171" s="61"/>
      <c r="BY171" s="23">
        <v>0.81625950097482758</v>
      </c>
      <c r="BZ171" s="23">
        <v>1.1044976680089873</v>
      </c>
      <c r="CB171" s="38">
        <f t="shared" si="56"/>
        <v>42822</v>
      </c>
      <c r="CC171" s="23">
        <v>0.25581364486130148</v>
      </c>
      <c r="CD171" s="23">
        <v>0.14407167600944334</v>
      </c>
      <c r="CE171" s="23">
        <v>7.7042856600825299E-2</v>
      </c>
      <c r="CF171" s="23">
        <v>-7.0538487481196205E-2</v>
      </c>
      <c r="CG171" s="23">
        <v>0.19500690665806608</v>
      </c>
      <c r="CH171" s="23">
        <v>0.25791124499115953</v>
      </c>
      <c r="CI171" s="23">
        <v>-0.22953939004824478</v>
      </c>
      <c r="CJ171" s="23">
        <v>0.15846522413828187</v>
      </c>
      <c r="CK171" s="23">
        <v>0.24009407477637476</v>
      </c>
      <c r="CL171" s="23">
        <v>-2.8327750506011409E-2</v>
      </c>
      <c r="CN171" s="2">
        <v>0.11218497277056083</v>
      </c>
      <c r="CO171" s="23">
        <v>7.7104372627560244E-2</v>
      </c>
      <c r="CQ171" s="3">
        <v>6.5000000000000002E-2</v>
      </c>
    </row>
    <row r="172" spans="1:95" ht="19.149999999999999" customHeight="1">
      <c r="A172" s="38">
        <v>42458</v>
      </c>
      <c r="B172" s="54">
        <v>10400</v>
      </c>
      <c r="C172" s="54">
        <v>3422.9270019999999</v>
      </c>
      <c r="D172" s="54">
        <v>9467.4121090000008</v>
      </c>
      <c r="E172" s="54">
        <v>12497.320313</v>
      </c>
      <c r="F172" s="54">
        <v>8520.0947269999997</v>
      </c>
      <c r="G172" s="59">
        <v>1653.5396240748</v>
      </c>
      <c r="H172" s="59">
        <v>547.47512819999997</v>
      </c>
      <c r="I172" s="59">
        <v>375.09269406840002</v>
      </c>
      <c r="J172" s="59">
        <v>733.51146524039996</v>
      </c>
      <c r="K172" s="59">
        <v>1533.0684306168</v>
      </c>
      <c r="L172" s="46"/>
      <c r="M172"/>
      <c r="N172"/>
      <c r="O172"/>
      <c r="P172"/>
      <c r="Q172"/>
      <c r="R172"/>
      <c r="S172"/>
      <c r="T172"/>
      <c r="U172"/>
      <c r="V172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BB172" s="39">
        <f t="shared" si="57"/>
        <v>0</v>
      </c>
      <c r="BC172" s="39">
        <f t="shared" si="58"/>
        <v>7.1212270835953523E-2</v>
      </c>
      <c r="BD172" s="39">
        <f t="shared" si="59"/>
        <v>2.0422490965287317E-2</v>
      </c>
      <c r="BE172" s="39">
        <f t="shared" si="60"/>
        <v>7.4371098896116134E-3</v>
      </c>
      <c r="BF172" s="39">
        <f t="shared" si="61"/>
        <v>2.8708307808399745E-2</v>
      </c>
      <c r="BG172" s="39">
        <f t="shared" si="62"/>
        <v>-5.7001933156928086E-2</v>
      </c>
      <c r="BH172" s="39">
        <f t="shared" si="63"/>
        <v>-3.2179085267181183E-2</v>
      </c>
      <c r="BI172" s="39">
        <f t="shared" si="64"/>
        <v>6.2484857982546644E-3</v>
      </c>
      <c r="BJ172" s="39">
        <f t="shared" si="65"/>
        <v>-1.3824779438011095E-2</v>
      </c>
      <c r="BK172" s="39">
        <f t="shared" si="66"/>
        <v>-1.7898012009551306E-2</v>
      </c>
      <c r="BM172" s="38">
        <f t="shared" si="55"/>
        <v>42829</v>
      </c>
      <c r="BN172" s="23">
        <v>-6.3991769629714354E-2</v>
      </c>
      <c r="BO172" s="23">
        <v>-1.1801621720975641</v>
      </c>
      <c r="BP172" s="23">
        <v>-0.36291880412285643</v>
      </c>
      <c r="BQ172" s="23">
        <v>1.4016100132436342</v>
      </c>
      <c r="BR172" s="23">
        <v>1.1558729634116869</v>
      </c>
      <c r="BS172" s="23">
        <v>0.23876963773208271</v>
      </c>
      <c r="BT172" s="23">
        <v>-1.5465822777690719</v>
      </c>
      <c r="BU172" s="23">
        <v>0.68842232469599873</v>
      </c>
      <c r="BV172" s="23">
        <v>0.35518595149308591</v>
      </c>
      <c r="BW172" s="23">
        <v>0.31379413304271864</v>
      </c>
      <c r="BX172" s="61"/>
      <c r="BY172" s="23">
        <v>0.77193591862740363</v>
      </c>
      <c r="BZ172" s="23">
        <v>1.0419542318031012</v>
      </c>
      <c r="CB172" s="38">
        <f t="shared" si="56"/>
        <v>42829</v>
      </c>
      <c r="CC172" s="23">
        <v>0.23936805633904609</v>
      </c>
      <c r="CD172" s="23">
        <v>0.18333715309926502</v>
      </c>
      <c r="CE172" s="23">
        <v>3.7640095757550701E-2</v>
      </c>
      <c r="CF172" s="23">
        <v>-4.0999985239969436E-2</v>
      </c>
      <c r="CG172" s="23">
        <v>0.17041507281940427</v>
      </c>
      <c r="CH172" s="23">
        <v>0.27931122343877901</v>
      </c>
      <c r="CI172" s="23">
        <v>-0.2518585641679818</v>
      </c>
      <c r="CJ172" s="23">
        <v>0.16190125113501</v>
      </c>
      <c r="CK172" s="23">
        <v>0.25487072601950472</v>
      </c>
      <c r="CL172" s="23">
        <v>-3.3985029200608641E-2</v>
      </c>
      <c r="CN172" s="2">
        <v>0.11209765599071138</v>
      </c>
      <c r="CO172" s="23">
        <v>9.1815039902519505E-2</v>
      </c>
      <c r="CQ172" s="3">
        <v>6.4000000000000001E-2</v>
      </c>
    </row>
    <row r="173" spans="1:95" ht="19.149999999999999" customHeight="1">
      <c r="A173" s="38">
        <v>42465</v>
      </c>
      <c r="B173" s="54">
        <v>10400</v>
      </c>
      <c r="C173" s="54">
        <v>3318.0983890000002</v>
      </c>
      <c r="D173" s="54">
        <v>9280.3017579999996</v>
      </c>
      <c r="E173" s="54">
        <v>11512.585938</v>
      </c>
      <c r="F173" s="54">
        <v>8094.0883789999998</v>
      </c>
      <c r="G173" s="59">
        <v>1626.3411208561399</v>
      </c>
      <c r="H173" s="59">
        <v>549.20163364999996</v>
      </c>
      <c r="I173" s="59">
        <v>373.77338118835002</v>
      </c>
      <c r="J173" s="59">
        <v>729.95785074973003</v>
      </c>
      <c r="K173" s="59">
        <v>1532.1837724</v>
      </c>
      <c r="L173" s="46"/>
      <c r="M173"/>
      <c r="N173"/>
      <c r="O173"/>
      <c r="P173"/>
      <c r="Q173"/>
      <c r="R173"/>
      <c r="S173"/>
      <c r="T173"/>
      <c r="U173"/>
      <c r="V173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BB173" s="39">
        <f t="shared" si="57"/>
        <v>0</v>
      </c>
      <c r="BC173" s="39">
        <f t="shared" si="58"/>
        <v>-3.0625430498152261E-2</v>
      </c>
      <c r="BD173" s="39">
        <f t="shared" si="59"/>
        <v>-1.9763621657720862E-2</v>
      </c>
      <c r="BE173" s="39">
        <f t="shared" si="60"/>
        <v>-7.879564181256174E-2</v>
      </c>
      <c r="BF173" s="39">
        <f t="shared" si="61"/>
        <v>-5.0000189158695009E-2</v>
      </c>
      <c r="BG173" s="39">
        <f t="shared" si="62"/>
        <v>-1.6448655250023658E-2</v>
      </c>
      <c r="BH173" s="39">
        <f t="shared" si="63"/>
        <v>3.1535778724349193E-3</v>
      </c>
      <c r="BI173" s="39">
        <f t="shared" si="64"/>
        <v>-3.5172982596387839E-3</v>
      </c>
      <c r="BJ173" s="39">
        <f t="shared" si="65"/>
        <v>-4.8446611390120164E-3</v>
      </c>
      <c r="BK173" s="39">
        <f t="shared" si="66"/>
        <v>-5.7705070376026031E-4</v>
      </c>
      <c r="BM173" s="38">
        <f t="shared" si="55"/>
        <v>42836</v>
      </c>
      <c r="BN173" s="23">
        <v>-6.7160441514334618E-2</v>
      </c>
      <c r="BO173" s="23">
        <v>-1.1612094560923076</v>
      </c>
      <c r="BP173" s="23">
        <v>-0.41095140776551681</v>
      </c>
      <c r="BQ173" s="23">
        <v>1.4672998913231614</v>
      </c>
      <c r="BR173" s="23">
        <v>1.1156883954451484</v>
      </c>
      <c r="BS173" s="23">
        <v>0.25002742358636032</v>
      </c>
      <c r="BT173" s="23">
        <v>-1.5935067687769238</v>
      </c>
      <c r="BU173" s="23">
        <v>0.69646033950459929</v>
      </c>
      <c r="BV173" s="23">
        <v>0.37930969474654436</v>
      </c>
      <c r="BW173" s="23">
        <v>0.32404232954326856</v>
      </c>
      <c r="BX173" s="61"/>
      <c r="BY173" s="23">
        <v>0.66193656721980954</v>
      </c>
      <c r="BZ173" s="23">
        <v>0.9807194093596715</v>
      </c>
      <c r="CB173" s="38">
        <f t="shared" si="56"/>
        <v>42836</v>
      </c>
      <c r="CC173" s="23">
        <v>0.23315476975294799</v>
      </c>
      <c r="CD173" s="23">
        <v>0.1646064018903336</v>
      </c>
      <c r="CE173" s="23">
        <v>1.7403286511683925E-2</v>
      </c>
      <c r="CF173" s="23">
        <v>2.1572944958543731E-2</v>
      </c>
      <c r="CG173" s="23">
        <v>0.13988404371135393</v>
      </c>
      <c r="CH173" s="23">
        <v>0.2849540197010948</v>
      </c>
      <c r="CI173" s="23">
        <v>-0.26062402154939129</v>
      </c>
      <c r="CJ173" s="23">
        <v>0.16221992891812742</v>
      </c>
      <c r="CK173" s="23">
        <v>0.27362278472716517</v>
      </c>
      <c r="CL173" s="23">
        <v>-3.6794158621859349E-2</v>
      </c>
      <c r="CN173" s="2">
        <v>0.11191618519990947</v>
      </c>
      <c r="CO173" s="23">
        <v>0.11834885421452139</v>
      </c>
      <c r="CQ173" s="3">
        <v>6.9000000000000006E-2</v>
      </c>
    </row>
    <row r="174" spans="1:95" ht="19.149999999999999" customHeight="1">
      <c r="A174" s="38">
        <v>42472</v>
      </c>
      <c r="B174" s="54">
        <v>10400</v>
      </c>
      <c r="C174" s="54">
        <v>3441.8542480000001</v>
      </c>
      <c r="D174" s="54">
        <v>9901.9755860000005</v>
      </c>
      <c r="E174" s="54">
        <v>12297.874023</v>
      </c>
      <c r="F174" s="54">
        <v>8424.9873050000006</v>
      </c>
      <c r="G174" s="59">
        <v>1621.6920214522299</v>
      </c>
      <c r="H174" s="59">
        <v>562.79104536017996</v>
      </c>
      <c r="I174" s="59">
        <v>362.58319773688999</v>
      </c>
      <c r="J174" s="59">
        <v>746.68327595848996</v>
      </c>
      <c r="K174" s="59">
        <v>1591.5927853651799</v>
      </c>
      <c r="L174" s="46"/>
      <c r="M174"/>
      <c r="N174"/>
      <c r="O174"/>
      <c r="P174"/>
      <c r="Q174"/>
      <c r="R174"/>
      <c r="S174"/>
      <c r="T174"/>
      <c r="U174"/>
      <c r="V174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BB174" s="39">
        <f t="shared" si="57"/>
        <v>0</v>
      </c>
      <c r="BC174" s="39">
        <f t="shared" si="58"/>
        <v>3.7297224039609354E-2</v>
      </c>
      <c r="BD174" s="39">
        <f t="shared" si="59"/>
        <v>6.6988535956181872E-2</v>
      </c>
      <c r="BE174" s="39">
        <f t="shared" si="60"/>
        <v>6.8211268018245313E-2</v>
      </c>
      <c r="BF174" s="39">
        <f t="shared" si="61"/>
        <v>4.0881555835060243E-2</v>
      </c>
      <c r="BG174" s="39">
        <f t="shared" si="62"/>
        <v>-2.8586250106389754E-3</v>
      </c>
      <c r="BH174" s="39">
        <f t="shared" si="63"/>
        <v>2.474393897895865E-2</v>
      </c>
      <c r="BI174" s="39">
        <f t="shared" si="64"/>
        <v>-2.9938417272740801E-2</v>
      </c>
      <c r="BJ174" s="39">
        <f t="shared" si="65"/>
        <v>2.2912864340840319E-2</v>
      </c>
      <c r="BK174" s="39">
        <f t="shared" si="66"/>
        <v>3.8774077911112564E-2</v>
      </c>
      <c r="BM174" s="38">
        <f t="shared" si="55"/>
        <v>42843</v>
      </c>
      <c r="BN174" s="23">
        <v>-5.8427859604602471E-2</v>
      </c>
      <c r="BO174" s="23">
        <v>-1.1143803653392506</v>
      </c>
      <c r="BP174" s="23">
        <v>-0.435445731979616</v>
      </c>
      <c r="BQ174" s="23">
        <v>1.5153056685482202</v>
      </c>
      <c r="BR174" s="23">
        <v>1.0237100999283339</v>
      </c>
      <c r="BS174" s="23">
        <v>0.25475497376426409</v>
      </c>
      <c r="BT174" s="23">
        <v>-1.6063254518734671</v>
      </c>
      <c r="BU174" s="23">
        <v>0.71422940060300377</v>
      </c>
      <c r="BV174" s="23">
        <v>0.37352744941592192</v>
      </c>
      <c r="BW174" s="23">
        <v>0.3330518165371919</v>
      </c>
      <c r="BX174" s="61"/>
      <c r="BY174" s="23">
        <v>0.49712323459188318</v>
      </c>
      <c r="BZ174" s="23">
        <v>0.91582201527052465</v>
      </c>
      <c r="CB174" s="38">
        <f t="shared" si="56"/>
        <v>42843</v>
      </c>
      <c r="CC174" s="23">
        <v>0.23137273362084346</v>
      </c>
      <c r="CD174" s="23">
        <v>0.16519179482914817</v>
      </c>
      <c r="CE174" s="23">
        <v>3.8301948067121852E-2</v>
      </c>
      <c r="CF174" s="23">
        <v>3.2908413348298429E-2</v>
      </c>
      <c r="CG174" s="23">
        <v>9.8185553069356141E-2</v>
      </c>
      <c r="CH174" s="23">
        <v>0.2446391468240913</v>
      </c>
      <c r="CI174" s="23">
        <v>-0.24401643097136935</v>
      </c>
      <c r="CJ174" s="23">
        <v>0.14649569684122557</v>
      </c>
      <c r="CK174" s="23">
        <v>0.31039046855480934</v>
      </c>
      <c r="CL174" s="23">
        <v>-2.3469324183524966E-2</v>
      </c>
      <c r="CN174" s="2">
        <v>0.11129216829433403</v>
      </c>
      <c r="CO174" s="23">
        <v>0.15255053372560462</v>
      </c>
      <c r="CQ174" s="3">
        <v>6.3E-2</v>
      </c>
    </row>
    <row r="175" spans="1:95" ht="19.149999999999999" customHeight="1">
      <c r="A175" s="38">
        <v>42479</v>
      </c>
      <c r="B175" s="54">
        <v>10190</v>
      </c>
      <c r="C175" s="54">
        <v>3442.5827640000002</v>
      </c>
      <c r="D175" s="54">
        <v>9763.5253909999992</v>
      </c>
      <c r="E175" s="54">
        <v>12500.587890999999</v>
      </c>
      <c r="F175" s="54">
        <v>8796.5595699999994</v>
      </c>
      <c r="G175" s="59">
        <v>1582.9902462445</v>
      </c>
      <c r="H175" s="59">
        <v>519.86351000274999</v>
      </c>
      <c r="I175" s="59">
        <v>347.12692106275</v>
      </c>
      <c r="J175" s="59">
        <v>674.84653950924996</v>
      </c>
      <c r="K175" s="59">
        <v>1345.1822612445001</v>
      </c>
      <c r="L175" s="46"/>
      <c r="M175"/>
      <c r="N175"/>
      <c r="O175"/>
      <c r="P175"/>
      <c r="Q175"/>
      <c r="R175"/>
      <c r="S175"/>
      <c r="T175"/>
      <c r="U175"/>
      <c r="V175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BB175" s="39">
        <f t="shared" si="57"/>
        <v>-2.0192307692307693E-2</v>
      </c>
      <c r="BC175" s="39">
        <f t="shared" si="58"/>
        <v>2.1166381476596651E-4</v>
      </c>
      <c r="BD175" s="39">
        <f t="shared" si="59"/>
        <v>-1.3982078000247783E-2</v>
      </c>
      <c r="BE175" s="39">
        <f t="shared" si="60"/>
        <v>1.6483651371031686E-2</v>
      </c>
      <c r="BF175" s="39">
        <f t="shared" si="61"/>
        <v>4.4103599394088207E-2</v>
      </c>
      <c r="BG175" s="39">
        <f t="shared" si="62"/>
        <v>-2.3865058652180086E-2</v>
      </c>
      <c r="BH175" s="39">
        <f t="shared" si="63"/>
        <v>-7.6276152066273251E-2</v>
      </c>
      <c r="BI175" s="39">
        <f t="shared" si="64"/>
        <v>-4.2628220972765259E-2</v>
      </c>
      <c r="BJ175" s="39">
        <f t="shared" si="65"/>
        <v>-9.6207774785133371E-2</v>
      </c>
      <c r="BK175" s="39">
        <f t="shared" si="66"/>
        <v>-0.15482008110770787</v>
      </c>
      <c r="BM175" s="38">
        <f t="shared" si="55"/>
        <v>42850</v>
      </c>
      <c r="BN175" s="23">
        <v>5.5223969553460449E-2</v>
      </c>
      <c r="BO175" s="23">
        <v>0.42942224039364651</v>
      </c>
      <c r="BP175" s="23">
        <v>-0.65958237267151054</v>
      </c>
      <c r="BQ175" s="23">
        <v>0.35466439018212037</v>
      </c>
      <c r="BR175" s="23">
        <v>8.8571824796338475E-2</v>
      </c>
      <c r="BS175" s="23">
        <v>-0.55666433381811764</v>
      </c>
      <c r="BT175" s="23">
        <v>-1.0727867293506925</v>
      </c>
      <c r="BU175" s="23">
        <v>1.1328744857884929</v>
      </c>
      <c r="BV175" s="23">
        <v>0.98804259836485919</v>
      </c>
      <c r="BW175" s="23">
        <v>0.24023392676140243</v>
      </c>
      <c r="BX175" s="61"/>
      <c r="BY175" s="23">
        <v>0.35397536321602308</v>
      </c>
      <c r="BZ175" s="23">
        <v>0.85805672134395372</v>
      </c>
      <c r="CB175" s="38">
        <f t="shared" si="56"/>
        <v>42850</v>
      </c>
      <c r="CC175" s="23">
        <v>0.23327682316726767</v>
      </c>
      <c r="CD175" s="23">
        <v>0.17801856568298999</v>
      </c>
      <c r="CE175" s="23">
        <v>4.0985774624594309E-2</v>
      </c>
      <c r="CF175" s="23">
        <v>1.7309813185944389E-2</v>
      </c>
      <c r="CG175" s="23">
        <v>9.372985443138461E-2</v>
      </c>
      <c r="CH175" s="23">
        <v>0.13037068158557868</v>
      </c>
      <c r="CI175" s="23">
        <v>-0.27952398092658592</v>
      </c>
      <c r="CJ175" s="23">
        <v>0.22985798067255855</v>
      </c>
      <c r="CK175" s="23">
        <v>0.37970328983474211</v>
      </c>
      <c r="CL175" s="23">
        <v>-2.3728802258474558E-2</v>
      </c>
      <c r="CN175" s="2">
        <v>0.11022636555957459</v>
      </c>
      <c r="CO175" s="23">
        <v>0.1876780542584722</v>
      </c>
      <c r="CQ175" s="3">
        <v>7.2499999999999995E-2</v>
      </c>
    </row>
    <row r="176" spans="1:95" ht="19.149999999999999" customHeight="1">
      <c r="A176" s="38">
        <v>42486</v>
      </c>
      <c r="B176" s="54">
        <v>10190</v>
      </c>
      <c r="C176" s="54">
        <v>3330.474365</v>
      </c>
      <c r="D176" s="54">
        <v>9793.3876949999994</v>
      </c>
      <c r="E176" s="54">
        <v>12304.631836</v>
      </c>
      <c r="F176" s="54">
        <v>8686.3828130000002</v>
      </c>
      <c r="G176" s="59">
        <v>1680.9502901999999</v>
      </c>
      <c r="H176" s="59">
        <v>494.92127103000001</v>
      </c>
      <c r="I176" s="59">
        <v>305.01321484703999</v>
      </c>
      <c r="J176" s="59">
        <v>646.26296586731996</v>
      </c>
      <c r="K176" s="59">
        <v>1320.00744877686</v>
      </c>
      <c r="L176" s="46"/>
      <c r="M176"/>
      <c r="N176"/>
      <c r="O176"/>
      <c r="P176"/>
      <c r="Q176"/>
      <c r="R176"/>
      <c r="S176"/>
      <c r="T176"/>
      <c r="U176"/>
      <c r="V176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BB176" s="39">
        <f t="shared" si="57"/>
        <v>0</v>
      </c>
      <c r="BC176" s="39">
        <f t="shared" si="58"/>
        <v>-3.2565200805728597E-2</v>
      </c>
      <c r="BD176" s="39">
        <f t="shared" si="59"/>
        <v>3.0585575193492346E-3</v>
      </c>
      <c r="BE176" s="39">
        <f t="shared" si="60"/>
        <v>-1.56757471495465E-2</v>
      </c>
      <c r="BF176" s="39">
        <f t="shared" si="61"/>
        <v>-1.2524982764369466E-2</v>
      </c>
      <c r="BG176" s="39">
        <f t="shared" si="62"/>
        <v>6.1882910641996192E-2</v>
      </c>
      <c r="BH176" s="39">
        <f t="shared" si="63"/>
        <v>-4.797843759531812E-2</v>
      </c>
      <c r="BI176" s="39">
        <f t="shared" si="64"/>
        <v>-0.1213207724908698</v>
      </c>
      <c r="BJ176" s="39">
        <f t="shared" si="65"/>
        <v>-4.235566453777187E-2</v>
      </c>
      <c r="BK176" s="39">
        <f t="shared" si="66"/>
        <v>-1.8714796643504301E-2</v>
      </c>
      <c r="BM176" s="38">
        <f t="shared" si="55"/>
        <v>42857</v>
      </c>
      <c r="BN176" s="23">
        <v>0.13140490117882994</v>
      </c>
      <c r="BO176" s="23">
        <v>0.54681198901587724</v>
      </c>
      <c r="BP176" s="23">
        <v>-0.6520155814555485</v>
      </c>
      <c r="BQ176" s="23">
        <v>7.0233743540223737E-3</v>
      </c>
      <c r="BR176" s="23">
        <v>0.39619915951544016</v>
      </c>
      <c r="BS176" s="23">
        <v>-0.51701003749288477</v>
      </c>
      <c r="BT176" s="23">
        <v>-1.2822969137680951</v>
      </c>
      <c r="BU176" s="23">
        <v>1.1846238819060062</v>
      </c>
      <c r="BV176" s="23">
        <v>0.94326797231262727</v>
      </c>
      <c r="BW176" s="23">
        <v>0.24199125443372527</v>
      </c>
      <c r="BX176" s="61"/>
      <c r="BY176" s="23">
        <v>0.26650503110182699</v>
      </c>
      <c r="BZ176" s="23">
        <v>0.82347146320490772</v>
      </c>
      <c r="CB176" s="38">
        <f t="shared" si="56"/>
        <v>42857</v>
      </c>
      <c r="CC176" s="23">
        <v>0.23718302042863282</v>
      </c>
      <c r="CD176" s="23">
        <v>0.21175456716537908</v>
      </c>
      <c r="CE176" s="23">
        <v>9.3937264585355704E-3</v>
      </c>
      <c r="CF176" s="23">
        <v>-7.8262661346198935E-3</v>
      </c>
      <c r="CG176" s="23">
        <v>0.12617636981953767</v>
      </c>
      <c r="CH176" s="23">
        <v>0.11696855212817324</v>
      </c>
      <c r="CI176" s="23">
        <v>-0.34992019249725936</v>
      </c>
      <c r="CJ176" s="23">
        <v>0.2648953268264792</v>
      </c>
      <c r="CK176" s="23">
        <v>0.40489529822795783</v>
      </c>
      <c r="CL176" s="23">
        <v>-1.3520402422816231E-2</v>
      </c>
      <c r="CN176" s="2">
        <v>0.10874495668626648</v>
      </c>
      <c r="CO176" s="23">
        <v>0.20926047543989096</v>
      </c>
      <c r="CQ176" s="3">
        <v>6.7000000000000004E-2</v>
      </c>
    </row>
    <row r="177" spans="1:95" ht="19.149999999999999" customHeight="1">
      <c r="A177" s="38">
        <v>42493</v>
      </c>
      <c r="B177" s="54">
        <v>10190</v>
      </c>
      <c r="C177" s="54">
        <v>3077.139893</v>
      </c>
      <c r="D177" s="54">
        <v>9331.8837889999995</v>
      </c>
      <c r="E177" s="54">
        <v>11469.457031</v>
      </c>
      <c r="F177" s="54">
        <v>8008.3110349999997</v>
      </c>
      <c r="G177" s="59">
        <v>1767.0175303619999</v>
      </c>
      <c r="H177" s="59">
        <v>528.22325499999999</v>
      </c>
      <c r="I177" s="59">
        <v>315.93472264899998</v>
      </c>
      <c r="J177" s="59">
        <v>668.32754921100002</v>
      </c>
      <c r="K177" s="59">
        <v>1341.712274819</v>
      </c>
      <c r="L177" s="46"/>
      <c r="M177"/>
      <c r="N177"/>
      <c r="O177"/>
      <c r="P177"/>
      <c r="Q177"/>
      <c r="R177"/>
      <c r="S177"/>
      <c r="T177"/>
      <c r="U177"/>
      <c r="V177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BB177" s="39">
        <f t="shared" si="57"/>
        <v>0</v>
      </c>
      <c r="BC177" s="39">
        <f t="shared" si="58"/>
        <v>-7.6065582327339121E-2</v>
      </c>
      <c r="BD177" s="39">
        <f t="shared" si="59"/>
        <v>-4.7124031067984788E-2</v>
      </c>
      <c r="BE177" s="39">
        <f t="shared" si="60"/>
        <v>-6.7874830887382318E-2</v>
      </c>
      <c r="BF177" s="39">
        <f t="shared" si="61"/>
        <v>-7.8061466158871259E-2</v>
      </c>
      <c r="BG177" s="39">
        <f t="shared" si="62"/>
        <v>5.1201538001316896E-2</v>
      </c>
      <c r="BH177" s="39">
        <f t="shared" si="63"/>
        <v>6.7287437253795782E-2</v>
      </c>
      <c r="BI177" s="39">
        <f t="shared" si="64"/>
        <v>3.5806670892725018E-2</v>
      </c>
      <c r="BJ177" s="39">
        <f t="shared" si="65"/>
        <v>3.4141803737845609E-2</v>
      </c>
      <c r="BK177" s="39">
        <f t="shared" si="66"/>
        <v>1.6442957244106483E-2</v>
      </c>
      <c r="BM177" s="38">
        <f t="shared" si="55"/>
        <v>42864</v>
      </c>
      <c r="BN177" s="23">
        <v>0.12200309041543506</v>
      </c>
      <c r="BO177" s="23">
        <v>0.68625335951052768</v>
      </c>
      <c r="BP177" s="23">
        <v>-0.86557367721682266</v>
      </c>
      <c r="BQ177" s="23">
        <v>3.3431720802178273E-2</v>
      </c>
      <c r="BR177" s="23">
        <v>0.47241205533774427</v>
      </c>
      <c r="BS177" s="23">
        <v>-0.52232202707094111</v>
      </c>
      <c r="BT177" s="23">
        <v>-1.3261357455344058</v>
      </c>
      <c r="BU177" s="23">
        <v>1.2511095660301359</v>
      </c>
      <c r="BV177" s="23">
        <v>0.85988373174349308</v>
      </c>
      <c r="BW177" s="23">
        <v>0.28893792598265516</v>
      </c>
      <c r="BX177" s="61"/>
      <c r="BY177" s="23">
        <v>0.23605372446480624</v>
      </c>
      <c r="BZ177" s="23">
        <v>0.82627527603827222</v>
      </c>
      <c r="CB177" s="38">
        <f t="shared" si="56"/>
        <v>42864</v>
      </c>
      <c r="CC177" s="23">
        <v>0.23099038654572979</v>
      </c>
      <c r="CD177" s="23">
        <v>0.21179395841444001</v>
      </c>
      <c r="CE177" s="23">
        <v>1.0214427050020064E-2</v>
      </c>
      <c r="CF177" s="23">
        <v>-9.9043155749939556E-3</v>
      </c>
      <c r="CG177" s="23">
        <v>0.11429406379321179</v>
      </c>
      <c r="CH177" s="23">
        <v>8.0255848523565446E-2</v>
      </c>
      <c r="CI177" s="23">
        <v>-0.36480843928847367</v>
      </c>
      <c r="CJ177" s="23">
        <v>0.28180476672351085</v>
      </c>
      <c r="CK177" s="23">
        <v>0.46467056065475126</v>
      </c>
      <c r="CL177" s="23">
        <v>-1.9311256841761503E-2</v>
      </c>
      <c r="CN177" s="2">
        <v>0.1070232231890109</v>
      </c>
      <c r="CO177" s="23">
        <v>0.20881633163304444</v>
      </c>
      <c r="CQ177" s="3">
        <v>6.7199999999999996E-2</v>
      </c>
    </row>
    <row r="178" spans="1:95" ht="19.149999999999999" customHeight="1">
      <c r="A178" s="38">
        <v>42500</v>
      </c>
      <c r="B178" s="54">
        <v>9950</v>
      </c>
      <c r="C178" s="54">
        <v>3025.454346</v>
      </c>
      <c r="D178" s="54">
        <v>9276.9101559999999</v>
      </c>
      <c r="E178" s="54">
        <v>11406.617188</v>
      </c>
      <c r="F178" s="54">
        <v>7921.2568359999996</v>
      </c>
      <c r="G178" s="59">
        <v>1834.3996423840199</v>
      </c>
      <c r="H178" s="59">
        <v>553.77477821298999</v>
      </c>
      <c r="I178" s="59">
        <v>335.45903487464</v>
      </c>
      <c r="J178" s="59">
        <v>721.65085285350006</v>
      </c>
      <c r="K178" s="59">
        <v>1377.61611517397</v>
      </c>
      <c r="L178" s="46"/>
      <c r="M178"/>
      <c r="N178"/>
      <c r="O178"/>
      <c r="P178"/>
      <c r="Q178"/>
      <c r="R178"/>
      <c r="S178"/>
      <c r="T178"/>
      <c r="U178"/>
      <c r="V17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BB178" s="39">
        <f t="shared" si="57"/>
        <v>-2.3552502453385672E-2</v>
      </c>
      <c r="BC178" s="39">
        <f t="shared" si="58"/>
        <v>-1.6796619197449025E-2</v>
      </c>
      <c r="BD178" s="39">
        <f t="shared" si="59"/>
        <v>-5.8909470202361527E-3</v>
      </c>
      <c r="BE178" s="39">
        <f t="shared" si="60"/>
        <v>-5.4788856028802667E-3</v>
      </c>
      <c r="BF178" s="39">
        <f t="shared" si="61"/>
        <v>-1.0870481755707701E-2</v>
      </c>
      <c r="BG178" s="39">
        <f t="shared" si="62"/>
        <v>3.8133244783494467E-2</v>
      </c>
      <c r="BH178" s="39">
        <f t="shared" si="63"/>
        <v>4.8372582939367165E-2</v>
      </c>
      <c r="BI178" s="39">
        <f t="shared" si="64"/>
        <v>6.1798564152542722E-2</v>
      </c>
      <c r="BJ178" s="39">
        <f t="shared" si="65"/>
        <v>7.9786182247688769E-2</v>
      </c>
      <c r="BK178" s="39">
        <f t="shared" si="66"/>
        <v>2.6759716690982465E-2</v>
      </c>
      <c r="BM178" s="38">
        <f t="shared" si="55"/>
        <v>42871</v>
      </c>
      <c r="BN178" s="23">
        <v>0.12784199589181613</v>
      </c>
      <c r="BO178" s="23">
        <v>0.95693737380095278</v>
      </c>
      <c r="BP178" s="23">
        <v>-0.95644375705621643</v>
      </c>
      <c r="BQ178" s="23">
        <v>-8.5794185749017968E-2</v>
      </c>
      <c r="BR178" s="23">
        <v>0.37393909209678799</v>
      </c>
      <c r="BS178" s="23">
        <v>-0.64006414596333039</v>
      </c>
      <c r="BT178" s="23">
        <v>-1.2744644280035478</v>
      </c>
      <c r="BU178" s="23">
        <v>1.2189403495939743</v>
      </c>
      <c r="BV178" s="23">
        <v>1.061489652249112</v>
      </c>
      <c r="BW178" s="23">
        <v>0.21761805313946905</v>
      </c>
      <c r="BX178" s="61"/>
      <c r="BY178" s="23">
        <v>0.25094975619844945</v>
      </c>
      <c r="BZ178" s="23">
        <v>0.87583201553733081</v>
      </c>
      <c r="CB178" s="38">
        <f t="shared" si="56"/>
        <v>42871</v>
      </c>
      <c r="CC178" s="23">
        <v>0.23543544384677759</v>
      </c>
      <c r="CD178" s="23">
        <v>0.23647014775924813</v>
      </c>
      <c r="CE178" s="23">
        <v>2.4478341678529583E-4</v>
      </c>
      <c r="CF178" s="23">
        <v>-2.3212419296936349E-2</v>
      </c>
      <c r="CG178" s="23">
        <v>0.1064823498916814</v>
      </c>
      <c r="CH178" s="23">
        <v>7.8606937902900464E-2</v>
      </c>
      <c r="CI178" s="23">
        <v>-0.35519876190971011</v>
      </c>
      <c r="CJ178" s="23">
        <v>0.26566441673358493</v>
      </c>
      <c r="CK178" s="23">
        <v>0.48550888096552558</v>
      </c>
      <c r="CL178" s="23">
        <v>-3.0001779309857118E-2</v>
      </c>
      <c r="CN178" s="2">
        <v>0.10519980468894309</v>
      </c>
      <c r="CO178" s="23">
        <v>0.18892141751178354</v>
      </c>
      <c r="CQ178" s="3">
        <v>6.8000000000000005E-2</v>
      </c>
    </row>
    <row r="179" spans="1:95" ht="19.149999999999999" customHeight="1">
      <c r="A179" s="38">
        <v>42507</v>
      </c>
      <c r="B179" s="54">
        <v>9490</v>
      </c>
      <c r="C179" s="54">
        <v>3064.764893</v>
      </c>
      <c r="D179" s="54">
        <v>9644.7568360000005</v>
      </c>
      <c r="E179" s="54">
        <v>11868.799805000001</v>
      </c>
      <c r="F179" s="54">
        <v>8132.0922849999997</v>
      </c>
      <c r="G179" s="59">
        <v>1811.3934306194999</v>
      </c>
      <c r="H179" s="59">
        <v>549.993865239</v>
      </c>
      <c r="I179" s="59">
        <v>348.17115059999998</v>
      </c>
      <c r="J179" s="59">
        <v>703.86688598850003</v>
      </c>
      <c r="K179" s="59">
        <v>1482.1343393805</v>
      </c>
      <c r="L179" s="46"/>
      <c r="M179"/>
      <c r="N179"/>
      <c r="O179"/>
      <c r="P179"/>
      <c r="Q179"/>
      <c r="R179"/>
      <c r="S179"/>
      <c r="T179"/>
      <c r="U179"/>
      <c r="V179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BB179" s="39">
        <f t="shared" si="57"/>
        <v>-4.6231155778894473E-2</v>
      </c>
      <c r="BC179" s="39">
        <f t="shared" si="58"/>
        <v>1.2993270598174164E-2</v>
      </c>
      <c r="BD179" s="39">
        <f t="shared" si="59"/>
        <v>3.9651853237156712E-2</v>
      </c>
      <c r="BE179" s="39">
        <f t="shared" si="60"/>
        <v>4.0518815471972371E-2</v>
      </c>
      <c r="BF179" s="39">
        <f t="shared" si="61"/>
        <v>2.6616413703670013E-2</v>
      </c>
      <c r="BG179" s="39">
        <f t="shared" si="62"/>
        <v>-1.2541548326198266E-2</v>
      </c>
      <c r="BH179" s="39">
        <f t="shared" si="63"/>
        <v>-6.8275283070688879E-3</v>
      </c>
      <c r="BI179" s="39">
        <f t="shared" si="64"/>
        <v>3.7894688781032408E-2</v>
      </c>
      <c r="BJ179" s="39">
        <f t="shared" si="65"/>
        <v>-2.4643450215128187E-2</v>
      </c>
      <c r="BK179" s="39">
        <f t="shared" si="66"/>
        <v>7.5868903575747673E-2</v>
      </c>
      <c r="BM179" s="38">
        <f t="shared" si="55"/>
        <v>42878</v>
      </c>
      <c r="BN179" s="23">
        <v>-3.333854734631659E-2</v>
      </c>
      <c r="BO179" s="23">
        <v>1.1259648205829373</v>
      </c>
      <c r="BP179" s="23">
        <v>-1.5108854522993829</v>
      </c>
      <c r="BQ179" s="23">
        <v>0.43737974715363231</v>
      </c>
      <c r="BR179" s="23">
        <v>0.39358115551658612</v>
      </c>
      <c r="BS179" s="23">
        <v>-0.89274384501665194</v>
      </c>
      <c r="BT179" s="23">
        <v>-1.1158097586514149</v>
      </c>
      <c r="BU179" s="23">
        <v>1.2596411653900486</v>
      </c>
      <c r="BV179" s="23">
        <v>1.0790116536810472</v>
      </c>
      <c r="BW179" s="23">
        <v>0.25719906098951445</v>
      </c>
      <c r="BX179" s="61"/>
      <c r="BY179" s="23">
        <v>0.30351117327730981</v>
      </c>
      <c r="BZ179" s="23">
        <v>0.97147978002990942</v>
      </c>
      <c r="CB179" s="38">
        <f t="shared" si="56"/>
        <v>42878</v>
      </c>
      <c r="CC179" s="23">
        <v>0.225217551869448</v>
      </c>
      <c r="CD179" s="23">
        <v>0.19232888524010627</v>
      </c>
      <c r="CE179" s="23">
        <v>-3.0924016557944216E-3</v>
      </c>
      <c r="CF179" s="23">
        <v>-4.5544800879780328E-2</v>
      </c>
      <c r="CG179" s="23">
        <v>0.17921874148684458</v>
      </c>
      <c r="CH179" s="23">
        <v>3.3537501458664465E-2</v>
      </c>
      <c r="CI179" s="23">
        <v>-0.32117774098282048</v>
      </c>
      <c r="CJ179" s="23">
        <v>0.24177314626180177</v>
      </c>
      <c r="CK179" s="23">
        <v>0.51233513156607513</v>
      </c>
      <c r="CL179" s="23">
        <v>-1.4596014364544991E-2</v>
      </c>
      <c r="CN179" s="2">
        <v>0.1031273728086704</v>
      </c>
      <c r="CO179" s="23">
        <v>0.15449791011770109</v>
      </c>
      <c r="CQ179" s="3">
        <v>6.8000000000000005E-2</v>
      </c>
    </row>
    <row r="180" spans="1:95" ht="19.149999999999999" customHeight="1">
      <c r="A180" s="38">
        <v>42514</v>
      </c>
      <c r="B180" s="54">
        <v>9490</v>
      </c>
      <c r="C180" s="54">
        <v>3147.7531739999999</v>
      </c>
      <c r="D180" s="54">
        <v>9908.7646480000003</v>
      </c>
      <c r="E180" s="54">
        <v>12095.163086</v>
      </c>
      <c r="F180" s="54">
        <v>8511.59375</v>
      </c>
      <c r="G180" s="59">
        <v>1874.5166508937</v>
      </c>
      <c r="H180" s="59">
        <v>575.2150135979</v>
      </c>
      <c r="I180" s="59">
        <v>364.24081289290001</v>
      </c>
      <c r="J180" s="59">
        <v>745.15300071670003</v>
      </c>
      <c r="K180" s="59">
        <v>1622.0269771062999</v>
      </c>
      <c r="L180" s="46"/>
      <c r="M180"/>
      <c r="N180"/>
      <c r="O180"/>
      <c r="P180"/>
      <c r="Q180"/>
      <c r="R180"/>
      <c r="S180"/>
      <c r="T180"/>
      <c r="U180"/>
      <c r="V180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BB180" s="39">
        <f t="shared" si="57"/>
        <v>0</v>
      </c>
      <c r="BC180" s="39">
        <f t="shared" si="58"/>
        <v>2.7078188343108222E-2</v>
      </c>
      <c r="BD180" s="39">
        <f t="shared" si="59"/>
        <v>2.7373195248900913E-2</v>
      </c>
      <c r="BE180" s="39">
        <f t="shared" si="60"/>
        <v>1.9072129003695829E-2</v>
      </c>
      <c r="BF180" s="39">
        <f t="shared" si="61"/>
        <v>4.6667137029421976E-2</v>
      </c>
      <c r="BG180" s="39">
        <f t="shared" si="62"/>
        <v>3.4847879652854782E-2</v>
      </c>
      <c r="BH180" s="39">
        <f t="shared" si="63"/>
        <v>4.5857144875498086E-2</v>
      </c>
      <c r="BI180" s="39">
        <f t="shared" si="64"/>
        <v>4.6154491161049215E-2</v>
      </c>
      <c r="BJ180" s="39">
        <f t="shared" si="65"/>
        <v>5.8656140173746645E-2</v>
      </c>
      <c r="BK180" s="39">
        <f t="shared" si="66"/>
        <v>9.4385936557054587E-2</v>
      </c>
      <c r="BM180" s="38">
        <f t="shared" si="55"/>
        <v>42885</v>
      </c>
      <c r="BN180" s="23">
        <v>8.1240363115145584E-3</v>
      </c>
      <c r="BO180" s="23">
        <v>0.27844534171084945</v>
      </c>
      <c r="BP180" s="23">
        <v>-0.77475418729709278</v>
      </c>
      <c r="BQ180" s="23">
        <v>-1.8050032257835632E-2</v>
      </c>
      <c r="BR180" s="23">
        <v>0.74090935287060067</v>
      </c>
      <c r="BS180" s="23">
        <v>-1.1831139251240004</v>
      </c>
      <c r="BT180" s="23">
        <v>-0.86796392337927619</v>
      </c>
      <c r="BU180" s="23">
        <v>1.2282964733443471</v>
      </c>
      <c r="BV180" s="23">
        <v>1.2642210552764006</v>
      </c>
      <c r="BW180" s="23">
        <v>0.32388580854449284</v>
      </c>
      <c r="BX180" s="61"/>
      <c r="BY180" s="23">
        <v>0.38280342311087867</v>
      </c>
      <c r="BZ180" s="23">
        <v>1.0935526755859972</v>
      </c>
      <c r="CB180" s="38">
        <f t="shared" si="56"/>
        <v>42885</v>
      </c>
      <c r="CC180" s="23">
        <v>0.22485622563984339</v>
      </c>
      <c r="CD180" s="23">
        <v>0.20835593758853732</v>
      </c>
      <c r="CE180" s="23">
        <v>-1.8484630542701077E-2</v>
      </c>
      <c r="CF180" s="23">
        <v>-3.7747060851084799E-2</v>
      </c>
      <c r="CG180" s="23">
        <v>0.17396013234067831</v>
      </c>
      <c r="CH180" s="23">
        <v>3.9794135543962043E-2</v>
      </c>
      <c r="CI180" s="23">
        <v>-0.32392098724230567</v>
      </c>
      <c r="CJ180" s="23">
        <v>0.24230104951589626</v>
      </c>
      <c r="CK180" s="23">
        <v>0.50652099250421567</v>
      </c>
      <c r="CL180" s="23">
        <v>-1.5635794497041507E-2</v>
      </c>
      <c r="CN180" s="2">
        <v>0.10098622072477616</v>
      </c>
      <c r="CO180" s="23">
        <v>0.11362671551453422</v>
      </c>
      <c r="CQ180" s="3">
        <v>6.7500000000000004E-2</v>
      </c>
    </row>
    <row r="181" spans="1:95" ht="19.149999999999999" customHeight="1">
      <c r="A181" s="38">
        <v>42521</v>
      </c>
      <c r="B181" s="54">
        <v>9651</v>
      </c>
      <c r="C181" s="54">
        <v>3358.1374510000001</v>
      </c>
      <c r="D181" s="54">
        <v>10453.066409999999</v>
      </c>
      <c r="E181" s="54">
        <v>12657.352539</v>
      </c>
      <c r="F181" s="54">
        <v>8810.8427730000003</v>
      </c>
      <c r="G181" s="59">
        <v>1795.50967721499</v>
      </c>
      <c r="H181" s="59">
        <v>541.53228911000997</v>
      </c>
      <c r="I181" s="59">
        <v>344.61196237148999</v>
      </c>
      <c r="J181" s="59">
        <v>714.68653109205002</v>
      </c>
      <c r="K181" s="59">
        <v>1522.68406237002</v>
      </c>
      <c r="L181" s="46"/>
      <c r="M181"/>
      <c r="N181"/>
      <c r="O181"/>
      <c r="P181"/>
      <c r="Q181"/>
      <c r="R181"/>
      <c r="S181"/>
      <c r="T181"/>
      <c r="U181"/>
      <c r="V181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BB181" s="39">
        <f t="shared" si="57"/>
        <v>1.6965226554267649E-2</v>
      </c>
      <c r="BC181" s="39">
        <f t="shared" si="58"/>
        <v>6.6836332256844266E-2</v>
      </c>
      <c r="BD181" s="39">
        <f t="shared" si="59"/>
        <v>5.4931344252874333E-2</v>
      </c>
      <c r="BE181" s="39">
        <f t="shared" si="60"/>
        <v>4.6480518617456786E-2</v>
      </c>
      <c r="BF181" s="39">
        <f t="shared" si="61"/>
        <v>3.5157813188628782E-2</v>
      </c>
      <c r="BG181" s="39">
        <f t="shared" si="62"/>
        <v>-4.2147917779787332E-2</v>
      </c>
      <c r="BH181" s="39">
        <f t="shared" si="63"/>
        <v>-5.8556754764116259E-2</v>
      </c>
      <c r="BI181" s="39">
        <f t="shared" si="64"/>
        <v>-5.3889761461688834E-2</v>
      </c>
      <c r="BJ181" s="39">
        <f t="shared" si="65"/>
        <v>-4.0886193299022995E-2</v>
      </c>
      <c r="BK181" s="39">
        <f t="shared" si="66"/>
        <v>-6.1246154434193144E-2</v>
      </c>
      <c r="BM181" s="38">
        <f t="shared" si="55"/>
        <v>42892</v>
      </c>
      <c r="BN181" s="23">
        <v>1.9948108651278844</v>
      </c>
      <c r="BO181" s="23">
        <v>0.89629803814871967</v>
      </c>
      <c r="BP181" s="23">
        <v>-0.10051789884588194</v>
      </c>
      <c r="BQ181" s="23">
        <v>-1.0629384941959712E-2</v>
      </c>
      <c r="BR181" s="23">
        <v>-1.2315316958839915</v>
      </c>
      <c r="BS181" s="23">
        <v>0.85465226295027719</v>
      </c>
      <c r="BT181" s="23">
        <v>1.9534544512943668</v>
      </c>
      <c r="BU181" s="23">
        <v>-1.4878482041686214</v>
      </c>
      <c r="BV181" s="23">
        <v>-1.2569232748388759</v>
      </c>
      <c r="BW181" s="23">
        <v>-0.61176515884191773</v>
      </c>
      <c r="BX181" s="61"/>
      <c r="BY181" s="23">
        <v>0.4834843616518108</v>
      </c>
      <c r="BZ181" s="23">
        <v>1.2014718377175446</v>
      </c>
      <c r="CB181" s="38">
        <f t="shared" si="56"/>
        <v>42892</v>
      </c>
      <c r="CC181" s="23">
        <v>0.36629718017873047</v>
      </c>
      <c r="CD181" s="23">
        <v>0.20092723983175254</v>
      </c>
      <c r="CE181" s="23">
        <v>-5.7288258951824975E-2</v>
      </c>
      <c r="CF181" s="23">
        <v>4.349814579376407E-2</v>
      </c>
      <c r="CG181" s="23">
        <v>6.3824328832491409E-2</v>
      </c>
      <c r="CH181" s="23">
        <v>2.5266771837416263E-3</v>
      </c>
      <c r="CI181" s="23">
        <v>-0.17125248271819504</v>
      </c>
      <c r="CJ181" s="23">
        <v>0.15693832516922082</v>
      </c>
      <c r="CK181" s="23">
        <v>0.44485445080217662</v>
      </c>
      <c r="CL181" s="23">
        <v>-5.0325606121857637E-2</v>
      </c>
      <c r="CN181" s="2">
        <v>9.875534903704998E-2</v>
      </c>
      <c r="CO181" s="23">
        <v>7.1076282046573278E-2</v>
      </c>
      <c r="CQ181" s="3">
        <v>7.1500000000000008E-2</v>
      </c>
    </row>
    <row r="182" spans="1:95" ht="19.149999999999999" customHeight="1">
      <c r="A182" s="38">
        <v>42528</v>
      </c>
      <c r="B182" s="54">
        <v>12300</v>
      </c>
      <c r="C182" s="54">
        <v>3246.7583009999998</v>
      </c>
      <c r="D182" s="54">
        <v>9834.1083980000003</v>
      </c>
      <c r="E182" s="54">
        <v>12093.134765999999</v>
      </c>
      <c r="F182" s="54">
        <v>8198.7412110000005</v>
      </c>
      <c r="G182" s="59">
        <v>1735.0197468215499</v>
      </c>
      <c r="H182" s="59">
        <v>546.89284047385001</v>
      </c>
      <c r="I182" s="59">
        <v>342.60588507249997</v>
      </c>
      <c r="J182" s="59">
        <v>692.45967638955005</v>
      </c>
      <c r="K182" s="59">
        <v>1428.9741470476999</v>
      </c>
      <c r="L182" s="46"/>
      <c r="M182"/>
      <c r="N182"/>
      <c r="O182"/>
      <c r="P182"/>
      <c r="Q182"/>
      <c r="R182"/>
      <c r="S182"/>
      <c r="T182"/>
      <c r="U182"/>
      <c r="V182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BB182" s="39">
        <f t="shared" si="57"/>
        <v>0.27447932856698787</v>
      </c>
      <c r="BC182" s="39">
        <f t="shared" si="58"/>
        <v>-3.3166941980541403E-2</v>
      </c>
      <c r="BD182" s="39">
        <f t="shared" si="59"/>
        <v>-5.9213056506353834E-2</v>
      </c>
      <c r="BE182" s="39">
        <f t="shared" si="60"/>
        <v>-4.4576286491312081E-2</v>
      </c>
      <c r="BF182" s="39">
        <f t="shared" si="61"/>
        <v>-6.9471397659679912E-2</v>
      </c>
      <c r="BG182" s="39">
        <f t="shared" si="62"/>
        <v>-3.3689559661558524E-2</v>
      </c>
      <c r="BH182" s="39">
        <f t="shared" si="63"/>
        <v>9.8988582428758409E-3</v>
      </c>
      <c r="BI182" s="39">
        <f t="shared" si="64"/>
        <v>-5.8212642567163127E-3</v>
      </c>
      <c r="BJ182" s="39">
        <f t="shared" si="65"/>
        <v>-3.1100144938420834E-2</v>
      </c>
      <c r="BK182" s="39">
        <f t="shared" si="66"/>
        <v>-6.154258630412332E-2</v>
      </c>
      <c r="BM182" s="38">
        <f t="shared" si="55"/>
        <v>42899</v>
      </c>
      <c r="BN182" s="23">
        <v>2.1438919062388311</v>
      </c>
      <c r="BO182" s="23">
        <v>0.39237339886995576</v>
      </c>
      <c r="BP182" s="23">
        <v>0.25336603822693476</v>
      </c>
      <c r="BQ182" s="23">
        <v>0.13251293008645576</v>
      </c>
      <c r="BR182" s="23">
        <v>-1.197401340748812</v>
      </c>
      <c r="BS182" s="23">
        <v>0.70704037144429843</v>
      </c>
      <c r="BT182" s="23">
        <v>2.1371116264459111</v>
      </c>
      <c r="BU182" s="23">
        <v>-1.5928010061562776</v>
      </c>
      <c r="BV182" s="23">
        <v>-1.3725314064218808</v>
      </c>
      <c r="BW182" s="23">
        <v>-0.60356251798541616</v>
      </c>
      <c r="BX182" s="61"/>
      <c r="BY182" s="23">
        <v>0.56598466818813542</v>
      </c>
      <c r="BZ182" s="23">
        <v>1.247438737948918</v>
      </c>
      <c r="CB182" s="38">
        <f t="shared" si="56"/>
        <v>42899</v>
      </c>
      <c r="CC182" s="23">
        <v>0.39454106286167295</v>
      </c>
      <c r="CD182" s="23">
        <v>0.21996731883595066</v>
      </c>
      <c r="CE182" s="23">
        <v>-6.9192974983007374E-2</v>
      </c>
      <c r="CF182" s="23">
        <v>3.4333275632553367E-2</v>
      </c>
      <c r="CG182" s="23">
        <v>3.816846587711565E-2</v>
      </c>
      <c r="CH182" s="23">
        <v>-3.7727707733322194E-2</v>
      </c>
      <c r="CI182" s="23">
        <v>-8.5871599633327161E-2</v>
      </c>
      <c r="CJ182" s="23">
        <v>0.15099853310862782</v>
      </c>
      <c r="CK182" s="23">
        <v>0.41054561165577325</v>
      </c>
      <c r="CL182" s="23">
        <v>-5.5761985622036901E-2</v>
      </c>
      <c r="CN182" s="2">
        <v>9.6961434534220417E-2</v>
      </c>
      <c r="CO182" s="23">
        <v>4.4819551384042637E-2</v>
      </c>
      <c r="CQ182" s="3">
        <v>6.5000000000000002E-2</v>
      </c>
    </row>
    <row r="183" spans="1:95" ht="19.149999999999999" customHeight="1">
      <c r="A183" s="38">
        <v>42535</v>
      </c>
      <c r="B183" s="54">
        <v>11450</v>
      </c>
      <c r="C183" s="54">
        <v>3256.9492190000001</v>
      </c>
      <c r="D183" s="54">
        <v>9920.2998050000006</v>
      </c>
      <c r="E183" s="54">
        <v>12410.717773</v>
      </c>
      <c r="F183" s="54">
        <v>8399.3740230000003</v>
      </c>
      <c r="G183" s="59">
        <v>1704.6177607076399</v>
      </c>
      <c r="H183" s="59">
        <v>521.52703077588001</v>
      </c>
      <c r="I183" s="59">
        <v>330.53902763387998</v>
      </c>
      <c r="J183" s="59">
        <v>682.85175366984004</v>
      </c>
      <c r="K183" s="59">
        <v>1410.3655891076401</v>
      </c>
      <c r="L183" s="46"/>
      <c r="M183"/>
      <c r="N183"/>
      <c r="O183"/>
      <c r="P183"/>
      <c r="Q183"/>
      <c r="R183"/>
      <c r="S183"/>
      <c r="T183"/>
      <c r="U183"/>
      <c r="V183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BB183" s="39">
        <f t="shared" si="57"/>
        <v>-6.910569105691057E-2</v>
      </c>
      <c r="BC183" s="39">
        <f t="shared" si="58"/>
        <v>3.1387978578083378E-3</v>
      </c>
      <c r="BD183" s="39">
        <f t="shared" si="59"/>
        <v>8.7645370085130767E-3</v>
      </c>
      <c r="BE183" s="39">
        <f t="shared" si="60"/>
        <v>2.6261429575141236E-2</v>
      </c>
      <c r="BF183" s="39">
        <f t="shared" si="61"/>
        <v>2.447117268817034E-2</v>
      </c>
      <c r="BG183" s="39">
        <f t="shared" si="62"/>
        <v>-1.7522559134905843E-2</v>
      </c>
      <c r="BH183" s="39">
        <f t="shared" si="63"/>
        <v>-4.6381681786128427E-2</v>
      </c>
      <c r="BI183" s="39">
        <f t="shared" si="64"/>
        <v>-3.5220811913567927E-2</v>
      </c>
      <c r="BJ183" s="39">
        <f t="shared" si="65"/>
        <v>-1.3875064566654978E-2</v>
      </c>
      <c r="BK183" s="39">
        <f t="shared" si="66"/>
        <v>-1.3022319527967442E-2</v>
      </c>
      <c r="BM183" s="38">
        <f t="shared" si="55"/>
        <v>42906</v>
      </c>
      <c r="BN183" s="23">
        <v>0.64210546397399926</v>
      </c>
      <c r="BO183" s="23">
        <v>0.69758347451997427</v>
      </c>
      <c r="BP183" s="23">
        <v>-0.65811778799200149</v>
      </c>
      <c r="BQ183" s="23">
        <v>7.0839167063925054E-2</v>
      </c>
      <c r="BR183" s="23">
        <v>-7.4131744708063286E-3</v>
      </c>
      <c r="BS183" s="23">
        <v>-0.31336590661046188</v>
      </c>
      <c r="BT183" s="23">
        <v>-0.25372924165663729</v>
      </c>
      <c r="BU183" s="23">
        <v>0.43742317513423046</v>
      </c>
      <c r="BV183" s="23">
        <v>0.3683456262859891</v>
      </c>
      <c r="BW183" s="23">
        <v>1.6329203751788986E-2</v>
      </c>
      <c r="BX183" s="61"/>
      <c r="BY183" s="23">
        <v>0.61120141704261055</v>
      </c>
      <c r="BZ183" s="23">
        <v>1.2108420747115904</v>
      </c>
      <c r="CB183" s="38">
        <f t="shared" si="56"/>
        <v>42906</v>
      </c>
      <c r="CC183" s="23">
        <v>0.39889968258067965</v>
      </c>
      <c r="CD183" s="23">
        <v>0.21704247702772145</v>
      </c>
      <c r="CE183" s="23">
        <v>-7.2005212612259298E-2</v>
      </c>
      <c r="CF183" s="23">
        <v>3.6610795865884303E-2</v>
      </c>
      <c r="CG183" s="23">
        <v>3.8757431078798407E-2</v>
      </c>
      <c r="CH183" s="23">
        <v>-4.1045240539037721E-2</v>
      </c>
      <c r="CI183" s="23">
        <v>-8.1477014827502747E-2</v>
      </c>
      <c r="CJ183" s="23">
        <v>0.1495586854687958</v>
      </c>
      <c r="CK183" s="23">
        <v>0.41136782367324137</v>
      </c>
      <c r="CL183" s="23">
        <v>-5.7709427716321225E-2</v>
      </c>
      <c r="CN183" s="2">
        <v>9.6190954110429688E-2</v>
      </c>
      <c r="CO183" s="23">
        <v>3.5436430467839293E-2</v>
      </c>
      <c r="CQ183" s="3">
        <v>6.3E-2</v>
      </c>
    </row>
    <row r="184" spans="1:95" ht="19.149999999999999" customHeight="1">
      <c r="A184" s="38">
        <v>42542</v>
      </c>
      <c r="B184" s="54">
        <v>11920</v>
      </c>
      <c r="C184" s="54">
        <v>3097.5234380000002</v>
      </c>
      <c r="D184" s="54">
        <v>9444.5449219999991</v>
      </c>
      <c r="E184" s="54">
        <v>12020.159180000001</v>
      </c>
      <c r="F184" s="54">
        <v>8195.3417969999991</v>
      </c>
      <c r="G184" s="59">
        <v>1656.55323760192</v>
      </c>
      <c r="H184" s="59">
        <v>507.94172255616002</v>
      </c>
      <c r="I184" s="59">
        <v>323.43615633344001</v>
      </c>
      <c r="J184" s="59">
        <v>667.77923960832004</v>
      </c>
      <c r="K184" s="59">
        <v>1297.1798640038401</v>
      </c>
      <c r="L184" s="46"/>
      <c r="M184"/>
      <c r="N184"/>
      <c r="O184"/>
      <c r="P184"/>
      <c r="Q184"/>
      <c r="R184"/>
      <c r="S184"/>
      <c r="T184"/>
      <c r="U184"/>
      <c r="V184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BB184" s="39">
        <f t="shared" si="57"/>
        <v>4.1048034934497817E-2</v>
      </c>
      <c r="BC184" s="39">
        <f t="shared" si="58"/>
        <v>-4.8949421768678766E-2</v>
      </c>
      <c r="BD184" s="39">
        <f t="shared" si="59"/>
        <v>-4.7957712201420852E-2</v>
      </c>
      <c r="BE184" s="39">
        <f t="shared" si="60"/>
        <v>-3.1469460521427309E-2</v>
      </c>
      <c r="BF184" s="39">
        <f t="shared" si="61"/>
        <v>-2.4291360932529003E-2</v>
      </c>
      <c r="BG184" s="39">
        <f t="shared" si="62"/>
        <v>-2.819665746399757E-2</v>
      </c>
      <c r="BH184" s="39">
        <f t="shared" si="63"/>
        <v>-2.6049097013263182E-2</v>
      </c>
      <c r="BI184" s="39">
        <f t="shared" si="64"/>
        <v>-2.1488752330654989E-2</v>
      </c>
      <c r="BJ184" s="39">
        <f t="shared" si="65"/>
        <v>-2.2072893538774715E-2</v>
      </c>
      <c r="BK184" s="39">
        <f t="shared" si="66"/>
        <v>-8.025275572372291E-2</v>
      </c>
      <c r="BM184" s="38">
        <f t="shared" si="55"/>
        <v>42913</v>
      </c>
      <c r="BN184" s="23">
        <v>0.71506268723045197</v>
      </c>
      <c r="BO184" s="23">
        <v>0.71912225816341668</v>
      </c>
      <c r="BP184" s="23">
        <v>-0.65898953178292341</v>
      </c>
      <c r="BQ184" s="23">
        <v>7.9955708879625442E-2</v>
      </c>
      <c r="BR184" s="23">
        <v>-6.5072079325984397E-2</v>
      </c>
      <c r="BS184" s="23">
        <v>-0.28427388791297281</v>
      </c>
      <c r="BT184" s="23">
        <v>-0.10679100278357197</v>
      </c>
      <c r="BU184" s="23">
        <v>0.33068021702397676</v>
      </c>
      <c r="BV184" s="23">
        <v>0.28621386256789794</v>
      </c>
      <c r="BW184" s="23">
        <v>-1.5908232059916198E-2</v>
      </c>
      <c r="BX184" s="61"/>
      <c r="BY184" s="23">
        <v>0.59566721698343805</v>
      </c>
      <c r="BZ184" s="23">
        <v>1.1202699022300115</v>
      </c>
      <c r="CB184" s="38">
        <f t="shared" si="56"/>
        <v>42913</v>
      </c>
      <c r="CC184" s="23">
        <v>0.36531356750838728</v>
      </c>
      <c r="CD184" s="23">
        <v>0.20571492280973888</v>
      </c>
      <c r="CE184" s="23">
        <v>-5.9015914819215226E-2</v>
      </c>
      <c r="CF184" s="23">
        <v>5.6911530583677081E-2</v>
      </c>
      <c r="CG184" s="23">
        <v>3.3490156992751562E-2</v>
      </c>
      <c r="CH184" s="23">
        <v>-5.1829401592113952E-2</v>
      </c>
      <c r="CI184" s="23">
        <v>-3.6690214630746572E-2</v>
      </c>
      <c r="CJ184" s="23">
        <v>0.12912506670197976</v>
      </c>
      <c r="CK184" s="23">
        <v>0.40065692511079559</v>
      </c>
      <c r="CL184" s="23">
        <v>-4.3676638665254591E-2</v>
      </c>
      <c r="CN184" s="2">
        <v>9.6296788491885513E-2</v>
      </c>
      <c r="CO184" s="23">
        <v>3.5701336972582806E-2</v>
      </c>
      <c r="CQ184" s="3">
        <v>5.9500000000000004E-2</v>
      </c>
    </row>
    <row r="185" spans="1:95" ht="19.149999999999999" customHeight="1">
      <c r="A185" s="38">
        <v>42549</v>
      </c>
      <c r="B185" s="54">
        <v>11920</v>
      </c>
      <c r="C185" s="54">
        <v>3179.7841800000001</v>
      </c>
      <c r="D185" s="54">
        <v>9456.7617190000001</v>
      </c>
      <c r="E185" s="54">
        <v>12638.433594</v>
      </c>
      <c r="F185" s="54">
        <v>8587.765625</v>
      </c>
      <c r="G185" s="59">
        <v>1666.13261638176</v>
      </c>
      <c r="H185" s="59">
        <v>510.10444564912001</v>
      </c>
      <c r="I185" s="59">
        <v>323.42103753536003</v>
      </c>
      <c r="J185" s="59">
        <v>677.06766662591997</v>
      </c>
      <c r="K185" s="59">
        <v>1410.5003404182401</v>
      </c>
      <c r="L185" s="46"/>
      <c r="M185"/>
      <c r="N185"/>
      <c r="O185"/>
      <c r="P185"/>
      <c r="Q185"/>
      <c r="R185"/>
      <c r="S185"/>
      <c r="T185"/>
      <c r="U185"/>
      <c r="V185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BB185" s="39">
        <f t="shared" si="57"/>
        <v>0</v>
      </c>
      <c r="BC185" s="39">
        <f t="shared" si="58"/>
        <v>2.6556939324763853E-2</v>
      </c>
      <c r="BD185" s="39">
        <f t="shared" si="59"/>
        <v>1.2935294501636924E-3</v>
      </c>
      <c r="BE185" s="39">
        <f t="shared" si="60"/>
        <v>5.1436458098552358E-2</v>
      </c>
      <c r="BF185" s="39">
        <f t="shared" si="61"/>
        <v>4.7883765890478443E-2</v>
      </c>
      <c r="BG185" s="39">
        <f t="shared" si="62"/>
        <v>5.7827171275868063E-3</v>
      </c>
      <c r="BH185" s="39">
        <f t="shared" si="63"/>
        <v>4.2578173773092131E-3</v>
      </c>
      <c r="BI185" s="39">
        <f t="shared" si="64"/>
        <v>-4.6744304197071346E-5</v>
      </c>
      <c r="BJ185" s="39">
        <f t="shared" si="65"/>
        <v>1.3909427647148739E-2</v>
      </c>
      <c r="BK185" s="39">
        <f t="shared" si="66"/>
        <v>8.7359108446709993E-2</v>
      </c>
      <c r="BM185" s="38">
        <f t="shared" si="55"/>
        <v>42920</v>
      </c>
      <c r="BN185" s="23">
        <v>0.79978548677545447</v>
      </c>
      <c r="BO185" s="23">
        <v>0.72381781511382937</v>
      </c>
      <c r="BP185" s="23">
        <v>-0.62947751100665206</v>
      </c>
      <c r="BQ185" s="23">
        <v>8.660199289068933E-2</v>
      </c>
      <c r="BR185" s="23">
        <v>-0.14185552713508848</v>
      </c>
      <c r="BS185" s="23">
        <v>-0.25026701089040593</v>
      </c>
      <c r="BT185" s="23">
        <v>6.7401103323690023E-2</v>
      </c>
      <c r="BU185" s="23">
        <v>0.19919031002309687</v>
      </c>
      <c r="BV185" s="23">
        <v>0.20426102411424146</v>
      </c>
      <c r="BW185" s="23">
        <v>-5.9457683208854972E-2</v>
      </c>
      <c r="BX185" s="61"/>
      <c r="BY185" s="23">
        <v>0.55850883416394359</v>
      </c>
      <c r="BZ185" s="23">
        <v>1.0477392389587599</v>
      </c>
      <c r="CB185" s="38">
        <f t="shared" si="56"/>
        <v>42920</v>
      </c>
      <c r="CC185" s="23">
        <v>0.37414395196032679</v>
      </c>
      <c r="CD185" s="23">
        <v>0.18450127858208087</v>
      </c>
      <c r="CE185" s="23">
        <v>-3.6363235859218732E-2</v>
      </c>
      <c r="CF185" s="23">
        <v>7.8733758752809871E-2</v>
      </c>
      <c r="CG185" s="23">
        <v>1.4352999095470194E-2</v>
      </c>
      <c r="CH185" s="23">
        <v>-6.3456419605416037E-2</v>
      </c>
      <c r="CI185" s="23">
        <v>-4.5945797077329577E-2</v>
      </c>
      <c r="CJ185" s="23">
        <v>0.13935102774557337</v>
      </c>
      <c r="CK185" s="23">
        <v>0.39609861295114046</v>
      </c>
      <c r="CL185" s="23">
        <v>-4.1416176545437201E-2</v>
      </c>
      <c r="CN185" s="2">
        <v>9.6654246310273653E-2</v>
      </c>
      <c r="CO185" s="23">
        <v>3.5531204560328329E-2</v>
      </c>
      <c r="CQ185" s="3">
        <v>6.4500000000000002E-2</v>
      </c>
    </row>
    <row r="186" spans="1:95" ht="19.149999999999999" customHeight="1">
      <c r="A186" s="38">
        <v>42556</v>
      </c>
      <c r="B186" s="54">
        <v>11200</v>
      </c>
      <c r="C186" s="54">
        <v>3294.0764159999999</v>
      </c>
      <c r="D186" s="54">
        <v>9501.5546880000002</v>
      </c>
      <c r="E186" s="54">
        <v>12838.441406</v>
      </c>
      <c r="F186" s="54">
        <v>8772.7578130000002</v>
      </c>
      <c r="G186" s="59">
        <v>1714.8494191459499</v>
      </c>
      <c r="H186" s="59">
        <v>520.17972097364998</v>
      </c>
      <c r="I186" s="59">
        <v>326.15066094045</v>
      </c>
      <c r="J186" s="59">
        <v>693.97827213854998</v>
      </c>
      <c r="K186" s="59">
        <v>1377.3206664027</v>
      </c>
      <c r="L186" s="46"/>
      <c r="M186"/>
      <c r="N186"/>
      <c r="O186"/>
      <c r="P186"/>
      <c r="Q186"/>
      <c r="R186"/>
      <c r="S186"/>
      <c r="T186"/>
      <c r="U186"/>
      <c r="V186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BB186" s="39">
        <f t="shared" si="57"/>
        <v>-6.0402684563758392E-2</v>
      </c>
      <c r="BC186" s="39">
        <f t="shared" si="58"/>
        <v>3.5943394120540526E-2</v>
      </c>
      <c r="BD186" s="39">
        <f t="shared" si="59"/>
        <v>4.7366075545717239E-3</v>
      </c>
      <c r="BE186" s="39">
        <f t="shared" si="60"/>
        <v>1.5825363998822766E-2</v>
      </c>
      <c r="BF186" s="39">
        <f t="shared" si="61"/>
        <v>2.1541364317333726E-2</v>
      </c>
      <c r="BG186" s="39">
        <f t="shared" si="62"/>
        <v>2.9239450860751547E-2</v>
      </c>
      <c r="BH186" s="39">
        <f t="shared" si="63"/>
        <v>1.9751396817780997E-2</v>
      </c>
      <c r="BI186" s="39">
        <f t="shared" si="64"/>
        <v>8.4398449336850392E-3</v>
      </c>
      <c r="BJ186" s="39">
        <f t="shared" si="65"/>
        <v>2.4976241439650857E-2</v>
      </c>
      <c r="BK186" s="39">
        <f t="shared" si="66"/>
        <v>-2.3523336411036707E-2</v>
      </c>
      <c r="BM186" s="38">
        <f t="shared" si="55"/>
        <v>42927</v>
      </c>
      <c r="BN186" s="23">
        <v>0.89577741404454569</v>
      </c>
      <c r="BO186" s="23">
        <v>0.69051502101566886</v>
      </c>
      <c r="BP186" s="23">
        <v>-0.58276804728528564</v>
      </c>
      <c r="BQ186" s="23">
        <v>0.11123001841064752</v>
      </c>
      <c r="BR186" s="23">
        <v>-0.2155404727396423</v>
      </c>
      <c r="BS186" s="23">
        <v>-0.19458170587998813</v>
      </c>
      <c r="BT186" s="23">
        <v>0.2590961792275811</v>
      </c>
      <c r="BU186" s="23">
        <v>5.3511732941542954E-2</v>
      </c>
      <c r="BV186" s="23">
        <v>8.1799791523545676E-2</v>
      </c>
      <c r="BW186" s="23">
        <v>-9.9039931258615529E-2</v>
      </c>
      <c r="BX186" s="61"/>
      <c r="BY186" s="23">
        <v>0.51861042369131183</v>
      </c>
      <c r="BZ186" s="23">
        <v>1.046035394304957</v>
      </c>
      <c r="CB186" s="38">
        <f t="shared" si="56"/>
        <v>42927</v>
      </c>
      <c r="CC186" s="23">
        <v>0.37862279125751969</v>
      </c>
      <c r="CD186" s="23">
        <v>0.18159392143439226</v>
      </c>
      <c r="CE186" s="23">
        <v>-2.0266928426085344E-2</v>
      </c>
      <c r="CF186" s="23">
        <v>6.5870980297133119E-2</v>
      </c>
      <c r="CG186" s="23">
        <v>6.391677332542034E-3</v>
      </c>
      <c r="CH186" s="23">
        <v>-7.6385087974848151E-2</v>
      </c>
      <c r="CI186" s="23">
        <v>-1.6121817846297227E-2</v>
      </c>
      <c r="CJ186" s="23">
        <v>0.14401780916363768</v>
      </c>
      <c r="CK186" s="23">
        <v>0.38073188269162644</v>
      </c>
      <c r="CL186" s="23">
        <v>-4.4455227929620499E-2</v>
      </c>
      <c r="CN186" s="2">
        <v>9.6724859774977801E-2</v>
      </c>
      <c r="CO186" s="23">
        <v>2.7672087216206596E-2</v>
      </c>
      <c r="CQ186" s="3">
        <v>6.4500000000000002E-2</v>
      </c>
    </row>
    <row r="187" spans="1:95" ht="19.149999999999999" customHeight="1">
      <c r="A187" s="38">
        <v>42563</v>
      </c>
      <c r="B187" s="54">
        <v>11000</v>
      </c>
      <c r="C187" s="54">
        <v>3422.9270019999999</v>
      </c>
      <c r="D187" s="54">
        <v>9908.7646480000003</v>
      </c>
      <c r="E187" s="54">
        <v>13003.313477</v>
      </c>
      <c r="F187" s="54">
        <v>9032.5605469999991</v>
      </c>
      <c r="G187" s="59">
        <v>1718.79434879664</v>
      </c>
      <c r="H187" s="59">
        <v>528.28049392111996</v>
      </c>
      <c r="I187" s="59">
        <v>332.27923884896001</v>
      </c>
      <c r="J187" s="59">
        <v>704.72664446416002</v>
      </c>
      <c r="K187" s="59">
        <v>1422.7533040022399</v>
      </c>
      <c r="L187" s="46"/>
      <c r="M187"/>
      <c r="N187"/>
      <c r="O187"/>
      <c r="P187"/>
      <c r="Q187"/>
      <c r="R187"/>
      <c r="S187"/>
      <c r="T187"/>
      <c r="U187"/>
      <c r="V187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BB187" s="39">
        <f t="shared" si="57"/>
        <v>-1.7857142857142856E-2</v>
      </c>
      <c r="BC187" s="39">
        <f t="shared" si="58"/>
        <v>3.9115846060566929E-2</v>
      </c>
      <c r="BD187" s="39">
        <f t="shared" si="59"/>
        <v>4.2857192677561121E-2</v>
      </c>
      <c r="BE187" s="39">
        <f t="shared" si="60"/>
        <v>1.2842062816359266E-2</v>
      </c>
      <c r="BF187" s="39">
        <f t="shared" si="61"/>
        <v>2.9614716322728944E-2</v>
      </c>
      <c r="BG187" s="39">
        <f t="shared" si="62"/>
        <v>2.3004525100837891E-3</v>
      </c>
      <c r="BH187" s="39">
        <f t="shared" si="63"/>
        <v>1.5573027207418428E-2</v>
      </c>
      <c r="BI187" s="39">
        <f t="shared" si="64"/>
        <v>1.8790634643628679E-2</v>
      </c>
      <c r="BJ187" s="39">
        <f t="shared" si="65"/>
        <v>1.5488053094930565E-2</v>
      </c>
      <c r="BK187" s="39">
        <f t="shared" si="66"/>
        <v>3.2986245474847443E-2</v>
      </c>
      <c r="BM187" s="38">
        <f t="shared" si="55"/>
        <v>42934</v>
      </c>
      <c r="BN187" s="23">
        <v>1.1870689113612507</v>
      </c>
      <c r="BO187" s="23">
        <v>0.40530333460780593</v>
      </c>
      <c r="BP187" s="23">
        <v>0.11836717046782061</v>
      </c>
      <c r="BQ187" s="23">
        <v>0.78209855739566692</v>
      </c>
      <c r="BR187" s="23">
        <v>-1.2198644461338708</v>
      </c>
      <c r="BS187" s="23">
        <v>0.40183007223647316</v>
      </c>
      <c r="BT187" s="23">
        <v>2.1856995685965699</v>
      </c>
      <c r="BU187" s="23">
        <v>-1.7813264218588278</v>
      </c>
      <c r="BV187" s="23">
        <v>0.15144482472972953</v>
      </c>
      <c r="BW187" s="23">
        <v>-1.2306215714026187</v>
      </c>
      <c r="BX187" s="61"/>
      <c r="BY187" s="23">
        <v>0.48708437078960004</v>
      </c>
      <c r="BZ187" s="23">
        <v>1.1150190905516397</v>
      </c>
      <c r="CB187" s="38">
        <f t="shared" si="56"/>
        <v>42934</v>
      </c>
      <c r="CC187" s="23">
        <v>0.35682186454318598</v>
      </c>
      <c r="CD187" s="23">
        <v>0.20967115653014612</v>
      </c>
      <c r="CE187" s="23">
        <v>-2.0927757578762557E-2</v>
      </c>
      <c r="CF187" s="23">
        <v>6.9187779611257744E-2</v>
      </c>
      <c r="CG187" s="23">
        <v>9.0435803103810434E-4</v>
      </c>
      <c r="CH187" s="23">
        <v>-3.3369700317810558E-2</v>
      </c>
      <c r="CI187" s="23">
        <v>-2.6367641046540376E-2</v>
      </c>
      <c r="CJ187" s="23">
        <v>8.4696957385480193E-2</v>
      </c>
      <c r="CK187" s="23">
        <v>0.44890860349247458</v>
      </c>
      <c r="CL187" s="23">
        <v>-8.9525620650469415E-2</v>
      </c>
      <c r="CN187" s="2">
        <v>9.6392372053401301E-2</v>
      </c>
      <c r="CO187" s="23">
        <v>1.2440702288502612E-2</v>
      </c>
      <c r="CQ187" s="3">
        <v>6.3500000000000001E-2</v>
      </c>
    </row>
    <row r="188" spans="1:95" ht="19.149999999999999" customHeight="1">
      <c r="A188" s="38">
        <v>42570</v>
      </c>
      <c r="B188" s="54">
        <v>11000</v>
      </c>
      <c r="C188" s="54">
        <v>3548.8657229999999</v>
      </c>
      <c r="D188" s="54">
        <v>10383.839840000001</v>
      </c>
      <c r="E188" s="54">
        <v>13649.291992</v>
      </c>
      <c r="F188" s="54">
        <v>9422.9414059999999</v>
      </c>
      <c r="G188" s="59">
        <v>1737.8944002348901</v>
      </c>
      <c r="H188" s="59">
        <v>528.50535945663</v>
      </c>
      <c r="I188" s="59">
        <v>321.50475662550002</v>
      </c>
      <c r="J188" s="59">
        <v>735.21693713939999</v>
      </c>
      <c r="K188" s="59">
        <v>1252.51857135348</v>
      </c>
      <c r="L188" s="46"/>
      <c r="M188"/>
      <c r="N188"/>
      <c r="O188"/>
      <c r="P188"/>
      <c r="Q188"/>
      <c r="R188"/>
      <c r="S188"/>
      <c r="T188"/>
      <c r="U188"/>
      <c r="V18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BB188" s="39">
        <f t="shared" si="57"/>
        <v>0</v>
      </c>
      <c r="BC188" s="39">
        <f t="shared" si="58"/>
        <v>3.6792698449722883E-2</v>
      </c>
      <c r="BD188" s="39">
        <f t="shared" si="59"/>
        <v>4.7944946608040599E-2</v>
      </c>
      <c r="BE188" s="39">
        <f t="shared" si="60"/>
        <v>4.9677992931770394E-2</v>
      </c>
      <c r="BF188" s="39">
        <f t="shared" si="61"/>
        <v>4.3219290584180885E-2</v>
      </c>
      <c r="BG188" s="39">
        <f t="shared" si="62"/>
        <v>1.1112470466069691E-2</v>
      </c>
      <c r="BH188" s="39">
        <f t="shared" si="63"/>
        <v>4.2565557142002657E-4</v>
      </c>
      <c r="BI188" s="39">
        <f t="shared" si="64"/>
        <v>-3.2425986831989842E-2</v>
      </c>
      <c r="BJ188" s="39">
        <f t="shared" si="65"/>
        <v>4.3265417754175181E-2</v>
      </c>
      <c r="BK188" s="39">
        <f t="shared" si="66"/>
        <v>-0.11965161646076343</v>
      </c>
      <c r="BM188" s="38">
        <f t="shared" si="55"/>
        <v>42941</v>
      </c>
      <c r="BN188" s="23">
        <v>1.3222750651824333</v>
      </c>
      <c r="BO188" s="23">
        <v>0.2928167518886754</v>
      </c>
      <c r="BP188" s="23">
        <v>0.25137371764595196</v>
      </c>
      <c r="BQ188" s="23">
        <v>0.8237038307687129</v>
      </c>
      <c r="BR188" s="23">
        <v>-1.3628047805170553</v>
      </c>
      <c r="BS188" s="23">
        <v>-5.3399025214413469E-2</v>
      </c>
      <c r="BT188" s="23">
        <v>2.8485028442965987</v>
      </c>
      <c r="BU188" s="23">
        <v>-1.7276000381389287</v>
      </c>
      <c r="BV188" s="23">
        <v>-0.22806826631493377</v>
      </c>
      <c r="BW188" s="23">
        <v>-1.1668000995970409</v>
      </c>
      <c r="BX188" s="61"/>
      <c r="BY188" s="23">
        <v>0.47468463009548562</v>
      </c>
      <c r="BZ188" s="23">
        <v>1.2194551694848297</v>
      </c>
      <c r="CB188" s="38">
        <f t="shared" si="56"/>
        <v>42941</v>
      </c>
      <c r="CC188" s="23">
        <v>0.35641582573781444</v>
      </c>
      <c r="CD188" s="23">
        <v>0.21837923834075287</v>
      </c>
      <c r="CE188" s="23">
        <v>-2.4909189672249737E-2</v>
      </c>
      <c r="CF188" s="23">
        <v>6.4189933574111929E-2</v>
      </c>
      <c r="CG188" s="23">
        <v>-2.3077650366981891E-4</v>
      </c>
      <c r="CH188" s="23">
        <v>-2.8187543201881701E-2</v>
      </c>
      <c r="CI188" s="23">
        <v>-3.4494215167242166E-2</v>
      </c>
      <c r="CJ188" s="23">
        <v>7.4842616121376451E-2</v>
      </c>
      <c r="CK188" s="23">
        <v>0.46834713299452818</v>
      </c>
      <c r="CL188" s="23">
        <v>-9.4353022223540528E-2</v>
      </c>
      <c r="CN188" s="2">
        <v>9.6380956076040344E-2</v>
      </c>
      <c r="CO188" s="23">
        <v>1.9978864850947022E-3</v>
      </c>
      <c r="CQ188" s="3">
        <v>6.25E-2</v>
      </c>
    </row>
    <row r="189" spans="1:95" ht="19.149999999999999" customHeight="1">
      <c r="A189" s="38">
        <v>42577</v>
      </c>
      <c r="B189" s="54">
        <v>11000</v>
      </c>
      <c r="C189" s="54">
        <v>3651.5112300000001</v>
      </c>
      <c r="D189" s="54">
        <v>10716.39453</v>
      </c>
      <c r="E189" s="54">
        <v>14345.269531</v>
      </c>
      <c r="F189" s="54">
        <v>9798.3652340000008</v>
      </c>
      <c r="G189" s="59">
        <v>1727.1196037126999</v>
      </c>
      <c r="H189" s="59">
        <v>536.90622449365003</v>
      </c>
      <c r="I189" s="59">
        <v>340.59675822495001</v>
      </c>
      <c r="J189" s="59">
        <v>713.01612983685004</v>
      </c>
      <c r="K189" s="59">
        <v>1311.14379218095</v>
      </c>
      <c r="L189" s="46"/>
      <c r="M189"/>
      <c r="N189"/>
      <c r="O189"/>
      <c r="P189"/>
      <c r="Q189"/>
      <c r="R189"/>
      <c r="S189"/>
      <c r="T189"/>
      <c r="U189"/>
      <c r="V189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BB189" s="39">
        <f t="shared" si="57"/>
        <v>0</v>
      </c>
      <c r="BC189" s="39">
        <f t="shared" si="58"/>
        <v>2.8923468795891714E-2</v>
      </c>
      <c r="BD189" s="39">
        <f t="shared" si="59"/>
        <v>3.2026176744266791E-2</v>
      </c>
      <c r="BE189" s="39">
        <f t="shared" si="60"/>
        <v>5.0990010280966926E-2</v>
      </c>
      <c r="BF189" s="39">
        <f t="shared" si="61"/>
        <v>3.9841469008918176E-2</v>
      </c>
      <c r="BG189" s="39">
        <f t="shared" si="62"/>
        <v>-6.1999144025861831E-3</v>
      </c>
      <c r="BH189" s="39">
        <f t="shared" si="63"/>
        <v>1.5895515318249887E-2</v>
      </c>
      <c r="BI189" s="39">
        <f t="shared" si="64"/>
        <v>5.9383263251961825E-2</v>
      </c>
      <c r="BJ189" s="39">
        <f t="shared" si="65"/>
        <v>-3.0196267497494534E-2</v>
      </c>
      <c r="BK189" s="39">
        <f t="shared" si="66"/>
        <v>4.6805869524249206E-2</v>
      </c>
      <c r="BM189" s="38">
        <f t="shared" si="55"/>
        <v>42948</v>
      </c>
      <c r="BN189" s="23">
        <v>1.4501795535125608</v>
      </c>
      <c r="BO189" s="23">
        <v>-0.14088153696672071</v>
      </c>
      <c r="BP189" s="23">
        <v>0.45543055289070089</v>
      </c>
      <c r="BQ189" s="23">
        <v>0.68753111124726307</v>
      </c>
      <c r="BR189" s="23">
        <v>-1.0316054589387249</v>
      </c>
      <c r="BS189" s="23">
        <v>-0.2321078578665822</v>
      </c>
      <c r="BT189" s="23">
        <v>3.1756750074468885</v>
      </c>
      <c r="BU189" s="23">
        <v>-2.0388832404787132</v>
      </c>
      <c r="BV189" s="23">
        <v>-4.8088305554347205E-2</v>
      </c>
      <c r="BW189" s="23">
        <v>-1.2772498252923252</v>
      </c>
      <c r="BX189" s="61"/>
      <c r="BY189" s="23">
        <v>0.48075102465883351</v>
      </c>
      <c r="BZ189" s="23">
        <v>1.3415768566635207</v>
      </c>
      <c r="CB189" s="38">
        <f t="shared" si="56"/>
        <v>42948</v>
      </c>
      <c r="CC189" s="23">
        <v>0.38192379330280696</v>
      </c>
      <c r="CD189" s="23">
        <v>0.13753415941735997</v>
      </c>
      <c r="CE189" s="23">
        <v>-1.3959138702279824E-2</v>
      </c>
      <c r="CF189" s="23">
        <v>4.0936662945042689E-2</v>
      </c>
      <c r="CG189" s="23">
        <v>8.0099459999936506E-2</v>
      </c>
      <c r="CH189" s="23">
        <v>-5.8666974379184611E-2</v>
      </c>
      <c r="CI189" s="23">
        <v>8.7290520893797303E-3</v>
      </c>
      <c r="CJ189" s="23">
        <v>2.030059040464478E-2</v>
      </c>
      <c r="CK189" s="23">
        <v>0.49529384280090155</v>
      </c>
      <c r="CL189" s="23">
        <v>-9.219144787860771E-2</v>
      </c>
      <c r="CN189" s="2">
        <v>9.6888162514489881E-2</v>
      </c>
      <c r="CO189" s="23">
        <v>-1.2626536260709042E-3</v>
      </c>
      <c r="CQ189" s="3">
        <v>5.9500000000000004E-2</v>
      </c>
    </row>
    <row r="190" spans="1:95" ht="19.149999999999999" customHeight="1">
      <c r="A190" s="38">
        <v>42584</v>
      </c>
      <c r="B190" s="54">
        <v>10950</v>
      </c>
      <c r="C190" s="54">
        <v>3644.95874</v>
      </c>
      <c r="D190" s="54">
        <v>11028.58887</v>
      </c>
      <c r="E190" s="54">
        <v>14372.297852</v>
      </c>
      <c r="F190" s="54">
        <v>10077.208984000001</v>
      </c>
      <c r="G190" s="59">
        <v>1722.5617689037799</v>
      </c>
      <c r="H190" s="59">
        <v>537.53389007189003</v>
      </c>
      <c r="I190" s="59">
        <v>344.49653360650001</v>
      </c>
      <c r="J190" s="59">
        <v>724.20159111952</v>
      </c>
      <c r="K190" s="59">
        <v>1307.94227165189</v>
      </c>
      <c r="L190" s="46"/>
      <c r="M190"/>
      <c r="N190"/>
      <c r="O190"/>
      <c r="P190"/>
      <c r="Q190"/>
      <c r="R190"/>
      <c r="S190"/>
      <c r="T190"/>
      <c r="U190"/>
      <c r="V190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BB190" s="39">
        <f t="shared" si="57"/>
        <v>-4.5454545454545452E-3</v>
      </c>
      <c r="BC190" s="39">
        <f t="shared" si="58"/>
        <v>-1.7944597694692108E-3</v>
      </c>
      <c r="BD190" s="39">
        <f t="shared" si="59"/>
        <v>2.9132404478579794E-2</v>
      </c>
      <c r="BE190" s="39">
        <f t="shared" si="60"/>
        <v>1.884127791505891E-3</v>
      </c>
      <c r="BF190" s="39">
        <f t="shared" si="61"/>
        <v>2.8458191069712473E-2</v>
      </c>
      <c r="BG190" s="39">
        <f t="shared" si="62"/>
        <v>-2.6389804152082254E-3</v>
      </c>
      <c r="BH190" s="39">
        <f t="shared" si="63"/>
        <v>1.169041351368095E-3</v>
      </c>
      <c r="BI190" s="39">
        <f t="shared" si="64"/>
        <v>1.1449831178294307E-2</v>
      </c>
      <c r="BJ190" s="39">
        <f t="shared" si="65"/>
        <v>1.5687529095911732E-2</v>
      </c>
      <c r="BK190" s="39">
        <f t="shared" si="66"/>
        <v>-2.441776827341393E-3</v>
      </c>
      <c r="BM190" s="38">
        <f t="shared" si="55"/>
        <v>42955</v>
      </c>
      <c r="BN190" s="23">
        <v>1.0017506545829566</v>
      </c>
      <c r="BO190" s="23">
        <v>0.48403958833466426</v>
      </c>
      <c r="BP190" s="23">
        <v>-0.24345449100891273</v>
      </c>
      <c r="BQ190" s="23">
        <v>0.37742291237950426</v>
      </c>
      <c r="BR190" s="23">
        <v>-0.57773656275159613</v>
      </c>
      <c r="BS190" s="23">
        <v>-0.13230933173405016</v>
      </c>
      <c r="BT190" s="23">
        <v>1.1679792083501599</v>
      </c>
      <c r="BU190" s="23">
        <v>-0.6467148950505176</v>
      </c>
      <c r="BV190" s="23">
        <v>0.11655836533601752</v>
      </c>
      <c r="BW190" s="23">
        <v>-0.5475354484382261</v>
      </c>
      <c r="BX190" s="61"/>
      <c r="BY190" s="23">
        <v>0.50196090473747734</v>
      </c>
      <c r="BZ190" s="23">
        <v>1.4969398008686532</v>
      </c>
      <c r="CB190" s="38">
        <f t="shared" si="56"/>
        <v>42955</v>
      </c>
      <c r="CC190" s="23">
        <v>0.38250674521524508</v>
      </c>
      <c r="CD190" s="23">
        <v>0.12099772440023399</v>
      </c>
      <c r="CE190" s="23">
        <v>-1.2681535041594591E-2</v>
      </c>
      <c r="CF190" s="23">
        <v>4.0435841859221749E-2</v>
      </c>
      <c r="CG190" s="23">
        <v>9.5984683273720214E-2</v>
      </c>
      <c r="CH190" s="23">
        <v>-5.3381605057390258E-2</v>
      </c>
      <c r="CI190" s="23">
        <v>1.5967495527401451E-2</v>
      </c>
      <c r="CJ190" s="23">
        <v>2.2323046578468567E-2</v>
      </c>
      <c r="CK190" s="23">
        <v>0.46947359762013779</v>
      </c>
      <c r="CL190" s="23">
        <v>-8.1625994375444044E-2</v>
      </c>
      <c r="CN190" s="2">
        <v>9.7548098100131764E-2</v>
      </c>
      <c r="CO190" s="23">
        <v>1.041608620522425E-3</v>
      </c>
      <c r="CQ190" s="3">
        <v>5.5E-2</v>
      </c>
    </row>
    <row r="191" spans="1:95" ht="19.149999999999999" customHeight="1">
      <c r="A191" s="38">
        <v>42591</v>
      </c>
      <c r="B191" s="54">
        <v>10950</v>
      </c>
      <c r="C191" s="54">
        <v>3645.6865229999999</v>
      </c>
      <c r="D191" s="54">
        <v>11169.07617</v>
      </c>
      <c r="E191" s="54">
        <v>15203.416015999999</v>
      </c>
      <c r="F191" s="54">
        <v>10208.472656</v>
      </c>
      <c r="G191" s="59">
        <v>1666.083326894</v>
      </c>
      <c r="H191" s="59">
        <v>526.07356089400002</v>
      </c>
      <c r="I191" s="59">
        <v>342.15272937999998</v>
      </c>
      <c r="J191" s="59">
        <v>708.87722909499996</v>
      </c>
      <c r="K191" s="59">
        <v>1281.6335431059999</v>
      </c>
      <c r="L191" s="46"/>
      <c r="M191"/>
      <c r="N191"/>
      <c r="O191"/>
      <c r="P191"/>
      <c r="Q191"/>
      <c r="R191"/>
      <c r="S191"/>
      <c r="T191"/>
      <c r="U191"/>
      <c r="V191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BB191" s="39">
        <f t="shared" si="57"/>
        <v>0</v>
      </c>
      <c r="BC191" s="39">
        <f t="shared" si="58"/>
        <v>1.9966837813912197E-4</v>
      </c>
      <c r="BD191" s="39">
        <f t="shared" si="59"/>
        <v>1.2738465605709055E-2</v>
      </c>
      <c r="BE191" s="39">
        <f t="shared" si="60"/>
        <v>5.7827785964256508E-2</v>
      </c>
      <c r="BF191" s="39">
        <f t="shared" si="61"/>
        <v>1.3025796349803985E-2</v>
      </c>
      <c r="BG191" s="39">
        <f t="shared" si="62"/>
        <v>-3.2787469819280948E-2</v>
      </c>
      <c r="BH191" s="39">
        <f t="shared" si="63"/>
        <v>-2.1320198390388546E-2</v>
      </c>
      <c r="BI191" s="39">
        <f t="shared" si="64"/>
        <v>-6.8035640357915145E-3</v>
      </c>
      <c r="BJ191" s="39">
        <f t="shared" si="65"/>
        <v>-2.1160353984904401E-2</v>
      </c>
      <c r="BK191" s="39">
        <f t="shared" si="66"/>
        <v>-2.0114594593431838E-2</v>
      </c>
      <c r="BM191" s="38">
        <f t="shared" si="55"/>
        <v>42962</v>
      </c>
      <c r="BN191" s="23">
        <v>1.9163168204388146</v>
      </c>
      <c r="BO191" s="23">
        <v>-1.9864824138771722</v>
      </c>
      <c r="BP191" s="23">
        <v>0.76318966217979767</v>
      </c>
      <c r="BQ191" s="23">
        <v>2.1319017925165178</v>
      </c>
      <c r="BR191" s="23">
        <v>-0.97914877016670765</v>
      </c>
      <c r="BS191" s="23">
        <v>-0.66542522991176323</v>
      </c>
      <c r="BT191" s="23">
        <v>4.7336271228271842</v>
      </c>
      <c r="BU191" s="23">
        <v>-2.6140746750005865</v>
      </c>
      <c r="BV191" s="23">
        <v>-1.1941265792926992</v>
      </c>
      <c r="BW191" s="23">
        <v>-1.1057777297133835</v>
      </c>
      <c r="BX191" s="61"/>
      <c r="BY191" s="23">
        <v>0.55083126733408805</v>
      </c>
      <c r="BZ191" s="23">
        <v>1.7032149209102223</v>
      </c>
      <c r="CB191" s="38">
        <f t="shared" si="56"/>
        <v>42962</v>
      </c>
      <c r="CC191" s="23">
        <v>0.38612958429941763</v>
      </c>
      <c r="CD191" s="23">
        <v>0.1355601651018529</v>
      </c>
      <c r="CE191" s="23">
        <v>-1.3441343820045916E-2</v>
      </c>
      <c r="CF191" s="23">
        <v>3.9092449319920765E-2</v>
      </c>
      <c r="CG191" s="23">
        <v>8.4647335784539451E-2</v>
      </c>
      <c r="CH191" s="23">
        <v>-5.3938690478827531E-2</v>
      </c>
      <c r="CI191" s="23">
        <v>2.0226397134121936E-2</v>
      </c>
      <c r="CJ191" s="23">
        <v>2.0614756399509281E-2</v>
      </c>
      <c r="CK191" s="23">
        <v>0.46527742002253669</v>
      </c>
      <c r="CL191" s="23">
        <v>-8.4168073763025292E-2</v>
      </c>
      <c r="CN191" s="2">
        <v>9.8154518823388215E-2</v>
      </c>
      <c r="CO191" s="23">
        <v>3.631872606042425E-3</v>
      </c>
      <c r="CQ191" s="3">
        <v>6.2E-2</v>
      </c>
    </row>
    <row r="192" spans="1:95" ht="19.149999999999999" customHeight="1">
      <c r="A192" s="38">
        <v>42598</v>
      </c>
      <c r="B192" s="54">
        <v>10950</v>
      </c>
      <c r="C192" s="54">
        <v>3629.6713869999999</v>
      </c>
      <c r="D192" s="54">
        <v>11034.01953</v>
      </c>
      <c r="E192" s="54">
        <v>15041.249023</v>
      </c>
      <c r="F192" s="54">
        <v>10190.109375</v>
      </c>
      <c r="G192" s="59">
        <v>1674.0013819674</v>
      </c>
      <c r="H192" s="59">
        <v>520.57192078260005</v>
      </c>
      <c r="I192" s="59">
        <v>340.04681912109999</v>
      </c>
      <c r="J192" s="59">
        <v>705.3083999488</v>
      </c>
      <c r="K192" s="59">
        <v>1284.4572889674</v>
      </c>
      <c r="L192" s="46"/>
      <c r="M192"/>
      <c r="N192"/>
      <c r="O192"/>
      <c r="P192"/>
      <c r="Q192"/>
      <c r="R192"/>
      <c r="S192"/>
      <c r="T192"/>
      <c r="U192"/>
      <c r="V192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BB192" s="39">
        <f t="shared" si="57"/>
        <v>0</v>
      </c>
      <c r="BC192" s="39">
        <f t="shared" si="58"/>
        <v>-4.3928999103360336E-3</v>
      </c>
      <c r="BD192" s="39">
        <f t="shared" si="59"/>
        <v>-1.2092015305863985E-2</v>
      </c>
      <c r="BE192" s="39">
        <f t="shared" si="60"/>
        <v>-1.0666483955272629E-2</v>
      </c>
      <c r="BF192" s="39">
        <f t="shared" si="61"/>
        <v>-1.7988274660467403E-3</v>
      </c>
      <c r="BG192" s="39">
        <f t="shared" si="62"/>
        <v>4.7524964361543723E-3</v>
      </c>
      <c r="BH192" s="39">
        <f t="shared" si="63"/>
        <v>-1.0457929309449785E-2</v>
      </c>
      <c r="BI192" s="39">
        <f t="shared" si="64"/>
        <v>-6.1548837056364398E-3</v>
      </c>
      <c r="BJ192" s="39">
        <f t="shared" si="65"/>
        <v>-5.0344812891735362E-3</v>
      </c>
      <c r="BK192" s="39">
        <f t="shared" si="66"/>
        <v>2.2032396675236996E-3</v>
      </c>
      <c r="BM192" s="38">
        <f t="shared" si="55"/>
        <v>42969</v>
      </c>
      <c r="BN192" s="23">
        <v>2.0114425156315749</v>
      </c>
      <c r="BO192" s="23">
        <v>-2.8213482891689372</v>
      </c>
      <c r="BP192" s="23">
        <v>1.0594972675261947</v>
      </c>
      <c r="BQ192" s="23">
        <v>3.4033769517658117</v>
      </c>
      <c r="BR192" s="23">
        <v>-2.0884610918909652</v>
      </c>
      <c r="BS192" s="23">
        <v>-0.33666514136169123</v>
      </c>
      <c r="BT192" s="23">
        <v>5.2281961409757223</v>
      </c>
      <c r="BU192" s="23">
        <v>-3.2483064798762977</v>
      </c>
      <c r="BV192" s="23">
        <v>-1.1437939406356914</v>
      </c>
      <c r="BW192" s="23">
        <v>-1.0639379329657208</v>
      </c>
      <c r="BX192" s="61"/>
      <c r="BY192" s="23">
        <v>0.61578821030586861</v>
      </c>
      <c r="BZ192" s="23">
        <v>1.922693393249949</v>
      </c>
      <c r="CB192" s="38">
        <f t="shared" si="56"/>
        <v>42969</v>
      </c>
      <c r="CC192" s="23">
        <v>0.38726013959833183</v>
      </c>
      <c r="CD192" s="23">
        <v>0.1388069129169299</v>
      </c>
      <c r="CE192" s="23">
        <v>-1.7449855035602722E-2</v>
      </c>
      <c r="CF192" s="23">
        <v>6.431602950398696E-2</v>
      </c>
      <c r="CG192" s="23">
        <v>6.0197650296533511E-2</v>
      </c>
      <c r="CH192" s="23">
        <v>-4.567478991442684E-2</v>
      </c>
      <c r="CI192" s="23">
        <v>3.2180804949874936E-2</v>
      </c>
      <c r="CJ192" s="23">
        <v>1.0077799042377841E-2</v>
      </c>
      <c r="CK192" s="23">
        <v>0.45463039899019692</v>
      </c>
      <c r="CL192" s="23">
        <v>-8.4345090348202367E-2</v>
      </c>
      <c r="CN192" s="2">
        <v>9.8667158985863423E-2</v>
      </c>
      <c r="CO192" s="23">
        <v>6.3477598348780206E-3</v>
      </c>
      <c r="CQ192" s="3">
        <v>6.6000000000000003E-2</v>
      </c>
    </row>
    <row r="193" spans="1:95" ht="19.149999999999999" customHeight="1">
      <c r="A193" s="38">
        <v>42605</v>
      </c>
      <c r="B193" s="54">
        <v>10700</v>
      </c>
      <c r="C193" s="54">
        <v>3347.9460450000001</v>
      </c>
      <c r="D193" s="54">
        <v>10421.168949999999</v>
      </c>
      <c r="E193" s="54">
        <v>14514.194336</v>
      </c>
      <c r="F193" s="54">
        <v>9382.8154300000006</v>
      </c>
      <c r="G193" s="59">
        <v>1808.4843862918001</v>
      </c>
      <c r="H193" s="59">
        <v>551.7706399164</v>
      </c>
      <c r="I193" s="59">
        <v>354.81284305140002</v>
      </c>
      <c r="J193" s="59">
        <v>757.84691960099997</v>
      </c>
      <c r="K193" s="59">
        <v>1390.5921828754001</v>
      </c>
      <c r="L193" s="46"/>
      <c r="M193"/>
      <c r="N193"/>
      <c r="O193"/>
      <c r="P193"/>
      <c r="Q193"/>
      <c r="R193"/>
      <c r="S193"/>
      <c r="T193"/>
      <c r="U193"/>
      <c r="V193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BB193" s="39">
        <f t="shared" si="57"/>
        <v>-2.2831050228310501E-2</v>
      </c>
      <c r="BC193" s="39">
        <f t="shared" si="58"/>
        <v>-7.7617313514668246E-2</v>
      </c>
      <c r="BD193" s="39">
        <f t="shared" si="59"/>
        <v>-5.5541915467318397E-2</v>
      </c>
      <c r="BE193" s="39">
        <f t="shared" si="60"/>
        <v>-3.5040619711439229E-2</v>
      </c>
      <c r="BF193" s="39">
        <f t="shared" si="61"/>
        <v>-7.9223285569493651E-2</v>
      </c>
      <c r="BG193" s="39">
        <f t="shared" si="62"/>
        <v>8.0336256452994415E-2</v>
      </c>
      <c r="BH193" s="39">
        <f t="shared" si="63"/>
        <v>5.9931621142564631E-2</v>
      </c>
      <c r="BI193" s="39">
        <f t="shared" si="64"/>
        <v>4.3423502588452241E-2</v>
      </c>
      <c r="BJ193" s="39">
        <f t="shared" si="65"/>
        <v>7.4490137443441559E-2</v>
      </c>
      <c r="BK193" s="39">
        <f t="shared" si="66"/>
        <v>8.2630146459228698E-2</v>
      </c>
      <c r="BM193" s="38">
        <f t="shared" si="55"/>
        <v>42976</v>
      </c>
      <c r="BN193" s="23">
        <v>1.8295358917268461</v>
      </c>
      <c r="BO193" s="23">
        <v>-2.3151411860893547</v>
      </c>
      <c r="BP193" s="23">
        <v>0.66300348060826164</v>
      </c>
      <c r="BQ193" s="23">
        <v>3.1903121231990843</v>
      </c>
      <c r="BR193" s="23">
        <v>-1.8916414651425817</v>
      </c>
      <c r="BS193" s="23">
        <v>-0.39685390483403843</v>
      </c>
      <c r="BT193" s="23">
        <v>4.6096002909482561</v>
      </c>
      <c r="BU193" s="23">
        <v>-2.7782473192513764</v>
      </c>
      <c r="BV193" s="23">
        <v>-0.93361701619116688</v>
      </c>
      <c r="BW193" s="23">
        <v>-0.97695089497393017</v>
      </c>
      <c r="BX193" s="61"/>
      <c r="BY193" s="23">
        <v>0.64612612537604996</v>
      </c>
      <c r="BZ193" s="23">
        <v>2.0768556399620883</v>
      </c>
      <c r="CB193" s="38">
        <f t="shared" si="56"/>
        <v>42976</v>
      </c>
      <c r="CC193" s="23">
        <v>0.38916833723637778</v>
      </c>
      <c r="CD193" s="23">
        <v>0.13708484915335306</v>
      </c>
      <c r="CE193" s="23">
        <v>-2.1437212249301611E-2</v>
      </c>
      <c r="CF193" s="23">
        <v>6.1136765405988891E-2</v>
      </c>
      <c r="CG193" s="23">
        <v>6.4054740277912997E-2</v>
      </c>
      <c r="CH193" s="23">
        <v>-4.3577845077405565E-2</v>
      </c>
      <c r="CI193" s="23">
        <v>3.8961204819669956E-2</v>
      </c>
      <c r="CJ193" s="23">
        <v>7.769821134081826E-3</v>
      </c>
      <c r="CK193" s="23">
        <v>0.4500512036420945</v>
      </c>
      <c r="CL193" s="23">
        <v>-8.3211864342771766E-2</v>
      </c>
      <c r="CN193" s="2">
        <v>9.9106779532672093E-2</v>
      </c>
      <c r="CO193" s="23">
        <v>1.0017898641949356E-2</v>
      </c>
      <c r="CQ193" s="3">
        <v>6.3500000000000001E-2</v>
      </c>
    </row>
    <row r="194" spans="1:95" ht="19.149999999999999" customHeight="1">
      <c r="A194" s="38">
        <v>42612</v>
      </c>
      <c r="B194" s="54">
        <v>10700</v>
      </c>
      <c r="C194" s="54">
        <v>3314.45874</v>
      </c>
      <c r="D194" s="54">
        <v>10078.433590000001</v>
      </c>
      <c r="E194" s="54">
        <v>14515.544921999999</v>
      </c>
      <c r="F194" s="54">
        <v>9332.4892579999996</v>
      </c>
      <c r="G194" s="59">
        <v>1831.2588460504201</v>
      </c>
      <c r="H194" s="59">
        <v>558.35230428041996</v>
      </c>
      <c r="I194" s="59">
        <v>362.42763006615002</v>
      </c>
      <c r="J194" s="59">
        <v>761.89172061603006</v>
      </c>
      <c r="K194" s="59">
        <v>1409.5959063743701</v>
      </c>
      <c r="L194" s="46"/>
      <c r="M194"/>
      <c r="N194"/>
      <c r="O194"/>
      <c r="P194"/>
      <c r="Q194"/>
      <c r="R194"/>
      <c r="S194"/>
      <c r="T194"/>
      <c r="U194"/>
      <c r="V194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BB194" s="39">
        <f t="shared" si="57"/>
        <v>0</v>
      </c>
      <c r="BC194" s="39">
        <f t="shared" si="58"/>
        <v>-1.0002343093315921E-2</v>
      </c>
      <c r="BD194" s="39">
        <f t="shared" si="59"/>
        <v>-3.2888379570892454E-2</v>
      </c>
      <c r="BE194" s="39">
        <f t="shared" si="60"/>
        <v>9.3052770876076612E-5</v>
      </c>
      <c r="BF194" s="39">
        <f t="shared" si="61"/>
        <v>-5.3636536256581732E-3</v>
      </c>
      <c r="BG194" s="39">
        <f t="shared" si="62"/>
        <v>1.2593119371806009E-2</v>
      </c>
      <c r="BH194" s="39">
        <f t="shared" si="63"/>
        <v>1.1928261288090936E-2</v>
      </c>
      <c r="BI194" s="39">
        <f t="shared" si="64"/>
        <v>2.1461418784231762E-2</v>
      </c>
      <c r="BJ194" s="39">
        <f t="shared" si="65"/>
        <v>5.3372269655191616E-3</v>
      </c>
      <c r="BK194" s="39">
        <f t="shared" si="66"/>
        <v>1.3665921420380046E-2</v>
      </c>
      <c r="BM194" s="38">
        <f t="shared" si="55"/>
        <v>42983</v>
      </c>
      <c r="BN194" s="23">
        <v>1.8046933855635539</v>
      </c>
      <c r="BO194" s="23">
        <v>-2.0565754428806553</v>
      </c>
      <c r="BP194" s="23">
        <v>0.63303289074182512</v>
      </c>
      <c r="BQ194" s="23">
        <v>3.0412563375078001</v>
      </c>
      <c r="BR194" s="23">
        <v>-1.900027300920494</v>
      </c>
      <c r="BS194" s="23">
        <v>-5.3461131352864441E-2</v>
      </c>
      <c r="BT194" s="23">
        <v>4.6541488715243986</v>
      </c>
      <c r="BU194" s="23">
        <v>-2.9201072391841536</v>
      </c>
      <c r="BV194" s="23">
        <v>-1.1573024518724682</v>
      </c>
      <c r="BW194" s="23">
        <v>-1.0456579191269415</v>
      </c>
      <c r="BX194" s="61"/>
      <c r="BY194" s="23">
        <v>0.64771610221108245</v>
      </c>
      <c r="BZ194" s="23">
        <v>2.1315339951719032</v>
      </c>
      <c r="CB194" s="38">
        <f t="shared" si="56"/>
        <v>42983</v>
      </c>
      <c r="CC194" s="23">
        <v>0.38942489925045032</v>
      </c>
      <c r="CD194" s="23">
        <v>0.1457030992522988</v>
      </c>
      <c r="CE194" s="23">
        <v>-3.5950879223446273E-2</v>
      </c>
      <c r="CF194" s="23">
        <v>5.5482060611034938E-2</v>
      </c>
      <c r="CG194" s="23">
        <v>6.9643998914946076E-2</v>
      </c>
      <c r="CH194" s="23">
        <v>-5.572988967774397E-2</v>
      </c>
      <c r="CI194" s="23">
        <v>2.3455792659987922E-2</v>
      </c>
      <c r="CJ194" s="23">
        <v>1.3558215863257504E-2</v>
      </c>
      <c r="CK194" s="23">
        <v>0.47477175301191171</v>
      </c>
      <c r="CL194" s="23">
        <v>-8.0359050662696913E-2</v>
      </c>
      <c r="CN194" s="2">
        <v>9.951010208107354E-2</v>
      </c>
      <c r="CO194" s="23">
        <v>1.8026531189539938E-2</v>
      </c>
      <c r="CQ194" s="3">
        <v>7.2999999999999995E-2</v>
      </c>
    </row>
    <row r="195" spans="1:95" ht="19.149999999999999" customHeight="1">
      <c r="A195" s="38">
        <v>42619</v>
      </c>
      <c r="B195" s="54">
        <v>10700</v>
      </c>
      <c r="C195" s="54">
        <v>3355.9536130000001</v>
      </c>
      <c r="D195" s="54">
        <v>10022.782230000001</v>
      </c>
      <c r="E195" s="54">
        <v>14293.915039</v>
      </c>
      <c r="F195" s="54">
        <v>9358.3330079999996</v>
      </c>
      <c r="G195" s="59">
        <v>1850.43096495796</v>
      </c>
      <c r="H195" s="59">
        <v>552.88615998</v>
      </c>
      <c r="I195" s="59">
        <v>352.36534536125998</v>
      </c>
      <c r="J195" s="59">
        <v>748.69016589444004</v>
      </c>
      <c r="K195" s="59">
        <v>1424.2380121369399</v>
      </c>
      <c r="L195" s="46"/>
      <c r="M195"/>
      <c r="N195"/>
      <c r="O195"/>
      <c r="P195"/>
      <c r="Q195"/>
      <c r="R195"/>
      <c r="S195"/>
      <c r="T195"/>
      <c r="U195"/>
      <c r="V195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BB195" s="39">
        <f t="shared" si="57"/>
        <v>0</v>
      </c>
      <c r="BC195" s="39">
        <f t="shared" si="58"/>
        <v>1.2519351198802401E-2</v>
      </c>
      <c r="BD195" s="39">
        <f t="shared" si="59"/>
        <v>-5.521826333728894E-3</v>
      </c>
      <c r="BE195" s="39">
        <f t="shared" si="60"/>
        <v>-1.5268450767156093E-2</v>
      </c>
      <c r="BF195" s="39">
        <f t="shared" si="61"/>
        <v>2.7692236535762646E-3</v>
      </c>
      <c r="BG195" s="39">
        <f t="shared" si="62"/>
        <v>1.0469365894881285E-2</v>
      </c>
      <c r="BH195" s="39">
        <f t="shared" si="63"/>
        <v>-9.7897765595585454E-3</v>
      </c>
      <c r="BI195" s="39">
        <f t="shared" si="64"/>
        <v>-2.7763569524358482E-2</v>
      </c>
      <c r="BJ195" s="39">
        <f t="shared" si="65"/>
        <v>-1.7327337158770873E-2</v>
      </c>
      <c r="BK195" s="39">
        <f t="shared" si="66"/>
        <v>1.0387449123792416E-2</v>
      </c>
      <c r="BM195" s="38">
        <f t="shared" ref="BM195:BM258" si="67">A248</f>
        <v>42990</v>
      </c>
      <c r="BN195" s="23">
        <v>1.6194562695198198</v>
      </c>
      <c r="BO195" s="23">
        <v>-1.220510361251357</v>
      </c>
      <c r="BP195" s="23">
        <v>0.51172472579768846</v>
      </c>
      <c r="BQ195" s="23">
        <v>1.9507864370549564</v>
      </c>
      <c r="BR195" s="23">
        <v>-1.4044893471897322</v>
      </c>
      <c r="BS195" s="23">
        <v>-0.26717451746791471</v>
      </c>
      <c r="BT195" s="23">
        <v>3.7739613551956017</v>
      </c>
      <c r="BU195" s="23">
        <v>-2.2819905552829391</v>
      </c>
      <c r="BV195" s="23">
        <v>-0.65549117064646989</v>
      </c>
      <c r="BW195" s="23">
        <v>-1.0262728357296527</v>
      </c>
      <c r="BX195" s="61"/>
      <c r="BY195" s="23">
        <v>0.64056219572853146</v>
      </c>
      <c r="BZ195" s="23">
        <v>2.1261101436129914</v>
      </c>
      <c r="CB195" s="38">
        <f t="shared" ref="CB195:CB258" si="68">BM195</f>
        <v>42990</v>
      </c>
      <c r="CC195" s="23">
        <v>0.37862871067978643</v>
      </c>
      <c r="CD195" s="23">
        <v>0.17865934544328485</v>
      </c>
      <c r="CE195" s="23">
        <v>-4.4157442609184243E-2</v>
      </c>
      <c r="CF195" s="23">
        <v>2.7462353002555045E-2</v>
      </c>
      <c r="CG195" s="23">
        <v>8.2936774310720926E-2</v>
      </c>
      <c r="CH195" s="23">
        <v>-4.0943809893213771E-2</v>
      </c>
      <c r="CI195" s="23">
        <v>8.436031568439804E-3</v>
      </c>
      <c r="CJ195" s="23">
        <v>3.8884345588381088E-2</v>
      </c>
      <c r="CK195" s="23">
        <v>0.45505108224651225</v>
      </c>
      <c r="CL195" s="23">
        <v>-8.4957390337282307E-2</v>
      </c>
      <c r="CN195" s="2">
        <v>9.9934251509322225E-2</v>
      </c>
      <c r="CO195" s="23">
        <v>3.1486821531013627E-2</v>
      </c>
      <c r="CQ195" s="3">
        <v>6.4000000000000001E-2</v>
      </c>
    </row>
    <row r="196" spans="1:95" ht="19.149999999999999" customHeight="1">
      <c r="A196" s="38">
        <v>42626</v>
      </c>
      <c r="B196" s="54">
        <v>10700</v>
      </c>
      <c r="C196" s="54">
        <v>3492.0842290000001</v>
      </c>
      <c r="D196" s="54">
        <v>10443.08203</v>
      </c>
      <c r="E196" s="54">
        <v>15297.503906</v>
      </c>
      <c r="F196" s="54">
        <v>9555.5654300000006</v>
      </c>
      <c r="G196" s="59">
        <v>1826.2767198258</v>
      </c>
      <c r="H196" s="59">
        <v>543.48237449999999</v>
      </c>
      <c r="I196" s="59">
        <v>374.72998285530002</v>
      </c>
      <c r="J196" s="59">
        <v>737.59258764180004</v>
      </c>
      <c r="K196" s="59">
        <v>1392.0303136086</v>
      </c>
      <c r="L196" s="46"/>
      <c r="M196"/>
      <c r="N196"/>
      <c r="O196"/>
      <c r="P196"/>
      <c r="Q196"/>
      <c r="R196"/>
      <c r="S196"/>
      <c r="T196"/>
      <c r="U196"/>
      <c r="V196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BB196" s="39">
        <f t="shared" si="57"/>
        <v>0</v>
      </c>
      <c r="BC196" s="39">
        <f t="shared" si="58"/>
        <v>4.0563914671725203E-2</v>
      </c>
      <c r="BD196" s="39">
        <f t="shared" si="59"/>
        <v>4.1934443985220546E-2</v>
      </c>
      <c r="BE196" s="39">
        <f t="shared" si="60"/>
        <v>7.021091592203918E-2</v>
      </c>
      <c r="BF196" s="39">
        <f t="shared" si="61"/>
        <v>2.1075593466421447E-2</v>
      </c>
      <c r="BG196" s="39">
        <f t="shared" si="62"/>
        <v>-1.3053307899389128E-2</v>
      </c>
      <c r="BH196" s="39">
        <f t="shared" si="63"/>
        <v>-1.7008538394848192E-2</v>
      </c>
      <c r="BI196" s="39">
        <f t="shared" si="64"/>
        <v>6.3470025609671854E-2</v>
      </c>
      <c r="BJ196" s="39">
        <f t="shared" si="65"/>
        <v>-1.482265796744108E-2</v>
      </c>
      <c r="BK196" s="39">
        <f t="shared" si="66"/>
        <v>-2.2613986042975522E-2</v>
      </c>
      <c r="BM196" s="38">
        <f t="shared" si="67"/>
        <v>42997</v>
      </c>
      <c r="BN196" s="23">
        <v>1.6619107272823039</v>
      </c>
      <c r="BO196" s="23">
        <v>-1.4366999488427903</v>
      </c>
      <c r="BP196" s="23">
        <v>0.5489177269622223</v>
      </c>
      <c r="BQ196" s="23">
        <v>2.1117982379529909</v>
      </c>
      <c r="BR196" s="23">
        <v>-1.4104442852858288</v>
      </c>
      <c r="BS196" s="23">
        <v>-0.2977138735041292</v>
      </c>
      <c r="BT196" s="23">
        <v>3.9061697138954585</v>
      </c>
      <c r="BU196" s="23">
        <v>-2.3611892005892261</v>
      </c>
      <c r="BV196" s="23">
        <v>-0.71655158555097498</v>
      </c>
      <c r="BW196" s="23">
        <v>-1.006197512320026</v>
      </c>
      <c r="BX196" s="61"/>
      <c r="BY196" s="23">
        <v>0.66248811162504062</v>
      </c>
      <c r="BZ196" s="23">
        <v>2.1354049662626045</v>
      </c>
      <c r="CB196" s="38">
        <f t="shared" si="68"/>
        <v>42997</v>
      </c>
      <c r="CC196" s="23">
        <v>0.38310006336100111</v>
      </c>
      <c r="CD196" s="23">
        <v>0.18552033836639653</v>
      </c>
      <c r="CE196" s="23">
        <v>-5.6781931520944247E-2</v>
      </c>
      <c r="CF196" s="23">
        <v>3.8024095554331824E-2</v>
      </c>
      <c r="CG196" s="23">
        <v>7.0144514271231292E-2</v>
      </c>
      <c r="CH196" s="23">
        <v>-4.6166976052488665E-2</v>
      </c>
      <c r="CI196" s="23">
        <v>2.3301633386991819E-2</v>
      </c>
      <c r="CJ196" s="23">
        <v>3.1389365714725725E-2</v>
      </c>
      <c r="CK196" s="23">
        <v>0.45277199707807386</v>
      </c>
      <c r="CL196" s="23">
        <v>-8.1303100159319283E-2</v>
      </c>
      <c r="CN196" s="2">
        <v>0.10031816297427978</v>
      </c>
      <c r="CO196" s="23">
        <v>4.9408679294250635E-2</v>
      </c>
      <c r="CQ196" s="3">
        <v>6.1500000000000006E-2</v>
      </c>
    </row>
    <row r="197" spans="1:95" ht="19.149999999999999" customHeight="1">
      <c r="A197" s="38">
        <v>42633</v>
      </c>
      <c r="B197" s="54">
        <v>10545</v>
      </c>
      <c r="C197" s="54">
        <v>3473.1572270000001</v>
      </c>
      <c r="D197" s="54">
        <v>10636.21387</v>
      </c>
      <c r="E197" s="54">
        <v>15332.189453000001</v>
      </c>
      <c r="F197" s="54">
        <v>9923.9316409999992</v>
      </c>
      <c r="G197" s="59">
        <v>1750.3940742018599</v>
      </c>
      <c r="H197" s="59">
        <v>532.23336048593001</v>
      </c>
      <c r="I197" s="59">
        <v>360.70329044086998</v>
      </c>
      <c r="J197" s="59">
        <v>714.00955372359999</v>
      </c>
      <c r="K197" s="59">
        <v>1300.1120317018599</v>
      </c>
      <c r="L197" s="46"/>
      <c r="M197"/>
      <c r="N197"/>
      <c r="O197"/>
      <c r="P197"/>
      <c r="Q197"/>
      <c r="R197"/>
      <c r="S197"/>
      <c r="T197"/>
      <c r="U197"/>
      <c r="V197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BB197" s="39">
        <f t="shared" ref="BB197:BB260" si="69">(B197-B196)/B196</f>
        <v>-1.4485981308411215E-2</v>
      </c>
      <c r="BC197" s="39">
        <f t="shared" ref="BC197:BC260" si="70">(C197-C196)/C196</f>
        <v>-5.4199729327318877E-3</v>
      </c>
      <c r="BD197" s="39">
        <f t="shared" ref="BD197:BD260" si="71">(D197-D196)/D196</f>
        <v>1.8493758781668788E-2</v>
      </c>
      <c r="BE197" s="39">
        <f t="shared" ref="BE197:BE260" si="72">(E197-E196)/E196</f>
        <v>2.26739912688609E-3</v>
      </c>
      <c r="BF197" s="39">
        <f t="shared" ref="BF197:BF260" si="73">(F197-F196)/F196</f>
        <v>3.8549912477549603E-2</v>
      </c>
      <c r="BG197" s="39">
        <f t="shared" ref="BG197:BG260" si="74">(G197-G196)/G196</f>
        <v>-4.1550464286254606E-2</v>
      </c>
      <c r="BH197" s="39">
        <f t="shared" ref="BH197:BH260" si="75">(H197-H196)/H196</f>
        <v>-2.0698029120850513E-2</v>
      </c>
      <c r="BI197" s="39">
        <f t="shared" ref="BI197:BI260" si="76">(I197-I196)/I196</f>
        <v>-3.7431465471623009E-2</v>
      </c>
      <c r="BJ197" s="39">
        <f t="shared" ref="BJ197:BJ260" si="77">(J197-J196)/J196</f>
        <v>-3.197298117325003E-2</v>
      </c>
      <c r="BK197" s="39">
        <f t="shared" ref="BK197:BK260" si="78">(K197-K196)/K196</f>
        <v>-6.6031810520316661E-2</v>
      </c>
      <c r="BM197" s="38">
        <f t="shared" si="67"/>
        <v>43004</v>
      </c>
      <c r="BN197" s="23">
        <v>1.6921580378208385</v>
      </c>
      <c r="BO197" s="23">
        <v>-1.6218168648250859</v>
      </c>
      <c r="BP197" s="23">
        <v>0.56227303754386815</v>
      </c>
      <c r="BQ197" s="23">
        <v>2.3152649703395238</v>
      </c>
      <c r="BR197" s="23">
        <v>-1.4645641176211295</v>
      </c>
      <c r="BS197" s="23">
        <v>-0.30708616145235018</v>
      </c>
      <c r="BT197" s="23">
        <v>4.0105261005309689</v>
      </c>
      <c r="BU197" s="23">
        <v>-2.4072329091764426</v>
      </c>
      <c r="BV197" s="23">
        <v>-0.81204633983620755</v>
      </c>
      <c r="BW197" s="23">
        <v>-0.96747575332398295</v>
      </c>
      <c r="BX197" s="61"/>
      <c r="BY197" s="23">
        <v>0.7163590930310636</v>
      </c>
      <c r="BZ197" s="23">
        <v>2.1890199877102945</v>
      </c>
      <c r="CB197" s="38">
        <f t="shared" si="68"/>
        <v>43004</v>
      </c>
      <c r="CC197" s="23">
        <v>0.36993622848730495</v>
      </c>
      <c r="CD197" s="23">
        <v>0.21231121062733754</v>
      </c>
      <c r="CE197" s="23">
        <v>-6.6382315901957201E-2</v>
      </c>
      <c r="CF197" s="23">
        <v>1.9162325842331327E-2</v>
      </c>
      <c r="CG197" s="23">
        <v>9.2031676260450029E-2</v>
      </c>
      <c r="CH197" s="23">
        <v>-6.9423836210319945E-2</v>
      </c>
      <c r="CI197" s="23">
        <v>-8.1166415163956389E-3</v>
      </c>
      <c r="CJ197" s="23">
        <v>5.1621093511157984E-2</v>
      </c>
      <c r="CK197" s="23">
        <v>0.47550002414678305</v>
      </c>
      <c r="CL197" s="23">
        <v>-7.6639765246691985E-2</v>
      </c>
      <c r="CN197" s="2">
        <v>0.1007019077532445</v>
      </c>
      <c r="CO197" s="23">
        <v>7.1384647233227155E-2</v>
      </c>
      <c r="CQ197" s="3">
        <v>6.5000000000000002E-2</v>
      </c>
    </row>
    <row r="198" spans="1:95" ht="19.149999999999999" customHeight="1">
      <c r="A198" s="38">
        <v>42640</v>
      </c>
      <c r="B198" s="54">
        <v>10545</v>
      </c>
      <c r="C198" s="54">
        <v>3422.1992190000001</v>
      </c>
      <c r="D198" s="54">
        <v>10566.23926</v>
      </c>
      <c r="E198" s="54">
        <v>15348.149414</v>
      </c>
      <c r="F198" s="54">
        <v>9893.9677730000003</v>
      </c>
      <c r="G198" s="59">
        <v>1768.8877909472001</v>
      </c>
      <c r="H198" s="59">
        <v>530.62508292639995</v>
      </c>
      <c r="I198" s="59">
        <v>359.23196342879999</v>
      </c>
      <c r="J198" s="59">
        <v>719.89177106</v>
      </c>
      <c r="K198" s="59">
        <v>1409.8077427896001</v>
      </c>
      <c r="L198" s="46"/>
      <c r="M198"/>
      <c r="N198"/>
      <c r="O198"/>
      <c r="P198"/>
      <c r="Q198"/>
      <c r="R198"/>
      <c r="S198"/>
      <c r="T198"/>
      <c r="U198"/>
      <c r="V19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BB198" s="39">
        <f t="shared" si="69"/>
        <v>0</v>
      </c>
      <c r="BC198" s="39">
        <f t="shared" si="70"/>
        <v>-1.4671955419656001E-2</v>
      </c>
      <c r="BD198" s="39">
        <f t="shared" si="71"/>
        <v>-6.5789021220573956E-3</v>
      </c>
      <c r="BE198" s="39">
        <f t="shared" si="72"/>
        <v>1.040944677139756E-3</v>
      </c>
      <c r="BF198" s="39">
        <f t="shared" si="73"/>
        <v>-3.0193545344675064E-3</v>
      </c>
      <c r="BG198" s="39">
        <f t="shared" si="74"/>
        <v>1.0565458954591638E-2</v>
      </c>
      <c r="BH198" s="39">
        <f t="shared" si="75"/>
        <v>-3.0217526350879089E-3</v>
      </c>
      <c r="BI198" s="39">
        <f t="shared" si="76"/>
        <v>-4.0790507074988441E-3</v>
      </c>
      <c r="BJ198" s="39">
        <f t="shared" si="77"/>
        <v>8.2382893978433618E-3</v>
      </c>
      <c r="BK198" s="39">
        <f t="shared" si="78"/>
        <v>8.4374045015295607E-2</v>
      </c>
      <c r="BM198" s="38">
        <f t="shared" si="67"/>
        <v>43011</v>
      </c>
      <c r="BN198" s="23">
        <v>1.7907876639976787</v>
      </c>
      <c r="BO198" s="23">
        <v>-1.9226535009907644</v>
      </c>
      <c r="BP198" s="23">
        <v>0.67737697019426535</v>
      </c>
      <c r="BQ198" s="23">
        <v>2.5920995500480979</v>
      </c>
      <c r="BR198" s="23">
        <v>-1.5912537683167771</v>
      </c>
      <c r="BS198" s="23">
        <v>-0.33205427998353593</v>
      </c>
      <c r="BT198" s="23">
        <v>4.4166042279853697</v>
      </c>
      <c r="BU198" s="23">
        <v>-2.6587354826230034</v>
      </c>
      <c r="BV198" s="23">
        <v>-0.94470415486081116</v>
      </c>
      <c r="BW198" s="23">
        <v>-1.0274672254505197</v>
      </c>
      <c r="BX198" s="61"/>
      <c r="BY198" s="23">
        <v>0.76726074873542649</v>
      </c>
      <c r="BZ198" s="23">
        <v>2.2448160860707276</v>
      </c>
      <c r="CB198" s="38">
        <f t="shared" si="68"/>
        <v>43011</v>
      </c>
      <c r="CC198" s="23">
        <v>0.38270620031198704</v>
      </c>
      <c r="CD198" s="23">
        <v>0.2434857843249609</v>
      </c>
      <c r="CE198" s="23">
        <v>-9.0529351657571686E-2</v>
      </c>
      <c r="CF198" s="23">
        <v>6.4648949825844267E-3</v>
      </c>
      <c r="CG198" s="23">
        <v>8.9212066941927043E-2</v>
      </c>
      <c r="CH198" s="23">
        <v>-6.4208027858336236E-2</v>
      </c>
      <c r="CI198" s="23">
        <v>-8.4119668620174937E-3</v>
      </c>
      <c r="CJ198" s="23">
        <v>4.0369808527251881E-2</v>
      </c>
      <c r="CK198" s="23">
        <v>0.48451797154506504</v>
      </c>
      <c r="CL198" s="23">
        <v>-8.3607380255850822E-2</v>
      </c>
      <c r="CN198" s="2">
        <v>0.10088301739636404</v>
      </c>
      <c r="CO198" s="23">
        <v>9.2001310640816278E-2</v>
      </c>
      <c r="CQ198" s="3">
        <v>6.25E-2</v>
      </c>
    </row>
    <row r="199" spans="1:95" ht="19.149999999999999" customHeight="1">
      <c r="A199" s="38">
        <v>42647</v>
      </c>
      <c r="B199" s="54">
        <v>10100</v>
      </c>
      <c r="C199" s="54">
        <v>3437.4865719999998</v>
      </c>
      <c r="D199" s="54">
        <v>10846.13867</v>
      </c>
      <c r="E199" s="54">
        <v>15727.633789</v>
      </c>
      <c r="F199" s="54">
        <v>10122.551758</v>
      </c>
      <c r="G199" s="59">
        <v>1795.2673009215</v>
      </c>
      <c r="H199" s="59">
        <v>541.68165088429998</v>
      </c>
      <c r="I199" s="59">
        <v>371.78309582269998</v>
      </c>
      <c r="J199" s="59">
        <v>730.18104362049996</v>
      </c>
      <c r="K199" s="59">
        <v>1424.3317465686</v>
      </c>
      <c r="L199" s="46"/>
      <c r="M199"/>
      <c r="N199"/>
      <c r="O199"/>
      <c r="P199"/>
      <c r="Q199"/>
      <c r="R199"/>
      <c r="S199"/>
      <c r="T199"/>
      <c r="U199"/>
      <c r="V199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BB199" s="39">
        <f t="shared" si="69"/>
        <v>-4.2200094831673779E-2</v>
      </c>
      <c r="BC199" s="39">
        <f t="shared" si="70"/>
        <v>4.4671136955220349E-3</v>
      </c>
      <c r="BD199" s="39">
        <f t="shared" si="71"/>
        <v>2.6489974636444109E-2</v>
      </c>
      <c r="BE199" s="39">
        <f t="shared" si="72"/>
        <v>2.4725089961259352E-2</v>
      </c>
      <c r="BF199" s="39">
        <f t="shared" si="73"/>
        <v>2.3103368663054499E-2</v>
      </c>
      <c r="BG199" s="39">
        <f t="shared" si="74"/>
        <v>1.4913048814800342E-2</v>
      </c>
      <c r="BH199" s="39">
        <f t="shared" si="75"/>
        <v>2.0836873931633616E-2</v>
      </c>
      <c r="BI199" s="39">
        <f t="shared" si="76"/>
        <v>3.4938796297806704E-2</v>
      </c>
      <c r="BJ199" s="39">
        <f t="shared" si="77"/>
        <v>1.4292804799462554E-2</v>
      </c>
      <c r="BK199" s="39">
        <f t="shared" si="78"/>
        <v>1.0302116620711102E-2</v>
      </c>
      <c r="BM199" s="38">
        <f t="shared" si="67"/>
        <v>43018</v>
      </c>
      <c r="BN199" s="23">
        <v>1.7728549273632308</v>
      </c>
      <c r="BO199" s="23">
        <v>-1.9135350848641348</v>
      </c>
      <c r="BP199" s="23">
        <v>0.66511801419633232</v>
      </c>
      <c r="BQ199" s="23">
        <v>2.6578420868383232</v>
      </c>
      <c r="BR199" s="23">
        <v>-1.6786973394810725</v>
      </c>
      <c r="BS199" s="23">
        <v>-0.28442985856521774</v>
      </c>
      <c r="BT199" s="23">
        <v>4.3713152430079676</v>
      </c>
      <c r="BU199" s="23">
        <v>-2.6651155979976342</v>
      </c>
      <c r="BV199" s="23">
        <v>-0.90907237994196988</v>
      </c>
      <c r="BW199" s="23">
        <v>-1.0162800105558247</v>
      </c>
      <c r="BX199" s="61"/>
      <c r="BY199" s="23">
        <v>0.73014679512255309</v>
      </c>
      <c r="BZ199" s="23">
        <v>2.2318067007666973</v>
      </c>
      <c r="CB199" s="38">
        <f t="shared" si="68"/>
        <v>43018</v>
      </c>
      <c r="CC199" s="23">
        <v>0.3974641809674952</v>
      </c>
      <c r="CD199" s="23">
        <v>0.2162631076205429</v>
      </c>
      <c r="CE199" s="23">
        <v>-8.1770527016751901E-2</v>
      </c>
      <c r="CF199" s="23">
        <v>2.7614504014401364E-2</v>
      </c>
      <c r="CG199" s="23">
        <v>9.1762024106284923E-2</v>
      </c>
      <c r="CH199" s="23">
        <v>-4.7684700806854913E-2</v>
      </c>
      <c r="CI199" s="23">
        <v>-1.1085558499664857E-2</v>
      </c>
      <c r="CJ199" s="23">
        <v>1.4598692418234832E-2</v>
      </c>
      <c r="CK199" s="23">
        <v>0.47032139654597738</v>
      </c>
      <c r="CL199" s="23">
        <v>-7.7483119349664925E-2</v>
      </c>
      <c r="CN199" s="2">
        <v>0.10094472311606835</v>
      </c>
      <c r="CO199" s="23">
        <v>0.11020024253804389</v>
      </c>
      <c r="CQ199" s="3">
        <v>6.9000000000000006E-2</v>
      </c>
    </row>
    <row r="200" spans="1:95" ht="19.149999999999999" customHeight="1">
      <c r="A200" s="38">
        <v>42654</v>
      </c>
      <c r="B200" s="54">
        <v>9600</v>
      </c>
      <c r="C200" s="54">
        <v>3324.1540530000002</v>
      </c>
      <c r="D200" s="54">
        <v>10303.83301</v>
      </c>
      <c r="E200" s="54">
        <v>14805.625</v>
      </c>
      <c r="F200" s="54">
        <v>9617.2949219999991</v>
      </c>
      <c r="G200" s="59">
        <v>1823.1843142949999</v>
      </c>
      <c r="H200" s="59">
        <v>557.47642429500002</v>
      </c>
      <c r="I200" s="59">
        <v>390.54094386000003</v>
      </c>
      <c r="J200" s="59">
        <v>746.53536135000002</v>
      </c>
      <c r="K200" s="59">
        <v>1426.6410428849999</v>
      </c>
      <c r="L200" s="46"/>
      <c r="M200"/>
      <c r="N200"/>
      <c r="O200"/>
      <c r="P200"/>
      <c r="Q200"/>
      <c r="R200"/>
      <c r="S200"/>
      <c r="T200"/>
      <c r="U200"/>
      <c r="V200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BB200" s="39">
        <f t="shared" si="69"/>
        <v>-4.9504950495049507E-2</v>
      </c>
      <c r="BC200" s="39">
        <f t="shared" si="70"/>
        <v>-3.2969588862731304E-2</v>
      </c>
      <c r="BD200" s="39">
        <f t="shared" si="71"/>
        <v>-4.999988258494209E-2</v>
      </c>
      <c r="BE200" s="39">
        <f t="shared" si="72"/>
        <v>-5.862349043534177E-2</v>
      </c>
      <c r="BF200" s="39">
        <f t="shared" si="73"/>
        <v>-4.9913979012326477E-2</v>
      </c>
      <c r="BG200" s="39">
        <f t="shared" si="74"/>
        <v>1.5550338024410224E-2</v>
      </c>
      <c r="BH200" s="39">
        <f t="shared" si="75"/>
        <v>2.9158775057111362E-2</v>
      </c>
      <c r="BI200" s="39">
        <f t="shared" si="76"/>
        <v>5.0453741033577006E-2</v>
      </c>
      <c r="BJ200" s="39">
        <f t="shared" si="77"/>
        <v>2.2397620251012638E-2</v>
      </c>
      <c r="BK200" s="39">
        <f t="shared" si="78"/>
        <v>1.6213191357724894E-3</v>
      </c>
      <c r="BM200" s="38">
        <f t="shared" si="67"/>
        <v>43025</v>
      </c>
      <c r="BN200" s="23">
        <v>-0.27904868444761038</v>
      </c>
      <c r="BO200" s="23">
        <v>1.1289468042814161</v>
      </c>
      <c r="BP200" s="23">
        <v>-0.77924593397759956</v>
      </c>
      <c r="BQ200" s="23">
        <v>-1.5483081726197301</v>
      </c>
      <c r="BR200" s="23">
        <v>1.3739341106608463</v>
      </c>
      <c r="BS200" s="23">
        <v>-0.36388057715751082</v>
      </c>
      <c r="BT200" s="23">
        <v>-2.3433212201865827</v>
      </c>
      <c r="BU200" s="23">
        <v>0.99893933891653452</v>
      </c>
      <c r="BV200" s="23">
        <v>2.1746401593774927</v>
      </c>
      <c r="BW200" s="23">
        <v>0.637344175152744</v>
      </c>
      <c r="BX200" s="61"/>
      <c r="BY200" s="23">
        <v>0.63402501129230582</v>
      </c>
      <c r="BZ200" s="23">
        <v>2.1264360928788273</v>
      </c>
      <c r="CB200" s="38">
        <f t="shared" si="68"/>
        <v>43025</v>
      </c>
      <c r="CC200" s="23">
        <v>0.39834043935233143</v>
      </c>
      <c r="CD200" s="23">
        <v>0.17950989261562217</v>
      </c>
      <c r="CE200" s="23">
        <v>-4.1744284080668527E-2</v>
      </c>
      <c r="CF200" s="23">
        <v>1.640029218384028E-2</v>
      </c>
      <c r="CG200" s="23">
        <v>0.11035481476437148</v>
      </c>
      <c r="CH200" s="23">
        <v>-5.1628318928940868E-2</v>
      </c>
      <c r="CI200" s="23">
        <v>-2.905173857556238E-2</v>
      </c>
      <c r="CJ200" s="23">
        <v>2.1664089561445863E-2</v>
      </c>
      <c r="CK200" s="23">
        <v>0.43148703650671216</v>
      </c>
      <c r="CL200" s="23">
        <v>-3.5332223399151721E-2</v>
      </c>
      <c r="CN200" s="2">
        <v>0.10109479148197284</v>
      </c>
      <c r="CO200" s="23">
        <v>0.12537487745697334</v>
      </c>
      <c r="CQ200" s="3">
        <v>0.06</v>
      </c>
    </row>
    <row r="201" spans="1:95" ht="19.149999999999999" customHeight="1">
      <c r="A201" s="38">
        <v>42661</v>
      </c>
      <c r="B201" s="54">
        <v>9600</v>
      </c>
      <c r="C201" s="54">
        <v>3504.806885</v>
      </c>
      <c r="D201" s="54">
        <v>10776.164059999999</v>
      </c>
      <c r="E201" s="54">
        <v>15219.107421999999</v>
      </c>
      <c r="F201" s="54">
        <v>9815.9130860000005</v>
      </c>
      <c r="G201" s="59">
        <v>1856.68101646932</v>
      </c>
      <c r="H201" s="59">
        <v>566.35874680932</v>
      </c>
      <c r="I201" s="59">
        <v>380.91147290868003</v>
      </c>
      <c r="J201" s="59">
        <v>775.56918361416001</v>
      </c>
      <c r="K201" s="59">
        <v>1773.7935122613601</v>
      </c>
      <c r="L201" s="46"/>
      <c r="M201"/>
      <c r="N201"/>
      <c r="O201"/>
      <c r="P201"/>
      <c r="Q201"/>
      <c r="R201"/>
      <c r="S201"/>
      <c r="T201"/>
      <c r="U201"/>
      <c r="V201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BB201" s="39">
        <f t="shared" si="69"/>
        <v>0</v>
      </c>
      <c r="BC201" s="39">
        <f t="shared" si="70"/>
        <v>5.4345505388645639E-2</v>
      </c>
      <c r="BD201" s="39">
        <f t="shared" si="71"/>
        <v>4.5840324619158289E-2</v>
      </c>
      <c r="BE201" s="39">
        <f t="shared" si="72"/>
        <v>2.7927387192367707E-2</v>
      </c>
      <c r="BF201" s="39">
        <f t="shared" si="73"/>
        <v>2.0652186047206814E-2</v>
      </c>
      <c r="BG201" s="39">
        <f t="shared" si="74"/>
        <v>1.8372636223163617E-2</v>
      </c>
      <c r="BH201" s="39">
        <f t="shared" si="75"/>
        <v>1.5933090848734652E-2</v>
      </c>
      <c r="BI201" s="39">
        <f t="shared" si="76"/>
        <v>-2.465675136682198E-2</v>
      </c>
      <c r="BJ201" s="39">
        <f t="shared" si="77"/>
        <v>3.8891422653652433E-2</v>
      </c>
      <c r="BK201" s="39">
        <f t="shared" si="78"/>
        <v>0.24333554057461934</v>
      </c>
      <c r="BM201" s="38">
        <f t="shared" si="67"/>
        <v>43032</v>
      </c>
      <c r="BN201" s="23">
        <v>-0.64958126294854002</v>
      </c>
      <c r="BO201" s="23">
        <v>0.99875172192253958</v>
      </c>
      <c r="BP201" s="23">
        <v>-0.79911119604260639</v>
      </c>
      <c r="BQ201" s="23">
        <v>-1.7310012794577936</v>
      </c>
      <c r="BR201" s="23">
        <v>1.6438957363268372</v>
      </c>
      <c r="BS201" s="23">
        <v>-0.66649024700423021</v>
      </c>
      <c r="BT201" s="23">
        <v>-2.8006225827640781</v>
      </c>
      <c r="BU201" s="23">
        <v>1.5728987699563775</v>
      </c>
      <c r="BV201" s="23">
        <v>2.5908175388674501</v>
      </c>
      <c r="BW201" s="23">
        <v>0.84044280114404379</v>
      </c>
      <c r="BX201" s="61"/>
      <c r="BY201" s="23">
        <v>0.55101279393582936</v>
      </c>
      <c r="BZ201" s="23">
        <v>1.9538917442886052</v>
      </c>
      <c r="CB201" s="38">
        <f t="shared" si="68"/>
        <v>43032</v>
      </c>
      <c r="CC201" s="23">
        <v>0.42588939953559651</v>
      </c>
      <c r="CD201" s="23">
        <v>0.2072788456093427</v>
      </c>
      <c r="CE201" s="23">
        <v>-4.7919088307132103E-2</v>
      </c>
      <c r="CF201" s="23">
        <v>5.4375184495777558E-2</v>
      </c>
      <c r="CG201" s="23">
        <v>7.1047934981693497E-2</v>
      </c>
      <c r="CH201" s="23">
        <v>-3.3226161342019812E-2</v>
      </c>
      <c r="CI201" s="23">
        <v>-2.5621913844496125E-2</v>
      </c>
      <c r="CJ201" s="23">
        <v>-1.7240076038853455E-2</v>
      </c>
      <c r="CK201" s="23">
        <v>0.38755848054639203</v>
      </c>
      <c r="CL201" s="23">
        <v>-2.2142605636300744E-2</v>
      </c>
      <c r="CN201" s="2">
        <v>0.1010507030707186</v>
      </c>
      <c r="CO201" s="23">
        <v>0.13609204463902472</v>
      </c>
      <c r="CQ201" s="3">
        <v>6.9500000000000006E-2</v>
      </c>
    </row>
    <row r="202" spans="1:95" ht="19.149999999999999" customHeight="1">
      <c r="A202" s="38">
        <v>42668</v>
      </c>
      <c r="B202" s="54">
        <v>9985</v>
      </c>
      <c r="C202" s="54">
        <v>3607.0766600000002</v>
      </c>
      <c r="D202" s="54">
        <v>10941.30566</v>
      </c>
      <c r="E202" s="54">
        <v>15297.503906</v>
      </c>
      <c r="F202" s="54">
        <v>9969.9306639999995</v>
      </c>
      <c r="G202" s="59">
        <v>1804.596902883</v>
      </c>
      <c r="H202" s="59">
        <v>540.41470197659999</v>
      </c>
      <c r="I202" s="59">
        <v>363.53876686439997</v>
      </c>
      <c r="J202" s="59">
        <v>753.41149085220002</v>
      </c>
      <c r="K202" s="59">
        <v>1720.2840833298001</v>
      </c>
      <c r="L202" s="46"/>
      <c r="M202"/>
      <c r="N202"/>
      <c r="O202"/>
      <c r="P202"/>
      <c r="Q202"/>
      <c r="R202"/>
      <c r="S202"/>
      <c r="T202"/>
      <c r="U202"/>
      <c r="V202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BB202" s="39">
        <f t="shared" si="69"/>
        <v>4.010416666666667E-2</v>
      </c>
      <c r="BC202" s="39">
        <f t="shared" si="70"/>
        <v>2.9179860219317108E-2</v>
      </c>
      <c r="BD202" s="39">
        <f t="shared" si="71"/>
        <v>1.5324711008529397E-2</v>
      </c>
      <c r="BE202" s="39">
        <f t="shared" si="72"/>
        <v>5.1511880313476633E-3</v>
      </c>
      <c r="BF202" s="39">
        <f t="shared" si="73"/>
        <v>1.5690601236034524E-2</v>
      </c>
      <c r="BG202" s="39">
        <f t="shared" si="74"/>
        <v>-2.8052268065606421E-2</v>
      </c>
      <c r="BH202" s="39">
        <f t="shared" si="75"/>
        <v>-4.5808500316946242E-2</v>
      </c>
      <c r="BI202" s="39">
        <f t="shared" si="76"/>
        <v>-4.5608250945082439E-2</v>
      </c>
      <c r="BJ202" s="39">
        <f t="shared" si="77"/>
        <v>-2.8569588929133218E-2</v>
      </c>
      <c r="BK202" s="39">
        <f t="shared" si="78"/>
        <v>-3.0166661768506717E-2</v>
      </c>
      <c r="BM202" s="38">
        <f t="shared" si="67"/>
        <v>43039</v>
      </c>
      <c r="BN202" s="23">
        <v>-0.38234432530575008</v>
      </c>
      <c r="BO202" s="23">
        <v>0.54280304817377434</v>
      </c>
      <c r="BP202" s="23">
        <v>-6.3502411145825929E-2</v>
      </c>
      <c r="BQ202" s="23">
        <v>-1.6911845724810963</v>
      </c>
      <c r="BR202" s="23">
        <v>1.3019323610130504</v>
      </c>
      <c r="BS202" s="23">
        <v>0.46340493100384633</v>
      </c>
      <c r="BT202" s="23">
        <v>-2.7076948746081948</v>
      </c>
      <c r="BU202" s="23">
        <v>1.605294379182397</v>
      </c>
      <c r="BV202" s="23">
        <v>1.4042638752442052</v>
      </c>
      <c r="BW202" s="23">
        <v>0.52702758892359425</v>
      </c>
      <c r="BX202" s="61"/>
      <c r="BY202" s="23">
        <v>0.4802435821129854</v>
      </c>
      <c r="BZ202" s="23">
        <v>1.7435825713228499</v>
      </c>
      <c r="CB202" s="38">
        <f t="shared" si="68"/>
        <v>43039</v>
      </c>
      <c r="CC202" s="23">
        <v>0.4348197648906903</v>
      </c>
      <c r="CD202" s="23">
        <v>0.18104661424690696</v>
      </c>
      <c r="CE202" s="23">
        <v>-1.0370353393220871E-2</v>
      </c>
      <c r="CF202" s="23">
        <v>2.222225694607028E-2</v>
      </c>
      <c r="CG202" s="23">
        <v>8.2598841431798506E-2</v>
      </c>
      <c r="CH202" s="23">
        <v>4.8459603222511603E-2</v>
      </c>
      <c r="CI202" s="23">
        <v>-5.9996534020373797E-2</v>
      </c>
      <c r="CJ202" s="23">
        <v>-1.4948611050567004E-2</v>
      </c>
      <c r="CK202" s="23">
        <v>0.34731336935970319</v>
      </c>
      <c r="CL202" s="23">
        <v>-3.1144951633519283E-2</v>
      </c>
      <c r="CN202" s="2">
        <v>0.10030604157558229</v>
      </c>
      <c r="CO202" s="23">
        <v>0.14325626499079094</v>
      </c>
      <c r="CQ202" s="3">
        <v>7.1500000000000008E-2</v>
      </c>
    </row>
    <row r="203" spans="1:95" ht="19.149999999999999" customHeight="1">
      <c r="A203" s="38">
        <v>42675</v>
      </c>
      <c r="B203" s="54">
        <v>9520</v>
      </c>
      <c r="C203" s="54">
        <v>3705.6145019999999</v>
      </c>
      <c r="D203" s="54">
        <v>10863.632809999999</v>
      </c>
      <c r="E203" s="54">
        <v>15783.138671999999</v>
      </c>
      <c r="F203" s="54">
        <v>10201.300781</v>
      </c>
      <c r="G203" s="59">
        <v>1652.4818720566</v>
      </c>
      <c r="H203" s="59">
        <v>529.30825227169998</v>
      </c>
      <c r="I203" s="59">
        <v>347.1453907723</v>
      </c>
      <c r="J203" s="59">
        <v>746.00613095450001</v>
      </c>
      <c r="K203" s="59">
        <v>1685.3556410566</v>
      </c>
      <c r="L203" s="46"/>
      <c r="M203"/>
      <c r="N203"/>
      <c r="O203"/>
      <c r="P203"/>
      <c r="Q203"/>
      <c r="R203"/>
      <c r="S203"/>
      <c r="T203"/>
      <c r="U203"/>
      <c r="V203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BB203" s="39">
        <f t="shared" si="69"/>
        <v>-4.6569854782173258E-2</v>
      </c>
      <c r="BC203" s="39">
        <f t="shared" si="70"/>
        <v>2.7317922874419788E-2</v>
      </c>
      <c r="BD203" s="39">
        <f t="shared" si="71"/>
        <v>-7.0990476286539308E-3</v>
      </c>
      <c r="BE203" s="39">
        <f t="shared" si="72"/>
        <v>3.1746013531627412E-2</v>
      </c>
      <c r="BF203" s="39">
        <f t="shared" si="73"/>
        <v>2.3206792985576614E-2</v>
      </c>
      <c r="BG203" s="39">
        <f t="shared" si="74"/>
        <v>-8.4293079847019059E-2</v>
      </c>
      <c r="BH203" s="39">
        <f t="shared" si="75"/>
        <v>-2.0551716421254786E-2</v>
      </c>
      <c r="BI203" s="39">
        <f t="shared" si="76"/>
        <v>-4.5093887052256802E-2</v>
      </c>
      <c r="BJ203" s="39">
        <f t="shared" si="77"/>
        <v>-9.8291039990956956E-3</v>
      </c>
      <c r="BK203" s="39">
        <f t="shared" si="78"/>
        <v>-2.0303880394912564E-2</v>
      </c>
      <c r="BM203" s="38">
        <f t="shared" si="67"/>
        <v>43046</v>
      </c>
      <c r="BN203" s="23">
        <v>-0.29184703912051518</v>
      </c>
      <c r="BO203" s="23">
        <v>0.27557314366957109</v>
      </c>
      <c r="BP203" s="23">
        <v>0.10786772153713399</v>
      </c>
      <c r="BQ203" s="23">
        <v>-1.324032717044682</v>
      </c>
      <c r="BR203" s="23">
        <v>1.1293641889114945</v>
      </c>
      <c r="BS203" s="23">
        <v>0.49332006068914769</v>
      </c>
      <c r="BT203" s="23">
        <v>-2.1079815435971581</v>
      </c>
      <c r="BU203" s="23">
        <v>1.3016394769659774</v>
      </c>
      <c r="BV203" s="23">
        <v>0.96273418653746845</v>
      </c>
      <c r="BW203" s="23">
        <v>0.45336252145156231</v>
      </c>
      <c r="BX203" s="61"/>
      <c r="BY203" s="23">
        <v>0.42364600737167102</v>
      </c>
      <c r="BZ203" s="23">
        <v>1.5162860328629957</v>
      </c>
      <c r="CB203" s="38">
        <f t="shared" si="68"/>
        <v>43046</v>
      </c>
      <c r="CC203" s="23">
        <v>0.42615532921206845</v>
      </c>
      <c r="CD203" s="23">
        <v>0.17303457131019606</v>
      </c>
      <c r="CE203" s="23">
        <v>1.2521170991363474E-2</v>
      </c>
      <c r="CF203" s="23">
        <v>2.6648284245913732E-2</v>
      </c>
      <c r="CG203" s="23">
        <v>7.363013105309052E-2</v>
      </c>
      <c r="CH203" s="23">
        <v>6.166084581194272E-2</v>
      </c>
      <c r="CI203" s="23">
        <v>-6.3832505528695613E-2</v>
      </c>
      <c r="CJ203" s="23">
        <v>-1.8814814210446323E-2</v>
      </c>
      <c r="CK203" s="23">
        <v>0.33252870235142545</v>
      </c>
      <c r="CL203" s="23">
        <v>-2.3531715236858389E-2</v>
      </c>
      <c r="CN203" s="2">
        <v>9.8899138190379321E-2</v>
      </c>
      <c r="CO203" s="23">
        <v>0.14681907706425543</v>
      </c>
      <c r="CQ203" s="3">
        <v>7.0499999999999993E-2</v>
      </c>
    </row>
    <row r="204" spans="1:95" ht="19.149999999999999" customHeight="1">
      <c r="A204" s="38">
        <v>42682</v>
      </c>
      <c r="B204" s="54">
        <v>9520</v>
      </c>
      <c r="C204" s="54">
        <v>3553.328857</v>
      </c>
      <c r="D204" s="54">
        <v>10076.414059999999</v>
      </c>
      <c r="E204" s="54">
        <v>14978.373046999999</v>
      </c>
      <c r="F204" s="54">
        <v>9803.3691409999992</v>
      </c>
      <c r="G204" s="59">
        <v>1638.6586724786</v>
      </c>
      <c r="H204" s="59">
        <v>524.06321143929995</v>
      </c>
      <c r="I204" s="59">
        <v>351.63212330329998</v>
      </c>
      <c r="J204" s="59">
        <v>755.32294229570005</v>
      </c>
      <c r="K204" s="59">
        <v>1614.4517912821</v>
      </c>
      <c r="L204" s="46"/>
      <c r="M204"/>
      <c r="N204"/>
      <c r="O204"/>
      <c r="P204"/>
      <c r="Q204"/>
      <c r="R204"/>
      <c r="S204"/>
      <c r="T204"/>
      <c r="U204"/>
      <c r="V204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BB204" s="39">
        <f t="shared" si="69"/>
        <v>0</v>
      </c>
      <c r="BC204" s="39">
        <f t="shared" si="70"/>
        <v>-4.1095922125144992E-2</v>
      </c>
      <c r="BD204" s="39">
        <f t="shared" si="71"/>
        <v>-7.2463674331422853E-2</v>
      </c>
      <c r="BE204" s="39">
        <f t="shared" si="72"/>
        <v>-5.0988947238212547E-2</v>
      </c>
      <c r="BF204" s="39">
        <f t="shared" si="73"/>
        <v>-3.9007931296482445E-2</v>
      </c>
      <c r="BG204" s="39">
        <f t="shared" si="74"/>
        <v>-8.3651142029148341E-3</v>
      </c>
      <c r="BH204" s="39">
        <f t="shared" si="75"/>
        <v>-9.9092368386270637E-3</v>
      </c>
      <c r="BI204" s="39">
        <f t="shared" si="76"/>
        <v>1.2924649585634036E-2</v>
      </c>
      <c r="BJ204" s="39">
        <f t="shared" si="77"/>
        <v>1.2488920606160919E-2</v>
      </c>
      <c r="BK204" s="39">
        <f t="shared" si="78"/>
        <v>-4.2070556532535934E-2</v>
      </c>
      <c r="BM204" s="38">
        <f t="shared" si="67"/>
        <v>43053</v>
      </c>
      <c r="BN204" s="23">
        <v>-0.43803243009492693</v>
      </c>
      <c r="BO204" s="23">
        <v>0.76104737157961255</v>
      </c>
      <c r="BP204" s="23">
        <v>0.35908973939049921</v>
      </c>
      <c r="BQ204" s="23">
        <v>-1.9572057366114644</v>
      </c>
      <c r="BR204" s="23">
        <v>1.0884801012292511</v>
      </c>
      <c r="BS204" s="23">
        <v>0.92470587716233976</v>
      </c>
      <c r="BT204" s="23">
        <v>-2.6869870568996008</v>
      </c>
      <c r="BU204" s="23">
        <v>1.4541497259078726</v>
      </c>
      <c r="BV204" s="23">
        <v>0.90785178510136533</v>
      </c>
      <c r="BW204" s="23">
        <v>0.58690062323505177</v>
      </c>
      <c r="BX204" s="61"/>
      <c r="BY204" s="23">
        <v>0.37607609435645201</v>
      </c>
      <c r="BZ204" s="23">
        <v>1.2854549410677714</v>
      </c>
      <c r="CB204" s="38">
        <f t="shared" si="68"/>
        <v>43053</v>
      </c>
      <c r="CC204" s="23">
        <v>0.35995140589961133</v>
      </c>
      <c r="CD204" s="23">
        <v>0.12038370814762339</v>
      </c>
      <c r="CE204" s="23">
        <v>9.1636749784045471E-2</v>
      </c>
      <c r="CF204" s="23">
        <v>6.2472967240572233E-2</v>
      </c>
      <c r="CG204" s="23">
        <v>6.5315071852628359E-2</v>
      </c>
      <c r="CH204" s="23">
        <v>0.12946885580185952</v>
      </c>
      <c r="CI204" s="23">
        <v>-7.9882337426294067E-2</v>
      </c>
      <c r="CJ204" s="23">
        <v>-1.1813512055752089E-2</v>
      </c>
      <c r="CK204" s="23">
        <v>0.30282156236022162</v>
      </c>
      <c r="CL204" s="23">
        <v>-4.0354471604515788E-2</v>
      </c>
      <c r="CN204" s="2">
        <v>9.728884936509305E-2</v>
      </c>
      <c r="CO204" s="23">
        <v>0.15078182397831472</v>
      </c>
      <c r="CQ204" s="3">
        <v>5.5999999999999994E-2</v>
      </c>
    </row>
    <row r="205" spans="1:95" ht="19.149999999999999" customHeight="1">
      <c r="A205" s="38">
        <v>42689</v>
      </c>
      <c r="B205" s="54">
        <v>9520</v>
      </c>
      <c r="C205" s="54">
        <v>3759.3620609999998</v>
      </c>
      <c r="D205" s="54">
        <v>10825.846680000001</v>
      </c>
      <c r="E205" s="54">
        <v>16232.001953000001</v>
      </c>
      <c r="F205" s="54">
        <v>10557.418944999999</v>
      </c>
      <c r="G205" s="59">
        <v>1756.3373747298001</v>
      </c>
      <c r="H205" s="59">
        <v>554.72394957660003</v>
      </c>
      <c r="I205" s="59">
        <v>376.46213448600002</v>
      </c>
      <c r="J205" s="59">
        <v>801.15769072260002</v>
      </c>
      <c r="K205" s="59">
        <v>1701.3842495766</v>
      </c>
      <c r="L205" s="46"/>
      <c r="M205"/>
      <c r="N205"/>
      <c r="O205"/>
      <c r="P205"/>
      <c r="Q205"/>
      <c r="R205"/>
      <c r="S205"/>
      <c r="T205"/>
      <c r="U205"/>
      <c r="V205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BB205" s="39">
        <f t="shared" si="69"/>
        <v>0</v>
      </c>
      <c r="BC205" s="39">
        <f t="shared" si="70"/>
        <v>5.798315109340859E-2</v>
      </c>
      <c r="BD205" s="39">
        <f t="shared" si="71"/>
        <v>7.4374932941173866E-2</v>
      </c>
      <c r="BE205" s="39">
        <f t="shared" si="72"/>
        <v>8.3695932933856895E-2</v>
      </c>
      <c r="BF205" s="39">
        <f t="shared" si="73"/>
        <v>7.6917414121068464E-2</v>
      </c>
      <c r="BG205" s="39">
        <f t="shared" si="74"/>
        <v>7.1814041708394227E-2</v>
      </c>
      <c r="BH205" s="39">
        <f t="shared" si="75"/>
        <v>5.8505801338530686E-2</v>
      </c>
      <c r="BI205" s="39">
        <f t="shared" si="76"/>
        <v>7.0613603073126918E-2</v>
      </c>
      <c r="BJ205" s="39">
        <f t="shared" si="77"/>
        <v>6.0682319919465932E-2</v>
      </c>
      <c r="BK205" s="39">
        <f t="shared" si="78"/>
        <v>5.3846425618855775E-2</v>
      </c>
      <c r="BM205" s="38">
        <f t="shared" si="67"/>
        <v>43060</v>
      </c>
      <c r="BN205" s="23">
        <v>-0.38374009460393288</v>
      </c>
      <c r="BO205" s="23">
        <v>0.16188287318496103</v>
      </c>
      <c r="BP205" s="23">
        <v>0.44275924852926735</v>
      </c>
      <c r="BQ205" s="23">
        <v>-1.2296422424444402</v>
      </c>
      <c r="BR205" s="23">
        <v>0.91372496232998113</v>
      </c>
      <c r="BS205" s="23">
        <v>0.95790756234521002</v>
      </c>
      <c r="BT205" s="23">
        <v>-1.9164676435316674</v>
      </c>
      <c r="BU205" s="23">
        <v>1.1481588360292829</v>
      </c>
      <c r="BV205" s="23">
        <v>0.51583505875129521</v>
      </c>
      <c r="BW205" s="23">
        <v>0.38958143941004292</v>
      </c>
      <c r="BX205" s="61"/>
      <c r="BY205" s="23">
        <v>0.31704878822667526</v>
      </c>
      <c r="BZ205" s="23">
        <v>1.0617128556109556</v>
      </c>
      <c r="CB205" s="38">
        <f t="shared" si="68"/>
        <v>43060</v>
      </c>
      <c r="CC205" s="23">
        <v>0.3731887145209013</v>
      </c>
      <c r="CD205" s="23">
        <v>0.14711078437369068</v>
      </c>
      <c r="CE205" s="23">
        <v>6.6548900399853075E-2</v>
      </c>
      <c r="CF205" s="23">
        <v>5.1150255439379295E-2</v>
      </c>
      <c r="CG205" s="23">
        <v>6.2382296640355439E-2</v>
      </c>
      <c r="CH205" s="23">
        <v>0.12350146256538229</v>
      </c>
      <c r="CI205" s="23">
        <v>-0.10038591585814879</v>
      </c>
      <c r="CJ205" s="23">
        <v>-9.3502106265928309E-3</v>
      </c>
      <c r="CK205" s="23">
        <v>0.31571803960520567</v>
      </c>
      <c r="CL205" s="23">
        <v>-2.9864327060026192E-2</v>
      </c>
      <c r="CN205" s="2">
        <v>9.6707836871906941E-2</v>
      </c>
      <c r="CO205" s="23">
        <v>0.16608692210602355</v>
      </c>
      <c r="CQ205" s="3">
        <v>6.5500000000000003E-2</v>
      </c>
    </row>
    <row r="206" spans="1:95" ht="19.149999999999999" customHeight="1">
      <c r="A206" s="38">
        <v>42696</v>
      </c>
      <c r="B206" s="54">
        <v>9500</v>
      </c>
      <c r="C206" s="54">
        <v>3894.4780270000001</v>
      </c>
      <c r="D206" s="54">
        <v>11231.002930000001</v>
      </c>
      <c r="E206" s="54">
        <v>16247.960938</v>
      </c>
      <c r="F206" s="54">
        <v>10739.3125</v>
      </c>
      <c r="G206" s="59">
        <v>1688.5070778919201</v>
      </c>
      <c r="H206" s="59">
        <v>538.65069373701999</v>
      </c>
      <c r="I206" s="59">
        <v>365.4866771618</v>
      </c>
      <c r="J206" s="59">
        <v>780.95675205175996</v>
      </c>
      <c r="K206" s="59">
        <v>1639.7070514</v>
      </c>
      <c r="L206" s="46"/>
      <c r="M206"/>
      <c r="N206"/>
      <c r="O206"/>
      <c r="P206"/>
      <c r="Q206"/>
      <c r="R206"/>
      <c r="S206"/>
      <c r="T206"/>
      <c r="U206"/>
      <c r="V206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BB206" s="39">
        <f t="shared" si="69"/>
        <v>-2.1008403361344537E-3</v>
      </c>
      <c r="BC206" s="39">
        <f t="shared" si="70"/>
        <v>3.5941195289942121E-2</v>
      </c>
      <c r="BD206" s="39">
        <f t="shared" si="71"/>
        <v>3.7424901901529604E-2</v>
      </c>
      <c r="BE206" s="39">
        <f t="shared" si="72"/>
        <v>9.8318032773830216E-4</v>
      </c>
      <c r="BF206" s="39">
        <f t="shared" si="73"/>
        <v>1.7228979540131393E-2</v>
      </c>
      <c r="BG206" s="39">
        <f t="shared" si="74"/>
        <v>-3.8620311686025158E-2</v>
      </c>
      <c r="BH206" s="39">
        <f t="shared" si="75"/>
        <v>-2.8975233270256594E-2</v>
      </c>
      <c r="BI206" s="39">
        <f t="shared" si="76"/>
        <v>-2.9154213183180525E-2</v>
      </c>
      <c r="BJ206" s="39">
        <f t="shared" si="77"/>
        <v>-2.5214684830173605E-2</v>
      </c>
      <c r="BK206" s="39">
        <f t="shared" si="78"/>
        <v>-3.6251186756870966E-2</v>
      </c>
      <c r="BM206" s="38">
        <f t="shared" si="67"/>
        <v>43067</v>
      </c>
      <c r="BN206" s="23">
        <v>0.10698763868837509</v>
      </c>
      <c r="BO206" s="23">
        <v>0.17838112084128516</v>
      </c>
      <c r="BP206" s="23">
        <v>7.590896013891324E-2</v>
      </c>
      <c r="BQ206" s="23">
        <v>-0.67488969443046221</v>
      </c>
      <c r="BR206" s="23">
        <v>0.71794149200309609</v>
      </c>
      <c r="BS206" s="23">
        <v>0.48708342778347274</v>
      </c>
      <c r="BT206" s="23">
        <v>-1.2052935932838866</v>
      </c>
      <c r="BU206" s="23">
        <v>0.78569031957471613</v>
      </c>
      <c r="BV206" s="23">
        <v>0.42341768586687378</v>
      </c>
      <c r="BW206" s="23">
        <v>0.10477264281761663</v>
      </c>
      <c r="BX206" s="61"/>
      <c r="BY206" s="23">
        <v>0.25251488010921141</v>
      </c>
      <c r="BZ206" s="23">
        <v>0.85908303280856402</v>
      </c>
      <c r="CB206" s="38">
        <f t="shared" si="68"/>
        <v>43067</v>
      </c>
      <c r="CC206" s="23">
        <v>0.32550603059318034</v>
      </c>
      <c r="CD206" s="23">
        <v>0.16408598446289507</v>
      </c>
      <c r="CE206" s="23">
        <v>6.2416631275293052E-2</v>
      </c>
      <c r="CF206" s="23">
        <v>2.5239586269332308E-2</v>
      </c>
      <c r="CG206" s="23">
        <v>8.5799612291902139E-2</v>
      </c>
      <c r="CH206" s="23">
        <v>0.19541026396263259</v>
      </c>
      <c r="CI206" s="23">
        <v>-0.10288291936515929</v>
      </c>
      <c r="CJ206" s="23">
        <v>-6.2858553061657003E-3</v>
      </c>
      <c r="CK206" s="23">
        <v>0.30285285393297884</v>
      </c>
      <c r="CL206" s="23">
        <v>-5.2142188116889261E-2</v>
      </c>
      <c r="CN206" s="2">
        <v>9.7315826143978976E-2</v>
      </c>
      <c r="CO206" s="23">
        <v>0.19141264397847929</v>
      </c>
      <c r="CQ206" s="3">
        <v>6.5500000000000003E-2</v>
      </c>
    </row>
    <row r="207" spans="1:95" ht="19.149999999999999" customHeight="1">
      <c r="A207" s="38">
        <v>42703</v>
      </c>
      <c r="B207" s="54">
        <v>9500</v>
      </c>
      <c r="C207" s="54">
        <v>3819.0815429999998</v>
      </c>
      <c r="D207" s="54">
        <v>11276.48438</v>
      </c>
      <c r="E207" s="54">
        <v>15887.202148</v>
      </c>
      <c r="F207" s="54">
        <v>10394.345703000001</v>
      </c>
      <c r="G207" s="59">
        <v>1633.1906054000001</v>
      </c>
      <c r="H207" s="59">
        <v>530.24800637221995</v>
      </c>
      <c r="I207" s="59">
        <v>354.49183012053999</v>
      </c>
      <c r="J207" s="59">
        <v>769.55738272860003</v>
      </c>
      <c r="K207" s="59">
        <v>1657.2511204311199</v>
      </c>
      <c r="L207" s="46"/>
      <c r="M207"/>
      <c r="N207"/>
      <c r="O207"/>
      <c r="P207"/>
      <c r="Q207"/>
      <c r="R207"/>
      <c r="S207"/>
      <c r="T207"/>
      <c r="U207"/>
      <c r="V207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BB207" s="39">
        <f t="shared" si="69"/>
        <v>0</v>
      </c>
      <c r="BC207" s="39">
        <f t="shared" si="70"/>
        <v>-1.9359843213207151E-2</v>
      </c>
      <c r="BD207" s="39">
        <f t="shared" si="71"/>
        <v>4.0496338825191025E-3</v>
      </c>
      <c r="BE207" s="39">
        <f t="shared" si="72"/>
        <v>-2.2203327012946802E-2</v>
      </c>
      <c r="BF207" s="39">
        <f t="shared" si="73"/>
        <v>-3.2121869719313891E-2</v>
      </c>
      <c r="BG207" s="39">
        <f t="shared" si="74"/>
        <v>-3.2760580761664257E-2</v>
      </c>
      <c r="BH207" s="39">
        <f t="shared" si="75"/>
        <v>-1.5599510893607805E-2</v>
      </c>
      <c r="BI207" s="39">
        <f t="shared" si="76"/>
        <v>-3.0082757398001203E-2</v>
      </c>
      <c r="BJ207" s="39">
        <f t="shared" si="77"/>
        <v>-1.4596671702000226E-2</v>
      </c>
      <c r="BK207" s="39">
        <f t="shared" si="78"/>
        <v>1.0699514291983235E-2</v>
      </c>
      <c r="BM207" s="38">
        <f t="shared" si="67"/>
        <v>43074</v>
      </c>
      <c r="BN207" s="23">
        <v>0.25977797820598147</v>
      </c>
      <c r="BO207" s="23">
        <v>0.1095282991943364</v>
      </c>
      <c r="BP207" s="23">
        <v>1.4062347540194689E-2</v>
      </c>
      <c r="BQ207" s="23">
        <v>-0.61204157097705636</v>
      </c>
      <c r="BR207" s="23">
        <v>0.68996149946021379</v>
      </c>
      <c r="BS207" s="23">
        <v>0.69929748795698454</v>
      </c>
      <c r="BT207" s="23">
        <v>-1.0969091023402069</v>
      </c>
      <c r="BU207" s="23">
        <v>0.55563625206938538</v>
      </c>
      <c r="BV207" s="23">
        <v>0.346874685991856</v>
      </c>
      <c r="BW207" s="23">
        <v>3.3812122898310724E-2</v>
      </c>
      <c r="BX207" s="61"/>
      <c r="BY207" s="23">
        <v>0.20180205817103658</v>
      </c>
      <c r="BZ207" s="23">
        <v>0.69296506544598535</v>
      </c>
      <c r="CB207" s="38">
        <f t="shared" si="68"/>
        <v>43074</v>
      </c>
      <c r="CC207" s="23">
        <v>0.23924726551863804</v>
      </c>
      <c r="CD207" s="23">
        <v>0.1783894613053931</v>
      </c>
      <c r="CE207" s="23">
        <v>0.12805428569927949</v>
      </c>
      <c r="CF207" s="23">
        <v>6.1016088230764376E-2</v>
      </c>
      <c r="CG207" s="23">
        <v>4.3722229750729293E-2</v>
      </c>
      <c r="CH207" s="23">
        <v>0.17089592444534846</v>
      </c>
      <c r="CI207" s="23">
        <v>-0.12381445619921165</v>
      </c>
      <c r="CJ207" s="23">
        <v>3.8989276888627557E-2</v>
      </c>
      <c r="CK207" s="23">
        <v>0.30117694102364251</v>
      </c>
      <c r="CL207" s="23">
        <v>-3.7677016663210952E-2</v>
      </c>
      <c r="CN207" s="2">
        <v>9.8802513439028211E-2</v>
      </c>
      <c r="CO207" s="23">
        <v>0.21793541485853904</v>
      </c>
      <c r="CQ207" s="3">
        <v>5.5E-2</v>
      </c>
    </row>
    <row r="208" spans="1:95" ht="19.149999999999999" customHeight="1">
      <c r="A208" s="38">
        <v>42710</v>
      </c>
      <c r="B208" s="54">
        <v>9500</v>
      </c>
      <c r="C208" s="54">
        <v>3946.7326659999999</v>
      </c>
      <c r="D208" s="54">
        <v>11711.032230000001</v>
      </c>
      <c r="E208" s="54">
        <v>16214.660156</v>
      </c>
      <c r="F208" s="54">
        <v>10645.230469</v>
      </c>
      <c r="G208" s="59">
        <v>1626.0385715793</v>
      </c>
      <c r="H208" s="59">
        <v>544.86861195690005</v>
      </c>
      <c r="I208" s="59">
        <v>365.43476086739997</v>
      </c>
      <c r="J208" s="59">
        <v>788.71394349180002</v>
      </c>
      <c r="K208" s="59">
        <v>1695.9015546138</v>
      </c>
      <c r="L208" s="46"/>
      <c r="M208"/>
      <c r="N208"/>
      <c r="O208"/>
      <c r="P208"/>
      <c r="Q208"/>
      <c r="R208"/>
      <c r="S208"/>
      <c r="T208"/>
      <c r="U208"/>
      <c r="V20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BB208" s="39">
        <f t="shared" si="69"/>
        <v>0</v>
      </c>
      <c r="BC208" s="39">
        <f t="shared" si="70"/>
        <v>3.3424560738686514E-2</v>
      </c>
      <c r="BD208" s="39">
        <f t="shared" si="71"/>
        <v>3.8535755946305032E-2</v>
      </c>
      <c r="BE208" s="39">
        <f t="shared" si="72"/>
        <v>2.0611433337947582E-2</v>
      </c>
      <c r="BF208" s="39">
        <f t="shared" si="73"/>
        <v>2.4136657868478361E-2</v>
      </c>
      <c r="BG208" s="39">
        <f t="shared" si="74"/>
        <v>-4.3791788888893676E-3</v>
      </c>
      <c r="BH208" s="39">
        <f t="shared" si="75"/>
        <v>2.7573145790230149E-2</v>
      </c>
      <c r="BI208" s="39">
        <f t="shared" si="76"/>
        <v>3.0869345403923682E-2</v>
      </c>
      <c r="BJ208" s="39">
        <f t="shared" si="77"/>
        <v>2.4892959502613127E-2</v>
      </c>
      <c r="BK208" s="39">
        <f t="shared" si="78"/>
        <v>2.3322014211476602E-2</v>
      </c>
      <c r="BM208" s="38">
        <f t="shared" si="67"/>
        <v>43081</v>
      </c>
      <c r="BN208" s="23">
        <v>0.22601396247901226</v>
      </c>
      <c r="BO208" s="23">
        <v>0.17650501632673263</v>
      </c>
      <c r="BP208" s="23">
        <v>0.13766839356513499</v>
      </c>
      <c r="BQ208" s="23">
        <v>-0.59044831271290144</v>
      </c>
      <c r="BR208" s="23">
        <v>0.61234590295908364</v>
      </c>
      <c r="BS208" s="23">
        <v>0.64599726253530987</v>
      </c>
      <c r="BT208" s="23">
        <v>-0.83372199234806998</v>
      </c>
      <c r="BU208" s="23">
        <v>0.43016065871669934</v>
      </c>
      <c r="BV208" s="23">
        <v>0.21518008985899675</v>
      </c>
      <c r="BW208" s="23">
        <v>-1.9700981379998282E-2</v>
      </c>
      <c r="BX208" s="61"/>
      <c r="BY208" s="23">
        <v>0.16848674150773027</v>
      </c>
      <c r="BZ208" s="23">
        <v>0.57199426977405976</v>
      </c>
      <c r="CB208" s="38">
        <f t="shared" si="68"/>
        <v>43081</v>
      </c>
      <c r="CC208" s="23">
        <v>0.25451713018011868</v>
      </c>
      <c r="CD208" s="23">
        <v>0.17555953157607909</v>
      </c>
      <c r="CE208" s="23">
        <v>7.2184686662150027E-2</v>
      </c>
      <c r="CF208" s="23">
        <v>5.3091306164745687E-2</v>
      </c>
      <c r="CG208" s="23">
        <v>7.3916952463934857E-2</v>
      </c>
      <c r="CH208" s="23">
        <v>0.17194093977392216</v>
      </c>
      <c r="CI208" s="23">
        <v>-0.15878084871282136</v>
      </c>
      <c r="CJ208" s="23">
        <v>5.5489791347952344E-2</v>
      </c>
      <c r="CK208" s="23">
        <v>0.3322212950534994</v>
      </c>
      <c r="CL208" s="23">
        <v>-3.0140784509580999E-2</v>
      </c>
      <c r="CN208" s="2">
        <v>0.10030750399206531</v>
      </c>
      <c r="CO208" s="23">
        <v>0.23988786088170103</v>
      </c>
      <c r="CQ208" s="3">
        <v>6.5000000000000002E-2</v>
      </c>
    </row>
    <row r="209" spans="1:95" ht="19.149999999999999" customHeight="1">
      <c r="A209" s="38">
        <v>42717</v>
      </c>
      <c r="B209" s="54">
        <v>9500</v>
      </c>
      <c r="C209" s="54">
        <v>3900.4504390000002</v>
      </c>
      <c r="D209" s="54">
        <v>11587.875980000001</v>
      </c>
      <c r="E209" s="54">
        <v>16302.771484000001</v>
      </c>
      <c r="F209" s="54">
        <v>10562.995117</v>
      </c>
      <c r="G209" s="59">
        <v>1669.95617199</v>
      </c>
      <c r="H209" s="59">
        <v>556.13853599499998</v>
      </c>
      <c r="I209" s="59">
        <v>381.60534096499998</v>
      </c>
      <c r="J209" s="59">
        <v>818.68950071999996</v>
      </c>
      <c r="K209" s="59">
        <v>1756.927207985</v>
      </c>
      <c r="L209" s="46"/>
      <c r="M209"/>
      <c r="N209"/>
      <c r="O209"/>
      <c r="P209"/>
      <c r="Q209"/>
      <c r="R209"/>
      <c r="S209"/>
      <c r="T209"/>
      <c r="U209"/>
      <c r="V209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BB209" s="39">
        <f t="shared" si="69"/>
        <v>0</v>
      </c>
      <c r="BC209" s="39">
        <f t="shared" si="70"/>
        <v>-1.172671952136717E-2</v>
      </c>
      <c r="BD209" s="39">
        <f t="shared" si="71"/>
        <v>-1.0516259163262502E-2</v>
      </c>
      <c r="BE209" s="39">
        <f t="shared" si="72"/>
        <v>5.4340533290422712E-3</v>
      </c>
      <c r="BF209" s="39">
        <f t="shared" si="73"/>
        <v>-7.7250889249864015E-3</v>
      </c>
      <c r="BG209" s="39">
        <f t="shared" si="74"/>
        <v>2.7008953648648582E-2</v>
      </c>
      <c r="BH209" s="39">
        <f t="shared" si="75"/>
        <v>2.0683746119314721E-2</v>
      </c>
      <c r="BI209" s="39">
        <f t="shared" si="76"/>
        <v>4.4250251561228991E-2</v>
      </c>
      <c r="BJ209" s="39">
        <f t="shared" si="77"/>
        <v>3.800561341098134E-2</v>
      </c>
      <c r="BK209" s="39">
        <f t="shared" si="78"/>
        <v>3.59841956658251E-2</v>
      </c>
      <c r="BM209" s="38">
        <f t="shared" si="67"/>
        <v>43088</v>
      </c>
      <c r="BN209" s="23">
        <v>0.22338445050840469</v>
      </c>
      <c r="BO209" s="23">
        <v>0.55988649425786563</v>
      </c>
      <c r="BP209" s="23">
        <v>-0.11318122335868366</v>
      </c>
      <c r="BQ209" s="23">
        <v>-0.54294270780888254</v>
      </c>
      <c r="BR209" s="23">
        <v>0.48312697173916497</v>
      </c>
      <c r="BS209" s="23">
        <v>0.5999387611780288</v>
      </c>
      <c r="BT209" s="23">
        <v>-0.75809737834045055</v>
      </c>
      <c r="BU209" s="23">
        <v>0.33306399627756245</v>
      </c>
      <c r="BV209" s="23">
        <v>0.26457576108236869</v>
      </c>
      <c r="BW209" s="23">
        <v>-4.9755125535378274E-2</v>
      </c>
      <c r="BX209" s="61"/>
      <c r="BY209" s="23">
        <v>0.15111147198830424</v>
      </c>
      <c r="BZ209" s="23">
        <v>0.4961854555788292</v>
      </c>
      <c r="CB209" s="38">
        <f t="shared" si="68"/>
        <v>43088</v>
      </c>
      <c r="CC209" s="23">
        <v>0.25304734378629878</v>
      </c>
      <c r="CD209" s="23">
        <v>0.21662464112686314</v>
      </c>
      <c r="CE209" s="23">
        <v>4.5963578183033649E-2</v>
      </c>
      <c r="CF209" s="23">
        <v>5.4615748536844526E-2</v>
      </c>
      <c r="CG209" s="23">
        <v>6.3507049708055097E-2</v>
      </c>
      <c r="CH209" s="23">
        <v>0.17767548378217549</v>
      </c>
      <c r="CI209" s="23">
        <v>-0.15754117566645748</v>
      </c>
      <c r="CJ209" s="23">
        <v>4.6687318169088887E-2</v>
      </c>
      <c r="CK209" s="23">
        <v>0.33416852047445988</v>
      </c>
      <c r="CL209" s="23">
        <v>-3.4748508100361869E-2</v>
      </c>
      <c r="CN209" s="2">
        <v>0.10126999513449406</v>
      </c>
      <c r="CO209" s="23">
        <v>0.25355171489313261</v>
      </c>
      <c r="CQ209" s="3">
        <v>6.5000000000000002E-2</v>
      </c>
    </row>
    <row r="210" spans="1:95" ht="19.149999999999999" customHeight="1">
      <c r="A210" s="38">
        <v>42724</v>
      </c>
      <c r="B210" s="54">
        <v>9500</v>
      </c>
      <c r="C210" s="54">
        <v>3829.5329590000001</v>
      </c>
      <c r="D210" s="54">
        <v>11510.903319999999</v>
      </c>
      <c r="E210" s="54">
        <v>16109.900390999999</v>
      </c>
      <c r="F210" s="54">
        <v>10385.285156</v>
      </c>
      <c r="G210" s="59">
        <v>1645.0166099172</v>
      </c>
      <c r="H210" s="59">
        <v>554.02706177239997</v>
      </c>
      <c r="I210" s="59">
        <v>381.82783523799998</v>
      </c>
      <c r="J210" s="59">
        <v>815.11275083839996</v>
      </c>
      <c r="K210" s="59">
        <v>1761.7262278896001</v>
      </c>
      <c r="L210" s="46"/>
      <c r="M210"/>
      <c r="N210"/>
      <c r="O210"/>
      <c r="P210"/>
      <c r="Q210"/>
      <c r="R210"/>
      <c r="S210"/>
      <c r="T210"/>
      <c r="U210"/>
      <c r="V210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BB210" s="39">
        <f t="shared" si="69"/>
        <v>0</v>
      </c>
      <c r="BC210" s="39">
        <f t="shared" si="70"/>
        <v>-1.8181869276150047E-2</v>
      </c>
      <c r="BD210" s="39">
        <f t="shared" si="71"/>
        <v>-6.6425167246224933E-3</v>
      </c>
      <c r="BE210" s="39">
        <f t="shared" si="72"/>
        <v>-1.1830570844306484E-2</v>
      </c>
      <c r="BF210" s="39">
        <f t="shared" si="73"/>
        <v>-1.6823823075899701E-2</v>
      </c>
      <c r="BG210" s="39">
        <f t="shared" si="74"/>
        <v>-1.4934261444167658E-2</v>
      </c>
      <c r="BH210" s="39">
        <f t="shared" si="75"/>
        <v>-3.796669509373816E-3</v>
      </c>
      <c r="BI210" s="39">
        <f t="shared" si="76"/>
        <v>5.8304811048334347E-4</v>
      </c>
      <c r="BJ210" s="39">
        <f t="shared" si="77"/>
        <v>-4.3688722995157588E-3</v>
      </c>
      <c r="BK210" s="39">
        <f t="shared" si="78"/>
        <v>2.7314847665794954E-3</v>
      </c>
      <c r="BM210" s="38">
        <f t="shared" si="67"/>
        <v>43095</v>
      </c>
      <c r="BN210" s="23">
        <v>0.21470016386237986</v>
      </c>
      <c r="BO210" s="23">
        <v>0.51777888459916654</v>
      </c>
      <c r="BP210" s="23">
        <v>-7.9258451065618116E-2</v>
      </c>
      <c r="BQ210" s="23">
        <v>-0.5380666997506991</v>
      </c>
      <c r="BR210" s="23">
        <v>0.49744079747153291</v>
      </c>
      <c r="BS210" s="23">
        <v>0.61965616966257819</v>
      </c>
      <c r="BT210" s="23">
        <v>-0.73000332435654369</v>
      </c>
      <c r="BU210" s="23">
        <v>0.21295017326621482</v>
      </c>
      <c r="BV210" s="23">
        <v>0.32713849222603159</v>
      </c>
      <c r="BW210" s="23">
        <v>-4.2336205915043029E-2</v>
      </c>
      <c r="BX210" s="61"/>
      <c r="BY210" s="23">
        <v>0.14456725508809212</v>
      </c>
      <c r="BZ210" s="23">
        <v>0.45919260445348664</v>
      </c>
      <c r="CB210" s="38">
        <f t="shared" si="68"/>
        <v>43095</v>
      </c>
      <c r="CC210" s="23">
        <v>0.25341519227084591</v>
      </c>
      <c r="CD210" s="23">
        <v>0.21021823363237982</v>
      </c>
      <c r="CE210" s="23">
        <v>4.3038150399240034E-2</v>
      </c>
      <c r="CF210" s="23">
        <v>5.620957048053541E-2</v>
      </c>
      <c r="CG210" s="23">
        <v>6.5538484978304085E-2</v>
      </c>
      <c r="CH210" s="23">
        <v>0.17558798367356845</v>
      </c>
      <c r="CI210" s="23">
        <v>-0.14967333689485052</v>
      </c>
      <c r="CJ210" s="23">
        <v>5.1259248949524314E-2</v>
      </c>
      <c r="CK210" s="23">
        <v>0.33041114813976968</v>
      </c>
      <c r="CL210" s="23">
        <v>-3.6004675629317189E-2</v>
      </c>
      <c r="CN210" s="2">
        <v>0.10183861295724855</v>
      </c>
      <c r="CO210" s="23">
        <v>0.25930852378551422</v>
      </c>
      <c r="CQ210" s="3">
        <v>6.5000000000000002E-2</v>
      </c>
    </row>
    <row r="211" spans="1:95" ht="19.149999999999999" customHeight="1">
      <c r="A211" s="38">
        <v>42731</v>
      </c>
      <c r="B211" s="54">
        <v>9500</v>
      </c>
      <c r="C211" s="54">
        <v>3969.1284179999998</v>
      </c>
      <c r="D211" s="54">
        <v>11804.09863</v>
      </c>
      <c r="E211" s="54">
        <v>16520.607422000001</v>
      </c>
      <c r="F211" s="54">
        <v>10575.540039</v>
      </c>
      <c r="G211" s="59">
        <v>1580.2911757070699</v>
      </c>
      <c r="H211" s="59">
        <v>530.07401278999998</v>
      </c>
      <c r="I211" s="59">
        <v>371.63604279146</v>
      </c>
      <c r="J211" s="59">
        <v>784.26743365725997</v>
      </c>
      <c r="K211" s="59">
        <v>1700.47846320707</v>
      </c>
      <c r="L211" s="46"/>
      <c r="M211"/>
      <c r="N211"/>
      <c r="O211"/>
      <c r="P211"/>
      <c r="Q211"/>
      <c r="R211"/>
      <c r="S211"/>
      <c r="T211"/>
      <c r="U211"/>
      <c r="V211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BB211" s="39">
        <f t="shared" si="69"/>
        <v>0</v>
      </c>
      <c r="BC211" s="39">
        <f t="shared" si="70"/>
        <v>3.6452345624008418E-2</v>
      </c>
      <c r="BD211" s="39">
        <f t="shared" si="71"/>
        <v>2.5471094826292139E-2</v>
      </c>
      <c r="BE211" s="39">
        <f t="shared" si="72"/>
        <v>2.5494076377371548E-2</v>
      </c>
      <c r="BF211" s="39">
        <f t="shared" si="73"/>
        <v>1.8319659031228588E-2</v>
      </c>
      <c r="BG211" s="39">
        <f t="shared" si="74"/>
        <v>-3.9346371228061915E-2</v>
      </c>
      <c r="BH211" s="39">
        <f t="shared" si="75"/>
        <v>-4.3234438595420366E-2</v>
      </c>
      <c r="BI211" s="39">
        <f t="shared" si="76"/>
        <v>-2.6692114890438136E-2</v>
      </c>
      <c r="BJ211" s="39">
        <f t="shared" si="77"/>
        <v>-3.7841779740794688E-2</v>
      </c>
      <c r="BK211" s="39">
        <f t="shared" si="78"/>
        <v>-3.4765767639106847E-2</v>
      </c>
      <c r="BM211" s="38">
        <f t="shared" si="67"/>
        <v>43102</v>
      </c>
      <c r="BN211" s="23">
        <v>0.23110028226777418</v>
      </c>
      <c r="BO211" s="23">
        <v>0.38190898899975551</v>
      </c>
      <c r="BP211" s="23">
        <v>-0.19432815402465553</v>
      </c>
      <c r="BQ211" s="23">
        <v>-0.3450488096793593</v>
      </c>
      <c r="BR211" s="23">
        <v>0.50466761097681778</v>
      </c>
      <c r="BS211" s="23">
        <v>0.43017127286987389</v>
      </c>
      <c r="BT211" s="23">
        <v>-0.69448281619547581</v>
      </c>
      <c r="BU211" s="23">
        <v>0.20061477937810282</v>
      </c>
      <c r="BV211" s="23">
        <v>0.3911882635593546</v>
      </c>
      <c r="BW211" s="23">
        <v>9.420858184781189E-2</v>
      </c>
      <c r="BX211" s="61"/>
      <c r="BY211" s="23">
        <v>0.14477642944651306</v>
      </c>
      <c r="BZ211" s="23">
        <v>0.45325680002108804</v>
      </c>
      <c r="CB211" s="38">
        <f t="shared" si="68"/>
        <v>43102</v>
      </c>
      <c r="CC211" s="23">
        <v>0.25430714017564215</v>
      </c>
      <c r="CD211" s="23">
        <v>0.19166555939177041</v>
      </c>
      <c r="CE211" s="23">
        <v>4.6865602976815704E-2</v>
      </c>
      <c r="CF211" s="23">
        <v>8.3784994846730756E-2</v>
      </c>
      <c r="CG211" s="23">
        <v>4.9113112501824159E-2</v>
      </c>
      <c r="CH211" s="23">
        <v>0.24222613611070098</v>
      </c>
      <c r="CI211" s="23">
        <v>-0.13365039030862483</v>
      </c>
      <c r="CJ211" s="23">
        <v>3.3181534662679452E-2</v>
      </c>
      <c r="CK211" s="23">
        <v>0.26608025228290072</v>
      </c>
      <c r="CL211" s="23">
        <v>-3.3573942640439607E-2</v>
      </c>
      <c r="CN211" s="2">
        <v>0.10232942099264222</v>
      </c>
      <c r="CO211" s="23">
        <v>0.25918382178276894</v>
      </c>
      <c r="CQ211" s="3">
        <v>6.6000000000000003E-2</v>
      </c>
    </row>
    <row r="212" spans="1:95" ht="19.149999999999999" customHeight="1">
      <c r="A212" s="38">
        <v>42738</v>
      </c>
      <c r="B212" s="54">
        <v>9500</v>
      </c>
      <c r="C212" s="54">
        <v>3983.3115229999999</v>
      </c>
      <c r="D212" s="54">
        <v>11872.67383</v>
      </c>
      <c r="E212" s="54">
        <v>16578.882813</v>
      </c>
      <c r="F212" s="54">
        <v>10563.692383</v>
      </c>
      <c r="G212" s="59">
        <v>1716.7380374898</v>
      </c>
      <c r="H212" s="59">
        <v>554.36617924999996</v>
      </c>
      <c r="I212" s="59">
        <v>382.06379648320001</v>
      </c>
      <c r="J212" s="59">
        <v>791.10785577850004</v>
      </c>
      <c r="K212" s="59">
        <v>1799.8946137652999</v>
      </c>
      <c r="L212" s="46"/>
      <c r="M212"/>
      <c r="N212"/>
      <c r="O212"/>
      <c r="P212"/>
      <c r="Q212"/>
      <c r="R212"/>
      <c r="S212"/>
      <c r="T212"/>
      <c r="U212"/>
      <c r="V212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BB212" s="39">
        <f t="shared" si="69"/>
        <v>0</v>
      </c>
      <c r="BC212" s="39">
        <f t="shared" si="70"/>
        <v>3.5733550307114476E-3</v>
      </c>
      <c r="BD212" s="39">
        <f t="shared" si="71"/>
        <v>5.8094397674479034E-3</v>
      </c>
      <c r="BE212" s="39">
        <f t="shared" si="72"/>
        <v>3.5274363412567756E-3</v>
      </c>
      <c r="BF212" s="39">
        <f t="shared" si="73"/>
        <v>-1.1202885106867985E-3</v>
      </c>
      <c r="BG212" s="39">
        <f t="shared" si="74"/>
        <v>8.6342861290533812E-2</v>
      </c>
      <c r="BH212" s="39">
        <f t="shared" si="75"/>
        <v>4.5827876624511737E-2</v>
      </c>
      <c r="BI212" s="39">
        <f t="shared" si="76"/>
        <v>2.8059048345833996E-2</v>
      </c>
      <c r="BJ212" s="39">
        <f t="shared" si="77"/>
        <v>8.722052998351916E-3</v>
      </c>
      <c r="BK212" s="39">
        <f t="shared" si="78"/>
        <v>5.8463634035524882E-2</v>
      </c>
      <c r="BM212" s="38">
        <f t="shared" si="67"/>
        <v>43109</v>
      </c>
      <c r="BN212" s="23">
        <v>0.22576365592265674</v>
      </c>
      <c r="BO212" s="23">
        <v>0.32219334100559532</v>
      </c>
      <c r="BP212" s="23">
        <v>-0.27292412381004477</v>
      </c>
      <c r="BQ212" s="23">
        <v>-0.27880676590962722</v>
      </c>
      <c r="BR212" s="23">
        <v>0.53554900973577957</v>
      </c>
      <c r="BS212" s="23">
        <v>-0.35639566652654997</v>
      </c>
      <c r="BT212" s="23">
        <v>-0.58008078836918131</v>
      </c>
      <c r="BU212" s="23">
        <v>0.35329768286080648</v>
      </c>
      <c r="BV212" s="23">
        <v>0.81343922362526289</v>
      </c>
      <c r="BW212" s="23">
        <v>0.23796443146530208</v>
      </c>
      <c r="BX212" s="61"/>
      <c r="BY212" s="23">
        <v>0.14917838872918232</v>
      </c>
      <c r="BZ212" s="23">
        <v>0.47251169346049443</v>
      </c>
      <c r="CB212" s="38">
        <f t="shared" si="68"/>
        <v>43109</v>
      </c>
      <c r="CC212" s="23">
        <v>0.25471752852838608</v>
      </c>
      <c r="CD212" s="23">
        <v>0.17588115653932196</v>
      </c>
      <c r="CE212" s="23">
        <v>4.2264227049809519E-2</v>
      </c>
      <c r="CF212" s="23">
        <v>9.4614722891954411E-2</v>
      </c>
      <c r="CG212" s="23">
        <v>5.2407793719845705E-2</v>
      </c>
      <c r="CH212" s="23">
        <v>0.12507589913041262</v>
      </c>
      <c r="CI212" s="23">
        <v>-0.11363477419995861</v>
      </c>
      <c r="CJ212" s="23">
        <v>5.4083801240679304E-2</v>
      </c>
      <c r="CK212" s="23">
        <v>0.32592595662725166</v>
      </c>
      <c r="CL212" s="23">
        <v>-1.1336311527702649E-2</v>
      </c>
      <c r="CN212" s="2">
        <v>0.10300580305295309</v>
      </c>
      <c r="CO212" s="23">
        <v>0.25956029523767737</v>
      </c>
      <c r="CQ212" s="3">
        <v>6.6000000000000003E-2</v>
      </c>
    </row>
    <row r="213" spans="1:95" ht="19.149999999999999" customHeight="1">
      <c r="A213" s="38">
        <v>42745</v>
      </c>
      <c r="B213" s="54">
        <v>9500</v>
      </c>
      <c r="C213" s="54">
        <v>3978.8325199999999</v>
      </c>
      <c r="D213" s="54">
        <v>11839.085940000001</v>
      </c>
      <c r="E213" s="54">
        <v>16435.970702999999</v>
      </c>
      <c r="F213" s="54">
        <v>10571.359375</v>
      </c>
      <c r="G213" s="59">
        <v>1735.9460368954001</v>
      </c>
      <c r="H213" s="59">
        <v>546.37531662615004</v>
      </c>
      <c r="I213" s="59">
        <v>376.14122538905002</v>
      </c>
      <c r="J213" s="59">
        <v>779.26333270609996</v>
      </c>
      <c r="K213" s="59">
        <v>1808.4462144215499</v>
      </c>
      <c r="L213" s="46"/>
      <c r="M213"/>
      <c r="N213"/>
      <c r="O213"/>
      <c r="P213"/>
      <c r="Q213"/>
      <c r="R213"/>
      <c r="S213"/>
      <c r="T213"/>
      <c r="U213"/>
      <c r="V213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BB213" s="39">
        <f t="shared" si="69"/>
        <v>0</v>
      </c>
      <c r="BC213" s="39">
        <f t="shared" si="70"/>
        <v>-1.1244420563487824E-3</v>
      </c>
      <c r="BD213" s="39">
        <f t="shared" si="71"/>
        <v>-2.8290080634682845E-3</v>
      </c>
      <c r="BE213" s="39">
        <f t="shared" si="72"/>
        <v>-8.6201290890324314E-3</v>
      </c>
      <c r="BF213" s="39">
        <f t="shared" si="73"/>
        <v>7.2578713219051828E-4</v>
      </c>
      <c r="BG213" s="39">
        <f t="shared" si="74"/>
        <v>1.1188660696122179E-2</v>
      </c>
      <c r="BH213" s="39">
        <f t="shared" si="75"/>
        <v>-1.4414412211547123E-2</v>
      </c>
      <c r="BI213" s="39">
        <f t="shared" si="76"/>
        <v>-1.550152395664218E-2</v>
      </c>
      <c r="BJ213" s="39">
        <f t="shared" si="77"/>
        <v>-1.4972071110006008E-2</v>
      </c>
      <c r="BK213" s="39">
        <f t="shared" si="78"/>
        <v>4.7511674243862715E-3</v>
      </c>
      <c r="BM213" s="38">
        <f t="shared" si="67"/>
        <v>43116</v>
      </c>
      <c r="BN213" s="23">
        <v>0.2065540648680686</v>
      </c>
      <c r="BO213" s="23">
        <v>0.33209001384498915</v>
      </c>
      <c r="BP213" s="23">
        <v>-0.17075030811004285</v>
      </c>
      <c r="BQ213" s="23">
        <v>-0.35222804400458652</v>
      </c>
      <c r="BR213" s="23">
        <v>0.5554995756868053</v>
      </c>
      <c r="BS213" s="23">
        <v>-0.16207245404600024</v>
      </c>
      <c r="BT213" s="23">
        <v>-0.55610871869930945</v>
      </c>
      <c r="BU213" s="23">
        <v>0.2422730278517792</v>
      </c>
      <c r="BV213" s="23">
        <v>0.74892466623555143</v>
      </c>
      <c r="BW213" s="23">
        <v>0.15581817637274539</v>
      </c>
      <c r="BX213" s="61"/>
      <c r="BY213" s="23">
        <v>0.15600941526019127</v>
      </c>
      <c r="BZ213" s="23">
        <v>0.512704473652702</v>
      </c>
      <c r="CB213" s="38">
        <f t="shared" si="68"/>
        <v>43116</v>
      </c>
      <c r="CC213" s="23">
        <v>0.2613247139613365</v>
      </c>
      <c r="CD213" s="23">
        <v>0.1501078184670166</v>
      </c>
      <c r="CE213" s="23">
        <v>5.0007154696998485E-2</v>
      </c>
      <c r="CF213" s="23">
        <v>9.1720289052821341E-2</v>
      </c>
      <c r="CG213" s="23">
        <v>6.3300178406179047E-2</v>
      </c>
      <c r="CH213" s="23">
        <v>0.11093111379777275</v>
      </c>
      <c r="CI213" s="23">
        <v>-0.13322388946981062</v>
      </c>
      <c r="CJ213" s="23">
        <v>7.8945827762559068E-2</v>
      </c>
      <c r="CK213" s="23">
        <v>0.33395132000468553</v>
      </c>
      <c r="CL213" s="23">
        <v>-7.0645266795587138E-3</v>
      </c>
      <c r="CN213" s="2">
        <v>0.10389825894265942</v>
      </c>
      <c r="CO213" s="23">
        <v>0.26282766872392466</v>
      </c>
      <c r="CQ213" s="3">
        <v>6.5500000000000003E-2</v>
      </c>
    </row>
    <row r="214" spans="1:95" ht="19.149999999999999" customHeight="1">
      <c r="A214" s="38">
        <v>42752</v>
      </c>
      <c r="B214" s="54">
        <v>9500</v>
      </c>
      <c r="C214" s="54">
        <v>3942.2541500000002</v>
      </c>
      <c r="D214" s="54">
        <v>11517.900390000001</v>
      </c>
      <c r="E214" s="54">
        <v>16442.216797000001</v>
      </c>
      <c r="F214" s="54">
        <v>10420.829102</v>
      </c>
      <c r="G214" s="59">
        <v>1754.33623245177</v>
      </c>
      <c r="H214" s="59">
        <v>557.41305229500006</v>
      </c>
      <c r="I214" s="59">
        <v>381.69224611154999</v>
      </c>
      <c r="J214" s="59">
        <v>787.16552601390003</v>
      </c>
      <c r="K214" s="59">
        <v>1869.4506034931101</v>
      </c>
      <c r="L214" s="46"/>
      <c r="M214"/>
      <c r="N214"/>
      <c r="O214"/>
      <c r="P214"/>
      <c r="Q214"/>
      <c r="R214"/>
      <c r="S214"/>
      <c r="T214"/>
      <c r="U214"/>
      <c r="V214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BB214" s="39">
        <f t="shared" si="69"/>
        <v>0</v>
      </c>
      <c r="BC214" s="39">
        <f t="shared" si="70"/>
        <v>-9.193241941231476E-3</v>
      </c>
      <c r="BD214" s="39">
        <f t="shared" si="71"/>
        <v>-2.7129252344966093E-2</v>
      </c>
      <c r="BE214" s="39">
        <f t="shared" si="72"/>
        <v>3.8002586600265883E-4</v>
      </c>
      <c r="BF214" s="39">
        <f t="shared" si="73"/>
        <v>-1.4239443354464554E-2</v>
      </c>
      <c r="BG214" s="39">
        <f t="shared" si="74"/>
        <v>1.0593759924276969E-2</v>
      </c>
      <c r="BH214" s="39">
        <f t="shared" si="75"/>
        <v>2.0201746552182629E-2</v>
      </c>
      <c r="BI214" s="39">
        <f t="shared" si="76"/>
        <v>1.4757809960230879E-2</v>
      </c>
      <c r="BJ214" s="39">
        <f t="shared" si="77"/>
        <v>1.0140594297384189E-2</v>
      </c>
      <c r="BK214" s="39">
        <f t="shared" si="78"/>
        <v>3.3733040322171268E-2</v>
      </c>
      <c r="BM214" s="38">
        <f t="shared" si="67"/>
        <v>43123</v>
      </c>
      <c r="BN214" s="23">
        <v>0.21572466573983373</v>
      </c>
      <c r="BO214" s="23">
        <v>0.46137278300681606</v>
      </c>
      <c r="BP214" s="23">
        <v>-0.25792412255848757</v>
      </c>
      <c r="BQ214" s="23">
        <v>-0.33743055066186056</v>
      </c>
      <c r="BR214" s="23">
        <v>0.51484397687106764</v>
      </c>
      <c r="BS214" s="23">
        <v>-0.24403752862913067</v>
      </c>
      <c r="BT214" s="23">
        <v>-0.28504018375262435</v>
      </c>
      <c r="BU214" s="23">
        <v>0.15636320647733126</v>
      </c>
      <c r="BV214" s="23">
        <v>0.58366376095899786</v>
      </c>
      <c r="BW214" s="23">
        <v>0.19246399254805654</v>
      </c>
      <c r="BX214" s="61"/>
      <c r="BY214" s="23">
        <v>0.16664744347890834</v>
      </c>
      <c r="BZ214" s="23">
        <v>0.56988709709615337</v>
      </c>
      <c r="CB214" s="38">
        <f t="shared" si="68"/>
        <v>43123</v>
      </c>
      <c r="CC214" s="23">
        <v>0.26310056030976769</v>
      </c>
      <c r="CD214" s="23">
        <v>0.17412203747105306</v>
      </c>
      <c r="CE214" s="23">
        <v>2.9226583687412929E-2</v>
      </c>
      <c r="CF214" s="23">
        <v>9.8118699053151112E-2</v>
      </c>
      <c r="CG214" s="23">
        <v>5.5471519539062486E-2</v>
      </c>
      <c r="CH214" s="23">
        <v>8.7382565352908489E-2</v>
      </c>
      <c r="CI214" s="23">
        <v>-9.4443763013986021E-2</v>
      </c>
      <c r="CJ214" s="23">
        <v>6.089707503953138E-2</v>
      </c>
      <c r="CK214" s="23">
        <v>0.31856513695539124</v>
      </c>
      <c r="CL214" s="23">
        <v>7.559585605707699E-3</v>
      </c>
      <c r="CN214" s="2">
        <v>0.10482458375587317</v>
      </c>
      <c r="CO214" s="23">
        <v>0.26526768196185752</v>
      </c>
      <c r="CQ214" s="3">
        <v>6.3500000000000001E-2</v>
      </c>
    </row>
    <row r="215" spans="1:95" ht="19.149999999999999" customHeight="1">
      <c r="A215" s="38">
        <v>42759</v>
      </c>
      <c r="B215" s="54">
        <v>9500</v>
      </c>
      <c r="C215" s="54">
        <v>3700.388672</v>
      </c>
      <c r="D215" s="54">
        <v>10951.101559999999</v>
      </c>
      <c r="E215" s="54">
        <v>15956.580078000001</v>
      </c>
      <c r="F215" s="54">
        <v>9933.6894530000009</v>
      </c>
      <c r="G215" s="59">
        <v>1764.06085272732</v>
      </c>
      <c r="H215" s="59">
        <v>540.28912118817004</v>
      </c>
      <c r="I215" s="59">
        <v>382.67765974062002</v>
      </c>
      <c r="J215" s="59">
        <v>805.99448540715002</v>
      </c>
      <c r="K215" s="59">
        <v>1901.97498086817</v>
      </c>
      <c r="L215" s="46"/>
      <c r="M215"/>
      <c r="N215"/>
      <c r="O215"/>
      <c r="P215"/>
      <c r="Q215"/>
      <c r="R215"/>
      <c r="S215"/>
      <c r="T215"/>
      <c r="U215"/>
      <c r="V215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BB215" s="39">
        <f t="shared" si="69"/>
        <v>0</v>
      </c>
      <c r="BC215" s="39">
        <f t="shared" si="70"/>
        <v>-6.1352076450981771E-2</v>
      </c>
      <c r="BD215" s="39">
        <f t="shared" si="71"/>
        <v>-4.9210256280051184E-2</v>
      </c>
      <c r="BE215" s="39">
        <f t="shared" si="72"/>
        <v>-2.9535963732615904E-2</v>
      </c>
      <c r="BF215" s="39">
        <f t="shared" si="73"/>
        <v>-4.6746726602253305E-2</v>
      </c>
      <c r="BG215" s="39">
        <f t="shared" si="74"/>
        <v>5.5431906926754829E-3</v>
      </c>
      <c r="BH215" s="39">
        <f t="shared" si="75"/>
        <v>-3.072036264010464E-2</v>
      </c>
      <c r="BI215" s="39">
        <f t="shared" si="76"/>
        <v>2.5816967441933199E-3</v>
      </c>
      <c r="BJ215" s="39">
        <f t="shared" si="77"/>
        <v>2.3919949198737522E-2</v>
      </c>
      <c r="BK215" s="39">
        <f t="shared" si="78"/>
        <v>1.7397826566953607E-2</v>
      </c>
      <c r="BM215" s="38">
        <f t="shared" si="67"/>
        <v>43130</v>
      </c>
      <c r="BN215" s="23">
        <v>9.9452589268115385E-2</v>
      </c>
      <c r="BO215" s="23">
        <v>0.23586597857015909</v>
      </c>
      <c r="BP215" s="23">
        <v>9.7989888681024401E-2</v>
      </c>
      <c r="BQ215" s="23">
        <v>-0.60126351191073013</v>
      </c>
      <c r="BR215" s="23">
        <v>0.73788963501258997</v>
      </c>
      <c r="BS215" s="23">
        <v>0.13115553606208583</v>
      </c>
      <c r="BT215" s="23">
        <v>-0.79580037136065374</v>
      </c>
      <c r="BU215" s="23">
        <v>-0.16810053201522129</v>
      </c>
      <c r="BV215" s="23">
        <v>1.0745142772927951</v>
      </c>
      <c r="BW215" s="23">
        <v>0.1882965103998355</v>
      </c>
      <c r="BX215" s="61"/>
      <c r="BY215" s="23">
        <v>0.17942180307631025</v>
      </c>
      <c r="BZ215" s="23">
        <v>0.6387463925103013</v>
      </c>
      <c r="CB215" s="38">
        <f t="shared" si="68"/>
        <v>43130</v>
      </c>
      <c r="CC215" s="23">
        <v>0.23320512329619075</v>
      </c>
      <c r="CD215" s="23">
        <v>8.1934464289332848E-2</v>
      </c>
      <c r="CE215" s="23">
        <v>0.16902452752441188</v>
      </c>
      <c r="CF215" s="23">
        <v>3.9002866523312148E-2</v>
      </c>
      <c r="CG215" s="23">
        <v>9.2074848947423849E-2</v>
      </c>
      <c r="CH215" s="23">
        <v>0.24758119318959404</v>
      </c>
      <c r="CI215" s="23">
        <v>-0.26773026889732698</v>
      </c>
      <c r="CJ215" s="23">
        <v>-3.9257985189121167E-3</v>
      </c>
      <c r="CK215" s="23">
        <v>0.40169763610382031</v>
      </c>
      <c r="CL215" s="23">
        <v>7.1354075421532276E-3</v>
      </c>
      <c r="CN215" s="2">
        <v>0.10555493130439099</v>
      </c>
      <c r="CO215" s="23">
        <v>0.26626255327876369</v>
      </c>
      <c r="CQ215" s="3">
        <v>6.6000000000000003E-2</v>
      </c>
    </row>
    <row r="216" spans="1:95" ht="19.149999999999999" customHeight="1">
      <c r="A216" s="38">
        <v>42766</v>
      </c>
      <c r="B216" s="54">
        <v>9500</v>
      </c>
      <c r="C216" s="54">
        <v>3672.7678219999998</v>
      </c>
      <c r="D216" s="54">
        <v>10730.68262</v>
      </c>
      <c r="E216" s="54">
        <v>15817.828125</v>
      </c>
      <c r="F216" s="54">
        <v>9799.8857420000004</v>
      </c>
      <c r="G216" s="59">
        <v>1750.3100074921999</v>
      </c>
      <c r="H216" s="59">
        <v>531.04402455390004</v>
      </c>
      <c r="I216" s="59">
        <v>403.40248639679999</v>
      </c>
      <c r="J216" s="59">
        <v>775.02597747849995</v>
      </c>
      <c r="K216" s="59">
        <v>1868.4022962539</v>
      </c>
      <c r="L216" s="46"/>
      <c r="M216"/>
      <c r="N216"/>
      <c r="O216"/>
      <c r="P216"/>
      <c r="Q216"/>
      <c r="R216"/>
      <c r="S216"/>
      <c r="T216"/>
      <c r="U216"/>
      <c r="V216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BB216" s="39">
        <f t="shared" si="69"/>
        <v>0</v>
      </c>
      <c r="BC216" s="39">
        <f t="shared" si="70"/>
        <v>-7.4643104950031167E-3</v>
      </c>
      <c r="BD216" s="39">
        <f t="shared" si="71"/>
        <v>-2.0127558747615119E-2</v>
      </c>
      <c r="BE216" s="39">
        <f t="shared" si="72"/>
        <v>-8.6955946901995582E-3</v>
      </c>
      <c r="BF216" s="39">
        <f t="shared" si="73"/>
        <v>-1.3469689346851024E-2</v>
      </c>
      <c r="BG216" s="39">
        <f t="shared" si="74"/>
        <v>-7.7949948347080262E-3</v>
      </c>
      <c r="BH216" s="39">
        <f t="shared" si="75"/>
        <v>-1.7111387721334755E-2</v>
      </c>
      <c r="BI216" s="39">
        <f t="shared" si="76"/>
        <v>5.4157398867306014E-2</v>
      </c>
      <c r="BJ216" s="39">
        <f t="shared" si="77"/>
        <v>-3.8422729298211333E-2</v>
      </c>
      <c r="BK216" s="39">
        <f t="shared" si="78"/>
        <v>-1.7651485930138516E-2</v>
      </c>
      <c r="BM216" s="38">
        <f t="shared" si="67"/>
        <v>43137</v>
      </c>
      <c r="BN216" s="23">
        <v>6.7700769525043296E-3</v>
      </c>
      <c r="BO216" s="23">
        <v>0.38924114467003423</v>
      </c>
      <c r="BP216" s="23">
        <v>-3.8201096122813957E-2</v>
      </c>
      <c r="BQ216" s="23">
        <v>-0.6559916969216425</v>
      </c>
      <c r="BR216" s="23">
        <v>0.82660102045520767</v>
      </c>
      <c r="BS216" s="23">
        <v>-7.7136879985945359E-2</v>
      </c>
      <c r="BT216" s="23">
        <v>-0.97530391756962698</v>
      </c>
      <c r="BU216" s="23">
        <v>-9.2905950425663963E-2</v>
      </c>
      <c r="BV216" s="23">
        <v>1.3856691798168002</v>
      </c>
      <c r="BW216" s="23">
        <v>0.23125811913114638</v>
      </c>
      <c r="BX216" s="61"/>
      <c r="BY216" s="23">
        <v>0.18909717683528543</v>
      </c>
      <c r="BZ216" s="23">
        <v>0.71260963316517334</v>
      </c>
      <c r="CB216" s="38">
        <f t="shared" si="68"/>
        <v>43137</v>
      </c>
      <c r="CC216" s="23">
        <v>0.21608719719433939</v>
      </c>
      <c r="CD216" s="23">
        <v>7.6596030775946303E-2</v>
      </c>
      <c r="CE216" s="23">
        <v>0.1845455680846442</v>
      </c>
      <c r="CF216" s="23">
        <v>6.2295872677624674E-2</v>
      </c>
      <c r="CG216" s="23">
        <v>7.141747625843986E-2</v>
      </c>
      <c r="CH216" s="23">
        <v>0.23473130226130692</v>
      </c>
      <c r="CI216" s="23">
        <v>-0.25504390313514996</v>
      </c>
      <c r="CJ216" s="23">
        <v>3.4214736900107022E-3</v>
      </c>
      <c r="CK216" s="23">
        <v>0.39977141480946204</v>
      </c>
      <c r="CL216" s="23">
        <v>6.177567383375898E-3</v>
      </c>
      <c r="CN216" s="2">
        <v>0.10541486243593441</v>
      </c>
      <c r="CO216" s="23">
        <v>0.2712233989932446</v>
      </c>
      <c r="CQ216" s="3">
        <v>7.0599999999999996E-2</v>
      </c>
    </row>
    <row r="217" spans="1:95" ht="19.149999999999999" customHeight="1">
      <c r="A217" s="38">
        <v>42773</v>
      </c>
      <c r="B217" s="54">
        <v>9500</v>
      </c>
      <c r="C217" s="54">
        <v>3849.6877439999998</v>
      </c>
      <c r="D217" s="54">
        <v>11441.62695</v>
      </c>
      <c r="E217" s="54">
        <v>16650.34375</v>
      </c>
      <c r="F217" s="54">
        <v>10218.027344</v>
      </c>
      <c r="G217" s="59">
        <v>1792.0984041066399</v>
      </c>
      <c r="H217" s="59">
        <v>547.61608929776003</v>
      </c>
      <c r="I217" s="59">
        <v>416.27121492152003</v>
      </c>
      <c r="J217" s="59">
        <v>795.01610400295999</v>
      </c>
      <c r="K217" s="59">
        <v>1914.4235758933601</v>
      </c>
      <c r="L217" s="46"/>
      <c r="M217"/>
      <c r="N217"/>
      <c r="O217"/>
      <c r="P217"/>
      <c r="Q217"/>
      <c r="R217"/>
      <c r="S217"/>
      <c r="T217"/>
      <c r="U217"/>
      <c r="V217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BB217" s="39">
        <f t="shared" si="69"/>
        <v>0</v>
      </c>
      <c r="BC217" s="39">
        <f t="shared" si="70"/>
        <v>4.8170734055184183E-2</v>
      </c>
      <c r="BD217" s="39">
        <f t="shared" si="71"/>
        <v>6.6253411378967828E-2</v>
      </c>
      <c r="BE217" s="39">
        <f t="shared" si="72"/>
        <v>5.2631474967426983E-2</v>
      </c>
      <c r="BF217" s="39">
        <f t="shared" si="73"/>
        <v>4.2668007873596252E-2</v>
      </c>
      <c r="BG217" s="39">
        <f t="shared" si="74"/>
        <v>2.3874854417540212E-2</v>
      </c>
      <c r="BH217" s="39">
        <f t="shared" si="75"/>
        <v>3.1206574177689381E-2</v>
      </c>
      <c r="BI217" s="39">
        <f t="shared" si="76"/>
        <v>3.1900469031968075E-2</v>
      </c>
      <c r="BJ217" s="39">
        <f t="shared" si="77"/>
        <v>2.5792847085586348E-2</v>
      </c>
      <c r="BK217" s="39">
        <f t="shared" si="78"/>
        <v>2.4631354677593583E-2</v>
      </c>
      <c r="BM217" s="38">
        <f t="shared" si="67"/>
        <v>43144</v>
      </c>
      <c r="BN217" s="23">
        <v>3.7139634531271386E-2</v>
      </c>
      <c r="BO217" s="23">
        <v>0.26533860937956233</v>
      </c>
      <c r="BP217" s="23">
        <v>0.1144804466892422</v>
      </c>
      <c r="BQ217" s="23">
        <v>-0.63222925048959655</v>
      </c>
      <c r="BR217" s="23">
        <v>0.75750851063689328</v>
      </c>
      <c r="BS217" s="23">
        <v>-3.2305763983510774E-2</v>
      </c>
      <c r="BT217" s="23">
        <v>-0.92939707555291751</v>
      </c>
      <c r="BU217" s="23">
        <v>-7.4714794180996399E-2</v>
      </c>
      <c r="BV217" s="23">
        <v>1.2666498543873534</v>
      </c>
      <c r="BW217" s="23">
        <v>0.22752982858269857</v>
      </c>
      <c r="BX217" s="61"/>
      <c r="BY217" s="23">
        <v>0.19148339343570969</v>
      </c>
      <c r="BZ217" s="23">
        <v>0.78438272336018322</v>
      </c>
      <c r="CB217" s="38">
        <f t="shared" si="68"/>
        <v>43144</v>
      </c>
      <c r="CC217" s="23">
        <v>0.2134214242017235</v>
      </c>
      <c r="CD217" s="23">
        <v>7.9957288067883756E-2</v>
      </c>
      <c r="CE217" s="23">
        <v>0.18519994597516434</v>
      </c>
      <c r="CF217" s="23">
        <v>3.3802238570926131E-2</v>
      </c>
      <c r="CG217" s="23">
        <v>9.0734297753728682E-2</v>
      </c>
      <c r="CH217" s="23">
        <v>0.26409084951060752</v>
      </c>
      <c r="CI217" s="23">
        <v>-0.27897103022550335</v>
      </c>
      <c r="CJ217" s="23">
        <v>-2.9691436988078634E-2</v>
      </c>
      <c r="CK217" s="23">
        <v>0.43900156323431683</v>
      </c>
      <c r="CL217" s="23">
        <v>2.4548598992313042E-3</v>
      </c>
      <c r="CN217" s="2">
        <v>0.10477003321895563</v>
      </c>
      <c r="CO217" s="23">
        <v>0.28598383197625837</v>
      </c>
      <c r="CQ217" s="3">
        <v>6.9500000000000006E-2</v>
      </c>
    </row>
    <row r="218" spans="1:95" ht="19.149999999999999" customHeight="1">
      <c r="A218" s="38">
        <v>42780</v>
      </c>
      <c r="B218" s="54">
        <v>9500</v>
      </c>
      <c r="C218" s="54">
        <v>3846.701904</v>
      </c>
      <c r="D218" s="54">
        <v>11289.08203</v>
      </c>
      <c r="E218" s="54">
        <v>16852.923827999999</v>
      </c>
      <c r="F218" s="54">
        <v>10105.129883</v>
      </c>
      <c r="G218" s="59">
        <v>1744.68026683417</v>
      </c>
      <c r="H218" s="59">
        <v>540.97109240500004</v>
      </c>
      <c r="I218" s="59">
        <v>416.04815607596998</v>
      </c>
      <c r="J218" s="59">
        <v>775.79417424315</v>
      </c>
      <c r="K218" s="59">
        <v>1858.22235566583</v>
      </c>
      <c r="L218" s="46"/>
      <c r="M218"/>
      <c r="N218"/>
      <c r="O218"/>
      <c r="P218"/>
      <c r="Q218"/>
      <c r="R218"/>
      <c r="S218"/>
      <c r="T218"/>
      <c r="U218"/>
      <c r="V21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BB218" s="39">
        <f t="shared" si="69"/>
        <v>0</v>
      </c>
      <c r="BC218" s="39">
        <f t="shared" si="70"/>
        <v>-7.756057630007681E-4</v>
      </c>
      <c r="BD218" s="39">
        <f t="shared" si="71"/>
        <v>-1.3332450067339442E-2</v>
      </c>
      <c r="BE218" s="39">
        <f t="shared" si="72"/>
        <v>1.2166720461852269E-2</v>
      </c>
      <c r="BF218" s="39">
        <f t="shared" si="73"/>
        <v>-1.104885093758274E-2</v>
      </c>
      <c r="BG218" s="39">
        <f t="shared" si="74"/>
        <v>-2.6459561128903446E-2</v>
      </c>
      <c r="BH218" s="39">
        <f t="shared" si="75"/>
        <v>-1.2134407703910338E-2</v>
      </c>
      <c r="BI218" s="39">
        <f t="shared" si="76"/>
        <v>-5.3584979588871141E-4</v>
      </c>
      <c r="BJ218" s="39">
        <f t="shared" si="77"/>
        <v>-2.4178038234730435E-2</v>
      </c>
      <c r="BK218" s="39">
        <f t="shared" si="78"/>
        <v>-2.9356732196167142E-2</v>
      </c>
      <c r="BM218" s="38">
        <f t="shared" si="67"/>
        <v>43151</v>
      </c>
      <c r="BN218" s="23">
        <v>2.5153467085760686E-2</v>
      </c>
      <c r="BO218" s="23">
        <v>0.34514947998277684</v>
      </c>
      <c r="BP218" s="23">
        <v>0.21285816976551139</v>
      </c>
      <c r="BQ218" s="23">
        <v>-0.68250272935379863</v>
      </c>
      <c r="BR218" s="23">
        <v>0.61496221529008455</v>
      </c>
      <c r="BS218" s="23">
        <v>-8.9381371911007715E-2</v>
      </c>
      <c r="BT218" s="23">
        <v>-0.82008773720759831</v>
      </c>
      <c r="BU218" s="23">
        <v>-9.9818489308245328E-2</v>
      </c>
      <c r="BV218" s="23">
        <v>1.2941091685767001</v>
      </c>
      <c r="BW218" s="23">
        <v>0.19955782707981645</v>
      </c>
      <c r="BX218" s="61"/>
      <c r="BY218" s="23">
        <v>0.19088428134333682</v>
      </c>
      <c r="BZ218" s="23">
        <v>0.84779198763639452</v>
      </c>
      <c r="CB218" s="38">
        <f t="shared" si="68"/>
        <v>43151</v>
      </c>
      <c r="CC218" s="23">
        <v>0.21163781913926366</v>
      </c>
      <c r="CD218" s="23">
        <v>8.6947347108365505E-2</v>
      </c>
      <c r="CE218" s="23">
        <v>0.20000785974314295</v>
      </c>
      <c r="CF218" s="23">
        <v>8.148096703514851E-3</v>
      </c>
      <c r="CG218" s="23">
        <v>9.5397241692344481E-2</v>
      </c>
      <c r="CH218" s="23">
        <v>0.24506167677090021</v>
      </c>
      <c r="CI218" s="23">
        <v>-0.28109110447680979</v>
      </c>
      <c r="CJ218" s="23">
        <v>-3.3238816291529569E-2</v>
      </c>
      <c r="CK218" s="23">
        <v>0.46325484241452958</v>
      </c>
      <c r="CL218" s="23">
        <v>3.8750371962783976E-3</v>
      </c>
      <c r="CN218" s="2">
        <v>0.10410149162394493</v>
      </c>
      <c r="CO218" s="23">
        <v>0.30256127195789612</v>
      </c>
      <c r="CQ218" s="3">
        <v>6.3500000000000001E-2</v>
      </c>
    </row>
    <row r="219" spans="1:95" ht="19.149999999999999" customHeight="1">
      <c r="A219" s="38">
        <v>42787</v>
      </c>
      <c r="B219" s="54">
        <v>9500</v>
      </c>
      <c r="C219" s="54">
        <v>3754.8823240000002</v>
      </c>
      <c r="D219" s="54">
        <v>10832.14356</v>
      </c>
      <c r="E219" s="54">
        <v>16962.537109000001</v>
      </c>
      <c r="F219" s="54">
        <v>10018.015625</v>
      </c>
      <c r="G219" s="59">
        <v>1762.894686694</v>
      </c>
      <c r="H219" s="59">
        <v>535.86001692349998</v>
      </c>
      <c r="I219" s="59">
        <v>415.18474206650001</v>
      </c>
      <c r="J219" s="59">
        <v>767.33596583400004</v>
      </c>
      <c r="K219" s="59">
        <v>1853.3591866940001</v>
      </c>
      <c r="L219" s="46"/>
      <c r="M219"/>
      <c r="N219"/>
      <c r="O219"/>
      <c r="P219"/>
      <c r="Q219"/>
      <c r="R219"/>
      <c r="S219"/>
      <c r="T219"/>
      <c r="U219"/>
      <c r="V219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BB219" s="39">
        <f t="shared" si="69"/>
        <v>0</v>
      </c>
      <c r="BC219" s="39">
        <f t="shared" si="70"/>
        <v>-2.3869689487641635E-2</v>
      </c>
      <c r="BD219" s="39">
        <f t="shared" si="71"/>
        <v>-4.0476140467906506E-2</v>
      </c>
      <c r="BE219" s="39">
        <f t="shared" si="72"/>
        <v>6.5041106290343901E-3</v>
      </c>
      <c r="BF219" s="39">
        <f t="shared" si="73"/>
        <v>-8.6207954780030231E-3</v>
      </c>
      <c r="BG219" s="39">
        <f t="shared" si="74"/>
        <v>1.0439975854648283E-2</v>
      </c>
      <c r="BH219" s="39">
        <f t="shared" si="75"/>
        <v>-9.447964139410292E-3</v>
      </c>
      <c r="BI219" s="39">
        <f t="shared" si="76"/>
        <v>-2.0752742125176461E-3</v>
      </c>
      <c r="BJ219" s="39">
        <f t="shared" si="77"/>
        <v>-1.0902644915323872E-2</v>
      </c>
      <c r="BK219" s="39">
        <f t="shared" si="78"/>
        <v>-2.6171082039788585E-3</v>
      </c>
      <c r="BM219" s="38">
        <f t="shared" si="67"/>
        <v>43158</v>
      </c>
      <c r="BN219" s="23">
        <v>5.3924346396476912E-2</v>
      </c>
      <c r="BO219" s="23">
        <v>0.37834915697524707</v>
      </c>
      <c r="BP219" s="23">
        <v>0.35828510517657092</v>
      </c>
      <c r="BQ219" s="23">
        <v>-0.68901530877871675</v>
      </c>
      <c r="BR219" s="23">
        <v>0.39630555750712398</v>
      </c>
      <c r="BS219" s="23">
        <v>-0.10001207099572616</v>
      </c>
      <c r="BT219" s="23">
        <v>-0.93378793286660566</v>
      </c>
      <c r="BU219" s="23">
        <v>-8.6067416285771817E-2</v>
      </c>
      <c r="BV219" s="23">
        <v>1.3304525285907616</v>
      </c>
      <c r="BW219" s="23">
        <v>0.29156603428063993</v>
      </c>
      <c r="BX219" s="61"/>
      <c r="BY219" s="23">
        <v>0.19122494667134177</v>
      </c>
      <c r="BZ219" s="23">
        <v>0.89813094283474171</v>
      </c>
      <c r="CB219" s="38">
        <f t="shared" si="68"/>
        <v>43158</v>
      </c>
      <c r="CC219" s="23">
        <v>0.20671104236803819</v>
      </c>
      <c r="CD219" s="23">
        <v>7.8857738186329074E-2</v>
      </c>
      <c r="CE219" s="23">
        <v>0.18326478397040663</v>
      </c>
      <c r="CF219" s="23">
        <v>9.7369459219530507E-3</v>
      </c>
      <c r="CG219" s="23">
        <v>0.12512208076615072</v>
      </c>
      <c r="CH219" s="23">
        <v>0.24524413687480018</v>
      </c>
      <c r="CI219" s="23">
        <v>-0.27355491917393432</v>
      </c>
      <c r="CJ219" s="23">
        <v>-3.2895028221934221E-2</v>
      </c>
      <c r="CK219" s="23">
        <v>0.46066744681173488</v>
      </c>
      <c r="CL219" s="23">
        <v>-3.1542275035442904E-3</v>
      </c>
      <c r="CN219" s="2">
        <v>0.10380052167670255</v>
      </c>
      <c r="CO219" s="23">
        <v>0.31336957816381356</v>
      </c>
      <c r="CQ219" s="3">
        <v>6.3500000000000001E-2</v>
      </c>
    </row>
    <row r="220" spans="1:95" ht="19.149999999999999" customHeight="1">
      <c r="A220" s="38">
        <v>42794</v>
      </c>
      <c r="B220" s="54">
        <v>9240</v>
      </c>
      <c r="C220" s="54">
        <v>3850.4348140000002</v>
      </c>
      <c r="D220" s="54">
        <v>10811.15137</v>
      </c>
      <c r="E220" s="54">
        <v>17899.117188</v>
      </c>
      <c r="F220" s="54">
        <v>11045.952148</v>
      </c>
      <c r="G220" s="59">
        <v>1786.3088120022001</v>
      </c>
      <c r="H220" s="59">
        <v>538.01147209999999</v>
      </c>
      <c r="I220" s="59">
        <v>424.95712704639999</v>
      </c>
      <c r="J220" s="59">
        <v>772.29336357010004</v>
      </c>
      <c r="K220" s="59">
        <v>1845.0638919978001</v>
      </c>
      <c r="L220" s="46"/>
      <c r="M220"/>
      <c r="N220"/>
      <c r="O220"/>
      <c r="P220"/>
      <c r="Q220"/>
      <c r="R220"/>
      <c r="S220"/>
      <c r="T220"/>
      <c r="U220"/>
      <c r="V220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BB220" s="39">
        <f t="shared" si="69"/>
        <v>-2.736842105263158E-2</v>
      </c>
      <c r="BC220" s="39">
        <f t="shared" si="70"/>
        <v>2.5447532507013402E-2</v>
      </c>
      <c r="BD220" s="39">
        <f t="shared" si="71"/>
        <v>-1.9379534515697322E-3</v>
      </c>
      <c r="BE220" s="39">
        <f t="shared" si="72"/>
        <v>5.5214622257366661E-2</v>
      </c>
      <c r="BF220" s="39">
        <f t="shared" si="73"/>
        <v>0.1026087961407028</v>
      </c>
      <c r="BG220" s="39">
        <f t="shared" si="74"/>
        <v>1.3281635871345846E-2</v>
      </c>
      <c r="BH220" s="39">
        <f t="shared" si="75"/>
        <v>4.0149574675341975E-3</v>
      </c>
      <c r="BI220" s="39">
        <f t="shared" si="76"/>
        <v>2.353743765067056E-2</v>
      </c>
      <c r="BJ220" s="39">
        <f t="shared" si="77"/>
        <v>6.4605309236507938E-3</v>
      </c>
      <c r="BK220" s="39">
        <f t="shared" si="78"/>
        <v>-4.4758159971122835E-3</v>
      </c>
      <c r="BM220" s="38">
        <f t="shared" si="67"/>
        <v>43165</v>
      </c>
      <c r="BN220" s="23">
        <v>4.999081483328326E-3</v>
      </c>
      <c r="BO220" s="23">
        <v>-0.21339307895322904</v>
      </c>
      <c r="BP220" s="23">
        <v>0.40807430945434392</v>
      </c>
      <c r="BQ220" s="23">
        <v>-0.4829301166058414</v>
      </c>
      <c r="BR220" s="23">
        <v>0.82030685652327973</v>
      </c>
      <c r="BS220" s="23">
        <v>-0.18815608938789069</v>
      </c>
      <c r="BT220" s="23">
        <v>-0.84396831596712929</v>
      </c>
      <c r="BU220" s="23">
        <v>-8.8392046656780646E-2</v>
      </c>
      <c r="BV220" s="23">
        <v>1.3191823654600998</v>
      </c>
      <c r="BW220" s="23">
        <v>0.26427703464981933</v>
      </c>
      <c r="BX220" s="61"/>
      <c r="BY220" s="23">
        <v>0.19286414087255482</v>
      </c>
      <c r="BZ220" s="23">
        <v>0.93263614173317955</v>
      </c>
      <c r="CB220" s="38">
        <f t="shared" si="68"/>
        <v>43165</v>
      </c>
      <c r="CC220" s="23">
        <v>0.2037641681616873</v>
      </c>
      <c r="CD220" s="23">
        <v>4.6096404756770168E-2</v>
      </c>
      <c r="CE220" s="23">
        <v>0.18533639207067726</v>
      </c>
      <c r="CF220" s="23">
        <v>2.4378234072816616E-2</v>
      </c>
      <c r="CG220" s="23">
        <v>0.14603794492611694</v>
      </c>
      <c r="CH220" s="23">
        <v>0.24016052027200019</v>
      </c>
      <c r="CI220" s="23">
        <v>-0.26532304516024341</v>
      </c>
      <c r="CJ220" s="23">
        <v>-3.3781564349463805E-2</v>
      </c>
      <c r="CK220" s="23">
        <v>0.45834153999912541</v>
      </c>
      <c r="CL220" s="23">
        <v>-5.0105947494867402E-3</v>
      </c>
      <c r="CN220" s="2">
        <v>0.10400622699334751</v>
      </c>
      <c r="CO220" s="23">
        <v>0.31871649766766497</v>
      </c>
      <c r="CQ220" s="3">
        <v>6.3500000000000001E-2</v>
      </c>
    </row>
    <row r="221" spans="1:95" ht="19.149999999999999" customHeight="1">
      <c r="A221" s="38">
        <v>42801</v>
      </c>
      <c r="B221" s="54">
        <v>9240</v>
      </c>
      <c r="C221" s="54">
        <v>3859.3923340000001</v>
      </c>
      <c r="D221" s="54">
        <v>10636.21387</v>
      </c>
      <c r="E221" s="54">
        <v>17723.597656000002</v>
      </c>
      <c r="F221" s="54">
        <v>10813.881836</v>
      </c>
      <c r="G221" s="59">
        <v>1842.0835031726399</v>
      </c>
      <c r="H221" s="59">
        <v>557.86361688</v>
      </c>
      <c r="I221" s="59">
        <v>430.94881932480001</v>
      </c>
      <c r="J221" s="59">
        <v>789.33752393327995</v>
      </c>
      <c r="K221" s="59">
        <v>1893.80960158176</v>
      </c>
      <c r="L221" s="46"/>
      <c r="M221"/>
      <c r="N221"/>
      <c r="O221"/>
      <c r="P221"/>
      <c r="Q221"/>
      <c r="R221"/>
      <c r="S221"/>
      <c r="T221"/>
      <c r="U221"/>
      <c r="V221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BB221" s="39">
        <f t="shared" si="69"/>
        <v>0</v>
      </c>
      <c r="BC221" s="39">
        <f t="shared" si="70"/>
        <v>2.3263658346924375E-3</v>
      </c>
      <c r="BD221" s="39">
        <f t="shared" si="71"/>
        <v>-1.6181209014003474E-2</v>
      </c>
      <c r="BE221" s="39">
        <f t="shared" si="72"/>
        <v>-9.8060440722557516E-3</v>
      </c>
      <c r="BF221" s="39">
        <f t="shared" si="73"/>
        <v>-2.1009534433119818E-2</v>
      </c>
      <c r="BG221" s="39">
        <f t="shared" si="74"/>
        <v>3.1223431690920386E-2</v>
      </c>
      <c r="BH221" s="39">
        <f t="shared" si="75"/>
        <v>3.6899110538501846E-2</v>
      </c>
      <c r="BI221" s="39">
        <f t="shared" si="76"/>
        <v>1.409952180363316E-2</v>
      </c>
      <c r="BJ221" s="39">
        <f t="shared" si="77"/>
        <v>2.2069541403786565E-2</v>
      </c>
      <c r="BK221" s="39">
        <f t="shared" si="78"/>
        <v>2.6419523895825119E-2</v>
      </c>
      <c r="BM221" s="38">
        <f t="shared" si="67"/>
        <v>43172</v>
      </c>
      <c r="BN221" s="23">
        <v>3.5198290093081133E-2</v>
      </c>
      <c r="BO221" s="23">
        <v>-0.12657253794869938</v>
      </c>
      <c r="BP221" s="23">
        <v>0.46048422975595932</v>
      </c>
      <c r="BQ221" s="23">
        <v>-0.65037788905209293</v>
      </c>
      <c r="BR221" s="23">
        <v>0.78487486099723858</v>
      </c>
      <c r="BS221" s="23">
        <v>-0.28079223455829833</v>
      </c>
      <c r="BT221" s="23">
        <v>-0.87221114902516439</v>
      </c>
      <c r="BU221" s="23">
        <v>-9.3012638831786579E-2</v>
      </c>
      <c r="BV221" s="23">
        <v>1.4559771425136723</v>
      </c>
      <c r="BW221" s="23">
        <v>0.28643192605609025</v>
      </c>
      <c r="BX221" s="61"/>
      <c r="BY221" s="23">
        <v>0.19599153009405054</v>
      </c>
      <c r="BZ221" s="23">
        <v>0.95038473466510043</v>
      </c>
      <c r="CB221" s="38">
        <f t="shared" si="68"/>
        <v>43172</v>
      </c>
      <c r="CC221" s="23">
        <v>0.21579115754693184</v>
      </c>
      <c r="CD221" s="23">
        <v>7.8618727338047534E-2</v>
      </c>
      <c r="CE221" s="23">
        <v>0.19371929602709725</v>
      </c>
      <c r="CF221" s="23">
        <v>-4.0905529341871513E-2</v>
      </c>
      <c r="CG221" s="23">
        <v>0.15350436204480911</v>
      </c>
      <c r="CH221" s="23">
        <v>0.20231249917712171</v>
      </c>
      <c r="CI221" s="23">
        <v>-0.27800740504918137</v>
      </c>
      <c r="CJ221" s="23">
        <v>-2.5398899294226309E-2</v>
      </c>
      <c r="CK221" s="23">
        <v>0.50034490238796947</v>
      </c>
      <c r="CL221" s="23">
        <v>2.0889163302204363E-5</v>
      </c>
      <c r="CN221" s="2">
        <v>0.10465030149143875</v>
      </c>
      <c r="CO221" s="23">
        <v>0.31964510026043386</v>
      </c>
      <c r="CQ221" s="3">
        <v>6.3E-2</v>
      </c>
    </row>
    <row r="222" spans="1:95" ht="19.149999999999999" customHeight="1">
      <c r="A222" s="38">
        <v>42808</v>
      </c>
      <c r="B222" s="54">
        <v>8990</v>
      </c>
      <c r="C222" s="54">
        <v>3957.9304200000001</v>
      </c>
      <c r="D222" s="54">
        <v>10852.436519999999</v>
      </c>
      <c r="E222" s="54">
        <v>18523.505859000001</v>
      </c>
      <c r="F222" s="54">
        <v>11182.544921999999</v>
      </c>
      <c r="G222" s="59">
        <v>1777.0910883979</v>
      </c>
      <c r="H222" s="59">
        <v>538.68943360210005</v>
      </c>
      <c r="I222" s="59">
        <v>421.46757227465002</v>
      </c>
      <c r="J222" s="59">
        <v>762.22038976819999</v>
      </c>
      <c r="K222" s="59">
        <v>1851.8879038979001</v>
      </c>
      <c r="L222" s="46"/>
      <c r="M222"/>
      <c r="N222"/>
      <c r="O222"/>
      <c r="P222"/>
      <c r="Q222"/>
      <c r="R222"/>
      <c r="S222"/>
      <c r="T222"/>
      <c r="U222"/>
      <c r="V222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BB222" s="39">
        <f t="shared" si="69"/>
        <v>-2.7056277056277056E-2</v>
      </c>
      <c r="BC222" s="39">
        <f t="shared" si="70"/>
        <v>2.5532020969185047E-2</v>
      </c>
      <c r="BD222" s="39">
        <f t="shared" si="71"/>
        <v>2.0328911456911097E-2</v>
      </c>
      <c r="BE222" s="39">
        <f t="shared" si="72"/>
        <v>4.5132383307584546E-2</v>
      </c>
      <c r="BF222" s="39">
        <f t="shared" si="73"/>
        <v>3.4091651045482965E-2</v>
      </c>
      <c r="BG222" s="39">
        <f t="shared" si="74"/>
        <v>-3.5282013363022252E-2</v>
      </c>
      <c r="BH222" s="39">
        <f t="shared" si="75"/>
        <v>-3.4370736319275737E-2</v>
      </c>
      <c r="BI222" s="39">
        <f t="shared" si="76"/>
        <v>-2.2000865590036823E-2</v>
      </c>
      <c r="BJ222" s="39">
        <f t="shared" si="77"/>
        <v>-3.4354295016857807E-2</v>
      </c>
      <c r="BK222" s="39">
        <f t="shared" si="78"/>
        <v>-2.2136173377115556E-2</v>
      </c>
      <c r="BM222" s="38">
        <f t="shared" si="67"/>
        <v>43179</v>
      </c>
      <c r="BN222" s="23">
        <v>2.146374456325072E-2</v>
      </c>
      <c r="BO222" s="23">
        <v>-3.7196846374526624E-2</v>
      </c>
      <c r="BP222" s="23">
        <v>0.32688607624582677</v>
      </c>
      <c r="BQ222" s="23">
        <v>-0.59872758515278179</v>
      </c>
      <c r="BR222" s="23">
        <v>0.79245557545067924</v>
      </c>
      <c r="BS222" s="23">
        <v>-0.30464516882414566</v>
      </c>
      <c r="BT222" s="23">
        <v>-0.68890297374365406</v>
      </c>
      <c r="BU222" s="23">
        <v>-0.10369231103466182</v>
      </c>
      <c r="BV222" s="23">
        <v>1.3435755797829423</v>
      </c>
      <c r="BW222" s="23">
        <v>0.24878390908707088</v>
      </c>
      <c r="BX222" s="61"/>
      <c r="BY222" s="23">
        <v>0.19939585676368243</v>
      </c>
      <c r="BZ222" s="23">
        <v>0.95191339099143468</v>
      </c>
      <c r="CB222" s="38">
        <f t="shared" si="68"/>
        <v>43179</v>
      </c>
      <c r="CC222" s="23">
        <v>0.21226138902361608</v>
      </c>
      <c r="CD222" s="23">
        <v>9.3103523872349325E-2</v>
      </c>
      <c r="CE222" s="23">
        <v>0.16506026190899484</v>
      </c>
      <c r="CF222" s="23">
        <v>-4.6281170165851419E-2</v>
      </c>
      <c r="CG222" s="23">
        <v>0.17646868686729344</v>
      </c>
      <c r="CH222" s="23">
        <v>0.1482620707904054</v>
      </c>
      <c r="CI222" s="23">
        <v>-0.26302263017960359</v>
      </c>
      <c r="CJ222" s="23">
        <v>-2.6438584031609296E-2</v>
      </c>
      <c r="CK222" s="23">
        <v>0.54174773273226307</v>
      </c>
      <c r="CL222" s="23">
        <v>-1.1612808178579838E-3</v>
      </c>
      <c r="CN222" s="2">
        <v>0.10541366137064657</v>
      </c>
      <c r="CO222" s="23">
        <v>0.31583836085097777</v>
      </c>
      <c r="CQ222" s="3">
        <v>6.3E-2</v>
      </c>
    </row>
    <row r="223" spans="1:95" ht="19.149999999999999" customHeight="1">
      <c r="A223" s="38">
        <v>42815</v>
      </c>
      <c r="B223" s="54">
        <v>8990</v>
      </c>
      <c r="C223" s="54">
        <v>3776.5317380000001</v>
      </c>
      <c r="D223" s="54">
        <v>10736.97754</v>
      </c>
      <c r="E223" s="54">
        <v>17808.929688</v>
      </c>
      <c r="F223" s="54">
        <v>10732.344727</v>
      </c>
      <c r="G223" s="59">
        <v>1739.8221539927199</v>
      </c>
      <c r="H223" s="59">
        <v>508.05356068207999</v>
      </c>
      <c r="I223" s="59">
        <v>409.82392838743999</v>
      </c>
      <c r="J223" s="59">
        <v>746.16274215952001</v>
      </c>
      <c r="K223" s="59">
        <v>1786.19415280208</v>
      </c>
      <c r="L223" s="46"/>
      <c r="M223"/>
      <c r="N223"/>
      <c r="O223"/>
      <c r="P223"/>
      <c r="Q223"/>
      <c r="R223"/>
      <c r="S223"/>
      <c r="T223"/>
      <c r="U223"/>
      <c r="V223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BB223" s="39">
        <f t="shared" si="69"/>
        <v>0</v>
      </c>
      <c r="BC223" s="39">
        <f t="shared" si="70"/>
        <v>-4.583170059871846E-2</v>
      </c>
      <c r="BD223" s="39">
        <f t="shared" si="71"/>
        <v>-1.0638991510083436E-2</v>
      </c>
      <c r="BE223" s="39">
        <f t="shared" si="72"/>
        <v>-3.857672389013822E-2</v>
      </c>
      <c r="BF223" s="39">
        <f t="shared" si="73"/>
        <v>-4.0259189490426041E-2</v>
      </c>
      <c r="BG223" s="39">
        <f t="shared" si="74"/>
        <v>-2.0971876258058953E-2</v>
      </c>
      <c r="BH223" s="39">
        <f t="shared" si="75"/>
        <v>-5.6871122782499346E-2</v>
      </c>
      <c r="BI223" s="39">
        <f t="shared" si="76"/>
        <v>-2.7626428824332975E-2</v>
      </c>
      <c r="BJ223" s="39">
        <f t="shared" si="77"/>
        <v>-2.1066935264698574E-2</v>
      </c>
      <c r="BK223" s="39">
        <f t="shared" si="78"/>
        <v>-3.5473934981456602E-2</v>
      </c>
      <c r="BM223" s="38">
        <f t="shared" si="67"/>
        <v>43186</v>
      </c>
      <c r="BN223" s="23">
        <v>-2.6305798539320864E-2</v>
      </c>
      <c r="BO223" s="23">
        <v>2.8438076745826716E-2</v>
      </c>
      <c r="BP223" s="23">
        <v>3.2822810961559569E-2</v>
      </c>
      <c r="BQ223" s="23">
        <v>-0.67216309798923557</v>
      </c>
      <c r="BR223" s="23">
        <v>1.3068518853899969</v>
      </c>
      <c r="BS223" s="23">
        <v>-0.27146663560771311</v>
      </c>
      <c r="BT223" s="23">
        <v>-0.69870410165538122</v>
      </c>
      <c r="BU223" s="23">
        <v>-0.15605363043111009</v>
      </c>
      <c r="BV223" s="23">
        <v>1.3478305076769865</v>
      </c>
      <c r="BW223" s="23">
        <v>0.10874998344839101</v>
      </c>
      <c r="BX223" s="61"/>
      <c r="BY223" s="23">
        <v>0.20247033011679558</v>
      </c>
      <c r="BZ223" s="23">
        <v>0.94049032152858558</v>
      </c>
      <c r="CB223" s="38">
        <f t="shared" si="68"/>
        <v>43186</v>
      </c>
      <c r="CC223" s="23">
        <v>0.22127198972920489</v>
      </c>
      <c r="CD223" s="23">
        <v>9.14658486126015E-2</v>
      </c>
      <c r="CE223" s="23">
        <v>0.12229535878741676</v>
      </c>
      <c r="CF223" s="23">
        <v>-2.3627959294763478E-2</v>
      </c>
      <c r="CG223" s="23">
        <v>0.21104964065251522</v>
      </c>
      <c r="CH223" s="23">
        <v>0.17979436077694122</v>
      </c>
      <c r="CI223" s="23">
        <v>-0.24941008701505568</v>
      </c>
      <c r="CJ223" s="23">
        <v>-1.8217266361549647E-2</v>
      </c>
      <c r="CK223" s="23">
        <v>0.49205300550659764</v>
      </c>
      <c r="CL223" s="23">
        <v>-2.6674891393908454E-2</v>
      </c>
      <c r="CN223" s="2">
        <v>0.10600662059971</v>
      </c>
      <c r="CO223" s="23">
        <v>0.30626267176428451</v>
      </c>
      <c r="CQ223" s="3">
        <v>6.4199999999999993E-2</v>
      </c>
    </row>
    <row r="224" spans="1:95" ht="19.149999999999999" customHeight="1">
      <c r="A224" s="38">
        <v>42822</v>
      </c>
      <c r="B224" s="54">
        <v>8990</v>
      </c>
      <c r="C224" s="54">
        <v>3415.226318</v>
      </c>
      <c r="D224" s="54">
        <v>10006.4375</v>
      </c>
      <c r="E224" s="54">
        <v>16435.275390999999</v>
      </c>
      <c r="F224" s="54">
        <v>10000.59375</v>
      </c>
      <c r="G224" s="59">
        <v>1900.24755984431</v>
      </c>
      <c r="H224" s="59">
        <v>559.97071918638005</v>
      </c>
      <c r="I224" s="59">
        <v>450.28326862265999</v>
      </c>
      <c r="J224" s="59">
        <v>809.29421923447001</v>
      </c>
      <c r="K224" s="59">
        <v>1962.21794808862</v>
      </c>
      <c r="L224" s="46"/>
      <c r="M224"/>
      <c r="N224"/>
      <c r="O224"/>
      <c r="P224"/>
      <c r="Q224"/>
      <c r="R224"/>
      <c r="S224"/>
      <c r="T224"/>
      <c r="U224"/>
      <c r="V224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BB224" s="39">
        <f t="shared" si="69"/>
        <v>0</v>
      </c>
      <c r="BC224" s="39">
        <f t="shared" si="70"/>
        <v>-9.567122562866176E-2</v>
      </c>
      <c r="BD224" s="39">
        <f t="shared" si="71"/>
        <v>-6.803963566827019E-2</v>
      </c>
      <c r="BE224" s="39">
        <f t="shared" si="72"/>
        <v>-7.7132894624520623E-2</v>
      </c>
      <c r="BF224" s="39">
        <f t="shared" si="73"/>
        <v>-6.8181836831898449E-2</v>
      </c>
      <c r="BG224" s="39">
        <f t="shared" si="74"/>
        <v>9.2207933715195908E-2</v>
      </c>
      <c r="BH224" s="39">
        <f t="shared" si="75"/>
        <v>0.1021883567445122</v>
      </c>
      <c r="BI224" s="39">
        <f t="shared" si="76"/>
        <v>9.8723713850525779E-2</v>
      </c>
      <c r="BJ224" s="39">
        <f t="shared" si="77"/>
        <v>8.4608187340253577E-2</v>
      </c>
      <c r="BK224" s="39">
        <f t="shared" si="78"/>
        <v>9.8546843303906173E-2</v>
      </c>
      <c r="BM224" s="38">
        <f t="shared" si="67"/>
        <v>43193</v>
      </c>
      <c r="BN224" s="23">
        <v>5.7108211027578196E-2</v>
      </c>
      <c r="BO224" s="23">
        <v>-1.2146152901071367E-2</v>
      </c>
      <c r="BP224" s="23">
        <v>3.6908285942077144E-2</v>
      </c>
      <c r="BQ224" s="23">
        <v>-0.49717313294904358</v>
      </c>
      <c r="BR224" s="23">
        <v>1.1087435216642731</v>
      </c>
      <c r="BS224" s="23">
        <v>-0.22206309125817944</v>
      </c>
      <c r="BT224" s="23">
        <v>-0.68632784739371988</v>
      </c>
      <c r="BU224" s="23">
        <v>-0.12573635178962658</v>
      </c>
      <c r="BV224" s="23">
        <v>1.2072938621817204</v>
      </c>
      <c r="BW224" s="23">
        <v>0.13339269547599195</v>
      </c>
      <c r="BX224" s="61"/>
      <c r="BY224" s="23">
        <v>0.20242037467689553</v>
      </c>
      <c r="BZ224" s="23">
        <v>0.9225863975114974</v>
      </c>
      <c r="CB224" s="38">
        <f t="shared" si="68"/>
        <v>43193</v>
      </c>
      <c r="CC224" s="23">
        <v>0.24949447518124801</v>
      </c>
      <c r="CD224" s="23">
        <v>6.8127051105284608E-2</v>
      </c>
      <c r="CE224" s="23">
        <v>0.12347009387429854</v>
      </c>
      <c r="CF224" s="23">
        <v>2.6941284454575719E-3</v>
      </c>
      <c r="CG224" s="23">
        <v>0.20766430197396293</v>
      </c>
      <c r="CH224" s="23">
        <v>0.18239938491903995</v>
      </c>
      <c r="CI224" s="23">
        <v>-0.23968183769156531</v>
      </c>
      <c r="CJ224" s="23">
        <v>-1.9031331271108433E-2</v>
      </c>
      <c r="CK224" s="23">
        <v>0.4435239419302443</v>
      </c>
      <c r="CL224" s="23">
        <v>-1.8660208466862217E-2</v>
      </c>
      <c r="CN224" s="2">
        <v>0.10581800160496958</v>
      </c>
      <c r="CO224" s="23">
        <v>0.29770015185297111</v>
      </c>
      <c r="CQ224" s="3">
        <v>6.9500000000000006E-2</v>
      </c>
    </row>
    <row r="225" spans="1:95" ht="19.149999999999999" customHeight="1">
      <c r="A225" s="38">
        <v>42829</v>
      </c>
      <c r="B225" s="54">
        <v>8100</v>
      </c>
      <c r="C225" s="54">
        <v>3410.203125</v>
      </c>
      <c r="D225" s="54">
        <v>9829.4013670000004</v>
      </c>
      <c r="E225" s="54">
        <v>15630.510742</v>
      </c>
      <c r="F225" s="54">
        <v>9754.3300780000009</v>
      </c>
      <c r="G225" s="59">
        <v>1940.3859116961</v>
      </c>
      <c r="H225" s="59">
        <v>567.31939605000002</v>
      </c>
      <c r="I225" s="59">
        <v>462.12613704509999</v>
      </c>
      <c r="J225" s="59">
        <v>833.39993150370003</v>
      </c>
      <c r="K225" s="59">
        <v>1979.0452275462001</v>
      </c>
      <c r="L225" s="46"/>
      <c r="M225"/>
      <c r="N225"/>
      <c r="O225"/>
      <c r="P225"/>
      <c r="Q225"/>
      <c r="R225"/>
      <c r="S225"/>
      <c r="T225"/>
      <c r="U225"/>
      <c r="V225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BB225" s="39">
        <f t="shared" si="69"/>
        <v>-9.8998887652947717E-2</v>
      </c>
      <c r="BC225" s="39">
        <f t="shared" si="70"/>
        <v>-1.4708228773962007E-3</v>
      </c>
      <c r="BD225" s="39">
        <f t="shared" si="71"/>
        <v>-1.7692223930844481E-2</v>
      </c>
      <c r="BE225" s="39">
        <f t="shared" si="72"/>
        <v>-4.8965692989889911E-2</v>
      </c>
      <c r="BF225" s="39">
        <f t="shared" si="73"/>
        <v>-2.4624905096259822E-2</v>
      </c>
      <c r="BG225" s="39">
        <f t="shared" si="74"/>
        <v>2.1122696168639543E-2</v>
      </c>
      <c r="BH225" s="39">
        <f t="shared" si="75"/>
        <v>1.3123323437870768E-2</v>
      </c>
      <c r="BI225" s="39">
        <f t="shared" si="76"/>
        <v>2.6300929320925755E-2</v>
      </c>
      <c r="BJ225" s="39">
        <f t="shared" si="77"/>
        <v>2.9786092247183198E-2</v>
      </c>
      <c r="BK225" s="39">
        <f t="shared" si="78"/>
        <v>8.5756424121853393E-3</v>
      </c>
      <c r="BM225" s="38">
        <f t="shared" si="67"/>
        <v>43200</v>
      </c>
      <c r="BN225" s="23">
        <v>3.5796382921264247E-2</v>
      </c>
      <c r="BO225" s="23">
        <v>2.7979633466746513E-2</v>
      </c>
      <c r="BP225" s="23">
        <v>-0.11423853405980811</v>
      </c>
      <c r="BQ225" s="23">
        <v>-0.27978914969426449</v>
      </c>
      <c r="BR225" s="23">
        <v>0.98338146762524203</v>
      </c>
      <c r="BS225" s="23">
        <v>-0.23214578606002237</v>
      </c>
      <c r="BT225" s="23">
        <v>-0.73749257447559946</v>
      </c>
      <c r="BU225" s="23">
        <v>-0.10910285054171875</v>
      </c>
      <c r="BV225" s="23">
        <v>1.2787717790011293</v>
      </c>
      <c r="BW225" s="23">
        <v>0.14683963181703114</v>
      </c>
      <c r="BX225" s="61"/>
      <c r="BY225" s="23">
        <v>0.20205124225885804</v>
      </c>
      <c r="BZ225" s="23">
        <v>0.9055273741952784</v>
      </c>
      <c r="CB225" s="38">
        <f t="shared" si="68"/>
        <v>43200</v>
      </c>
      <c r="CC225" s="23">
        <v>0.26495096755362102</v>
      </c>
      <c r="CD225" s="23">
        <v>6.9868721455985591E-2</v>
      </c>
      <c r="CE225" s="23">
        <v>0.16309078893016099</v>
      </c>
      <c r="CF225" s="23">
        <v>-5.460138191825227E-2</v>
      </c>
      <c r="CG225" s="23">
        <v>0.23597773747791143</v>
      </c>
      <c r="CH225" s="23">
        <v>0.18192609814689123</v>
      </c>
      <c r="CI225" s="23">
        <v>-0.2124060045002466</v>
      </c>
      <c r="CJ225" s="23">
        <v>-3.9368577652532377E-2</v>
      </c>
      <c r="CK225" s="23">
        <v>0.40805611153910371</v>
      </c>
      <c r="CL225" s="23">
        <v>-1.7494461032642666E-2</v>
      </c>
      <c r="CN225" s="2">
        <v>0.10512331824688327</v>
      </c>
      <c r="CO225" s="23">
        <v>0.29038693464992932</v>
      </c>
      <c r="CQ225" s="3">
        <v>6.3E-2</v>
      </c>
    </row>
    <row r="226" spans="1:95" ht="19.149999999999999" customHeight="1">
      <c r="A226" s="38">
        <v>42836</v>
      </c>
      <c r="B226" s="54">
        <v>8500</v>
      </c>
      <c r="C226" s="54">
        <v>3680.8781739999999</v>
      </c>
      <c r="D226" s="54">
        <v>10600.575199999999</v>
      </c>
      <c r="E226" s="54">
        <v>16136.262694999999</v>
      </c>
      <c r="F226" s="54">
        <v>10419.203125</v>
      </c>
      <c r="G226" s="59">
        <v>1893.9927788146399</v>
      </c>
      <c r="H226" s="59">
        <v>560.59750917268002</v>
      </c>
      <c r="I226" s="59">
        <v>445.65452504104002</v>
      </c>
      <c r="J226" s="59">
        <v>810.66917919288005</v>
      </c>
      <c r="K226" s="59">
        <v>1972.07213</v>
      </c>
      <c r="L226" s="46"/>
      <c r="M226"/>
      <c r="N226"/>
      <c r="O226"/>
      <c r="P226"/>
      <c r="Q226"/>
      <c r="R226"/>
      <c r="S226"/>
      <c r="T226"/>
      <c r="U226"/>
      <c r="V226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BB226" s="39">
        <f t="shared" si="69"/>
        <v>4.9382716049382713E-2</v>
      </c>
      <c r="BC226" s="39">
        <f t="shared" si="70"/>
        <v>7.9372119219437973E-2</v>
      </c>
      <c r="BD226" s="39">
        <f t="shared" si="71"/>
        <v>7.8455829018137482E-2</v>
      </c>
      <c r="BE226" s="39">
        <f t="shared" si="72"/>
        <v>3.23567131841071E-2</v>
      </c>
      <c r="BF226" s="39">
        <f t="shared" si="73"/>
        <v>6.8161835993182096E-2</v>
      </c>
      <c r="BG226" s="39">
        <f t="shared" si="74"/>
        <v>-2.3909229912367116E-2</v>
      </c>
      <c r="BH226" s="39">
        <f t="shared" si="75"/>
        <v>-1.184850531133185E-2</v>
      </c>
      <c r="BI226" s="39">
        <f t="shared" si="76"/>
        <v>-3.5643108414905506E-2</v>
      </c>
      <c r="BJ226" s="39">
        <f t="shared" si="77"/>
        <v>-2.7274723037002149E-2</v>
      </c>
      <c r="BK226" s="39">
        <f t="shared" si="78"/>
        <v>-3.5234654818101004E-3</v>
      </c>
      <c r="BM226" s="38">
        <f t="shared" si="67"/>
        <v>43207</v>
      </c>
      <c r="BN226" s="23">
        <v>4.7706166310142739E-2</v>
      </c>
      <c r="BO226" s="23">
        <v>-6.0959187922656873E-2</v>
      </c>
      <c r="BP226" s="23">
        <v>-0.10893967987402726</v>
      </c>
      <c r="BQ226" s="23">
        <v>-0.27095963180442739</v>
      </c>
      <c r="BR226" s="23">
        <v>1.0459219576279153</v>
      </c>
      <c r="BS226" s="23">
        <v>-0.24385024611344383</v>
      </c>
      <c r="BT226" s="23">
        <v>-0.85647981820339125</v>
      </c>
      <c r="BU226" s="23">
        <v>-2.102864674478095E-2</v>
      </c>
      <c r="BV226" s="23">
        <v>1.2400008550029442</v>
      </c>
      <c r="BW226" s="23">
        <v>0.22858823172172521</v>
      </c>
      <c r="BX226" s="61"/>
      <c r="BY226" s="23">
        <v>0.20180315348352185</v>
      </c>
      <c r="BZ226" s="23">
        <v>0.89403831983046733</v>
      </c>
      <c r="CB226" s="38">
        <f t="shared" si="68"/>
        <v>43207</v>
      </c>
      <c r="CC226" s="23">
        <v>0.26821874729074124</v>
      </c>
      <c r="CD226" s="23">
        <v>7.8550181913465258E-2</v>
      </c>
      <c r="CE226" s="23">
        <v>0.17437915458308118</v>
      </c>
      <c r="CF226" s="23">
        <v>-3.7879525075890409E-2</v>
      </c>
      <c r="CG226" s="23">
        <v>0.19264638008932605</v>
      </c>
      <c r="CH226" s="23">
        <v>0.18582456322755042</v>
      </c>
      <c r="CI226" s="23">
        <v>-0.22650231928243506</v>
      </c>
      <c r="CJ226" s="23">
        <v>-1.3685849700963438E-2</v>
      </c>
      <c r="CK226" s="23">
        <v>0.39293926882285779</v>
      </c>
      <c r="CL226" s="23">
        <v>-1.4490601867733197E-2</v>
      </c>
      <c r="CN226" s="2">
        <v>0.10446794735561647</v>
      </c>
      <c r="CO226" s="23">
        <v>0.28732915682851101</v>
      </c>
      <c r="CQ226" s="3">
        <v>6.3799999999999996E-2</v>
      </c>
    </row>
    <row r="227" spans="1:95" ht="19.149999999999999" customHeight="1">
      <c r="A227" s="38">
        <v>42843</v>
      </c>
      <c r="B227" s="54">
        <v>8500</v>
      </c>
      <c r="C227" s="54">
        <v>3746.6357419999999</v>
      </c>
      <c r="D227" s="54">
        <v>10822.05762</v>
      </c>
      <c r="E227" s="54">
        <v>16145.105469</v>
      </c>
      <c r="F227" s="54">
        <v>10561.211914</v>
      </c>
      <c r="G227" s="59">
        <v>1888.3315359809001</v>
      </c>
      <c r="H227" s="59">
        <v>559.97006420000002</v>
      </c>
      <c r="I227" s="59">
        <v>437.46445604339999</v>
      </c>
      <c r="J227" s="59">
        <v>810.34322299079997</v>
      </c>
      <c r="K227" s="59">
        <v>1867.0428729618</v>
      </c>
      <c r="L227" s="46"/>
      <c r="M227"/>
      <c r="N227"/>
      <c r="O227"/>
      <c r="P227"/>
      <c r="Q227"/>
      <c r="R227"/>
      <c r="S227"/>
      <c r="T227"/>
      <c r="U227"/>
      <c r="V227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BB227" s="39">
        <f t="shared" si="69"/>
        <v>0</v>
      </c>
      <c r="BC227" s="39">
        <f t="shared" si="70"/>
        <v>1.7864641232758167E-2</v>
      </c>
      <c r="BD227" s="39">
        <f t="shared" si="71"/>
        <v>2.089343416006334E-2</v>
      </c>
      <c r="BE227" s="39">
        <f t="shared" si="72"/>
        <v>5.4800632383982428E-4</v>
      </c>
      <c r="BF227" s="39">
        <f t="shared" si="73"/>
        <v>1.3629524954673492E-2</v>
      </c>
      <c r="BG227" s="39">
        <f t="shared" si="74"/>
        <v>-2.9890519631669012E-3</v>
      </c>
      <c r="BH227" s="39">
        <f t="shared" si="75"/>
        <v>-1.1192432403168684E-3</v>
      </c>
      <c r="BI227" s="39">
        <f t="shared" si="76"/>
        <v>-1.8377618844744835E-2</v>
      </c>
      <c r="BJ227" s="39">
        <f t="shared" si="77"/>
        <v>-4.0208288466647729E-4</v>
      </c>
      <c r="BK227" s="39">
        <f t="shared" si="78"/>
        <v>-5.3258324297803479E-2</v>
      </c>
      <c r="BM227" s="38">
        <f t="shared" si="67"/>
        <v>43214</v>
      </c>
      <c r="BN227" s="23">
        <v>9.6695722998329209E-2</v>
      </c>
      <c r="BO227" s="23">
        <v>-0.18926416131337725</v>
      </c>
      <c r="BP227" s="23">
        <v>0.19617186288722135</v>
      </c>
      <c r="BQ227" s="23">
        <v>-0.15026591993391311</v>
      </c>
      <c r="BR227" s="23">
        <v>0.75001307235368242</v>
      </c>
      <c r="BS227" s="23">
        <v>-2.3005875936178418E-2</v>
      </c>
      <c r="BT227" s="23">
        <v>-1.1797738237386175</v>
      </c>
      <c r="BU227" s="23">
        <v>-7.2511505712100971E-3</v>
      </c>
      <c r="BV227" s="23">
        <v>1.2415953488356246</v>
      </c>
      <c r="BW227" s="23">
        <v>0.26508492441843884</v>
      </c>
      <c r="BX227" s="61"/>
      <c r="BY227" s="23">
        <v>0.19898550706122156</v>
      </c>
      <c r="BZ227" s="23">
        <v>0.8900807009154702</v>
      </c>
      <c r="CB227" s="38">
        <f t="shared" si="68"/>
        <v>43214</v>
      </c>
      <c r="CC227" s="23">
        <v>0.26113263712748574</v>
      </c>
      <c r="CD227" s="23">
        <v>9.9077853953204925E-2</v>
      </c>
      <c r="CE227" s="23">
        <v>0.14318504913342947</v>
      </c>
      <c r="CF227" s="23">
        <v>-4.8076283797348407E-2</v>
      </c>
      <c r="CG227" s="23">
        <v>0.21175788601648568</v>
      </c>
      <c r="CH227" s="23">
        <v>0.16627941238640592</v>
      </c>
      <c r="CI227" s="23">
        <v>-0.18016499371533731</v>
      </c>
      <c r="CJ227" s="23">
        <v>-2.020820623109322E-2</v>
      </c>
      <c r="CK227" s="23">
        <v>0.38685125914355223</v>
      </c>
      <c r="CL227" s="23">
        <v>-1.9834614016784893E-2</v>
      </c>
      <c r="CN227" s="2">
        <v>0.10394738325301826</v>
      </c>
      <c r="CO227" s="23">
        <v>0.28971788158307799</v>
      </c>
      <c r="CQ227" s="3">
        <v>6.83E-2</v>
      </c>
    </row>
    <row r="228" spans="1:95" ht="19.149999999999999" customHeight="1">
      <c r="A228" s="38">
        <v>42850</v>
      </c>
      <c r="B228" s="54">
        <v>8500</v>
      </c>
      <c r="C228" s="54">
        <v>3811.6281739999999</v>
      </c>
      <c r="D228" s="54">
        <v>10709.85938</v>
      </c>
      <c r="E228" s="54">
        <v>16090.860352</v>
      </c>
      <c r="F228" s="54">
        <v>10640.826171999999</v>
      </c>
      <c r="G228" s="59">
        <v>2032.8712413366</v>
      </c>
      <c r="H228" s="59">
        <v>608.40131996759999</v>
      </c>
      <c r="I228" s="59">
        <v>458.55491552699999</v>
      </c>
      <c r="J228" s="59">
        <v>855.54619640220005</v>
      </c>
      <c r="K228" s="59">
        <v>2071.4059100027998</v>
      </c>
      <c r="L228" s="46"/>
      <c r="M228"/>
      <c r="N228"/>
      <c r="O228"/>
      <c r="P228"/>
      <c r="Q228"/>
      <c r="R228"/>
      <c r="S228"/>
      <c r="T228"/>
      <c r="U228"/>
      <c r="V22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BB228" s="39">
        <f t="shared" si="69"/>
        <v>0</v>
      </c>
      <c r="BC228" s="39">
        <f t="shared" si="70"/>
        <v>1.7346877699219901E-2</v>
      </c>
      <c r="BD228" s="39">
        <f t="shared" si="71"/>
        <v>-1.036755152667536E-2</v>
      </c>
      <c r="BE228" s="39">
        <f t="shared" si="72"/>
        <v>-3.3598490331423173E-3</v>
      </c>
      <c r="BF228" s="39">
        <f t="shared" si="73"/>
        <v>7.5383638400875683E-3</v>
      </c>
      <c r="BG228" s="39">
        <f t="shared" si="74"/>
        <v>7.6543606142031761E-2</v>
      </c>
      <c r="BH228" s="39">
        <f t="shared" si="75"/>
        <v>8.6489008723691627E-2</v>
      </c>
      <c r="BI228" s="39">
        <f t="shared" si="76"/>
        <v>4.8210681330205389E-2</v>
      </c>
      <c r="BJ228" s="39">
        <f t="shared" si="77"/>
        <v>5.5782503177561935E-2</v>
      </c>
      <c r="BK228" s="39">
        <f t="shared" si="78"/>
        <v>0.1094581383215945</v>
      </c>
      <c r="BM228" s="38">
        <f t="shared" si="67"/>
        <v>43221</v>
      </c>
      <c r="BN228" s="23">
        <v>9.7872461699879953E-2</v>
      </c>
      <c r="BO228" s="23">
        <v>-0.1838255655586834</v>
      </c>
      <c r="BP228" s="23">
        <v>0.13232761625278669</v>
      </c>
      <c r="BQ228" s="23">
        <v>-1.9854374655762064E-2</v>
      </c>
      <c r="BR228" s="23">
        <v>0.65802877199859333</v>
      </c>
      <c r="BS228" s="23">
        <v>3.3448778447764421E-2</v>
      </c>
      <c r="BT228" s="23">
        <v>-1.2266920037903599</v>
      </c>
      <c r="BU228" s="23">
        <v>1.722138751140578E-2</v>
      </c>
      <c r="BV228" s="23">
        <v>1.2445935493428795</v>
      </c>
      <c r="BW228" s="23">
        <v>0.24687937875149582</v>
      </c>
      <c r="BX228" s="61"/>
      <c r="BY228" s="23">
        <v>0.19527011590451487</v>
      </c>
      <c r="BZ228" s="23">
        <v>0.89551201898117427</v>
      </c>
      <c r="CB228" s="38">
        <f t="shared" si="68"/>
        <v>43221</v>
      </c>
      <c r="CC228" s="23">
        <v>0.2575574640692771</v>
      </c>
      <c r="CD228" s="23">
        <v>0.1020427243716269</v>
      </c>
      <c r="CE228" s="23">
        <v>0.13431883716767556</v>
      </c>
      <c r="CF228" s="23">
        <v>-3.0913321618884618E-2</v>
      </c>
      <c r="CG228" s="23">
        <v>0.20845488921438018</v>
      </c>
      <c r="CH228" s="23">
        <v>0.17695427540576825</v>
      </c>
      <c r="CI228" s="23">
        <v>-0.20544221336224733</v>
      </c>
      <c r="CJ228" s="23">
        <v>-4.2431595722318673E-2</v>
      </c>
      <c r="CK228" s="23">
        <v>0.42091475967325526</v>
      </c>
      <c r="CL228" s="23">
        <v>-2.1455819198532657E-2</v>
      </c>
      <c r="CN228" s="2">
        <v>0.10365471330657509</v>
      </c>
      <c r="CO228" s="23">
        <v>0.29823089237156619</v>
      </c>
      <c r="CQ228" s="3">
        <v>6.7000000000000004E-2</v>
      </c>
    </row>
    <row r="229" spans="1:95" ht="19.149999999999999" customHeight="1">
      <c r="A229" s="38">
        <v>42857</v>
      </c>
      <c r="B229" s="54">
        <v>8500</v>
      </c>
      <c r="C229" s="54">
        <v>3735.16626</v>
      </c>
      <c r="D229" s="54">
        <v>10709.85938</v>
      </c>
      <c r="E229" s="54">
        <v>15539.154296999999</v>
      </c>
      <c r="F229" s="54">
        <v>10543.282227</v>
      </c>
      <c r="G229" s="59">
        <v>2031.9201178978401</v>
      </c>
      <c r="H229" s="59">
        <v>628.36720219999995</v>
      </c>
      <c r="I229" s="59">
        <v>482.88034782215999</v>
      </c>
      <c r="J229" s="59">
        <v>857.22715938351996</v>
      </c>
      <c r="K229" s="59">
        <v>2103.4799576554001</v>
      </c>
      <c r="L229" s="46"/>
      <c r="M229"/>
      <c r="N229"/>
      <c r="O229"/>
      <c r="P229"/>
      <c r="Q229"/>
      <c r="R229"/>
      <c r="S229"/>
      <c r="T229"/>
      <c r="U229"/>
      <c r="V229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BB229" s="39">
        <f t="shared" si="69"/>
        <v>0</v>
      </c>
      <c r="BC229" s="39">
        <f t="shared" si="70"/>
        <v>-2.006017127314895E-2</v>
      </c>
      <c r="BD229" s="39">
        <f t="shared" si="71"/>
        <v>0</v>
      </c>
      <c r="BE229" s="39">
        <f t="shared" si="72"/>
        <v>-3.4286920831515806E-2</v>
      </c>
      <c r="BF229" s="39">
        <f t="shared" si="73"/>
        <v>-9.1669522105975298E-3</v>
      </c>
      <c r="BG229" s="39">
        <f t="shared" si="74"/>
        <v>-4.6787195343198074E-4</v>
      </c>
      <c r="BH229" s="39">
        <f t="shared" si="75"/>
        <v>3.2816960741411987E-2</v>
      </c>
      <c r="BI229" s="39">
        <f t="shared" si="76"/>
        <v>5.3048024285605337E-2</v>
      </c>
      <c r="BJ229" s="39">
        <f t="shared" si="77"/>
        <v>1.964783419514698E-3</v>
      </c>
      <c r="BK229" s="39">
        <f t="shared" si="78"/>
        <v>1.5484192401747518E-2</v>
      </c>
      <c r="BM229" s="38">
        <f t="shared" si="67"/>
        <v>43228</v>
      </c>
      <c r="BN229" s="23">
        <v>9.4319703097991314E-2</v>
      </c>
      <c r="BO229" s="23">
        <v>-0.21534122387892771</v>
      </c>
      <c r="BP229" s="23">
        <v>0.16008390315994006</v>
      </c>
      <c r="BQ229" s="23">
        <v>3.048899018115565E-2</v>
      </c>
      <c r="BR229" s="23">
        <v>0.61375898022288677</v>
      </c>
      <c r="BS229" s="23">
        <v>0.11270016367018945</v>
      </c>
      <c r="BT229" s="23">
        <v>-1.1071391503601753</v>
      </c>
      <c r="BU229" s="23">
        <v>-6.9412123568964076E-2</v>
      </c>
      <c r="BV229" s="23">
        <v>1.191471488023399</v>
      </c>
      <c r="BW229" s="23">
        <v>0.18906926945250485</v>
      </c>
      <c r="BX229" s="61"/>
      <c r="BY229" s="23">
        <v>0.1930637706786778</v>
      </c>
      <c r="BZ229" s="23">
        <v>0.91032237293396168</v>
      </c>
      <c r="CB229" s="38">
        <f t="shared" si="68"/>
        <v>43228</v>
      </c>
      <c r="CC229" s="23">
        <v>0.25568576426522183</v>
      </c>
      <c r="CD229" s="23">
        <v>9.231621768252242E-2</v>
      </c>
      <c r="CE229" s="23">
        <v>0.14982239053565224</v>
      </c>
      <c r="CF229" s="23">
        <v>-3.2537809753469288E-2</v>
      </c>
      <c r="CG229" s="23">
        <v>0.2034069789246635</v>
      </c>
      <c r="CH229" s="23">
        <v>0.17853632243980663</v>
      </c>
      <c r="CI229" s="23">
        <v>-0.21451388030527535</v>
      </c>
      <c r="CJ229" s="23">
        <v>-5.1878070575905516E-2</v>
      </c>
      <c r="CK229" s="23">
        <v>0.4408835648658368</v>
      </c>
      <c r="CL229" s="23">
        <v>-2.1721478079053252E-2</v>
      </c>
      <c r="CN229" s="2">
        <v>0.10375952553777448</v>
      </c>
      <c r="CO229" s="23">
        <v>0.30940676746647089</v>
      </c>
      <c r="CQ229" s="3">
        <v>6.9000000000000006E-2</v>
      </c>
    </row>
    <row r="230" spans="1:95" ht="19.149999999999999" customHeight="1">
      <c r="A230" s="38">
        <v>42864</v>
      </c>
      <c r="B230" s="54">
        <v>8500</v>
      </c>
      <c r="C230" s="54">
        <v>3806.2753910000001</v>
      </c>
      <c r="D230" s="54">
        <v>10486.918949999999</v>
      </c>
      <c r="E230" s="54">
        <v>15705.450194999999</v>
      </c>
      <c r="F230" s="54">
        <v>10690.314453000001</v>
      </c>
      <c r="G230" s="59">
        <v>2007.5597187336</v>
      </c>
      <c r="H230" s="59">
        <v>626.28804720000005</v>
      </c>
      <c r="I230" s="59">
        <v>488.29107535200001</v>
      </c>
      <c r="J230" s="59">
        <v>845.55412043759998</v>
      </c>
      <c r="K230" s="59">
        <v>2138.9553894671999</v>
      </c>
      <c r="L230" s="46"/>
      <c r="M230"/>
      <c r="N230"/>
      <c r="O230"/>
      <c r="P230"/>
      <c r="Q230"/>
      <c r="R230"/>
      <c r="S230"/>
      <c r="T230"/>
      <c r="U230"/>
      <c r="V230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BB230" s="39">
        <f t="shared" si="69"/>
        <v>0</v>
      </c>
      <c r="BC230" s="39">
        <f t="shared" si="70"/>
        <v>1.9037741843384547E-2</v>
      </c>
      <c r="BD230" s="39">
        <f t="shared" si="71"/>
        <v>-2.0816373221139394E-2</v>
      </c>
      <c r="BE230" s="39">
        <f t="shared" si="72"/>
        <v>1.0701734136979741E-2</v>
      </c>
      <c r="BF230" s="39">
        <f t="shared" si="73"/>
        <v>1.3945583816723639E-2</v>
      </c>
      <c r="BG230" s="39">
        <f t="shared" si="74"/>
        <v>-1.1988856722105101E-2</v>
      </c>
      <c r="BH230" s="39">
        <f t="shared" si="75"/>
        <v>-3.3088216455608968E-3</v>
      </c>
      <c r="BI230" s="39">
        <f t="shared" si="76"/>
        <v>1.1205110239509548E-2</v>
      </c>
      <c r="BJ230" s="39">
        <f t="shared" si="77"/>
        <v>-1.3617206149085057E-2</v>
      </c>
      <c r="BK230" s="39">
        <f t="shared" si="78"/>
        <v>1.6865115202400957E-2</v>
      </c>
      <c r="BM230" s="38">
        <f t="shared" si="67"/>
        <v>43235</v>
      </c>
      <c r="BN230" s="23">
        <v>5.2396965820234773E-2</v>
      </c>
      <c r="BO230" s="23">
        <v>-0.35311015506736404</v>
      </c>
      <c r="BP230" s="23">
        <v>6.5065877807095954E-2</v>
      </c>
      <c r="BQ230" s="23">
        <v>9.6438765021189518E-2</v>
      </c>
      <c r="BR230" s="23">
        <v>0.75011898366350782</v>
      </c>
      <c r="BS230" s="23">
        <v>0.14731786139929628</v>
      </c>
      <c r="BT230" s="23">
        <v>-1.4301046197433169</v>
      </c>
      <c r="BU230" s="23">
        <v>8.6500773073935004E-3</v>
      </c>
      <c r="BV230" s="23">
        <v>1.3900241441979788</v>
      </c>
      <c r="BW230" s="23">
        <v>0.27320209959398434</v>
      </c>
      <c r="BX230" s="61"/>
      <c r="BY230" s="23">
        <v>0.19315850449388713</v>
      </c>
      <c r="BZ230" s="23">
        <v>0.93140297759844615</v>
      </c>
      <c r="CB230" s="38">
        <f t="shared" si="68"/>
        <v>43235</v>
      </c>
      <c r="CC230" s="23">
        <v>0.25730214585055178</v>
      </c>
      <c r="CD230" s="23">
        <v>8.0364332413912151E-2</v>
      </c>
      <c r="CE230" s="23">
        <v>0.12072965460274075</v>
      </c>
      <c r="CF230" s="23">
        <v>-2.3171893996775331E-2</v>
      </c>
      <c r="CG230" s="23">
        <v>0.21074774722640724</v>
      </c>
      <c r="CH230" s="23">
        <v>0.18120421459068387</v>
      </c>
      <c r="CI230" s="23">
        <v>-0.24188949706821655</v>
      </c>
      <c r="CJ230" s="23">
        <v>-3.2022480767002599E-2</v>
      </c>
      <c r="CK230" s="23">
        <v>0.46195564879206713</v>
      </c>
      <c r="CL230" s="23">
        <v>-1.5219871644368546E-2</v>
      </c>
      <c r="CN230" s="2">
        <v>0.10421371397940912</v>
      </c>
      <c r="CO230" s="23">
        <v>0.32182525289794545</v>
      </c>
      <c r="CQ230" s="3">
        <v>6.9000000000000006E-2</v>
      </c>
    </row>
    <row r="231" spans="1:95" ht="19.149999999999999" customHeight="1">
      <c r="A231" s="38">
        <v>42871</v>
      </c>
      <c r="B231" s="54">
        <v>8700</v>
      </c>
      <c r="C231" s="54">
        <v>3793.2768550000001</v>
      </c>
      <c r="D231" s="54">
        <v>10472.34863</v>
      </c>
      <c r="E231" s="54">
        <v>15300.055664</v>
      </c>
      <c r="F231" s="54">
        <v>10424.939453000001</v>
      </c>
      <c r="G231" s="59">
        <v>1956.9311300055001</v>
      </c>
      <c r="H231" s="59">
        <v>621.67938909889995</v>
      </c>
      <c r="I231" s="59">
        <v>478.91041667590002</v>
      </c>
      <c r="J231" s="59">
        <v>835.31644710360001</v>
      </c>
      <c r="K231" s="59">
        <v>2074.6849288044</v>
      </c>
      <c r="L231" s="46"/>
      <c r="M231"/>
      <c r="N231"/>
      <c r="O231"/>
      <c r="P231"/>
      <c r="Q231"/>
      <c r="R231"/>
      <c r="S231"/>
      <c r="T231"/>
      <c r="U231"/>
      <c r="V231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BB231" s="39">
        <f t="shared" si="69"/>
        <v>2.3529411764705882E-2</v>
      </c>
      <c r="BC231" s="39">
        <f t="shared" si="70"/>
        <v>-3.415027727824242E-3</v>
      </c>
      <c r="BD231" s="39">
        <f t="shared" si="71"/>
        <v>-1.3893804338021419E-3</v>
      </c>
      <c r="BE231" s="39">
        <f t="shared" si="72"/>
        <v>-2.5812347049374088E-2</v>
      </c>
      <c r="BF231" s="39">
        <f t="shared" si="73"/>
        <v>-2.4823872222535827E-2</v>
      </c>
      <c r="BG231" s="39">
        <f t="shared" si="74"/>
        <v>-2.5218970203305928E-2</v>
      </c>
      <c r="BH231" s="39">
        <f t="shared" si="75"/>
        <v>-7.3586876225794655E-3</v>
      </c>
      <c r="BI231" s="39">
        <f t="shared" si="76"/>
        <v>-1.9211202394673381E-2</v>
      </c>
      <c r="BJ231" s="39">
        <f t="shared" si="77"/>
        <v>-1.2107649985433998E-2</v>
      </c>
      <c r="BK231" s="39">
        <f t="shared" si="78"/>
        <v>-3.0047592848025346E-2</v>
      </c>
      <c r="BM231" s="38">
        <f t="shared" si="67"/>
        <v>43242</v>
      </c>
      <c r="BN231" s="23">
        <v>0.12357439851185895</v>
      </c>
      <c r="BO231" s="23">
        <v>-0.33474486945279314</v>
      </c>
      <c r="BP231" s="23">
        <v>0.11358730059536776</v>
      </c>
      <c r="BQ231" s="23">
        <v>5.7539486409966204E-3</v>
      </c>
      <c r="BR231" s="23">
        <v>0.71706751056800599</v>
      </c>
      <c r="BS231" s="23">
        <v>0.14277116761222167</v>
      </c>
      <c r="BT231" s="23">
        <v>-1.3929923032650735</v>
      </c>
      <c r="BU231" s="23">
        <v>6.6890430306540904E-2</v>
      </c>
      <c r="BV231" s="23">
        <v>1.2688202841563299</v>
      </c>
      <c r="BW231" s="23">
        <v>0.28927213232654492</v>
      </c>
      <c r="BX231" s="61"/>
      <c r="BY231" s="23">
        <v>0.1901799114865666</v>
      </c>
      <c r="BZ231" s="23">
        <v>0.95334928000437458</v>
      </c>
      <c r="CB231" s="38">
        <f t="shared" si="68"/>
        <v>43242</v>
      </c>
      <c r="CC231" s="23">
        <v>0.27222868893753988</v>
      </c>
      <c r="CD231" s="23">
        <v>8.0456140476813223E-2</v>
      </c>
      <c r="CE231" s="23">
        <v>0.12722460415686987</v>
      </c>
      <c r="CF231" s="23">
        <v>-2.9718851704477051E-2</v>
      </c>
      <c r="CG231" s="23">
        <v>0.19825259966191378</v>
      </c>
      <c r="CH231" s="23">
        <v>0.17849697126124278</v>
      </c>
      <c r="CI231" s="23">
        <v>-0.24176249962910304</v>
      </c>
      <c r="CJ231" s="23">
        <v>-2.0861954088922337E-2</v>
      </c>
      <c r="CK231" s="23">
        <v>0.44738800989176947</v>
      </c>
      <c r="CL231" s="23">
        <v>-1.1703708963646595E-2</v>
      </c>
      <c r="CN231" s="2">
        <v>0.10446135889017164</v>
      </c>
      <c r="CO231" s="23">
        <v>0.33875262994493632</v>
      </c>
      <c r="CQ231" s="3">
        <v>6.4000000000000001E-2</v>
      </c>
    </row>
    <row r="232" spans="1:95" ht="19.149999999999999" customHeight="1">
      <c r="A232" s="38">
        <v>42878</v>
      </c>
      <c r="B232" s="54">
        <v>8100</v>
      </c>
      <c r="C232" s="54">
        <v>3874.326904</v>
      </c>
      <c r="D232" s="54">
        <v>10694.55762</v>
      </c>
      <c r="E232" s="54">
        <v>16015.917969</v>
      </c>
      <c r="F232" s="54">
        <v>10901.180664</v>
      </c>
      <c r="G232" s="59">
        <v>1950.2929723995501</v>
      </c>
      <c r="H232" s="59">
        <v>622.70792402482004</v>
      </c>
      <c r="I232" s="59">
        <v>463.93388993094999</v>
      </c>
      <c r="J232" s="59">
        <v>833.84314982583999</v>
      </c>
      <c r="K232" s="59">
        <v>2082.3378915606299</v>
      </c>
      <c r="L232" s="46"/>
      <c r="M232"/>
      <c r="N232"/>
      <c r="O232"/>
      <c r="P232"/>
      <c r="Q232"/>
      <c r="R232"/>
      <c r="S232"/>
      <c r="T232"/>
      <c r="U232"/>
      <c r="V232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BB232" s="39">
        <f t="shared" si="69"/>
        <v>-6.8965517241379309E-2</v>
      </c>
      <c r="BC232" s="39">
        <f t="shared" si="70"/>
        <v>2.1366763381155826E-2</v>
      </c>
      <c r="BD232" s="39">
        <f t="shared" si="71"/>
        <v>2.1218639471516445E-2</v>
      </c>
      <c r="BE232" s="39">
        <f t="shared" si="72"/>
        <v>4.678821572423271E-2</v>
      </c>
      <c r="BF232" s="39">
        <f t="shared" si="73"/>
        <v>4.568287548787154E-2</v>
      </c>
      <c r="BG232" s="39">
        <f t="shared" si="74"/>
        <v>-3.3921263268633121E-3</v>
      </c>
      <c r="BH232" s="39">
        <f t="shared" si="75"/>
        <v>1.6544459152987518E-3</v>
      </c>
      <c r="BI232" s="39">
        <f t="shared" si="76"/>
        <v>-3.1272083929394498E-2</v>
      </c>
      <c r="BJ232" s="39">
        <f t="shared" si="77"/>
        <v>-1.7637594505274955E-3</v>
      </c>
      <c r="BK232" s="39">
        <f t="shared" si="78"/>
        <v>3.6887349254714091E-3</v>
      </c>
      <c r="BM232" s="38">
        <f t="shared" si="67"/>
        <v>43249</v>
      </c>
      <c r="BN232" s="23">
        <v>0.10909029304951512</v>
      </c>
      <c r="BO232" s="23">
        <v>-0.24284739545556991</v>
      </c>
      <c r="BP232" s="23">
        <v>1.6173882876625096E-2</v>
      </c>
      <c r="BQ232" s="23">
        <v>-9.051602687562171E-3</v>
      </c>
      <c r="BR232" s="23">
        <v>0.75032592466810444</v>
      </c>
      <c r="BS232" s="23">
        <v>0.18102380053736372</v>
      </c>
      <c r="BT232" s="23">
        <v>-1.2244427234609363</v>
      </c>
      <c r="BU232" s="23">
        <v>6.4578725226113187E-2</v>
      </c>
      <c r="BV232" s="23">
        <v>1.1060959286139931</v>
      </c>
      <c r="BW232" s="23">
        <v>0.24905316663235391</v>
      </c>
      <c r="BX232" s="61"/>
      <c r="BY232" s="23">
        <v>0.18393593612100442</v>
      </c>
      <c r="BZ232" s="23">
        <v>0.97295050948452377</v>
      </c>
      <c r="CB232" s="38">
        <f t="shared" si="68"/>
        <v>43249</v>
      </c>
      <c r="CC232" s="23">
        <v>0.28497555309904715</v>
      </c>
      <c r="CD232" s="23">
        <v>5.3433469033244391E-2</v>
      </c>
      <c r="CE232" s="23">
        <v>0.15459555688753648</v>
      </c>
      <c r="CF232" s="23">
        <v>-1.8231982607182243E-2</v>
      </c>
      <c r="CG232" s="23">
        <v>0.18125004427465413</v>
      </c>
      <c r="CH232" s="23">
        <v>0.16813052819673288</v>
      </c>
      <c r="CI232" s="23">
        <v>-0.28990393256218111</v>
      </c>
      <c r="CJ232" s="23">
        <v>-1.3359220258184949E-2</v>
      </c>
      <c r="CK232" s="23">
        <v>0.48027541437288679</v>
      </c>
      <c r="CL232" s="23">
        <v>-1.1654304365534803E-3</v>
      </c>
      <c r="CN232" s="2">
        <v>0.10434812237173753</v>
      </c>
      <c r="CO232" s="23">
        <v>0.36009431362463673</v>
      </c>
      <c r="CQ232" s="3">
        <v>6.3500000000000001E-2</v>
      </c>
    </row>
    <row r="233" spans="1:95" ht="19.149999999999999" customHeight="1">
      <c r="A233" s="38">
        <v>42885</v>
      </c>
      <c r="B233" s="54">
        <v>8100</v>
      </c>
      <c r="C233" s="54">
        <v>3807.8046880000002</v>
      </c>
      <c r="D233" s="54">
        <v>11074.13867</v>
      </c>
      <c r="E233" s="54">
        <v>15594.826171999999</v>
      </c>
      <c r="F233" s="54">
        <v>10758.451171999999</v>
      </c>
      <c r="G233" s="59">
        <v>1968.61488407</v>
      </c>
      <c r="H233" s="59">
        <v>630.24375037200002</v>
      </c>
      <c r="I233" s="59">
        <v>464.68596057799999</v>
      </c>
      <c r="J233" s="59">
        <v>861.09782715200004</v>
      </c>
      <c r="K233" s="59">
        <v>2115.0788143720001</v>
      </c>
      <c r="L233" s="46"/>
      <c r="M233"/>
      <c r="N233"/>
      <c r="O233"/>
      <c r="P233"/>
      <c r="Q233"/>
      <c r="R233"/>
      <c r="S233"/>
      <c r="T233"/>
      <c r="U233"/>
      <c r="V233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BB233" s="39">
        <f t="shared" si="69"/>
        <v>0</v>
      </c>
      <c r="BC233" s="39">
        <f t="shared" si="70"/>
        <v>-1.7170005951567955E-2</v>
      </c>
      <c r="BD233" s="39">
        <f t="shared" si="71"/>
        <v>3.5492917377914011E-2</v>
      </c>
      <c r="BE233" s="39">
        <f t="shared" si="72"/>
        <v>-2.62920800303208E-2</v>
      </c>
      <c r="BF233" s="39">
        <f t="shared" si="73"/>
        <v>-1.3093030599093683E-2</v>
      </c>
      <c r="BG233" s="39">
        <f t="shared" si="74"/>
        <v>9.394440696726453E-3</v>
      </c>
      <c r="BH233" s="39">
        <f t="shared" si="75"/>
        <v>1.210170299178594E-2</v>
      </c>
      <c r="BI233" s="39">
        <f t="shared" si="76"/>
        <v>1.6210728799354141E-3</v>
      </c>
      <c r="BJ233" s="39">
        <f t="shared" si="77"/>
        <v>3.2685616391826898E-2</v>
      </c>
      <c r="BK233" s="39">
        <f t="shared" si="78"/>
        <v>1.5723155662711472E-2</v>
      </c>
      <c r="BM233" s="38">
        <f t="shared" si="67"/>
        <v>43256</v>
      </c>
      <c r="BN233" s="23">
        <v>0.17824084537586854</v>
      </c>
      <c r="BO233" s="23">
        <v>-0.14228498474013321</v>
      </c>
      <c r="BP233" s="23">
        <v>3.8900711675955948E-2</v>
      </c>
      <c r="BQ233" s="23">
        <v>-8.6175087405438333E-2</v>
      </c>
      <c r="BR233" s="23">
        <v>0.6134676822637174</v>
      </c>
      <c r="BS233" s="23">
        <v>0.14586558737797833</v>
      </c>
      <c r="BT233" s="23">
        <v>-1.0172078099874344</v>
      </c>
      <c r="BU233" s="23">
        <v>0.13929880980317288</v>
      </c>
      <c r="BV233" s="23">
        <v>0.86698118384437839</v>
      </c>
      <c r="BW233" s="23">
        <v>0.26291306179193458</v>
      </c>
      <c r="BX233" s="61"/>
      <c r="BY233" s="23">
        <v>0.17781746853021077</v>
      </c>
      <c r="BZ233" s="23">
        <v>0.98949884751683148</v>
      </c>
      <c r="CB233" s="38">
        <f t="shared" si="68"/>
        <v>43256</v>
      </c>
      <c r="CC233" s="23">
        <v>0.28142205605147091</v>
      </c>
      <c r="CD233" s="23">
        <v>6.5137935398243224E-2</v>
      </c>
      <c r="CE233" s="23">
        <v>0.13195270410125309</v>
      </c>
      <c r="CF233" s="23">
        <v>-3.6592378427813141E-2</v>
      </c>
      <c r="CG233" s="23">
        <v>0.21054053634699477</v>
      </c>
      <c r="CH233" s="23">
        <v>0.16334465790264643</v>
      </c>
      <c r="CI233" s="23">
        <v>-0.29658287500577868</v>
      </c>
      <c r="CJ233" s="23">
        <v>1.7531883239024493E-2</v>
      </c>
      <c r="CK233" s="23">
        <v>0.45120366127970141</v>
      </c>
      <c r="CL233" s="23">
        <v>1.2041819114257599E-2</v>
      </c>
      <c r="CN233" s="2">
        <v>0.10379248111466424</v>
      </c>
      <c r="CO233" s="23">
        <v>0.37928803393814964</v>
      </c>
      <c r="CQ233" s="3">
        <v>6.2899999999999998E-2</v>
      </c>
    </row>
    <row r="234" spans="1:95" ht="19.149999999999999" customHeight="1">
      <c r="A234" s="38">
        <v>42892</v>
      </c>
      <c r="B234" s="54">
        <v>8000</v>
      </c>
      <c r="C234" s="54">
        <v>3638.8237300000001</v>
      </c>
      <c r="D234" s="54">
        <v>10848.285159999999</v>
      </c>
      <c r="E234" s="54">
        <v>15211.553711</v>
      </c>
      <c r="F234" s="54">
        <v>10263.561523</v>
      </c>
      <c r="G234" s="59">
        <v>1916.5266786222401</v>
      </c>
      <c r="H234" s="59">
        <v>608.69475239999997</v>
      </c>
      <c r="I234" s="59">
        <v>442.32313170295998</v>
      </c>
      <c r="J234" s="59">
        <v>837.61512024872002</v>
      </c>
      <c r="K234" s="59">
        <v>1955.26003862224</v>
      </c>
      <c r="L234" s="46"/>
      <c r="M234"/>
      <c r="N234"/>
      <c r="O234"/>
      <c r="P234"/>
      <c r="Q234"/>
      <c r="R234"/>
      <c r="S234"/>
      <c r="T234"/>
      <c r="U234"/>
      <c r="V234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BB234" s="39">
        <f t="shared" si="69"/>
        <v>-1.2345679012345678E-2</v>
      </c>
      <c r="BC234" s="39">
        <f t="shared" si="70"/>
        <v>-4.4377527695296563E-2</v>
      </c>
      <c r="BD234" s="39">
        <f t="shared" si="71"/>
        <v>-2.0394679598138066E-2</v>
      </c>
      <c r="BE234" s="39">
        <f t="shared" si="72"/>
        <v>-2.4576898567048592E-2</v>
      </c>
      <c r="BF234" s="39">
        <f t="shared" si="73"/>
        <v>-4.6000083198592862E-2</v>
      </c>
      <c r="BG234" s="39">
        <f t="shared" si="74"/>
        <v>-2.6459317091045521E-2</v>
      </c>
      <c r="BH234" s="39">
        <f t="shared" si="75"/>
        <v>-3.4191529799828722E-2</v>
      </c>
      <c r="BI234" s="39">
        <f t="shared" si="76"/>
        <v>-4.8124606233474296E-2</v>
      </c>
      <c r="BJ234" s="39">
        <f t="shared" si="77"/>
        <v>-2.7270660966532526E-2</v>
      </c>
      <c r="BK234" s="39">
        <f t="shared" si="78"/>
        <v>-7.5561617214350854E-2</v>
      </c>
      <c r="BM234" s="38">
        <f t="shared" si="67"/>
        <v>43263</v>
      </c>
      <c r="BN234" s="23">
        <v>0.20073012367101067</v>
      </c>
      <c r="BO234" s="23">
        <v>-0.19114699387841461</v>
      </c>
      <c r="BP234" s="23">
        <v>0.19213016049875417</v>
      </c>
      <c r="BQ234" s="23">
        <v>-7.48922512172428E-2</v>
      </c>
      <c r="BR234" s="23">
        <v>0.43392308621470971</v>
      </c>
      <c r="BS234" s="23">
        <v>0.14695449836857238</v>
      </c>
      <c r="BT234" s="23">
        <v>-0.93119762018890728</v>
      </c>
      <c r="BU234" s="23">
        <v>0.10638728215434956</v>
      </c>
      <c r="BV234" s="23">
        <v>0.74014222157400422</v>
      </c>
      <c r="BW234" s="23">
        <v>0.376969492803164</v>
      </c>
      <c r="BX234" s="61"/>
      <c r="BY234" s="23">
        <v>0.17601794307525795</v>
      </c>
      <c r="BZ234" s="23">
        <v>1.0014817328837671</v>
      </c>
      <c r="CB234" s="38">
        <f t="shared" si="68"/>
        <v>43263</v>
      </c>
      <c r="CC234" s="23">
        <v>0.28693953287893914</v>
      </c>
      <c r="CD234" s="23">
        <v>6.7859345735994295E-2</v>
      </c>
      <c r="CE234" s="23">
        <v>0.15781525735220431</v>
      </c>
      <c r="CF234" s="23">
        <v>-3.4597449440581594E-2</v>
      </c>
      <c r="CG234" s="23">
        <v>0.16605979439611471</v>
      </c>
      <c r="CH234" s="23">
        <v>0.16729713627407686</v>
      </c>
      <c r="CI234" s="23">
        <v>-0.25355548066354178</v>
      </c>
      <c r="CJ234" s="23">
        <v>4.1752760100874755E-3</v>
      </c>
      <c r="CK234" s="23">
        <v>0.41610490581923432</v>
      </c>
      <c r="CL234" s="23">
        <v>2.1901681637472158E-2</v>
      </c>
      <c r="CN234" s="2">
        <v>0.10346912362927183</v>
      </c>
      <c r="CO234" s="23">
        <v>0.38791245916431893</v>
      </c>
      <c r="CQ234" s="3">
        <v>6.8499999999999991E-2</v>
      </c>
    </row>
    <row r="235" spans="1:95" ht="19.149999999999999" customHeight="1">
      <c r="A235" s="38">
        <v>42899</v>
      </c>
      <c r="B235" s="54">
        <v>8000</v>
      </c>
      <c r="C235" s="54">
        <v>3632.7072750000002</v>
      </c>
      <c r="D235" s="54">
        <v>10553.947270000001</v>
      </c>
      <c r="E235" s="54">
        <v>14959.608398</v>
      </c>
      <c r="F235" s="54">
        <v>10137.329102</v>
      </c>
      <c r="G235" s="59">
        <v>1955.66737473495</v>
      </c>
      <c r="H235" s="59">
        <v>612.38219918499999</v>
      </c>
      <c r="I235" s="59">
        <v>441.04963794830002</v>
      </c>
      <c r="J235" s="59">
        <v>842.91726703792995</v>
      </c>
      <c r="K235" s="59">
        <v>1962.4476572419401</v>
      </c>
      <c r="L235" s="46"/>
      <c r="M235"/>
      <c r="N235"/>
      <c r="O235"/>
      <c r="P235"/>
      <c r="Q235"/>
      <c r="R235"/>
      <c r="S235"/>
      <c r="T235"/>
      <c r="U235"/>
      <c r="V235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BB235" s="39">
        <f t="shared" si="69"/>
        <v>0</v>
      </c>
      <c r="BC235" s="39">
        <f t="shared" si="70"/>
        <v>-1.6808879610114723E-3</v>
      </c>
      <c r="BD235" s="39">
        <f t="shared" si="71"/>
        <v>-2.7132204367680809E-2</v>
      </c>
      <c r="BE235" s="39">
        <f t="shared" si="72"/>
        <v>-1.6562759977490651E-2</v>
      </c>
      <c r="BF235" s="39">
        <f t="shared" si="73"/>
        <v>-1.2299085528656075E-2</v>
      </c>
      <c r="BG235" s="39">
        <f t="shared" si="74"/>
        <v>2.0422724373890578E-2</v>
      </c>
      <c r="BH235" s="39">
        <f t="shared" si="75"/>
        <v>6.0579572445152892E-3</v>
      </c>
      <c r="BI235" s="39">
        <f t="shared" si="76"/>
        <v>-2.8791027721226559E-3</v>
      </c>
      <c r="BJ235" s="39">
        <f t="shared" si="77"/>
        <v>6.3300514293910043E-3</v>
      </c>
      <c r="BK235" s="39">
        <f t="shared" si="78"/>
        <v>3.6760423052295205E-3</v>
      </c>
      <c r="BM235" s="38">
        <f t="shared" si="67"/>
        <v>43270</v>
      </c>
      <c r="BN235" s="23">
        <v>0.2061914929497369</v>
      </c>
      <c r="BO235" s="23">
        <v>-0.13505758675255275</v>
      </c>
      <c r="BP235" s="23">
        <v>0.18534989932793489</v>
      </c>
      <c r="BQ235" s="23">
        <v>-7.0843998247421908E-2</v>
      </c>
      <c r="BR235" s="23">
        <v>0.38675627491787762</v>
      </c>
      <c r="BS235" s="23">
        <v>0.17587256785904262</v>
      </c>
      <c r="BT235" s="23">
        <v>-0.94952319596079338</v>
      </c>
      <c r="BU235" s="23">
        <v>6.9784219606286502E-2</v>
      </c>
      <c r="BV235" s="23">
        <v>0.7691798264431452</v>
      </c>
      <c r="BW235" s="23">
        <v>0.36229049985674411</v>
      </c>
      <c r="BX235" s="61"/>
      <c r="BY235" s="23">
        <v>0.17728407414735814</v>
      </c>
      <c r="BZ235" s="23">
        <v>1.0042680145916003</v>
      </c>
      <c r="CB235" s="38">
        <f t="shared" si="68"/>
        <v>43270</v>
      </c>
      <c r="CC235" s="23">
        <v>0.28818128958988432</v>
      </c>
      <c r="CD235" s="23">
        <v>7.3998847128822251E-2</v>
      </c>
      <c r="CE235" s="23">
        <v>0.15819980666853437</v>
      </c>
      <c r="CF235" s="23">
        <v>-3.7337905922428277E-2</v>
      </c>
      <c r="CG235" s="23">
        <v>0.16320339208744128</v>
      </c>
      <c r="CH235" s="23">
        <v>0.17402959389092273</v>
      </c>
      <c r="CI235" s="23">
        <v>-0.25825884973174257</v>
      </c>
      <c r="CJ235" s="23">
        <v>1.2712996286803888E-3</v>
      </c>
      <c r="CK235" s="23">
        <v>0.41476916982051915</v>
      </c>
      <c r="CL235" s="23">
        <v>2.1943356839366393E-2</v>
      </c>
      <c r="CN235" s="2">
        <v>0.10341908693983408</v>
      </c>
      <c r="CO235" s="23">
        <v>0.3876818525895358</v>
      </c>
      <c r="CQ235" s="3">
        <v>6.2E-2</v>
      </c>
    </row>
    <row r="236" spans="1:95" ht="19.149999999999999" customHeight="1">
      <c r="A236" s="38">
        <v>42906</v>
      </c>
      <c r="B236" s="54">
        <v>8000</v>
      </c>
      <c r="C236" s="54">
        <v>3674.7614749999998</v>
      </c>
      <c r="D236" s="54">
        <v>10645.74512</v>
      </c>
      <c r="E236" s="54">
        <v>14970.318359000001</v>
      </c>
      <c r="F236" s="54">
        <v>10313.770508</v>
      </c>
      <c r="G236" s="59">
        <v>1983.1233103528</v>
      </c>
      <c r="H236" s="59">
        <v>614.77597638819998</v>
      </c>
      <c r="I236" s="59">
        <v>443.56331338220002</v>
      </c>
      <c r="J236" s="59">
        <v>846.66247877420005</v>
      </c>
      <c r="K236" s="59">
        <v>2033.6085</v>
      </c>
      <c r="L236" s="46"/>
      <c r="M236"/>
      <c r="N236"/>
      <c r="O236"/>
      <c r="P236"/>
      <c r="Q236"/>
      <c r="R236"/>
      <c r="S236"/>
      <c r="T236"/>
      <c r="U236"/>
      <c r="V236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BB236" s="39">
        <f t="shared" si="69"/>
        <v>0</v>
      </c>
      <c r="BC236" s="39">
        <f t="shared" si="70"/>
        <v>1.1576545208972165E-2</v>
      </c>
      <c r="BD236" s="39">
        <f t="shared" si="71"/>
        <v>8.6979636766745961E-3</v>
      </c>
      <c r="BE236" s="39">
        <f t="shared" si="72"/>
        <v>7.1592522444854413E-4</v>
      </c>
      <c r="BF236" s="39">
        <f t="shared" si="73"/>
        <v>1.740511768185465E-2</v>
      </c>
      <c r="BG236" s="39">
        <f t="shared" si="74"/>
        <v>1.4039164314213211E-2</v>
      </c>
      <c r="BH236" s="39">
        <f t="shared" si="75"/>
        <v>3.9089594805103581E-3</v>
      </c>
      <c r="BI236" s="39">
        <f t="shared" si="76"/>
        <v>5.6993027941101239E-3</v>
      </c>
      <c r="BJ236" s="39">
        <f t="shared" si="77"/>
        <v>4.4431546045213223E-3</v>
      </c>
      <c r="BK236" s="39">
        <f t="shared" si="78"/>
        <v>3.6261269183643211E-2</v>
      </c>
      <c r="BM236" s="38">
        <f t="shared" si="67"/>
        <v>43277</v>
      </c>
      <c r="BN236" s="23">
        <v>0.15274523477786808</v>
      </c>
      <c r="BO236" s="23">
        <v>-0.11599955747745784</v>
      </c>
      <c r="BP236" s="23">
        <v>0.22965351938942227</v>
      </c>
      <c r="BQ236" s="23">
        <v>-9.503900109596472E-2</v>
      </c>
      <c r="BR236" s="23">
        <v>0.34921382985378691</v>
      </c>
      <c r="BS236" s="23">
        <v>0.14484006679399788</v>
      </c>
      <c r="BT236" s="23">
        <v>-0.93477946757190178</v>
      </c>
      <c r="BU236" s="23">
        <v>4.4788658663870357E-2</v>
      </c>
      <c r="BV236" s="23">
        <v>0.81196853052158702</v>
      </c>
      <c r="BW236" s="23">
        <v>0.41260818614479189</v>
      </c>
      <c r="BX236" s="61"/>
      <c r="BY236" s="23">
        <v>0.18016582264387224</v>
      </c>
      <c r="BZ236" s="23">
        <v>0.99166166770721709</v>
      </c>
      <c r="CB236" s="38">
        <f t="shared" si="68"/>
        <v>43277</v>
      </c>
      <c r="CC236" s="23">
        <v>0.30349351358653143</v>
      </c>
      <c r="CD236" s="23">
        <v>4.1882341630437775E-2</v>
      </c>
      <c r="CE236" s="23">
        <v>0.17119891689630073</v>
      </c>
      <c r="CF236" s="23">
        <v>-1.8537596943004483E-2</v>
      </c>
      <c r="CG236" s="23">
        <v>0.16252052390646041</v>
      </c>
      <c r="CH236" s="23">
        <v>0.18052885414939512</v>
      </c>
      <c r="CI236" s="23">
        <v>-0.26698370729898779</v>
      </c>
      <c r="CJ236" s="23">
        <v>-9.9078671242126305E-4</v>
      </c>
      <c r="CK236" s="23">
        <v>0.40388610767035421</v>
      </c>
      <c r="CL236" s="23">
        <v>2.3001833114933833E-2</v>
      </c>
      <c r="CN236" s="2">
        <v>0.10354290487477891</v>
      </c>
      <c r="CO236" s="23">
        <v>0.38144429058363155</v>
      </c>
      <c r="CQ236" s="3">
        <v>6.9000000000000006E-2</v>
      </c>
    </row>
    <row r="237" spans="1:95" ht="19.149999999999999" customHeight="1">
      <c r="A237" s="38">
        <v>42913</v>
      </c>
      <c r="B237" s="54">
        <v>8500</v>
      </c>
      <c r="C237" s="54">
        <v>3660.9978030000002</v>
      </c>
      <c r="D237" s="54">
        <v>10454.86133</v>
      </c>
      <c r="E237" s="54">
        <v>15008.145508</v>
      </c>
      <c r="F237" s="54">
        <v>10372.582031</v>
      </c>
      <c r="G237" s="59">
        <v>1936.9371936534999</v>
      </c>
      <c r="H237" s="59">
        <v>586.37929554949994</v>
      </c>
      <c r="I237" s="59">
        <v>441.16124937249998</v>
      </c>
      <c r="J237" s="59">
        <v>827.05965402649997</v>
      </c>
      <c r="K237" s="59">
        <v>1907.4453889009999</v>
      </c>
      <c r="L237" s="46"/>
      <c r="M237"/>
      <c r="N237"/>
      <c r="O237"/>
      <c r="P237"/>
      <c r="Q237"/>
      <c r="R237"/>
      <c r="S237"/>
      <c r="T237"/>
      <c r="U237"/>
      <c r="V237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BB237" s="39">
        <f t="shared" si="69"/>
        <v>6.25E-2</v>
      </c>
      <c r="BC237" s="39">
        <f t="shared" si="70"/>
        <v>-3.7454599689356947E-3</v>
      </c>
      <c r="BD237" s="39">
        <f t="shared" si="71"/>
        <v>-1.7930524152920905E-2</v>
      </c>
      <c r="BE237" s="39">
        <f t="shared" si="72"/>
        <v>2.5268099243365479E-3</v>
      </c>
      <c r="BF237" s="39">
        <f t="shared" si="73"/>
        <v>5.70223304410181E-3</v>
      </c>
      <c r="BG237" s="39">
        <f t="shared" si="74"/>
        <v>-2.3289583889306176E-2</v>
      </c>
      <c r="BH237" s="39">
        <f t="shared" si="75"/>
        <v>-4.619029033230955E-2</v>
      </c>
      <c r="BI237" s="39">
        <f t="shared" si="76"/>
        <v>-5.4153802562798576E-3</v>
      </c>
      <c r="BJ237" s="39">
        <f t="shared" si="77"/>
        <v>-2.315305713804762E-2</v>
      </c>
      <c r="BK237" s="39">
        <f t="shared" si="78"/>
        <v>-6.2039036077494836E-2</v>
      </c>
      <c r="BM237" s="38">
        <f t="shared" si="67"/>
        <v>43284</v>
      </c>
      <c r="BN237" s="23">
        <v>0.1607040315238554</v>
      </c>
      <c r="BO237" s="23">
        <v>-0.12275237991727236</v>
      </c>
      <c r="BP237" s="23">
        <v>0.23821366653996123</v>
      </c>
      <c r="BQ237" s="23">
        <v>-5.4929026853129052E-2</v>
      </c>
      <c r="BR237" s="23">
        <v>0.3280875038794675</v>
      </c>
      <c r="BS237" s="23">
        <v>0.15685130460329583</v>
      </c>
      <c r="BT237" s="23">
        <v>-0.94001527808745133</v>
      </c>
      <c r="BU237" s="23">
        <v>5.2180674253184865E-2</v>
      </c>
      <c r="BV237" s="23">
        <v>0.76177559209064027</v>
      </c>
      <c r="BW237" s="23">
        <v>0.41988391196744745</v>
      </c>
      <c r="BX237" s="61"/>
      <c r="BY237" s="23">
        <v>0.18154877842973074</v>
      </c>
      <c r="BZ237" s="23">
        <v>0.9600984896336896</v>
      </c>
      <c r="CB237" s="38">
        <f t="shared" si="68"/>
        <v>43284</v>
      </c>
      <c r="CC237" s="23">
        <v>0.29867009696624902</v>
      </c>
      <c r="CD237" s="23">
        <v>5.0086653799293918E-2</v>
      </c>
      <c r="CE237" s="23">
        <v>0.16132287083671251</v>
      </c>
      <c r="CF237" s="23">
        <v>-3.2405909791817351E-2</v>
      </c>
      <c r="CG237" s="23">
        <v>0.17230009494843657</v>
      </c>
      <c r="CH237" s="23">
        <v>0.17949300773056109</v>
      </c>
      <c r="CI237" s="23">
        <v>-0.25963907539550851</v>
      </c>
      <c r="CJ237" s="23">
        <v>-4.0014311967668552E-3</v>
      </c>
      <c r="CK237" s="23">
        <v>0.41494804572334676</v>
      </c>
      <c r="CL237" s="23">
        <v>1.9225646379492891E-2</v>
      </c>
      <c r="CN237" s="2">
        <v>0.10368905305667277</v>
      </c>
      <c r="CO237" s="23">
        <v>0.36737619040451847</v>
      </c>
      <c r="CQ237" s="3">
        <v>7.0699999999999999E-2</v>
      </c>
    </row>
    <row r="238" spans="1:95" ht="19.149999999999999" customHeight="1">
      <c r="A238" s="38">
        <v>42920</v>
      </c>
      <c r="B238" s="54">
        <v>8501</v>
      </c>
      <c r="C238" s="54">
        <v>3678.584961</v>
      </c>
      <c r="D238" s="54">
        <v>10328.820309999999</v>
      </c>
      <c r="E238" s="54">
        <v>14799.025390999999</v>
      </c>
      <c r="F238" s="54">
        <v>10507.421875</v>
      </c>
      <c r="G238" s="59">
        <v>2053.3541500000001</v>
      </c>
      <c r="H238" s="59">
        <v>621.22322262310001</v>
      </c>
      <c r="I238" s="59">
        <v>457.14575223230003</v>
      </c>
      <c r="J238" s="59">
        <v>870.32006906729998</v>
      </c>
      <c r="K238" s="59">
        <v>2042.2512962461999</v>
      </c>
      <c r="L238" s="46"/>
      <c r="M238"/>
      <c r="N238"/>
      <c r="O238"/>
      <c r="P238"/>
      <c r="Q238"/>
      <c r="R238"/>
      <c r="S238"/>
      <c r="T238"/>
      <c r="U238"/>
      <c r="V23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BB238" s="39">
        <f t="shared" si="69"/>
        <v>1.1764705882352942E-4</v>
      </c>
      <c r="BC238" s="39">
        <f t="shared" si="70"/>
        <v>4.8039247621476421E-3</v>
      </c>
      <c r="BD238" s="39">
        <f t="shared" si="71"/>
        <v>-1.2055733311194533E-2</v>
      </c>
      <c r="BE238" s="39">
        <f t="shared" si="72"/>
        <v>-1.3933774621823209E-2</v>
      </c>
      <c r="BF238" s="39">
        <f t="shared" si="73"/>
        <v>1.299964113053155E-2</v>
      </c>
      <c r="BG238" s="39">
        <f t="shared" si="74"/>
        <v>6.010362996174988E-2</v>
      </c>
      <c r="BH238" s="39">
        <f t="shared" si="75"/>
        <v>5.9422164694521822E-2</v>
      </c>
      <c r="BI238" s="39">
        <f t="shared" si="76"/>
        <v>3.6232789898333367E-2</v>
      </c>
      <c r="BJ238" s="39">
        <f t="shared" si="77"/>
        <v>5.2306281451632623E-2</v>
      </c>
      <c r="BK238" s="39">
        <f t="shared" si="78"/>
        <v>7.0673534419179479E-2</v>
      </c>
      <c r="BM238" s="38">
        <f t="shared" si="67"/>
        <v>43291</v>
      </c>
      <c r="BN238" s="23">
        <v>0.13611685583436553</v>
      </c>
      <c r="BO238" s="23">
        <v>-0.16397434394564023</v>
      </c>
      <c r="BP238" s="23">
        <v>0.37203601377235473</v>
      </c>
      <c r="BQ238" s="23">
        <v>-0.12762015037029703</v>
      </c>
      <c r="BR238" s="23">
        <v>0.261908266864532</v>
      </c>
      <c r="BS238" s="23">
        <v>9.0559069102333425E-2</v>
      </c>
      <c r="BT238" s="23">
        <v>-0.94128923558159183</v>
      </c>
      <c r="BU238" s="23">
        <v>-4.0671436280137495E-2</v>
      </c>
      <c r="BV238" s="23">
        <v>1.0276149304534044</v>
      </c>
      <c r="BW238" s="23">
        <v>0.3853200301506764</v>
      </c>
      <c r="BX238" s="61"/>
      <c r="BY238" s="23">
        <v>0.18120300682320054</v>
      </c>
      <c r="BZ238" s="23">
        <v>0.91559114535833075</v>
      </c>
      <c r="CB238" s="38">
        <f t="shared" si="68"/>
        <v>43291</v>
      </c>
      <c r="CC238" s="23">
        <v>0.28892985315876485</v>
      </c>
      <c r="CD238" s="23">
        <v>4.4236254850786139E-2</v>
      </c>
      <c r="CE238" s="23">
        <v>0.17049353380253732</v>
      </c>
      <c r="CF238" s="23">
        <v>-3.307951043590205E-2</v>
      </c>
      <c r="CG238" s="23">
        <v>0.17330471828770452</v>
      </c>
      <c r="CH238" s="23">
        <v>0.17666721091348891</v>
      </c>
      <c r="CI238" s="23">
        <v>-0.27241982176198937</v>
      </c>
      <c r="CJ238" s="23">
        <v>-2.5865939151818288E-2</v>
      </c>
      <c r="CK238" s="23">
        <v>0.46851464090826855</v>
      </c>
      <c r="CL238" s="23">
        <v>9.2190594281595876E-3</v>
      </c>
      <c r="CN238" s="2">
        <v>0.10400479145589346</v>
      </c>
      <c r="CO238" s="23">
        <v>0.34774372300190809</v>
      </c>
      <c r="CQ238" s="3">
        <v>7.0800000000000002E-2</v>
      </c>
    </row>
    <row r="239" spans="1:95" ht="19.149999999999999" customHeight="1">
      <c r="A239" s="38">
        <v>42927</v>
      </c>
      <c r="B239" s="54">
        <v>8501</v>
      </c>
      <c r="C239" s="54">
        <v>3849.858643</v>
      </c>
      <c r="D239" s="54">
        <v>10678.530269999999</v>
      </c>
      <c r="E239" s="54">
        <v>15587.6875</v>
      </c>
      <c r="F239" s="54">
        <v>11072.598633</v>
      </c>
      <c r="G239" s="59">
        <v>2079.7803859176001</v>
      </c>
      <c r="H239" s="59">
        <v>620.70503562060003</v>
      </c>
      <c r="I239" s="59">
        <v>458.77305468119999</v>
      </c>
      <c r="J239" s="59">
        <v>887.93424418320001</v>
      </c>
      <c r="K239" s="59">
        <v>2105.4309809381998</v>
      </c>
      <c r="L239" s="46"/>
      <c r="M239"/>
      <c r="N239"/>
      <c r="O239"/>
      <c r="P239"/>
      <c r="Q239"/>
      <c r="R239"/>
      <c r="S239"/>
      <c r="T239"/>
      <c r="U239"/>
      <c r="V239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BB239" s="39">
        <f t="shared" si="69"/>
        <v>0</v>
      </c>
      <c r="BC239" s="39">
        <f t="shared" si="70"/>
        <v>4.6559664603598103E-2</v>
      </c>
      <c r="BD239" s="39">
        <f t="shared" si="71"/>
        <v>3.3857686502825814E-2</v>
      </c>
      <c r="BE239" s="39">
        <f t="shared" si="72"/>
        <v>5.3291489686856285E-2</v>
      </c>
      <c r="BF239" s="39">
        <f t="shared" si="73"/>
        <v>5.3788337874270384E-2</v>
      </c>
      <c r="BG239" s="39">
        <f t="shared" si="74"/>
        <v>1.2869789615980284E-2</v>
      </c>
      <c r="BH239" s="39">
        <f t="shared" si="75"/>
        <v>-8.3413978040285293E-4</v>
      </c>
      <c r="BI239" s="39">
        <f t="shared" si="76"/>
        <v>3.5597015633496453E-3</v>
      </c>
      <c r="BJ239" s="39">
        <f t="shared" si="77"/>
        <v>2.023873255591669E-2</v>
      </c>
      <c r="BK239" s="39">
        <f t="shared" si="78"/>
        <v>3.093629310365897E-2</v>
      </c>
      <c r="BM239" s="38">
        <f t="shared" si="67"/>
        <v>43298</v>
      </c>
      <c r="BN239" s="23">
        <v>7.3292905210997683E-2</v>
      </c>
      <c r="BO239" s="23">
        <v>-5.798809696715692E-2</v>
      </c>
      <c r="BP239" s="23">
        <v>0.20098318402043749</v>
      </c>
      <c r="BQ239" s="23">
        <v>3.6769116850586189E-2</v>
      </c>
      <c r="BR239" s="23">
        <v>0.20457836536552881</v>
      </c>
      <c r="BS239" s="23">
        <v>4.8945126430937118E-2</v>
      </c>
      <c r="BT239" s="23">
        <v>-0.83350108013583635</v>
      </c>
      <c r="BU239" s="23">
        <v>-0.17385401453180177</v>
      </c>
      <c r="BV239" s="23">
        <v>1.3288868483027396</v>
      </c>
      <c r="BW239" s="23">
        <v>0.17188764545356824</v>
      </c>
      <c r="BX239" s="61"/>
      <c r="BY239" s="23">
        <v>0.1810406231752216</v>
      </c>
      <c r="BZ239" s="23">
        <v>0.87347856783961209</v>
      </c>
      <c r="CB239" s="38">
        <f t="shared" si="68"/>
        <v>43298</v>
      </c>
      <c r="CC239" s="23">
        <v>0.29504098430128928</v>
      </c>
      <c r="CD239" s="23">
        <v>3.677709930751414E-2</v>
      </c>
      <c r="CE239" s="23">
        <v>0.18751844884007898</v>
      </c>
      <c r="CF239" s="23">
        <v>-5.1624196155098494E-2</v>
      </c>
      <c r="CG239" s="23">
        <v>0.17824522444547666</v>
      </c>
      <c r="CH239" s="23">
        <v>0.18116015486242812</v>
      </c>
      <c r="CI239" s="23">
        <v>-0.27776351173557196</v>
      </c>
      <c r="CJ239" s="23">
        <v>-1.4325606118016703E-2</v>
      </c>
      <c r="CK239" s="23">
        <v>0.44118085180465405</v>
      </c>
      <c r="CL239" s="23">
        <v>2.3790550447245901E-2</v>
      </c>
      <c r="CN239" s="2">
        <v>0.10479043857083534</v>
      </c>
      <c r="CO239" s="23">
        <v>0.33009187207852519</v>
      </c>
      <c r="CQ239" s="3">
        <v>7.0800000000000002E-2</v>
      </c>
    </row>
    <row r="240" spans="1:95" ht="19.149999999999999" customHeight="1">
      <c r="A240" s="38">
        <v>42934</v>
      </c>
      <c r="B240" s="54">
        <v>8501</v>
      </c>
      <c r="C240" s="54">
        <v>3986.726318</v>
      </c>
      <c r="D240" s="54">
        <v>10739.73047</v>
      </c>
      <c r="E240" s="54">
        <v>15227.258789</v>
      </c>
      <c r="F240" s="54">
        <v>11472.096680000001</v>
      </c>
      <c r="G240" s="59">
        <v>2143.4418000000001</v>
      </c>
      <c r="H240" s="59">
        <v>632.92218327540002</v>
      </c>
      <c r="I240" s="59">
        <v>462.65349371040003</v>
      </c>
      <c r="J240" s="59">
        <v>883.54987462619999</v>
      </c>
      <c r="K240" s="59">
        <v>2426.3503446492</v>
      </c>
      <c r="L240" s="46"/>
      <c r="M240"/>
      <c r="N240"/>
      <c r="O240"/>
      <c r="P240"/>
      <c r="Q240"/>
      <c r="R240"/>
      <c r="S240"/>
      <c r="T240"/>
      <c r="U240"/>
      <c r="V240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BB240" s="39">
        <f t="shared" si="69"/>
        <v>0</v>
      </c>
      <c r="BC240" s="39">
        <f t="shared" si="70"/>
        <v>3.5551350761633654E-2</v>
      </c>
      <c r="BD240" s="39">
        <f t="shared" si="71"/>
        <v>5.7311444976595209E-3</v>
      </c>
      <c r="BE240" s="39">
        <f t="shared" si="72"/>
        <v>-2.3122654402713713E-2</v>
      </c>
      <c r="BF240" s="39">
        <f t="shared" si="73"/>
        <v>3.607988153831973E-2</v>
      </c>
      <c r="BG240" s="39">
        <f t="shared" si="74"/>
        <v>3.0609680961248449E-2</v>
      </c>
      <c r="BH240" s="39">
        <f t="shared" si="75"/>
        <v>1.9682694603218268E-2</v>
      </c>
      <c r="BI240" s="39">
        <f t="shared" si="76"/>
        <v>8.458297604022405E-3</v>
      </c>
      <c r="BJ240" s="39">
        <f t="shared" si="77"/>
        <v>-4.9377187395595289E-3</v>
      </c>
      <c r="BK240" s="39">
        <f t="shared" si="78"/>
        <v>0.15242454709581385</v>
      </c>
      <c r="BM240" s="38">
        <f t="shared" si="67"/>
        <v>43305</v>
      </c>
      <c r="BN240" s="23">
        <v>1.4141761604759539E-2</v>
      </c>
      <c r="BO240" s="23">
        <v>5.8633880057789217E-2</v>
      </c>
      <c r="BP240" s="23">
        <v>0.28886761347542828</v>
      </c>
      <c r="BQ240" s="23">
        <v>4.4936923268378032E-2</v>
      </c>
      <c r="BR240" s="23">
        <v>-1.6029084870603668E-2</v>
      </c>
      <c r="BS240" s="23">
        <v>-0.4113402674390883</v>
      </c>
      <c r="BT240" s="23">
        <v>-0.46636477284214456</v>
      </c>
      <c r="BU240" s="23">
        <v>-0.20251860724372417</v>
      </c>
      <c r="BV240" s="23">
        <v>1.5325858303036124</v>
      </c>
      <c r="BW240" s="23">
        <v>0.15708672368559326</v>
      </c>
      <c r="BX240" s="61"/>
      <c r="BY240" s="23">
        <v>0.18492209273417587</v>
      </c>
      <c r="BZ240" s="23">
        <v>0.85006279351779623</v>
      </c>
      <c r="CB240" s="38">
        <f t="shared" si="68"/>
        <v>43305</v>
      </c>
      <c r="CC240" s="23">
        <v>0.29120935551465893</v>
      </c>
      <c r="CD240" s="23">
        <v>6.0103810452213365E-2</v>
      </c>
      <c r="CE240" s="23">
        <v>0.21200306140227926</v>
      </c>
      <c r="CF240" s="23">
        <v>-4.022005954771523E-2</v>
      </c>
      <c r="CG240" s="23">
        <v>0.1247000602115626</v>
      </c>
      <c r="CH240" s="23">
        <v>3.6188416366248193E-2</v>
      </c>
      <c r="CI240" s="23">
        <v>-0.16053297664486146</v>
      </c>
      <c r="CJ240" s="23">
        <v>-9.2649552438417333E-3</v>
      </c>
      <c r="CK240" s="23">
        <v>0.47793123734078397</v>
      </c>
      <c r="CL240" s="23">
        <v>7.8820501486720623E-3</v>
      </c>
      <c r="CN240" s="2">
        <v>0.10600344909713461</v>
      </c>
      <c r="CO240" s="23">
        <v>0.31681608754834922</v>
      </c>
      <c r="CQ240" s="3">
        <v>6.6000000000000003E-2</v>
      </c>
    </row>
    <row r="241" spans="1:95" ht="19.149999999999999" customHeight="1">
      <c r="A241" s="38">
        <v>42941</v>
      </c>
      <c r="B241" s="54">
        <v>8501</v>
      </c>
      <c r="C241" s="54">
        <v>3965.3166500000002</v>
      </c>
      <c r="D241" s="54">
        <v>10535.003909999999</v>
      </c>
      <c r="E241" s="54">
        <v>15635.505859000001</v>
      </c>
      <c r="F241" s="54">
        <v>11743.208008</v>
      </c>
      <c r="G241" s="59">
        <v>2198.38825</v>
      </c>
      <c r="H241" s="59">
        <v>604.31325097800004</v>
      </c>
      <c r="I241" s="59">
        <v>455.11996036400001</v>
      </c>
      <c r="J241" s="59">
        <v>877.92962736000004</v>
      </c>
      <c r="K241" s="59">
        <v>2359.581791956</v>
      </c>
      <c r="L241" s="46"/>
      <c r="M241"/>
      <c r="N241"/>
      <c r="O241"/>
      <c r="P241"/>
      <c r="Q241"/>
      <c r="R241"/>
      <c r="S241"/>
      <c r="T241"/>
      <c r="U241"/>
      <c r="V241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BB241" s="39">
        <f t="shared" si="69"/>
        <v>0</v>
      </c>
      <c r="BC241" s="39">
        <f t="shared" si="70"/>
        <v>-5.3702377068963834E-3</v>
      </c>
      <c r="BD241" s="39">
        <f t="shared" si="71"/>
        <v>-1.9062541706412205E-2</v>
      </c>
      <c r="BE241" s="39">
        <f t="shared" si="72"/>
        <v>2.6810279884053351E-2</v>
      </c>
      <c r="BF241" s="39">
        <f t="shared" si="73"/>
        <v>2.3632238775728225E-2</v>
      </c>
      <c r="BG241" s="39">
        <f t="shared" si="74"/>
        <v>2.5634682499893355E-2</v>
      </c>
      <c r="BH241" s="39">
        <f t="shared" si="75"/>
        <v>-4.5201342366209221E-2</v>
      </c>
      <c r="BI241" s="39">
        <f t="shared" si="76"/>
        <v>-1.628331666963628E-2</v>
      </c>
      <c r="BJ241" s="39">
        <f t="shared" si="77"/>
        <v>-6.360984736235393E-3</v>
      </c>
      <c r="BK241" s="39">
        <f t="shared" si="78"/>
        <v>-2.7518100525113321E-2</v>
      </c>
      <c r="BM241" s="38">
        <f t="shared" si="67"/>
        <v>43312</v>
      </c>
      <c r="BN241" s="23">
        <v>1.2029166041919869E-2</v>
      </c>
      <c r="BO241" s="23">
        <v>5.9291734825755935E-3</v>
      </c>
      <c r="BP241" s="23">
        <v>0.34023769821795669</v>
      </c>
      <c r="BQ241" s="23">
        <v>-5.4911831860676587E-2</v>
      </c>
      <c r="BR241" s="23">
        <v>4.2000076065438638E-2</v>
      </c>
      <c r="BS241" s="23">
        <v>-0.40090261595519538</v>
      </c>
      <c r="BT241" s="23">
        <v>-0.6223767349005962</v>
      </c>
      <c r="BU241" s="23">
        <v>-0.16533710032414017</v>
      </c>
      <c r="BV241" s="23">
        <v>1.6492511975678483</v>
      </c>
      <c r="BW241" s="23">
        <v>0.19408097166486932</v>
      </c>
      <c r="BX241" s="61"/>
      <c r="BY241" s="23">
        <v>0.18957972065873713</v>
      </c>
      <c r="BZ241" s="23">
        <v>0.85329199234020159</v>
      </c>
      <c r="CB241" s="38">
        <f t="shared" si="68"/>
        <v>43312</v>
      </c>
      <c r="CC241" s="23">
        <v>0.28890920548434862</v>
      </c>
      <c r="CD241" s="23">
        <v>6.8382953686610431E-2</v>
      </c>
      <c r="CE241" s="23">
        <v>0.20399349095420438</v>
      </c>
      <c r="CF241" s="23">
        <v>-2.8140388935493244E-2</v>
      </c>
      <c r="CG241" s="23">
        <v>0.11604513736881206</v>
      </c>
      <c r="CH241" s="23">
        <v>3.5104215974166804E-2</v>
      </c>
      <c r="CI241" s="23">
        <v>-0.14977628470777773</v>
      </c>
      <c r="CJ241" s="23">
        <v>5.1928297857323953E-3</v>
      </c>
      <c r="CK241" s="23">
        <v>0.45338309408819144</v>
      </c>
      <c r="CL241" s="23">
        <v>6.9057463012049463E-3</v>
      </c>
      <c r="CN241" s="2">
        <v>0.1070617475621044</v>
      </c>
      <c r="CO241" s="23">
        <v>0.31496282940281806</v>
      </c>
      <c r="CQ241" s="3">
        <v>7.0999999999999994E-2</v>
      </c>
    </row>
    <row r="242" spans="1:95" ht="19.149999999999999" customHeight="1">
      <c r="A242" s="38">
        <v>42948</v>
      </c>
      <c r="B242" s="54">
        <v>8501</v>
      </c>
      <c r="C242" s="54">
        <v>4157.236328</v>
      </c>
      <c r="D242" s="54">
        <v>10867.95703</v>
      </c>
      <c r="E242" s="54">
        <v>16394.90625</v>
      </c>
      <c r="F242" s="54">
        <v>11906.019531</v>
      </c>
      <c r="G242" s="59">
        <v>2304.7211243955999</v>
      </c>
      <c r="H242" s="59">
        <v>622.72230139889996</v>
      </c>
      <c r="I242" s="59">
        <v>501.38330115230002</v>
      </c>
      <c r="J242" s="59">
        <v>902.04599847400004</v>
      </c>
      <c r="K242" s="59">
        <v>2430.0214898022</v>
      </c>
      <c r="L242" s="46"/>
      <c r="M242"/>
      <c r="N242"/>
      <c r="O242"/>
      <c r="P242"/>
      <c r="Q242"/>
      <c r="R242"/>
      <c r="S242"/>
      <c r="T242"/>
      <c r="U242"/>
      <c r="V242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BB242" s="39">
        <f t="shared" si="69"/>
        <v>0</v>
      </c>
      <c r="BC242" s="39">
        <f t="shared" si="70"/>
        <v>4.8399584431674511E-2</v>
      </c>
      <c r="BD242" s="39">
        <f t="shared" si="71"/>
        <v>3.1604460980214306E-2</v>
      </c>
      <c r="BE242" s="39">
        <f t="shared" si="72"/>
        <v>4.856896846499395E-2</v>
      </c>
      <c r="BF242" s="39">
        <f t="shared" si="73"/>
        <v>1.3864313983801172E-2</v>
      </c>
      <c r="BG242" s="39">
        <f t="shared" si="74"/>
        <v>4.8368560192040645E-2</v>
      </c>
      <c r="BH242" s="39">
        <f t="shared" si="75"/>
        <v>3.0462761475290066E-2</v>
      </c>
      <c r="BI242" s="39">
        <f t="shared" si="76"/>
        <v>0.10165087189605812</v>
      </c>
      <c r="BJ242" s="39">
        <f t="shared" si="77"/>
        <v>2.7469594785768572E-2</v>
      </c>
      <c r="BK242" s="39">
        <f t="shared" si="78"/>
        <v>2.9852619683002516E-2</v>
      </c>
      <c r="BM242" s="38">
        <f t="shared" si="67"/>
        <v>43319</v>
      </c>
      <c r="BN242" s="23">
        <v>1.0320609043816644E-2</v>
      </c>
      <c r="BO242" s="23">
        <v>-4.9379996350090119E-2</v>
      </c>
      <c r="BP242" s="23">
        <v>0.35007157254790838</v>
      </c>
      <c r="BQ242" s="23">
        <v>-2.4723495198779193E-2</v>
      </c>
      <c r="BR242" s="23">
        <v>3.4831849782457569E-2</v>
      </c>
      <c r="BS242" s="23">
        <v>-0.43642756464150567</v>
      </c>
      <c r="BT242" s="23">
        <v>-0.57450578585067824</v>
      </c>
      <c r="BU242" s="23">
        <v>-0.14437267997256223</v>
      </c>
      <c r="BV242" s="23">
        <v>1.5920441463558466</v>
      </c>
      <c r="BW242" s="23">
        <v>0.24214134428358627</v>
      </c>
      <c r="BX242" s="61"/>
      <c r="BY242" s="23">
        <v>0.19176041003799837</v>
      </c>
      <c r="BZ242" s="23">
        <v>0.88100430524853734</v>
      </c>
      <c r="CB242" s="38">
        <f t="shared" si="68"/>
        <v>43319</v>
      </c>
      <c r="CC242" s="23">
        <v>0.28871769255883484</v>
      </c>
      <c r="CD242" s="23">
        <v>6.9106097068382166E-2</v>
      </c>
      <c r="CE242" s="23">
        <v>0.20455048063274034</v>
      </c>
      <c r="CF242" s="23">
        <v>-2.8708294903060916E-2</v>
      </c>
      <c r="CG242" s="23">
        <v>0.11532300408022371</v>
      </c>
      <c r="CH242" s="23">
        <v>3.5033317953863982E-2</v>
      </c>
      <c r="CI242" s="23">
        <v>-0.15122451589574643</v>
      </c>
      <c r="CJ242" s="23">
        <v>4.3989945646632066E-3</v>
      </c>
      <c r="CK242" s="23">
        <v>0.45690631789155634</v>
      </c>
      <c r="CL242" s="23">
        <v>5.8969060485427882E-3</v>
      </c>
      <c r="CN242" s="2">
        <v>0.1080120166006581</v>
      </c>
      <c r="CO242" s="23">
        <v>0.32878421570010585</v>
      </c>
      <c r="CQ242" s="3">
        <v>7.0999999999999994E-2</v>
      </c>
    </row>
    <row r="243" spans="1:95" ht="19.149999999999999" customHeight="1">
      <c r="A243" s="38">
        <v>42955</v>
      </c>
      <c r="B243" s="54">
        <v>8501</v>
      </c>
      <c r="C243" s="54">
        <v>4167.1757809999999</v>
      </c>
      <c r="D243" s="54">
        <v>10853.38574</v>
      </c>
      <c r="E243" s="54">
        <v>16125.833008</v>
      </c>
      <c r="F243" s="54">
        <v>11690.851563</v>
      </c>
      <c r="G243" s="59">
        <v>2293.4115499999998</v>
      </c>
      <c r="H243" s="59">
        <v>619.63747846859997</v>
      </c>
      <c r="I243" s="59">
        <v>505.80786778539999</v>
      </c>
      <c r="J243" s="59">
        <v>918.94552264280003</v>
      </c>
      <c r="K243" s="59">
        <v>2296.7694000000001</v>
      </c>
      <c r="L243" s="46"/>
      <c r="M243"/>
      <c r="N243"/>
      <c r="O243"/>
      <c r="P243"/>
      <c r="Q243"/>
      <c r="R243"/>
      <c r="S243"/>
      <c r="T243"/>
      <c r="U243"/>
      <c r="V243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BB243" s="39">
        <f t="shared" si="69"/>
        <v>0</v>
      </c>
      <c r="BC243" s="39">
        <f t="shared" si="70"/>
        <v>2.3908799538422485E-3</v>
      </c>
      <c r="BD243" s="39">
        <f t="shared" si="71"/>
        <v>-1.3407570493494914E-3</v>
      </c>
      <c r="BE243" s="39">
        <f t="shared" si="72"/>
        <v>-1.6412002477903795E-2</v>
      </c>
      <c r="BF243" s="39">
        <f t="shared" si="73"/>
        <v>-1.8072200153860116E-2</v>
      </c>
      <c r="BG243" s="39">
        <f t="shared" si="74"/>
        <v>-4.9071335685205468E-3</v>
      </c>
      <c r="BH243" s="39">
        <f t="shared" si="75"/>
        <v>-4.9537697997488837E-3</v>
      </c>
      <c r="BI243" s="39">
        <f t="shared" si="76"/>
        <v>8.824718778888822E-3</v>
      </c>
      <c r="BJ243" s="39">
        <f t="shared" si="77"/>
        <v>1.8734658983454361E-2</v>
      </c>
      <c r="BK243" s="39">
        <f t="shared" si="78"/>
        <v>-5.4835766005117255E-2</v>
      </c>
      <c r="BM243" s="38">
        <f t="shared" si="67"/>
        <v>43326</v>
      </c>
      <c r="BN243" s="23">
        <v>5.7664153885983616E-2</v>
      </c>
      <c r="BO243" s="23">
        <v>-9.7508724184999881E-2</v>
      </c>
      <c r="BP243" s="23">
        <v>0.32269061598007309</v>
      </c>
      <c r="BQ243" s="23">
        <v>-5.3081269875120164E-3</v>
      </c>
      <c r="BR243" s="23">
        <v>7.6472347144057276E-2</v>
      </c>
      <c r="BS243" s="23">
        <v>-0.38816530888093281</v>
      </c>
      <c r="BT243" s="23">
        <v>-0.55845889058221276</v>
      </c>
      <c r="BU243" s="23">
        <v>-6.5875557870290105E-2</v>
      </c>
      <c r="BV243" s="23">
        <v>1.4557093341045566</v>
      </c>
      <c r="BW243" s="23">
        <v>0.20278015739127681</v>
      </c>
      <c r="BX243" s="61"/>
      <c r="BY243" s="23">
        <v>0.19020312756229549</v>
      </c>
      <c r="BZ243" s="23">
        <v>0.92433385559405457</v>
      </c>
      <c r="CB243" s="38">
        <f t="shared" si="68"/>
        <v>43326</v>
      </c>
      <c r="CC243" s="23">
        <v>0.23640433796319765</v>
      </c>
      <c r="CD243" s="23">
        <v>5.3272331371203192E-2</v>
      </c>
      <c r="CE243" s="23">
        <v>0.22542596827455455</v>
      </c>
      <c r="CF243" s="23">
        <v>-2.4879003556075818E-2</v>
      </c>
      <c r="CG243" s="23">
        <v>0.12658119155429901</v>
      </c>
      <c r="CH243" s="23">
        <v>4.743694722704523E-2</v>
      </c>
      <c r="CI243" s="23">
        <v>-0.15935929728403611</v>
      </c>
      <c r="CJ243" s="23">
        <v>-4.3526643726721499E-2</v>
      </c>
      <c r="CK243" s="23">
        <v>0.52933601278566067</v>
      </c>
      <c r="CL243" s="23">
        <v>9.3081553908732819E-3</v>
      </c>
      <c r="CN243" s="2">
        <v>0.10890638521561438</v>
      </c>
      <c r="CO243" s="23">
        <v>0.35568997565347038</v>
      </c>
      <c r="CQ243" s="3">
        <v>7.1500000000000008E-2</v>
      </c>
    </row>
    <row r="244" spans="1:95" ht="19.149999999999999" customHeight="1">
      <c r="A244" s="38">
        <v>42962</v>
      </c>
      <c r="B244" s="54">
        <v>8600</v>
      </c>
      <c r="C244" s="54">
        <v>4247.4614259999998</v>
      </c>
      <c r="D244" s="54">
        <v>10905.842769999999</v>
      </c>
      <c r="E244" s="54">
        <v>15957.395508</v>
      </c>
      <c r="F244" s="54">
        <v>11593.308594</v>
      </c>
      <c r="G244" s="59">
        <v>2207.8841188406</v>
      </c>
      <c r="H244" s="59">
        <v>596.55508020000002</v>
      </c>
      <c r="I244" s="59">
        <v>489.29406094299998</v>
      </c>
      <c r="J244" s="59">
        <v>882.71831352920003</v>
      </c>
      <c r="K244" s="59">
        <v>2194.4614782029998</v>
      </c>
      <c r="L244" s="46"/>
      <c r="M244"/>
      <c r="N244"/>
      <c r="O244"/>
      <c r="P244"/>
      <c r="Q244"/>
      <c r="R244"/>
      <c r="S244"/>
      <c r="T244"/>
      <c r="U244"/>
      <c r="V244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BB244" s="39">
        <f t="shared" si="69"/>
        <v>1.1645688742500881E-2</v>
      </c>
      <c r="BC244" s="39">
        <f t="shared" si="70"/>
        <v>1.9266200712256428E-2</v>
      </c>
      <c r="BD244" s="39">
        <f t="shared" si="71"/>
        <v>4.8332410969850574E-3</v>
      </c>
      <c r="BE244" s="39">
        <f t="shared" si="72"/>
        <v>-1.044519684139346E-2</v>
      </c>
      <c r="BF244" s="39">
        <f t="shared" si="73"/>
        <v>-8.3435298510427316E-3</v>
      </c>
      <c r="BG244" s="39">
        <f t="shared" si="74"/>
        <v>-3.7292666097979599E-2</v>
      </c>
      <c r="BH244" s="39">
        <f t="shared" si="75"/>
        <v>-3.7251456005609647E-2</v>
      </c>
      <c r="BI244" s="39">
        <f t="shared" si="76"/>
        <v>-3.2648378750419829E-2</v>
      </c>
      <c r="BJ244" s="39">
        <f t="shared" si="77"/>
        <v>-3.9422586237118806E-2</v>
      </c>
      <c r="BK244" s="39">
        <f t="shared" si="78"/>
        <v>-4.4544272401487187E-2</v>
      </c>
      <c r="BM244" s="38">
        <f t="shared" si="67"/>
        <v>43333</v>
      </c>
      <c r="BN244" s="23">
        <v>6.3060078028399802E-2</v>
      </c>
      <c r="BO244" s="23">
        <v>-5.9361337360559679E-2</v>
      </c>
      <c r="BP244" s="23">
        <v>0.30283188594476618</v>
      </c>
      <c r="BQ244" s="23">
        <v>0.11659909274959432</v>
      </c>
      <c r="BR244" s="23">
        <v>-5.8582718545596213E-2</v>
      </c>
      <c r="BS244" s="23">
        <v>-0.3894633141069303</v>
      </c>
      <c r="BT244" s="23">
        <v>-0.51533316146072394</v>
      </c>
      <c r="BU244" s="23">
        <v>-0.11786727406367332</v>
      </c>
      <c r="BV244" s="23">
        <v>1.4133282054928606</v>
      </c>
      <c r="BW244" s="23">
        <v>0.24478854332186245</v>
      </c>
      <c r="BX244" s="61"/>
      <c r="BY244" s="23">
        <v>0.18801448798603046</v>
      </c>
      <c r="BZ244" s="23">
        <v>0.9726743848960161</v>
      </c>
      <c r="CB244" s="38">
        <f t="shared" si="68"/>
        <v>43333</v>
      </c>
      <c r="CC244" s="23">
        <v>0.23676072727863395</v>
      </c>
      <c r="CD244" s="23">
        <v>3.8437528635494718E-2</v>
      </c>
      <c r="CE244" s="23">
        <v>0.23340602053641885</v>
      </c>
      <c r="CF244" s="23">
        <v>-4.8942300292112391E-2</v>
      </c>
      <c r="CG244" s="23">
        <v>0.15386647660166175</v>
      </c>
      <c r="CH244" s="23">
        <v>4.6091148859374542E-2</v>
      </c>
      <c r="CI244" s="23">
        <v>-0.16975780798540097</v>
      </c>
      <c r="CJ244" s="23">
        <v>-3.2791516396167175E-2</v>
      </c>
      <c r="CK244" s="23">
        <v>0.53737906073693353</v>
      </c>
      <c r="CL244" s="23">
        <v>5.5506620251631117E-3</v>
      </c>
      <c r="CN244" s="2">
        <v>0.10948099968860377</v>
      </c>
      <c r="CO244" s="23">
        <v>0.38275718768029782</v>
      </c>
      <c r="CQ244" s="3">
        <v>7.1500000000000008E-2</v>
      </c>
    </row>
    <row r="245" spans="1:95" ht="19.149999999999999" customHeight="1">
      <c r="A245" s="38">
        <v>42969</v>
      </c>
      <c r="B245" s="54">
        <v>8600</v>
      </c>
      <c r="C245" s="54">
        <v>4354.5083009999998</v>
      </c>
      <c r="D245" s="54">
        <v>11146.266600000001</v>
      </c>
      <c r="E245" s="54">
        <v>15830.352539</v>
      </c>
      <c r="F245" s="54">
        <v>12122.623046999999</v>
      </c>
      <c r="G245" s="59">
        <v>2174.2873050049998</v>
      </c>
      <c r="H245" s="59">
        <v>594.02216449800005</v>
      </c>
      <c r="I245" s="59">
        <v>496.50350964</v>
      </c>
      <c r="J245" s="59">
        <v>885.00236886899995</v>
      </c>
      <c r="K245" s="59">
        <v>2172.7270549949999</v>
      </c>
      <c r="L245" s="46"/>
      <c r="M245"/>
      <c r="N245"/>
      <c r="O245"/>
      <c r="P245"/>
      <c r="Q245"/>
      <c r="R245"/>
      <c r="S245"/>
      <c r="T245"/>
      <c r="U245"/>
      <c r="V245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BB245" s="39">
        <f t="shared" si="69"/>
        <v>0</v>
      </c>
      <c r="BC245" s="39">
        <f t="shared" si="70"/>
        <v>2.5202553775940991E-2</v>
      </c>
      <c r="BD245" s="39">
        <f t="shared" si="71"/>
        <v>2.2045415019310934E-2</v>
      </c>
      <c r="BE245" s="39">
        <f t="shared" si="72"/>
        <v>-7.9613849851818876E-3</v>
      </c>
      <c r="BF245" s="39">
        <f t="shared" si="73"/>
        <v>4.5656893259439363E-2</v>
      </c>
      <c r="BG245" s="39">
        <f t="shared" si="74"/>
        <v>-1.5216746906645845E-2</v>
      </c>
      <c r="BH245" s="39">
        <f t="shared" si="75"/>
        <v>-4.2459041689005272E-3</v>
      </c>
      <c r="BI245" s="39">
        <f t="shared" si="76"/>
        <v>1.4734388320809576E-2</v>
      </c>
      <c r="BJ245" s="39">
        <f t="shared" si="77"/>
        <v>2.5875245871675961E-3</v>
      </c>
      <c r="BK245" s="39">
        <f t="shared" si="78"/>
        <v>-9.9042172413971157E-3</v>
      </c>
      <c r="BM245" s="38">
        <f t="shared" si="67"/>
        <v>43340</v>
      </c>
      <c r="BN245" s="23">
        <v>7.8463515431526479E-2</v>
      </c>
      <c r="BO245" s="23">
        <v>-7.8759043622559824E-2</v>
      </c>
      <c r="BP245" s="23">
        <v>0.31855247633464878</v>
      </c>
      <c r="BQ245" s="23">
        <v>0.14961381199883117</v>
      </c>
      <c r="BR245" s="23">
        <v>-6.2781772664090796E-2</v>
      </c>
      <c r="BS245" s="23">
        <v>-0.3668127455304096</v>
      </c>
      <c r="BT245" s="23">
        <v>-0.55526501483578028</v>
      </c>
      <c r="BU245" s="23">
        <v>-0.12564912137504214</v>
      </c>
      <c r="BV245" s="23">
        <v>1.4369122937958683</v>
      </c>
      <c r="BW245" s="23">
        <v>0.20572560046700791</v>
      </c>
      <c r="BX245" s="61"/>
      <c r="BY245" s="23">
        <v>0.18569017944054997</v>
      </c>
      <c r="BZ245" s="23">
        <v>1.0169478537916083</v>
      </c>
      <c r="CB245" s="38">
        <f t="shared" si="68"/>
        <v>43340</v>
      </c>
      <c r="CC245" s="23">
        <v>0.24224256481530107</v>
      </c>
      <c r="CD245" s="23">
        <v>2.9586914650886042E-2</v>
      </c>
      <c r="CE245" s="23">
        <v>0.23655335044739037</v>
      </c>
      <c r="CF245" s="23">
        <v>-4.0693767797822585E-2</v>
      </c>
      <c r="CG245" s="23">
        <v>0.15804635666047304</v>
      </c>
      <c r="CH245" s="23">
        <v>4.9190190438773262E-2</v>
      </c>
      <c r="CI245" s="23">
        <v>-0.16248239427409397</v>
      </c>
      <c r="CJ245" s="23">
        <v>-3.995145554766686E-2</v>
      </c>
      <c r="CK245" s="23">
        <v>0.52297301529821993</v>
      </c>
      <c r="CL245" s="23">
        <v>4.5352253085397956E-3</v>
      </c>
      <c r="CN245" s="2">
        <v>0.10979213308698865</v>
      </c>
      <c r="CO245" s="23">
        <v>0.40606476400184366</v>
      </c>
      <c r="CQ245" s="3">
        <v>7.0599999999999996E-2</v>
      </c>
    </row>
    <row r="246" spans="1:95" ht="19.149999999999999" customHeight="1">
      <c r="A246" s="38">
        <v>42976</v>
      </c>
      <c r="B246" s="54">
        <v>8500</v>
      </c>
      <c r="C246" s="54">
        <v>4252.0483400000003</v>
      </c>
      <c r="D246" s="54">
        <v>10794.372069999999</v>
      </c>
      <c r="E246" s="54">
        <v>15307.907227</v>
      </c>
      <c r="F246" s="54">
        <v>11906.019531</v>
      </c>
      <c r="G246" s="59">
        <v>2226.3603007697998</v>
      </c>
      <c r="H246" s="59">
        <v>606.57381709244999</v>
      </c>
      <c r="I246" s="59">
        <v>502.16507980515001</v>
      </c>
      <c r="J246" s="59">
        <v>894.44452692915002</v>
      </c>
      <c r="K246" s="59">
        <v>2261.5637777122502</v>
      </c>
      <c r="L246" s="46"/>
      <c r="M246"/>
      <c r="N246"/>
      <c r="O246"/>
      <c r="P246"/>
      <c r="Q246"/>
      <c r="R246"/>
      <c r="S246"/>
      <c r="T246"/>
      <c r="U246"/>
      <c r="V246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BB246" s="39">
        <f t="shared" si="69"/>
        <v>-1.1627906976744186E-2</v>
      </c>
      <c r="BC246" s="39">
        <f t="shared" si="70"/>
        <v>-2.3529628127352504E-2</v>
      </c>
      <c r="BD246" s="39">
        <f t="shared" si="71"/>
        <v>-3.1570618452639684E-2</v>
      </c>
      <c r="BE246" s="39">
        <f t="shared" si="72"/>
        <v>-3.3002759143417194E-2</v>
      </c>
      <c r="BF246" s="39">
        <f t="shared" si="73"/>
        <v>-1.7867710243914776E-2</v>
      </c>
      <c r="BG246" s="39">
        <f t="shared" si="74"/>
        <v>2.3949454906411392E-2</v>
      </c>
      <c r="BH246" s="39">
        <f t="shared" si="75"/>
        <v>2.1129939831550162E-2</v>
      </c>
      <c r="BI246" s="39">
        <f t="shared" si="76"/>
        <v>1.1402880453463556E-2</v>
      </c>
      <c r="BJ246" s="39">
        <f t="shared" si="77"/>
        <v>1.0669076594921197E-2</v>
      </c>
      <c r="BK246" s="39">
        <f t="shared" si="78"/>
        <v>4.0887198653424377E-2</v>
      </c>
      <c r="BM246" s="38">
        <f t="shared" si="67"/>
        <v>43347</v>
      </c>
      <c r="BN246" s="23">
        <v>9.5071465603916661E-2</v>
      </c>
      <c r="BO246" s="23">
        <v>-6.9890946441251878E-2</v>
      </c>
      <c r="BP246" s="23">
        <v>0.3402878642537181</v>
      </c>
      <c r="BQ246" s="23">
        <v>0.1461834567591731</v>
      </c>
      <c r="BR246" s="23">
        <v>-0.10704578575357873</v>
      </c>
      <c r="BS246" s="23">
        <v>-0.39643919654145027</v>
      </c>
      <c r="BT246" s="23">
        <v>-0.52374562167085204</v>
      </c>
      <c r="BU246" s="23">
        <v>-0.12239325666899475</v>
      </c>
      <c r="BV246" s="23">
        <v>1.4650631403562613</v>
      </c>
      <c r="BW246" s="23">
        <v>0.17290888010305841</v>
      </c>
      <c r="BX246" s="61"/>
      <c r="BY246" s="23">
        <v>0.18429178466631338</v>
      </c>
      <c r="BZ246" s="23">
        <v>1.0513455200961284</v>
      </c>
      <c r="CB246" s="38">
        <f t="shared" si="68"/>
        <v>43347</v>
      </c>
      <c r="CC246" s="23">
        <v>0.24861886422314478</v>
      </c>
      <c r="CD246" s="23">
        <v>3.2051551252333492E-2</v>
      </c>
      <c r="CE246" s="23">
        <v>0.24339120350942844</v>
      </c>
      <c r="CF246" s="23">
        <v>-4.1912743800940316E-2</v>
      </c>
      <c r="CG246" s="23">
        <v>0.14325829343831073</v>
      </c>
      <c r="CH246" s="23">
        <v>3.7516583823331701E-2</v>
      </c>
      <c r="CI246" s="23">
        <v>-0.15400191595242868</v>
      </c>
      <c r="CJ246" s="23">
        <v>-3.9298858964631207E-2</v>
      </c>
      <c r="CK246" s="23">
        <v>0.53133828438109487</v>
      </c>
      <c r="CL246" s="23">
        <v>-9.6126190964398669E-4</v>
      </c>
      <c r="CN246" s="2">
        <v>0.11009682580312695</v>
      </c>
      <c r="CO246" s="23">
        <v>0.42146028407907066</v>
      </c>
      <c r="CQ246" s="3">
        <v>7.0599999999999996E-2</v>
      </c>
    </row>
    <row r="247" spans="1:95" ht="19.149999999999999" customHeight="1">
      <c r="A247" s="38">
        <v>42983</v>
      </c>
      <c r="B247" s="54">
        <v>8400</v>
      </c>
      <c r="C247" s="54">
        <v>4205.4077150000003</v>
      </c>
      <c r="D247" s="54">
        <v>10236.293949999999</v>
      </c>
      <c r="E247" s="54">
        <v>14631.297852</v>
      </c>
      <c r="F247" s="54">
        <v>11682.960938</v>
      </c>
      <c r="G247" s="59">
        <v>2238.7994654849999</v>
      </c>
      <c r="H247" s="59">
        <v>599.39594909699997</v>
      </c>
      <c r="I247" s="59">
        <v>492.85238138400001</v>
      </c>
      <c r="J247" s="59">
        <v>901.60735707900005</v>
      </c>
      <c r="K247" s="59">
        <v>2344.9912845150002</v>
      </c>
      <c r="L247" s="46"/>
      <c r="M247"/>
      <c r="N247"/>
      <c r="O247"/>
      <c r="P247"/>
      <c r="Q247"/>
      <c r="R247"/>
      <c r="S247"/>
      <c r="T247"/>
      <c r="U247"/>
      <c r="V24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BB247" s="39">
        <f t="shared" si="69"/>
        <v>-1.1764705882352941E-2</v>
      </c>
      <c r="BC247" s="39">
        <f t="shared" si="70"/>
        <v>-1.09689780714017E-2</v>
      </c>
      <c r="BD247" s="39">
        <f t="shared" si="71"/>
        <v>-5.1700841547886366E-2</v>
      </c>
      <c r="BE247" s="39">
        <f t="shared" si="72"/>
        <v>-4.4199991871299055E-2</v>
      </c>
      <c r="BF247" s="39">
        <f t="shared" si="73"/>
        <v>-1.8734942641343441E-2</v>
      </c>
      <c r="BG247" s="39">
        <f t="shared" si="74"/>
        <v>5.5872199620605476E-3</v>
      </c>
      <c r="BH247" s="39">
        <f t="shared" si="75"/>
        <v>-1.1833461638447233E-2</v>
      </c>
      <c r="BI247" s="39">
        <f t="shared" si="76"/>
        <v>-1.8545093626907538E-2</v>
      </c>
      <c r="BJ247" s="39">
        <f t="shared" si="77"/>
        <v>8.0081323482875024E-3</v>
      </c>
      <c r="BK247" s="39">
        <f t="shared" si="78"/>
        <v>3.6889300945182064E-2</v>
      </c>
      <c r="BM247" s="38">
        <f t="shared" si="67"/>
        <v>43354</v>
      </c>
      <c r="BN247" s="23">
        <v>9.5061279917895314E-2</v>
      </c>
      <c r="BO247" s="23">
        <v>-9.8168141351922478E-2</v>
      </c>
      <c r="BP247" s="23">
        <v>0.33780650828572856</v>
      </c>
      <c r="BQ247" s="23">
        <v>0.214826301047714</v>
      </c>
      <c r="BR247" s="23">
        <v>-0.1443389140199256</v>
      </c>
      <c r="BS247" s="23">
        <v>-0.41887863418636206</v>
      </c>
      <c r="BT247" s="23">
        <v>-0.57398071963840969</v>
      </c>
      <c r="BU247" s="23">
        <v>-0.14854551673854779</v>
      </c>
      <c r="BV247" s="23">
        <v>1.5707299585356462</v>
      </c>
      <c r="BW247" s="23">
        <v>0.16548787814818353</v>
      </c>
      <c r="BX247" s="61"/>
      <c r="BY247" s="23">
        <v>0.18482527430605836</v>
      </c>
      <c r="BZ247" s="23">
        <v>1.0732031518850431</v>
      </c>
      <c r="CB247" s="38">
        <f t="shared" si="68"/>
        <v>43354</v>
      </c>
      <c r="CC247" s="23">
        <v>0.25432280756159781</v>
      </c>
      <c r="CD247" s="23">
        <v>-1.4029790720715696E-3</v>
      </c>
      <c r="CE247" s="23">
        <v>0.25348967190911648</v>
      </c>
      <c r="CF247" s="23">
        <v>2.294367615261694E-2</v>
      </c>
      <c r="CG247" s="23">
        <v>0.10096639602361757</v>
      </c>
      <c r="CH247" s="23">
        <v>2.0458764292564501E-2</v>
      </c>
      <c r="CI247" s="23">
        <v>-0.19507210294112351</v>
      </c>
      <c r="CJ247" s="23">
        <v>-6.5129342759734227E-2</v>
      </c>
      <c r="CK247" s="23">
        <v>0.6111902152465406</v>
      </c>
      <c r="CL247" s="23">
        <v>-1.7671064131247944E-3</v>
      </c>
      <c r="CN247" s="2">
        <v>0.11059417401101948</v>
      </c>
      <c r="CO247" s="23">
        <v>0.42878875716737525</v>
      </c>
      <c r="CQ247" s="3">
        <v>7.0599999999999996E-2</v>
      </c>
    </row>
    <row r="248" spans="1:95" ht="19.149999999999999" customHeight="1">
      <c r="A248" s="38">
        <v>42990</v>
      </c>
      <c r="B248" s="54">
        <v>8600</v>
      </c>
      <c r="C248" s="54">
        <v>4171.763672</v>
      </c>
      <c r="D248" s="54">
        <v>10436.365229999999</v>
      </c>
      <c r="E248" s="54">
        <v>15098.783203000001</v>
      </c>
      <c r="F248" s="54">
        <v>11556.010742</v>
      </c>
      <c r="G248" s="59">
        <v>2235.8014442449999</v>
      </c>
      <c r="H248" s="59">
        <v>601.65824999999995</v>
      </c>
      <c r="I248" s="59">
        <v>493.52295575900001</v>
      </c>
      <c r="J248" s="59">
        <v>923.85302879100004</v>
      </c>
      <c r="K248" s="59">
        <v>2427.9375542449998</v>
      </c>
      <c r="L248" s="46"/>
      <c r="M248"/>
      <c r="N248"/>
      <c r="O248"/>
      <c r="P248"/>
      <c r="Q248"/>
      <c r="R248"/>
      <c r="S248"/>
      <c r="T248"/>
      <c r="U248"/>
      <c r="V24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BB248" s="39">
        <f t="shared" si="69"/>
        <v>2.3809523809523808E-2</v>
      </c>
      <c r="BC248" s="39">
        <f t="shared" si="70"/>
        <v>-8.0001857798466126E-3</v>
      </c>
      <c r="BD248" s="39">
        <f t="shared" si="71"/>
        <v>1.9545284746341242E-2</v>
      </c>
      <c r="BE248" s="39">
        <f t="shared" si="72"/>
        <v>3.1951051487623096E-2</v>
      </c>
      <c r="BF248" s="39">
        <f t="shared" si="73"/>
        <v>-1.0866268976992088E-2</v>
      </c>
      <c r="BG248" s="39">
        <f t="shared" si="74"/>
        <v>-1.3391200445684393E-3</v>
      </c>
      <c r="BH248" s="39">
        <f t="shared" si="75"/>
        <v>3.7743012885024935E-3</v>
      </c>
      <c r="BI248" s="39">
        <f t="shared" si="76"/>
        <v>1.3605988330967018E-3</v>
      </c>
      <c r="BJ248" s="39">
        <f t="shared" si="77"/>
        <v>2.467334759120737E-2</v>
      </c>
      <c r="BK248" s="39">
        <f t="shared" si="78"/>
        <v>3.5371675058124934E-2</v>
      </c>
      <c r="BM248" s="38">
        <f t="shared" si="67"/>
        <v>43361</v>
      </c>
      <c r="BN248" s="23">
        <v>0.10161144296244121</v>
      </c>
      <c r="BO248" s="23">
        <v>-5.0388088312168323E-2</v>
      </c>
      <c r="BP248" s="23">
        <v>0.33547715531157968</v>
      </c>
      <c r="BQ248" s="23">
        <v>0.2206460414489215</v>
      </c>
      <c r="BR248" s="23">
        <v>-0.17069490850750835</v>
      </c>
      <c r="BS248" s="23">
        <v>-0.33985223276299653</v>
      </c>
      <c r="BT248" s="23">
        <v>-0.64863836565479072</v>
      </c>
      <c r="BU248" s="23">
        <v>-0.10179687178982945</v>
      </c>
      <c r="BV248" s="23">
        <v>1.4902235902664291</v>
      </c>
      <c r="BW248" s="23">
        <v>0.16341223703792179</v>
      </c>
      <c r="BX248" s="61"/>
      <c r="BY248" s="23">
        <v>0.18815638107436533</v>
      </c>
      <c r="BZ248" s="23">
        <v>1.0808457551197534</v>
      </c>
      <c r="CB248" s="38">
        <f t="shared" si="68"/>
        <v>43361</v>
      </c>
      <c r="CC248" s="23">
        <v>0.25572864834297404</v>
      </c>
      <c r="CD248" s="23">
        <v>1.6599035926059404E-2</v>
      </c>
      <c r="CE248" s="23">
        <v>0.24263540518331378</v>
      </c>
      <c r="CF248" s="23">
        <v>5.8277252627751679E-2</v>
      </c>
      <c r="CG248" s="23">
        <v>4.229896148728831E-2</v>
      </c>
      <c r="CH248" s="23">
        <v>1.2624446909574987E-2</v>
      </c>
      <c r="CI248" s="23">
        <v>-0.19041198982485319</v>
      </c>
      <c r="CJ248" s="23">
        <v>-6.1820689874457373E-2</v>
      </c>
      <c r="CK248" s="23">
        <v>0.62743521333251151</v>
      </c>
      <c r="CL248" s="23">
        <v>-3.3662841101631674E-3</v>
      </c>
      <c r="CN248" s="2">
        <v>0.111370560703657</v>
      </c>
      <c r="CO248" s="23">
        <v>0.42714154799514137</v>
      </c>
      <c r="CQ248" s="3">
        <v>6.7799999999999999E-2</v>
      </c>
    </row>
    <row r="249" spans="1:95" ht="19.149999999999999" customHeight="1">
      <c r="A249" s="38">
        <v>42997</v>
      </c>
      <c r="B249" s="54">
        <v>8600</v>
      </c>
      <c r="C249" s="54">
        <v>4090.7141109999998</v>
      </c>
      <c r="D249" s="54">
        <v>10502.575199999999</v>
      </c>
      <c r="E249" s="54">
        <v>15023.106444999999</v>
      </c>
      <c r="F249" s="54">
        <v>11960.375</v>
      </c>
      <c r="G249" s="59">
        <v>2155.4866618279998</v>
      </c>
      <c r="H249" s="59">
        <v>609.42426839999996</v>
      </c>
      <c r="I249" s="59">
        <v>471.23635439200001</v>
      </c>
      <c r="J249" s="59">
        <v>906.20956607920004</v>
      </c>
      <c r="K249" s="59">
        <v>2363.0021597032</v>
      </c>
      <c r="L249" s="46"/>
      <c r="M249"/>
      <c r="N249"/>
      <c r="O249"/>
      <c r="P249"/>
      <c r="Q249"/>
      <c r="R249"/>
      <c r="S249"/>
      <c r="T249"/>
      <c r="U249"/>
      <c r="V249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BB249" s="39">
        <f t="shared" si="69"/>
        <v>0</v>
      </c>
      <c r="BC249" s="39">
        <f t="shared" si="70"/>
        <v>-1.9428128574010044E-2</v>
      </c>
      <c r="BD249" s="39">
        <f t="shared" si="71"/>
        <v>6.3441599197463011E-3</v>
      </c>
      <c r="BE249" s="39">
        <f t="shared" si="72"/>
        <v>-5.0121097165608079E-3</v>
      </c>
      <c r="BF249" s="39">
        <f t="shared" si="73"/>
        <v>3.4991682426388629E-2</v>
      </c>
      <c r="BG249" s="39">
        <f t="shared" si="74"/>
        <v>-3.5922144438958123E-2</v>
      </c>
      <c r="BH249" s="39">
        <f t="shared" si="75"/>
        <v>1.2907690370737886E-2</v>
      </c>
      <c r="BI249" s="39">
        <f t="shared" si="76"/>
        <v>-4.5158185869439323E-2</v>
      </c>
      <c r="BJ249" s="39">
        <f t="shared" si="77"/>
        <v>-1.9097694288981344E-2</v>
      </c>
      <c r="BK249" s="39">
        <f t="shared" si="78"/>
        <v>-2.6745084291095893E-2</v>
      </c>
      <c r="BM249" s="38">
        <f t="shared" si="67"/>
        <v>43368</v>
      </c>
      <c r="BN249" s="23">
        <v>8.8961517582713923E-2</v>
      </c>
      <c r="BO249" s="23">
        <v>-0.14166228116282387</v>
      </c>
      <c r="BP249" s="23">
        <v>0.39533435785853194</v>
      </c>
      <c r="BQ249" s="23">
        <v>0.2652579164926081</v>
      </c>
      <c r="BR249" s="23">
        <v>-0.17830627276139033</v>
      </c>
      <c r="BS249" s="23">
        <v>-0.44181649040727439</v>
      </c>
      <c r="BT249" s="23">
        <v>-0.778799266761943</v>
      </c>
      <c r="BU249" s="23">
        <v>-5.6424448674026302E-2</v>
      </c>
      <c r="BV249" s="23">
        <v>1.6113232432758728</v>
      </c>
      <c r="BW249" s="23">
        <v>0.23613172455773107</v>
      </c>
      <c r="BX249" s="61"/>
      <c r="BY249" s="23">
        <v>0.19574862570792151</v>
      </c>
      <c r="BZ249" s="23">
        <v>1.0725744119124332</v>
      </c>
      <c r="CB249" s="38">
        <f t="shared" si="68"/>
        <v>43368</v>
      </c>
      <c r="CC249" s="23">
        <v>0.26716004263476584</v>
      </c>
      <c r="CD249" s="23">
        <v>-9.6180189684473543E-3</v>
      </c>
      <c r="CE249" s="23">
        <v>0.27296601864306619</v>
      </c>
      <c r="CF249" s="23">
        <v>6.3450323398215797E-2</v>
      </c>
      <c r="CG249" s="23">
        <v>1.9165103922606484E-2</v>
      </c>
      <c r="CH249" s="23">
        <v>5.2165528650565882E-3</v>
      </c>
      <c r="CI249" s="23">
        <v>-0.17068890385482569</v>
      </c>
      <c r="CJ249" s="23">
        <v>-5.6450918274893687E-2</v>
      </c>
      <c r="CK249" s="23">
        <v>0.60871480926428689</v>
      </c>
      <c r="CL249" s="23">
        <v>8.4990370168867168E-5</v>
      </c>
      <c r="CN249" s="2">
        <v>0.11236289801170465</v>
      </c>
      <c r="CO249" s="23">
        <v>0.40832554458384457</v>
      </c>
      <c r="CQ249" s="3">
        <v>6.7799999999999999E-2</v>
      </c>
    </row>
    <row r="250" spans="1:95" ht="19.149999999999999" customHeight="1">
      <c r="A250" s="38">
        <v>43004</v>
      </c>
      <c r="B250" s="54">
        <v>8900</v>
      </c>
      <c r="C250" s="54">
        <v>3975.2563479999999</v>
      </c>
      <c r="D250" s="54">
        <v>10397.99316</v>
      </c>
      <c r="E250" s="54">
        <v>14768.152344</v>
      </c>
      <c r="F250" s="54">
        <v>11611.085938</v>
      </c>
      <c r="G250" s="59">
        <v>2295.8609445472998</v>
      </c>
      <c r="H250" s="59">
        <v>645.71176064459996</v>
      </c>
      <c r="I250" s="59">
        <v>492.8230833188</v>
      </c>
      <c r="J250" s="59">
        <v>944.72903969080005</v>
      </c>
      <c r="K250" s="59">
        <v>2398.0075052635002</v>
      </c>
      <c r="L250" s="46"/>
      <c r="M250"/>
      <c r="N250"/>
      <c r="O250"/>
      <c r="P250"/>
      <c r="Q250"/>
      <c r="R250"/>
      <c r="S250"/>
      <c r="T250"/>
      <c r="U250"/>
      <c r="V250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BB250" s="39">
        <f t="shared" si="69"/>
        <v>3.4883720930232558E-2</v>
      </c>
      <c r="BC250" s="39">
        <f t="shared" si="70"/>
        <v>-2.8224353955592252E-2</v>
      </c>
      <c r="BD250" s="39">
        <f t="shared" si="71"/>
        <v>-9.9577520758908095E-3</v>
      </c>
      <c r="BE250" s="39">
        <f t="shared" si="72"/>
        <v>-1.6970797746351147E-2</v>
      </c>
      <c r="BF250" s="39">
        <f t="shared" si="73"/>
        <v>-2.9203855397510515E-2</v>
      </c>
      <c r="BG250" s="39">
        <f t="shared" si="74"/>
        <v>6.5124171355462279E-2</v>
      </c>
      <c r="BH250" s="39">
        <f t="shared" si="75"/>
        <v>5.9543891056177058E-2</v>
      </c>
      <c r="BI250" s="39">
        <f t="shared" si="76"/>
        <v>4.5808708784048899E-2</v>
      </c>
      <c r="BJ250" s="39">
        <f t="shared" si="77"/>
        <v>4.2506143229383564E-2</v>
      </c>
      <c r="BK250" s="39">
        <f t="shared" si="78"/>
        <v>1.4813928720529368E-2</v>
      </c>
      <c r="BM250" s="38">
        <f t="shared" si="67"/>
        <v>43375</v>
      </c>
      <c r="BN250" s="23">
        <v>8.741695498714197E-2</v>
      </c>
      <c r="BO250" s="23">
        <v>-0.23347858543373171</v>
      </c>
      <c r="BP250" s="23">
        <v>0.45111867517417192</v>
      </c>
      <c r="BQ250" s="23">
        <v>0.35393135469355214</v>
      </c>
      <c r="BR250" s="23">
        <v>-0.2538991709224882</v>
      </c>
      <c r="BS250" s="23">
        <v>-0.4712835522082226</v>
      </c>
      <c r="BT250" s="23">
        <v>-0.83429120193047746</v>
      </c>
      <c r="BU250" s="23">
        <v>-2.9685166254162676E-2</v>
      </c>
      <c r="BV250" s="23">
        <v>1.7223781089058128</v>
      </c>
      <c r="BW250" s="23">
        <v>0.20779258298840367</v>
      </c>
      <c r="BX250" s="61"/>
      <c r="BY250" s="23">
        <v>0.20446827026369524</v>
      </c>
      <c r="BZ250" s="23">
        <v>1.0490374928365809</v>
      </c>
      <c r="CB250" s="38">
        <f t="shared" si="68"/>
        <v>43375</v>
      </c>
      <c r="CC250" s="23">
        <v>0.26684512417504264</v>
      </c>
      <c r="CD250" s="23">
        <v>-4.5763353982575868E-2</v>
      </c>
      <c r="CE250" s="23">
        <v>0.30131589887613802</v>
      </c>
      <c r="CF250" s="23">
        <v>9.0080160318851757E-2</v>
      </c>
      <c r="CG250" s="23">
        <v>-6.6450510247358765E-3</v>
      </c>
      <c r="CH250" s="23">
        <v>4.7563251580297356E-3</v>
      </c>
      <c r="CI250" s="23">
        <v>-0.172531944462124</v>
      </c>
      <c r="CJ250" s="23">
        <v>-5.6214826361466415E-2</v>
      </c>
      <c r="CK250" s="23">
        <v>0.608702044709444</v>
      </c>
      <c r="CL250" s="23">
        <v>9.4556225933960653E-3</v>
      </c>
      <c r="CN250" s="2">
        <v>0.1134510049750226</v>
      </c>
      <c r="CO250" s="23">
        <v>0.37892384281831853</v>
      </c>
      <c r="CQ250" s="3">
        <v>6.9900000000000004E-2</v>
      </c>
    </row>
    <row r="251" spans="1:95" ht="19.149999999999999" customHeight="1">
      <c r="A251" s="38">
        <v>43011</v>
      </c>
      <c r="B251" s="54">
        <v>8900</v>
      </c>
      <c r="C251" s="54">
        <v>4009.664307</v>
      </c>
      <c r="D251" s="54">
        <v>10759.13867</v>
      </c>
      <c r="E251" s="54">
        <v>15231.035156</v>
      </c>
      <c r="F251" s="54">
        <v>11798.598633</v>
      </c>
      <c r="G251" s="59">
        <v>2372.9445000000001</v>
      </c>
      <c r="H251" s="59">
        <v>671.99034248759995</v>
      </c>
      <c r="I251" s="59">
        <v>507.02703755879998</v>
      </c>
      <c r="J251" s="59">
        <v>980.89739620800003</v>
      </c>
      <c r="K251" s="59">
        <v>2708.1830252189998</v>
      </c>
      <c r="L251" s="46"/>
      <c r="M251"/>
      <c r="N251"/>
      <c r="O251"/>
      <c r="P251"/>
      <c r="Q251"/>
      <c r="R251"/>
      <c r="S251"/>
      <c r="T251"/>
      <c r="U251"/>
      <c r="V251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BB251" s="39">
        <f t="shared" si="69"/>
        <v>0</v>
      </c>
      <c r="BC251" s="39">
        <f t="shared" si="70"/>
        <v>8.6555321186547341E-3</v>
      </c>
      <c r="BD251" s="39">
        <f t="shared" si="71"/>
        <v>3.473223192618452E-2</v>
      </c>
      <c r="BE251" s="39">
        <f t="shared" si="72"/>
        <v>3.1343312366902805E-2</v>
      </c>
      <c r="BF251" s="39">
        <f t="shared" si="73"/>
        <v>1.614945372045867E-2</v>
      </c>
      <c r="BG251" s="39">
        <f t="shared" si="74"/>
        <v>3.3575010557923689E-2</v>
      </c>
      <c r="BH251" s="39">
        <f t="shared" si="75"/>
        <v>4.0697077929580605E-2</v>
      </c>
      <c r="BI251" s="39">
        <f t="shared" si="76"/>
        <v>2.8821609053591438E-2</v>
      </c>
      <c r="BJ251" s="39">
        <f t="shared" si="77"/>
        <v>3.8284370436032653E-2</v>
      </c>
      <c r="BK251" s="39">
        <f t="shared" si="78"/>
        <v>0.12934718480850482</v>
      </c>
      <c r="BM251" s="38">
        <f t="shared" si="67"/>
        <v>43382</v>
      </c>
      <c r="BN251" s="23">
        <v>9.4529908990056796E-2</v>
      </c>
      <c r="BO251" s="23">
        <v>-0.11079593335266429</v>
      </c>
      <c r="BP251" s="23">
        <v>0.5315615674664127</v>
      </c>
      <c r="BQ251" s="23">
        <v>0.11127428208036669</v>
      </c>
      <c r="BR251" s="23">
        <v>-0.27969524833115128</v>
      </c>
      <c r="BS251" s="23">
        <v>-0.52975504277672325</v>
      </c>
      <c r="BT251" s="23">
        <v>-0.97299562883340063</v>
      </c>
      <c r="BU251" s="23">
        <v>-5.5411674407515044E-2</v>
      </c>
      <c r="BV251" s="23">
        <v>2.003635017478417</v>
      </c>
      <c r="BW251" s="23">
        <v>0.20765275168620129</v>
      </c>
      <c r="BX251" s="61"/>
      <c r="BY251" s="23">
        <v>0.21248665287379165</v>
      </c>
      <c r="BZ251" s="23">
        <v>1.0171205648072732</v>
      </c>
      <c r="CB251" s="38">
        <f t="shared" si="68"/>
        <v>43382</v>
      </c>
      <c r="CC251" s="23">
        <v>0.27790892993891686</v>
      </c>
      <c r="CD251" s="23">
        <v>-1.4394394098446067E-2</v>
      </c>
      <c r="CE251" s="23">
        <v>0.30061140517801721</v>
      </c>
      <c r="CF251" s="23">
        <v>1.9281166178370928E-2</v>
      </c>
      <c r="CG251" s="23">
        <v>2.924147761095754E-2</v>
      </c>
      <c r="CH251" s="23">
        <v>1.7179622524109074E-2</v>
      </c>
      <c r="CI251" s="23">
        <v>-0.17991069272873186</v>
      </c>
      <c r="CJ251" s="23">
        <v>-5.0079955784070075E-2</v>
      </c>
      <c r="CK251" s="23">
        <v>0.59748836853960585</v>
      </c>
      <c r="CL251" s="23">
        <v>2.6740726412705584E-3</v>
      </c>
      <c r="CN251" s="2">
        <v>0.11462914247074808</v>
      </c>
      <c r="CO251" s="23">
        <v>0.34881669672587906</v>
      </c>
      <c r="CQ251" s="3">
        <v>6.0199999999999997E-2</v>
      </c>
    </row>
    <row r="252" spans="1:95" ht="19.149999999999999" customHeight="1">
      <c r="A252" s="38">
        <v>43018</v>
      </c>
      <c r="B252" s="54">
        <v>8900</v>
      </c>
      <c r="C252" s="54">
        <v>4185.0981449999999</v>
      </c>
      <c r="D252" s="54">
        <v>11161.66699</v>
      </c>
      <c r="E252" s="54">
        <v>15882.745117</v>
      </c>
      <c r="F252" s="54">
        <v>12611.890625</v>
      </c>
      <c r="G252" s="59">
        <v>2314.7635250543999</v>
      </c>
      <c r="H252" s="59">
        <v>657.87453347279995</v>
      </c>
      <c r="I252" s="59">
        <v>501.54423947880002</v>
      </c>
      <c r="J252" s="59">
        <v>962.63193908280005</v>
      </c>
      <c r="K252" s="59">
        <v>2688.2663551547998</v>
      </c>
      <c r="L252" s="46"/>
      <c r="M252"/>
      <c r="N252"/>
      <c r="O252"/>
      <c r="P252"/>
      <c r="Q252"/>
      <c r="R252"/>
      <c r="S252"/>
      <c r="T252"/>
      <c r="U252"/>
      <c r="V252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BB252" s="39">
        <f t="shared" si="69"/>
        <v>0</v>
      </c>
      <c r="BC252" s="39">
        <f t="shared" si="70"/>
        <v>4.3752749499186422E-2</v>
      </c>
      <c r="BD252" s="39">
        <f t="shared" si="71"/>
        <v>3.7412690025306589E-2</v>
      </c>
      <c r="BE252" s="39">
        <f t="shared" si="72"/>
        <v>4.2788290771114838E-2</v>
      </c>
      <c r="BF252" s="39">
        <f t="shared" si="73"/>
        <v>6.8931236437289226E-2</v>
      </c>
      <c r="BG252" s="39">
        <f t="shared" si="74"/>
        <v>-2.4518472701573996E-2</v>
      </c>
      <c r="BH252" s="39">
        <f t="shared" si="75"/>
        <v>-2.1005970059845714E-2</v>
      </c>
      <c r="BI252" s="39">
        <f t="shared" si="76"/>
        <v>-1.0813620722078577E-2</v>
      </c>
      <c r="BJ252" s="39">
        <f t="shared" si="77"/>
        <v>-1.8621169957032675E-2</v>
      </c>
      <c r="BK252" s="39">
        <f t="shared" si="78"/>
        <v>-7.3542555575945067E-3</v>
      </c>
      <c r="BM252" s="38">
        <f t="shared" si="67"/>
        <v>43389</v>
      </c>
      <c r="BN252" s="23">
        <v>0.16340760170986782</v>
      </c>
      <c r="BO252" s="23">
        <v>-0.11048683244596634</v>
      </c>
      <c r="BP252" s="23">
        <v>0.48176544734564875</v>
      </c>
      <c r="BQ252" s="23">
        <v>0.10055912683586817</v>
      </c>
      <c r="BR252" s="23">
        <v>-0.23211679418836589</v>
      </c>
      <c r="BS252" s="23">
        <v>-0.50803945147032514</v>
      </c>
      <c r="BT252" s="23">
        <v>-0.93362496793941663</v>
      </c>
      <c r="BU252" s="23">
        <v>-1.4536541436107886E-2</v>
      </c>
      <c r="BV252" s="23">
        <v>1.8443435935403765</v>
      </c>
      <c r="BW252" s="23">
        <v>0.20872881804842094</v>
      </c>
      <c r="BX252" s="61"/>
      <c r="BY252" s="23">
        <v>0.21788476442755936</v>
      </c>
      <c r="BZ252" s="23">
        <v>0.98964384084397516</v>
      </c>
      <c r="CB252" s="38">
        <f t="shared" si="68"/>
        <v>43389</v>
      </c>
      <c r="CC252" s="23">
        <v>0.25169465344608244</v>
      </c>
      <c r="CD252" s="23">
        <v>-5.6826870548613538E-3</v>
      </c>
      <c r="CE252" s="23">
        <v>0.31697706789955082</v>
      </c>
      <c r="CF252" s="23">
        <v>2.8874077107763865E-2</v>
      </c>
      <c r="CG252" s="23">
        <v>-1.8618656988036632E-3</v>
      </c>
      <c r="CH252" s="23">
        <v>1.1628226928629604E-2</v>
      </c>
      <c r="CI252" s="23">
        <v>-0.18598161894879439</v>
      </c>
      <c r="CJ252" s="23">
        <v>-6.8405300164883762E-2</v>
      </c>
      <c r="CK252" s="23">
        <v>0.65253876041098968</v>
      </c>
      <c r="CL252" s="23">
        <v>2.1868607432671126E-4</v>
      </c>
      <c r="CN252" s="2">
        <v>0.11552789229861558</v>
      </c>
      <c r="CO252" s="23">
        <v>0.32590995437936021</v>
      </c>
      <c r="CQ252" s="3">
        <v>7.3499999999999996E-2</v>
      </c>
    </row>
    <row r="253" spans="1:95" ht="19.149999999999999" customHeight="1">
      <c r="A253" s="38">
        <v>43025</v>
      </c>
      <c r="B253" s="54">
        <v>8900</v>
      </c>
      <c r="C253" s="54">
        <v>4158.4067379999997</v>
      </c>
      <c r="D253" s="54">
        <v>10706.472659999999</v>
      </c>
      <c r="E253" s="54">
        <v>15781.349609000001</v>
      </c>
      <c r="F253" s="54">
        <v>12120.680664</v>
      </c>
      <c r="G253" s="59">
        <v>2345.0117677675998</v>
      </c>
      <c r="H253" s="59">
        <v>662.99604144190005</v>
      </c>
      <c r="I253" s="59">
        <v>505.72564773609997</v>
      </c>
      <c r="J253" s="59">
        <v>1008.8177269667</v>
      </c>
      <c r="K253" s="59">
        <v>2635.2800066918999</v>
      </c>
      <c r="L253" s="46"/>
      <c r="M253"/>
      <c r="N253"/>
      <c r="O253"/>
      <c r="P253"/>
      <c r="Q253"/>
      <c r="R253"/>
      <c r="S253"/>
      <c r="T253"/>
      <c r="U253"/>
      <c r="V253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BB253" s="39">
        <f t="shared" si="69"/>
        <v>0</v>
      </c>
      <c r="BC253" s="39">
        <f t="shared" si="70"/>
        <v>-6.3777254619199033E-3</v>
      </c>
      <c r="BD253" s="39">
        <f t="shared" si="71"/>
        <v>-4.0781930728431476E-2</v>
      </c>
      <c r="BE253" s="39">
        <f t="shared" si="72"/>
        <v>-6.3840039774655539E-3</v>
      </c>
      <c r="BF253" s="39">
        <f t="shared" si="73"/>
        <v>-3.8948162143612033E-2</v>
      </c>
      <c r="BG253" s="39">
        <f t="shared" si="74"/>
        <v>1.3067530391679672E-2</v>
      </c>
      <c r="BH253" s="39">
        <f t="shared" si="75"/>
        <v>7.7849311814284479E-3</v>
      </c>
      <c r="BI253" s="39">
        <f t="shared" si="76"/>
        <v>8.3370676565744806E-3</v>
      </c>
      <c r="BJ253" s="39">
        <f t="shared" si="77"/>
        <v>4.7978657271548625E-2</v>
      </c>
      <c r="BK253" s="39">
        <f t="shared" si="78"/>
        <v>-1.9710230112167895E-2</v>
      </c>
      <c r="BM253" s="38">
        <f t="shared" si="67"/>
        <v>43396</v>
      </c>
      <c r="BN253" s="23">
        <v>0.18809840902952721</v>
      </c>
      <c r="BO253" s="23">
        <v>-2.3980731624418258E-2</v>
      </c>
      <c r="BP253" s="23">
        <v>0.47872570289549532</v>
      </c>
      <c r="BQ253" s="23">
        <v>0.20953067676927623</v>
      </c>
      <c r="BR253" s="23">
        <v>-0.390949157638319</v>
      </c>
      <c r="BS253" s="23">
        <v>-0.5080363543743952</v>
      </c>
      <c r="BT253" s="23">
        <v>-0.93276911728311396</v>
      </c>
      <c r="BU253" s="23">
        <v>-4.4624131208799364E-2</v>
      </c>
      <c r="BV253" s="23">
        <v>1.8757034034100737</v>
      </c>
      <c r="BW253" s="23">
        <v>0.14830130002467337</v>
      </c>
      <c r="BX253" s="61"/>
      <c r="BY253" s="23">
        <v>0.22500153229550388</v>
      </c>
      <c r="BZ253" s="23">
        <v>0.98154913308429814</v>
      </c>
      <c r="CB253" s="38">
        <f t="shared" si="68"/>
        <v>43396</v>
      </c>
      <c r="CC253" s="23">
        <v>0.22605625421359207</v>
      </c>
      <c r="CD253" s="23">
        <v>-9.0002609524133647E-3</v>
      </c>
      <c r="CE253" s="23">
        <v>0.32099506059903055</v>
      </c>
      <c r="CF253" s="23">
        <v>-5.2374690618399869E-3</v>
      </c>
      <c r="CG253" s="23">
        <v>1.939325988513135E-2</v>
      </c>
      <c r="CH253" s="23">
        <v>5.8085895267357673E-3</v>
      </c>
      <c r="CI253" s="23">
        <v>-0.20333042662018552</v>
      </c>
      <c r="CJ253" s="23">
        <v>-6.7895647930768355E-2</v>
      </c>
      <c r="CK253" s="23">
        <v>0.7252537218043611</v>
      </c>
      <c r="CL253" s="23">
        <v>-1.2043081463643449E-2</v>
      </c>
      <c r="CN253" s="2">
        <v>0.11617508303718732</v>
      </c>
      <c r="CO253" s="23">
        <v>0.30772018976057075</v>
      </c>
      <c r="CQ253" s="3">
        <v>7.17E-2</v>
      </c>
    </row>
    <row r="254" spans="1:95" ht="19.149999999999999" customHeight="1">
      <c r="A254" s="38">
        <v>43032</v>
      </c>
      <c r="B254" s="54">
        <v>8900</v>
      </c>
      <c r="C254" s="54">
        <v>4066.5559079999998</v>
      </c>
      <c r="D254" s="54">
        <v>10501.82422</v>
      </c>
      <c r="E254" s="54">
        <v>15282.466796999999</v>
      </c>
      <c r="F254" s="54">
        <v>12064.793944999999</v>
      </c>
      <c r="G254" s="59">
        <v>2536.0805919024001</v>
      </c>
      <c r="H254" s="59">
        <v>717.03812526048</v>
      </c>
      <c r="I254" s="59">
        <v>555.96274136448005</v>
      </c>
      <c r="J254" s="59">
        <v>1105.53352173504</v>
      </c>
      <c r="K254" s="59">
        <v>2796.9217119024001</v>
      </c>
      <c r="L254" s="46"/>
      <c r="M254"/>
      <c r="N254"/>
      <c r="O254"/>
      <c r="P254"/>
      <c r="Q254"/>
      <c r="R254"/>
      <c r="S254"/>
      <c r="T254"/>
      <c r="U254"/>
      <c r="V254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BB254" s="39">
        <f t="shared" si="69"/>
        <v>0</v>
      </c>
      <c r="BC254" s="39">
        <f t="shared" si="70"/>
        <v>-2.2087986045390029E-2</v>
      </c>
      <c r="BD254" s="39">
        <f t="shared" si="71"/>
        <v>-1.9114459682373023E-2</v>
      </c>
      <c r="BE254" s="39">
        <f t="shared" si="72"/>
        <v>-3.1612176674388613E-2</v>
      </c>
      <c r="BF254" s="39">
        <f t="shared" si="73"/>
        <v>-4.6108564815168273E-3</v>
      </c>
      <c r="BG254" s="39">
        <f t="shared" si="74"/>
        <v>8.1478833821245003E-2</v>
      </c>
      <c r="BH254" s="39">
        <f t="shared" si="75"/>
        <v>8.1511925321677489E-2</v>
      </c>
      <c r="BI254" s="39">
        <f t="shared" si="76"/>
        <v>9.9336653881938422E-2</v>
      </c>
      <c r="BJ254" s="39">
        <f t="shared" si="77"/>
        <v>9.5870435444412594E-2</v>
      </c>
      <c r="BK254" s="39">
        <f t="shared" si="78"/>
        <v>6.1337582647777583E-2</v>
      </c>
      <c r="BM254" s="38">
        <f t="shared" si="67"/>
        <v>43403</v>
      </c>
      <c r="BN254" s="23">
        <v>0.19343404986777565</v>
      </c>
      <c r="BO254" s="23">
        <v>-1.8014021646986445E-2</v>
      </c>
      <c r="BP254" s="23">
        <v>0.50693866100769913</v>
      </c>
      <c r="BQ254" s="23">
        <v>0.2619794072710544</v>
      </c>
      <c r="BR254" s="23">
        <v>-0.47749864198820952</v>
      </c>
      <c r="BS254" s="23">
        <v>-0.49549740055158747</v>
      </c>
      <c r="BT254" s="23">
        <v>-0.94287003649112555</v>
      </c>
      <c r="BU254" s="23">
        <v>-0.1981436692004401</v>
      </c>
      <c r="BV254" s="23">
        <v>2.0201830045215523</v>
      </c>
      <c r="BW254" s="23">
        <v>0.14948864721026767</v>
      </c>
      <c r="BX254" s="61"/>
      <c r="BY254" s="23">
        <v>0.23748840288808371</v>
      </c>
      <c r="BZ254" s="23">
        <v>1.0017384929839894</v>
      </c>
      <c r="CB254" s="38">
        <f t="shared" si="68"/>
        <v>43403</v>
      </c>
      <c r="CC254" s="23">
        <v>0.23429555750470221</v>
      </c>
      <c r="CD254" s="23">
        <v>-7.0881676547628137E-3</v>
      </c>
      <c r="CE254" s="23">
        <v>0.30151769749399715</v>
      </c>
      <c r="CF254" s="23">
        <v>-2.0931903168794962E-2</v>
      </c>
      <c r="CG254" s="23">
        <v>4.361285416489076E-2</v>
      </c>
      <c r="CH254" s="23">
        <v>-4.4181132331977801E-3</v>
      </c>
      <c r="CI254" s="23">
        <v>-0.18037483179705902</v>
      </c>
      <c r="CJ254" s="23">
        <v>-4.3182341144243344E-3</v>
      </c>
      <c r="CK254" s="23">
        <v>0.65426410905554178</v>
      </c>
      <c r="CL254" s="23">
        <v>-1.6558968250892991E-2</v>
      </c>
      <c r="CN254" s="2">
        <v>0.11728338848484536</v>
      </c>
      <c r="CO254" s="23">
        <v>0.29617168037585428</v>
      </c>
      <c r="CQ254" s="3">
        <v>7.2999999999999995E-2</v>
      </c>
    </row>
    <row r="255" spans="1:95" ht="19.149999999999999" customHeight="1">
      <c r="A255" s="38">
        <v>43039</v>
      </c>
      <c r="B255" s="54">
        <v>8900</v>
      </c>
      <c r="C255" s="54">
        <v>4144.2758789999998</v>
      </c>
      <c r="D255" s="54">
        <v>10695.940430000001</v>
      </c>
      <c r="E255" s="54">
        <v>15393.413086</v>
      </c>
      <c r="F255" s="54">
        <v>12164.066406</v>
      </c>
      <c r="G255" s="59">
        <v>2557.0987306145998</v>
      </c>
      <c r="H255" s="59">
        <v>728.01451811460004</v>
      </c>
      <c r="I255" s="59">
        <v>584.91331346549998</v>
      </c>
      <c r="J255" s="59">
        <v>1120.5338754048</v>
      </c>
      <c r="K255" s="59">
        <v>2840.3851219634998</v>
      </c>
      <c r="L255" s="46"/>
      <c r="M255"/>
      <c r="N255"/>
      <c r="O255"/>
      <c r="P255"/>
      <c r="Q255"/>
      <c r="R255"/>
      <c r="S255"/>
      <c r="T255"/>
      <c r="U255"/>
      <c r="V255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BB255" s="39">
        <f t="shared" si="69"/>
        <v>0</v>
      </c>
      <c r="BC255" s="39">
        <f t="shared" si="70"/>
        <v>1.911198880780271E-2</v>
      </c>
      <c r="BD255" s="39">
        <f t="shared" si="71"/>
        <v>1.8484046764972433E-2</v>
      </c>
      <c r="BE255" s="39">
        <f t="shared" si="72"/>
        <v>7.2597107831950582E-3</v>
      </c>
      <c r="BF255" s="39">
        <f t="shared" si="73"/>
        <v>8.2282765418585421E-3</v>
      </c>
      <c r="BG255" s="39">
        <f t="shared" si="74"/>
        <v>8.2876462125493124E-3</v>
      </c>
      <c r="BH255" s="39">
        <f t="shared" si="75"/>
        <v>1.5307962669533949E-2</v>
      </c>
      <c r="BI255" s="39">
        <f t="shared" si="76"/>
        <v>5.2072863785741372E-2</v>
      </c>
      <c r="BJ255" s="39">
        <f t="shared" si="77"/>
        <v>1.3568429518282014E-2</v>
      </c>
      <c r="BK255" s="39">
        <f t="shared" si="78"/>
        <v>1.5539730653217643E-2</v>
      </c>
      <c r="BM255" s="38">
        <f t="shared" si="67"/>
        <v>43410</v>
      </c>
      <c r="BN255" s="23">
        <v>0.15795965620439475</v>
      </c>
      <c r="BO255" s="23">
        <v>4.4629453367239676E-2</v>
      </c>
      <c r="BP255" s="23">
        <v>0.54054547718934753</v>
      </c>
      <c r="BQ255" s="23">
        <v>0.30574806910233554</v>
      </c>
      <c r="BR255" s="23">
        <v>-0.64665482884962622</v>
      </c>
      <c r="BS255" s="23">
        <v>-0.59253762080589689</v>
      </c>
      <c r="BT255" s="23">
        <v>-0.99879464389379413</v>
      </c>
      <c r="BU255" s="23">
        <v>-0.34006296125102098</v>
      </c>
      <c r="BV255" s="23">
        <v>2.4130334132611302</v>
      </c>
      <c r="BW255" s="23">
        <v>0.11613398567589085</v>
      </c>
      <c r="BX255" s="61"/>
      <c r="BY255" s="23">
        <v>0.25468703174168983</v>
      </c>
      <c r="BZ255" s="23">
        <v>1.0460331510365743</v>
      </c>
      <c r="CB255" s="38">
        <f t="shared" si="68"/>
        <v>43410</v>
      </c>
      <c r="CC255" s="23">
        <v>0.2288945692378011</v>
      </c>
      <c r="CD255" s="23">
        <v>7.8816991150325311E-3</v>
      </c>
      <c r="CE255" s="23">
        <v>0.29791645562526564</v>
      </c>
      <c r="CF255" s="23">
        <v>-1.6842000607096799E-2</v>
      </c>
      <c r="CG255" s="23">
        <v>2.1664326199284892E-2</v>
      </c>
      <c r="CH255" s="23">
        <v>-1.4711180434810961E-2</v>
      </c>
      <c r="CI255" s="23">
        <v>-0.1571535970928348</v>
      </c>
      <c r="CJ255" s="23">
        <v>-3.0684645208369832E-2</v>
      </c>
      <c r="CK255" s="23">
        <v>0.69526881567551768</v>
      </c>
      <c r="CL255" s="23">
        <v>-3.2234442509789366E-2</v>
      </c>
      <c r="CN255" s="2">
        <v>0.11859252387614012</v>
      </c>
      <c r="CO255" s="23">
        <v>0.28616023706548604</v>
      </c>
      <c r="CQ255" s="3">
        <v>6.7400000000000002E-2</v>
      </c>
    </row>
    <row r="256" spans="1:95" ht="19.149999999999999" customHeight="1">
      <c r="A256" s="38">
        <v>43046</v>
      </c>
      <c r="B256" s="54">
        <v>9000</v>
      </c>
      <c r="C256" s="54">
        <v>4124.6494140000004</v>
      </c>
      <c r="D256" s="54">
        <v>10674.872069999999</v>
      </c>
      <c r="E256" s="54">
        <v>15505.088867</v>
      </c>
      <c r="F256" s="54">
        <v>12251.572265999999</v>
      </c>
      <c r="G256" s="59">
        <v>2571.0701975279999</v>
      </c>
      <c r="H256" s="59">
        <v>737.61679623600003</v>
      </c>
      <c r="I256" s="59">
        <v>591.76231851600005</v>
      </c>
      <c r="J256" s="59">
        <v>1128.2201229960001</v>
      </c>
      <c r="K256" s="59">
        <v>2805.6405887639999</v>
      </c>
      <c r="L256" s="46"/>
      <c r="M256"/>
      <c r="N256"/>
      <c r="O256"/>
      <c r="P256"/>
      <c r="Q256"/>
      <c r="R256"/>
      <c r="S256"/>
      <c r="T256"/>
      <c r="U256"/>
      <c r="V256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BB256" s="39">
        <f t="shared" si="69"/>
        <v>1.1235955056179775E-2</v>
      </c>
      <c r="BC256" s="39">
        <f t="shared" si="70"/>
        <v>-4.7358007944044433E-3</v>
      </c>
      <c r="BD256" s="39">
        <f t="shared" si="71"/>
        <v>-1.9697529298974528E-3</v>
      </c>
      <c r="BE256" s="39">
        <f t="shared" si="72"/>
        <v>7.2547771164256473E-3</v>
      </c>
      <c r="BF256" s="39">
        <f t="shared" si="73"/>
        <v>7.1937999250675337E-3</v>
      </c>
      <c r="BG256" s="39">
        <f t="shared" si="74"/>
        <v>5.4637964291828446E-3</v>
      </c>
      <c r="BH256" s="39">
        <f t="shared" si="75"/>
        <v>1.3189679439728498E-2</v>
      </c>
      <c r="BI256" s="39">
        <f t="shared" si="76"/>
        <v>1.1709436069972519E-2</v>
      </c>
      <c r="BJ256" s="39">
        <f t="shared" si="77"/>
        <v>6.8594513382501405E-3</v>
      </c>
      <c r="BK256" s="39">
        <f t="shared" si="78"/>
        <v>-1.2232331781642977E-2</v>
      </c>
      <c r="BM256" s="38">
        <f t="shared" si="67"/>
        <v>43417</v>
      </c>
      <c r="BN256" s="23">
        <v>6.1595834081821808E-2</v>
      </c>
      <c r="BO256" s="23">
        <v>1.0192151220242638E-2</v>
      </c>
      <c r="BP256" s="23">
        <v>0.48366858432229604</v>
      </c>
      <c r="BQ256" s="23">
        <v>0.4295742500023329</v>
      </c>
      <c r="BR256" s="23">
        <v>-0.64584951923671408</v>
      </c>
      <c r="BS256" s="23">
        <v>-0.68699555373374965</v>
      </c>
      <c r="BT256" s="23">
        <v>-1.1395833770521868</v>
      </c>
      <c r="BU256" s="23">
        <v>-0.38474610277191096</v>
      </c>
      <c r="BV256" s="23">
        <v>2.8041092583985963</v>
      </c>
      <c r="BW256" s="23">
        <v>6.8034474769271935E-2</v>
      </c>
      <c r="BX256" s="61"/>
      <c r="BY256" s="23">
        <v>0.27041520845526085</v>
      </c>
      <c r="BZ256" s="23">
        <v>1.098390996983885</v>
      </c>
      <c r="CB256" s="38">
        <f t="shared" si="68"/>
        <v>43417</v>
      </c>
      <c r="CC256" s="23">
        <v>0.2077725256728522</v>
      </c>
      <c r="CD256" s="23">
        <v>9.9385064307065674E-3</v>
      </c>
      <c r="CE256" s="23">
        <v>0.29404893289514317</v>
      </c>
      <c r="CF256" s="23">
        <v>1.2718625430497101E-2</v>
      </c>
      <c r="CG256" s="23">
        <v>8.3210908330768E-3</v>
      </c>
      <c r="CH256" s="23">
        <v>-3.4384340178093685E-2</v>
      </c>
      <c r="CI256" s="23">
        <v>-0.1593874692535634</v>
      </c>
      <c r="CJ256" s="23">
        <v>-4.5502955309893289E-2</v>
      </c>
      <c r="CK256" s="23">
        <v>0.75369045198637241</v>
      </c>
      <c r="CL256" s="23">
        <v>-4.7215368507097837E-2</v>
      </c>
      <c r="CN256" s="2">
        <v>0.11957040232981526</v>
      </c>
      <c r="CO256" s="23">
        <v>0.27528723138316885</v>
      </c>
      <c r="CQ256" s="3">
        <v>7.0999999999999994E-2</v>
      </c>
    </row>
    <row r="257" spans="1:95" ht="19.149999999999999" customHeight="1">
      <c r="A257" s="38">
        <v>43053</v>
      </c>
      <c r="B257" s="54">
        <v>9000</v>
      </c>
      <c r="C257" s="54">
        <v>4265.9589839999999</v>
      </c>
      <c r="D257" s="54">
        <v>11135.33301</v>
      </c>
      <c r="E257" s="54">
        <v>15502.886719</v>
      </c>
      <c r="F257" s="54">
        <v>12211.125977</v>
      </c>
      <c r="G257" s="59">
        <v>2501.1446379660001</v>
      </c>
      <c r="H257" s="59">
        <v>712.51973680679998</v>
      </c>
      <c r="I257" s="59">
        <v>564.58193322960005</v>
      </c>
      <c r="J257" s="59">
        <v>1079.4098124576001</v>
      </c>
      <c r="K257" s="59">
        <v>2716.0802039591999</v>
      </c>
      <c r="L257" s="46"/>
      <c r="M257"/>
      <c r="N257"/>
      <c r="O257"/>
      <c r="P257"/>
      <c r="Q257"/>
      <c r="R257"/>
      <c r="S257"/>
      <c r="T257"/>
      <c r="U257"/>
      <c r="V257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BB257" s="39">
        <f t="shared" si="69"/>
        <v>0</v>
      </c>
      <c r="BC257" s="39">
        <f t="shared" si="70"/>
        <v>3.4259777211697685E-2</v>
      </c>
      <c r="BD257" s="39">
        <f t="shared" si="71"/>
        <v>4.3135031219161096E-2</v>
      </c>
      <c r="BE257" s="39">
        <f t="shared" si="72"/>
        <v>-1.4202743492088021E-4</v>
      </c>
      <c r="BF257" s="39">
        <f t="shared" si="73"/>
        <v>-3.3013141596727308E-3</v>
      </c>
      <c r="BG257" s="39">
        <f t="shared" si="74"/>
        <v>-2.7197063553235888E-2</v>
      </c>
      <c r="BH257" s="39">
        <f t="shared" si="75"/>
        <v>-3.4024522702395532E-2</v>
      </c>
      <c r="BI257" s="39">
        <f t="shared" si="76"/>
        <v>-4.5931253876661117E-2</v>
      </c>
      <c r="BJ257" s="39">
        <f t="shared" si="77"/>
        <v>-4.3263109337904504E-2</v>
      </c>
      <c r="BK257" s="39">
        <f t="shared" si="78"/>
        <v>-3.192154588990137E-2</v>
      </c>
      <c r="BM257" s="38">
        <f t="shared" si="67"/>
        <v>43424</v>
      </c>
      <c r="BN257" s="23">
        <v>6.1343526885475244E-2</v>
      </c>
      <c r="BO257" s="23">
        <v>0.16404049549962466</v>
      </c>
      <c r="BP257" s="23">
        <v>0.47367201864326997</v>
      </c>
      <c r="BQ257" s="23">
        <v>0.4265330817879735</v>
      </c>
      <c r="BR257" s="23">
        <v>-0.83864808004141222</v>
      </c>
      <c r="BS257" s="23">
        <v>-0.73581600546023496</v>
      </c>
      <c r="BT257" s="23">
        <v>-1.2013251967827281</v>
      </c>
      <c r="BU257" s="23">
        <v>-0.60707959394870059</v>
      </c>
      <c r="BV257" s="23">
        <v>3.2317376049557192</v>
      </c>
      <c r="BW257" s="23">
        <v>2.5542148461013374E-2</v>
      </c>
      <c r="BX257" s="61"/>
      <c r="BY257" s="23">
        <v>0.27686622877201023</v>
      </c>
      <c r="BZ257" s="23">
        <v>1.1388821318300821</v>
      </c>
      <c r="CB257" s="38">
        <f t="shared" si="68"/>
        <v>43424</v>
      </c>
      <c r="CC257" s="23">
        <v>0.20249676354130039</v>
      </c>
      <c r="CD257" s="23">
        <v>-1.6340187858846055E-3</v>
      </c>
      <c r="CE257" s="23">
        <v>0.30043516443451374</v>
      </c>
      <c r="CF257" s="23">
        <v>1.3373624976013077E-2</v>
      </c>
      <c r="CG257" s="23">
        <v>1.6948264202223826E-2</v>
      </c>
      <c r="CH257" s="23">
        <v>-3.176566470442467E-2</v>
      </c>
      <c r="CI257" s="23">
        <v>-0.15050808983729541</v>
      </c>
      <c r="CJ257" s="23">
        <v>-3.9461709649067915E-2</v>
      </c>
      <c r="CK257" s="23">
        <v>0.73882971558888633</v>
      </c>
      <c r="CL257" s="23">
        <v>-4.8714049766264825E-2</v>
      </c>
      <c r="CN257" s="2">
        <v>0.11979434757216177</v>
      </c>
      <c r="CO257" s="23">
        <v>0.25922849456592795</v>
      </c>
      <c r="CQ257" s="3">
        <v>7.2000000000000008E-2</v>
      </c>
    </row>
    <row r="258" spans="1:95" ht="19.149999999999999" customHeight="1">
      <c r="A258" s="38">
        <v>43060</v>
      </c>
      <c r="B258" s="54">
        <v>9000</v>
      </c>
      <c r="C258" s="54">
        <v>4341.3232420000004</v>
      </c>
      <c r="D258" s="54">
        <v>11632.66309</v>
      </c>
      <c r="E258" s="54">
        <v>16127.410156</v>
      </c>
      <c r="F258" s="54">
        <v>12662.627930000001</v>
      </c>
      <c r="G258" s="59">
        <v>2571.5019345503802</v>
      </c>
      <c r="H258" s="59">
        <v>740.56248096037996</v>
      </c>
      <c r="I258" s="59">
        <v>580.56459352241995</v>
      </c>
      <c r="J258" s="59">
        <v>1106.8896034125801</v>
      </c>
      <c r="K258" s="59">
        <v>2740.3784231488598</v>
      </c>
      <c r="L258" s="46"/>
      <c r="M258"/>
      <c r="N258"/>
      <c r="O258"/>
      <c r="P258"/>
      <c r="Q258"/>
      <c r="R258"/>
      <c r="S258"/>
      <c r="T258"/>
      <c r="U258"/>
      <c r="V25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BB258" s="39">
        <f t="shared" si="69"/>
        <v>0</v>
      </c>
      <c r="BC258" s="39">
        <f t="shared" si="70"/>
        <v>1.7666428177735269E-2</v>
      </c>
      <c r="BD258" s="39">
        <f t="shared" si="71"/>
        <v>4.4662344588471334E-2</v>
      </c>
      <c r="BE258" s="39">
        <f t="shared" si="72"/>
        <v>4.0284332093751131E-2</v>
      </c>
      <c r="BF258" s="39">
        <f t="shared" si="73"/>
        <v>3.6974637216127121E-2</v>
      </c>
      <c r="BG258" s="39">
        <f t="shared" si="74"/>
        <v>2.8130039149433812E-2</v>
      </c>
      <c r="BH258" s="39">
        <f t="shared" si="75"/>
        <v>3.9357147184799705E-2</v>
      </c>
      <c r="BI258" s="39">
        <f t="shared" si="76"/>
        <v>2.830884120112322E-2</v>
      </c>
      <c r="BJ258" s="39">
        <f t="shared" si="77"/>
        <v>2.5458163005220424E-2</v>
      </c>
      <c r="BK258" s="39">
        <f t="shared" si="78"/>
        <v>8.9460610015273702E-3</v>
      </c>
      <c r="BM258" s="38">
        <f t="shared" si="67"/>
        <v>43431</v>
      </c>
      <c r="BN258" s="23">
        <v>-9.7895341395767249E-2</v>
      </c>
      <c r="BO258" s="23">
        <v>4.0108656128593545E-2</v>
      </c>
      <c r="BP258" s="23">
        <v>0.46466828044391867</v>
      </c>
      <c r="BQ258" s="23">
        <v>0.25044611890756752</v>
      </c>
      <c r="BR258" s="23">
        <v>-0.53408790556249053</v>
      </c>
      <c r="BS258" s="23">
        <v>-0.70186102217578783</v>
      </c>
      <c r="BT258" s="23">
        <v>-1.1231048236624781</v>
      </c>
      <c r="BU258" s="23">
        <v>-0.52428533479954609</v>
      </c>
      <c r="BV258" s="23">
        <v>3.1607031441029312</v>
      </c>
      <c r="BW258" s="23">
        <v>6.5308228013058758E-2</v>
      </c>
      <c r="BX258" s="61"/>
      <c r="BY258" s="23">
        <v>0.26793353552169769</v>
      </c>
      <c r="BZ258" s="23">
        <v>1.1540981315921219</v>
      </c>
      <c r="CB258" s="38">
        <f t="shared" si="68"/>
        <v>43431</v>
      </c>
      <c r="CC258" s="23">
        <v>0.21541584708513009</v>
      </c>
      <c r="CD258" s="23">
        <v>1.2914783777723021E-2</v>
      </c>
      <c r="CE258" s="23">
        <v>0.30698721856236938</v>
      </c>
      <c r="CF258" s="23">
        <v>2.0989827966612282E-2</v>
      </c>
      <c r="CG258" s="23">
        <v>-1.3459090863244977E-2</v>
      </c>
      <c r="CH258" s="23">
        <v>-2.9323683408260352E-2</v>
      </c>
      <c r="CI258" s="23">
        <v>-0.14703242866928343</v>
      </c>
      <c r="CJ258" s="23">
        <v>-4.764924327935853E-2</v>
      </c>
      <c r="CK258" s="23">
        <v>0.73498343474632477</v>
      </c>
      <c r="CL258" s="23">
        <v>-5.3826665918012405E-2</v>
      </c>
      <c r="CN258" s="2">
        <v>0.11955340900934555</v>
      </c>
      <c r="CO258" s="23">
        <v>0.23523796919077619</v>
      </c>
      <c r="CQ258" s="3">
        <v>6.4000000000000001E-2</v>
      </c>
    </row>
    <row r="259" spans="1:95" ht="19.149999999999999" customHeight="1">
      <c r="A259" s="38">
        <v>43067</v>
      </c>
      <c r="B259" s="54">
        <v>9800</v>
      </c>
      <c r="C259" s="54">
        <v>4474.7822269999997</v>
      </c>
      <c r="D259" s="54">
        <v>12038.19824</v>
      </c>
      <c r="E259" s="54">
        <v>16928.271484000001</v>
      </c>
      <c r="F259" s="54">
        <v>13017.798828000001</v>
      </c>
      <c r="G259" s="59">
        <v>2357.6439257495999</v>
      </c>
      <c r="H259" s="59">
        <v>686.57249890080004</v>
      </c>
      <c r="I259" s="59">
        <v>554.16598208879998</v>
      </c>
      <c r="J259" s="59">
        <v>1047.2172058632</v>
      </c>
      <c r="K259" s="59">
        <v>2530.4762877528001</v>
      </c>
      <c r="L259" s="46"/>
      <c r="M259"/>
      <c r="N259"/>
      <c r="O259"/>
      <c r="P259"/>
      <c r="Q259"/>
      <c r="R259"/>
      <c r="S259"/>
      <c r="T259"/>
      <c r="U259"/>
      <c r="V259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BB259" s="39">
        <f t="shared" si="69"/>
        <v>8.8888888888888892E-2</v>
      </c>
      <c r="BC259" s="39">
        <f t="shared" si="70"/>
        <v>3.074154527560961E-2</v>
      </c>
      <c r="BD259" s="39">
        <f t="shared" si="71"/>
        <v>3.4861763541369759E-2</v>
      </c>
      <c r="BE259" s="39">
        <f t="shared" si="72"/>
        <v>4.9658396497223735E-2</v>
      </c>
      <c r="BF259" s="39">
        <f t="shared" si="73"/>
        <v>2.8048751014671903E-2</v>
      </c>
      <c r="BG259" s="39">
        <f t="shared" si="74"/>
        <v>-8.3164630727051228E-2</v>
      </c>
      <c r="BH259" s="39">
        <f t="shared" si="75"/>
        <v>-7.2904020184177243E-2</v>
      </c>
      <c r="BI259" s="39">
        <f t="shared" si="76"/>
        <v>-4.5470584545043442E-2</v>
      </c>
      <c r="BJ259" s="39">
        <f t="shared" si="77"/>
        <v>-5.3909981054486342E-2</v>
      </c>
      <c r="BK259" s="39">
        <f t="shared" si="78"/>
        <v>-7.6596040029708587E-2</v>
      </c>
      <c r="BM259" s="38">
        <f t="shared" ref="BM259:BM322" si="79">A312</f>
        <v>43438</v>
      </c>
      <c r="BN259" s="23">
        <v>-0.46263274696653223</v>
      </c>
      <c r="BO259" s="23">
        <v>4.7998953907211712E-2</v>
      </c>
      <c r="BP259" s="23">
        <v>0.67998965054717375</v>
      </c>
      <c r="BQ259" s="23">
        <v>0.44241947397646969</v>
      </c>
      <c r="BR259" s="23">
        <v>-0.90956081564371694</v>
      </c>
      <c r="BS259" s="23">
        <v>-0.97087415185428882</v>
      </c>
      <c r="BT259" s="23">
        <v>-1.6984500827656794</v>
      </c>
      <c r="BU259" s="23">
        <v>-0.79675366891616695</v>
      </c>
      <c r="BV259" s="23">
        <v>4.5503802661389168</v>
      </c>
      <c r="BW259" s="23">
        <v>0.11748312157661273</v>
      </c>
      <c r="BX259" s="61"/>
      <c r="BY259" s="23">
        <v>0.24915636506709318</v>
      </c>
      <c r="BZ259" s="23">
        <v>1.1439543198560218</v>
      </c>
      <c r="CB259" s="38">
        <f t="shared" ref="CB259:CB322" si="80">BM259</f>
        <v>43438</v>
      </c>
      <c r="CC259" s="23">
        <v>0.27286470521811429</v>
      </c>
      <c r="CD259" s="23">
        <v>-1.9635620365452754E-2</v>
      </c>
      <c r="CE259" s="23">
        <v>0.31630292209954142</v>
      </c>
      <c r="CF259" s="23">
        <v>2.0184931031606242E-2</v>
      </c>
      <c r="CG259" s="23">
        <v>-3.0824766336504193E-2</v>
      </c>
      <c r="CH259" s="23">
        <v>-4.1866181800454573E-3</v>
      </c>
      <c r="CI259" s="23">
        <v>-0.1731741663674263</v>
      </c>
      <c r="CJ259" s="23">
        <v>-0.10208677125564999</v>
      </c>
      <c r="CK259" s="23">
        <v>0.79131294402657981</v>
      </c>
      <c r="CL259" s="23">
        <v>-7.0757559870763001E-2</v>
      </c>
      <c r="CN259" s="2">
        <v>0.1192443808848769</v>
      </c>
      <c r="CO259" s="23">
        <v>0.19792866008117097</v>
      </c>
      <c r="CQ259" s="3">
        <v>6.9199999999999998E-2</v>
      </c>
    </row>
    <row r="260" spans="1:95" ht="19.149999999999999" customHeight="1">
      <c r="A260" s="38">
        <v>43074</v>
      </c>
      <c r="B260" s="54">
        <v>11099</v>
      </c>
      <c r="C260" s="54">
        <v>4246.3320309999999</v>
      </c>
      <c r="D260" s="54">
        <v>11323.42871</v>
      </c>
      <c r="E260" s="54">
        <v>16099.488281</v>
      </c>
      <c r="F260" s="54">
        <v>12606.742188</v>
      </c>
      <c r="G260" s="59">
        <v>2446.4561763499</v>
      </c>
      <c r="H260" s="59">
        <v>711.29513650000001</v>
      </c>
      <c r="I260" s="59">
        <v>560.03666457700001</v>
      </c>
      <c r="J260" s="59">
        <v>1093.9889456548001</v>
      </c>
      <c r="K260" s="59">
        <v>2544.5659596643</v>
      </c>
      <c r="L260" s="46"/>
      <c r="M260"/>
      <c r="N260"/>
      <c r="O260"/>
      <c r="P260"/>
      <c r="Q260"/>
      <c r="R260"/>
      <c r="S260"/>
      <c r="T260"/>
      <c r="U260"/>
      <c r="V260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BB260" s="39">
        <f t="shared" si="69"/>
        <v>0.13255102040816327</v>
      </c>
      <c r="BC260" s="39">
        <f t="shared" si="70"/>
        <v>-5.1052807580573192E-2</v>
      </c>
      <c r="BD260" s="39">
        <f t="shared" si="71"/>
        <v>-5.9375125392518838E-2</v>
      </c>
      <c r="BE260" s="39">
        <f t="shared" si="72"/>
        <v>-4.8958525020309202E-2</v>
      </c>
      <c r="BF260" s="39">
        <f t="shared" si="73"/>
        <v>-3.1576508857692469E-2</v>
      </c>
      <c r="BG260" s="39">
        <f t="shared" si="74"/>
        <v>3.7669916831084969E-2</v>
      </c>
      <c r="BH260" s="39">
        <f t="shared" si="75"/>
        <v>3.6008779318689316E-2</v>
      </c>
      <c r="BI260" s="39">
        <f t="shared" si="76"/>
        <v>1.0593725847392974E-2</v>
      </c>
      <c r="BJ260" s="39">
        <f t="shared" si="77"/>
        <v>4.4662883239248455E-2</v>
      </c>
      <c r="BK260" s="39">
        <f t="shared" si="78"/>
        <v>5.5679920731493016E-3</v>
      </c>
      <c r="BM260" s="38">
        <f t="shared" si="79"/>
        <v>43445</v>
      </c>
      <c r="BN260" s="23">
        <v>4.4725785339376177E-2</v>
      </c>
      <c r="BO260" s="23">
        <v>-1.8978639438085487E-2</v>
      </c>
      <c r="BP260" s="23">
        <v>0.50926540650354335</v>
      </c>
      <c r="BQ260" s="23">
        <v>0.28919958414267966</v>
      </c>
      <c r="BR260" s="23">
        <v>-0.52089601624024939</v>
      </c>
      <c r="BS260" s="23">
        <v>-0.62006961554112106</v>
      </c>
      <c r="BT260" s="23">
        <v>-1.0777809076634401</v>
      </c>
      <c r="BU260" s="23">
        <v>-0.2995328844194371</v>
      </c>
      <c r="BV260" s="23">
        <v>2.5626206814713526</v>
      </c>
      <c r="BW260" s="23">
        <v>0.13144660584538148</v>
      </c>
      <c r="BX260" s="61"/>
      <c r="BY260" s="23">
        <v>0.2338480702373123</v>
      </c>
      <c r="BZ260" s="23">
        <v>1.1193621983367465</v>
      </c>
      <c r="CB260" s="38">
        <f t="shared" si="80"/>
        <v>43445</v>
      </c>
      <c r="CC260" s="23">
        <v>0.27298155437894178</v>
      </c>
      <c r="CD260" s="23">
        <v>-2.6417451451534804E-2</v>
      </c>
      <c r="CE260" s="23">
        <v>0.3537854791498749</v>
      </c>
      <c r="CF260" s="23">
        <v>3.4559224670451673E-2</v>
      </c>
      <c r="CG260" s="23">
        <v>-4.8948156476029694E-2</v>
      </c>
      <c r="CH260" s="23">
        <v>6.4765920336038252E-3</v>
      </c>
      <c r="CI260" s="23">
        <v>-0.13544307090034421</v>
      </c>
      <c r="CJ260" s="23">
        <v>-9.4896026095807676E-2</v>
      </c>
      <c r="CK260" s="23">
        <v>0.70595259485144735</v>
      </c>
      <c r="CL260" s="23">
        <v>-6.8050740160603029E-2</v>
      </c>
      <c r="CN260" s="2">
        <v>0.11964711009814671</v>
      </c>
      <c r="CO260" s="23">
        <v>0.15673484551012301</v>
      </c>
      <c r="CQ260" s="3">
        <v>6.8400000000000002E-2</v>
      </c>
    </row>
    <row r="261" spans="1:95" ht="19.149999999999999" customHeight="1">
      <c r="A261" s="38">
        <v>43081</v>
      </c>
      <c r="B261" s="54">
        <v>11099</v>
      </c>
      <c r="C261" s="54">
        <v>4701.6616210000002</v>
      </c>
      <c r="D261" s="54">
        <v>12903.44434</v>
      </c>
      <c r="E261" s="54">
        <v>17633.613281000002</v>
      </c>
      <c r="F261" s="54">
        <v>13603.868164</v>
      </c>
      <c r="G261" s="59">
        <v>2366.1021195978001</v>
      </c>
      <c r="H261" s="59">
        <v>704.74036162920004</v>
      </c>
      <c r="I261" s="59">
        <v>547.95761535839995</v>
      </c>
      <c r="J261" s="59">
        <v>1061.776704486</v>
      </c>
      <c r="K261" s="59">
        <v>2491.7218418292</v>
      </c>
      <c r="L261" s="46"/>
      <c r="M261"/>
      <c r="N261"/>
      <c r="O261"/>
      <c r="P261"/>
      <c r="Q261"/>
      <c r="R261"/>
      <c r="S261"/>
      <c r="T261"/>
      <c r="U261"/>
      <c r="V261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BB261" s="39">
        <f t="shared" ref="BB261:BB324" si="81">(B261-B260)/B260</f>
        <v>0</v>
      </c>
      <c r="BC261" s="39">
        <f t="shared" ref="BC261:BC324" si="82">(C261-C260)/C260</f>
        <v>0.10722891819949637</v>
      </c>
      <c r="BD261" s="39">
        <f t="shared" ref="BD261:BD324" si="83">(D261-D260)/D260</f>
        <v>0.13953508874963366</v>
      </c>
      <c r="BE261" s="39">
        <f t="shared" ref="BE261:BE324" si="84">(E261-E260)/E260</f>
        <v>9.529029576738271E-2</v>
      </c>
      <c r="BF261" s="39">
        <f t="shared" ref="BF261:BF324" si="85">(F261-F260)/F260</f>
        <v>7.9094659122095415E-2</v>
      </c>
      <c r="BG261" s="39">
        <f t="shared" ref="BG261:BG324" si="86">(G261-G260)/G260</f>
        <v>-3.2845083238722789E-2</v>
      </c>
      <c r="BH261" s="39">
        <f t="shared" ref="BH261:BH324" si="87">(H261-H260)/H260</f>
        <v>-9.215267382613369E-3</v>
      </c>
      <c r="BI261" s="39">
        <f t="shared" ref="BI261:BI324" si="88">(I261-I260)/I260</f>
        <v>-2.1568318616645325E-2</v>
      </c>
      <c r="BJ261" s="39">
        <f t="shared" ref="BJ261:BJ324" si="89">(J261-J260)/J260</f>
        <v>-2.9444759288239142E-2</v>
      </c>
      <c r="BK261" s="39">
        <f t="shared" ref="BK261:BK324" si="90">(K261-K260)/K260</f>
        <v>-2.0767438798116902E-2</v>
      </c>
      <c r="BM261" s="38">
        <f t="shared" si="79"/>
        <v>43452</v>
      </c>
      <c r="BN261" s="23">
        <v>4.0456668374599596E-2</v>
      </c>
      <c r="BO261" s="23">
        <v>2.471355161479141E-3</v>
      </c>
      <c r="BP261" s="23">
        <v>0.5150800796364805</v>
      </c>
      <c r="BQ261" s="23">
        <v>0.28272640708759245</v>
      </c>
      <c r="BR261" s="23">
        <v>-0.54759570077202557</v>
      </c>
      <c r="BS261" s="23">
        <v>-0.63494822187441102</v>
      </c>
      <c r="BT261" s="23">
        <v>-1.1021298782367364</v>
      </c>
      <c r="BU261" s="23">
        <v>-0.32651765623596452</v>
      </c>
      <c r="BV261" s="23">
        <v>2.6466449387279063</v>
      </c>
      <c r="BW261" s="23">
        <v>0.12381200813107922</v>
      </c>
      <c r="BX261" s="61"/>
      <c r="BY261" s="23">
        <v>0.22520409896532512</v>
      </c>
      <c r="BZ261" s="23">
        <v>1.0920700108277219</v>
      </c>
      <c r="CB261" s="38">
        <f t="shared" si="80"/>
        <v>43452</v>
      </c>
      <c r="CC261" s="23">
        <v>0.29918336988887073</v>
      </c>
      <c r="CD261" s="23">
        <v>-4.6599353003679587E-2</v>
      </c>
      <c r="CE261" s="23">
        <v>0.34568849244859701</v>
      </c>
      <c r="CF261" s="23">
        <v>3.1213310012066623E-2</v>
      </c>
      <c r="CG261" s="23">
        <v>-2.0856981670920052E-2</v>
      </c>
      <c r="CH261" s="23">
        <v>-5.0173106544634978E-4</v>
      </c>
      <c r="CI261" s="23">
        <v>-5.5655439496007757E-2</v>
      </c>
      <c r="CJ261" s="23">
        <v>-0.10522346272277912</v>
      </c>
      <c r="CK261" s="23">
        <v>0.62892322986304106</v>
      </c>
      <c r="CL261" s="23">
        <v>-7.6171434253742343E-2</v>
      </c>
      <c r="CN261" s="2">
        <v>0.1211580564887046</v>
      </c>
      <c r="CO261" s="23">
        <v>0.12246780635376119</v>
      </c>
      <c r="CQ261" s="3">
        <v>6.8699999999999997E-2</v>
      </c>
    </row>
    <row r="262" spans="1:95" ht="19.149999999999999" customHeight="1">
      <c r="A262" s="38">
        <v>43088</v>
      </c>
      <c r="B262" s="54">
        <v>11099</v>
      </c>
      <c r="C262" s="54">
        <v>4996.8388670000004</v>
      </c>
      <c r="D262" s="54">
        <v>12941.0625</v>
      </c>
      <c r="E262" s="54">
        <v>18190.542968999998</v>
      </c>
      <c r="F262" s="54">
        <v>13767.850586</v>
      </c>
      <c r="G262" s="59">
        <v>2231.3200822237</v>
      </c>
      <c r="H262" s="59">
        <v>667.45686519210005</v>
      </c>
      <c r="I262" s="59">
        <v>523.08603360100005</v>
      </c>
      <c r="J262" s="59">
        <v>1011.4584681324</v>
      </c>
      <c r="K262" s="59">
        <v>2391.7434991842001</v>
      </c>
      <c r="L262" s="46"/>
      <c r="M262"/>
      <c r="N262"/>
      <c r="O262"/>
      <c r="P262"/>
      <c r="Q262"/>
      <c r="R262"/>
      <c r="S262"/>
      <c r="T262"/>
      <c r="U262"/>
      <c r="V262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BB262" s="39">
        <f t="shared" si="81"/>
        <v>0</v>
      </c>
      <c r="BC262" s="39">
        <f t="shared" si="82"/>
        <v>6.2781473826527462E-2</v>
      </c>
      <c r="BD262" s="39">
        <f t="shared" si="83"/>
        <v>2.9153580244761215E-3</v>
      </c>
      <c r="BE262" s="39">
        <f t="shared" si="84"/>
        <v>3.1583412833493481E-2</v>
      </c>
      <c r="BF262" s="39">
        <f t="shared" si="85"/>
        <v>1.2054102555473791E-2</v>
      </c>
      <c r="BG262" s="39">
        <f t="shared" si="86"/>
        <v>-5.6963744826453618E-2</v>
      </c>
      <c r="BH262" s="39">
        <f t="shared" si="87"/>
        <v>-5.2903875621525334E-2</v>
      </c>
      <c r="BI262" s="39">
        <f t="shared" si="88"/>
        <v>-4.5389608722076542E-2</v>
      </c>
      <c r="BJ262" s="39">
        <f t="shared" si="89"/>
        <v>-4.7390601188560436E-2</v>
      </c>
      <c r="BK262" s="39">
        <f t="shared" si="90"/>
        <v>-4.0124198843802202E-2</v>
      </c>
      <c r="BM262" s="38">
        <f t="shared" si="79"/>
        <v>43459</v>
      </c>
      <c r="BN262" s="23">
        <v>3.5049344313053885E-2</v>
      </c>
      <c r="BO262" s="23">
        <v>1.3798084012893484E-2</v>
      </c>
      <c r="BP262" s="23">
        <v>0.51343193085348726</v>
      </c>
      <c r="BQ262" s="23">
        <v>0.29987161958831499</v>
      </c>
      <c r="BR262" s="23">
        <v>-0.57438574601611303</v>
      </c>
      <c r="BS262" s="23">
        <v>-0.64546753978417981</v>
      </c>
      <c r="BT262" s="23">
        <v>-1.1150433031770699</v>
      </c>
      <c r="BU262" s="23">
        <v>-0.35362825441880946</v>
      </c>
      <c r="BV262" s="23">
        <v>2.7109459308528554</v>
      </c>
      <c r="BW262" s="23">
        <v>0.11542793377556701</v>
      </c>
      <c r="BX262" s="61"/>
      <c r="BY262" s="23">
        <v>0.22167807876353929</v>
      </c>
      <c r="BZ262" s="23">
        <v>1.0690659101422435</v>
      </c>
      <c r="CB262" s="38">
        <f t="shared" si="80"/>
        <v>43459</v>
      </c>
      <c r="CC262" s="23">
        <v>0.3230391030324512</v>
      </c>
      <c r="CD262" s="23">
        <v>-3.8112896001343211E-2</v>
      </c>
      <c r="CE262" s="23">
        <v>0.31833253876253093</v>
      </c>
      <c r="CF262" s="23">
        <v>3.4943115545352274E-2</v>
      </c>
      <c r="CG262" s="23">
        <v>7.1112352491927745E-4</v>
      </c>
      <c r="CH262" s="23">
        <v>1.7078362485802398E-2</v>
      </c>
      <c r="CI262" s="23">
        <v>-4.4104653389290038E-2</v>
      </c>
      <c r="CJ262" s="23">
        <v>-0.10539687715771633</v>
      </c>
      <c r="CK262" s="23">
        <v>0.58365364984620893</v>
      </c>
      <c r="CL262" s="23">
        <v>-9.014346664891533E-2</v>
      </c>
      <c r="CN262" s="2">
        <v>0.12311969891523367</v>
      </c>
      <c r="CO262" s="23">
        <v>0.10137570307226573</v>
      </c>
      <c r="CQ262" s="3">
        <v>7.0099999999999996E-2</v>
      </c>
    </row>
    <row r="263" spans="1:95" ht="19.149999999999999" customHeight="1">
      <c r="A263" s="38">
        <v>43095</v>
      </c>
      <c r="B263" s="54">
        <v>11099</v>
      </c>
      <c r="C263" s="54">
        <v>5259.8310549999997</v>
      </c>
      <c r="D263" s="54">
        <v>13622.726559999999</v>
      </c>
      <c r="E263" s="54">
        <v>18840.783202999999</v>
      </c>
      <c r="F263" s="54">
        <v>14387.745117</v>
      </c>
      <c r="G263" s="59">
        <v>2173.9855216399301</v>
      </c>
      <c r="H263" s="59">
        <v>644.58187680000003</v>
      </c>
      <c r="I263" s="59">
        <v>494.87983031149997</v>
      </c>
      <c r="J263" s="59">
        <v>989.94858766965001</v>
      </c>
      <c r="K263" s="59">
        <v>2364.9453666399299</v>
      </c>
      <c r="L263" s="46"/>
      <c r="M263"/>
      <c r="N263"/>
      <c r="O263"/>
      <c r="P263"/>
      <c r="Q263"/>
      <c r="R263"/>
      <c r="S263"/>
      <c r="T263"/>
      <c r="U263"/>
      <c r="V263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BB263" s="39">
        <f t="shared" si="81"/>
        <v>0</v>
      </c>
      <c r="BC263" s="39">
        <f t="shared" si="82"/>
        <v>5.2631712768815855E-2</v>
      </c>
      <c r="BD263" s="39">
        <f t="shared" si="83"/>
        <v>5.2674504894787359E-2</v>
      </c>
      <c r="BE263" s="39">
        <f t="shared" si="84"/>
        <v>3.5746059648034074E-2</v>
      </c>
      <c r="BF263" s="39">
        <f t="shared" si="85"/>
        <v>4.5024786340312768E-2</v>
      </c>
      <c r="BG263" s="39">
        <f t="shared" si="86"/>
        <v>-2.5695354530503357E-2</v>
      </c>
      <c r="BH263" s="39">
        <f t="shared" si="87"/>
        <v>-3.4271860228025967E-2</v>
      </c>
      <c r="BI263" s="39">
        <f t="shared" si="88"/>
        <v>-5.3922684754789743E-2</v>
      </c>
      <c r="BJ263" s="39">
        <f t="shared" si="89"/>
        <v>-2.1266202360702667E-2</v>
      </c>
      <c r="BK263" s="39">
        <f t="shared" si="90"/>
        <v>-1.1204434151659972E-2</v>
      </c>
      <c r="BM263" s="38">
        <f t="shared" si="79"/>
        <v>43466</v>
      </c>
      <c r="BN263" s="23">
        <v>2.2213518573372483E-2</v>
      </c>
      <c r="BO263" s="23">
        <v>2.6226575658779467E-2</v>
      </c>
      <c r="BP263" s="23">
        <v>0.51659857920427121</v>
      </c>
      <c r="BQ263" s="23">
        <v>0.31980286886355963</v>
      </c>
      <c r="BR263" s="23">
        <v>-0.60861264119888769</v>
      </c>
      <c r="BS263" s="23">
        <v>-0.65921034861556538</v>
      </c>
      <c r="BT263" s="23">
        <v>-1.1331851367008352</v>
      </c>
      <c r="BU263" s="23">
        <v>-0.38753742571707961</v>
      </c>
      <c r="BV263" s="23">
        <v>2.7976061645841033</v>
      </c>
      <c r="BW263" s="23">
        <v>0.10609784534828162</v>
      </c>
      <c r="BX263" s="61"/>
      <c r="BY263" s="23">
        <v>0.22059357697686427</v>
      </c>
      <c r="BZ263" s="23">
        <v>1.0526724491128099</v>
      </c>
      <c r="CB263" s="38">
        <f t="shared" si="80"/>
        <v>43466</v>
      </c>
      <c r="CC263" s="23">
        <v>0.33123230905945972</v>
      </c>
      <c r="CD263" s="23">
        <v>-3.9094146823966378E-2</v>
      </c>
      <c r="CE263" s="23">
        <v>0.33751629988889953</v>
      </c>
      <c r="CF263" s="23">
        <v>2.3300554502440635E-2</v>
      </c>
      <c r="CG263" s="23">
        <v>-2.6696599744942388E-3</v>
      </c>
      <c r="CH263" s="23">
        <v>1.8784265400875372E-2</v>
      </c>
      <c r="CI263" s="23">
        <v>-4.4349466671906014E-2</v>
      </c>
      <c r="CJ263" s="23">
        <v>-0.12262599365904263</v>
      </c>
      <c r="CK263" s="23">
        <v>0.57867716426108706</v>
      </c>
      <c r="CL263" s="23">
        <v>-8.0771325983353001E-2</v>
      </c>
      <c r="CN263" s="2">
        <v>0.12469505696371279</v>
      </c>
      <c r="CO263" s="23">
        <v>9.0310852905591335E-2</v>
      </c>
      <c r="CQ263" s="3">
        <v>7.0000000000000007E-2</v>
      </c>
    </row>
    <row r="264" spans="1:95" ht="19.149999999999999" customHeight="1">
      <c r="A264" s="38">
        <v>43102</v>
      </c>
      <c r="B264" s="54">
        <v>11099</v>
      </c>
      <c r="C264" s="54">
        <v>4956.8022460000002</v>
      </c>
      <c r="D264" s="54">
        <v>12862.815430000001</v>
      </c>
      <c r="E264" s="54">
        <v>18772.453125</v>
      </c>
      <c r="F264" s="54">
        <v>13952.421875</v>
      </c>
      <c r="G264" s="59">
        <v>2315.0042589044601</v>
      </c>
      <c r="H264" s="59">
        <v>680.52125237999996</v>
      </c>
      <c r="I264" s="59">
        <v>508.84058235086002</v>
      </c>
      <c r="J264" s="59">
        <v>1019.63067175088</v>
      </c>
      <c r="K264" s="59">
        <v>2607.2692938866198</v>
      </c>
      <c r="L264" s="46"/>
      <c r="M264"/>
      <c r="N264"/>
      <c r="O264"/>
      <c r="P264"/>
      <c r="Q264"/>
      <c r="R264"/>
      <c r="S264"/>
      <c r="T264"/>
      <c r="U264"/>
      <c r="V264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BB264" s="39">
        <f t="shared" si="81"/>
        <v>0</v>
      </c>
      <c r="BC264" s="39">
        <f t="shared" si="82"/>
        <v>-5.7611890159844588E-2</v>
      </c>
      <c r="BD264" s="39">
        <f t="shared" si="83"/>
        <v>-5.5782601717287841E-2</v>
      </c>
      <c r="BE264" s="39">
        <f t="shared" si="84"/>
        <v>-3.6267111225566735E-3</v>
      </c>
      <c r="BF264" s="39">
        <f t="shared" si="85"/>
        <v>-3.0256530016342823E-2</v>
      </c>
      <c r="BG264" s="39">
        <f t="shared" si="86"/>
        <v>6.4866456496984207E-2</v>
      </c>
      <c r="BH264" s="39">
        <f t="shared" si="87"/>
        <v>5.5756106203946457E-2</v>
      </c>
      <c r="BI264" s="39">
        <f t="shared" si="88"/>
        <v>2.8210388026063841E-2</v>
      </c>
      <c r="BJ264" s="39">
        <f t="shared" si="89"/>
        <v>2.9983460202819133E-2</v>
      </c>
      <c r="BK264" s="39">
        <f t="shared" si="90"/>
        <v>0.10246491553882243</v>
      </c>
      <c r="BM264" s="38">
        <f t="shared" si="79"/>
        <v>43473</v>
      </c>
      <c r="BN264" s="23">
        <v>5.6250295277570066E-3</v>
      </c>
      <c r="BO264" s="23">
        <v>3.1247306387099237E-2</v>
      </c>
      <c r="BP264" s="23">
        <v>0.52038586683514887</v>
      </c>
      <c r="BQ264" s="23">
        <v>0.33083008807298797</v>
      </c>
      <c r="BR264" s="23">
        <v>-0.63037898955494454</v>
      </c>
      <c r="BS264" s="23">
        <v>-0.67432774803968232</v>
      </c>
      <c r="BT264" s="23">
        <v>-1.1532267386426072</v>
      </c>
      <c r="BU264" s="23">
        <v>-0.42182875516790769</v>
      </c>
      <c r="BV264" s="23">
        <v>2.889796440701506</v>
      </c>
      <c r="BW264" s="23">
        <v>0.10187749988064246</v>
      </c>
      <c r="BX264" s="61"/>
      <c r="BY264" s="23">
        <v>0.2199488868627078</v>
      </c>
      <c r="BZ264" s="23">
        <v>1.0436148617691106</v>
      </c>
      <c r="CB264" s="38">
        <f t="shared" si="80"/>
        <v>43473</v>
      </c>
      <c r="CC264" s="23">
        <v>0.32392774494749998</v>
      </c>
      <c r="CD264" s="23">
        <v>-4.6610806207713927E-2</v>
      </c>
      <c r="CE264" s="23">
        <v>0.34849366042368035</v>
      </c>
      <c r="CF264" s="23">
        <v>1.8538084356303254E-2</v>
      </c>
      <c r="CG264" s="23">
        <v>-7.9386826260185225E-3</v>
      </c>
      <c r="CH264" s="23">
        <v>1.5434057051361466E-3</v>
      </c>
      <c r="CI264" s="23">
        <v>-3.2956723974948768E-2</v>
      </c>
      <c r="CJ264" s="23">
        <v>-0.12922431252643815</v>
      </c>
      <c r="CK264" s="23">
        <v>0.60598659892213136</v>
      </c>
      <c r="CL264" s="23">
        <v>-8.1758969019631991E-2</v>
      </c>
      <c r="CN264" s="2">
        <v>0.12555082873046972</v>
      </c>
      <c r="CO264" s="23">
        <v>8.5838260194224497E-2</v>
      </c>
      <c r="CQ264" s="3">
        <v>6.9500000000000006E-2</v>
      </c>
    </row>
    <row r="265" spans="1:95" ht="19.149999999999999" customHeight="1">
      <c r="A265" s="38">
        <v>43109</v>
      </c>
      <c r="B265" s="54">
        <v>11099</v>
      </c>
      <c r="C265" s="54">
        <v>4828.0541990000002</v>
      </c>
      <c r="D265" s="54">
        <v>12941.0625</v>
      </c>
      <c r="E265" s="54">
        <v>18552.03125</v>
      </c>
      <c r="F265" s="54">
        <v>13861.239258</v>
      </c>
      <c r="G265" s="59">
        <v>2218.5593075569</v>
      </c>
      <c r="H265" s="59">
        <v>694.04036169137999</v>
      </c>
      <c r="I265" s="59">
        <v>519.90909134274</v>
      </c>
      <c r="J265" s="59">
        <v>1041.0276605608001</v>
      </c>
      <c r="K265" s="59">
        <v>2736.3097531255198</v>
      </c>
      <c r="L265" s="46"/>
      <c r="M265"/>
      <c r="N265"/>
      <c r="O265"/>
      <c r="P265"/>
      <c r="Q265"/>
      <c r="R265"/>
      <c r="S265"/>
      <c r="T265"/>
      <c r="U265"/>
      <c r="V265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BB265" s="39">
        <f t="shared" si="81"/>
        <v>0</v>
      </c>
      <c r="BC265" s="39">
        <f t="shared" si="82"/>
        <v>-2.5974013206578109E-2</v>
      </c>
      <c r="BD265" s="39">
        <f t="shared" si="83"/>
        <v>6.0831993140089266E-3</v>
      </c>
      <c r="BE265" s="39">
        <f t="shared" si="84"/>
        <v>-1.1741772560691905E-2</v>
      </c>
      <c r="BF265" s="39">
        <f t="shared" si="85"/>
        <v>-6.535253722752014E-3</v>
      </c>
      <c r="BG265" s="39">
        <f t="shared" si="86"/>
        <v>-4.1660809467884627E-2</v>
      </c>
      <c r="BH265" s="39">
        <f t="shared" si="87"/>
        <v>1.9865815011800708E-2</v>
      </c>
      <c r="BI265" s="39">
        <f t="shared" si="88"/>
        <v>2.1752410039197562E-2</v>
      </c>
      <c r="BJ265" s="39">
        <f t="shared" si="89"/>
        <v>2.0985038409228936E-2</v>
      </c>
      <c r="BK265" s="39">
        <f t="shared" si="90"/>
        <v>4.9492570461159069E-2</v>
      </c>
      <c r="BM265" s="38">
        <f t="shared" si="79"/>
        <v>43480</v>
      </c>
      <c r="BN265" s="23">
        <v>-1.3155872506244851E-2</v>
      </c>
      <c r="BO265" s="23">
        <v>3.6173439190507806E-2</v>
      </c>
      <c r="BP265" s="23">
        <v>0.52173058741789369</v>
      </c>
      <c r="BQ265" s="23">
        <v>0.33771515615318137</v>
      </c>
      <c r="BR265" s="23">
        <v>-0.64566702431161804</v>
      </c>
      <c r="BS265" s="23">
        <v>-0.6922107827884918</v>
      </c>
      <c r="BT265" s="23">
        <v>-1.1742624088577553</v>
      </c>
      <c r="BU265" s="23">
        <v>-0.4441972637646544</v>
      </c>
      <c r="BV265" s="23">
        <v>2.9767577843195014</v>
      </c>
      <c r="BW265" s="23">
        <v>9.7116385147679937E-2</v>
      </c>
      <c r="BX265" s="61"/>
      <c r="BY265" s="23">
        <v>0.21952713433072349</v>
      </c>
      <c r="BZ265" s="23">
        <v>1.0443004176310895</v>
      </c>
      <c r="CB265" s="38">
        <f t="shared" si="80"/>
        <v>43480</v>
      </c>
      <c r="CC265" s="23">
        <v>0.33216544984803881</v>
      </c>
      <c r="CD265" s="23">
        <v>-9.4964883748573353E-3</v>
      </c>
      <c r="CE265" s="23">
        <v>0.30088452233440482</v>
      </c>
      <c r="CF265" s="23">
        <v>3.4012666018900323E-2</v>
      </c>
      <c r="CG265" s="23">
        <v>8.2082733462526848E-3</v>
      </c>
      <c r="CH265" s="23">
        <v>2.2021723670866269E-2</v>
      </c>
      <c r="CI265" s="23">
        <v>-1.891835532306407E-2</v>
      </c>
      <c r="CJ265" s="23">
        <v>-0.12062904532630839</v>
      </c>
      <c r="CK265" s="23">
        <v>0.53102670450537126</v>
      </c>
      <c r="CL265" s="23">
        <v>-7.9275450699604511E-2</v>
      </c>
      <c r="CN265" s="2">
        <v>0.1254389239263618</v>
      </c>
      <c r="CO265" s="23">
        <v>8.3065094714227614E-2</v>
      </c>
      <c r="CQ265" s="3">
        <v>6.9500000000000006E-2</v>
      </c>
    </row>
    <row r="266" spans="1:95" ht="19.149999999999999" customHeight="1">
      <c r="A266" s="38">
        <v>43116</v>
      </c>
      <c r="B266" s="54">
        <v>11099</v>
      </c>
      <c r="C266" s="54">
        <v>5220.5791019999997</v>
      </c>
      <c r="D266" s="54">
        <v>13768.68945</v>
      </c>
      <c r="E266" s="54">
        <v>19504.980468999998</v>
      </c>
      <c r="F266" s="54">
        <v>14700.267578000001</v>
      </c>
      <c r="G266" s="59">
        <v>2238.4353746225001</v>
      </c>
      <c r="H266" s="59">
        <v>697.84919482550004</v>
      </c>
      <c r="I266" s="59">
        <v>507.330010184</v>
      </c>
      <c r="J266" s="59">
        <v>1039.1566091024999</v>
      </c>
      <c r="K266" s="59">
        <v>2748.1423141509999</v>
      </c>
      <c r="L266" s="46"/>
      <c r="M266"/>
      <c r="N266"/>
      <c r="O266"/>
      <c r="P266"/>
      <c r="Q266"/>
      <c r="R266"/>
      <c r="S266"/>
      <c r="T266"/>
      <c r="U266"/>
      <c r="V266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BB266" s="39">
        <f t="shared" si="81"/>
        <v>0</v>
      </c>
      <c r="BC266" s="39">
        <f t="shared" si="82"/>
        <v>8.130084850358564E-2</v>
      </c>
      <c r="BD266" s="39">
        <f t="shared" si="83"/>
        <v>6.3953554818238445E-2</v>
      </c>
      <c r="BE266" s="39">
        <f t="shared" si="84"/>
        <v>5.1366300873388095E-2</v>
      </c>
      <c r="BF266" s="39">
        <f t="shared" si="85"/>
        <v>6.0530541633624639E-2</v>
      </c>
      <c r="BG266" s="39">
        <f t="shared" si="86"/>
        <v>8.9589973988515592E-3</v>
      </c>
      <c r="BH266" s="39">
        <f t="shared" si="87"/>
        <v>5.4879130153726273E-3</v>
      </c>
      <c r="BI266" s="39">
        <f t="shared" si="88"/>
        <v>-2.4194770524694442E-2</v>
      </c>
      <c r="BJ266" s="39">
        <f t="shared" si="89"/>
        <v>-1.797311953548104E-3</v>
      </c>
      <c r="BK266" s="39">
        <f t="shared" si="90"/>
        <v>4.3242768885958559E-3</v>
      </c>
      <c r="BM266" s="38">
        <f t="shared" si="79"/>
        <v>43487</v>
      </c>
      <c r="BN266" s="23">
        <v>-3.026742537730881E-2</v>
      </c>
      <c r="BO266" s="23">
        <v>3.5327837772834617E-2</v>
      </c>
      <c r="BP266" s="23">
        <v>0.51984909844074834</v>
      </c>
      <c r="BQ266" s="23">
        <v>0.34091186485826591</v>
      </c>
      <c r="BR266" s="23">
        <v>-0.6455682438578173</v>
      </c>
      <c r="BS266" s="23">
        <v>-0.70217809898675143</v>
      </c>
      <c r="BT266" s="23">
        <v>-1.1918091853541515</v>
      </c>
      <c r="BU266" s="23">
        <v>-0.45461069401601772</v>
      </c>
      <c r="BV266" s="23">
        <v>3.0331302214253388</v>
      </c>
      <c r="BW266" s="23">
        <v>9.5214625094858854E-2</v>
      </c>
      <c r="BX266" s="61"/>
      <c r="BY266" s="23">
        <v>0.22193621394266216</v>
      </c>
      <c r="BZ266" s="23">
        <v>1.0604677536491081</v>
      </c>
      <c r="CB266" s="38">
        <f t="shared" si="80"/>
        <v>43487</v>
      </c>
      <c r="CC266" s="23">
        <v>0.32819922706377608</v>
      </c>
      <c r="CD266" s="23">
        <v>-1.9578749021484949E-2</v>
      </c>
      <c r="CE266" s="23">
        <v>0.31075211853062656</v>
      </c>
      <c r="CF266" s="23">
        <v>1.7121926138303774E-2</v>
      </c>
      <c r="CG266" s="23">
        <v>3.9500471649852015E-2</v>
      </c>
      <c r="CH266" s="23">
        <v>4.536153191918349E-2</v>
      </c>
      <c r="CI266" s="23">
        <v>-1.5936950031626207E-2</v>
      </c>
      <c r="CJ266" s="23">
        <v>-8.3280759892169334E-2</v>
      </c>
      <c r="CK266" s="23">
        <v>0.49421729186172741</v>
      </c>
      <c r="CL266" s="23">
        <v>-0.11635610821818899</v>
      </c>
      <c r="CN266" s="2">
        <v>0.12406468373133339</v>
      </c>
      <c r="CO266" s="23">
        <v>8.0550161006496035E-2</v>
      </c>
      <c r="CQ266" s="3">
        <v>6.4000000000000001E-2</v>
      </c>
    </row>
    <row r="267" spans="1:95" ht="19.149999999999999" customHeight="1">
      <c r="A267" s="38">
        <v>43123</v>
      </c>
      <c r="B267" s="54">
        <v>11099</v>
      </c>
      <c r="C267" s="54">
        <v>5275.5322269999997</v>
      </c>
      <c r="D267" s="54">
        <v>13279.637699999999</v>
      </c>
      <c r="E267" s="54">
        <v>19656.339843999998</v>
      </c>
      <c r="F267" s="54">
        <v>14707.621094</v>
      </c>
      <c r="G267" s="59">
        <v>2204.2163145924001</v>
      </c>
      <c r="H267" s="59">
        <v>696.64281824809996</v>
      </c>
      <c r="I267" s="59">
        <v>472.50454472709998</v>
      </c>
      <c r="J267" s="59">
        <v>1045.6325026796001</v>
      </c>
      <c r="K267" s="59">
        <v>3372.9321735924</v>
      </c>
      <c r="L267" s="46"/>
      <c r="M267"/>
      <c r="N267"/>
      <c r="O267"/>
      <c r="P267"/>
      <c r="Q267"/>
      <c r="R267"/>
      <c r="S267"/>
      <c r="T267"/>
      <c r="U267"/>
      <c r="V267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BB267" s="39">
        <f t="shared" si="81"/>
        <v>0</v>
      </c>
      <c r="BC267" s="39">
        <f t="shared" si="82"/>
        <v>1.0526250809789953E-2</v>
      </c>
      <c r="BD267" s="39">
        <f t="shared" si="83"/>
        <v>-3.5519121247955851E-2</v>
      </c>
      <c r="BE267" s="39">
        <f t="shared" si="84"/>
        <v>7.7600372500019246E-3</v>
      </c>
      <c r="BF267" s="39">
        <f t="shared" si="85"/>
        <v>5.0023007819288126E-4</v>
      </c>
      <c r="BG267" s="39">
        <f t="shared" si="86"/>
        <v>-1.5287043985297516E-2</v>
      </c>
      <c r="BH267" s="39">
        <f t="shared" si="87"/>
        <v>-1.7287066981595326E-3</v>
      </c>
      <c r="BI267" s="39">
        <f t="shared" si="88"/>
        <v>-6.8644599684275359E-2</v>
      </c>
      <c r="BJ267" s="39">
        <f t="shared" si="89"/>
        <v>6.2318745032023913E-3</v>
      </c>
      <c r="BK267" s="39">
        <f t="shared" si="90"/>
        <v>0.22734989240701681</v>
      </c>
      <c r="BM267" s="38">
        <f t="shared" si="79"/>
        <v>43494</v>
      </c>
      <c r="BN267" s="23">
        <v>-3.9453751323221868E-2</v>
      </c>
      <c r="BO267" s="23">
        <v>3.7841406428093818E-2</v>
      </c>
      <c r="BP267" s="23">
        <v>0.52346714985259357</v>
      </c>
      <c r="BQ267" s="23">
        <v>0.33204562634385926</v>
      </c>
      <c r="BR267" s="23">
        <v>-0.64554011631992769</v>
      </c>
      <c r="BS267" s="23">
        <v>-0.70369635351205151</v>
      </c>
      <c r="BT267" s="23">
        <v>-1.1970317661843481</v>
      </c>
      <c r="BU267" s="23">
        <v>-0.46159715314042843</v>
      </c>
      <c r="BV267" s="23">
        <v>3.0560323177280133</v>
      </c>
      <c r="BW267" s="23">
        <v>9.793264012741755E-2</v>
      </c>
      <c r="BX267" s="61"/>
      <c r="BY267" s="23">
        <v>0.23356907023571213</v>
      </c>
      <c r="BZ267" s="23">
        <v>1.099934562381446</v>
      </c>
      <c r="CB267" s="38">
        <f t="shared" si="80"/>
        <v>43494</v>
      </c>
      <c r="CC267" s="23">
        <v>0.36662223394016202</v>
      </c>
      <c r="CD267" s="23">
        <v>5.3124468357177095E-2</v>
      </c>
      <c r="CE267" s="23">
        <v>0.21973639004055895</v>
      </c>
      <c r="CF267" s="23">
        <v>5.6031176807919678E-2</v>
      </c>
      <c r="CG267" s="23">
        <v>-1.0757259290147174E-2</v>
      </c>
      <c r="CH267" s="23">
        <v>2.9603723140876507E-2</v>
      </c>
      <c r="CI267" s="23">
        <v>0.12146857381738697</v>
      </c>
      <c r="CJ267" s="23">
        <v>-6.6310806585319862E-2</v>
      </c>
      <c r="CK267" s="23">
        <v>0.31982209835375103</v>
      </c>
      <c r="CL267" s="23">
        <v>-8.9340598582365136E-2</v>
      </c>
      <c r="CN267" s="2">
        <v>0.12186374208029115</v>
      </c>
      <c r="CO267" s="23">
        <v>8.0977069671626434E-2</v>
      </c>
      <c r="CQ267" s="3">
        <v>6.3299999999999995E-2</v>
      </c>
    </row>
    <row r="268" spans="1:95" ht="19.149999999999999" customHeight="1">
      <c r="A268" s="38">
        <v>43130</v>
      </c>
      <c r="B268" s="54">
        <v>10090</v>
      </c>
      <c r="C268" s="54">
        <v>5064.3540039999998</v>
      </c>
      <c r="D268" s="54">
        <v>13548.23926</v>
      </c>
      <c r="E268" s="54">
        <v>18793.761718999998</v>
      </c>
      <c r="F268" s="54">
        <v>14345.830078000001</v>
      </c>
      <c r="G268" s="59">
        <v>2186.13510989615</v>
      </c>
      <c r="H268" s="59">
        <v>636.68806036077001</v>
      </c>
      <c r="I268" s="59">
        <v>447.99555283835002</v>
      </c>
      <c r="J268" s="59">
        <v>996.98976658989</v>
      </c>
      <c r="K268" s="59">
        <v>3066.5713198961498</v>
      </c>
      <c r="L268" s="46"/>
      <c r="M268"/>
      <c r="N268"/>
      <c r="O268"/>
      <c r="P268"/>
      <c r="Q268"/>
      <c r="R268"/>
      <c r="S268"/>
      <c r="T268"/>
      <c r="U268"/>
      <c r="V26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BB268" s="39">
        <f t="shared" si="81"/>
        <v>-9.0909090909090912E-2</v>
      </c>
      <c r="BC268" s="39">
        <f t="shared" si="82"/>
        <v>-4.0029747504753493E-2</v>
      </c>
      <c r="BD268" s="39">
        <f t="shared" si="83"/>
        <v>2.0226572898144727E-2</v>
      </c>
      <c r="BE268" s="39">
        <f t="shared" si="84"/>
        <v>-4.3882947275318794E-2</v>
      </c>
      <c r="BF268" s="39">
        <f t="shared" si="85"/>
        <v>-2.4598880654301904E-2</v>
      </c>
      <c r="BG268" s="39">
        <f t="shared" si="86"/>
        <v>-8.203008287593426E-3</v>
      </c>
      <c r="BH268" s="39">
        <f t="shared" si="87"/>
        <v>-8.6062407186085238E-2</v>
      </c>
      <c r="BI268" s="39">
        <f t="shared" si="88"/>
        <v>-5.1870383390503448E-2</v>
      </c>
      <c r="BJ268" s="39">
        <f t="shared" si="89"/>
        <v>-4.6519915902628599E-2</v>
      </c>
      <c r="BK268" s="39">
        <f t="shared" si="90"/>
        <v>-9.0829236382169887E-2</v>
      </c>
      <c r="BM268" s="38">
        <f t="shared" si="79"/>
        <v>43501</v>
      </c>
      <c r="BN268" s="23">
        <v>-4.9533479144091577E-2</v>
      </c>
      <c r="BO268" s="23">
        <v>2.5221497520940734E-2</v>
      </c>
      <c r="BP268" s="23">
        <v>0.52844666297352594</v>
      </c>
      <c r="BQ268" s="23">
        <v>0.32259688079944787</v>
      </c>
      <c r="BR268" s="23">
        <v>-0.62622931994777908</v>
      </c>
      <c r="BS268" s="23">
        <v>-0.70048438831723314</v>
      </c>
      <c r="BT268" s="23">
        <v>-1.19660242312451</v>
      </c>
      <c r="BU268" s="23">
        <v>-0.44704890905960121</v>
      </c>
      <c r="BV268" s="23">
        <v>3.0384617890052428</v>
      </c>
      <c r="BW268" s="23">
        <v>0.10517168929405796</v>
      </c>
      <c r="BX268" s="61"/>
      <c r="BY268" s="23">
        <v>0.26490886097384964</v>
      </c>
      <c r="BZ268" s="23">
        <v>1.1677723982230206</v>
      </c>
      <c r="CB268" s="38">
        <f t="shared" si="80"/>
        <v>43501</v>
      </c>
      <c r="CC268" s="23">
        <v>0.3997414212403691</v>
      </c>
      <c r="CD268" s="23">
        <v>3.6052057648851867E-2</v>
      </c>
      <c r="CE268" s="23">
        <v>0.2277612546776224</v>
      </c>
      <c r="CF268" s="23">
        <v>4.3194189795383572E-2</v>
      </c>
      <c r="CG268" s="23">
        <v>-1.029255877052372E-2</v>
      </c>
      <c r="CH268" s="23">
        <v>3.5520922102946051E-2</v>
      </c>
      <c r="CI268" s="23">
        <v>0.12684936373298752</v>
      </c>
      <c r="CJ268" s="23">
        <v>-8.1867798907657371E-2</v>
      </c>
      <c r="CK268" s="23">
        <v>0.31224866545350627</v>
      </c>
      <c r="CL268" s="23">
        <v>-8.9207516973485529E-2</v>
      </c>
      <c r="CN268" s="2">
        <v>0.11993223038345502</v>
      </c>
      <c r="CO268" s="23">
        <v>8.4897989204664639E-2</v>
      </c>
      <c r="CQ268" s="3">
        <v>6.1500000000000006E-2</v>
      </c>
    </row>
    <row r="269" spans="1:95" ht="19.149999999999999" customHeight="1">
      <c r="A269" s="38">
        <v>43137</v>
      </c>
      <c r="B269" s="54">
        <v>9300</v>
      </c>
      <c r="C269" s="54">
        <v>5409.7749020000001</v>
      </c>
      <c r="D269" s="54">
        <v>14103.50195</v>
      </c>
      <c r="E269" s="54">
        <v>20205.183593999998</v>
      </c>
      <c r="F269" s="54">
        <v>14927.488281</v>
      </c>
      <c r="G269" s="59">
        <v>2120.5399812820801</v>
      </c>
      <c r="H269" s="59">
        <v>632.24329044000001</v>
      </c>
      <c r="I269" s="59">
        <v>464.24760421415999</v>
      </c>
      <c r="J269" s="59">
        <v>1006.42214801784</v>
      </c>
      <c r="K269" s="59">
        <v>3100.69327824624</v>
      </c>
      <c r="L269" s="46"/>
      <c r="M269"/>
      <c r="N269"/>
      <c r="O269"/>
      <c r="P269"/>
      <c r="Q269"/>
      <c r="R269"/>
      <c r="S269"/>
      <c r="T269"/>
      <c r="U269"/>
      <c r="V269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BB269" s="39">
        <f t="shared" si="81"/>
        <v>-7.8295341922695744E-2</v>
      </c>
      <c r="BC269" s="39">
        <f t="shared" si="82"/>
        <v>6.8206309773600954E-2</v>
      </c>
      <c r="BD269" s="39">
        <f t="shared" si="83"/>
        <v>4.098412194707577E-2</v>
      </c>
      <c r="BE269" s="39">
        <f t="shared" si="84"/>
        <v>7.5100551773681884E-2</v>
      </c>
      <c r="BF269" s="39">
        <f t="shared" si="85"/>
        <v>4.0545454660863373E-2</v>
      </c>
      <c r="BG269" s="39">
        <f t="shared" si="86"/>
        <v>-3.0005066163173173E-2</v>
      </c>
      <c r="BH269" s="39">
        <f t="shared" si="87"/>
        <v>-6.9810794288358976E-3</v>
      </c>
      <c r="BI269" s="39">
        <f t="shared" si="88"/>
        <v>3.6277260505918882E-2</v>
      </c>
      <c r="BJ269" s="39">
        <f t="shared" si="89"/>
        <v>9.4608608273007051E-3</v>
      </c>
      <c r="BK269" s="39">
        <f t="shared" si="90"/>
        <v>1.1127071504485896E-2</v>
      </c>
      <c r="BM269" s="38">
        <f t="shared" si="79"/>
        <v>43508</v>
      </c>
      <c r="BN269" s="23">
        <v>-4.4697292918924013E-2</v>
      </c>
      <c r="BO269" s="23">
        <v>2.3732781660175454E-2</v>
      </c>
      <c r="BP269" s="23">
        <v>0.53482450122648673</v>
      </c>
      <c r="BQ269" s="23">
        <v>0.32981195698863586</v>
      </c>
      <c r="BR269" s="23">
        <v>-0.63544346138630792</v>
      </c>
      <c r="BS269" s="23">
        <v>-0.70034672493137762</v>
      </c>
      <c r="BT269" s="23">
        <v>-1.2039521830707132</v>
      </c>
      <c r="BU269" s="23">
        <v>-0.43932526648560677</v>
      </c>
      <c r="BV269" s="23">
        <v>3.0262376534954738</v>
      </c>
      <c r="BW269" s="23">
        <v>0.10915803542215788</v>
      </c>
      <c r="BX269" s="61"/>
      <c r="BY269" s="23">
        <v>0.32732865210289458</v>
      </c>
      <c r="BZ269" s="23">
        <v>1.2588116012310848</v>
      </c>
      <c r="CB269" s="38">
        <f t="shared" si="80"/>
        <v>43508</v>
      </c>
      <c r="CC269" s="23">
        <v>0.40315341679057781</v>
      </c>
      <c r="CD269" s="23">
        <v>4.8788536416727118E-2</v>
      </c>
      <c r="CE269" s="23">
        <v>0.24012565523730292</v>
      </c>
      <c r="CF269" s="23">
        <v>4.5260665936929859E-2</v>
      </c>
      <c r="CG269" s="23">
        <v>-2.6530264304765308E-2</v>
      </c>
      <c r="CH269" s="23">
        <v>3.5098510321670016E-2</v>
      </c>
      <c r="CI269" s="23">
        <v>0.13947207031465902</v>
      </c>
      <c r="CJ269" s="23">
        <v>-7.0953933683651632E-2</v>
      </c>
      <c r="CK269" s="23">
        <v>0.27144372969444319</v>
      </c>
      <c r="CL269" s="23">
        <v>-8.5858386723893121E-2</v>
      </c>
      <c r="CN269" s="2">
        <v>0.11867409491376653</v>
      </c>
      <c r="CO269" s="23">
        <v>9.1299515634070849E-2</v>
      </c>
      <c r="CQ269" s="3">
        <v>6.8600000000000008E-2</v>
      </c>
    </row>
    <row r="270" spans="1:95" ht="19.149999999999999" customHeight="1">
      <c r="A270" s="38">
        <v>43144</v>
      </c>
      <c r="B270" s="54">
        <v>9300</v>
      </c>
      <c r="C270" s="54">
        <v>5782.6743159999996</v>
      </c>
      <c r="D270" s="54">
        <v>15243.369140000001</v>
      </c>
      <c r="E270" s="54">
        <v>21527.705077999999</v>
      </c>
      <c r="F270" s="54">
        <v>15883.435546999999</v>
      </c>
      <c r="G270" s="59">
        <v>2060.0541476151002</v>
      </c>
      <c r="H270" s="59">
        <v>635.81059723019996</v>
      </c>
      <c r="I270" s="59">
        <v>477.3259144941</v>
      </c>
      <c r="J270" s="59">
        <v>1003.792157781</v>
      </c>
      <c r="K270" s="59">
        <v>3235.0375242339001</v>
      </c>
      <c r="L270" s="46"/>
      <c r="M270"/>
      <c r="N270"/>
      <c r="O270"/>
      <c r="P270"/>
      <c r="Q270"/>
      <c r="R270"/>
      <c r="S270"/>
      <c r="T270"/>
      <c r="U270"/>
      <c r="V270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BB270" s="39">
        <f t="shared" si="81"/>
        <v>0</v>
      </c>
      <c r="BC270" s="39">
        <f t="shared" si="82"/>
        <v>6.8930671008536448E-2</v>
      </c>
      <c r="BD270" s="39">
        <f t="shared" si="83"/>
        <v>8.0821571411205495E-2</v>
      </c>
      <c r="BE270" s="39">
        <f t="shared" si="84"/>
        <v>6.5454564065071316E-2</v>
      </c>
      <c r="BF270" s="39">
        <f t="shared" si="85"/>
        <v>6.4039391490713651E-2</v>
      </c>
      <c r="BG270" s="39">
        <f t="shared" si="86"/>
        <v>-2.8523788375077068E-2</v>
      </c>
      <c r="BH270" s="39">
        <f t="shared" si="87"/>
        <v>5.6423007474185102E-3</v>
      </c>
      <c r="BI270" s="39">
        <f t="shared" si="88"/>
        <v>2.817098066036958E-2</v>
      </c>
      <c r="BJ270" s="39">
        <f t="shared" si="89"/>
        <v>-2.6132078293584263E-3</v>
      </c>
      <c r="BK270" s="39">
        <f t="shared" si="90"/>
        <v>4.3327163937880865E-2</v>
      </c>
      <c r="BM270" s="38">
        <f t="shared" si="79"/>
        <v>43515</v>
      </c>
      <c r="BN270" s="23">
        <v>-2.9037475141631998E-3</v>
      </c>
      <c r="BO270" s="23">
        <v>2.1306164435471828E-2</v>
      </c>
      <c r="BP270" s="23">
        <v>0.52030798629441788</v>
      </c>
      <c r="BQ270" s="23">
        <v>0.31855120528985253</v>
      </c>
      <c r="BR270" s="23">
        <v>-0.60803172596056698</v>
      </c>
      <c r="BS270" s="23">
        <v>-0.67329398223908643</v>
      </c>
      <c r="BT270" s="23">
        <v>-1.1545023931012168</v>
      </c>
      <c r="BU270" s="23">
        <v>-0.4035824262425507</v>
      </c>
      <c r="BV270" s="23">
        <v>2.8738233922311296</v>
      </c>
      <c r="BW270" s="23">
        <v>0.1083255268067124</v>
      </c>
      <c r="BX270" s="61"/>
      <c r="BY270" s="23">
        <v>0.42327308684261805</v>
      </c>
      <c r="BZ270" s="23">
        <v>1.3514434302977185</v>
      </c>
      <c r="CB270" s="38">
        <f t="shared" si="80"/>
        <v>43515</v>
      </c>
      <c r="CC270" s="23">
        <v>0.42378209565108588</v>
      </c>
      <c r="CD270" s="23">
        <v>4.7582614391470053E-2</v>
      </c>
      <c r="CE270" s="23">
        <v>0.23141380718647594</v>
      </c>
      <c r="CF270" s="23">
        <v>5.9390203086953759E-2</v>
      </c>
      <c r="CG270" s="23">
        <v>-3.6774340448134012E-2</v>
      </c>
      <c r="CH270" s="23">
        <v>3.4186284092431365E-2</v>
      </c>
      <c r="CI270" s="23">
        <v>0.14641560332472434</v>
      </c>
      <c r="CJ270" s="23">
        <v>-7.4204953752082428E-2</v>
      </c>
      <c r="CK270" s="23">
        <v>0.2519265044612764</v>
      </c>
      <c r="CL270" s="23">
        <v>-8.3717817994201013E-2</v>
      </c>
      <c r="CN270" s="2">
        <v>0.11794811484197321</v>
      </c>
      <c r="CO270" s="23">
        <v>0.10072389994093923</v>
      </c>
      <c r="CQ270" s="3">
        <v>6.7699999999999996E-2</v>
      </c>
    </row>
    <row r="271" spans="1:95" ht="19.149999999999999" customHeight="1">
      <c r="A271" s="38">
        <v>43151</v>
      </c>
      <c r="B271" s="54">
        <v>8800</v>
      </c>
      <c r="C271" s="54">
        <v>5922.4121089999999</v>
      </c>
      <c r="D271" s="54">
        <v>15390.837890000001</v>
      </c>
      <c r="E271" s="54">
        <v>21601.179688</v>
      </c>
      <c r="F271" s="54">
        <v>15923.879883</v>
      </c>
      <c r="G271" s="59">
        <v>2139.1388587289698</v>
      </c>
      <c r="H271" s="59">
        <v>661.504396875</v>
      </c>
      <c r="I271" s="59">
        <v>493.39078280485001</v>
      </c>
      <c r="J271" s="59">
        <v>1041.6922199789699</v>
      </c>
      <c r="K271" s="59">
        <v>3402.6340726691601</v>
      </c>
      <c r="L271" s="46"/>
      <c r="M271"/>
      <c r="N271"/>
      <c r="O271"/>
      <c r="P271"/>
      <c r="Q271"/>
      <c r="R271"/>
      <c r="S271"/>
      <c r="T271"/>
      <c r="U271"/>
      <c r="V271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BB271" s="39">
        <f t="shared" si="81"/>
        <v>-5.3763440860215055E-2</v>
      </c>
      <c r="BC271" s="39">
        <f t="shared" si="82"/>
        <v>2.4164908027651102E-2</v>
      </c>
      <c r="BD271" s="39">
        <f t="shared" si="83"/>
        <v>9.674288449331615E-3</v>
      </c>
      <c r="BE271" s="39">
        <f t="shared" si="84"/>
        <v>3.4130256677980825E-3</v>
      </c>
      <c r="BF271" s="39">
        <f t="shared" si="85"/>
        <v>2.5463216619807071E-3</v>
      </c>
      <c r="BG271" s="39">
        <f t="shared" si="86"/>
        <v>3.8389627382088488E-2</v>
      </c>
      <c r="BH271" s="39">
        <f t="shared" si="87"/>
        <v>4.0411090593221753E-2</v>
      </c>
      <c r="BI271" s="39">
        <f t="shared" si="88"/>
        <v>3.3655973461605489E-2</v>
      </c>
      <c r="BJ271" s="39">
        <f t="shared" si="89"/>
        <v>3.7756882143562862E-2</v>
      </c>
      <c r="BK271" s="39">
        <f t="shared" si="90"/>
        <v>5.1806678339828265E-2</v>
      </c>
      <c r="BM271" s="38">
        <f t="shared" si="79"/>
        <v>43522</v>
      </c>
      <c r="BN271" s="23">
        <v>-7.6667007995171359E-3</v>
      </c>
      <c r="BO271" s="23">
        <v>2.5334644822827556E-2</v>
      </c>
      <c r="BP271" s="23">
        <v>0.52141224427350541</v>
      </c>
      <c r="BQ271" s="23">
        <v>0.32148636740456976</v>
      </c>
      <c r="BR271" s="23">
        <v>-0.61674529693259872</v>
      </c>
      <c r="BS271" s="23">
        <v>-0.67861641890888302</v>
      </c>
      <c r="BT271" s="23">
        <v>-1.1621745416449945</v>
      </c>
      <c r="BU271" s="23">
        <v>-0.41398738042486205</v>
      </c>
      <c r="BV271" s="23">
        <v>2.9049436633071073</v>
      </c>
      <c r="BW271" s="23">
        <v>0.10601341890284548</v>
      </c>
      <c r="BX271" s="61"/>
      <c r="BY271" s="23">
        <v>0.52558635982957891</v>
      </c>
      <c r="BZ271" s="23">
        <v>1.4097348651156083</v>
      </c>
      <c r="CB271" s="38">
        <f t="shared" si="80"/>
        <v>43522</v>
      </c>
      <c r="CC271" s="23">
        <v>0.40798142115599045</v>
      </c>
      <c r="CD271" s="23">
        <v>7.9708402306873302E-2</v>
      </c>
      <c r="CE271" s="23">
        <v>0.23477370711264858</v>
      </c>
      <c r="CF271" s="23">
        <v>4.1024057923745028E-2</v>
      </c>
      <c r="CG271" s="23">
        <v>-5.6578369262997544E-2</v>
      </c>
      <c r="CH271" s="23">
        <v>4.1355206812148056E-2</v>
      </c>
      <c r="CI271" s="23">
        <v>0.19752511659004912</v>
      </c>
      <c r="CJ271" s="23">
        <v>-8.1911755046131851E-2</v>
      </c>
      <c r="CK271" s="23">
        <v>0.24239253186657359</v>
      </c>
      <c r="CL271" s="23">
        <v>-0.10627031945889852</v>
      </c>
      <c r="CN271" s="2">
        <v>0.11751903544380589</v>
      </c>
      <c r="CO271" s="23">
        <v>0.11297873328926597</v>
      </c>
      <c r="CQ271" s="3">
        <v>6.7799999999999999E-2</v>
      </c>
    </row>
    <row r="272" spans="1:95" ht="19.149999999999999" customHeight="1">
      <c r="A272" s="38">
        <v>43158</v>
      </c>
      <c r="B272" s="54">
        <v>8800</v>
      </c>
      <c r="C272" s="54">
        <v>5825.0668949999999</v>
      </c>
      <c r="D272" s="54">
        <v>15187.69238</v>
      </c>
      <c r="E272" s="54">
        <v>21762.820313</v>
      </c>
      <c r="F272" s="54">
        <v>16115.070313</v>
      </c>
      <c r="G272" s="59">
        <v>2149.9079084953</v>
      </c>
      <c r="H272" s="59">
        <v>650.05519834245001</v>
      </c>
      <c r="I272" s="59">
        <v>502.21993422200001</v>
      </c>
      <c r="J272" s="59">
        <v>1053.2053707144501</v>
      </c>
      <c r="K272" s="59">
        <v>3753.9967499999998</v>
      </c>
      <c r="L272" s="46"/>
      <c r="M272"/>
      <c r="N272"/>
      <c r="O272"/>
      <c r="P272"/>
      <c r="Q272"/>
      <c r="R272"/>
      <c r="S272"/>
      <c r="T272"/>
      <c r="U272"/>
      <c r="V272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BB272" s="39">
        <f t="shared" si="81"/>
        <v>0</v>
      </c>
      <c r="BC272" s="39">
        <f t="shared" si="82"/>
        <v>-1.6436751142675326E-2</v>
      </c>
      <c r="BD272" s="39">
        <f t="shared" si="83"/>
        <v>-1.3199119596470538E-2</v>
      </c>
      <c r="BE272" s="39">
        <f t="shared" si="84"/>
        <v>7.4829535856227071E-3</v>
      </c>
      <c r="BF272" s="39">
        <f t="shared" si="85"/>
        <v>1.2006522995950971E-2</v>
      </c>
      <c r="BG272" s="39">
        <f t="shared" si="86"/>
        <v>5.0342920574725867E-3</v>
      </c>
      <c r="BH272" s="39">
        <f t="shared" si="87"/>
        <v>-1.73078192475166E-2</v>
      </c>
      <c r="BI272" s="39">
        <f t="shared" si="88"/>
        <v>1.7894844664421265E-2</v>
      </c>
      <c r="BJ272" s="39">
        <f t="shared" si="89"/>
        <v>1.1052353578787984E-2</v>
      </c>
      <c r="BK272" s="39">
        <f t="shared" si="90"/>
        <v>0.10326196406280531</v>
      </c>
      <c r="BM272" s="38">
        <f t="shared" si="79"/>
        <v>43529</v>
      </c>
      <c r="BN272" s="23">
        <v>-1.2479037716928808E-2</v>
      </c>
      <c r="BO272" s="23">
        <v>2.7620973788962399E-2</v>
      </c>
      <c r="BP272" s="23">
        <v>0.52204546073720781</v>
      </c>
      <c r="BQ272" s="23">
        <v>0.32536236343626745</v>
      </c>
      <c r="BR272" s="23">
        <v>-0.62366025654865598</v>
      </c>
      <c r="BS272" s="23">
        <v>-0.68298323861233023</v>
      </c>
      <c r="BT272" s="23">
        <v>-1.1681790079858201</v>
      </c>
      <c r="BU272" s="23">
        <v>-0.42273435284375183</v>
      </c>
      <c r="BV272" s="23">
        <v>2.9307735357650273</v>
      </c>
      <c r="BW272" s="23">
        <v>0.10423355998002211</v>
      </c>
      <c r="BX272" s="61"/>
      <c r="BY272" s="23">
        <v>0.54597593465105621</v>
      </c>
      <c r="BZ272" s="23">
        <v>1.4004813055192524</v>
      </c>
      <c r="CB272" s="38">
        <f t="shared" si="80"/>
        <v>43529</v>
      </c>
      <c r="CC272" s="23">
        <v>0.38751679231718927</v>
      </c>
      <c r="CD272" s="23">
        <v>4.3567131523589007E-2</v>
      </c>
      <c r="CE272" s="23">
        <v>0.26106707786959948</v>
      </c>
      <c r="CF272" s="23">
        <v>6.4791048428188003E-2</v>
      </c>
      <c r="CG272" s="23">
        <v>-5.2214429876962849E-2</v>
      </c>
      <c r="CH272" s="23">
        <v>3.8385238114124656E-2</v>
      </c>
      <c r="CI272" s="23">
        <v>0.17672236974242755</v>
      </c>
      <c r="CJ272" s="23">
        <v>-8.2664313354930852E-2</v>
      </c>
      <c r="CK272" s="23">
        <v>0.27159138675830419</v>
      </c>
      <c r="CL272" s="23">
        <v>-0.10876230152152856</v>
      </c>
      <c r="CN272" s="2">
        <v>0.11720832434444672</v>
      </c>
      <c r="CO272" s="23">
        <v>0.12864820279051187</v>
      </c>
      <c r="CQ272" s="3">
        <v>7.0999999999999994E-2</v>
      </c>
    </row>
    <row r="273" spans="1:95" ht="19.149999999999999" customHeight="1">
      <c r="A273" s="38">
        <v>43165</v>
      </c>
      <c r="B273" s="54">
        <v>8700</v>
      </c>
      <c r="C273" s="54">
        <v>5381.5131840000004</v>
      </c>
      <c r="D273" s="54">
        <v>15347.19922</v>
      </c>
      <c r="E273" s="54">
        <v>22997.173827999999</v>
      </c>
      <c r="F273" s="54">
        <v>16722.462890999999</v>
      </c>
      <c r="G273" s="59">
        <v>2182.0561881489002</v>
      </c>
      <c r="H273" s="59">
        <v>687.65003587956005</v>
      </c>
      <c r="I273" s="59">
        <v>511.49311690008</v>
      </c>
      <c r="J273" s="59">
        <v>1078.6165153873801</v>
      </c>
      <c r="K273" s="59">
        <v>3794.62354427736</v>
      </c>
      <c r="L273" s="46"/>
      <c r="M273"/>
      <c r="N273"/>
      <c r="O273"/>
      <c r="P273"/>
      <c r="Q273"/>
      <c r="R273"/>
      <c r="S273"/>
      <c r="T273"/>
      <c r="U273"/>
      <c r="V273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BB273" s="39">
        <f t="shared" si="81"/>
        <v>-1.1363636363636364E-2</v>
      </c>
      <c r="BC273" s="39">
        <f t="shared" si="82"/>
        <v>-7.6145685362124849E-2</v>
      </c>
      <c r="BD273" s="39">
        <f t="shared" si="83"/>
        <v>1.0502374949998823E-2</v>
      </c>
      <c r="BE273" s="39">
        <f t="shared" si="84"/>
        <v>5.6718453640067001E-2</v>
      </c>
      <c r="BF273" s="39">
        <f t="shared" si="85"/>
        <v>3.7690966666773802E-2</v>
      </c>
      <c r="BG273" s="39">
        <f t="shared" si="86"/>
        <v>1.4953328710763457E-2</v>
      </c>
      <c r="BH273" s="39">
        <f t="shared" si="87"/>
        <v>5.7833300361217976E-2</v>
      </c>
      <c r="BI273" s="39">
        <f t="shared" si="88"/>
        <v>1.8464385911812289E-2</v>
      </c>
      <c r="BJ273" s="39">
        <f t="shared" si="89"/>
        <v>2.4127435521613606E-2</v>
      </c>
      <c r="BK273" s="39">
        <f t="shared" si="90"/>
        <v>1.0822277424017538E-2</v>
      </c>
      <c r="BM273" s="38">
        <f t="shared" si="79"/>
        <v>43536</v>
      </c>
      <c r="BN273" s="23">
        <v>0.14788170285512942</v>
      </c>
      <c r="BO273" s="23">
        <v>-3.8814643215973402E-2</v>
      </c>
      <c r="BP273" s="23">
        <v>0.30825616536724737</v>
      </c>
      <c r="BQ273" s="23">
        <v>-0.24532143262048328</v>
      </c>
      <c r="BR273" s="23">
        <v>-0.33429697849394246</v>
      </c>
      <c r="BS273" s="23">
        <v>-0.43215544951708351</v>
      </c>
      <c r="BT273" s="23">
        <v>-0.72704673487628657</v>
      </c>
      <c r="BU273" s="23">
        <v>-0.66321055625882297</v>
      </c>
      <c r="BV273" s="23">
        <v>3.034431730669076</v>
      </c>
      <c r="BW273" s="23">
        <v>-4.9723803908860706E-2</v>
      </c>
      <c r="BX273" s="61"/>
      <c r="BY273" s="23">
        <v>0.49836503236157048</v>
      </c>
      <c r="BZ273" s="23">
        <v>1.3197696924991402</v>
      </c>
      <c r="CB273" s="38">
        <f t="shared" si="80"/>
        <v>43536</v>
      </c>
      <c r="CC273" s="23">
        <v>0.38523948901689747</v>
      </c>
      <c r="CD273" s="23">
        <v>3.6094816662012572E-3</v>
      </c>
      <c r="CE273" s="23">
        <v>0.27252472173537889</v>
      </c>
      <c r="CF273" s="23">
        <v>0.106160199983119</v>
      </c>
      <c r="CG273" s="23">
        <v>-6.2796450479811625E-2</v>
      </c>
      <c r="CH273" s="23">
        <v>5.1009967118571461E-2</v>
      </c>
      <c r="CI273" s="23">
        <v>0.18378035631671097</v>
      </c>
      <c r="CJ273" s="23">
        <v>-9.3831110803812331E-2</v>
      </c>
      <c r="CK273" s="23">
        <v>0.26792855385808279</v>
      </c>
      <c r="CL273" s="23">
        <v>-0.11362520841133787</v>
      </c>
      <c r="CN273" s="2">
        <v>0.11681202158123193</v>
      </c>
      <c r="CO273" s="23">
        <v>0.14652567649434192</v>
      </c>
      <c r="CQ273" s="3">
        <v>6.88E-2</v>
      </c>
    </row>
    <row r="274" spans="1:95" ht="19.149999999999999" customHeight="1">
      <c r="A274" s="38">
        <v>43172</v>
      </c>
      <c r="B274" s="54">
        <v>8700</v>
      </c>
      <c r="C274" s="54">
        <v>5474.9340819999998</v>
      </c>
      <c r="D274" s="54">
        <v>15040.224609999999</v>
      </c>
      <c r="E274" s="54">
        <v>21582.808593999998</v>
      </c>
      <c r="F274" s="54">
        <v>16361.412109000001</v>
      </c>
      <c r="G274" s="59">
        <v>2066.7131328464402</v>
      </c>
      <c r="H274" s="59">
        <v>658.61512095677995</v>
      </c>
      <c r="I274" s="59">
        <v>500.38140081654001</v>
      </c>
      <c r="J274" s="59">
        <v>1049.97092331414</v>
      </c>
      <c r="K274" s="59">
        <v>3754.4811261445798</v>
      </c>
      <c r="L274" s="46"/>
      <c r="M274"/>
      <c r="N274"/>
      <c r="O274"/>
      <c r="P274"/>
      <c r="Q274"/>
      <c r="R274"/>
      <c r="S274"/>
      <c r="T274"/>
      <c r="U274"/>
      <c r="V274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BB274" s="39">
        <f t="shared" si="81"/>
        <v>0</v>
      </c>
      <c r="BC274" s="39">
        <f t="shared" si="82"/>
        <v>1.735959660523604E-2</v>
      </c>
      <c r="BD274" s="39">
        <f t="shared" si="83"/>
        <v>-2.0001995517199073E-2</v>
      </c>
      <c r="BE274" s="39">
        <f t="shared" si="84"/>
        <v>-6.1501697755484773E-2</v>
      </c>
      <c r="BF274" s="39">
        <f t="shared" si="85"/>
        <v>-2.1590765926848929E-2</v>
      </c>
      <c r="BG274" s="39">
        <f t="shared" si="86"/>
        <v>-5.285980073698688E-2</v>
      </c>
      <c r="BH274" s="39">
        <f t="shared" si="87"/>
        <v>-4.222338894470077E-2</v>
      </c>
      <c r="BI274" s="39">
        <f t="shared" si="88"/>
        <v>-2.172407744386257E-2</v>
      </c>
      <c r="BJ274" s="39">
        <f t="shared" si="89"/>
        <v>-2.6557716912903158E-2</v>
      </c>
      <c r="BK274" s="39">
        <f t="shared" si="90"/>
        <v>-1.0578761678037514E-2</v>
      </c>
      <c r="BM274" s="38">
        <f t="shared" si="79"/>
        <v>43543</v>
      </c>
      <c r="BN274" s="23">
        <v>2.5569329493396697E-2</v>
      </c>
      <c r="BO274" s="23">
        <v>0.22271557889882101</v>
      </c>
      <c r="BP274" s="23">
        <v>4.0509859971362902E-2</v>
      </c>
      <c r="BQ274" s="23">
        <v>-0.18816062730981931</v>
      </c>
      <c r="BR274" s="23">
        <v>-0.46363604788659296</v>
      </c>
      <c r="BS274" s="23">
        <v>-0.26288360821895873</v>
      </c>
      <c r="BT274" s="23">
        <v>-0.28550031240634693</v>
      </c>
      <c r="BU274" s="23">
        <v>-0.67014213614620188</v>
      </c>
      <c r="BV274" s="23">
        <v>2.7039600876818826</v>
      </c>
      <c r="BW274" s="23">
        <v>-0.12243212407754356</v>
      </c>
      <c r="BX274" s="61"/>
      <c r="BY274" s="23">
        <v>0.42999480686496777</v>
      </c>
      <c r="BZ274" s="23">
        <v>1.1905381664969454</v>
      </c>
      <c r="CB274" s="38">
        <f t="shared" si="80"/>
        <v>43543</v>
      </c>
      <c r="CC274" s="23">
        <v>0.37065159902008377</v>
      </c>
      <c r="CD274" s="23">
        <v>4.5631970688969334E-2</v>
      </c>
      <c r="CE274" s="23">
        <v>0.2261441236047258</v>
      </c>
      <c r="CF274" s="23">
        <v>0.1242803931170169</v>
      </c>
      <c r="CG274" s="23">
        <v>-8.5472883441701245E-2</v>
      </c>
      <c r="CH274" s="23">
        <v>8.1108696234964597E-2</v>
      </c>
      <c r="CI274" s="23">
        <v>0.25319670001951938</v>
      </c>
      <c r="CJ274" s="23">
        <v>-9.2133080747684282E-2</v>
      </c>
      <c r="CK274" s="23">
        <v>0.20082595134681383</v>
      </c>
      <c r="CL274" s="23">
        <v>-0.12423346984270799</v>
      </c>
      <c r="CN274" s="2">
        <v>0.11661403623230591</v>
      </c>
      <c r="CO274" s="23">
        <v>0.16341166554494502</v>
      </c>
      <c r="CQ274" s="3">
        <v>6.8199999999999997E-2</v>
      </c>
    </row>
    <row r="275" spans="1:95" ht="19.149999999999999" customHeight="1">
      <c r="A275" s="38">
        <v>43179</v>
      </c>
      <c r="B275" s="54">
        <v>8800</v>
      </c>
      <c r="C275" s="54">
        <v>5440.392578</v>
      </c>
      <c r="D275" s="54">
        <v>14758.83203</v>
      </c>
      <c r="E275" s="54">
        <v>21141.96875</v>
      </c>
      <c r="F275" s="54">
        <v>16220.960938</v>
      </c>
      <c r="G275" s="59">
        <v>1871.981706609</v>
      </c>
      <c r="H275" s="59">
        <v>615.89087774999996</v>
      </c>
      <c r="I275" s="59">
        <v>481.57763886449999</v>
      </c>
      <c r="J275" s="59">
        <v>1035.1358055584999</v>
      </c>
      <c r="K275" s="59">
        <v>3746.653495173</v>
      </c>
      <c r="L275" s="46"/>
      <c r="M275"/>
      <c r="N275"/>
      <c r="O275"/>
      <c r="P275"/>
      <c r="Q275"/>
      <c r="R275"/>
      <c r="S275"/>
      <c r="T275"/>
      <c r="U275"/>
      <c r="V275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BB275" s="39">
        <f t="shared" si="81"/>
        <v>1.1494252873563218E-2</v>
      </c>
      <c r="BC275" s="39">
        <f t="shared" si="82"/>
        <v>-6.3090264618093361E-3</v>
      </c>
      <c r="BD275" s="39">
        <f t="shared" si="83"/>
        <v>-1.8709333623442459E-2</v>
      </c>
      <c r="BE275" s="39">
        <f t="shared" si="84"/>
        <v>-2.0425508667233947E-2</v>
      </c>
      <c r="BF275" s="39">
        <f t="shared" si="85"/>
        <v>-8.5842939511768645E-3</v>
      </c>
      <c r="BG275" s="39">
        <f t="shared" si="86"/>
        <v>-9.4222765192980978E-2</v>
      </c>
      <c r="BH275" s="39">
        <f t="shared" si="87"/>
        <v>-6.486981827066747E-2</v>
      </c>
      <c r="BI275" s="39">
        <f t="shared" si="88"/>
        <v>-3.7578858689302559E-2</v>
      </c>
      <c r="BJ275" s="39">
        <f t="shared" si="89"/>
        <v>-1.4129074840295939E-2</v>
      </c>
      <c r="BK275" s="39">
        <f t="shared" si="90"/>
        <v>-2.084876900051923E-3</v>
      </c>
      <c r="BM275" s="38">
        <f t="shared" si="79"/>
        <v>43550</v>
      </c>
      <c r="BN275" s="23">
        <v>-6.6649305333344608E-2</v>
      </c>
      <c r="BO275" s="23">
        <v>0.36798952461688089</v>
      </c>
      <c r="BP275" s="23">
        <v>0.13232168915896803</v>
      </c>
      <c r="BQ275" s="23">
        <v>-0.24145308991096998</v>
      </c>
      <c r="BR275" s="23">
        <v>-0.39086901787941314</v>
      </c>
      <c r="BS275" s="23">
        <v>-0.27758536153309654</v>
      </c>
      <c r="BT275" s="23">
        <v>-0.27513463220501327</v>
      </c>
      <c r="BU275" s="23">
        <v>-0.52420310810200443</v>
      </c>
      <c r="BV275" s="23">
        <v>2.2196867335809789</v>
      </c>
      <c r="BW275" s="23">
        <v>5.5896567607014315E-2</v>
      </c>
      <c r="BX275" s="61"/>
      <c r="BY275" s="23">
        <v>0.36173981546926509</v>
      </c>
      <c r="BZ275" s="23">
        <v>1.0460860763594746</v>
      </c>
      <c r="CB275" s="38">
        <f t="shared" si="80"/>
        <v>43550</v>
      </c>
      <c r="CC275" s="23">
        <v>0.36751570418171736</v>
      </c>
      <c r="CD275" s="23">
        <v>5.5814197749804624E-2</v>
      </c>
      <c r="CE275" s="23">
        <v>0.23321704996082118</v>
      </c>
      <c r="CF275" s="23">
        <v>0.1219690080556441</v>
      </c>
      <c r="CG275" s="23">
        <v>-0.11211012154760484</v>
      </c>
      <c r="CH275" s="23">
        <v>6.6812275522054057E-2</v>
      </c>
      <c r="CI275" s="23">
        <v>0.25819733739714057</v>
      </c>
      <c r="CJ275" s="23">
        <v>-0.1010257755861645</v>
      </c>
      <c r="CK275" s="23">
        <v>0.21806696519655774</v>
      </c>
      <c r="CL275" s="23">
        <v>-0.10845664092997039</v>
      </c>
      <c r="CN275" s="2">
        <v>0.1166066716786705</v>
      </c>
      <c r="CO275" s="23">
        <v>0.17925179937567609</v>
      </c>
      <c r="CQ275" s="3">
        <v>6.8199999999999997E-2</v>
      </c>
    </row>
    <row r="276" spans="1:95" ht="19.149999999999999" customHeight="1">
      <c r="A276" s="38">
        <v>43186</v>
      </c>
      <c r="B276" s="54">
        <v>8800</v>
      </c>
      <c r="C276" s="54">
        <v>5251.9809569999998</v>
      </c>
      <c r="D276" s="54">
        <v>14272.787109999999</v>
      </c>
      <c r="E276" s="54">
        <v>20979.59375</v>
      </c>
      <c r="F276" s="54">
        <v>16080.509765999999</v>
      </c>
      <c r="G276" s="59">
        <v>1838.9132183658201</v>
      </c>
      <c r="H276" s="59">
        <v>595.53738089835997</v>
      </c>
      <c r="I276" s="59">
        <v>470.11152240856001</v>
      </c>
      <c r="J276" s="59">
        <v>988.66198850813998</v>
      </c>
      <c r="K276" s="59">
        <v>3317.0024187076201</v>
      </c>
      <c r="L276" s="46"/>
      <c r="M276"/>
      <c r="N276"/>
      <c r="O276"/>
      <c r="P276"/>
      <c r="Q276"/>
      <c r="R276"/>
      <c r="S276"/>
      <c r="T276"/>
      <c r="U276"/>
      <c r="V276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BB276" s="39">
        <f t="shared" si="81"/>
        <v>0</v>
      </c>
      <c r="BC276" s="39">
        <f t="shared" si="82"/>
        <v>-3.463198993431172E-2</v>
      </c>
      <c r="BD276" s="39">
        <f t="shared" si="83"/>
        <v>-3.2932478600747397E-2</v>
      </c>
      <c r="BE276" s="39">
        <f t="shared" si="84"/>
        <v>-7.680221360652612E-3</v>
      </c>
      <c r="BF276" s="39">
        <f t="shared" si="85"/>
        <v>-8.6586221702176294E-3</v>
      </c>
      <c r="BG276" s="39">
        <f t="shared" si="86"/>
        <v>-1.7664963352169605E-2</v>
      </c>
      <c r="BH276" s="39">
        <f t="shared" si="87"/>
        <v>-3.3047245197065249E-2</v>
      </c>
      <c r="BI276" s="39">
        <f t="shared" si="88"/>
        <v>-2.3809486841988043E-2</v>
      </c>
      <c r="BJ276" s="39">
        <f t="shared" si="89"/>
        <v>-4.4896347707038604E-2</v>
      </c>
      <c r="BK276" s="39">
        <f t="shared" si="90"/>
        <v>-0.11467595736272937</v>
      </c>
      <c r="BM276" s="38">
        <f t="shared" si="79"/>
        <v>43557</v>
      </c>
      <c r="BN276" s="23">
        <v>-7.0803132012667511E-2</v>
      </c>
      <c r="BO276" s="23">
        <v>0.316354658411509</v>
      </c>
      <c r="BP276" s="23">
        <v>0.24247507003222515</v>
      </c>
      <c r="BQ276" s="23">
        <v>-0.3691717836298723</v>
      </c>
      <c r="BR276" s="23">
        <v>-0.28498759677627333</v>
      </c>
      <c r="BS276" s="23">
        <v>-0.1959514618497683</v>
      </c>
      <c r="BT276" s="23">
        <v>-0.2604590390364237</v>
      </c>
      <c r="BU276" s="23">
        <v>-0.40334812167057066</v>
      </c>
      <c r="BV276" s="23">
        <v>2.0645889919089084</v>
      </c>
      <c r="BW276" s="23">
        <v>-3.8697585377066621E-2</v>
      </c>
      <c r="BX276" s="61"/>
      <c r="BY276" s="23">
        <v>0.30886846122073625</v>
      </c>
      <c r="BZ276" s="23">
        <v>0.91895274657433079</v>
      </c>
      <c r="CB276" s="38">
        <f t="shared" si="80"/>
        <v>43557</v>
      </c>
      <c r="CC276" s="23">
        <v>0.36691908982830507</v>
      </c>
      <c r="CD276" s="23">
        <v>5.5953099535340736E-2</v>
      </c>
      <c r="CE276" s="23">
        <v>0.23368890847481139</v>
      </c>
      <c r="CF276" s="23">
        <v>0.12133429885840658</v>
      </c>
      <c r="CG276" s="23">
        <v>-0.11226367031095187</v>
      </c>
      <c r="CH276" s="23">
        <v>6.7026377727224085E-2</v>
      </c>
      <c r="CI276" s="23">
        <v>0.25737096407193338</v>
      </c>
      <c r="CJ276" s="23">
        <v>-0.10057032790006193</v>
      </c>
      <c r="CK276" s="23">
        <v>0.21904049091767624</v>
      </c>
      <c r="CL276" s="23">
        <v>-0.1084992312026838</v>
      </c>
      <c r="CN276" s="2">
        <v>0.11687559160748795</v>
      </c>
      <c r="CO276" s="23">
        <v>0.19067855241285467</v>
      </c>
      <c r="CQ276" s="3">
        <v>6.8099999999999994E-2</v>
      </c>
    </row>
    <row r="277" spans="1:95" ht="19.149999999999999" customHeight="1">
      <c r="A277" s="38">
        <v>43193</v>
      </c>
      <c r="B277" s="54">
        <v>8800</v>
      </c>
      <c r="C277" s="54">
        <v>5217.9765630000002</v>
      </c>
      <c r="D277" s="54">
        <v>13994.40625</v>
      </c>
      <c r="E277" s="54">
        <v>20837.054688</v>
      </c>
      <c r="F277" s="54">
        <v>15758.425781</v>
      </c>
      <c r="G277" s="59">
        <v>1899.0386766280801</v>
      </c>
      <c r="H277" s="59">
        <v>610.51696057543995</v>
      </c>
      <c r="I277" s="59">
        <v>487.33219737463997</v>
      </c>
      <c r="J277" s="59">
        <v>1030.1009110787199</v>
      </c>
      <c r="K277" s="59">
        <v>3486.2805966280798</v>
      </c>
      <c r="L277" s="46"/>
      <c r="M277"/>
      <c r="N277"/>
      <c r="O277"/>
      <c r="P277"/>
      <c r="Q277"/>
      <c r="R277"/>
      <c r="S277"/>
      <c r="T277"/>
      <c r="U277"/>
      <c r="V277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BB277" s="39">
        <f t="shared" si="81"/>
        <v>0</v>
      </c>
      <c r="BC277" s="39">
        <f t="shared" si="82"/>
        <v>-6.4745844050857621E-3</v>
      </c>
      <c r="BD277" s="39">
        <f t="shared" si="83"/>
        <v>-1.9504309694702602E-2</v>
      </c>
      <c r="BE277" s="39">
        <f t="shared" si="84"/>
        <v>-6.7941764601614288E-3</v>
      </c>
      <c r="BF277" s="39">
        <f t="shared" si="85"/>
        <v>-2.002946359828723E-2</v>
      </c>
      <c r="BG277" s="39">
        <f t="shared" si="86"/>
        <v>3.2696191240439022E-2</v>
      </c>
      <c r="BH277" s="39">
        <f t="shared" si="87"/>
        <v>2.5153046907791902E-2</v>
      </c>
      <c r="BI277" s="39">
        <f t="shared" si="88"/>
        <v>3.663104209369706E-2</v>
      </c>
      <c r="BJ277" s="39">
        <f t="shared" si="89"/>
        <v>4.1914145635466374E-2</v>
      </c>
      <c r="BK277" s="39">
        <f t="shared" si="90"/>
        <v>5.1033480399575455E-2</v>
      </c>
      <c r="BM277" s="38">
        <f t="shared" si="79"/>
        <v>43564</v>
      </c>
      <c r="BN277" s="23">
        <v>7.7654773097009253E-3</v>
      </c>
      <c r="BO277" s="23">
        <v>0.40361084704251843</v>
      </c>
      <c r="BP277" s="23">
        <v>0.2612772005962945</v>
      </c>
      <c r="BQ277" s="23">
        <v>-0.28371775201610194</v>
      </c>
      <c r="BR277" s="23">
        <v>-0.39197786565123366</v>
      </c>
      <c r="BS277" s="23">
        <v>-0.1109581569812825</v>
      </c>
      <c r="BT277" s="23">
        <v>-3.6267630027283324E-2</v>
      </c>
      <c r="BU277" s="23">
        <v>-0.42319430346906106</v>
      </c>
      <c r="BV277" s="23">
        <v>1.7347448529126523</v>
      </c>
      <c r="BW277" s="23">
        <v>-0.16128266971620381</v>
      </c>
      <c r="BX277" s="61"/>
      <c r="BY277" s="23">
        <v>0.27672761457398837</v>
      </c>
      <c r="BZ277" s="23">
        <v>0.83533126809266534</v>
      </c>
      <c r="CB277" s="38">
        <f t="shared" si="80"/>
        <v>43564</v>
      </c>
      <c r="CC277" s="23">
        <v>0.36831855586316276</v>
      </c>
      <c r="CD277" s="23">
        <v>3.6690233561139464E-2</v>
      </c>
      <c r="CE277" s="23">
        <v>0.24665740145283069</v>
      </c>
      <c r="CF277" s="23">
        <v>0.10229702894029605</v>
      </c>
      <c r="CG277" s="23">
        <v>-9.3915983144953391E-2</v>
      </c>
      <c r="CH277" s="23">
        <v>6.1114662432071115E-2</v>
      </c>
      <c r="CI277" s="23">
        <v>0.2455215772287862</v>
      </c>
      <c r="CJ277" s="23">
        <v>-9.6501876468123832E-2</v>
      </c>
      <c r="CK277" s="23">
        <v>0.23116318315383028</v>
      </c>
      <c r="CL277" s="23">
        <v>-0.10134478301903947</v>
      </c>
      <c r="CN277" s="2">
        <v>0.11741441686361168</v>
      </c>
      <c r="CO277" s="23">
        <v>0.1988716887172601</v>
      </c>
      <c r="CQ277" s="3">
        <v>6.83E-2</v>
      </c>
    </row>
    <row r="278" spans="1:95" ht="19.149999999999999" customHeight="1">
      <c r="A278" s="38">
        <v>43200</v>
      </c>
      <c r="B278" s="54">
        <v>8800</v>
      </c>
      <c r="C278" s="54">
        <v>5360.3867190000001</v>
      </c>
      <c r="D278" s="54">
        <v>13458.70508</v>
      </c>
      <c r="E278" s="54">
        <v>22203.462890999999</v>
      </c>
      <c r="F278" s="54">
        <v>15920.939453000001</v>
      </c>
      <c r="G278" s="59">
        <v>1990.9008274570199</v>
      </c>
      <c r="H278" s="59">
        <v>626.86256633298001</v>
      </c>
      <c r="I278" s="59">
        <v>506.12847388070998</v>
      </c>
      <c r="J278" s="59">
        <v>1073.4809823898199</v>
      </c>
      <c r="K278" s="59">
        <v>3717.5237957214899</v>
      </c>
      <c r="L278" s="46"/>
      <c r="M278"/>
      <c r="N278"/>
      <c r="O278"/>
      <c r="P278"/>
      <c r="Q278"/>
      <c r="R278"/>
      <c r="S278"/>
      <c r="T278"/>
      <c r="U278"/>
      <c r="V27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BB278" s="39">
        <f t="shared" si="81"/>
        <v>0</v>
      </c>
      <c r="BC278" s="39">
        <f t="shared" si="82"/>
        <v>2.7292218406999372E-2</v>
      </c>
      <c r="BD278" s="39">
        <f t="shared" si="83"/>
        <v>-3.8279664062203442E-2</v>
      </c>
      <c r="BE278" s="39">
        <f t="shared" si="84"/>
        <v>6.5575880250816329E-2</v>
      </c>
      <c r="BF278" s="39">
        <f t="shared" si="85"/>
        <v>1.0312811333981365E-2</v>
      </c>
      <c r="BG278" s="39">
        <f t="shared" si="86"/>
        <v>4.8372975210831184E-2</v>
      </c>
      <c r="BH278" s="39">
        <f t="shared" si="87"/>
        <v>2.6773385201507884E-2</v>
      </c>
      <c r="BI278" s="39">
        <f t="shared" si="88"/>
        <v>3.8569740738103202E-2</v>
      </c>
      <c r="BJ278" s="39">
        <f t="shared" si="89"/>
        <v>4.2112448250989747E-2</v>
      </c>
      <c r="BK278" s="39">
        <f t="shared" si="90"/>
        <v>6.6329485732464513E-2</v>
      </c>
      <c r="BM278" s="38">
        <f t="shared" si="79"/>
        <v>43571</v>
      </c>
      <c r="BN278" s="23">
        <v>1.1807586126203093E-2</v>
      </c>
      <c r="BO278" s="23">
        <v>0.43212997523014579</v>
      </c>
      <c r="BP278" s="23">
        <v>0.29325770497572912</v>
      </c>
      <c r="BQ278" s="23">
        <v>-0.2067242326700004</v>
      </c>
      <c r="BR278" s="23">
        <v>-0.49394870860763218</v>
      </c>
      <c r="BS278" s="23">
        <v>-0.16483653416433111</v>
      </c>
      <c r="BT278" s="23">
        <v>-0.11513595367417903</v>
      </c>
      <c r="BU278" s="23">
        <v>-0.1987826325274954</v>
      </c>
      <c r="BV278" s="23">
        <v>1.5329266506354178</v>
      </c>
      <c r="BW278" s="23">
        <v>-9.0693855323857833E-2</v>
      </c>
      <c r="BX278" s="61"/>
      <c r="BY278" s="23">
        <v>0.26904130702194307</v>
      </c>
      <c r="BZ278" s="23">
        <v>0.80935844600198903</v>
      </c>
      <c r="CB278" s="38">
        <f t="shared" si="80"/>
        <v>43571</v>
      </c>
      <c r="CC278" s="23">
        <v>0.36744194909271682</v>
      </c>
      <c r="CD278" s="23">
        <v>4.8254531403276332E-2</v>
      </c>
      <c r="CE278" s="23">
        <v>0.24010824361674146</v>
      </c>
      <c r="CF278" s="23">
        <v>0.10477728112019406</v>
      </c>
      <c r="CG278" s="23">
        <v>-0.10243871371009385</v>
      </c>
      <c r="CH278" s="23">
        <v>6.7695460089039872E-2</v>
      </c>
      <c r="CI278" s="23">
        <v>0.253705912805679</v>
      </c>
      <c r="CJ278" s="23">
        <v>-0.10799559424404624</v>
      </c>
      <c r="CK278" s="23">
        <v>0.23937467975506488</v>
      </c>
      <c r="CL278" s="23">
        <v>-0.11092374992857233</v>
      </c>
      <c r="CN278" s="2">
        <v>0.11803187251249626</v>
      </c>
      <c r="CO278" s="23">
        <v>0.20292604696115554</v>
      </c>
      <c r="CQ278" s="3">
        <v>6.83E-2</v>
      </c>
    </row>
    <row r="279" spans="1:95" ht="19.149999999999999" customHeight="1">
      <c r="A279" s="38">
        <v>43207</v>
      </c>
      <c r="B279" s="54">
        <v>8865</v>
      </c>
      <c r="C279" s="54">
        <v>5316.3837890000004</v>
      </c>
      <c r="D279" s="54">
        <v>13530.53125</v>
      </c>
      <c r="E279" s="54">
        <v>22131.216797000001</v>
      </c>
      <c r="F279" s="54">
        <v>16960.517577999999</v>
      </c>
      <c r="G279" s="59">
        <v>2005.2874796332001</v>
      </c>
      <c r="H279" s="59">
        <v>645.36427034170003</v>
      </c>
      <c r="I279" s="59">
        <v>476.19159306469999</v>
      </c>
      <c r="J279" s="59">
        <v>1088.1188667719</v>
      </c>
      <c r="K279" s="59">
        <v>3853.5038971834001</v>
      </c>
      <c r="L279" s="46"/>
      <c r="M279"/>
      <c r="N279"/>
      <c r="O279"/>
      <c r="P279"/>
      <c r="Q279"/>
      <c r="R279"/>
      <c r="S279"/>
      <c r="T279"/>
      <c r="U279"/>
      <c r="V279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BB279" s="39">
        <f t="shared" si="81"/>
        <v>7.3863636363636362E-3</v>
      </c>
      <c r="BC279" s="39">
        <f t="shared" si="82"/>
        <v>-8.2089096005014649E-3</v>
      </c>
      <c r="BD279" s="39">
        <f t="shared" si="83"/>
        <v>5.33678162743427E-3</v>
      </c>
      <c r="BE279" s="39">
        <f t="shared" si="84"/>
        <v>-3.2538210077709389E-3</v>
      </c>
      <c r="BF279" s="39">
        <f t="shared" si="85"/>
        <v>6.5296280289798433E-2</v>
      </c>
      <c r="BG279" s="39">
        <f t="shared" si="86"/>
        <v>7.2262023189554178E-3</v>
      </c>
      <c r="BH279" s="39">
        <f t="shared" si="87"/>
        <v>2.9514769269046125E-2</v>
      </c>
      <c r="BI279" s="39">
        <f t="shared" si="88"/>
        <v>-5.9148778148106818E-2</v>
      </c>
      <c r="BJ279" s="39">
        <f t="shared" si="89"/>
        <v>1.3635904708337466E-2</v>
      </c>
      <c r="BK279" s="39">
        <f t="shared" si="90"/>
        <v>3.6578138818750834E-2</v>
      </c>
      <c r="BM279" s="38">
        <f t="shared" si="79"/>
        <v>43578</v>
      </c>
      <c r="BN279" s="23">
        <v>-4.0043166580037114E-2</v>
      </c>
      <c r="BO279" s="23">
        <v>0.43002850549927629</v>
      </c>
      <c r="BP279" s="23">
        <v>0.1064793296979646</v>
      </c>
      <c r="BQ279" s="23">
        <v>-0.33736317246612907</v>
      </c>
      <c r="BR279" s="23">
        <v>-0.19775675546676194</v>
      </c>
      <c r="BS279" s="23">
        <v>-0.21563909252597699</v>
      </c>
      <c r="BT279" s="23">
        <v>5.6843706344721502E-2</v>
      </c>
      <c r="BU279" s="23">
        <v>-0.26919146225714846</v>
      </c>
      <c r="BV279" s="23">
        <v>1.5776906412869951</v>
      </c>
      <c r="BW279" s="23">
        <v>-0.11104853353290381</v>
      </c>
      <c r="BX279" s="61"/>
      <c r="BY279" s="23">
        <v>0.28357518307670126</v>
      </c>
      <c r="BZ279" s="23">
        <v>0.8400291423759686</v>
      </c>
      <c r="CB279" s="38">
        <f t="shared" si="80"/>
        <v>43578</v>
      </c>
      <c r="CC279" s="23">
        <v>0.38311765770575695</v>
      </c>
      <c r="CD279" s="23">
        <v>4.2536058125815464E-2</v>
      </c>
      <c r="CE279" s="23">
        <v>0.26360020632888675</v>
      </c>
      <c r="CF279" s="23">
        <v>0.13153686130099079</v>
      </c>
      <c r="CG279" s="23">
        <v>-0.14331360508838145</v>
      </c>
      <c r="CH279" s="23">
        <v>6.5527937258957808E-2</v>
      </c>
      <c r="CI279" s="23">
        <v>0.23899309664089344</v>
      </c>
      <c r="CJ279" s="23">
        <v>-9.791847241231097E-2</v>
      </c>
      <c r="CK279" s="23">
        <v>0.21970040479674838</v>
      </c>
      <c r="CL279" s="23">
        <v>-0.10378014465735701</v>
      </c>
      <c r="CN279" s="2">
        <v>0.11843841118519277</v>
      </c>
      <c r="CO279" s="23">
        <v>0.201325182899769</v>
      </c>
      <c r="CQ279" s="3">
        <v>6.8199999999999997E-2</v>
      </c>
    </row>
    <row r="280" spans="1:95" ht="19.149999999999999" customHeight="1">
      <c r="A280" s="38">
        <v>43214</v>
      </c>
      <c r="B280" s="54">
        <v>8865</v>
      </c>
      <c r="C280" s="54">
        <v>5357.1865230000003</v>
      </c>
      <c r="D280" s="54">
        <v>14229.61133</v>
      </c>
      <c r="E280" s="54">
        <v>22386.335938</v>
      </c>
      <c r="F280" s="54">
        <v>16140.390625</v>
      </c>
      <c r="G280" s="59">
        <v>2118.8164000000002</v>
      </c>
      <c r="H280" s="59">
        <v>626.60916586869996</v>
      </c>
      <c r="I280" s="59">
        <v>485.19002175809999</v>
      </c>
      <c r="J280" s="59">
        <v>1087.2706726161</v>
      </c>
      <c r="K280" s="59">
        <v>3849.1008911316999</v>
      </c>
      <c r="L280" s="46"/>
      <c r="M280"/>
      <c r="N280"/>
      <c r="O280"/>
      <c r="P280"/>
      <c r="Q280"/>
      <c r="R280"/>
      <c r="S280"/>
      <c r="T280"/>
      <c r="U280"/>
      <c r="V280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BB280" s="39">
        <f t="shared" si="81"/>
        <v>0</v>
      </c>
      <c r="BC280" s="39">
        <f t="shared" si="82"/>
        <v>7.6749037728284049E-3</v>
      </c>
      <c r="BD280" s="39">
        <f t="shared" si="83"/>
        <v>5.1666861195860267E-2</v>
      </c>
      <c r="BE280" s="39">
        <f t="shared" si="84"/>
        <v>1.1527569556617507E-2</v>
      </c>
      <c r="BF280" s="39">
        <f t="shared" si="85"/>
        <v>-4.835506636093527E-2</v>
      </c>
      <c r="BG280" s="39">
        <f t="shared" si="86"/>
        <v>5.6614785420974353E-2</v>
      </c>
      <c r="BH280" s="39">
        <f t="shared" si="87"/>
        <v>-2.9061268704990185E-2</v>
      </c>
      <c r="BI280" s="39">
        <f t="shared" si="88"/>
        <v>1.8896655935245348E-2</v>
      </c>
      <c r="BJ280" s="39">
        <f t="shared" si="89"/>
        <v>-7.7950505381486673E-4</v>
      </c>
      <c r="BK280" s="39">
        <f t="shared" si="90"/>
        <v>-1.1425980534023783E-3</v>
      </c>
      <c r="BM280" s="38">
        <f t="shared" si="79"/>
        <v>43585</v>
      </c>
      <c r="BN280" s="23">
        <v>3.774019806991849E-2</v>
      </c>
      <c r="BO280" s="23">
        <v>0.36041811086804265</v>
      </c>
      <c r="BP280" s="23">
        <v>0.24517141351774374</v>
      </c>
      <c r="BQ280" s="23">
        <v>-0.33842055129081211</v>
      </c>
      <c r="BR280" s="23">
        <v>-0.27088226150189049</v>
      </c>
      <c r="BS280" s="23">
        <v>-0.18042600555488025</v>
      </c>
      <c r="BT280" s="23">
        <v>-0.61889558697457081</v>
      </c>
      <c r="BU280" s="23">
        <v>-0.51959661999755635</v>
      </c>
      <c r="BV280" s="23">
        <v>2.3842500916121225</v>
      </c>
      <c r="BW280" s="23">
        <v>-9.935878874811728E-2</v>
      </c>
      <c r="BX280" s="61"/>
      <c r="BY280" s="23">
        <v>0.31056842013697528</v>
      </c>
      <c r="BZ280" s="23">
        <v>0.91526059197416643</v>
      </c>
      <c r="CB280" s="38">
        <f t="shared" si="80"/>
        <v>43585</v>
      </c>
      <c r="CC280" s="23">
        <v>0.38415758579998432</v>
      </c>
      <c r="CD280" s="23">
        <v>3.2547228945078062E-2</v>
      </c>
      <c r="CE280" s="23">
        <v>0.27387707636438541</v>
      </c>
      <c r="CF280" s="23">
        <v>0.14208198311387371</v>
      </c>
      <c r="CG280" s="23">
        <v>-0.14874282337347197</v>
      </c>
      <c r="CH280" s="23">
        <v>6.914271784357752E-2</v>
      </c>
      <c r="CI280" s="23">
        <v>0.20138651159048396</v>
      </c>
      <c r="CJ280" s="23">
        <v>-9.0701410686443856E-2</v>
      </c>
      <c r="CK280" s="23">
        <v>0.23681454926697881</v>
      </c>
      <c r="CL280" s="23">
        <v>-0.10056341886444592</v>
      </c>
      <c r="CN280" s="2">
        <v>0.11846500389600728</v>
      </c>
      <c r="CO280" s="23">
        <v>0.19442127264843723</v>
      </c>
      <c r="CQ280" s="3">
        <v>6.7599999999999993E-2</v>
      </c>
    </row>
    <row r="281" spans="1:95" ht="19.149999999999999" customHeight="1">
      <c r="A281" s="38">
        <v>43221</v>
      </c>
      <c r="B281" s="54">
        <v>8865</v>
      </c>
      <c r="C281" s="54">
        <v>5257.9790039999998</v>
      </c>
      <c r="D281" s="54">
        <v>14056.97949</v>
      </c>
      <c r="E281" s="54">
        <v>22362.251952999999</v>
      </c>
      <c r="F281" s="54">
        <v>15926.510742</v>
      </c>
      <c r="G281" s="59">
        <v>2224.1088994971001</v>
      </c>
      <c r="H281" s="59">
        <v>659.09078045579997</v>
      </c>
      <c r="I281" s="59">
        <v>551.48750020980003</v>
      </c>
      <c r="J281" s="59">
        <v>1134.8614260521999</v>
      </c>
      <c r="K281" s="59">
        <v>4077.3039709710001</v>
      </c>
      <c r="L281" s="46"/>
      <c r="M281"/>
      <c r="N281"/>
      <c r="O281"/>
      <c r="P281"/>
      <c r="Q281"/>
      <c r="R281"/>
      <c r="S281"/>
      <c r="T281"/>
      <c r="U281"/>
      <c r="V281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BB281" s="39">
        <f t="shared" si="81"/>
        <v>0</v>
      </c>
      <c r="BC281" s="39">
        <f t="shared" si="82"/>
        <v>-1.8518585935746873E-2</v>
      </c>
      <c r="BD281" s="39">
        <f t="shared" si="83"/>
        <v>-1.2131873176046897E-2</v>
      </c>
      <c r="BE281" s="39">
        <f t="shared" si="84"/>
        <v>-1.0758341636033176E-3</v>
      </c>
      <c r="BF281" s="39">
        <f t="shared" si="85"/>
        <v>-1.325122098772003E-2</v>
      </c>
      <c r="BG281" s="39">
        <f t="shared" si="86"/>
        <v>4.9694017611483426E-2</v>
      </c>
      <c r="BH281" s="39">
        <f t="shared" si="87"/>
        <v>5.1837120100324589E-2</v>
      </c>
      <c r="BI281" s="39">
        <f t="shared" si="88"/>
        <v>0.13664229575758632</v>
      </c>
      <c r="BJ281" s="39">
        <f t="shared" si="89"/>
        <v>4.3770842564520782E-2</v>
      </c>
      <c r="BK281" s="39">
        <f t="shared" si="90"/>
        <v>5.9287372894038307E-2</v>
      </c>
      <c r="BM281" s="38">
        <f t="shared" si="79"/>
        <v>43592</v>
      </c>
      <c r="BN281" s="23">
        <v>0.20334489820049664</v>
      </c>
      <c r="BO281" s="23">
        <v>0.40241698965123612</v>
      </c>
      <c r="BP281" s="23">
        <v>0.48874516054407424</v>
      </c>
      <c r="BQ281" s="23">
        <v>-0.53440296007428034</v>
      </c>
      <c r="BR281" s="23">
        <v>-0.5052393612600643</v>
      </c>
      <c r="BS281" s="23">
        <v>-0.31660420160231095</v>
      </c>
      <c r="BT281" s="23">
        <v>-1.1216720725755263</v>
      </c>
      <c r="BU281" s="23">
        <v>-0.94999740327180704</v>
      </c>
      <c r="BV281" s="23">
        <v>3.4596180795262348</v>
      </c>
      <c r="BW281" s="23">
        <v>-0.12620912913805296</v>
      </c>
      <c r="BX281" s="61"/>
      <c r="BY281" s="23">
        <v>0.33639857915031668</v>
      </c>
      <c r="BZ281" s="23">
        <v>1.0223741576858476</v>
      </c>
      <c r="CB281" s="38">
        <f t="shared" si="80"/>
        <v>43592</v>
      </c>
      <c r="CC281" s="23">
        <v>0.39744516834488058</v>
      </c>
      <c r="CD281" s="23">
        <v>1.6658184953933272E-2</v>
      </c>
      <c r="CE281" s="23">
        <v>0.27671563777397556</v>
      </c>
      <c r="CF281" s="23">
        <v>0.15078958508835702</v>
      </c>
      <c r="CG281" s="23">
        <v>-0.14231621392131266</v>
      </c>
      <c r="CH281" s="23">
        <v>7.3981482141082383E-2</v>
      </c>
      <c r="CI281" s="23">
        <v>0.19911968287820053</v>
      </c>
      <c r="CJ281" s="23">
        <v>-0.10958507939121963</v>
      </c>
      <c r="CK281" s="23">
        <v>0.2449145843924265</v>
      </c>
      <c r="CL281" s="23">
        <v>-0.10772303226032368</v>
      </c>
      <c r="CN281" s="2">
        <v>0.11793932281435494</v>
      </c>
      <c r="CO281" s="23">
        <v>0.18725567577377814</v>
      </c>
      <c r="CQ281" s="3">
        <v>6.7400000000000002E-2</v>
      </c>
    </row>
    <row r="282" spans="1:95" ht="19.149999999999999" customHeight="1">
      <c r="A282" s="38">
        <v>43228</v>
      </c>
      <c r="B282" s="54">
        <v>8865</v>
      </c>
      <c r="C282" s="54">
        <v>5280.3803710000002</v>
      </c>
      <c r="D282" s="54">
        <v>14074.865229999999</v>
      </c>
      <c r="E282" s="54">
        <v>23141.152343999998</v>
      </c>
      <c r="F282" s="54">
        <v>16373.100586</v>
      </c>
      <c r="G282" s="59">
        <v>2285.5001077544998</v>
      </c>
      <c r="H282" s="59">
        <v>673.62493050900002</v>
      </c>
      <c r="I282" s="59">
        <v>549.11078845650002</v>
      </c>
      <c r="J282" s="59">
        <v>1132.9319487284999</v>
      </c>
      <c r="K282" s="59">
        <v>4023.0141027545001</v>
      </c>
      <c r="L282" s="46"/>
      <c r="M282"/>
      <c r="N282"/>
      <c r="O282"/>
      <c r="P282"/>
      <c r="Q282"/>
      <c r="R282"/>
      <c r="S282"/>
      <c r="T282"/>
      <c r="U282"/>
      <c r="V282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BB282" s="39">
        <f t="shared" si="81"/>
        <v>0</v>
      </c>
      <c r="BC282" s="39">
        <f t="shared" si="82"/>
        <v>4.2604519688950043E-3</v>
      </c>
      <c r="BD282" s="39">
        <f t="shared" si="83"/>
        <v>1.2723743399301007E-3</v>
      </c>
      <c r="BE282" s="39">
        <f t="shared" si="84"/>
        <v>3.4831035471608936E-2</v>
      </c>
      <c r="BF282" s="39">
        <f t="shared" si="85"/>
        <v>2.8040658197799249E-2</v>
      </c>
      <c r="BG282" s="39">
        <f t="shared" si="86"/>
        <v>2.7602608969048724E-2</v>
      </c>
      <c r="BH282" s="39">
        <f t="shared" si="87"/>
        <v>2.2051818177685374E-2</v>
      </c>
      <c r="BI282" s="39">
        <f t="shared" si="88"/>
        <v>-4.3096384820976944E-3</v>
      </c>
      <c r="BJ282" s="39">
        <f t="shared" si="89"/>
        <v>-1.7001875994781012E-3</v>
      </c>
      <c r="BK282" s="39">
        <f t="shared" si="90"/>
        <v>-1.3315138778718785E-2</v>
      </c>
      <c r="BM282" s="38">
        <f t="shared" si="79"/>
        <v>43599</v>
      </c>
      <c r="BN282" s="23">
        <v>0.23686507542963003</v>
      </c>
      <c r="BO282" s="23">
        <v>0.26614858583871237</v>
      </c>
      <c r="BP282" s="23">
        <v>0.64546300669496248</v>
      </c>
      <c r="BQ282" s="23">
        <v>-0.36690522866164232</v>
      </c>
      <c r="BR282" s="23">
        <v>-0.45353338194687004</v>
      </c>
      <c r="BS282" s="23">
        <v>-0.1669232820295001</v>
      </c>
      <c r="BT282" s="23">
        <v>-0.6685152352491035</v>
      </c>
      <c r="BU282" s="23">
        <v>-0.72531626530895277</v>
      </c>
      <c r="BV282" s="23">
        <v>2.4069602117628208</v>
      </c>
      <c r="BW282" s="23">
        <v>-0.17424348653005697</v>
      </c>
      <c r="BX282" s="61"/>
      <c r="BY282" s="23">
        <v>0.35187048110804653</v>
      </c>
      <c r="BZ282" s="23">
        <v>1.1568297868831112</v>
      </c>
      <c r="CB282" s="38">
        <f t="shared" si="80"/>
        <v>43599</v>
      </c>
      <c r="CC282" s="23">
        <v>0.3873102520467272</v>
      </c>
      <c r="CD282" s="23">
        <v>3.1582981833577044E-2</v>
      </c>
      <c r="CE282" s="23">
        <v>0.30790449775122325</v>
      </c>
      <c r="CF282" s="23">
        <v>0.14485938812316718</v>
      </c>
      <c r="CG282" s="23">
        <v>-0.15043957455438167</v>
      </c>
      <c r="CH282" s="23">
        <v>8.0728381366949889E-2</v>
      </c>
      <c r="CI282" s="23">
        <v>0.21390378000772098</v>
      </c>
      <c r="CJ282" s="23">
        <v>-0.10941365878880237</v>
      </c>
      <c r="CK282" s="23">
        <v>0.21357085484820543</v>
      </c>
      <c r="CL282" s="23">
        <v>-0.12000690263438703</v>
      </c>
      <c r="CN282" s="2">
        <v>0.11688032395746582</v>
      </c>
      <c r="CO282" s="23">
        <v>0.1827769251179536</v>
      </c>
      <c r="CQ282" s="3">
        <v>6.2199999999999998E-2</v>
      </c>
    </row>
    <row r="283" spans="1:95" ht="19.149999999999999" customHeight="1">
      <c r="A283" s="38">
        <v>43235</v>
      </c>
      <c r="B283" s="54">
        <v>8865</v>
      </c>
      <c r="C283" s="54">
        <v>4825.9487300000001</v>
      </c>
      <c r="D283" s="54">
        <v>12535.960940000001</v>
      </c>
      <c r="E283" s="54">
        <v>21598.40625</v>
      </c>
      <c r="F283" s="54">
        <v>15100.363281</v>
      </c>
      <c r="G283" s="59">
        <v>2352.3767067535</v>
      </c>
      <c r="H283" s="59">
        <v>688.27003530000002</v>
      </c>
      <c r="I283" s="59">
        <v>572.38334749290004</v>
      </c>
      <c r="J283" s="59">
        <v>1174.4975276772</v>
      </c>
      <c r="K283" s="59">
        <v>4230.9373632549004</v>
      </c>
      <c r="L283" s="46"/>
      <c r="M283"/>
      <c r="N283"/>
      <c r="O283"/>
      <c r="P283"/>
      <c r="Q283"/>
      <c r="R283"/>
      <c r="S283"/>
      <c r="T283"/>
      <c r="U283"/>
      <c r="V283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BB283" s="39">
        <f t="shared" si="81"/>
        <v>0</v>
      </c>
      <c r="BC283" s="39">
        <f t="shared" si="82"/>
        <v>-8.6060398886366532E-2</v>
      </c>
      <c r="BD283" s="39">
        <f t="shared" si="83"/>
        <v>-0.10933705331116685</v>
      </c>
      <c r="BE283" s="39">
        <f t="shared" si="84"/>
        <v>-6.666677921075953E-2</v>
      </c>
      <c r="BF283" s="39">
        <f t="shared" si="85"/>
        <v>-7.7733432242410375E-2</v>
      </c>
      <c r="BG283" s="39">
        <f t="shared" si="86"/>
        <v>2.926125392516666E-2</v>
      </c>
      <c r="BH283" s="39">
        <f t="shared" si="87"/>
        <v>2.1740740473981505E-2</v>
      </c>
      <c r="BI283" s="39">
        <f t="shared" si="88"/>
        <v>4.23822651560299E-2</v>
      </c>
      <c r="BJ283" s="39">
        <f t="shared" si="89"/>
        <v>3.6688504543763163E-2</v>
      </c>
      <c r="BK283" s="39">
        <f t="shared" si="90"/>
        <v>5.168345305029836E-2</v>
      </c>
      <c r="BM283" s="38">
        <f t="shared" si="79"/>
        <v>43606</v>
      </c>
      <c r="BN283" s="23">
        <v>0.25905009438753862</v>
      </c>
      <c r="BO283" s="23">
        <v>0.30592186832127233</v>
      </c>
      <c r="BP283" s="23">
        <v>0.56877975723409646</v>
      </c>
      <c r="BQ283" s="23">
        <v>-0.32713235890367598</v>
      </c>
      <c r="BR283" s="23">
        <v>-0.50210725720242977</v>
      </c>
      <c r="BS283" s="23">
        <v>-0.15901022685956032</v>
      </c>
      <c r="BT283" s="23">
        <v>-0.58928201137512459</v>
      </c>
      <c r="BU283" s="23">
        <v>-0.75026564180111366</v>
      </c>
      <c r="BV283" s="23">
        <v>2.3876301349830511</v>
      </c>
      <c r="BW283" s="23">
        <v>-0.19358435878405444</v>
      </c>
      <c r="BX283" s="61"/>
      <c r="BY283" s="23">
        <v>0.38115724015588343</v>
      </c>
      <c r="BZ283" s="23">
        <v>1.3219526010199811</v>
      </c>
      <c r="CB283" s="38">
        <f t="shared" si="80"/>
        <v>43606</v>
      </c>
      <c r="CC283" s="23">
        <v>0.39286011898105816</v>
      </c>
      <c r="CD283" s="23">
        <v>4.73699455956927E-2</v>
      </c>
      <c r="CE283" s="23">
        <v>0.29154301482579553</v>
      </c>
      <c r="CF283" s="23">
        <v>0.13643218446243155</v>
      </c>
      <c r="CG283" s="23">
        <v>-0.15415262001115879</v>
      </c>
      <c r="CH283" s="23">
        <v>7.9063765326095437E-2</v>
      </c>
      <c r="CI283" s="23">
        <v>0.2225745935240212</v>
      </c>
      <c r="CJ283" s="23">
        <v>-0.11874943952628257</v>
      </c>
      <c r="CK283" s="23">
        <v>0.22371565176246835</v>
      </c>
      <c r="CL283" s="23">
        <v>-0.12065721494012187</v>
      </c>
      <c r="CN283" s="2">
        <v>0.11581699046497806</v>
      </c>
      <c r="CO283" s="23">
        <v>0.17543913010901219</v>
      </c>
      <c r="CQ283" s="3">
        <v>5.5800000000000002E-2</v>
      </c>
    </row>
    <row r="284" spans="1:95" ht="19.149999999999999" customHeight="1">
      <c r="A284" s="38">
        <v>43242</v>
      </c>
      <c r="B284" s="54">
        <v>8865</v>
      </c>
      <c r="C284" s="54">
        <v>4904.3540039999998</v>
      </c>
      <c r="D284" s="54">
        <v>12717.14551</v>
      </c>
      <c r="E284" s="54">
        <v>21156.654297000001</v>
      </c>
      <c r="F284" s="54">
        <v>15551.469727</v>
      </c>
      <c r="G284" s="59">
        <v>2306.7845150510002</v>
      </c>
      <c r="H284" s="59">
        <v>670.91604597449998</v>
      </c>
      <c r="I284" s="59">
        <v>562.81982553700004</v>
      </c>
      <c r="J284" s="59">
        <v>1163.0229956584999</v>
      </c>
      <c r="K284" s="59">
        <v>4382.1672172705003</v>
      </c>
      <c r="L284" s="46"/>
      <c r="M284"/>
      <c r="N284"/>
      <c r="O284"/>
      <c r="P284"/>
      <c r="Q284"/>
      <c r="R284"/>
      <c r="S284"/>
      <c r="T284"/>
      <c r="U284"/>
      <c r="V284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BB284" s="39">
        <f t="shared" si="81"/>
        <v>0</v>
      </c>
      <c r="BC284" s="39">
        <f t="shared" si="82"/>
        <v>1.6246603183453161E-2</v>
      </c>
      <c r="BD284" s="39">
        <f t="shared" si="83"/>
        <v>1.4453185588818486E-2</v>
      </c>
      <c r="BE284" s="39">
        <f t="shared" si="84"/>
        <v>-2.0452988423624963E-2</v>
      </c>
      <c r="BF284" s="39">
        <f t="shared" si="85"/>
        <v>2.987388035674635E-2</v>
      </c>
      <c r="BG284" s="39">
        <f t="shared" si="86"/>
        <v>-1.9381331047705064E-2</v>
      </c>
      <c r="BH284" s="39">
        <f t="shared" si="87"/>
        <v>-2.5213925400567321E-2</v>
      </c>
      <c r="BI284" s="39">
        <f t="shared" si="88"/>
        <v>-1.6708246313924476E-2</v>
      </c>
      <c r="BJ284" s="39">
        <f t="shared" si="89"/>
        <v>-9.7697370563165162E-3</v>
      </c>
      <c r="BK284" s="39">
        <f t="shared" si="90"/>
        <v>3.5743817748050341E-2</v>
      </c>
      <c r="BM284" s="38">
        <f t="shared" si="79"/>
        <v>43613</v>
      </c>
      <c r="BN284" s="23">
        <v>0.38526572827755085</v>
      </c>
      <c r="BO284" s="23">
        <v>0.3393423092551317</v>
      </c>
      <c r="BP284" s="23">
        <v>0.817700661306898</v>
      </c>
      <c r="BQ284" s="23">
        <v>-0.24079057021076697</v>
      </c>
      <c r="BR284" s="23">
        <v>-0.88826584700790179</v>
      </c>
      <c r="BS284" s="23">
        <v>-0.28596209942715439</v>
      </c>
      <c r="BT284" s="23">
        <v>-1.1415894810369989</v>
      </c>
      <c r="BU284" s="23">
        <v>-0.83979209407003419</v>
      </c>
      <c r="BV284" s="23">
        <v>3.0280456074044402</v>
      </c>
      <c r="BW284" s="23">
        <v>-0.17395421449116458</v>
      </c>
      <c r="BX284" s="61"/>
      <c r="BY284" s="23">
        <v>0.43584112809149084</v>
      </c>
      <c r="BZ284" s="23">
        <v>1.5119118418828297</v>
      </c>
      <c r="CB284" s="38">
        <f t="shared" si="80"/>
        <v>43613</v>
      </c>
      <c r="CC284" s="23">
        <v>0.3683511022654678</v>
      </c>
      <c r="CD284" s="23">
        <v>5.2848926070238091E-2</v>
      </c>
      <c r="CE284" s="23">
        <v>0.28335336556978902</v>
      </c>
      <c r="CF284" s="23">
        <v>0.11107155530830358</v>
      </c>
      <c r="CG284" s="23">
        <v>-0.11682154342544289</v>
      </c>
      <c r="CH284" s="23">
        <v>8.3129301011945544E-2</v>
      </c>
      <c r="CI284" s="23">
        <v>0.25416638834810434</v>
      </c>
      <c r="CJ284" s="23">
        <v>-0.11679872500364059</v>
      </c>
      <c r="CK284" s="23">
        <v>0.20557652029777718</v>
      </c>
      <c r="CL284" s="23">
        <v>-0.12487689044254208</v>
      </c>
      <c r="CN284" s="2">
        <v>0.11481878118811212</v>
      </c>
      <c r="CO284" s="23">
        <v>0.16348991728594722</v>
      </c>
      <c r="CQ284" s="3">
        <v>4.9000000000000002E-2</v>
      </c>
    </row>
    <row r="285" spans="1:95" ht="19.149999999999999" customHeight="1">
      <c r="A285" s="38">
        <v>43249</v>
      </c>
      <c r="B285" s="54">
        <v>8865</v>
      </c>
      <c r="C285" s="54">
        <v>5068.3657229999999</v>
      </c>
      <c r="D285" s="54">
        <v>13098.17871</v>
      </c>
      <c r="E285" s="54">
        <v>21417.794922000001</v>
      </c>
      <c r="F285" s="54">
        <v>16314.358398</v>
      </c>
      <c r="G285" s="59">
        <v>2448.4903553319</v>
      </c>
      <c r="H285" s="59">
        <v>721.63198245000001</v>
      </c>
      <c r="I285" s="59">
        <v>581.40491977950001</v>
      </c>
      <c r="J285" s="59">
        <v>1220.8180702389</v>
      </c>
      <c r="K285" s="59">
        <v>4583.4452356638003</v>
      </c>
      <c r="L285" s="46"/>
      <c r="M285"/>
      <c r="N285"/>
      <c r="O285"/>
      <c r="P285"/>
      <c r="Q285"/>
      <c r="R285"/>
      <c r="S285"/>
      <c r="T285"/>
      <c r="U285"/>
      <c r="V285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BB285" s="39">
        <f t="shared" si="81"/>
        <v>0</v>
      </c>
      <c r="BC285" s="39">
        <f t="shared" si="82"/>
        <v>3.3442063698140845E-2</v>
      </c>
      <c r="BD285" s="39">
        <f t="shared" si="83"/>
        <v>2.9962164048557768E-2</v>
      </c>
      <c r="BE285" s="39">
        <f t="shared" si="84"/>
        <v>1.2343191004308727E-2</v>
      </c>
      <c r="BF285" s="39">
        <f t="shared" si="85"/>
        <v>4.905572813323849E-2</v>
      </c>
      <c r="BG285" s="39">
        <f t="shared" si="86"/>
        <v>6.1430029270751738E-2</v>
      </c>
      <c r="BH285" s="39">
        <f t="shared" si="87"/>
        <v>7.5592075610347864E-2</v>
      </c>
      <c r="BI285" s="39">
        <f t="shared" si="88"/>
        <v>3.3021392280855558E-2</v>
      </c>
      <c r="BJ285" s="39">
        <f t="shared" si="89"/>
        <v>4.9693836490031465E-2</v>
      </c>
      <c r="BK285" s="39">
        <f t="shared" si="90"/>
        <v>4.593115881111199E-2</v>
      </c>
      <c r="BM285" s="38">
        <f t="shared" si="79"/>
        <v>43620</v>
      </c>
      <c r="BN285" s="23">
        <v>0.28602582215101918</v>
      </c>
      <c r="BO285" s="23">
        <v>0.34803551390024301</v>
      </c>
      <c r="BP285" s="23">
        <v>0.94365894353561275</v>
      </c>
      <c r="BQ285" s="23">
        <v>-0.34331210169827564</v>
      </c>
      <c r="BR285" s="23">
        <v>-0.88589410608016994</v>
      </c>
      <c r="BS285" s="23">
        <v>-0.36444498187779689</v>
      </c>
      <c r="BT285" s="23">
        <v>-1.602938175349585</v>
      </c>
      <c r="BU285" s="23">
        <v>-1.09239990059059</v>
      </c>
      <c r="BV285" s="23">
        <v>3.9345594212811315</v>
      </c>
      <c r="BW285" s="23">
        <v>-0.22329043527158907</v>
      </c>
      <c r="BX285" s="61"/>
      <c r="BY285" s="23">
        <v>0.50504042955231332</v>
      </c>
      <c r="BZ285" s="23">
        <v>1.6988402283262027</v>
      </c>
      <c r="CB285" s="38">
        <f t="shared" si="80"/>
        <v>43620</v>
      </c>
      <c r="CC285" s="23">
        <v>0.39139979513312706</v>
      </c>
      <c r="CD285" s="23">
        <v>4.9191962758576013E-2</v>
      </c>
      <c r="CE285" s="23">
        <v>0.28533894958367506</v>
      </c>
      <c r="CF285" s="23">
        <v>0.1139710150644813</v>
      </c>
      <c r="CG285" s="23">
        <v>-0.12313102372332579</v>
      </c>
      <c r="CH285" s="23">
        <v>8.3151968247966793E-2</v>
      </c>
      <c r="CI285" s="23">
        <v>0.27033650868548409</v>
      </c>
      <c r="CJ285" s="23">
        <v>-0.12346029456146611</v>
      </c>
      <c r="CK285" s="23">
        <v>0.17534506726940854</v>
      </c>
      <c r="CL285" s="23">
        <v>-0.12214394845792684</v>
      </c>
      <c r="CN285" s="2">
        <v>0.11424716592434811</v>
      </c>
      <c r="CO285" s="23">
        <v>0.15177451533069167</v>
      </c>
      <c r="CQ285" s="3">
        <v>6.7299999999999999E-2</v>
      </c>
    </row>
    <row r="286" spans="1:95" ht="19.149999999999999" customHeight="1">
      <c r="A286" s="38">
        <v>43256</v>
      </c>
      <c r="B286" s="54">
        <v>9218</v>
      </c>
      <c r="C286" s="54">
        <v>4878.7524409999996</v>
      </c>
      <c r="D286" s="54">
        <v>12576.39746</v>
      </c>
      <c r="E286" s="54">
        <v>20328.091797000001</v>
      </c>
      <c r="F286" s="54">
        <v>15302.948242</v>
      </c>
      <c r="G286" s="59">
        <v>2500.8227646052001</v>
      </c>
      <c r="H286" s="59">
        <v>737.68007179999995</v>
      </c>
      <c r="I286" s="59">
        <v>597.35176472160003</v>
      </c>
      <c r="J286" s="59">
        <v>1250.5657807608</v>
      </c>
      <c r="K286" s="59">
        <v>4719.2359366767996</v>
      </c>
      <c r="L286" s="46"/>
      <c r="M286"/>
      <c r="N286"/>
      <c r="O286"/>
      <c r="P286"/>
      <c r="Q286"/>
      <c r="R286"/>
      <c r="S286"/>
      <c r="T286"/>
      <c r="U286"/>
      <c r="V286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BB286" s="39">
        <f t="shared" si="81"/>
        <v>3.9819514946418499E-2</v>
      </c>
      <c r="BC286" s="39">
        <f t="shared" si="82"/>
        <v>-3.7411128628611845E-2</v>
      </c>
      <c r="BD286" s="39">
        <f t="shared" si="83"/>
        <v>-3.9836168184332249E-2</v>
      </c>
      <c r="BE286" s="39">
        <f t="shared" si="84"/>
        <v>-5.0878399432271862E-2</v>
      </c>
      <c r="BF286" s="39">
        <f t="shared" si="85"/>
        <v>-6.199509237972791E-2</v>
      </c>
      <c r="BG286" s="39">
        <f t="shared" si="86"/>
        <v>2.1373336905060533E-2</v>
      </c>
      <c r="BH286" s="39">
        <f t="shared" si="87"/>
        <v>2.2238606021195675E-2</v>
      </c>
      <c r="BI286" s="39">
        <f t="shared" si="88"/>
        <v>2.7428121778102478E-2</v>
      </c>
      <c r="BJ286" s="39">
        <f t="shared" si="89"/>
        <v>2.4367029983491894E-2</v>
      </c>
      <c r="BK286" s="39">
        <f t="shared" si="90"/>
        <v>2.9626338710542776E-2</v>
      </c>
      <c r="BM286" s="38">
        <f t="shared" si="79"/>
        <v>43627</v>
      </c>
      <c r="BN286" s="23">
        <v>0.26499148410789902</v>
      </c>
      <c r="BO286" s="23">
        <v>0.117498548563317</v>
      </c>
      <c r="BP286" s="23">
        <v>0.86555925142400569</v>
      </c>
      <c r="BQ286" s="23">
        <v>-0.69078206889289706</v>
      </c>
      <c r="BR286" s="23">
        <v>-3.9183343306557906E-2</v>
      </c>
      <c r="BS286" s="23">
        <v>-0.10847715408730128</v>
      </c>
      <c r="BT286" s="23">
        <v>-2.2261509576487657</v>
      </c>
      <c r="BU286" s="23">
        <v>-1.0407560680627241</v>
      </c>
      <c r="BV286" s="23">
        <v>4.4194681261010818</v>
      </c>
      <c r="BW286" s="23">
        <v>-0.56216781819805739</v>
      </c>
      <c r="BX286" s="61"/>
      <c r="BY286" s="23">
        <v>0.56323837194205872</v>
      </c>
      <c r="BZ286" s="23">
        <v>1.8378889449536682</v>
      </c>
      <c r="CB286" s="38">
        <f t="shared" si="80"/>
        <v>43627</v>
      </c>
      <c r="CC286" s="23">
        <v>0.39185871280655488</v>
      </c>
      <c r="CD286" s="23">
        <v>5.5011733347288698E-2</v>
      </c>
      <c r="CE286" s="23">
        <v>0.29106681471519164</v>
      </c>
      <c r="CF286" s="23">
        <v>0.11547149998659792</v>
      </c>
      <c r="CG286" s="23">
        <v>-0.14101404248909949</v>
      </c>
      <c r="CH286" s="23">
        <v>8.246133379038724E-2</v>
      </c>
      <c r="CI286" s="23">
        <v>0.28423975882793806</v>
      </c>
      <c r="CJ286" s="23">
        <v>-0.12596958138033459</v>
      </c>
      <c r="CK286" s="23">
        <v>0.16375332136995019</v>
      </c>
      <c r="CL286" s="23">
        <v>-0.11687955097447425</v>
      </c>
      <c r="CN286" s="2">
        <v>0.11410767822286332</v>
      </c>
      <c r="CO286" s="23">
        <v>0.14003423131076342</v>
      </c>
      <c r="CQ286" s="3">
        <v>0.06</v>
      </c>
    </row>
    <row r="287" spans="1:95" ht="19.149999999999999" customHeight="1">
      <c r="A287" s="38">
        <v>43263</v>
      </c>
      <c r="B287" s="54">
        <v>9218</v>
      </c>
      <c r="C287" s="54">
        <v>4714.7402339999999</v>
      </c>
      <c r="D287" s="54">
        <v>12317.45117</v>
      </c>
      <c r="E287" s="54">
        <v>19491.246093999998</v>
      </c>
      <c r="F287" s="54">
        <v>14321.661133</v>
      </c>
      <c r="G287" s="59">
        <v>2660.0509891728002</v>
      </c>
      <c r="H287" s="59">
        <v>787.01615279999999</v>
      </c>
      <c r="I287" s="59">
        <v>605.70327413519999</v>
      </c>
      <c r="J287" s="59">
        <v>1282.3630570152</v>
      </c>
      <c r="K287" s="59">
        <v>5236.6693595183997</v>
      </c>
      <c r="L287" s="46"/>
      <c r="M287"/>
      <c r="N287"/>
      <c r="O287"/>
      <c r="P287"/>
      <c r="Q287"/>
      <c r="R287"/>
      <c r="S287"/>
      <c r="T287"/>
      <c r="U287"/>
      <c r="V287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BB287" s="39">
        <f t="shared" si="81"/>
        <v>0</v>
      </c>
      <c r="BC287" s="39">
        <f t="shared" si="82"/>
        <v>-3.3617653074928748E-2</v>
      </c>
      <c r="BD287" s="39">
        <f t="shared" si="83"/>
        <v>-2.0589862146421053E-2</v>
      </c>
      <c r="BE287" s="39">
        <f t="shared" si="84"/>
        <v>-4.1166958087207356E-2</v>
      </c>
      <c r="BF287" s="39">
        <f t="shared" si="85"/>
        <v>-6.412405593235887E-2</v>
      </c>
      <c r="BG287" s="39">
        <f t="shared" si="86"/>
        <v>6.3670335547644133E-2</v>
      </c>
      <c r="BH287" s="39">
        <f t="shared" si="87"/>
        <v>6.6880051239036384E-2</v>
      </c>
      <c r="BI287" s="39">
        <f t="shared" si="88"/>
        <v>1.3980890166939132E-2</v>
      </c>
      <c r="BJ287" s="39">
        <f t="shared" si="89"/>
        <v>2.5426312428807756E-2</v>
      </c>
      <c r="BK287" s="39">
        <f t="shared" si="90"/>
        <v>0.10964347402515487</v>
      </c>
      <c r="BM287" s="38">
        <f t="shared" si="79"/>
        <v>43634</v>
      </c>
      <c r="BN287" s="23">
        <v>0.19881639800671219</v>
      </c>
      <c r="BO287" s="23">
        <v>-8.3232628545469645E-2</v>
      </c>
      <c r="BP287" s="23">
        <v>0.8138688584875946</v>
      </c>
      <c r="BQ287" s="23">
        <v>-0.6351763872852999</v>
      </c>
      <c r="BR287" s="23">
        <v>0.20261767115214199</v>
      </c>
      <c r="BS287" s="23">
        <v>-0.1343715646268922</v>
      </c>
      <c r="BT287" s="23">
        <v>-1.9950792520320526</v>
      </c>
      <c r="BU287" s="23">
        <v>-0.93332739529213116</v>
      </c>
      <c r="BV287" s="23">
        <v>4.0840100912439485</v>
      </c>
      <c r="BW287" s="23">
        <v>-0.51812579110855184</v>
      </c>
      <c r="BX287" s="61"/>
      <c r="BY287" s="23">
        <v>0.5948420227901009</v>
      </c>
      <c r="BZ287" s="23">
        <v>1.8900264758665444</v>
      </c>
      <c r="CB287" s="38">
        <f t="shared" si="80"/>
        <v>43634</v>
      </c>
      <c r="CC287" s="23">
        <v>0.38913969225944911</v>
      </c>
      <c r="CD287" s="23">
        <v>4.4020256623047212E-2</v>
      </c>
      <c r="CE287" s="23">
        <v>0.28745282558261992</v>
      </c>
      <c r="CF287" s="23">
        <v>0.11724898913067998</v>
      </c>
      <c r="CG287" s="23">
        <v>-0.12938760895305448</v>
      </c>
      <c r="CH287" s="23">
        <v>8.1353311868564523E-2</v>
      </c>
      <c r="CI287" s="23">
        <v>0.28982633473689462</v>
      </c>
      <c r="CJ287" s="23">
        <v>-0.12285241320320615</v>
      </c>
      <c r="CK287" s="23">
        <v>0.16200455697582786</v>
      </c>
      <c r="CL287" s="23">
        <v>-0.11880594502082262</v>
      </c>
      <c r="CN287" s="2">
        <v>0.11437349518083241</v>
      </c>
      <c r="CO287" s="23">
        <v>0.12693974886385534</v>
      </c>
      <c r="CQ287" s="3">
        <v>6.6799999999999998E-2</v>
      </c>
    </row>
    <row r="288" spans="1:95" ht="19.149999999999999" customHeight="1">
      <c r="A288" s="38">
        <v>43270</v>
      </c>
      <c r="B288" s="54">
        <v>9218</v>
      </c>
      <c r="C288" s="54">
        <v>4844.3491210000002</v>
      </c>
      <c r="D288" s="54">
        <v>12402.98828</v>
      </c>
      <c r="E288" s="54">
        <v>19324.929688</v>
      </c>
      <c r="F288" s="54">
        <v>14153.719727</v>
      </c>
      <c r="G288" s="59">
        <v>2631.9893634274799</v>
      </c>
      <c r="H288" s="59">
        <v>753.88029489457995</v>
      </c>
      <c r="I288" s="59">
        <v>584.22577771236001</v>
      </c>
      <c r="J288" s="59">
        <v>1250.1174979755001</v>
      </c>
      <c r="K288" s="59">
        <v>5153.7930658503801</v>
      </c>
      <c r="L288" s="46"/>
      <c r="M288"/>
      <c r="N288"/>
      <c r="O288"/>
      <c r="P288"/>
      <c r="Q288"/>
      <c r="R288"/>
      <c r="S288"/>
      <c r="T288"/>
      <c r="U288"/>
      <c r="V28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BB288" s="39">
        <f t="shared" si="81"/>
        <v>0</v>
      </c>
      <c r="BC288" s="39">
        <f t="shared" si="82"/>
        <v>2.7490143797390031E-2</v>
      </c>
      <c r="BD288" s="39">
        <f t="shared" si="83"/>
        <v>6.9443839329625936E-3</v>
      </c>
      <c r="BE288" s="39">
        <f t="shared" si="84"/>
        <v>-8.5328770258149573E-3</v>
      </c>
      <c r="BF288" s="39">
        <f t="shared" si="85"/>
        <v>-1.172639154357793E-2</v>
      </c>
      <c r="BG288" s="39">
        <f t="shared" si="86"/>
        <v>-1.0549281145188362E-2</v>
      </c>
      <c r="BH288" s="39">
        <f t="shared" si="87"/>
        <v>-4.2103148439242608E-2</v>
      </c>
      <c r="BI288" s="39">
        <f t="shared" si="88"/>
        <v>-3.5458775509352704E-2</v>
      </c>
      <c r="BJ288" s="39">
        <f t="shared" si="89"/>
        <v>-2.5145421075022163E-2</v>
      </c>
      <c r="BK288" s="39">
        <f t="shared" si="90"/>
        <v>-1.582614596764258E-2</v>
      </c>
      <c r="BM288" s="38">
        <f t="shared" si="79"/>
        <v>43641</v>
      </c>
      <c r="BN288" s="23">
        <v>0.18438641181769311</v>
      </c>
      <c r="BO288" s="23">
        <v>0.29187077785819071</v>
      </c>
      <c r="BP288" s="23">
        <v>0.57886840874186818</v>
      </c>
      <c r="BQ288" s="23">
        <v>-0.40210096321537803</v>
      </c>
      <c r="BR288" s="23">
        <v>-0.40341933512281364</v>
      </c>
      <c r="BS288" s="23">
        <v>-0.20966951427557046</v>
      </c>
      <c r="BT288" s="23">
        <v>-1.0022415019571187</v>
      </c>
      <c r="BU288" s="23">
        <v>-0.73194254831795535</v>
      </c>
      <c r="BV288" s="23">
        <v>2.9215159055837239</v>
      </c>
      <c r="BW288" s="23">
        <v>-0.22726764111264058</v>
      </c>
      <c r="BX288" s="61"/>
      <c r="BY288" s="23">
        <v>0.59247224766523066</v>
      </c>
      <c r="BZ288" s="23">
        <v>1.8419905846385838</v>
      </c>
      <c r="CB288" s="38">
        <f t="shared" si="80"/>
        <v>43641</v>
      </c>
      <c r="CC288" s="23">
        <v>0.39870846092093803</v>
      </c>
      <c r="CD288" s="23">
        <v>5.880359706520525E-2</v>
      </c>
      <c r="CE288" s="23">
        <v>0.28042049108415879</v>
      </c>
      <c r="CF288" s="23">
        <v>0.12699703919708169</v>
      </c>
      <c r="CG288" s="23">
        <v>-0.15127710792057819</v>
      </c>
      <c r="CH288" s="23">
        <v>8.1500831726485742E-2</v>
      </c>
      <c r="CI288" s="23">
        <v>0.29277729293604537</v>
      </c>
      <c r="CJ288" s="23">
        <v>-0.11178296708771089</v>
      </c>
      <c r="CK288" s="23">
        <v>0.13600355366912442</v>
      </c>
      <c r="CL288" s="23">
        <v>-0.11215119159075029</v>
      </c>
      <c r="CN288" s="2">
        <v>0.11497180167649568</v>
      </c>
      <c r="CO288" s="23">
        <v>0.10923039257608157</v>
      </c>
      <c r="CQ288" s="3">
        <v>6.0899999999999996E-2</v>
      </c>
    </row>
    <row r="289" spans="1:95" ht="19.149999999999999" customHeight="1">
      <c r="A289" s="38">
        <v>43277</v>
      </c>
      <c r="B289" s="54">
        <v>9218</v>
      </c>
      <c r="C289" s="54">
        <v>5138.7705079999996</v>
      </c>
      <c r="D289" s="54">
        <v>12424.76172</v>
      </c>
      <c r="E289" s="54">
        <v>19245.160156000002</v>
      </c>
      <c r="F289" s="54">
        <v>14470.774414</v>
      </c>
      <c r="G289" s="59">
        <v>2705.6279897090999</v>
      </c>
      <c r="H289" s="59">
        <v>772.8231080091</v>
      </c>
      <c r="I289" s="59">
        <v>613.93029322439997</v>
      </c>
      <c r="J289" s="59">
        <v>1299.5680218182999</v>
      </c>
      <c r="K289" s="59">
        <v>5458.6893420363003</v>
      </c>
      <c r="L289" s="46"/>
      <c r="M289"/>
      <c r="N289"/>
      <c r="O289"/>
      <c r="P289"/>
      <c r="Q289"/>
      <c r="R289"/>
      <c r="S289"/>
      <c r="T289"/>
      <c r="U289"/>
      <c r="V289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BB289" s="39">
        <f t="shared" si="81"/>
        <v>0</v>
      </c>
      <c r="BC289" s="39">
        <f t="shared" si="82"/>
        <v>6.0776252835225704E-2</v>
      </c>
      <c r="BD289" s="39">
        <f t="shared" si="83"/>
        <v>1.7554995222490725E-3</v>
      </c>
      <c r="BE289" s="39">
        <f t="shared" si="84"/>
        <v>-4.1278045140589609E-3</v>
      </c>
      <c r="BF289" s="39">
        <f t="shared" si="85"/>
        <v>2.2400802977268101E-2</v>
      </c>
      <c r="BG289" s="39">
        <f t="shared" si="86"/>
        <v>2.7978314542170053E-2</v>
      </c>
      <c r="BH289" s="39">
        <f t="shared" si="87"/>
        <v>2.5127083494295269E-2</v>
      </c>
      <c r="BI289" s="39">
        <f t="shared" si="88"/>
        <v>5.0844239753256484E-2</v>
      </c>
      <c r="BJ289" s="39">
        <f t="shared" si="89"/>
        <v>3.9556700808429907E-2</v>
      </c>
      <c r="BK289" s="39">
        <f t="shared" si="90"/>
        <v>5.9159588344009709E-2</v>
      </c>
      <c r="BM289" s="38">
        <f t="shared" si="79"/>
        <v>43648</v>
      </c>
      <c r="BN289" s="23">
        <v>0.20164429438684212</v>
      </c>
      <c r="BO289" s="23">
        <v>0.27784485812099524</v>
      </c>
      <c r="BP289" s="23">
        <v>0.607429479118482</v>
      </c>
      <c r="BQ289" s="23">
        <v>-0.42163863626991577</v>
      </c>
      <c r="BR289" s="23">
        <v>-0.39436639777433175</v>
      </c>
      <c r="BS289" s="23">
        <v>-0.21415281228669433</v>
      </c>
      <c r="BT289" s="23">
        <v>-1.0909520567854125</v>
      </c>
      <c r="BU289" s="23">
        <v>-0.78525853989700134</v>
      </c>
      <c r="BV289" s="23">
        <v>3.0603748310785548</v>
      </c>
      <c r="BW289" s="23">
        <v>-0.24092501969151886</v>
      </c>
      <c r="BX289" s="61"/>
      <c r="BY289" s="23">
        <v>0.53102703568649468</v>
      </c>
      <c r="BZ289" s="23">
        <v>1.7158397540123296</v>
      </c>
      <c r="CB289" s="38">
        <f t="shared" si="80"/>
        <v>43648</v>
      </c>
      <c r="CC289" s="23">
        <v>0.39507892107848475</v>
      </c>
      <c r="CD289" s="23">
        <v>5.9008108711559301E-2</v>
      </c>
      <c r="CE289" s="23">
        <v>0.28884658687978026</v>
      </c>
      <c r="CF289" s="23">
        <v>0.13531119711575904</v>
      </c>
      <c r="CG289" s="23">
        <v>-0.16400143696517111</v>
      </c>
      <c r="CH289" s="23">
        <v>8.366158967866473E-2</v>
      </c>
      <c r="CI289" s="23">
        <v>0.30010334719253706</v>
      </c>
      <c r="CJ289" s="23">
        <v>-0.11282734013836324</v>
      </c>
      <c r="CK289" s="23">
        <v>0.12339125228649075</v>
      </c>
      <c r="CL289" s="23">
        <v>-0.10857222583974134</v>
      </c>
      <c r="CN289" s="2">
        <v>0.11558135849036104</v>
      </c>
      <c r="CO289" s="23">
        <v>9.1299240342358354E-2</v>
      </c>
      <c r="CQ289" s="3">
        <v>6.59E-2</v>
      </c>
    </row>
    <row r="290" spans="1:95" ht="19.149999999999999" customHeight="1">
      <c r="A290" s="38">
        <v>43284</v>
      </c>
      <c r="B290" s="54">
        <v>9218</v>
      </c>
      <c r="C290" s="54">
        <v>5320.3837890000004</v>
      </c>
      <c r="D290" s="54">
        <v>13044.52246</v>
      </c>
      <c r="E290" s="54">
        <v>20111.353515999999</v>
      </c>
      <c r="F290" s="54">
        <v>14896.275390999999</v>
      </c>
      <c r="G290" s="59">
        <v>2752.9750552310002</v>
      </c>
      <c r="H290" s="59">
        <v>775.87934205379997</v>
      </c>
      <c r="I290" s="59">
        <v>613.09464286740001</v>
      </c>
      <c r="J290" s="59">
        <v>1298.0973850503999</v>
      </c>
      <c r="K290" s="59">
        <v>5633.5544274462</v>
      </c>
      <c r="L290" s="46"/>
      <c r="M290"/>
      <c r="N290"/>
      <c r="O290"/>
      <c r="P290"/>
      <c r="Q290"/>
      <c r="R290"/>
      <c r="S290"/>
      <c r="T290"/>
      <c r="U290"/>
      <c r="V290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BB290" s="39">
        <f t="shared" si="81"/>
        <v>0</v>
      </c>
      <c r="BC290" s="39">
        <f t="shared" si="82"/>
        <v>3.5341776932296669E-2</v>
      </c>
      <c r="BD290" s="39">
        <f t="shared" si="83"/>
        <v>4.988109663321573E-2</v>
      </c>
      <c r="BE290" s="39">
        <f t="shared" si="84"/>
        <v>4.5008373688693218E-2</v>
      </c>
      <c r="BF290" s="39">
        <f t="shared" si="85"/>
        <v>2.9404160746804364E-2</v>
      </c>
      <c r="BG290" s="39">
        <f t="shared" si="86"/>
        <v>1.7499473579511156E-2</v>
      </c>
      <c r="BH290" s="39">
        <f t="shared" si="87"/>
        <v>3.9546359484167876E-3</v>
      </c>
      <c r="BI290" s="39">
        <f t="shared" si="88"/>
        <v>-1.3611485965468093E-3</v>
      </c>
      <c r="BJ290" s="39">
        <f t="shared" si="89"/>
        <v>-1.1316350842816064E-3</v>
      </c>
      <c r="BK290" s="39">
        <f t="shared" si="90"/>
        <v>3.2034262155806847E-2</v>
      </c>
      <c r="BM290" s="38">
        <f t="shared" si="79"/>
        <v>43655</v>
      </c>
      <c r="BN290" s="23">
        <v>0.22581304048353004</v>
      </c>
      <c r="BO290" s="23">
        <v>0.26262649338316713</v>
      </c>
      <c r="BP290" s="23">
        <v>0.65752449406053393</v>
      </c>
      <c r="BQ290" s="23">
        <v>-0.43006618265029439</v>
      </c>
      <c r="BR290" s="23">
        <v>-0.41402736200508877</v>
      </c>
      <c r="BS290" s="23">
        <v>-0.2140041842627661</v>
      </c>
      <c r="BT290" s="23">
        <v>-1.205731633098426</v>
      </c>
      <c r="BU290" s="23">
        <v>-0.83686524766098658</v>
      </c>
      <c r="BV290" s="23">
        <v>3.2086432500577109</v>
      </c>
      <c r="BW290" s="23">
        <v>-0.25391266830738041</v>
      </c>
      <c r="BX290" s="61"/>
      <c r="BY290" s="23">
        <v>0.46916779426193006</v>
      </c>
      <c r="BZ290" s="23">
        <v>1.5653074645912664</v>
      </c>
      <c r="CB290" s="38">
        <f t="shared" si="80"/>
        <v>43655</v>
      </c>
      <c r="CC290" s="23">
        <v>0.37538404766094252</v>
      </c>
      <c r="CD290" s="23">
        <v>5.3667178936022353E-2</v>
      </c>
      <c r="CE290" s="23">
        <v>0.29666797711195209</v>
      </c>
      <c r="CF290" s="23">
        <v>0.14213410711867377</v>
      </c>
      <c r="CG290" s="23">
        <v>-0.16325980375822299</v>
      </c>
      <c r="CH290" s="23">
        <v>9.2342069564972734E-2</v>
      </c>
      <c r="CI290" s="23">
        <v>0.32096097874111518</v>
      </c>
      <c r="CJ290" s="23">
        <v>-0.10750505797168891</v>
      </c>
      <c r="CK290" s="23">
        <v>0.10847381611666031</v>
      </c>
      <c r="CL290" s="23">
        <v>-0.11886531352042701</v>
      </c>
      <c r="CN290" s="2">
        <v>0.11622281889887937</v>
      </c>
      <c r="CO290" s="23">
        <v>7.761303665198227E-2</v>
      </c>
      <c r="CQ290" s="3">
        <v>6.7500000000000004E-2</v>
      </c>
    </row>
    <row r="291" spans="1:95" ht="19.149999999999999" customHeight="1">
      <c r="A291" s="38">
        <v>43291</v>
      </c>
      <c r="B291" s="54">
        <v>9218</v>
      </c>
      <c r="C291" s="54">
        <v>5051.5649409999996</v>
      </c>
      <c r="D291" s="54">
        <v>12854.005859999999</v>
      </c>
      <c r="E291" s="54">
        <v>19043.472656000002</v>
      </c>
      <c r="F291" s="54">
        <v>14232.040039</v>
      </c>
      <c r="G291" s="59">
        <v>2745.9425079972002</v>
      </c>
      <c r="H291" s="59">
        <v>784.34869835070003</v>
      </c>
      <c r="I291" s="59">
        <v>605.22682230810005</v>
      </c>
      <c r="J291" s="59">
        <v>1317.6570151413</v>
      </c>
      <c r="K291" s="59">
        <v>5306.6404817577004</v>
      </c>
      <c r="L291" s="46"/>
      <c r="M291"/>
      <c r="N291"/>
      <c r="O291"/>
      <c r="P291"/>
      <c r="Q291"/>
      <c r="R291"/>
      <c r="S291"/>
      <c r="T291"/>
      <c r="U291"/>
      <c r="V291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BB291" s="39">
        <f t="shared" si="81"/>
        <v>0</v>
      </c>
      <c r="BC291" s="39">
        <f t="shared" si="82"/>
        <v>-5.0526213645675173E-2</v>
      </c>
      <c r="BD291" s="39">
        <f t="shared" si="83"/>
        <v>-1.4605103451215249E-2</v>
      </c>
      <c r="BE291" s="39">
        <f t="shared" si="84"/>
        <v>-5.3098408277216298E-2</v>
      </c>
      <c r="BF291" s="39">
        <f t="shared" si="85"/>
        <v>-4.4590700330454147E-2</v>
      </c>
      <c r="BG291" s="39">
        <f t="shared" si="86"/>
        <v>-2.5545263188771843E-3</v>
      </c>
      <c r="BH291" s="39">
        <f t="shared" si="87"/>
        <v>1.0915816207299908E-2</v>
      </c>
      <c r="BI291" s="39">
        <f t="shared" si="88"/>
        <v>-1.2832962497442027E-2</v>
      </c>
      <c r="BJ291" s="39">
        <f t="shared" si="89"/>
        <v>1.5067921957288804E-2</v>
      </c>
      <c r="BK291" s="39">
        <f t="shared" si="90"/>
        <v>-5.8029783842293688E-2</v>
      </c>
      <c r="BM291" s="38">
        <f t="shared" si="79"/>
        <v>43662</v>
      </c>
      <c r="BN291" s="23">
        <v>0.24462032472489117</v>
      </c>
      <c r="BO291" s="23">
        <v>0.25284733163467965</v>
      </c>
      <c r="BP291" s="23">
        <v>0.69875980211481292</v>
      </c>
      <c r="BQ291" s="23">
        <v>-0.4392307457862426</v>
      </c>
      <c r="BR291" s="23">
        <v>-0.42834187205540858</v>
      </c>
      <c r="BS291" s="23">
        <v>-0.21736200213355467</v>
      </c>
      <c r="BT291" s="23">
        <v>-1.2644152377108115</v>
      </c>
      <c r="BU291" s="23">
        <v>-0.86859211042732964</v>
      </c>
      <c r="BV291" s="23">
        <v>3.2910825659022698</v>
      </c>
      <c r="BW291" s="23">
        <v>-0.26936805626330673</v>
      </c>
      <c r="BX291" s="61"/>
      <c r="BY291" s="23">
        <v>0.42932989213727557</v>
      </c>
      <c r="BZ291" s="23">
        <v>1.4398642389464782</v>
      </c>
      <c r="CB291" s="38">
        <f t="shared" si="80"/>
        <v>43662</v>
      </c>
      <c r="CC291" s="23">
        <v>0.36136842005748737</v>
      </c>
      <c r="CD291" s="23">
        <v>6.7751863891306538E-2</v>
      </c>
      <c r="CE291" s="23">
        <v>0.24509258942487178</v>
      </c>
      <c r="CF291" s="23">
        <v>0.14932956693235913</v>
      </c>
      <c r="CG291" s="23">
        <v>-0.12669190645230141</v>
      </c>
      <c r="CH291" s="23">
        <v>9.6711810311009699E-2</v>
      </c>
      <c r="CI291" s="23">
        <v>0.31991004236249304</v>
      </c>
      <c r="CJ291" s="23">
        <v>-0.10965883331722408</v>
      </c>
      <c r="CK291" s="23">
        <v>0.11798859792665634</v>
      </c>
      <c r="CL291" s="23">
        <v>-0.12180215113665864</v>
      </c>
      <c r="CN291" s="2">
        <v>0.11675463510733818</v>
      </c>
      <c r="CO291" s="23">
        <v>7.0840668954881489E-2</v>
      </c>
      <c r="CQ291" s="3">
        <v>6.5099999999999991E-2</v>
      </c>
    </row>
    <row r="292" spans="1:95" ht="19.149999999999999" customHeight="1">
      <c r="A292" s="38">
        <v>43298</v>
      </c>
      <c r="B292" s="54">
        <v>9200</v>
      </c>
      <c r="C292" s="54">
        <v>5192.3745120000003</v>
      </c>
      <c r="D292" s="54">
        <v>12451.20117</v>
      </c>
      <c r="E292" s="54">
        <v>20065.447265999999</v>
      </c>
      <c r="F292" s="54">
        <v>14831.507813</v>
      </c>
      <c r="G292" s="59">
        <v>2822.5664015312</v>
      </c>
      <c r="H292" s="59">
        <v>806.64829676559998</v>
      </c>
      <c r="I292" s="59">
        <v>613.50186549919999</v>
      </c>
      <c r="J292" s="59">
        <v>1369.6094827528</v>
      </c>
      <c r="K292" s="59">
        <v>4853.4063015312004</v>
      </c>
      <c r="L292" s="46"/>
      <c r="M292"/>
      <c r="N292"/>
      <c r="O292"/>
      <c r="P292"/>
      <c r="Q292"/>
      <c r="R292"/>
      <c r="S292"/>
      <c r="T292"/>
      <c r="U292"/>
      <c r="V292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BB292" s="39">
        <f t="shared" si="81"/>
        <v>-1.9527012367107832E-3</v>
      </c>
      <c r="BC292" s="39">
        <f t="shared" si="82"/>
        <v>2.7874445373778815E-2</v>
      </c>
      <c r="BD292" s="39">
        <f t="shared" si="83"/>
        <v>-3.1336899514996727E-2</v>
      </c>
      <c r="BE292" s="39">
        <f t="shared" si="84"/>
        <v>5.366534919659232E-2</v>
      </c>
      <c r="BF292" s="39">
        <f t="shared" si="85"/>
        <v>4.2121001090306212E-2</v>
      </c>
      <c r="BG292" s="39">
        <f t="shared" si="86"/>
        <v>2.7904405613315881E-2</v>
      </c>
      <c r="BH292" s="39">
        <f t="shared" si="87"/>
        <v>2.8430720241890799E-2</v>
      </c>
      <c r="BI292" s="39">
        <f t="shared" si="88"/>
        <v>1.3672631294730359E-2</v>
      </c>
      <c r="BJ292" s="39">
        <f t="shared" si="89"/>
        <v>3.9427914103981609E-2</v>
      </c>
      <c r="BK292" s="39">
        <f t="shared" si="90"/>
        <v>-8.5408872484306078E-2</v>
      </c>
      <c r="BM292" s="38">
        <f t="shared" si="79"/>
        <v>43669</v>
      </c>
      <c r="BN292" s="23">
        <v>0.24874786737733062</v>
      </c>
      <c r="BO292" s="23">
        <v>0.23789036583302398</v>
      </c>
      <c r="BP292" s="23">
        <v>0.71976126627188663</v>
      </c>
      <c r="BQ292" s="23">
        <v>-0.42971352435743881</v>
      </c>
      <c r="BR292" s="23">
        <v>-0.42065212313494305</v>
      </c>
      <c r="BS292" s="23">
        <v>-0.20743778218667902</v>
      </c>
      <c r="BT292" s="23">
        <v>-1.2786895542243399</v>
      </c>
      <c r="BU292" s="23">
        <v>-0.86045158114288189</v>
      </c>
      <c r="BV292" s="23">
        <v>3.2742290145398734</v>
      </c>
      <c r="BW292" s="23">
        <v>-0.28368394897583205</v>
      </c>
      <c r="BX292" s="61"/>
      <c r="BY292" s="23">
        <v>0.4139584690178964</v>
      </c>
      <c r="BZ292" s="23">
        <v>1.3638086655584802</v>
      </c>
      <c r="CB292" s="38">
        <f t="shared" si="80"/>
        <v>43669</v>
      </c>
      <c r="CC292" s="23">
        <v>0.36983207049183703</v>
      </c>
      <c r="CD292" s="23">
        <v>4.3041953789836683E-2</v>
      </c>
      <c r="CE292" s="23">
        <v>0.22895990830424923</v>
      </c>
      <c r="CF292" s="23">
        <v>0.15616831934991068</v>
      </c>
      <c r="CG292" s="23">
        <v>-9.1209456556031548E-2</v>
      </c>
      <c r="CH292" s="23">
        <v>0.13339011735604397</v>
      </c>
      <c r="CI292" s="23">
        <v>0.25125764430627096</v>
      </c>
      <c r="CJ292" s="23">
        <v>-0.11950462883318289</v>
      </c>
      <c r="CK292" s="23">
        <v>0.16019120252155378</v>
      </c>
      <c r="CL292" s="23">
        <v>-0.13212713073048779</v>
      </c>
      <c r="CN292" s="2">
        <v>0.11713067847924012</v>
      </c>
      <c r="CO292" s="23">
        <v>6.7025368556159481E-2</v>
      </c>
      <c r="CQ292" s="3">
        <v>6.4000000000000001E-2</v>
      </c>
    </row>
    <row r="293" spans="1:95" ht="19.149999999999999" customHeight="1">
      <c r="A293" s="38">
        <v>43305</v>
      </c>
      <c r="B293" s="54">
        <v>9000</v>
      </c>
      <c r="C293" s="54">
        <v>5432.3916019999997</v>
      </c>
      <c r="D293" s="54">
        <v>13210.155269999999</v>
      </c>
      <c r="E293" s="54">
        <v>20582.455077999999</v>
      </c>
      <c r="F293" s="54">
        <v>15288.638671999999</v>
      </c>
      <c r="G293" s="59">
        <v>2253.7154736500001</v>
      </c>
      <c r="H293" s="59">
        <v>803.50372500000003</v>
      </c>
      <c r="I293" s="59">
        <v>598.61715247500001</v>
      </c>
      <c r="J293" s="59">
        <v>1315.8737306999999</v>
      </c>
      <c r="K293" s="59">
        <v>4413.0978814250002</v>
      </c>
      <c r="L293" s="46"/>
      <c r="M293"/>
      <c r="N293"/>
      <c r="O293"/>
      <c r="P293"/>
      <c r="Q293"/>
      <c r="R293"/>
      <c r="S293"/>
      <c r="T293"/>
      <c r="U293"/>
      <c r="V293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BB293" s="39">
        <f t="shared" si="81"/>
        <v>-2.1739130434782608E-2</v>
      </c>
      <c r="BC293" s="39">
        <f t="shared" si="82"/>
        <v>4.6224918762177172E-2</v>
      </c>
      <c r="BD293" s="39">
        <f t="shared" si="83"/>
        <v>6.0954287834384016E-2</v>
      </c>
      <c r="BE293" s="39">
        <f t="shared" si="84"/>
        <v>2.5766074642953333E-2</v>
      </c>
      <c r="BF293" s="39">
        <f t="shared" si="85"/>
        <v>3.0821603896491096E-2</v>
      </c>
      <c r="BG293" s="39">
        <f t="shared" si="86"/>
        <v>-0.20153677432446115</v>
      </c>
      <c r="BH293" s="39">
        <f t="shared" si="87"/>
        <v>-3.8983182363474507E-3</v>
      </c>
      <c r="BI293" s="39">
        <f t="shared" si="88"/>
        <v>-2.4261887145344618E-2</v>
      </c>
      <c r="BJ293" s="39">
        <f t="shared" si="89"/>
        <v>-3.9234360399429867E-2</v>
      </c>
      <c r="BK293" s="39">
        <f t="shared" si="90"/>
        <v>-9.0721524791214647E-2</v>
      </c>
      <c r="BM293" s="38">
        <f t="shared" si="79"/>
        <v>43676</v>
      </c>
      <c r="BN293" s="23">
        <v>0.2499361465721007</v>
      </c>
      <c r="BO293" s="23">
        <v>0.23506454383245515</v>
      </c>
      <c r="BP293" s="23">
        <v>0.72719109222957912</v>
      </c>
      <c r="BQ293" s="23">
        <v>-0.43599435392701852</v>
      </c>
      <c r="BR293" s="23">
        <v>-0.41736399725375029</v>
      </c>
      <c r="BS293" s="23">
        <v>-0.21148923220239696</v>
      </c>
      <c r="BT293" s="23">
        <v>-1.3397069861218636</v>
      </c>
      <c r="BU293" s="23">
        <v>-0.87396511272627486</v>
      </c>
      <c r="BV293" s="23">
        <v>3.3609558948175788</v>
      </c>
      <c r="BW293" s="23">
        <v>-0.29462799522040956</v>
      </c>
      <c r="BX293" s="61"/>
      <c r="BY293" s="23">
        <v>0.41859032185674222</v>
      </c>
      <c r="BZ293" s="23">
        <v>1.3349658314286854</v>
      </c>
      <c r="CB293" s="38">
        <f t="shared" si="80"/>
        <v>43676</v>
      </c>
      <c r="CC293" s="23">
        <v>0.40363395929733398</v>
      </c>
      <c r="CD293" s="23">
        <v>2.8179558171789906E-2</v>
      </c>
      <c r="CE293" s="23">
        <v>0.24836136297460701</v>
      </c>
      <c r="CF293" s="23">
        <v>0.15456985924488173</v>
      </c>
      <c r="CG293" s="23">
        <v>-0.11323275816256242</v>
      </c>
      <c r="CH293" s="23">
        <v>0.12379291376598495</v>
      </c>
      <c r="CI293" s="23">
        <v>0.25120394417280678</v>
      </c>
      <c r="CJ293" s="23">
        <v>-0.14600452621860779</v>
      </c>
      <c r="CK293" s="23">
        <v>0.18362024879670319</v>
      </c>
      <c r="CL293" s="23">
        <v>-0.13412456204293718</v>
      </c>
      <c r="CN293" s="2">
        <v>0.11696074105392455</v>
      </c>
      <c r="CO293" s="23">
        <v>5.5829559484048524E-2</v>
      </c>
      <c r="CQ293" s="3">
        <v>6.5000000000000002E-2</v>
      </c>
    </row>
    <row r="294" spans="1:95" ht="19.149999999999999" customHeight="1">
      <c r="A294" s="38">
        <v>43312</v>
      </c>
      <c r="B294" s="54">
        <v>9010</v>
      </c>
      <c r="C294" s="54">
        <v>5360.3867190000001</v>
      </c>
      <c r="D294" s="54">
        <v>12920.87988</v>
      </c>
      <c r="E294" s="54">
        <v>19897.625</v>
      </c>
      <c r="F294" s="54">
        <v>14677.124023</v>
      </c>
      <c r="G294" s="59">
        <v>2476.9337918781598</v>
      </c>
      <c r="H294" s="59">
        <v>816.86523724092001</v>
      </c>
      <c r="I294" s="59">
        <v>667.21884743340001</v>
      </c>
      <c r="J294" s="59">
        <v>1367.15820466428</v>
      </c>
      <c r="K294" s="59">
        <v>4680.95012700804</v>
      </c>
      <c r="L294" s="46"/>
      <c r="M294"/>
      <c r="N294"/>
      <c r="O294"/>
      <c r="P294"/>
      <c r="Q294"/>
      <c r="R294"/>
      <c r="S294"/>
      <c r="T294"/>
      <c r="U294"/>
      <c r="V294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BB294" s="39">
        <f t="shared" si="81"/>
        <v>1.1111111111111111E-3</v>
      </c>
      <c r="BC294" s="39">
        <f t="shared" si="82"/>
        <v>-1.3254729827188848E-2</v>
      </c>
      <c r="BD294" s="39">
        <f t="shared" si="83"/>
        <v>-2.1897955329634736E-2</v>
      </c>
      <c r="BE294" s="39">
        <f t="shared" si="84"/>
        <v>-3.3272516587780361E-2</v>
      </c>
      <c r="BF294" s="39">
        <f t="shared" si="85"/>
        <v>-3.9997979030006264E-2</v>
      </c>
      <c r="BG294" s="39">
        <f t="shared" si="86"/>
        <v>9.904458696671542E-2</v>
      </c>
      <c r="BH294" s="39">
        <f t="shared" si="87"/>
        <v>1.6629060731386126E-2</v>
      </c>
      <c r="BI294" s="39">
        <f t="shared" si="88"/>
        <v>0.1146002827930411</v>
      </c>
      <c r="BJ294" s="39">
        <f t="shared" si="89"/>
        <v>3.8973704518744746E-2</v>
      </c>
      <c r="BK294" s="39">
        <f t="shared" si="90"/>
        <v>6.0694834508531151E-2</v>
      </c>
      <c r="BM294" s="38">
        <f t="shared" si="79"/>
        <v>43683</v>
      </c>
      <c r="BN294" s="23">
        <v>0.24902475179055691</v>
      </c>
      <c r="BO294" s="23">
        <v>0.2279788113835734</v>
      </c>
      <c r="BP294" s="23">
        <v>0.7430322257291273</v>
      </c>
      <c r="BQ294" s="23">
        <v>-0.44688055342935284</v>
      </c>
      <c r="BR294" s="23">
        <v>-0.40888967125888237</v>
      </c>
      <c r="BS294" s="23">
        <v>-0.21673713273668063</v>
      </c>
      <c r="BT294" s="23">
        <v>-1.4147494835965373</v>
      </c>
      <c r="BU294" s="23">
        <v>-0.8863350598187909</v>
      </c>
      <c r="BV294" s="23">
        <v>3.4582884708010311</v>
      </c>
      <c r="BW294" s="23">
        <v>-0.30473235886404504</v>
      </c>
      <c r="BX294" s="61"/>
      <c r="BY294" s="23">
        <v>0.43688807569414567</v>
      </c>
      <c r="BZ294" s="23">
        <v>1.3335580325120282</v>
      </c>
      <c r="CB294" s="38">
        <f t="shared" si="80"/>
        <v>43683</v>
      </c>
      <c r="CC294" s="23">
        <v>0.40268611731354081</v>
      </c>
      <c r="CD294" s="23">
        <v>1.5532920384795606E-2</v>
      </c>
      <c r="CE294" s="23">
        <v>0.25275821234691298</v>
      </c>
      <c r="CF294" s="23">
        <v>0.15958145478608057</v>
      </c>
      <c r="CG294" s="23">
        <v>-0.11768918266916974</v>
      </c>
      <c r="CH294" s="23">
        <v>0.11872712277056238</v>
      </c>
      <c r="CI294" s="23">
        <v>0.25956329418906227</v>
      </c>
      <c r="CJ294" s="23">
        <v>-0.14477191351919685</v>
      </c>
      <c r="CK294" s="23">
        <v>0.18813251082949486</v>
      </c>
      <c r="CL294" s="23">
        <v>-0.13452053643208278</v>
      </c>
      <c r="CN294" s="2">
        <v>0.11555489445280347</v>
      </c>
      <c r="CO294" s="23">
        <v>3.6172076347707284E-2</v>
      </c>
      <c r="CQ294" s="3">
        <v>6.6199999999999995E-2</v>
      </c>
    </row>
    <row r="295" spans="1:95" ht="19.149999999999999" customHeight="1">
      <c r="A295" s="38">
        <v>43319</v>
      </c>
      <c r="B295" s="54">
        <v>9010</v>
      </c>
      <c r="C295" s="54">
        <v>5044.3642579999996</v>
      </c>
      <c r="D295" s="54">
        <v>12461.309569999999</v>
      </c>
      <c r="E295" s="54">
        <v>19487.482422000001</v>
      </c>
      <c r="F295" s="54">
        <v>14052.803711</v>
      </c>
      <c r="G295" s="59">
        <v>2563.4889252129501</v>
      </c>
      <c r="H295" s="59">
        <v>879.18200632499997</v>
      </c>
      <c r="I295" s="59">
        <v>711.48378884939996</v>
      </c>
      <c r="J295" s="59">
        <v>1460.3344609756</v>
      </c>
      <c r="K295" s="59">
        <v>4859.4522930247003</v>
      </c>
      <c r="L295" s="46"/>
      <c r="M295"/>
      <c r="N295"/>
      <c r="O295"/>
      <c r="P295"/>
      <c r="Q295"/>
      <c r="R295"/>
      <c r="S295"/>
      <c r="T295"/>
      <c r="U295"/>
      <c r="V295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BB295" s="39">
        <f t="shared" si="81"/>
        <v>0</v>
      </c>
      <c r="BC295" s="39">
        <f t="shared" si="82"/>
        <v>-5.8955160805815074E-2</v>
      </c>
      <c r="BD295" s="39">
        <f t="shared" si="83"/>
        <v>-3.5568035170063121E-2</v>
      </c>
      <c r="BE295" s="39">
        <f t="shared" si="84"/>
        <v>-2.0612639850233334E-2</v>
      </c>
      <c r="BF295" s="39">
        <f t="shared" si="85"/>
        <v>-4.2536965077194254E-2</v>
      </c>
      <c r="BG295" s="39">
        <f t="shared" si="86"/>
        <v>3.4944467881460411E-2</v>
      </c>
      <c r="BH295" s="39">
        <f t="shared" si="87"/>
        <v>7.6287698684012833E-2</v>
      </c>
      <c r="BI295" s="39">
        <f t="shared" si="88"/>
        <v>6.6342462576221436E-2</v>
      </c>
      <c r="BJ295" s="39">
        <f t="shared" si="89"/>
        <v>6.8153236394613459E-2</v>
      </c>
      <c r="BK295" s="39">
        <f t="shared" si="90"/>
        <v>3.813374660557535E-2</v>
      </c>
      <c r="BM295" s="38">
        <f t="shared" si="79"/>
        <v>43690</v>
      </c>
      <c r="BN295" s="23">
        <v>1.0612896252221948</v>
      </c>
      <c r="BO295" s="23">
        <v>0.5050630421765363</v>
      </c>
      <c r="BP295" s="23">
        <v>0.27770930800121441</v>
      </c>
      <c r="BQ295" s="23">
        <v>0.79251596946103631</v>
      </c>
      <c r="BR295" s="23">
        <v>-1.2572763378767402</v>
      </c>
      <c r="BS295" s="23">
        <v>-0.14305480372222745</v>
      </c>
      <c r="BT295" s="23">
        <v>1.9831204224738852</v>
      </c>
      <c r="BU295" s="23">
        <v>1.1703491316271262</v>
      </c>
      <c r="BV295" s="23">
        <v>-3.6899795244069709</v>
      </c>
      <c r="BW295" s="23">
        <v>0.30026316704394523</v>
      </c>
      <c r="BX295" s="61"/>
      <c r="BY295" s="23">
        <v>0.46059350203675209</v>
      </c>
      <c r="BZ295" s="23">
        <v>1.3331244366054793</v>
      </c>
      <c r="CB295" s="38">
        <f t="shared" si="80"/>
        <v>43690</v>
      </c>
      <c r="CC295" s="23">
        <v>0.48599198875342658</v>
      </c>
      <c r="CD295" s="23">
        <v>2.9826590235826508E-2</v>
      </c>
      <c r="CE295" s="23">
        <v>0.25834787091436734</v>
      </c>
      <c r="CF295" s="23">
        <v>0.16312494213726927</v>
      </c>
      <c r="CG295" s="23">
        <v>-0.18858339460972356</v>
      </c>
      <c r="CH295" s="23">
        <v>8.4156509736287827E-2</v>
      </c>
      <c r="CI295" s="23">
        <v>0.24962636041251235</v>
      </c>
      <c r="CJ295" s="23">
        <v>-9.7466947576556981E-2</v>
      </c>
      <c r="CK295" s="23">
        <v>0.14790077912083788</v>
      </c>
      <c r="CL295" s="23">
        <v>-0.13292469912424734</v>
      </c>
      <c r="CN295" s="2">
        <v>0.11324739982641123</v>
      </c>
      <c r="CO295" s="23">
        <v>1.2336434662349694E-2</v>
      </c>
      <c r="CQ295" s="3">
        <v>0.06</v>
      </c>
    </row>
    <row r="296" spans="1:95" ht="19.149999999999999" customHeight="1">
      <c r="A296" s="38">
        <v>43326</v>
      </c>
      <c r="B296" s="54">
        <v>10000</v>
      </c>
      <c r="C296" s="54">
        <v>5108.3681640000004</v>
      </c>
      <c r="D296" s="54">
        <v>12418.54004</v>
      </c>
      <c r="E296" s="54">
        <v>19566.5</v>
      </c>
      <c r="F296" s="54">
        <v>13969.963867</v>
      </c>
      <c r="G296" s="59">
        <v>2543.1329999999998</v>
      </c>
      <c r="H296" s="59">
        <v>890.29557780000005</v>
      </c>
      <c r="I296" s="59">
        <v>762.63677328920005</v>
      </c>
      <c r="J296" s="59">
        <v>1493.4215060363999</v>
      </c>
      <c r="K296" s="59">
        <v>4831.6580061708</v>
      </c>
      <c r="L296" s="46"/>
      <c r="M296"/>
      <c r="N296"/>
      <c r="O296"/>
      <c r="P296"/>
      <c r="Q296"/>
      <c r="R296"/>
      <c r="S296"/>
      <c r="T296"/>
      <c r="U296"/>
      <c r="V296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BB296" s="39">
        <f t="shared" si="81"/>
        <v>0.10987791342952276</v>
      </c>
      <c r="BC296" s="39">
        <f t="shared" si="82"/>
        <v>1.2688200678310498E-2</v>
      </c>
      <c r="BD296" s="39">
        <f t="shared" si="83"/>
        <v>-3.4321858196160343E-3</v>
      </c>
      <c r="BE296" s="39">
        <f t="shared" si="84"/>
        <v>4.0547863643378449E-3</v>
      </c>
      <c r="BF296" s="39">
        <f t="shared" si="85"/>
        <v>-5.8948979651054405E-3</v>
      </c>
      <c r="BG296" s="39">
        <f t="shared" si="86"/>
        <v>-7.9407111974393735E-3</v>
      </c>
      <c r="BH296" s="39">
        <f t="shared" si="87"/>
        <v>1.2640808609647329E-2</v>
      </c>
      <c r="BI296" s="39">
        <f t="shared" si="88"/>
        <v>7.1896205144074854E-2</v>
      </c>
      <c r="BJ296" s="39">
        <f t="shared" si="89"/>
        <v>2.2657169261550949E-2</v>
      </c>
      <c r="BK296" s="39">
        <f t="shared" si="90"/>
        <v>-5.7196336496185924E-3</v>
      </c>
      <c r="BM296" s="38">
        <f t="shared" si="79"/>
        <v>43697</v>
      </c>
      <c r="BN296" s="23">
        <v>0.81329810871374164</v>
      </c>
      <c r="BO296" s="23">
        <v>0.81514585529962202</v>
      </c>
      <c r="BP296" s="23">
        <v>-8.7834340253665766E-2</v>
      </c>
      <c r="BQ296" s="23">
        <v>0.76790093142977311</v>
      </c>
      <c r="BR296" s="23">
        <v>-1.0936249153531408</v>
      </c>
      <c r="BS296" s="23">
        <v>-5.4463017105805304E-2</v>
      </c>
      <c r="BT296" s="23">
        <v>1.4500660047434717</v>
      </c>
      <c r="BU296" s="23">
        <v>0.77524280059213468</v>
      </c>
      <c r="BV296" s="23">
        <v>-2.765087230302659</v>
      </c>
      <c r="BW296" s="23">
        <v>0.37935580223652737</v>
      </c>
      <c r="BX296" s="61"/>
      <c r="BY296" s="23">
        <v>0.47556214634152205</v>
      </c>
      <c r="BZ296" s="23">
        <v>1.3102560214962122</v>
      </c>
      <c r="CB296" s="38">
        <f t="shared" si="80"/>
        <v>43697</v>
      </c>
      <c r="CC296" s="23">
        <v>0.47742210568591442</v>
      </c>
      <c r="CD296" s="23">
        <v>5.7211572619214245E-2</v>
      </c>
      <c r="CE296" s="23">
        <v>0.26547421364084478</v>
      </c>
      <c r="CF296" s="23">
        <v>0.17567692638749288</v>
      </c>
      <c r="CG296" s="23">
        <v>-0.2263371065854296</v>
      </c>
      <c r="CH296" s="23">
        <v>7.9212785026771107E-2</v>
      </c>
      <c r="CI296" s="23">
        <v>0.25681187949367673</v>
      </c>
      <c r="CJ296" s="23">
        <v>-9.6460110623630316E-2</v>
      </c>
      <c r="CK296" s="23">
        <v>0.13608153065820092</v>
      </c>
      <c r="CL296" s="23">
        <v>-0.12509379630305525</v>
      </c>
      <c r="CN296" s="2">
        <v>0.11168026888222865</v>
      </c>
      <c r="CO296" s="23">
        <v>-2.9949946969281258E-3</v>
      </c>
      <c r="CQ296" s="3">
        <v>0.06</v>
      </c>
    </row>
    <row r="297" spans="1:95" ht="19.149999999999999" customHeight="1">
      <c r="A297" s="38">
        <v>43333</v>
      </c>
      <c r="B297" s="54">
        <v>10005</v>
      </c>
      <c r="C297" s="54">
        <v>5590.0029299999997</v>
      </c>
      <c r="D297" s="54">
        <v>12941.87695</v>
      </c>
      <c r="E297" s="54">
        <v>21088.171875</v>
      </c>
      <c r="F297" s="54">
        <v>14553.614258</v>
      </c>
      <c r="G297" s="59">
        <v>2527.3499276926</v>
      </c>
      <c r="H297" s="59">
        <v>884.28760380000006</v>
      </c>
      <c r="I297" s="59">
        <v>745.20023387339995</v>
      </c>
      <c r="J297" s="59">
        <v>1485.2180049030001</v>
      </c>
      <c r="K297" s="59">
        <v>5192.2752588566</v>
      </c>
      <c r="L297" s="46"/>
      <c r="M297"/>
      <c r="N297"/>
      <c r="O297"/>
      <c r="P297"/>
      <c r="Q297"/>
      <c r="R297"/>
      <c r="S297"/>
      <c r="T297"/>
      <c r="U297"/>
      <c r="V297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BB297" s="39">
        <f t="shared" si="81"/>
        <v>5.0000000000000001E-4</v>
      </c>
      <c r="BC297" s="39">
        <f t="shared" si="82"/>
        <v>9.4283487512549446E-2</v>
      </c>
      <c r="BD297" s="39">
        <f t="shared" si="83"/>
        <v>4.2141580919684341E-2</v>
      </c>
      <c r="BE297" s="39">
        <f t="shared" si="84"/>
        <v>7.776924207190862E-2</v>
      </c>
      <c r="BF297" s="39">
        <f t="shared" si="85"/>
        <v>4.1778947788025746E-2</v>
      </c>
      <c r="BG297" s="39">
        <f t="shared" si="86"/>
        <v>-6.206152925308993E-3</v>
      </c>
      <c r="BH297" s="39">
        <f t="shared" si="87"/>
        <v>-6.7482914099677221E-3</v>
      </c>
      <c r="BI297" s="39">
        <f t="shared" si="88"/>
        <v>-2.286349154211054E-2</v>
      </c>
      <c r="BJ297" s="39">
        <f t="shared" si="89"/>
        <v>-5.4930916022310986E-3</v>
      </c>
      <c r="BK297" s="39">
        <f t="shared" si="90"/>
        <v>7.4636336476057288E-2</v>
      </c>
      <c r="BM297" s="38">
        <f t="shared" si="79"/>
        <v>43704</v>
      </c>
      <c r="BN297" s="23">
        <v>0.81876453348405032</v>
      </c>
      <c r="BO297" s="23">
        <v>1.0121941309758939</v>
      </c>
      <c r="BP297" s="23">
        <v>2.5696715230496193E-2</v>
      </c>
      <c r="BQ297" s="23">
        <v>0.80402655526488453</v>
      </c>
      <c r="BR297" s="23">
        <v>-1.5601231106399824</v>
      </c>
      <c r="BS297" s="23">
        <v>-0.15587436580477712</v>
      </c>
      <c r="BT297" s="23">
        <v>1.1859553849647033</v>
      </c>
      <c r="BU297" s="23">
        <v>0.80062385006405801</v>
      </c>
      <c r="BV297" s="23">
        <v>-2.3542245429548361</v>
      </c>
      <c r="BW297" s="23">
        <v>0.42296084941550871</v>
      </c>
      <c r="BX297" s="61"/>
      <c r="BY297" s="23">
        <v>0.4965863693617148</v>
      </c>
      <c r="BZ297" s="23">
        <v>1.2521550188040542</v>
      </c>
      <c r="CB297" s="38">
        <f t="shared" si="80"/>
        <v>43704</v>
      </c>
      <c r="CC297" s="23">
        <v>0.47812055440181794</v>
      </c>
      <c r="CD297" s="23">
        <v>6.6487281811343141E-2</v>
      </c>
      <c r="CE297" s="23">
        <v>0.26778252667364427</v>
      </c>
      <c r="CF297" s="23">
        <v>0.17800840997551881</v>
      </c>
      <c r="CG297" s="23">
        <v>-0.24358279488955051</v>
      </c>
      <c r="CH297" s="23">
        <v>7.573137059857421E-2</v>
      </c>
      <c r="CI297" s="23">
        <v>0.25211525043224658</v>
      </c>
      <c r="CJ297" s="23">
        <v>-9.2143205770792241E-2</v>
      </c>
      <c r="CK297" s="23">
        <v>0.13946766344131692</v>
      </c>
      <c r="CL297" s="23">
        <v>-0.12198705667411919</v>
      </c>
      <c r="CN297" s="2">
        <v>0.11132055018493685</v>
      </c>
      <c r="CO297" s="23">
        <v>-2.0782906757505701E-3</v>
      </c>
      <c r="CQ297" s="3">
        <v>0.06</v>
      </c>
    </row>
    <row r="298" spans="1:95" ht="19.149999999999999" customHeight="1">
      <c r="A298" s="38">
        <v>43340</v>
      </c>
      <c r="B298" s="54">
        <v>10005</v>
      </c>
      <c r="C298" s="54">
        <v>5646.8071289999998</v>
      </c>
      <c r="D298" s="54">
        <v>12745.916020000001</v>
      </c>
      <c r="E298" s="54">
        <v>20966.255859000001</v>
      </c>
      <c r="F298" s="54">
        <v>14051.297852</v>
      </c>
      <c r="G298" s="59">
        <v>2585.9108236389998</v>
      </c>
      <c r="H298" s="59">
        <v>896.29851987500001</v>
      </c>
      <c r="I298" s="59">
        <v>804.20780719950005</v>
      </c>
      <c r="J298" s="59">
        <v>1572.8166287515</v>
      </c>
      <c r="K298" s="59">
        <v>5410.5030169932497</v>
      </c>
      <c r="L298" s="46"/>
      <c r="M298"/>
      <c r="N298"/>
      <c r="O298"/>
      <c r="P298"/>
      <c r="Q298"/>
      <c r="R298"/>
      <c r="S298"/>
      <c r="T298"/>
      <c r="U298"/>
      <c r="V29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BB298" s="39">
        <f t="shared" si="81"/>
        <v>0</v>
      </c>
      <c r="BC298" s="39">
        <f t="shared" si="82"/>
        <v>1.0161747625416747E-2</v>
      </c>
      <c r="BD298" s="39">
        <f t="shared" si="83"/>
        <v>-1.5141615915301936E-2</v>
      </c>
      <c r="BE298" s="39">
        <f t="shared" si="84"/>
        <v>-5.7812510597246456E-3</v>
      </c>
      <c r="BF298" s="39">
        <f t="shared" si="85"/>
        <v>-3.451489074089488E-2</v>
      </c>
      <c r="BG298" s="39">
        <f t="shared" si="86"/>
        <v>2.3170869733841828E-2</v>
      </c>
      <c r="BH298" s="39">
        <f t="shared" si="87"/>
        <v>1.3582590124961734E-2</v>
      </c>
      <c r="BI298" s="39">
        <f t="shared" si="88"/>
        <v>7.9183514234007518E-2</v>
      </c>
      <c r="BJ298" s="39">
        <f t="shared" si="89"/>
        <v>5.8980313704331287E-2</v>
      </c>
      <c r="BK298" s="39">
        <f t="shared" si="90"/>
        <v>4.2029312248886064E-2</v>
      </c>
      <c r="BM298" s="38">
        <f t="shared" si="79"/>
        <v>43711</v>
      </c>
      <c r="BN298" s="23">
        <v>1.1961607520362112</v>
      </c>
      <c r="BO298" s="23">
        <v>2.2492515966099385</v>
      </c>
      <c r="BP298" s="23">
        <v>-0.79677727207725513</v>
      </c>
      <c r="BQ298" s="23">
        <v>1.4570020967607762</v>
      </c>
      <c r="BR298" s="23">
        <v>-2.9438083706740494</v>
      </c>
      <c r="BS298" s="23">
        <v>-0.48538954951921753</v>
      </c>
      <c r="BT298" s="23">
        <v>1.707384073560513</v>
      </c>
      <c r="BU298" s="23">
        <v>1.4682444413578104</v>
      </c>
      <c r="BV298" s="23">
        <v>-3.8704977058537939</v>
      </c>
      <c r="BW298" s="23">
        <v>1.0184299377990669</v>
      </c>
      <c r="BX298" s="61"/>
      <c r="BY298" s="23">
        <v>0.5218525176785539</v>
      </c>
      <c r="BZ298" s="23">
        <v>1.1598946031270057</v>
      </c>
      <c r="CB298" s="38">
        <f t="shared" si="80"/>
        <v>43711</v>
      </c>
      <c r="CC298" s="23">
        <v>0.45607011708345629</v>
      </c>
      <c r="CD298" s="23">
        <v>4.3042913470804328E-2</v>
      </c>
      <c r="CE298" s="23">
        <v>0.24843876541536358</v>
      </c>
      <c r="CF298" s="23">
        <v>0.19847447353199341</v>
      </c>
      <c r="CG298" s="23">
        <v>-0.21693011670564674</v>
      </c>
      <c r="CH298" s="23">
        <v>8.9115457914568166E-2</v>
      </c>
      <c r="CI298" s="23">
        <v>0.23895587806072507</v>
      </c>
      <c r="CJ298" s="23">
        <v>-0.10640884018014568</v>
      </c>
      <c r="CK298" s="23">
        <v>0.17106913653331551</v>
      </c>
      <c r="CL298" s="23">
        <v>-0.12182778512443417</v>
      </c>
      <c r="CN298" s="2">
        <v>0.11202617202509636</v>
      </c>
      <c r="CO298" s="23">
        <v>1.4647720990765823E-2</v>
      </c>
      <c r="CQ298" s="3">
        <v>0.06</v>
      </c>
    </row>
    <row r="299" spans="1:95" ht="19.149999999999999" customHeight="1">
      <c r="A299" s="38">
        <v>43347</v>
      </c>
      <c r="B299" s="54">
        <v>10150</v>
      </c>
      <c r="C299" s="54">
        <v>5489.9965819999998</v>
      </c>
      <c r="D299" s="54">
        <v>12014.179690000001</v>
      </c>
      <c r="E299" s="54">
        <v>19566.5</v>
      </c>
      <c r="F299" s="54">
        <v>13382.547852</v>
      </c>
      <c r="G299" s="59">
        <v>2503.7448932500001</v>
      </c>
      <c r="H299" s="59">
        <v>888.03796950000003</v>
      </c>
      <c r="I299" s="59">
        <v>799.38198775000001</v>
      </c>
      <c r="J299" s="59">
        <v>1587.1663962499999</v>
      </c>
      <c r="K299" s="59">
        <v>5313.2525610000002</v>
      </c>
      <c r="L299" s="46"/>
      <c r="M299"/>
      <c r="N299"/>
      <c r="O299"/>
      <c r="P299"/>
      <c r="Q299"/>
      <c r="R299"/>
      <c r="S299"/>
      <c r="T299"/>
      <c r="U299"/>
      <c r="V299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BB299" s="39">
        <f t="shared" si="81"/>
        <v>1.4492753623188406E-2</v>
      </c>
      <c r="BC299" s="39">
        <f t="shared" si="82"/>
        <v>-2.7769772088491681E-2</v>
      </c>
      <c r="BD299" s="39">
        <f t="shared" si="83"/>
        <v>-5.7409473658214145E-2</v>
      </c>
      <c r="BE299" s="39">
        <f t="shared" si="84"/>
        <v>-6.6762318861960268E-2</v>
      </c>
      <c r="BF299" s="39">
        <f t="shared" si="85"/>
        <v>-4.7593468378781333E-2</v>
      </c>
      <c r="BG299" s="39">
        <f t="shared" si="86"/>
        <v>-3.1774464006215176E-2</v>
      </c>
      <c r="BH299" s="39">
        <f t="shared" si="87"/>
        <v>-9.2162936698277891E-3</v>
      </c>
      <c r="BI299" s="39">
        <f t="shared" si="88"/>
        <v>-6.0007120128627439E-3</v>
      </c>
      <c r="BJ299" s="39">
        <f t="shared" si="89"/>
        <v>9.1236112565078326E-3</v>
      </c>
      <c r="BK299" s="39">
        <f t="shared" si="90"/>
        <v>-1.7974383470040826E-2</v>
      </c>
      <c r="BM299" s="38">
        <f t="shared" si="79"/>
        <v>43718</v>
      </c>
      <c r="BN299" s="23">
        <v>0.53092994447914488</v>
      </c>
      <c r="BO299" s="23">
        <v>0.60759070292498851</v>
      </c>
      <c r="BP299" s="23">
        <v>0.35724927704252107</v>
      </c>
      <c r="BQ299" s="23">
        <v>0.12179215564962073</v>
      </c>
      <c r="BR299" s="23">
        <v>-0.93384741580263186</v>
      </c>
      <c r="BS299" s="23">
        <v>-0.21199648819607991</v>
      </c>
      <c r="BT299" s="23">
        <v>-0.12677190657948176</v>
      </c>
      <c r="BU299" s="23">
        <v>-8.9700742803213565E-2</v>
      </c>
      <c r="BV299" s="23">
        <v>0.6973785023678758</v>
      </c>
      <c r="BW299" s="23">
        <v>4.7375970917255553E-2</v>
      </c>
      <c r="BX299" s="61"/>
      <c r="BY299" s="23">
        <v>0.51557148621778026</v>
      </c>
      <c r="BZ299" s="23">
        <v>1.0561774970111562</v>
      </c>
      <c r="CB299" s="38">
        <f t="shared" si="80"/>
        <v>43718</v>
      </c>
      <c r="CC299" s="23">
        <v>0.46065602338206829</v>
      </c>
      <c r="CD299" s="23">
        <v>1.3498829648104872E-2</v>
      </c>
      <c r="CE299" s="23">
        <v>0.26508346271678873</v>
      </c>
      <c r="CF299" s="23">
        <v>0.1556267165902778</v>
      </c>
      <c r="CG299" s="23">
        <v>-0.17232159698892749</v>
      </c>
      <c r="CH299" s="23">
        <v>0.10168335728324965</v>
      </c>
      <c r="CI299" s="23">
        <v>0.22585022880696953</v>
      </c>
      <c r="CJ299" s="23">
        <v>-0.1199589928069848</v>
      </c>
      <c r="CK299" s="23">
        <v>0.19973275269602095</v>
      </c>
      <c r="CL299" s="23">
        <v>-0.12985078132756744</v>
      </c>
      <c r="CN299" s="2">
        <v>0.1131416577247553</v>
      </c>
      <c r="CO299" s="23">
        <v>3.6174749005526939E-2</v>
      </c>
      <c r="CQ299" s="3">
        <v>0.06</v>
      </c>
    </row>
    <row r="300" spans="1:95" ht="19.149999999999999" customHeight="1">
      <c r="A300" s="38">
        <v>43354</v>
      </c>
      <c r="B300" s="54">
        <v>10150</v>
      </c>
      <c r="C300" s="54">
        <v>5280.3803710000002</v>
      </c>
      <c r="D300" s="54">
        <v>11345.429690000001</v>
      </c>
      <c r="E300" s="54">
        <v>20009.214843999998</v>
      </c>
      <c r="F300" s="54">
        <v>12953.28125</v>
      </c>
      <c r="G300" s="59">
        <v>2398.2141558694002</v>
      </c>
      <c r="H300" s="59">
        <v>863.26302661939997</v>
      </c>
      <c r="I300" s="59">
        <v>781.24090748440005</v>
      </c>
      <c r="J300" s="59">
        <v>1593.5723208449001</v>
      </c>
      <c r="K300" s="59">
        <v>5232.3722346082004</v>
      </c>
      <c r="L300" s="46"/>
      <c r="M300"/>
      <c r="N300"/>
      <c r="O300"/>
      <c r="P300"/>
      <c r="Q300"/>
      <c r="R300"/>
      <c r="S300"/>
      <c r="T300"/>
      <c r="U300"/>
      <c r="V300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BB300" s="39">
        <f t="shared" si="81"/>
        <v>0</v>
      </c>
      <c r="BC300" s="39">
        <f t="shared" si="82"/>
        <v>-3.8181482969819373E-2</v>
      </c>
      <c r="BD300" s="39">
        <f t="shared" si="83"/>
        <v>-5.5663392529132376E-2</v>
      </c>
      <c r="BE300" s="39">
        <f t="shared" si="84"/>
        <v>2.2626164311450606E-2</v>
      </c>
      <c r="BF300" s="39">
        <f t="shared" si="85"/>
        <v>-3.2076597576734728E-2</v>
      </c>
      <c r="BG300" s="39">
        <f t="shared" si="86"/>
        <v>-4.2149157314352086E-2</v>
      </c>
      <c r="BH300" s="39">
        <f t="shared" si="87"/>
        <v>-2.7898517553871398E-2</v>
      </c>
      <c r="BI300" s="39">
        <f t="shared" si="88"/>
        <v>-2.2693881703115662E-2</v>
      </c>
      <c r="BJ300" s="39">
        <f t="shared" si="89"/>
        <v>4.0360762488643011E-3</v>
      </c>
      <c r="BK300" s="39">
        <f t="shared" si="90"/>
        <v>-1.5222375647164313E-2</v>
      </c>
      <c r="BM300" s="38">
        <f t="shared" si="79"/>
        <v>43725</v>
      </c>
      <c r="BN300" s="23">
        <v>0.56385850948837524</v>
      </c>
      <c r="BO300" s="23">
        <v>0.64056528740538787</v>
      </c>
      <c r="BP300" s="23">
        <v>0.33223125683492505</v>
      </c>
      <c r="BQ300" s="23">
        <v>0.17613523484157437</v>
      </c>
      <c r="BR300" s="23">
        <v>-0.9877955176054618</v>
      </c>
      <c r="BS300" s="23">
        <v>-0.2117808557870185</v>
      </c>
      <c r="BT300" s="23">
        <v>-3.0353891558888801E-2</v>
      </c>
      <c r="BU300" s="23">
        <v>-2.0144963093834761E-2</v>
      </c>
      <c r="BV300" s="23">
        <v>0.46107886949680771</v>
      </c>
      <c r="BW300" s="23">
        <v>7.6206069978132993E-2</v>
      </c>
      <c r="BX300" s="61"/>
      <c r="BY300" s="23">
        <v>0.50859293831169361</v>
      </c>
      <c r="BZ300" s="23">
        <v>0.9909955549284537</v>
      </c>
      <c r="CB300" s="38">
        <f t="shared" si="80"/>
        <v>43725</v>
      </c>
      <c r="CC300" s="23">
        <v>0.44520219792438342</v>
      </c>
      <c r="CD300" s="23">
        <v>2.4547141709946985E-2</v>
      </c>
      <c r="CE300" s="23">
        <v>0.26307675224873883</v>
      </c>
      <c r="CF300" s="23">
        <v>0.14102061854247139</v>
      </c>
      <c r="CG300" s="23">
        <v>-0.14588138295631686</v>
      </c>
      <c r="CH300" s="23">
        <v>0.10239182632798967</v>
      </c>
      <c r="CI300" s="23">
        <v>0.22819363758853403</v>
      </c>
      <c r="CJ300" s="23">
        <v>-0.11448649352135819</v>
      </c>
      <c r="CK300" s="23">
        <v>0.17361055999631564</v>
      </c>
      <c r="CL300" s="23">
        <v>-0.1176748578607049</v>
      </c>
      <c r="CN300" s="2">
        <v>0.11402272465160948</v>
      </c>
      <c r="CO300" s="23">
        <v>5.0610518119258686E-2</v>
      </c>
      <c r="CQ300" s="3">
        <v>0.06</v>
      </c>
    </row>
    <row r="301" spans="1:95" ht="19.149999999999999" customHeight="1">
      <c r="A301" s="38">
        <v>43361</v>
      </c>
      <c r="B301" s="54">
        <v>10150</v>
      </c>
      <c r="C301" s="54">
        <v>5698.8110349999997</v>
      </c>
      <c r="D301" s="54">
        <v>12456.856449999999</v>
      </c>
      <c r="E301" s="54">
        <v>21032.076172000001</v>
      </c>
      <c r="F301" s="54">
        <v>14160.8125</v>
      </c>
      <c r="G301" s="59">
        <v>2371.9959983603999</v>
      </c>
      <c r="H301" s="59">
        <v>841.31214250990001</v>
      </c>
      <c r="I301" s="59">
        <v>760.15588095060002</v>
      </c>
      <c r="J301" s="59">
        <v>1564.6480958985001</v>
      </c>
      <c r="K301" s="59">
        <v>5300.2441458985004</v>
      </c>
      <c r="L301" s="46"/>
      <c r="M301"/>
      <c r="N301"/>
      <c r="O301"/>
      <c r="P301"/>
      <c r="Q301"/>
      <c r="R301"/>
      <c r="S301"/>
      <c r="T301"/>
      <c r="U301"/>
      <c r="V301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BB301" s="39">
        <f t="shared" si="81"/>
        <v>0</v>
      </c>
      <c r="BC301" s="39">
        <f t="shared" si="82"/>
        <v>7.9242523189812744E-2</v>
      </c>
      <c r="BD301" s="39">
        <f t="shared" si="83"/>
        <v>9.7962509166102676E-2</v>
      </c>
      <c r="BE301" s="39">
        <f t="shared" si="84"/>
        <v>5.1119513482895097E-2</v>
      </c>
      <c r="BF301" s="39">
        <f t="shared" si="85"/>
        <v>9.3222035922365235E-2</v>
      </c>
      <c r="BG301" s="39">
        <f t="shared" si="86"/>
        <v>-1.0932367088582929E-2</v>
      </c>
      <c r="BH301" s="39">
        <f t="shared" si="87"/>
        <v>-2.5427805237369185E-2</v>
      </c>
      <c r="BI301" s="39">
        <f t="shared" si="88"/>
        <v>-2.6989148074303908E-2</v>
      </c>
      <c r="BJ301" s="39">
        <f t="shared" si="89"/>
        <v>-1.8150556813803492E-2</v>
      </c>
      <c r="BK301" s="39">
        <f t="shared" si="90"/>
        <v>1.2971537239147173E-2</v>
      </c>
      <c r="BM301" s="38">
        <f t="shared" si="79"/>
        <v>43732</v>
      </c>
      <c r="BN301" s="23">
        <v>0.59766305638885986</v>
      </c>
      <c r="BO301" s="23">
        <v>0.67835916680760999</v>
      </c>
      <c r="BP301" s="23">
        <v>0.2997019331123642</v>
      </c>
      <c r="BQ301" s="23">
        <v>0.23675537659076129</v>
      </c>
      <c r="BR301" s="23">
        <v>-1.045172333165499</v>
      </c>
      <c r="BS301" s="23">
        <v>-0.21155852293944372</v>
      </c>
      <c r="BT301" s="23">
        <v>8.718388259506496E-2</v>
      </c>
      <c r="BU301" s="23">
        <v>6.1527065362880384E-2</v>
      </c>
      <c r="BV301" s="23">
        <v>0.18632243144071781</v>
      </c>
      <c r="BW301" s="23">
        <v>0.10921794380668434</v>
      </c>
      <c r="BX301" s="61"/>
      <c r="BY301" s="23">
        <v>0.51869462410113543</v>
      </c>
      <c r="BZ301" s="23">
        <v>1.0130554337316608</v>
      </c>
      <c r="CB301" s="38">
        <f t="shared" si="80"/>
        <v>43732</v>
      </c>
      <c r="CC301" s="23">
        <v>0.44230358037168616</v>
      </c>
      <c r="CD301" s="23">
        <v>5.222387646202644E-2</v>
      </c>
      <c r="CE301" s="23">
        <v>0.20847515954618645</v>
      </c>
      <c r="CF301" s="23">
        <v>0.1434132659923617</v>
      </c>
      <c r="CG301" s="23">
        <v>-0.12455237588161021</v>
      </c>
      <c r="CH301" s="23">
        <v>9.8867772059805265E-2</v>
      </c>
      <c r="CI301" s="23">
        <v>0.21028559853655907</v>
      </c>
      <c r="CJ301" s="23">
        <v>-0.10141459475020984</v>
      </c>
      <c r="CK301" s="23">
        <v>0.1849260207560304</v>
      </c>
      <c r="CL301" s="23">
        <v>-0.11452830309283552</v>
      </c>
      <c r="CN301" s="2">
        <v>0.11412738541760675</v>
      </c>
      <c r="CO301" s="23">
        <v>5.5971749784775801E-2</v>
      </c>
      <c r="CQ301" s="3">
        <v>0.06</v>
      </c>
    </row>
    <row r="302" spans="1:95" ht="19.149999999999999" customHeight="1">
      <c r="A302" s="38">
        <v>43368</v>
      </c>
      <c r="B302" s="54">
        <v>10150</v>
      </c>
      <c r="C302" s="54">
        <v>5320.3837890000004</v>
      </c>
      <c r="D302" s="54">
        <v>12301.84863</v>
      </c>
      <c r="E302" s="54">
        <v>20307.419922000001</v>
      </c>
      <c r="F302" s="54">
        <v>13467.744140999999</v>
      </c>
      <c r="G302" s="59">
        <v>2290.6639322032001</v>
      </c>
      <c r="H302" s="59">
        <v>842.7891606984</v>
      </c>
      <c r="I302" s="59">
        <v>769.41816925679996</v>
      </c>
      <c r="J302" s="59">
        <v>1551.2385123928</v>
      </c>
      <c r="K302" s="59">
        <v>5378.7731892887996</v>
      </c>
      <c r="L302" s="46"/>
      <c r="M302"/>
      <c r="N302"/>
      <c r="O302"/>
      <c r="P302"/>
      <c r="Q302"/>
      <c r="R302"/>
      <c r="S302"/>
      <c r="T302"/>
      <c r="U302"/>
      <c r="V302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BB302" s="39">
        <f t="shared" si="81"/>
        <v>0</v>
      </c>
      <c r="BC302" s="39">
        <f t="shared" si="82"/>
        <v>-6.640459627031646E-2</v>
      </c>
      <c r="BD302" s="39">
        <f t="shared" si="83"/>
        <v>-1.2443574397937203E-2</v>
      </c>
      <c r="BE302" s="39">
        <f t="shared" si="84"/>
        <v>-3.4454812928299237E-2</v>
      </c>
      <c r="BF302" s="39">
        <f t="shared" si="85"/>
        <v>-4.8942697249893023E-2</v>
      </c>
      <c r="BG302" s="39">
        <f t="shared" si="86"/>
        <v>-3.4288449986180025E-2</v>
      </c>
      <c r="BH302" s="39">
        <f t="shared" si="87"/>
        <v>1.7556125887991712E-3</v>
      </c>
      <c r="BI302" s="39">
        <f t="shared" si="88"/>
        <v>1.2184722289613989E-2</v>
      </c>
      <c r="BJ302" s="39">
        <f t="shared" si="89"/>
        <v>-8.5703510845993921E-3</v>
      </c>
      <c r="BK302" s="39">
        <f t="shared" si="90"/>
        <v>1.4816118131287876E-2</v>
      </c>
      <c r="BM302" s="38">
        <f t="shared" si="79"/>
        <v>43739</v>
      </c>
      <c r="BN302" s="23">
        <v>0.63296732955525659</v>
      </c>
      <c r="BO302" s="23">
        <v>0.72091035032490303</v>
      </c>
      <c r="BP302" s="23">
        <v>0.25979614621211933</v>
      </c>
      <c r="BQ302" s="23">
        <v>0.30435398882846165</v>
      </c>
      <c r="BR302" s="23">
        <v>-1.1068553792765083</v>
      </c>
      <c r="BS302" s="23">
        <v>-0.21097817502003263</v>
      </c>
      <c r="BT302" s="23">
        <v>0.22234379462565271</v>
      </c>
      <c r="BU302" s="23">
        <v>0.15453898294190133</v>
      </c>
      <c r="BV302" s="23">
        <v>-0.12415358200543744</v>
      </c>
      <c r="BW302" s="23">
        <v>0.14707654381368346</v>
      </c>
      <c r="BX302" s="61"/>
      <c r="BY302" s="23">
        <v>0.55609008851554786</v>
      </c>
      <c r="BZ302" s="23">
        <v>1.1423746541655286</v>
      </c>
      <c r="CB302" s="38">
        <f t="shared" si="80"/>
        <v>43739</v>
      </c>
      <c r="CC302" s="23">
        <v>0.43337193829239079</v>
      </c>
      <c r="CD302" s="23">
        <v>8.9741062443910516E-2</v>
      </c>
      <c r="CE302" s="23">
        <v>0.19628538073889215</v>
      </c>
      <c r="CF302" s="23">
        <v>0.12421495505136368</v>
      </c>
      <c r="CG302" s="23">
        <v>-0.12359528542240546</v>
      </c>
      <c r="CH302" s="23">
        <v>9.9579343551476185E-2</v>
      </c>
      <c r="CI302" s="23">
        <v>0.21025116120107129</v>
      </c>
      <c r="CJ302" s="23">
        <v>-9.9075192343855603E-2</v>
      </c>
      <c r="CK302" s="23">
        <v>0.17907895598176016</v>
      </c>
      <c r="CL302" s="23">
        <v>-0.10985231949460365</v>
      </c>
      <c r="CN302" s="2">
        <v>0.11286254526562506</v>
      </c>
      <c r="CO302" s="23">
        <v>5.5220387318615484E-2</v>
      </c>
      <c r="CQ302" s="3">
        <v>0.06</v>
      </c>
    </row>
    <row r="303" spans="1:95" ht="19.149999999999999" customHeight="1">
      <c r="A303" s="38">
        <v>43375</v>
      </c>
      <c r="B303" s="54">
        <v>10150</v>
      </c>
      <c r="C303" s="54">
        <v>4872.3520509999998</v>
      </c>
      <c r="D303" s="54">
        <v>11754.099609999999</v>
      </c>
      <c r="E303" s="54">
        <v>19732.636718999998</v>
      </c>
      <c r="F303" s="54">
        <v>12580.184569999999</v>
      </c>
      <c r="G303" s="59">
        <v>2329.09265</v>
      </c>
      <c r="H303" s="59">
        <v>850.89274252279995</v>
      </c>
      <c r="I303" s="59">
        <v>795.73611090940005</v>
      </c>
      <c r="J303" s="59">
        <v>1562.235673508</v>
      </c>
      <c r="K303" s="59">
        <v>5170.6598288683999</v>
      </c>
      <c r="L303" s="46"/>
      <c r="M303"/>
      <c r="N303"/>
      <c r="O303"/>
      <c r="P303"/>
      <c r="Q303"/>
      <c r="R303"/>
      <c r="S303"/>
      <c r="T303"/>
      <c r="U303"/>
      <c r="V303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BB303" s="39">
        <f t="shared" si="81"/>
        <v>0</v>
      </c>
      <c r="BC303" s="39">
        <f t="shared" si="82"/>
        <v>-8.4210417099291807E-2</v>
      </c>
      <c r="BD303" s="39">
        <f t="shared" si="83"/>
        <v>-4.4525748647583636E-2</v>
      </c>
      <c r="BE303" s="39">
        <f t="shared" si="84"/>
        <v>-2.8304097970481838E-2</v>
      </c>
      <c r="BF303" s="39">
        <f t="shared" si="85"/>
        <v>-6.5902616036340678E-2</v>
      </c>
      <c r="BG303" s="39">
        <f t="shared" si="86"/>
        <v>1.6776235595519461E-2</v>
      </c>
      <c r="BH303" s="39">
        <f t="shared" si="87"/>
        <v>9.6151946445119218E-3</v>
      </c>
      <c r="BI303" s="39">
        <f t="shared" si="88"/>
        <v>3.4204991127284201E-2</v>
      </c>
      <c r="BJ303" s="39">
        <f t="shared" si="89"/>
        <v>7.0892780364489472E-3</v>
      </c>
      <c r="BK303" s="39">
        <f t="shared" si="90"/>
        <v>-3.869160366063272E-2</v>
      </c>
      <c r="BM303" s="38">
        <f t="shared" si="79"/>
        <v>43746</v>
      </c>
      <c r="BN303" s="23">
        <v>0.67138927577304919</v>
      </c>
      <c r="BO303" s="23">
        <v>0.76921234877409084</v>
      </c>
      <c r="BP303" s="23">
        <v>0.21379963420614256</v>
      </c>
      <c r="BQ303" s="23">
        <v>0.37776074014705174</v>
      </c>
      <c r="BR303" s="23">
        <v>-1.175475704890665</v>
      </c>
      <c r="BS303" s="23">
        <v>-0.21133221430336796</v>
      </c>
      <c r="BT303" s="23">
        <v>0.37244712951065195</v>
      </c>
      <c r="BU303" s="23">
        <v>0.25603803935037966</v>
      </c>
      <c r="BV303" s="23">
        <v>-0.4639918416599686</v>
      </c>
      <c r="BW303" s="23">
        <v>0.19015259309263502</v>
      </c>
      <c r="BX303" s="61"/>
      <c r="BY303" s="23">
        <v>0.62343663961771378</v>
      </c>
      <c r="BZ303" s="23">
        <v>1.3532284955536407</v>
      </c>
      <c r="CB303" s="38">
        <f t="shared" si="80"/>
        <v>43746</v>
      </c>
      <c r="CC303" s="23">
        <v>0.43228121871807529</v>
      </c>
      <c r="CD303" s="23">
        <v>-1.003632363561551E-2</v>
      </c>
      <c r="CE303" s="23">
        <v>0.17517642760915267</v>
      </c>
      <c r="CF303" s="23">
        <v>0.26714450234050002</v>
      </c>
      <c r="CG303" s="23">
        <v>-0.15867707821009827</v>
      </c>
      <c r="CH303" s="23">
        <v>0.10700107956662844</v>
      </c>
      <c r="CI303" s="23">
        <v>0.22194221734708475</v>
      </c>
      <c r="CJ303" s="23">
        <v>-0.10533270567268496</v>
      </c>
      <c r="CK303" s="23">
        <v>0.17350936671659789</v>
      </c>
      <c r="CL303" s="23">
        <v>-0.10300870477964037</v>
      </c>
      <c r="CN303" s="2">
        <v>0.11006718471075708</v>
      </c>
      <c r="CO303" s="23">
        <v>4.9684012971904702E-2</v>
      </c>
      <c r="CQ303" s="3">
        <v>0.06</v>
      </c>
    </row>
    <row r="304" spans="1:95" ht="19.149999999999999" customHeight="1">
      <c r="A304" s="38">
        <v>43382</v>
      </c>
      <c r="B304" s="54">
        <v>10150</v>
      </c>
      <c r="C304" s="54">
        <v>4976.6279299999997</v>
      </c>
      <c r="D304" s="54">
        <v>11708.32129</v>
      </c>
      <c r="E304" s="54">
        <v>18002.113281000002</v>
      </c>
      <c r="F304" s="54">
        <v>12408.847656</v>
      </c>
      <c r="G304" s="59">
        <v>2230.2158021087998</v>
      </c>
      <c r="H304" s="59">
        <v>793.36669547279996</v>
      </c>
      <c r="I304" s="59">
        <v>758.11082264640004</v>
      </c>
      <c r="J304" s="59">
        <v>1487.335266888</v>
      </c>
      <c r="K304" s="59">
        <v>4839.4462086359999</v>
      </c>
      <c r="L304" s="46"/>
      <c r="M304"/>
      <c r="N304"/>
      <c r="O304"/>
      <c r="P304"/>
      <c r="Q304"/>
      <c r="R304"/>
      <c r="S304"/>
      <c r="T304"/>
      <c r="U304"/>
      <c r="V304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BB304" s="39">
        <f t="shared" si="81"/>
        <v>0</v>
      </c>
      <c r="BC304" s="39">
        <f t="shared" si="82"/>
        <v>2.1401548555712073E-2</v>
      </c>
      <c r="BD304" s="39">
        <f t="shared" si="83"/>
        <v>-3.8946683726461496E-3</v>
      </c>
      <c r="BE304" s="39">
        <f t="shared" si="84"/>
        <v>-8.7698540374674019E-2</v>
      </c>
      <c r="BF304" s="39">
        <f t="shared" si="85"/>
        <v>-1.3619586663981635E-2</v>
      </c>
      <c r="BG304" s="39">
        <f t="shared" si="86"/>
        <v>-4.2452947456255212E-2</v>
      </c>
      <c r="BH304" s="39">
        <f t="shared" si="87"/>
        <v>-6.7606696091262714E-2</v>
      </c>
      <c r="BI304" s="39">
        <f t="shared" si="88"/>
        <v>-4.728362549740301E-2</v>
      </c>
      <c r="BJ304" s="39">
        <f t="shared" si="89"/>
        <v>-4.7944370935923616E-2</v>
      </c>
      <c r="BK304" s="39">
        <f t="shared" si="90"/>
        <v>-6.4056354738943666E-2</v>
      </c>
      <c r="BM304" s="38">
        <f t="shared" si="79"/>
        <v>43753</v>
      </c>
      <c r="BN304" s="23">
        <v>0.60605001735428954</v>
      </c>
      <c r="BO304" s="23">
        <v>0.68862104107559241</v>
      </c>
      <c r="BP304" s="23">
        <v>0.29002438805032832</v>
      </c>
      <c r="BQ304" s="23">
        <v>0.25280183626722214</v>
      </c>
      <c r="BR304" s="23">
        <v>-1.0599405191528972</v>
      </c>
      <c r="BS304" s="23">
        <v>-0.2114964724351755</v>
      </c>
      <c r="BT304" s="23">
        <v>0.11952412559092457</v>
      </c>
      <c r="BU304" s="23">
        <v>8.3644210867997323E-2</v>
      </c>
      <c r="BV304" s="23">
        <v>0.11241548632172998</v>
      </c>
      <c r="BW304" s="23">
        <v>0.11835588605998817</v>
      </c>
      <c r="BX304" s="61"/>
      <c r="BY304" s="23">
        <v>0.70541117335014669</v>
      </c>
      <c r="BZ304" s="23">
        <v>1.5744414750392317</v>
      </c>
      <c r="CB304" s="38">
        <f t="shared" si="80"/>
        <v>43753</v>
      </c>
      <c r="CC304" s="23">
        <v>0.53706413317856294</v>
      </c>
      <c r="CD304" s="23">
        <v>-3.4372983182925122E-2</v>
      </c>
      <c r="CE304" s="23">
        <v>0.13070990886089681</v>
      </c>
      <c r="CF304" s="23">
        <v>0.2844570350890418</v>
      </c>
      <c r="CG304" s="23">
        <v>-0.16474093460001812</v>
      </c>
      <c r="CH304" s="23">
        <v>9.3330794529005834E-2</v>
      </c>
      <c r="CI304" s="23">
        <v>0.16805663658572029</v>
      </c>
      <c r="CJ304" s="23">
        <v>-0.1132890875524524</v>
      </c>
      <c r="CK304" s="23">
        <v>0.20700924450592281</v>
      </c>
      <c r="CL304" s="23">
        <v>-0.10822474741375487</v>
      </c>
      <c r="CN304" s="2">
        <v>0.10649787021005794</v>
      </c>
      <c r="CO304" s="23">
        <v>3.8675230237435076E-2</v>
      </c>
      <c r="CQ304" s="3">
        <v>0.06</v>
      </c>
    </row>
    <row r="305" spans="1:95" ht="19.149999999999999" customHeight="1">
      <c r="A305" s="38">
        <v>43389</v>
      </c>
      <c r="B305" s="54">
        <v>11100</v>
      </c>
      <c r="C305" s="54">
        <v>5001.9936520000001</v>
      </c>
      <c r="D305" s="54">
        <v>11579.81738</v>
      </c>
      <c r="E305" s="54">
        <v>18057.736327999999</v>
      </c>
      <c r="F305" s="54">
        <v>12577.097656</v>
      </c>
      <c r="G305" s="59">
        <v>2230.9679495862001</v>
      </c>
      <c r="H305" s="59">
        <v>793.59498598619996</v>
      </c>
      <c r="I305" s="59">
        <v>763.57834838279996</v>
      </c>
      <c r="J305" s="59">
        <v>1503.5664518921999</v>
      </c>
      <c r="K305" s="59">
        <v>4749.9237817242001</v>
      </c>
      <c r="L305" s="46"/>
      <c r="M305"/>
      <c r="N305"/>
      <c r="O305"/>
      <c r="P305"/>
      <c r="Q305"/>
      <c r="R305"/>
      <c r="S305"/>
      <c r="T305"/>
      <c r="U305"/>
      <c r="V305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BB305" s="39">
        <f t="shared" si="81"/>
        <v>9.3596059113300489E-2</v>
      </c>
      <c r="BC305" s="39">
        <f t="shared" si="82"/>
        <v>5.0969697467418392E-3</v>
      </c>
      <c r="BD305" s="39">
        <f t="shared" si="83"/>
        <v>-1.0975434207613844E-2</v>
      </c>
      <c r="BE305" s="39">
        <f t="shared" si="84"/>
        <v>3.0898065205879821E-3</v>
      </c>
      <c r="BF305" s="39">
        <f t="shared" si="85"/>
        <v>1.3558873850679177E-2</v>
      </c>
      <c r="BG305" s="39">
        <f t="shared" si="86"/>
        <v>3.3725322755272648E-4</v>
      </c>
      <c r="BH305" s="39">
        <f t="shared" si="87"/>
        <v>2.8774905060005042E-4</v>
      </c>
      <c r="BI305" s="39">
        <f t="shared" si="88"/>
        <v>7.2120402097861861E-3</v>
      </c>
      <c r="BJ305" s="39">
        <f t="shared" si="89"/>
        <v>1.0912929563057394E-2</v>
      </c>
      <c r="BK305" s="39">
        <f t="shared" si="90"/>
        <v>-1.8498485787908314E-2</v>
      </c>
      <c r="BM305" s="38">
        <f t="shared" si="79"/>
        <v>43760</v>
      </c>
      <c r="BN305" s="23">
        <v>4.7993657632834932</v>
      </c>
      <c r="BO305" s="23">
        <v>-1.6828354753904675</v>
      </c>
      <c r="BP305" s="23">
        <v>0.24269564436230914</v>
      </c>
      <c r="BQ305" s="23">
        <v>3.6042416791893443</v>
      </c>
      <c r="BR305" s="23">
        <v>-4.1560667094901769</v>
      </c>
      <c r="BS305" s="23">
        <v>-0.98478128164893308</v>
      </c>
      <c r="BT305" s="23">
        <v>9.838589041095494E-2</v>
      </c>
      <c r="BU305" s="23">
        <v>0.99183906382483733</v>
      </c>
      <c r="BV305" s="23">
        <v>-2.8893255191813161</v>
      </c>
      <c r="BW305" s="23">
        <v>0.97648094463995505</v>
      </c>
      <c r="BX305" s="61"/>
      <c r="BY305" s="23">
        <v>0.74562087027016122</v>
      </c>
      <c r="BZ305" s="23">
        <v>1.7190182428373939</v>
      </c>
      <c r="CB305" s="38">
        <f t="shared" si="80"/>
        <v>43760</v>
      </c>
      <c r="CC305" s="23">
        <v>0.54178000473856192</v>
      </c>
      <c r="CD305" s="23">
        <v>-3.3957123663852583E-2</v>
      </c>
      <c r="CE305" s="23">
        <v>0.13349923294889487</v>
      </c>
      <c r="CF305" s="23">
        <v>0.29171420495604544</v>
      </c>
      <c r="CG305" s="23">
        <v>-0.17273333476569136</v>
      </c>
      <c r="CH305" s="23">
        <v>9.325720534241233E-2</v>
      </c>
      <c r="CI305" s="23">
        <v>0.1629178246132913</v>
      </c>
      <c r="CJ305" s="23">
        <v>-0.1118883110187421</v>
      </c>
      <c r="CK305" s="23">
        <v>0.20745532383651069</v>
      </c>
      <c r="CL305" s="23">
        <v>-0.11204502698743066</v>
      </c>
      <c r="CN305" s="2">
        <v>0.10336368569595829</v>
      </c>
      <c r="CO305" s="23">
        <v>2.9575204639992657E-2</v>
      </c>
      <c r="CQ305" s="3">
        <v>0.06</v>
      </c>
    </row>
    <row r="306" spans="1:95" ht="19.149999999999999" customHeight="1">
      <c r="A306" s="38">
        <v>43396</v>
      </c>
      <c r="B306" s="54">
        <v>11100</v>
      </c>
      <c r="C306" s="54">
        <v>5285.9282229999999</v>
      </c>
      <c r="D306" s="54">
        <v>12191.81738</v>
      </c>
      <c r="E306" s="54">
        <v>18943.085938</v>
      </c>
      <c r="F306" s="54">
        <v>12799.373046999999</v>
      </c>
      <c r="G306" s="59">
        <v>2069.2566117480001</v>
      </c>
      <c r="H306" s="59">
        <v>742.77128112599996</v>
      </c>
      <c r="I306" s="59">
        <v>742.07747068000003</v>
      </c>
      <c r="J306" s="59">
        <v>1439.0374421270001</v>
      </c>
      <c r="K306" s="59">
        <v>4148.1248617479996</v>
      </c>
      <c r="L306" s="46"/>
      <c r="M306"/>
      <c r="N306"/>
      <c r="O306"/>
      <c r="P306"/>
      <c r="Q306"/>
      <c r="R306"/>
      <c r="S306"/>
      <c r="T306"/>
      <c r="U306"/>
      <c r="V306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BB306" s="39">
        <f t="shared" si="81"/>
        <v>0</v>
      </c>
      <c r="BC306" s="39">
        <f t="shared" si="82"/>
        <v>5.6764280555708264E-2</v>
      </c>
      <c r="BD306" s="39">
        <f t="shared" si="83"/>
        <v>5.2850574401718239E-2</v>
      </c>
      <c r="BE306" s="39">
        <f t="shared" si="84"/>
        <v>4.902882586823433E-2</v>
      </c>
      <c r="BF306" s="39">
        <f t="shared" si="85"/>
        <v>1.7673027361281644E-2</v>
      </c>
      <c r="BG306" s="39">
        <f t="shared" si="86"/>
        <v>-7.2484832365339119E-2</v>
      </c>
      <c r="BH306" s="39">
        <f t="shared" si="87"/>
        <v>-6.4042371433384759E-2</v>
      </c>
      <c r="BI306" s="39">
        <f t="shared" si="88"/>
        <v>-2.8158050510909752E-2</v>
      </c>
      <c r="BJ306" s="39">
        <f t="shared" si="89"/>
        <v>-4.2917298190573293E-2</v>
      </c>
      <c r="BK306" s="39">
        <f t="shared" si="90"/>
        <v>-0.12669654243541364</v>
      </c>
      <c r="BM306" s="38">
        <f t="shared" si="79"/>
        <v>43767</v>
      </c>
      <c r="BN306" s="23">
        <v>2.6419435747536117</v>
      </c>
      <c r="BO306" s="23">
        <v>-0.74153923915320719</v>
      </c>
      <c r="BP306" s="23">
        <v>0.38884326234573136</v>
      </c>
      <c r="BQ306" s="23">
        <v>1.9525947385517242</v>
      </c>
      <c r="BR306" s="23">
        <v>-2.3104518254324966</v>
      </c>
      <c r="BS306" s="23">
        <v>-0.45224805633657567</v>
      </c>
      <c r="BT306" s="23">
        <v>0.11468651549098942</v>
      </c>
      <c r="BU306" s="23">
        <v>-7.7012883045280381E-2</v>
      </c>
      <c r="BV306" s="23">
        <v>-1.029583858117739</v>
      </c>
      <c r="BW306" s="23">
        <v>0.51276777094324177</v>
      </c>
      <c r="BX306" s="61"/>
      <c r="BY306" s="23">
        <v>0.71988735590772179</v>
      </c>
      <c r="BZ306" s="23">
        <v>1.7426524301808299</v>
      </c>
      <c r="CB306" s="38">
        <f t="shared" si="80"/>
        <v>43767</v>
      </c>
      <c r="CC306" s="23">
        <v>0.51648662079238039</v>
      </c>
      <c r="CD306" s="23">
        <v>-1.4543514049054469E-2</v>
      </c>
      <c r="CE306" s="23">
        <v>0.11967614063186424</v>
      </c>
      <c r="CF306" s="23">
        <v>0.29605209984094499</v>
      </c>
      <c r="CG306" s="23">
        <v>-0.15984261493104893</v>
      </c>
      <c r="CH306" s="23">
        <v>0.11019646395278636</v>
      </c>
      <c r="CI306" s="23">
        <v>0.14672690812348257</v>
      </c>
      <c r="CJ306" s="23">
        <v>-0.15265212653044399</v>
      </c>
      <c r="CK306" s="23">
        <v>0.23181332688613243</v>
      </c>
      <c r="CL306" s="23">
        <v>-9.3913304717043455E-2</v>
      </c>
      <c r="CN306" s="2">
        <v>0.10066818171657832</v>
      </c>
      <c r="CO306" s="23">
        <v>2.4655481571532124E-2</v>
      </c>
      <c r="CQ306" s="3">
        <v>0.06</v>
      </c>
    </row>
    <row r="307" spans="1:95" ht="19.149999999999999" customHeight="1">
      <c r="A307" s="38">
        <v>43403</v>
      </c>
      <c r="B307" s="54">
        <v>11100</v>
      </c>
      <c r="C307" s="54">
        <v>5678.6909180000002</v>
      </c>
      <c r="D307" s="54">
        <v>13031.10938</v>
      </c>
      <c r="E307" s="54">
        <v>20205.445313</v>
      </c>
      <c r="F307" s="54">
        <v>13619.785156</v>
      </c>
      <c r="G307" s="59">
        <v>2120.3699841708999</v>
      </c>
      <c r="H307" s="59">
        <v>741.65179011129999</v>
      </c>
      <c r="I307" s="59">
        <v>690.23850583299998</v>
      </c>
      <c r="J307" s="59">
        <v>1458.8904451241001</v>
      </c>
      <c r="K307" s="59">
        <v>4498.5845005226001</v>
      </c>
      <c r="L307" s="46"/>
      <c r="M307"/>
      <c r="N307"/>
      <c r="O307"/>
      <c r="P307"/>
      <c r="Q307"/>
      <c r="R307"/>
      <c r="S307"/>
      <c r="T307"/>
      <c r="U307"/>
      <c r="V307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BB307" s="39">
        <f t="shared" si="81"/>
        <v>0</v>
      </c>
      <c r="BC307" s="39">
        <f t="shared" si="82"/>
        <v>7.4303448406851436E-2</v>
      </c>
      <c r="BD307" s="39">
        <f t="shared" si="83"/>
        <v>6.8840598070047485E-2</v>
      </c>
      <c r="BE307" s="39">
        <f t="shared" si="84"/>
        <v>6.6639584444248112E-2</v>
      </c>
      <c r="BF307" s="39">
        <f t="shared" si="85"/>
        <v>6.4097835572680201E-2</v>
      </c>
      <c r="BG307" s="39">
        <f t="shared" si="86"/>
        <v>2.4701321301915241E-2</v>
      </c>
      <c r="BH307" s="39">
        <f t="shared" si="87"/>
        <v>-1.5071813398639868E-3</v>
      </c>
      <c r="BI307" s="39">
        <f t="shared" si="88"/>
        <v>-6.9856540449203516E-2</v>
      </c>
      <c r="BJ307" s="39">
        <f t="shared" si="89"/>
        <v>1.3796029495768967E-2</v>
      </c>
      <c r="BK307" s="39">
        <f t="shared" si="90"/>
        <v>8.44862800554462E-2</v>
      </c>
      <c r="BM307" s="38">
        <f t="shared" si="79"/>
        <v>43774</v>
      </c>
      <c r="BN307" s="23">
        <v>4.0123069540507394</v>
      </c>
      <c r="BO307" s="23">
        <v>-1.3111102701754203</v>
      </c>
      <c r="BP307" s="23">
        <v>-0.16746230103736248</v>
      </c>
      <c r="BQ307" s="23">
        <v>2.8917845693524518</v>
      </c>
      <c r="BR307" s="23">
        <v>-2.7052380658478108</v>
      </c>
      <c r="BS307" s="23">
        <v>-0.59302412424376094</v>
      </c>
      <c r="BT307" s="23">
        <v>0.19299576033729746</v>
      </c>
      <c r="BU307" s="23">
        <v>-0.42544951344141818</v>
      </c>
      <c r="BV307" s="23">
        <v>-1.6115391715923939</v>
      </c>
      <c r="BW307" s="23">
        <v>0.71673616259767714</v>
      </c>
      <c r="BX307" s="61"/>
      <c r="BY307" s="23">
        <v>0.68838017600690071</v>
      </c>
      <c r="BZ307" s="23">
        <v>1.6678664086793482</v>
      </c>
      <c r="CB307" s="38">
        <f t="shared" si="80"/>
        <v>43774</v>
      </c>
      <c r="CC307" s="23">
        <v>0.50576144320834515</v>
      </c>
      <c r="CD307" s="23">
        <v>-1.4109008896703688E-2</v>
      </c>
      <c r="CE307" s="23">
        <v>0.11371358593101859</v>
      </c>
      <c r="CF307" s="23">
        <v>0.27839461951138594</v>
      </c>
      <c r="CG307" s="23">
        <v>-0.12758467847702895</v>
      </c>
      <c r="CH307" s="23">
        <v>0.12466529605029546</v>
      </c>
      <c r="CI307" s="23">
        <v>0.13751180657007853</v>
      </c>
      <c r="CJ307" s="23">
        <v>-0.14994282669833589</v>
      </c>
      <c r="CK307" s="23">
        <v>0.22286828228310585</v>
      </c>
      <c r="CL307" s="23">
        <v>-9.1278519482161036E-2</v>
      </c>
      <c r="CN307" s="2">
        <v>9.8205887302497227E-2</v>
      </c>
      <c r="CO307" s="23">
        <v>2.5896258187937116E-2</v>
      </c>
      <c r="CQ307" s="3">
        <v>0.06</v>
      </c>
    </row>
    <row r="308" spans="1:95" ht="19.149999999999999" customHeight="1">
      <c r="A308" s="38">
        <v>43410</v>
      </c>
      <c r="B308" s="54">
        <v>10850</v>
      </c>
      <c r="C308" s="54">
        <v>5493.7651370000003</v>
      </c>
      <c r="D308" s="54">
        <v>12436.777340000001</v>
      </c>
      <c r="E308" s="54">
        <v>19661.560547000001</v>
      </c>
      <c r="F308" s="54">
        <v>13121.981444999999</v>
      </c>
      <c r="G308" s="59">
        <v>2029.1051380046999</v>
      </c>
      <c r="H308" s="59">
        <v>744.43284501510004</v>
      </c>
      <c r="I308" s="59">
        <v>668.26370879460001</v>
      </c>
      <c r="J308" s="59">
        <v>1457.6898771471001</v>
      </c>
      <c r="K308" s="59">
        <v>4215.4641433443003</v>
      </c>
      <c r="L308" s="46"/>
      <c r="M308"/>
      <c r="N308"/>
      <c r="O308"/>
      <c r="P308"/>
      <c r="Q308"/>
      <c r="R308"/>
      <c r="S308"/>
      <c r="T308"/>
      <c r="U308"/>
      <c r="V30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BB308" s="39">
        <f t="shared" si="81"/>
        <v>-2.2522522522522521E-2</v>
      </c>
      <c r="BC308" s="39">
        <f t="shared" si="82"/>
        <v>-3.2564861104490195E-2</v>
      </c>
      <c r="BD308" s="39">
        <f t="shared" si="83"/>
        <v>-4.5608706263503052E-2</v>
      </c>
      <c r="BE308" s="39">
        <f t="shared" si="84"/>
        <v>-2.6917732204103845E-2</v>
      </c>
      <c r="BF308" s="39">
        <f t="shared" si="85"/>
        <v>-3.6550041377172549E-2</v>
      </c>
      <c r="BG308" s="39">
        <f t="shared" si="86"/>
        <v>-4.3041944022748482E-2</v>
      </c>
      <c r="BH308" s="39">
        <f t="shared" si="87"/>
        <v>3.7498121637145922E-3</v>
      </c>
      <c r="BI308" s="39">
        <f t="shared" si="88"/>
        <v>-3.1836527305703036E-2</v>
      </c>
      <c r="BJ308" s="39">
        <f t="shared" si="89"/>
        <v>-8.229322366271756E-4</v>
      </c>
      <c r="BK308" s="39">
        <f t="shared" si="90"/>
        <v>-6.2935431610856657E-2</v>
      </c>
      <c r="BM308" s="38">
        <f t="shared" si="79"/>
        <v>43781</v>
      </c>
      <c r="BN308" s="23">
        <v>1.6252635177163028</v>
      </c>
      <c r="BO308" s="23">
        <v>0.2619025509203417</v>
      </c>
      <c r="BP308" s="23">
        <v>0.14201019690518235</v>
      </c>
      <c r="BQ308" s="23">
        <v>1.1375222416178989</v>
      </c>
      <c r="BR308" s="23">
        <v>-1.8424651841338195</v>
      </c>
      <c r="BS308" s="23">
        <v>-0.37845857404296057</v>
      </c>
      <c r="BT308" s="23">
        <v>0.27578253739836789</v>
      </c>
      <c r="BU308" s="23">
        <v>0.24035237013220595</v>
      </c>
      <c r="BV308" s="23">
        <v>-0.85318963887835175</v>
      </c>
      <c r="BW308" s="23">
        <v>0.39127998236483208</v>
      </c>
      <c r="BX308" s="61"/>
      <c r="BY308" s="23">
        <v>0.64088131064363785</v>
      </c>
      <c r="BZ308" s="23">
        <v>1.5479906046028984</v>
      </c>
      <c r="CB308" s="38">
        <f t="shared" si="80"/>
        <v>43781</v>
      </c>
      <c r="CC308" s="23">
        <v>0.5493569599010053</v>
      </c>
      <c r="CD308" s="23">
        <v>-3.3118654674452512E-2</v>
      </c>
      <c r="CE308" s="23">
        <v>9.6997530875648053E-2</v>
      </c>
      <c r="CF308" s="23">
        <v>0.25049113373822629</v>
      </c>
      <c r="CG308" s="23">
        <v>-0.11200155963732025</v>
      </c>
      <c r="CH308" s="23">
        <v>0.14347479120820397</v>
      </c>
      <c r="CI308" s="23">
        <v>0.10596017215647215</v>
      </c>
      <c r="CJ308" s="23">
        <v>-0.13157427336930438</v>
      </c>
      <c r="CK308" s="23">
        <v>0.20899290468774501</v>
      </c>
      <c r="CL308" s="23">
        <v>-7.8579004886223353E-2</v>
      </c>
      <c r="CN308" s="2">
        <v>9.5791992135103657E-2</v>
      </c>
      <c r="CO308" s="23">
        <v>2.8203893730681995E-2</v>
      </c>
      <c r="CQ308" s="3">
        <v>0.06</v>
      </c>
    </row>
    <row r="309" spans="1:95" ht="19.149999999999999" customHeight="1">
      <c r="A309" s="38">
        <v>43417</v>
      </c>
      <c r="B309" s="54">
        <v>10100</v>
      </c>
      <c r="C309" s="54">
        <v>5650.0517579999996</v>
      </c>
      <c r="D309" s="54">
        <v>12780.527340000001</v>
      </c>
      <c r="E309" s="54">
        <v>20508.285156000002</v>
      </c>
      <c r="F309" s="54">
        <v>13251.641602</v>
      </c>
      <c r="G309" s="59">
        <v>1837.9903319154</v>
      </c>
      <c r="H309" s="59">
        <v>712.56179999999995</v>
      </c>
      <c r="I309" s="59">
        <v>625.63660956679996</v>
      </c>
      <c r="J309" s="59">
        <v>1390.854896281</v>
      </c>
      <c r="K309" s="59">
        <v>3780.7691638308002</v>
      </c>
      <c r="L309" s="46"/>
      <c r="M309"/>
      <c r="N309"/>
      <c r="O309"/>
      <c r="P309"/>
      <c r="Q309"/>
      <c r="R309"/>
      <c r="S309"/>
      <c r="T309"/>
      <c r="U309"/>
      <c r="V309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BB309" s="39">
        <f t="shared" si="81"/>
        <v>-6.9124423963133647E-2</v>
      </c>
      <c r="BC309" s="39">
        <f t="shared" si="82"/>
        <v>2.8447998249401554E-2</v>
      </c>
      <c r="BD309" s="39">
        <f t="shared" si="83"/>
        <v>2.7639796918644519E-2</v>
      </c>
      <c r="BE309" s="39">
        <f t="shared" si="84"/>
        <v>4.3064974775320959E-2</v>
      </c>
      <c r="BF309" s="39">
        <f t="shared" si="85"/>
        <v>9.8811416205291137E-3</v>
      </c>
      <c r="BG309" s="39">
        <f t="shared" si="86"/>
        <v>-9.4186743954150512E-2</v>
      </c>
      <c r="BH309" s="39">
        <f t="shared" si="87"/>
        <v>-4.2812518588501589E-2</v>
      </c>
      <c r="BI309" s="39">
        <f t="shared" si="88"/>
        <v>-6.3787841037619572E-2</v>
      </c>
      <c r="BJ309" s="39">
        <f t="shared" si="89"/>
        <v>-4.5849931397551676E-2</v>
      </c>
      <c r="BK309" s="39">
        <f t="shared" si="90"/>
        <v>-0.10311912632440014</v>
      </c>
      <c r="BM309" s="38">
        <f t="shared" si="79"/>
        <v>43788</v>
      </c>
      <c r="BN309" s="23">
        <v>2.8221403857269536</v>
      </c>
      <c r="BO309" s="23">
        <v>-0.16142639738342432</v>
      </c>
      <c r="BP309" s="23">
        <v>0.14095461822949393</v>
      </c>
      <c r="BQ309" s="23">
        <v>1.9015217781522191</v>
      </c>
      <c r="BR309" s="23">
        <v>-2.2165309410313303</v>
      </c>
      <c r="BS309" s="23">
        <v>-0.59525012834907398</v>
      </c>
      <c r="BT309" s="23">
        <v>1.0406728458587611</v>
      </c>
      <c r="BU309" s="23">
        <v>-1.299033897350216</v>
      </c>
      <c r="BV309" s="23">
        <v>-0.82324261530663434</v>
      </c>
      <c r="BW309" s="23">
        <v>0.19019435145325039</v>
      </c>
      <c r="BX309" s="61"/>
      <c r="BY309" s="23">
        <v>0.60774102416595999</v>
      </c>
      <c r="BZ309" s="23">
        <v>1.4315750873598705</v>
      </c>
      <c r="CB309" s="38">
        <f t="shared" si="80"/>
        <v>43788</v>
      </c>
      <c r="CC309" s="23">
        <v>0.54787151494007735</v>
      </c>
      <c r="CD309" s="23">
        <v>-1.1218195740460063E-2</v>
      </c>
      <c r="CE309" s="23">
        <v>7.9710144313848055E-2</v>
      </c>
      <c r="CF309" s="23">
        <v>0.24123093818971411</v>
      </c>
      <c r="CG309" s="23">
        <v>-0.10368895110835985</v>
      </c>
      <c r="CH309" s="23">
        <v>0.15724256110185419</v>
      </c>
      <c r="CI309" s="23">
        <v>0.10633636589678636</v>
      </c>
      <c r="CJ309" s="23">
        <v>-0.17385889361564716</v>
      </c>
      <c r="CK309" s="23">
        <v>0.24038517853199931</v>
      </c>
      <c r="CL309" s="23">
        <v>-8.4010662509812373E-2</v>
      </c>
      <c r="CN309" s="2">
        <v>9.3928861090307889E-2</v>
      </c>
      <c r="CO309" s="23">
        <v>2.6650100866983613E-2</v>
      </c>
      <c r="CQ309" s="3">
        <v>0.06</v>
      </c>
    </row>
    <row r="310" spans="1:95" ht="19.149999999999999" customHeight="1">
      <c r="A310" s="38">
        <v>43424</v>
      </c>
      <c r="B310" s="54">
        <v>10100</v>
      </c>
      <c r="C310" s="54">
        <v>5723.6943359999996</v>
      </c>
      <c r="D310" s="54">
        <v>12639.172850000001</v>
      </c>
      <c r="E310" s="54">
        <v>20122.005859000001</v>
      </c>
      <c r="F310" s="54">
        <v>13157.484375</v>
      </c>
      <c r="G310" s="59">
        <v>1888.2248108266001</v>
      </c>
      <c r="H310" s="59">
        <v>725.92397291999998</v>
      </c>
      <c r="I310" s="59">
        <v>582.47963197724005</v>
      </c>
      <c r="J310" s="59">
        <v>1408.6955031940399</v>
      </c>
      <c r="K310" s="59">
        <v>3619.5819106827598</v>
      </c>
      <c r="L310" s="46"/>
      <c r="M310"/>
      <c r="N310"/>
      <c r="O310"/>
      <c r="P310"/>
      <c r="Q310"/>
      <c r="R310"/>
      <c r="S310"/>
      <c r="T310"/>
      <c r="U310"/>
      <c r="V310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BB310" s="39">
        <f t="shared" si="81"/>
        <v>0</v>
      </c>
      <c r="BC310" s="39">
        <f t="shared" si="82"/>
        <v>1.3033965201421074E-2</v>
      </c>
      <c r="BD310" s="39">
        <f t="shared" si="83"/>
        <v>-1.1060145347648832E-2</v>
      </c>
      <c r="BE310" s="39">
        <f t="shared" si="84"/>
        <v>-1.8835280183676851E-2</v>
      </c>
      <c r="BF310" s="39">
        <f t="shared" si="85"/>
        <v>-7.1053255006375245E-3</v>
      </c>
      <c r="BG310" s="39">
        <f t="shared" si="86"/>
        <v>2.7331198667867804E-2</v>
      </c>
      <c r="BH310" s="39">
        <f t="shared" si="87"/>
        <v>1.8752300389945173E-2</v>
      </c>
      <c r="BI310" s="39">
        <f t="shared" si="88"/>
        <v>-6.8980901899974245E-2</v>
      </c>
      <c r="BJ310" s="39">
        <f t="shared" si="89"/>
        <v>1.2827079920949195E-2</v>
      </c>
      <c r="BK310" s="39">
        <f t="shared" si="90"/>
        <v>-4.2633455300592878E-2</v>
      </c>
      <c r="BM310" s="38">
        <f t="shared" si="79"/>
        <v>43795</v>
      </c>
      <c r="BN310" s="23">
        <v>1.7307269597840012</v>
      </c>
      <c r="BO310" s="23">
        <v>-0.58862166619399836</v>
      </c>
      <c r="BP310" s="23">
        <v>6.0848684866263464E-2</v>
      </c>
      <c r="BQ310" s="23">
        <v>1.5667211854057868</v>
      </c>
      <c r="BR310" s="23">
        <v>-1.0595254809612582</v>
      </c>
      <c r="BS310" s="23">
        <v>-0.37080377665341813</v>
      </c>
      <c r="BT310" s="23">
        <v>0.75599514049146943</v>
      </c>
      <c r="BU310" s="23">
        <v>-0.78208331758385541</v>
      </c>
      <c r="BV310" s="23">
        <v>-0.51546177565401807</v>
      </c>
      <c r="BW310" s="23">
        <v>0.20220404649902762</v>
      </c>
      <c r="BX310" s="61"/>
      <c r="BY310" s="23">
        <v>0.5884033013024732</v>
      </c>
      <c r="BZ310" s="23">
        <v>1.3273023986882917</v>
      </c>
      <c r="CB310" s="38">
        <f t="shared" si="80"/>
        <v>43795</v>
      </c>
      <c r="CC310" s="23">
        <v>0.55481546109601576</v>
      </c>
      <c r="CD310" s="23">
        <v>-2.3307843710941474E-2</v>
      </c>
      <c r="CE310" s="23">
        <v>5.7591705989218825E-2</v>
      </c>
      <c r="CF310" s="23">
        <v>0.24116521663546606</v>
      </c>
      <c r="CG310" s="23">
        <v>-7.6903662693240629E-2</v>
      </c>
      <c r="CH310" s="23">
        <v>0.15875392558266588</v>
      </c>
      <c r="CI310" s="23">
        <v>0.10170536217249367</v>
      </c>
      <c r="CJ310" s="23">
        <v>-0.17133285334868839</v>
      </c>
      <c r="CK310" s="23">
        <v>0.2396432601422282</v>
      </c>
      <c r="CL310" s="23">
        <v>-8.2130571865217966E-2</v>
      </c>
      <c r="CN310" s="2">
        <v>9.2548021822391649E-2</v>
      </c>
      <c r="CO310" s="23">
        <v>2.7359992483029068E-2</v>
      </c>
      <c r="CQ310" s="3">
        <v>0.06</v>
      </c>
    </row>
    <row r="311" spans="1:95" ht="19.149999999999999" customHeight="1">
      <c r="A311" s="38">
        <v>43431</v>
      </c>
      <c r="B311" s="54">
        <v>10100</v>
      </c>
      <c r="C311" s="54">
        <v>5622.2309569999998</v>
      </c>
      <c r="D311" s="54">
        <v>12645.5957</v>
      </c>
      <c r="E311" s="54">
        <v>20876.792968999998</v>
      </c>
      <c r="F311" s="54">
        <v>13860.585938</v>
      </c>
      <c r="G311" s="59">
        <v>1935.3596931311999</v>
      </c>
      <c r="H311" s="59">
        <v>758.8560660828</v>
      </c>
      <c r="I311" s="59">
        <v>610.79890547759999</v>
      </c>
      <c r="J311" s="59">
        <v>1469.3294690340001</v>
      </c>
      <c r="K311" s="59">
        <v>3982.1029953935999</v>
      </c>
      <c r="L311" s="46"/>
      <c r="M311"/>
      <c r="N311"/>
      <c r="O311"/>
      <c r="P311"/>
      <c r="Q311"/>
      <c r="R311"/>
      <c r="S311"/>
      <c r="T311"/>
      <c r="U311"/>
      <c r="V311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BB311" s="39">
        <f t="shared" si="81"/>
        <v>0</v>
      </c>
      <c r="BC311" s="39">
        <f t="shared" si="82"/>
        <v>-1.7726903821860519E-2</v>
      </c>
      <c r="BD311" s="39">
        <f t="shared" si="83"/>
        <v>5.0817012127490728E-4</v>
      </c>
      <c r="BE311" s="39">
        <f t="shared" si="84"/>
        <v>3.7510530276602748E-2</v>
      </c>
      <c r="BF311" s="39">
        <f t="shared" si="85"/>
        <v>5.3437385366456126E-2</v>
      </c>
      <c r="BG311" s="39">
        <f t="shared" si="86"/>
        <v>2.4962537317770869E-2</v>
      </c>
      <c r="BH311" s="39">
        <f t="shared" si="87"/>
        <v>4.536576059106024E-2</v>
      </c>
      <c r="BI311" s="39">
        <f t="shared" si="88"/>
        <v>4.8618478562468419E-2</v>
      </c>
      <c r="BJ311" s="39">
        <f t="shared" si="89"/>
        <v>4.3042634623650239E-2</v>
      </c>
      <c r="BK311" s="39">
        <f t="shared" si="90"/>
        <v>0.10015551344228538</v>
      </c>
      <c r="BM311" s="38">
        <f t="shared" si="79"/>
        <v>43802</v>
      </c>
      <c r="BN311" s="23">
        <v>1.7254435415684835</v>
      </c>
      <c r="BO311" s="23">
        <v>0.16391384588817967</v>
      </c>
      <c r="BP311" s="23">
        <v>0.13568580531175101</v>
      </c>
      <c r="BQ311" s="23">
        <v>1.2293067401042226</v>
      </c>
      <c r="BR311" s="23">
        <v>-1.8110133421126617</v>
      </c>
      <c r="BS311" s="23">
        <v>-0.3945460168826968</v>
      </c>
      <c r="BT311" s="23">
        <v>0.37155968444094439</v>
      </c>
      <c r="BU311" s="23">
        <v>4.328914280924568E-2</v>
      </c>
      <c r="BV311" s="23">
        <v>-0.82490695527865543</v>
      </c>
      <c r="BW311" s="23">
        <v>0.361267554151187</v>
      </c>
      <c r="BX311" s="61"/>
      <c r="BY311" s="23">
        <v>0.60119648910184298</v>
      </c>
      <c r="BZ311" s="23">
        <v>1.2244184155441076</v>
      </c>
      <c r="CB311" s="38">
        <f t="shared" si="80"/>
        <v>43802</v>
      </c>
      <c r="CC311" s="23">
        <v>0.55506281632876431</v>
      </c>
      <c r="CD311" s="23">
        <v>-5.1037628677462693E-3</v>
      </c>
      <c r="CE311" s="23">
        <v>5.091638078211036E-2</v>
      </c>
      <c r="CF311" s="23">
        <v>0.20166482317726325</v>
      </c>
      <c r="CG311" s="23">
        <v>-4.3174721437808108E-2</v>
      </c>
      <c r="CH311" s="23">
        <v>0.12855746722868022</v>
      </c>
      <c r="CI311" s="23">
        <v>0.11141862316919231</v>
      </c>
      <c r="CJ311" s="23">
        <v>-0.1307472440275545</v>
      </c>
      <c r="CK311" s="23">
        <v>0.2059427576475493</v>
      </c>
      <c r="CL311" s="23">
        <v>-7.4537140000450794E-2</v>
      </c>
      <c r="CN311" s="2">
        <v>9.1208821803181253E-2</v>
      </c>
      <c r="CO311" s="23">
        <v>3.5371936429767131E-2</v>
      </c>
      <c r="CQ311" s="3">
        <v>0.06</v>
      </c>
    </row>
    <row r="312" spans="1:95" ht="19.149999999999999" customHeight="1">
      <c r="A312" s="38">
        <v>43438</v>
      </c>
      <c r="B312" s="54">
        <v>9600</v>
      </c>
      <c r="C312" s="54">
        <v>5236.8330079999996</v>
      </c>
      <c r="D312" s="54">
        <v>12082.58887</v>
      </c>
      <c r="E312" s="54">
        <v>19830.751952999999</v>
      </c>
      <c r="F312" s="54">
        <v>12942.926758</v>
      </c>
      <c r="G312" s="59">
        <v>2010.9082400578</v>
      </c>
      <c r="H312" s="59">
        <v>736.84864742629998</v>
      </c>
      <c r="I312" s="59">
        <v>579.25860234909999</v>
      </c>
      <c r="J312" s="59">
        <v>1457.5438829968</v>
      </c>
      <c r="K312" s="59">
        <v>3823.3482801156001</v>
      </c>
      <c r="L312" s="46"/>
      <c r="M312"/>
      <c r="N312"/>
      <c r="O312"/>
      <c r="P312"/>
      <c r="Q312"/>
      <c r="R312"/>
      <c r="S312"/>
      <c r="T312"/>
      <c r="U312"/>
      <c r="V312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BB312" s="39">
        <f t="shared" si="81"/>
        <v>-4.9504950495049507E-2</v>
      </c>
      <c r="BC312" s="39">
        <f t="shared" si="82"/>
        <v>-6.8548935813488351E-2</v>
      </c>
      <c r="BD312" s="39">
        <f t="shared" si="83"/>
        <v>-4.452196981119682E-2</v>
      </c>
      <c r="BE312" s="39">
        <f t="shared" si="84"/>
        <v>-5.0105445676127944E-2</v>
      </c>
      <c r="BF312" s="39">
        <f t="shared" si="85"/>
        <v>-6.6206377140533304E-2</v>
      </c>
      <c r="BG312" s="39">
        <f t="shared" si="86"/>
        <v>3.9035920400083739E-2</v>
      </c>
      <c r="BH312" s="39">
        <f t="shared" si="87"/>
        <v>-2.9000781096871087E-2</v>
      </c>
      <c r="BI312" s="39">
        <f t="shared" si="88"/>
        <v>-5.1637785931914523E-2</v>
      </c>
      <c r="BJ312" s="39">
        <f t="shared" si="89"/>
        <v>-8.0210642239064781E-3</v>
      </c>
      <c r="BK312" s="39">
        <f t="shared" si="90"/>
        <v>-3.9867054031913145E-2</v>
      </c>
      <c r="BM312" s="38">
        <f t="shared" si="79"/>
        <v>43809</v>
      </c>
      <c r="BN312" s="23">
        <v>1.7661576023017354</v>
      </c>
      <c r="BO312" s="23">
        <v>3.5032496788135878E-3</v>
      </c>
      <c r="BP312" s="23">
        <v>0.20741373434167457</v>
      </c>
      <c r="BQ312" s="23">
        <v>1.2117917126691031</v>
      </c>
      <c r="BR312" s="23">
        <v>-1.7238752629925551</v>
      </c>
      <c r="BS312" s="23">
        <v>-0.38755805283373373</v>
      </c>
      <c r="BT312" s="23">
        <v>0.26880396220097758</v>
      </c>
      <c r="BU312" s="23">
        <v>-6.6322803232951588E-2</v>
      </c>
      <c r="BV312" s="23">
        <v>-0.5906307436959527</v>
      </c>
      <c r="BW312" s="23">
        <v>0.31071660156288855</v>
      </c>
      <c r="BX312" s="61"/>
      <c r="BY312" s="23">
        <v>0.60365937444618067</v>
      </c>
      <c r="BZ312" s="23">
        <v>1.1130318325710833</v>
      </c>
      <c r="CB312" s="38">
        <f t="shared" si="80"/>
        <v>43809</v>
      </c>
      <c r="CC312" s="23">
        <v>0.57202476756790477</v>
      </c>
      <c r="CD312" s="23">
        <v>2.3771538149133156E-2</v>
      </c>
      <c r="CE312" s="23">
        <v>3.7479089243877467E-2</v>
      </c>
      <c r="CF312" s="23">
        <v>0.18739213975080152</v>
      </c>
      <c r="CG312" s="23">
        <v>-6.0986923956170405E-2</v>
      </c>
      <c r="CH312" s="23">
        <v>0.1200664193358862</v>
      </c>
      <c r="CI312" s="23">
        <v>9.8462664443899076E-2</v>
      </c>
      <c r="CJ312" s="23">
        <v>-0.12650436175746804</v>
      </c>
      <c r="CK312" s="23">
        <v>0.22456602198334968</v>
      </c>
      <c r="CL312" s="23">
        <v>-7.6271354761213411E-2</v>
      </c>
      <c r="CN312" s="2">
        <v>8.9905340301401432E-2</v>
      </c>
      <c r="CO312" s="23">
        <v>4.7089907274237987E-2</v>
      </c>
      <c r="CQ312" s="3">
        <v>0.06</v>
      </c>
    </row>
    <row r="313" spans="1:95" ht="19.149999999999999" customHeight="1">
      <c r="A313" s="38">
        <v>43445</v>
      </c>
      <c r="B313" s="54">
        <v>9300</v>
      </c>
      <c r="C313" s="54">
        <v>5277.7456050000001</v>
      </c>
      <c r="D313" s="54">
        <v>12716.27637</v>
      </c>
      <c r="E313" s="54">
        <v>20501.328125</v>
      </c>
      <c r="F313" s="54">
        <v>13399.828125</v>
      </c>
      <c r="G313" s="59">
        <v>2015.2452977502001</v>
      </c>
      <c r="H313" s="59">
        <v>730.63602015000004</v>
      </c>
      <c r="I313" s="59">
        <v>567.77931911669998</v>
      </c>
      <c r="J313" s="59">
        <v>1413.4189424112001</v>
      </c>
      <c r="K313" s="59">
        <v>3777.7761074987998</v>
      </c>
      <c r="L313" s="46"/>
      <c r="M313"/>
      <c r="N313"/>
      <c r="O313"/>
      <c r="P313"/>
      <c r="Q313"/>
      <c r="R313"/>
      <c r="S313"/>
      <c r="T313"/>
      <c r="U313"/>
      <c r="V313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BB313" s="39">
        <f t="shared" si="81"/>
        <v>-3.125E-2</v>
      </c>
      <c r="BC313" s="39">
        <f t="shared" si="82"/>
        <v>7.8124692800974763E-3</v>
      </c>
      <c r="BD313" s="39">
        <f t="shared" si="83"/>
        <v>5.2446334706744022E-2</v>
      </c>
      <c r="BE313" s="39">
        <f t="shared" si="84"/>
        <v>3.3814964434495692E-2</v>
      </c>
      <c r="BF313" s="39">
        <f t="shared" si="85"/>
        <v>3.5301240248276189E-2</v>
      </c>
      <c r="BG313" s="39">
        <f t="shared" si="86"/>
        <v>2.1567655878099307E-3</v>
      </c>
      <c r="BH313" s="39">
        <f t="shared" si="87"/>
        <v>-8.4313478731347351E-3</v>
      </c>
      <c r="BI313" s="39">
        <f t="shared" si="88"/>
        <v>-1.9817199409464831E-2</v>
      </c>
      <c r="BJ313" s="39">
        <f t="shared" si="89"/>
        <v>-3.0273490287562609E-2</v>
      </c>
      <c r="BK313" s="39">
        <f t="shared" si="90"/>
        <v>-1.1919440573544207E-2</v>
      </c>
      <c r="BM313" s="38">
        <f t="shared" si="79"/>
        <v>43816</v>
      </c>
      <c r="BN313" s="23">
        <v>1.8611751144419346</v>
      </c>
      <c r="BO313" s="23">
        <v>-4.2965015955507571E-2</v>
      </c>
      <c r="BP313" s="23">
        <v>0.19588792336468636</v>
      </c>
      <c r="BQ313" s="23">
        <v>1.2956378324398325</v>
      </c>
      <c r="BR313" s="23">
        <v>-1.7846466358533184</v>
      </c>
      <c r="BS313" s="23">
        <v>-0.4010627885750917</v>
      </c>
      <c r="BT313" s="23">
        <v>0.29923287518408981</v>
      </c>
      <c r="BU313" s="23">
        <v>-6.4524500189085288E-2</v>
      </c>
      <c r="BV313" s="23">
        <v>-0.68970837800855478</v>
      </c>
      <c r="BW313" s="23">
        <v>0.33097357315101417</v>
      </c>
      <c r="BX313" s="61"/>
      <c r="BY313" s="23">
        <v>0.60394773005931401</v>
      </c>
      <c r="BZ313" s="23">
        <v>1.0043087167540969</v>
      </c>
      <c r="CB313" s="38">
        <f t="shared" si="80"/>
        <v>43816</v>
      </c>
      <c r="CC313" s="23">
        <v>0.56114938726659924</v>
      </c>
      <c r="CD313" s="23">
        <v>4.379556989508733E-2</v>
      </c>
      <c r="CE313" s="23">
        <v>4.11104301346083E-2</v>
      </c>
      <c r="CF313" s="23">
        <v>0.18545655463770458</v>
      </c>
      <c r="CG313" s="23">
        <v>-9.0564655903026176E-2</v>
      </c>
      <c r="CH313" s="23">
        <v>0.13807487989404577</v>
      </c>
      <c r="CI313" s="23">
        <v>5.3859568957529635E-2</v>
      </c>
      <c r="CJ313" s="23">
        <v>-0.11581981913788847</v>
      </c>
      <c r="CK313" s="23">
        <v>0.24451336071101812</v>
      </c>
      <c r="CL313" s="23">
        <v>-6.1575276455678368E-2</v>
      </c>
      <c r="CN313" s="2">
        <v>8.8593249111647759E-2</v>
      </c>
      <c r="CO313" s="23">
        <v>5.7323424550559186E-2</v>
      </c>
      <c r="CQ313" s="3">
        <v>0.06</v>
      </c>
    </row>
    <row r="314" spans="1:95" ht="19.149999999999999" customHeight="1">
      <c r="A314" s="38">
        <v>43452</v>
      </c>
      <c r="B314" s="54">
        <v>9300</v>
      </c>
      <c r="C314" s="54">
        <v>5204.9208980000003</v>
      </c>
      <c r="D314" s="54">
        <v>12431.155269999999</v>
      </c>
      <c r="E314" s="54">
        <v>20571.632813</v>
      </c>
      <c r="F314" s="54">
        <v>13576.565430000001</v>
      </c>
      <c r="G314" s="59">
        <v>1815.2334847361999</v>
      </c>
      <c r="H314" s="59">
        <v>714.19768553189999</v>
      </c>
      <c r="I314" s="59">
        <v>517.60608161009998</v>
      </c>
      <c r="J314" s="59">
        <v>1316.1812229702</v>
      </c>
      <c r="K314" s="59">
        <v>3422.1088451595001</v>
      </c>
      <c r="L314" s="46"/>
      <c r="M314"/>
      <c r="N314"/>
      <c r="O314"/>
      <c r="P314"/>
      <c r="Q314"/>
      <c r="R314"/>
      <c r="S314"/>
      <c r="T314"/>
      <c r="U314"/>
      <c r="V314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BB314" s="39">
        <f t="shared" si="81"/>
        <v>0</v>
      </c>
      <c r="BC314" s="39">
        <f t="shared" si="82"/>
        <v>-1.3798449650738662E-2</v>
      </c>
      <c r="BD314" s="39">
        <f t="shared" si="83"/>
        <v>-2.2421744518910634E-2</v>
      </c>
      <c r="BE314" s="39">
        <f t="shared" si="84"/>
        <v>3.4292748046048926E-3</v>
      </c>
      <c r="BF314" s="39">
        <f t="shared" si="85"/>
        <v>1.3189520294686657E-2</v>
      </c>
      <c r="BG314" s="39">
        <f t="shared" si="86"/>
        <v>-9.9249363458280421E-2</v>
      </c>
      <c r="BH314" s="39">
        <f t="shared" si="87"/>
        <v>-2.2498664403002255E-2</v>
      </c>
      <c r="BI314" s="39">
        <f t="shared" si="88"/>
        <v>-8.8367497401375963E-2</v>
      </c>
      <c r="BJ314" s="39">
        <f t="shared" si="89"/>
        <v>-6.8796106039953661E-2</v>
      </c>
      <c r="BK314" s="39">
        <f t="shared" si="90"/>
        <v>-9.414725812715799E-2</v>
      </c>
      <c r="BM314" s="38">
        <f t="shared" si="79"/>
        <v>43823</v>
      </c>
      <c r="BN314" s="23">
        <v>1.9609686994383624</v>
      </c>
      <c r="BO314" s="23">
        <v>-9.5544270060191838E-2</v>
      </c>
      <c r="BP314" s="23">
        <v>0.18539997463620647</v>
      </c>
      <c r="BQ314" s="23">
        <v>1.3817534168704679</v>
      </c>
      <c r="BR314" s="23">
        <v>-1.8459428757185383</v>
      </c>
      <c r="BS314" s="23">
        <v>-0.41562293725109734</v>
      </c>
      <c r="BT314" s="23">
        <v>0.32458570339508819</v>
      </c>
      <c r="BU314" s="23">
        <v>-6.7938310734873789E-2</v>
      </c>
      <c r="BV314" s="23">
        <v>-0.77823047397050571</v>
      </c>
      <c r="BW314" s="23">
        <v>0.35057107339508187</v>
      </c>
      <c r="BX314" s="61"/>
      <c r="BY314" s="23">
        <v>0.6058877860993217</v>
      </c>
      <c r="BZ314" s="23">
        <v>0.91761920835996535</v>
      </c>
      <c r="CB314" s="38">
        <f t="shared" si="80"/>
        <v>43823</v>
      </c>
      <c r="CC314" s="23">
        <v>0.54741393117419224</v>
      </c>
      <c r="CD314" s="23">
        <v>4.5272710370121018E-2</v>
      </c>
      <c r="CE314" s="23">
        <v>6.3472707326242606E-2</v>
      </c>
      <c r="CF314" s="23">
        <v>0.19642552057498255</v>
      </c>
      <c r="CG314" s="23">
        <v>-0.12413936780871908</v>
      </c>
      <c r="CH314" s="23">
        <v>0.13089763249294206</v>
      </c>
      <c r="CI314" s="23">
        <v>4.5480549521925831E-2</v>
      </c>
      <c r="CJ314" s="23">
        <v>-0.11186541793995033</v>
      </c>
      <c r="CK314" s="23">
        <v>0.25201136755279918</v>
      </c>
      <c r="CL314" s="23">
        <v>-4.496963326453611E-2</v>
      </c>
      <c r="CN314" s="2">
        <v>8.7222379540763104E-2</v>
      </c>
      <c r="CO314" s="23">
        <v>6.0680867184642301E-2</v>
      </c>
      <c r="CQ314" s="3">
        <v>0.06</v>
      </c>
    </row>
    <row r="315" spans="1:95" ht="19.149999999999999" customHeight="1">
      <c r="A315" s="38">
        <v>43459</v>
      </c>
      <c r="B315" s="54">
        <v>9300</v>
      </c>
      <c r="C315" s="54">
        <v>5364.4804690000001</v>
      </c>
      <c r="D315" s="54">
        <v>12996.57422</v>
      </c>
      <c r="E315" s="54">
        <v>21223.669922000001</v>
      </c>
      <c r="F315" s="54">
        <v>13800.384765999999</v>
      </c>
      <c r="G315" s="59">
        <v>1889.7016193387999</v>
      </c>
      <c r="H315" s="59">
        <v>746.43142723469998</v>
      </c>
      <c r="I315" s="59">
        <v>547.83452038049995</v>
      </c>
      <c r="J315" s="59">
        <v>1399.1879104794</v>
      </c>
      <c r="K315" s="59">
        <v>3858.3992556612002</v>
      </c>
      <c r="L315" s="46"/>
      <c r="M315"/>
      <c r="N315"/>
      <c r="O315"/>
      <c r="P315"/>
      <c r="Q315"/>
      <c r="R315"/>
      <c r="S315"/>
      <c r="T315"/>
      <c r="U315"/>
      <c r="V315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BB315" s="39">
        <f t="shared" si="81"/>
        <v>0</v>
      </c>
      <c r="BC315" s="39">
        <f t="shared" si="82"/>
        <v>3.0655522749886709E-2</v>
      </c>
      <c r="BD315" s="39">
        <f t="shared" si="83"/>
        <v>4.5484022821637653E-2</v>
      </c>
      <c r="BE315" s="39">
        <f t="shared" si="84"/>
        <v>3.1695933663950758E-2</v>
      </c>
      <c r="BF315" s="39">
        <f t="shared" si="85"/>
        <v>1.6485711143514051E-2</v>
      </c>
      <c r="BG315" s="39">
        <f t="shared" si="86"/>
        <v>4.1023997865168367E-2</v>
      </c>
      <c r="BH315" s="39">
        <f t="shared" si="87"/>
        <v>4.5132800561785431E-2</v>
      </c>
      <c r="BI315" s="39">
        <f t="shared" si="88"/>
        <v>5.8400470636607242E-2</v>
      </c>
      <c r="BJ315" s="39">
        <f t="shared" si="89"/>
        <v>6.3066305809985998E-2</v>
      </c>
      <c r="BK315" s="39">
        <f t="shared" si="90"/>
        <v>0.12749168137034084</v>
      </c>
      <c r="BM315" s="38">
        <f t="shared" si="79"/>
        <v>43830</v>
      </c>
      <c r="BN315" s="23">
        <v>2.0658383642883242</v>
      </c>
      <c r="BO315" s="23">
        <v>-0.15507530366540737</v>
      </c>
      <c r="BP315" s="23">
        <v>0.17660751629188662</v>
      </c>
      <c r="BQ315" s="23">
        <v>1.4698301891996761</v>
      </c>
      <c r="BR315" s="23">
        <v>-1.9075406097610796</v>
      </c>
      <c r="BS315" s="23">
        <v>-0.43132019989045534</v>
      </c>
      <c r="BT315" s="23">
        <v>0.34284738191816688</v>
      </c>
      <c r="BU315" s="23">
        <v>-7.7897185819316414E-2</v>
      </c>
      <c r="BV315" s="23">
        <v>-0.85242685130983054</v>
      </c>
      <c r="BW315" s="23">
        <v>0.36913669874803551</v>
      </c>
      <c r="BX315" s="61"/>
      <c r="BY315" s="23">
        <v>0.60972848022519988</v>
      </c>
      <c r="BZ315" s="23">
        <v>0.86826972314089279</v>
      </c>
      <c r="CB315" s="38">
        <f t="shared" si="80"/>
        <v>43830</v>
      </c>
      <c r="CC315" s="23">
        <v>0.55251927652133659</v>
      </c>
      <c r="CD315" s="23">
        <v>5.2490570809991359E-2</v>
      </c>
      <c r="CE315" s="23">
        <v>5.4799905997255052E-2</v>
      </c>
      <c r="CF315" s="23">
        <v>0.19411534236684636</v>
      </c>
      <c r="CG315" s="23">
        <v>-0.12377492022910683</v>
      </c>
      <c r="CH315" s="23">
        <v>0.12614621239132148</v>
      </c>
      <c r="CI315" s="23">
        <v>3.6467068369692109E-2</v>
      </c>
      <c r="CJ315" s="23">
        <v>-8.9258052181747219E-2</v>
      </c>
      <c r="CK315" s="23">
        <v>0.25671701644259443</v>
      </c>
      <c r="CL315" s="23">
        <v>-6.0222420488183395E-2</v>
      </c>
      <c r="CN315" s="2">
        <v>8.5817090967644422E-2</v>
      </c>
      <c r="CO315" s="23">
        <v>5.950702298542971E-2</v>
      </c>
      <c r="CQ315" s="3">
        <v>0.06</v>
      </c>
    </row>
    <row r="316" spans="1:95" ht="19.149999999999999" customHeight="1">
      <c r="A316" s="38">
        <v>43466</v>
      </c>
      <c r="B316" s="54">
        <v>9300</v>
      </c>
      <c r="C316" s="54">
        <v>5308.8393550000001</v>
      </c>
      <c r="D316" s="54">
        <v>13066.44824</v>
      </c>
      <c r="E316" s="54">
        <v>20828.123047000001</v>
      </c>
      <c r="F316" s="54">
        <v>13815.819336</v>
      </c>
      <c r="G316" s="59">
        <v>1930.0356769421001</v>
      </c>
      <c r="H316" s="59">
        <v>746.84197568859997</v>
      </c>
      <c r="I316" s="59">
        <v>498.27486025579998</v>
      </c>
      <c r="J316" s="59">
        <v>1363.5507709159001</v>
      </c>
      <c r="K316" s="59">
        <v>4408.6738820771998</v>
      </c>
      <c r="L316" s="46"/>
      <c r="M316"/>
      <c r="N316"/>
      <c r="O316"/>
      <c r="P316"/>
      <c r="Q316"/>
      <c r="R316"/>
      <c r="S316"/>
      <c r="T316"/>
      <c r="U316"/>
      <c r="V316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BB316" s="39">
        <f t="shared" si="81"/>
        <v>0</v>
      </c>
      <c r="BC316" s="39">
        <f t="shared" si="82"/>
        <v>-1.0372134696274167E-2</v>
      </c>
      <c r="BD316" s="39">
        <f t="shared" si="83"/>
        <v>5.3763413971408295E-3</v>
      </c>
      <c r="BE316" s="39">
        <f t="shared" si="84"/>
        <v>-1.8637063074090906E-2</v>
      </c>
      <c r="BF316" s="39">
        <f t="shared" si="85"/>
        <v>1.1184159182305844E-3</v>
      </c>
      <c r="BG316" s="39">
        <f t="shared" si="86"/>
        <v>2.1344140890037919E-2</v>
      </c>
      <c r="BH316" s="39">
        <f t="shared" si="87"/>
        <v>5.500149630903781E-4</v>
      </c>
      <c r="BI316" s="39">
        <f t="shared" si="88"/>
        <v>-9.0464653615252605E-2</v>
      </c>
      <c r="BJ316" s="39">
        <f t="shared" si="89"/>
        <v>-2.5469873843670953E-2</v>
      </c>
      <c r="BK316" s="39">
        <f t="shared" si="90"/>
        <v>0.1426173368680326</v>
      </c>
      <c r="BM316" s="38">
        <f t="shared" si="79"/>
        <v>43837</v>
      </c>
      <c r="BN316" s="23">
        <v>2.1760592131139447</v>
      </c>
      <c r="BO316" s="23">
        <v>-0.22245881551081595</v>
      </c>
      <c r="BP316" s="23">
        <v>0.17020839091340725</v>
      </c>
      <c r="BQ316" s="23">
        <v>1.5594822046128463</v>
      </c>
      <c r="BR316" s="23">
        <v>-1.9691317813368157</v>
      </c>
      <c r="BS316" s="23">
        <v>-0.44826958641894932</v>
      </c>
      <c r="BT316" s="23">
        <v>0.35211688863297569</v>
      </c>
      <c r="BU316" s="23">
        <v>-9.5776891108640877E-2</v>
      </c>
      <c r="BV316" s="23">
        <v>-0.9084478720255531</v>
      </c>
      <c r="BW316" s="23">
        <v>0.38621824912760111</v>
      </c>
      <c r="BX316" s="61"/>
      <c r="BY316" s="23">
        <v>0.61477853202934329</v>
      </c>
      <c r="BZ316" s="23">
        <v>0.86282228939740757</v>
      </c>
      <c r="CB316" s="38">
        <f t="shared" si="80"/>
        <v>43837</v>
      </c>
      <c r="CC316" s="23">
        <v>0.55445040704572124</v>
      </c>
      <c r="CD316" s="23">
        <v>8.6221167991611156E-2</v>
      </c>
      <c r="CE316" s="23">
        <v>5.674008221879228E-2</v>
      </c>
      <c r="CF316" s="23">
        <v>0.18226370912940545</v>
      </c>
      <c r="CG316" s="23">
        <v>-0.13911727107575897</v>
      </c>
      <c r="CH316" s="23">
        <v>0.15169094089966778</v>
      </c>
      <c r="CI316" s="23">
        <v>-1.3946855759185806E-4</v>
      </c>
      <c r="CJ316" s="23">
        <v>-0.1074889923002644</v>
      </c>
      <c r="CK316" s="23">
        <v>0.25759600102678781</v>
      </c>
      <c r="CL316" s="23">
        <v>-4.2216576378370584E-2</v>
      </c>
      <c r="CN316" s="2">
        <v>8.4453223965173907E-2</v>
      </c>
      <c r="CO316" s="23">
        <v>5.3922307833091231E-2</v>
      </c>
      <c r="CQ316" s="3">
        <v>0.06</v>
      </c>
    </row>
    <row r="317" spans="1:95" ht="19.149999999999999" customHeight="1">
      <c r="A317" s="38">
        <v>43473</v>
      </c>
      <c r="B317" s="54">
        <v>9600</v>
      </c>
      <c r="C317" s="54">
        <v>5605.0478519999997</v>
      </c>
      <c r="D317" s="54">
        <v>13573.235350000001</v>
      </c>
      <c r="E317" s="54">
        <v>21515.697265999999</v>
      </c>
      <c r="F317" s="54">
        <v>14355.304688</v>
      </c>
      <c r="G317" s="59">
        <v>2014.6255991433</v>
      </c>
      <c r="H317" s="59">
        <v>723.79781000670005</v>
      </c>
      <c r="I317" s="59">
        <v>500.7661173372</v>
      </c>
      <c r="J317" s="59">
        <v>1351.3246863831</v>
      </c>
      <c r="K317" s="59">
        <v>4613.4497257133999</v>
      </c>
      <c r="L317" s="46"/>
      <c r="M317"/>
      <c r="N317"/>
      <c r="O317"/>
      <c r="P317"/>
      <c r="Q317"/>
      <c r="R317"/>
      <c r="S317"/>
      <c r="T317"/>
      <c r="U317"/>
      <c r="V317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BB317" s="39">
        <f t="shared" si="81"/>
        <v>3.2258064516129031E-2</v>
      </c>
      <c r="BC317" s="39">
        <f t="shared" si="82"/>
        <v>5.5795340034356648E-2</v>
      </c>
      <c r="BD317" s="39">
        <f t="shared" si="83"/>
        <v>3.8785376155134957E-2</v>
      </c>
      <c r="BE317" s="39">
        <f t="shared" si="84"/>
        <v>3.3011818561300157E-2</v>
      </c>
      <c r="BF317" s="39">
        <f t="shared" si="85"/>
        <v>3.9048379171712097E-2</v>
      </c>
      <c r="BG317" s="39">
        <f t="shared" si="86"/>
        <v>4.382816504989278E-2</v>
      </c>
      <c r="BH317" s="39">
        <f t="shared" si="87"/>
        <v>-3.0855477372777346E-2</v>
      </c>
      <c r="BI317" s="39">
        <f t="shared" si="88"/>
        <v>4.999764748558822E-3</v>
      </c>
      <c r="BJ317" s="39">
        <f t="shared" si="89"/>
        <v>-8.9663581243753752E-3</v>
      </c>
      <c r="BK317" s="39">
        <f t="shared" si="90"/>
        <v>4.6448399022818505E-2</v>
      </c>
      <c r="BM317" s="38">
        <f t="shared" si="79"/>
        <v>43844</v>
      </c>
      <c r="BN317" s="23">
        <v>2.2918030544478594</v>
      </c>
      <c r="BO317" s="23">
        <v>-0.29874121276350107</v>
      </c>
      <c r="BP317" s="23">
        <v>0.16685521835242756</v>
      </c>
      <c r="BQ317" s="23">
        <v>1.6503838557255994</v>
      </c>
      <c r="BR317" s="23">
        <v>-2.0301822487557506</v>
      </c>
      <c r="BS317" s="23">
        <v>-0.46649553812014788</v>
      </c>
      <c r="BT317" s="23">
        <v>0.35055302395007748</v>
      </c>
      <c r="BU317" s="23">
        <v>-0.12283957806702707</v>
      </c>
      <c r="BV317" s="23">
        <v>-0.94263679743829043</v>
      </c>
      <c r="BW317" s="23">
        <v>0.40130022266875226</v>
      </c>
      <c r="BX317" s="61"/>
      <c r="BY317" s="23">
        <v>0.62221262573096336</v>
      </c>
      <c r="BZ317" s="23">
        <v>0.8988878000029763</v>
      </c>
      <c r="CB317" s="38">
        <f t="shared" si="80"/>
        <v>43844</v>
      </c>
      <c r="CC317" s="23">
        <v>0.55426621772999141</v>
      </c>
      <c r="CD317" s="23">
        <v>7.1799209459820768E-2</v>
      </c>
      <c r="CE317" s="23">
        <v>8.8414313126988678E-2</v>
      </c>
      <c r="CF317" s="23">
        <v>0.18498559702333703</v>
      </c>
      <c r="CG317" s="23">
        <v>-0.16430095283920518</v>
      </c>
      <c r="CH317" s="23">
        <v>0.14569240804049122</v>
      </c>
      <c r="CI317" s="23">
        <v>3.8123607256965565E-3</v>
      </c>
      <c r="CJ317" s="23">
        <v>-0.1067142404657694</v>
      </c>
      <c r="CK317" s="23">
        <v>0.26375581265580328</v>
      </c>
      <c r="CL317" s="23">
        <v>-4.1710725457154242E-2</v>
      </c>
      <c r="CN317" s="2">
        <v>8.3645057090752553E-2</v>
      </c>
      <c r="CO317" s="23">
        <v>5.0365410538682695E-2</v>
      </c>
      <c r="CQ317" s="3">
        <v>0.06</v>
      </c>
    </row>
    <row r="318" spans="1:95" ht="19.149999999999999" customHeight="1">
      <c r="A318" s="38">
        <v>43480</v>
      </c>
      <c r="B318" s="54">
        <v>9600</v>
      </c>
      <c r="C318" s="54">
        <v>5528.1313479999999</v>
      </c>
      <c r="D318" s="54">
        <v>13990.068359999999</v>
      </c>
      <c r="E318" s="54">
        <v>21322.558593999998</v>
      </c>
      <c r="F318" s="54">
        <v>14173.930664</v>
      </c>
      <c r="G318" s="59">
        <v>2073.4026632670002</v>
      </c>
      <c r="H318" s="59">
        <v>758.84271936200003</v>
      </c>
      <c r="I318" s="59">
        <v>522.10978965599998</v>
      </c>
      <c r="J318" s="59">
        <v>1422.3927378179999</v>
      </c>
      <c r="K318" s="59">
        <v>4686.0229829139998</v>
      </c>
      <c r="L318" s="46"/>
      <c r="M318"/>
      <c r="N318"/>
      <c r="O318"/>
      <c r="P318"/>
      <c r="Q318"/>
      <c r="R318"/>
      <c r="S318"/>
      <c r="T318"/>
      <c r="U318"/>
      <c r="V31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BB318" s="39">
        <f t="shared" si="81"/>
        <v>0</v>
      </c>
      <c r="BC318" s="39">
        <f t="shared" si="82"/>
        <v>-1.3722720310506246E-2</v>
      </c>
      <c r="BD318" s="39">
        <f t="shared" si="83"/>
        <v>3.0709922818806679E-2</v>
      </c>
      <c r="BE318" s="39">
        <f t="shared" si="84"/>
        <v>-8.9766401531037859E-3</v>
      </c>
      <c r="BF318" s="39">
        <f t="shared" si="85"/>
        <v>-1.2634634230481799E-2</v>
      </c>
      <c r="BG318" s="39">
        <f t="shared" si="86"/>
        <v>2.917517981936427E-2</v>
      </c>
      <c r="BH318" s="39">
        <f t="shared" si="87"/>
        <v>4.8418092554018057E-2</v>
      </c>
      <c r="BI318" s="39">
        <f t="shared" si="88"/>
        <v>4.2622037673582899E-2</v>
      </c>
      <c r="BJ318" s="39">
        <f t="shared" si="89"/>
        <v>5.259139579927137E-2</v>
      </c>
      <c r="BK318" s="39">
        <f t="shared" si="90"/>
        <v>1.5730800488863599E-2</v>
      </c>
      <c r="BM318" s="38">
        <f t="shared" si="79"/>
        <v>43851</v>
      </c>
      <c r="BN318" s="23">
        <v>2.4214763649935187</v>
      </c>
      <c r="BO318" s="23">
        <v>-0.37469215536650818</v>
      </c>
      <c r="BP318" s="23">
        <v>0.15738066683720445</v>
      </c>
      <c r="BQ318" s="23">
        <v>1.7578901649147056</v>
      </c>
      <c r="BR318" s="23">
        <v>-2.1048162279559701</v>
      </c>
      <c r="BS318" s="23">
        <v>-0.48611085086514577</v>
      </c>
      <c r="BT318" s="23">
        <v>0.36832447767001231</v>
      </c>
      <c r="BU318" s="23">
        <v>-0.13872294644664435</v>
      </c>
      <c r="BV318" s="23">
        <v>-1.0237946654198304</v>
      </c>
      <c r="BW318" s="23">
        <v>0.4230651716386572</v>
      </c>
      <c r="BX318" s="61"/>
      <c r="BY318" s="23">
        <v>0.63130095273563702</v>
      </c>
      <c r="BZ318" s="23">
        <v>0.96652543107734701</v>
      </c>
      <c r="CB318" s="38">
        <f t="shared" si="80"/>
        <v>43851</v>
      </c>
      <c r="CC318" s="23">
        <v>0.56378504552039643</v>
      </c>
      <c r="CD318" s="23">
        <v>9.9636737337808839E-2</v>
      </c>
      <c r="CE318" s="23">
        <v>0.11207939338378997</v>
      </c>
      <c r="CF318" s="23">
        <v>0.17031344355822459</v>
      </c>
      <c r="CG318" s="23">
        <v>-0.21585675161331341</v>
      </c>
      <c r="CH318" s="23">
        <v>0.14111665002348883</v>
      </c>
      <c r="CI318" s="23">
        <v>2.2180912873102866E-4</v>
      </c>
      <c r="CJ318" s="23">
        <v>-0.1141751546943509</v>
      </c>
      <c r="CK318" s="23">
        <v>0.27601254034681028</v>
      </c>
      <c r="CL318" s="23">
        <v>-3.3133712991585712E-2</v>
      </c>
      <c r="CN318" s="2">
        <v>8.3655226387729931E-2</v>
      </c>
      <c r="CO318" s="23">
        <v>5.1603950068102762E-2</v>
      </c>
      <c r="CQ318" s="3">
        <v>0.06</v>
      </c>
    </row>
    <row r="319" spans="1:95" ht="19.149999999999999" customHeight="1">
      <c r="A319" s="38">
        <v>43487</v>
      </c>
      <c r="B319" s="54">
        <v>9600</v>
      </c>
      <c r="C319" s="54">
        <v>5627.1401370000003</v>
      </c>
      <c r="D319" s="54">
        <v>14104.11816</v>
      </c>
      <c r="E319" s="54">
        <v>21935.966797000001</v>
      </c>
      <c r="F319" s="54">
        <v>14719.587890999999</v>
      </c>
      <c r="G319" s="59">
        <v>2006.1288044036401</v>
      </c>
      <c r="H319" s="59">
        <v>727.84918176728002</v>
      </c>
      <c r="I319" s="59">
        <v>512.26876174088</v>
      </c>
      <c r="J319" s="59">
        <v>1366.0357792288401</v>
      </c>
      <c r="K319" s="59">
        <v>4566.1978568145596</v>
      </c>
      <c r="L319" s="46"/>
      <c r="M319"/>
      <c r="N319"/>
      <c r="O319"/>
      <c r="P319"/>
      <c r="Q319"/>
      <c r="R319"/>
      <c r="S319"/>
      <c r="T319"/>
      <c r="U319"/>
      <c r="V319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BB319" s="39">
        <f t="shared" si="81"/>
        <v>0</v>
      </c>
      <c r="BC319" s="39">
        <f t="shared" si="82"/>
        <v>1.790999214152544E-2</v>
      </c>
      <c r="BD319" s="39">
        <f t="shared" si="83"/>
        <v>8.1521974778971489E-3</v>
      </c>
      <c r="BE319" s="39">
        <f t="shared" si="84"/>
        <v>2.8768039271450798E-2</v>
      </c>
      <c r="BF319" s="39">
        <f t="shared" si="85"/>
        <v>3.8497241163024762E-2</v>
      </c>
      <c r="BG319" s="39">
        <f t="shared" si="86"/>
        <v>-3.2446113847157253E-2</v>
      </c>
      <c r="BH319" s="39">
        <f t="shared" si="87"/>
        <v>-4.0843163944141087E-2</v>
      </c>
      <c r="BI319" s="39">
        <f t="shared" si="88"/>
        <v>-1.8848579570982363E-2</v>
      </c>
      <c r="BJ319" s="39">
        <f t="shared" si="89"/>
        <v>-3.9621236168298615E-2</v>
      </c>
      <c r="BK319" s="39">
        <f t="shared" si="90"/>
        <v>-2.5570750834202498E-2</v>
      </c>
      <c r="BM319" s="38">
        <f t="shared" si="79"/>
        <v>43858</v>
      </c>
      <c r="BN319" s="23">
        <v>2.2385617958942903</v>
      </c>
      <c r="BO319" s="23">
        <v>-0.274065746133896</v>
      </c>
      <c r="BP319" s="23">
        <v>0.15081797625835019</v>
      </c>
      <c r="BQ319" s="23">
        <v>1.6158631253551179</v>
      </c>
      <c r="BR319" s="23">
        <v>-1.9470277293764156</v>
      </c>
      <c r="BS319" s="23">
        <v>-0.44775158695870054</v>
      </c>
      <c r="BT319" s="23">
        <v>0.38908898438224748</v>
      </c>
      <c r="BU319" s="23">
        <v>-0.22568925492906594</v>
      </c>
      <c r="BV319" s="23">
        <v>-0.8802922920535623</v>
      </c>
      <c r="BW319" s="23">
        <v>0.38049472756163438</v>
      </c>
      <c r="BX319" s="61"/>
      <c r="BY319" s="23">
        <v>0.63953332367486504</v>
      </c>
      <c r="BZ319" s="23">
        <v>1.0523860287835587</v>
      </c>
      <c r="CB319" s="38">
        <f t="shared" si="80"/>
        <v>43858</v>
      </c>
      <c r="CC319" s="23">
        <v>0.56809538663065007</v>
      </c>
      <c r="CD319" s="23">
        <v>0.10447578483584212</v>
      </c>
      <c r="CE319" s="23">
        <v>9.7031317713974552E-2</v>
      </c>
      <c r="CF319" s="23">
        <v>0.1693219901598976</v>
      </c>
      <c r="CG319" s="23">
        <v>-0.19901727302427971</v>
      </c>
      <c r="CH319" s="23">
        <v>0.16837419350223459</v>
      </c>
      <c r="CI319" s="23">
        <v>1.1419364390271199E-3</v>
      </c>
      <c r="CJ319" s="23">
        <v>-8.4183994360138417E-2</v>
      </c>
      <c r="CK319" s="23">
        <v>0.21541900887622006</v>
      </c>
      <c r="CL319" s="23">
        <v>-4.0658350773428352E-2</v>
      </c>
      <c r="CN319" s="2">
        <v>8.4406042176858417E-2</v>
      </c>
      <c r="CO319" s="23">
        <v>5.4910679772535935E-2</v>
      </c>
      <c r="CQ319" s="3">
        <v>4.4999999999999998E-2</v>
      </c>
    </row>
    <row r="320" spans="1:95" ht="19.149999999999999" customHeight="1">
      <c r="A320" s="38">
        <v>43494</v>
      </c>
      <c r="B320" s="54">
        <v>9600</v>
      </c>
      <c r="C320" s="54">
        <v>5454.4877930000002</v>
      </c>
      <c r="D320" s="54">
        <v>14081.628909999999</v>
      </c>
      <c r="E320" s="54">
        <v>21574.410156000002</v>
      </c>
      <c r="F320" s="54">
        <v>14494.224609000001</v>
      </c>
      <c r="G320" s="59">
        <v>2253.614525</v>
      </c>
      <c r="H320" s="59">
        <v>754.17857868470003</v>
      </c>
      <c r="I320" s="59">
        <v>549.37046348110005</v>
      </c>
      <c r="J320" s="59">
        <v>1345.4797207838001</v>
      </c>
      <c r="K320" s="59">
        <v>4678.1974487387997</v>
      </c>
      <c r="L320" s="46"/>
      <c r="M320"/>
      <c r="N320"/>
      <c r="O320"/>
      <c r="P320"/>
      <c r="Q320"/>
      <c r="R320"/>
      <c r="S320"/>
      <c r="T320"/>
      <c r="U320"/>
      <c r="V320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BB320" s="39">
        <f t="shared" si="81"/>
        <v>0</v>
      </c>
      <c r="BC320" s="39">
        <f t="shared" si="82"/>
        <v>-3.0682076471627788E-2</v>
      </c>
      <c r="BD320" s="39">
        <f t="shared" si="83"/>
        <v>-1.59451656210462E-3</v>
      </c>
      <c r="BE320" s="39">
        <f t="shared" si="84"/>
        <v>-1.6482366350474523E-2</v>
      </c>
      <c r="BF320" s="39">
        <f t="shared" si="85"/>
        <v>-1.531043420976428E-2</v>
      </c>
      <c r="BG320" s="39">
        <f t="shared" si="86"/>
        <v>0.12336482086948038</v>
      </c>
      <c r="BH320" s="39">
        <f t="shared" si="87"/>
        <v>3.6174248150544028E-2</v>
      </c>
      <c r="BI320" s="39">
        <f t="shared" si="88"/>
        <v>7.2426242845912869E-2</v>
      </c>
      <c r="BJ320" s="39">
        <f t="shared" si="89"/>
        <v>-1.5047964890527515E-2</v>
      </c>
      <c r="BK320" s="39">
        <f t="shared" si="90"/>
        <v>2.4527976105348296E-2</v>
      </c>
      <c r="BM320" s="38">
        <f t="shared" si="79"/>
        <v>43865</v>
      </c>
      <c r="BN320" s="23">
        <v>2.2075324282897273</v>
      </c>
      <c r="BO320" s="23">
        <v>-0.23810624667087199</v>
      </c>
      <c r="BP320" s="23">
        <v>0.13250833886701321</v>
      </c>
      <c r="BQ320" s="23">
        <v>1.589960693570764</v>
      </c>
      <c r="BR320" s="23">
        <v>-1.9190720296797941</v>
      </c>
      <c r="BS320" s="23">
        <v>-0.44740570469886387</v>
      </c>
      <c r="BT320" s="23">
        <v>0.41019686660465199</v>
      </c>
      <c r="BU320" s="23">
        <v>-0.23712589892012639</v>
      </c>
      <c r="BV320" s="23">
        <v>-0.86880832543324094</v>
      </c>
      <c r="BW320" s="23">
        <v>0.37031987807074146</v>
      </c>
      <c r="BX320" s="61"/>
      <c r="BY320" s="23">
        <v>0.64215778804630341</v>
      </c>
      <c r="BZ320" s="23">
        <v>1.1443506348510331</v>
      </c>
      <c r="CB320" s="38">
        <f t="shared" si="80"/>
        <v>43865</v>
      </c>
      <c r="CC320" s="23">
        <v>0.59113556239985288</v>
      </c>
      <c r="CD320" s="23">
        <v>0.10151155175142527</v>
      </c>
      <c r="CE320" s="23">
        <v>8.7303736979950849E-2</v>
      </c>
      <c r="CF320" s="23">
        <v>0.18134786222508503</v>
      </c>
      <c r="CG320" s="23">
        <v>-0.21187090812627363</v>
      </c>
      <c r="CH320" s="23">
        <v>0.1576450228618049</v>
      </c>
      <c r="CI320" s="23">
        <v>3.4891602505840384E-2</v>
      </c>
      <c r="CJ320" s="23">
        <v>-6.2479046011723369E-2</v>
      </c>
      <c r="CK320" s="23">
        <v>0.16249056367588652</v>
      </c>
      <c r="CL320" s="23">
        <v>-4.1975948261848958E-2</v>
      </c>
      <c r="CN320" s="2">
        <v>8.5477747619858102E-2</v>
      </c>
      <c r="CO320" s="23">
        <v>5.2403282838227636E-2</v>
      </c>
      <c r="CQ320" s="3">
        <v>4.7500000000000001E-2</v>
      </c>
    </row>
    <row r="321" spans="1:95" ht="19.149999999999999" customHeight="1">
      <c r="A321" s="38">
        <v>43501</v>
      </c>
      <c r="B321" s="54">
        <v>9600</v>
      </c>
      <c r="C321" s="54">
        <v>5323.5673829999996</v>
      </c>
      <c r="D321" s="54">
        <v>14039.063480000001</v>
      </c>
      <c r="E321" s="54">
        <v>21511.835938</v>
      </c>
      <c r="F321" s="54">
        <v>14293.559569999999</v>
      </c>
      <c r="G321" s="59">
        <v>2256.0370667453999</v>
      </c>
      <c r="H321" s="59">
        <v>745.03385390000005</v>
      </c>
      <c r="I321" s="59">
        <v>555.47179760339998</v>
      </c>
      <c r="J321" s="59">
        <v>1368.6642368498001</v>
      </c>
      <c r="K321" s="59">
        <v>4704.6248436858004</v>
      </c>
      <c r="L321" s="46"/>
      <c r="M321"/>
      <c r="N321"/>
      <c r="O321"/>
      <c r="P321"/>
      <c r="Q321"/>
      <c r="R321"/>
      <c r="S321"/>
      <c r="T321"/>
      <c r="U321"/>
      <c r="V321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BB321" s="39">
        <f t="shared" si="81"/>
        <v>0</v>
      </c>
      <c r="BC321" s="39">
        <f t="shared" si="82"/>
        <v>-2.4002328902086263E-2</v>
      </c>
      <c r="BD321" s="39">
        <f t="shared" si="83"/>
        <v>-3.0227632237752773E-3</v>
      </c>
      <c r="BE321" s="39">
        <f t="shared" si="84"/>
        <v>-2.9003906733737154E-3</v>
      </c>
      <c r="BF321" s="39">
        <f t="shared" si="85"/>
        <v>-1.3844482503424226E-2</v>
      </c>
      <c r="BG321" s="39">
        <f t="shared" si="86"/>
        <v>1.0749583473686299E-3</v>
      </c>
      <c r="BH321" s="39">
        <f t="shared" si="87"/>
        <v>-1.2125410404321649E-2</v>
      </c>
      <c r="BI321" s="39">
        <f t="shared" si="88"/>
        <v>1.1106046880712645E-2</v>
      </c>
      <c r="BJ321" s="39">
        <f t="shared" si="89"/>
        <v>1.7231412490181591E-2</v>
      </c>
      <c r="BK321" s="39">
        <f t="shared" si="90"/>
        <v>5.6490550551955244E-3</v>
      </c>
      <c r="BM321" s="38">
        <f t="shared" si="79"/>
        <v>43872</v>
      </c>
      <c r="BN321" s="23">
        <v>2.0687036186158028</v>
      </c>
      <c r="BO321" s="23">
        <v>-0.15556747563206058</v>
      </c>
      <c r="BP321" s="23">
        <v>0.15558300347504209</v>
      </c>
      <c r="BQ321" s="23">
        <v>1.4898203954337108</v>
      </c>
      <c r="BR321" s="23">
        <v>-1.8585977192053313</v>
      </c>
      <c r="BS321" s="23">
        <v>-0.4362042878107949</v>
      </c>
      <c r="BT321" s="23">
        <v>0.42690464400983313</v>
      </c>
      <c r="BU321" s="23">
        <v>-0.22263946703387319</v>
      </c>
      <c r="BV321" s="23">
        <v>-0.81167518342099854</v>
      </c>
      <c r="BW321" s="23">
        <v>0.34367247156866954</v>
      </c>
      <c r="BX321" s="61"/>
      <c r="BY321" s="23">
        <v>0.63195709401505884</v>
      </c>
      <c r="BZ321" s="23">
        <v>1.2347132966108081</v>
      </c>
      <c r="CB321" s="38">
        <f t="shared" si="80"/>
        <v>43872</v>
      </c>
      <c r="CC321" s="23">
        <v>0.58302853218729456</v>
      </c>
      <c r="CD321" s="23">
        <v>8.7522206883132045E-2</v>
      </c>
      <c r="CE321" s="23">
        <v>7.5298521824029255E-2</v>
      </c>
      <c r="CF321" s="23">
        <v>0.19521664160677449</v>
      </c>
      <c r="CG321" s="23">
        <v>-0.19377368665789629</v>
      </c>
      <c r="CH321" s="23">
        <v>0.15510770541038918</v>
      </c>
      <c r="CI321" s="23">
        <v>4.0084221061128522E-2</v>
      </c>
      <c r="CJ321" s="23">
        <v>-6.6003762472046923E-2</v>
      </c>
      <c r="CK321" s="23">
        <v>0.16111800609691179</v>
      </c>
      <c r="CL321" s="23">
        <v>-3.7598385939716573E-2</v>
      </c>
      <c r="CN321" s="2">
        <v>8.6257765251056398E-2</v>
      </c>
      <c r="CO321" s="23">
        <v>3.8691954773804639E-2</v>
      </c>
      <c r="CQ321" s="3">
        <v>3.5000000000000003E-2</v>
      </c>
    </row>
    <row r="322" spans="1:95" ht="19.149999999999999" customHeight="1">
      <c r="A322" s="38">
        <v>43508</v>
      </c>
      <c r="B322" s="54">
        <v>9600</v>
      </c>
      <c r="C322" s="54">
        <v>5300.6567379999997</v>
      </c>
      <c r="D322" s="54">
        <v>14027.818359999999</v>
      </c>
      <c r="E322" s="54">
        <v>22313.748047000001</v>
      </c>
      <c r="F322" s="54">
        <v>14812.974609000001</v>
      </c>
      <c r="G322" s="59">
        <v>2288.0162500000001</v>
      </c>
      <c r="H322" s="59">
        <v>784.01515416990003</v>
      </c>
      <c r="I322" s="59">
        <v>580.58885435110005</v>
      </c>
      <c r="J322" s="59">
        <v>1456.1299667187</v>
      </c>
      <c r="K322" s="59">
        <v>5024.7652165994996</v>
      </c>
      <c r="L322" s="46"/>
      <c r="M322"/>
      <c r="N322"/>
      <c r="O322"/>
      <c r="P322"/>
      <c r="Q322"/>
      <c r="R322"/>
      <c r="S322"/>
      <c r="T322"/>
      <c r="U322"/>
      <c r="V322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BB322" s="39">
        <f t="shared" si="81"/>
        <v>0</v>
      </c>
      <c r="BC322" s="39">
        <f t="shared" si="82"/>
        <v>-4.3036263752688807E-3</v>
      </c>
      <c r="BD322" s="39">
        <f t="shared" si="83"/>
        <v>-8.0098790179424461E-4</v>
      </c>
      <c r="BE322" s="39">
        <f t="shared" si="84"/>
        <v>3.7277715919330136E-2</v>
      </c>
      <c r="BF322" s="39">
        <f t="shared" si="85"/>
        <v>3.6339096392068372E-2</v>
      </c>
      <c r="BG322" s="39">
        <f t="shared" si="86"/>
        <v>1.4174936983962759E-2</v>
      </c>
      <c r="BH322" s="39">
        <f t="shared" si="87"/>
        <v>5.2321515412817904E-2</v>
      </c>
      <c r="BI322" s="39">
        <f t="shared" si="88"/>
        <v>4.5217519334137903E-2</v>
      </c>
      <c r="BJ322" s="39">
        <f t="shared" si="89"/>
        <v>6.3905907317499761E-2</v>
      </c>
      <c r="BK322" s="39">
        <f t="shared" si="90"/>
        <v>6.8048013082991701E-2</v>
      </c>
      <c r="BM322" s="38">
        <f t="shared" si="79"/>
        <v>43879</v>
      </c>
      <c r="BN322" s="23">
        <v>2.1028143956080725</v>
      </c>
      <c r="BO322" s="23">
        <v>-0.18768055459762994</v>
      </c>
      <c r="BP322" s="23">
        <v>0.15662706551887745</v>
      </c>
      <c r="BQ322" s="23">
        <v>1.5169202534195425</v>
      </c>
      <c r="BR322" s="23">
        <v>-1.8598386834416014</v>
      </c>
      <c r="BS322" s="23">
        <v>-0.44064626579293598</v>
      </c>
      <c r="BT322" s="23">
        <v>0.43852942144148432</v>
      </c>
      <c r="BU322" s="23">
        <v>-0.25825422373895618</v>
      </c>
      <c r="BV322" s="23">
        <v>-0.8084817637704329</v>
      </c>
      <c r="BW322" s="23">
        <v>0.3400103553535801</v>
      </c>
      <c r="BX322" s="61"/>
      <c r="BY322" s="23">
        <v>0.60092266239815961</v>
      </c>
      <c r="BZ322" s="23">
        <v>1.3206299935381425</v>
      </c>
      <c r="CB322" s="38">
        <f t="shared" si="80"/>
        <v>43879</v>
      </c>
      <c r="CC322" s="23">
        <v>0.63181588417066292</v>
      </c>
      <c r="CD322" s="23">
        <v>9.5011516579815575E-2</v>
      </c>
      <c r="CE322" s="23">
        <v>8.1026177952696121E-2</v>
      </c>
      <c r="CF322" s="23">
        <v>0.21346742311249262</v>
      </c>
      <c r="CG322" s="23">
        <v>-0.25896681538529343</v>
      </c>
      <c r="CH322" s="23">
        <v>0.15083821026519986</v>
      </c>
      <c r="CI322" s="23">
        <v>3.1793346299495713E-2</v>
      </c>
      <c r="CJ322" s="23">
        <v>-7.5406004080561945E-2</v>
      </c>
      <c r="CK322" s="23">
        <v>0.15893177381315018</v>
      </c>
      <c r="CL322" s="23">
        <v>-2.8511512727657774E-2</v>
      </c>
      <c r="CN322" s="2">
        <v>8.6458518538181095E-2</v>
      </c>
      <c r="CO322" s="23">
        <v>1.6455861186561147E-2</v>
      </c>
      <c r="CQ322" s="3">
        <v>3.7999999999999999E-2</v>
      </c>
    </row>
    <row r="323" spans="1:95" ht="19.149999999999999" customHeight="1">
      <c r="A323" s="38">
        <v>43515</v>
      </c>
      <c r="B323" s="54">
        <v>9600</v>
      </c>
      <c r="C323" s="54">
        <v>5250.7431640000004</v>
      </c>
      <c r="D323" s="54">
        <v>14523.36231</v>
      </c>
      <c r="E323" s="54">
        <v>22087.390625</v>
      </c>
      <c r="F323" s="54">
        <v>15168</v>
      </c>
      <c r="G323" s="59">
        <v>2297.1024716301499</v>
      </c>
      <c r="H323" s="59">
        <v>774.02672985396998</v>
      </c>
      <c r="I323" s="59">
        <v>588.25162471466001</v>
      </c>
      <c r="J323" s="59">
        <v>1488.0238854330701</v>
      </c>
      <c r="K323" s="59">
        <v>5077.98927851588</v>
      </c>
      <c r="L323" s="46"/>
      <c r="M323"/>
      <c r="N323"/>
      <c r="O323"/>
      <c r="P323"/>
      <c r="Q323"/>
      <c r="R323"/>
      <c r="S323"/>
      <c r="T323"/>
      <c r="U323"/>
      <c r="V323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BB323" s="39">
        <f t="shared" si="81"/>
        <v>0</v>
      </c>
      <c r="BC323" s="39">
        <f t="shared" si="82"/>
        <v>-9.4164886479391648E-3</v>
      </c>
      <c r="BD323" s="39">
        <f t="shared" si="83"/>
        <v>3.5325803149335984E-2</v>
      </c>
      <c r="BE323" s="39">
        <f t="shared" si="84"/>
        <v>-1.0144303033413243E-2</v>
      </c>
      <c r="BF323" s="39">
        <f t="shared" si="85"/>
        <v>2.3967190950580208E-2</v>
      </c>
      <c r="BG323" s="39">
        <f t="shared" si="86"/>
        <v>3.9712225077727457E-3</v>
      </c>
      <c r="BH323" s="39">
        <f t="shared" si="87"/>
        <v>-1.2740090880648341E-2</v>
      </c>
      <c r="BI323" s="39">
        <f t="shared" si="88"/>
        <v>1.3198273280881901E-2</v>
      </c>
      <c r="BJ323" s="39">
        <f t="shared" si="89"/>
        <v>2.1903208809197921E-2</v>
      </c>
      <c r="BK323" s="39">
        <f t="shared" si="90"/>
        <v>1.0592348024650526E-2</v>
      </c>
      <c r="BM323" s="38">
        <f t="shared" ref="BM323:BM386" si="91">A376</f>
        <v>43886</v>
      </c>
      <c r="BN323" s="23">
        <v>2.047481627137389</v>
      </c>
      <c r="BO323" s="23">
        <v>-0.18970010515256888</v>
      </c>
      <c r="BP323" s="23">
        <v>0.15783263838729159</v>
      </c>
      <c r="BQ323" s="23">
        <v>1.4873355207477983</v>
      </c>
      <c r="BR323" s="23">
        <v>-1.8324008174731607</v>
      </c>
      <c r="BS323" s="23">
        <v>-0.42875366098092543</v>
      </c>
      <c r="BT323" s="23">
        <v>0.39221069648630913</v>
      </c>
      <c r="BU323" s="23">
        <v>-0.17819424884578236</v>
      </c>
      <c r="BV323" s="23">
        <v>-0.8073463136522635</v>
      </c>
      <c r="BW323" s="23">
        <v>0.3515346633459131</v>
      </c>
      <c r="BX323" s="61"/>
      <c r="BY323" s="23">
        <v>0.54639121629340104</v>
      </c>
      <c r="BZ323" s="23">
        <v>1.4010928762956194</v>
      </c>
      <c r="CB323" s="38">
        <f t="shared" ref="CB323:CB386" si="92">BM323</f>
        <v>43886</v>
      </c>
      <c r="CC323" s="23">
        <v>0.65486507767121038</v>
      </c>
      <c r="CD323" s="23">
        <v>4.8328277244616392E-2</v>
      </c>
      <c r="CE323" s="23">
        <v>7.4091774317510684E-2</v>
      </c>
      <c r="CF323" s="23">
        <v>0.24038394862708837</v>
      </c>
      <c r="CG323" s="23">
        <v>-0.2361734018190165</v>
      </c>
      <c r="CH323" s="23">
        <v>0.1439897366277455</v>
      </c>
      <c r="CI323" s="23">
        <v>-8.2062518863368211E-3</v>
      </c>
      <c r="CJ323" s="23">
        <v>-7.3935135559135418E-2</v>
      </c>
      <c r="CK323" s="23">
        <v>0.1707962484032263</v>
      </c>
      <c r="CL323" s="23">
        <v>-1.4140273626908905E-2</v>
      </c>
      <c r="CN323" s="2">
        <v>8.5764623527835301E-2</v>
      </c>
      <c r="CO323" s="23">
        <v>-8.0411392069422646E-3</v>
      </c>
      <c r="CQ323" s="3">
        <v>3.2000000000000001E-2</v>
      </c>
    </row>
    <row r="324" spans="1:95" ht="19.149999999999999" customHeight="1">
      <c r="A324" s="38">
        <v>43522</v>
      </c>
      <c r="B324" s="54">
        <v>9200</v>
      </c>
      <c r="C324" s="54">
        <v>5139.4604490000002</v>
      </c>
      <c r="D324" s="54">
        <v>14055.12695</v>
      </c>
      <c r="E324" s="54">
        <v>20967.183593999998</v>
      </c>
      <c r="F324" s="54">
        <v>14543.622069999999</v>
      </c>
      <c r="G324" s="59">
        <v>2372.2186241324998</v>
      </c>
      <c r="H324" s="59">
        <v>813.41715082650001</v>
      </c>
      <c r="I324" s="59">
        <v>603.06187342500004</v>
      </c>
      <c r="J324" s="59">
        <v>1527.0027866774999</v>
      </c>
      <c r="K324" s="59">
        <v>4975.4655675615004</v>
      </c>
      <c r="L324" s="46"/>
      <c r="M324"/>
      <c r="N324"/>
      <c r="O324"/>
      <c r="P324"/>
      <c r="Q324"/>
      <c r="R324"/>
      <c r="S324"/>
      <c r="T324"/>
      <c r="U324"/>
      <c r="V324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BB324" s="39">
        <f t="shared" si="81"/>
        <v>-4.1666666666666664E-2</v>
      </c>
      <c r="BC324" s="39">
        <f t="shared" si="82"/>
        <v>-2.119370754276723E-2</v>
      </c>
      <c r="BD324" s="39">
        <f t="shared" si="83"/>
        <v>-3.2240148665684601E-2</v>
      </c>
      <c r="BE324" s="39">
        <f t="shared" si="84"/>
        <v>-5.0717038061167612E-2</v>
      </c>
      <c r="BF324" s="39">
        <f t="shared" si="85"/>
        <v>-4.11641567774262E-2</v>
      </c>
      <c r="BG324" s="39">
        <f t="shared" si="86"/>
        <v>3.2700392529308175E-2</v>
      </c>
      <c r="BH324" s="39">
        <f t="shared" si="87"/>
        <v>5.0890259280789343E-2</v>
      </c>
      <c r="BI324" s="39">
        <f t="shared" si="88"/>
        <v>2.5176723850994818E-2</v>
      </c>
      <c r="BJ324" s="39">
        <f t="shared" si="89"/>
        <v>2.6195077663746999E-2</v>
      </c>
      <c r="BK324" s="39">
        <f t="shared" si="90"/>
        <v>-2.0189824225927411E-2</v>
      </c>
      <c r="BM324" s="38">
        <f t="shared" si="91"/>
        <v>43893</v>
      </c>
      <c r="BN324" s="23">
        <v>0.48920618161442991</v>
      </c>
      <c r="BO324" s="23">
        <v>-1.4558086884859793</v>
      </c>
      <c r="BP324" s="23">
        <v>0.17281361947104656</v>
      </c>
      <c r="BQ324" s="23">
        <v>1.4297322770634004</v>
      </c>
      <c r="BR324" s="23">
        <v>0.81979802315133021</v>
      </c>
      <c r="BS324" s="23">
        <v>0.71452933940546803</v>
      </c>
      <c r="BT324" s="23">
        <v>0.98215940835539672</v>
      </c>
      <c r="BU324" s="23">
        <v>-1.8154187517949221</v>
      </c>
      <c r="BV324" s="23">
        <v>-0.88064552952943687</v>
      </c>
      <c r="BW324" s="23">
        <v>0.5436341207492662</v>
      </c>
      <c r="BX324" s="61"/>
      <c r="BY324" s="23">
        <v>0.47836877774751319</v>
      </c>
      <c r="BZ324" s="23">
        <v>1.471743208045472</v>
      </c>
      <c r="CB324" s="38">
        <f t="shared" si="92"/>
        <v>43893</v>
      </c>
      <c r="CC324" s="23">
        <v>0.81802165046507491</v>
      </c>
      <c r="CD324" s="23">
        <v>7.6048914106206969E-2</v>
      </c>
      <c r="CE324" s="23">
        <v>-1.4371398508742949E-2</v>
      </c>
      <c r="CF324" s="23">
        <v>8.8788794953812186E-2</v>
      </c>
      <c r="CG324" s="23">
        <v>-0.11525376676269268</v>
      </c>
      <c r="CH324" s="23">
        <v>0.11789022603163406</v>
      </c>
      <c r="CI324" s="23">
        <v>-6.2938441360232637E-3</v>
      </c>
      <c r="CJ324" s="23">
        <v>-3.0632893192128762E-2</v>
      </c>
      <c r="CK324" s="23">
        <v>0.10682822766038483</v>
      </c>
      <c r="CL324" s="23">
        <v>-4.1025910617525412E-2</v>
      </c>
      <c r="CN324" s="2">
        <v>8.4735599727586999E-2</v>
      </c>
      <c r="CO324" s="23">
        <v>-3.1775498428650351E-2</v>
      </c>
      <c r="CQ324" s="3">
        <v>8.0000000000000002E-3</v>
      </c>
    </row>
    <row r="325" spans="1:95" ht="19.149999999999999" customHeight="1">
      <c r="A325" s="38">
        <v>43529</v>
      </c>
      <c r="B325" s="54">
        <v>9800</v>
      </c>
      <c r="C325" s="54">
        <v>5083.0009769999997</v>
      </c>
      <c r="D325" s="54">
        <v>13412.60547</v>
      </c>
      <c r="E325" s="54">
        <v>19939.681640999999</v>
      </c>
      <c r="F325" s="54">
        <v>14274.265625</v>
      </c>
      <c r="G325" s="59">
        <v>2479.8041128812001</v>
      </c>
      <c r="H325" s="59">
        <v>847.22911197680003</v>
      </c>
      <c r="I325" s="59">
        <v>623.82804045520004</v>
      </c>
      <c r="J325" s="59">
        <v>1560.5383877188001</v>
      </c>
      <c r="K325" s="59">
        <v>5171.7465598259996</v>
      </c>
      <c r="L325" s="46"/>
      <c r="M325"/>
      <c r="N325"/>
      <c r="O325"/>
      <c r="P325"/>
      <c r="Q325"/>
      <c r="R325"/>
      <c r="S325"/>
      <c r="T325"/>
      <c r="U325"/>
      <c r="V325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BB325" s="39">
        <f t="shared" ref="BB325:BB388" si="93">(B325-B324)/B324</f>
        <v>6.5217391304347824E-2</v>
      </c>
      <c r="BC325" s="39">
        <f t="shared" ref="BC325:BC388" si="94">(C325-C324)/C324</f>
        <v>-1.0985486231533496E-2</v>
      </c>
      <c r="BD325" s="39">
        <f t="shared" ref="BD325:BD388" si="95">(D325-D324)/D324</f>
        <v>-4.5714384671566376E-2</v>
      </c>
      <c r="BE325" s="39">
        <f t="shared" ref="BE325:BE388" si="96">(E325-E324)/E324</f>
        <v>-4.9005244237668173E-2</v>
      </c>
      <c r="BF325" s="39">
        <f t="shared" ref="BF325:BF388" si="97">(F325-F324)/F324</f>
        <v>-1.8520588867309548E-2</v>
      </c>
      <c r="BG325" s="39">
        <f t="shared" ref="BG325:BG388" si="98">(G325-G324)/G324</f>
        <v>4.5352265450678435E-2</v>
      </c>
      <c r="BH325" s="39">
        <f t="shared" ref="BH325:BH388" si="99">(H325-H324)/H324</f>
        <v>4.1567799641234804E-2</v>
      </c>
      <c r="BI325" s="39">
        <f t="shared" ref="BI325:BI388" si="100">(I325-I324)/I324</f>
        <v>3.4434554637423259E-2</v>
      </c>
      <c r="BJ325" s="39">
        <f t="shared" ref="BJ325:BJ388" si="101">(J325-J324)/J324</f>
        <v>2.1961715678507698E-2</v>
      </c>
      <c r="BK325" s="39">
        <f t="shared" ref="BK325:BK388" si="102">(K325-K324)/K324</f>
        <v>3.9449774015961579E-2</v>
      </c>
      <c r="BM325" s="38">
        <f t="shared" si="91"/>
        <v>43900</v>
      </c>
      <c r="BN325" s="23">
        <v>0.75420058604475648</v>
      </c>
      <c r="BO325" s="23">
        <v>-0.8789334798250823</v>
      </c>
      <c r="BP325" s="23">
        <v>0.3842005612487383</v>
      </c>
      <c r="BQ325" s="23">
        <v>0.91798884555045768</v>
      </c>
      <c r="BR325" s="23">
        <v>0.13620287493368965</v>
      </c>
      <c r="BS325" s="23">
        <v>0.52474128302056533</v>
      </c>
      <c r="BT325" s="23">
        <v>0.66551056795684393</v>
      </c>
      <c r="BU325" s="23">
        <v>-1.2658533036194612</v>
      </c>
      <c r="BV325" s="23">
        <v>-0.59109298526725129</v>
      </c>
      <c r="BW325" s="23">
        <v>0.35303504995674329</v>
      </c>
      <c r="BX325" s="61"/>
      <c r="BY325" s="23">
        <v>0.43065420720936409</v>
      </c>
      <c r="BZ325" s="23">
        <v>1.5251893591029764</v>
      </c>
      <c r="CB325" s="38">
        <f t="shared" si="92"/>
        <v>43900</v>
      </c>
      <c r="CC325" s="23">
        <v>0.85079972679959559</v>
      </c>
      <c r="CD325" s="23">
        <v>0.10243001823300113</v>
      </c>
      <c r="CE325" s="23">
        <v>1.0907212983448241E-2</v>
      </c>
      <c r="CF325" s="23">
        <v>6.6935309749319896E-2</v>
      </c>
      <c r="CG325" s="23">
        <v>-0.17044785217537733</v>
      </c>
      <c r="CH325" s="23">
        <v>0.10148212711911971</v>
      </c>
      <c r="CI325" s="23">
        <v>-1.4624354734263817E-2</v>
      </c>
      <c r="CJ325" s="23">
        <v>-1.3398703354038196E-2</v>
      </c>
      <c r="CK325" s="23">
        <v>0.11637671049983338</v>
      </c>
      <c r="CL325" s="23">
        <v>-5.0460195120638554E-2</v>
      </c>
      <c r="CN325" s="2">
        <v>8.4023796453891963E-2</v>
      </c>
      <c r="CO325" s="23">
        <v>-4.5005650125408116E-2</v>
      </c>
      <c r="CQ325" s="3">
        <v>2.6600000000000002E-2</v>
      </c>
    </row>
    <row r="326" spans="1:95" ht="19.149999999999999" customHeight="1">
      <c r="A326" s="38">
        <v>43536</v>
      </c>
      <c r="B326" s="54">
        <v>9900</v>
      </c>
      <c r="C326" s="54">
        <v>5233.5595700000003</v>
      </c>
      <c r="D326" s="54">
        <v>13422.244140000001</v>
      </c>
      <c r="E326" s="54">
        <v>20186.128906000002</v>
      </c>
      <c r="F326" s="54">
        <v>14938.776367</v>
      </c>
      <c r="G326" s="59">
        <v>2314.1860254213002</v>
      </c>
      <c r="H326" s="59">
        <v>853.92845132130003</v>
      </c>
      <c r="I326" s="59">
        <v>656.07111400259998</v>
      </c>
      <c r="J326" s="59">
        <v>1627.1911736157001</v>
      </c>
      <c r="K326" s="59">
        <v>5241.2773008426002</v>
      </c>
      <c r="L326" s="46"/>
      <c r="M326"/>
      <c r="N326"/>
      <c r="O326"/>
      <c r="P326"/>
      <c r="Q326"/>
      <c r="R326"/>
      <c r="S326"/>
      <c r="T326"/>
      <c r="U326"/>
      <c r="V326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BB326" s="39">
        <f t="shared" si="93"/>
        <v>1.020408163265306E-2</v>
      </c>
      <c r="BC326" s="39">
        <f t="shared" si="94"/>
        <v>2.9620020472406191E-2</v>
      </c>
      <c r="BD326" s="39">
        <f t="shared" si="95"/>
        <v>7.186277134266795E-4</v>
      </c>
      <c r="BE326" s="39">
        <f t="shared" si="96"/>
        <v>1.2359638906834768E-2</v>
      </c>
      <c r="BF326" s="39">
        <f t="shared" si="97"/>
        <v>4.6553059853122941E-2</v>
      </c>
      <c r="BG326" s="39">
        <f t="shared" si="98"/>
        <v>-6.6786762147706055E-2</v>
      </c>
      <c r="BH326" s="39">
        <f t="shared" si="99"/>
        <v>7.9073526272825413E-3</v>
      </c>
      <c r="BI326" s="39">
        <f t="shared" si="100"/>
        <v>5.1685835609237042E-2</v>
      </c>
      <c r="BJ326" s="39">
        <f t="shared" si="101"/>
        <v>4.2711404231672419E-2</v>
      </c>
      <c r="BK326" s="39">
        <f t="shared" si="102"/>
        <v>1.3444344229223E-2</v>
      </c>
      <c r="BM326" s="38">
        <f t="shared" si="91"/>
        <v>43907</v>
      </c>
      <c r="BN326" s="23">
        <v>0.74311215609603465</v>
      </c>
      <c r="BO326" s="23">
        <v>-0.65689789795057119</v>
      </c>
      <c r="BP326" s="23">
        <v>0.42892519413488017</v>
      </c>
      <c r="BQ326" s="23">
        <v>0.57253506290246903</v>
      </c>
      <c r="BR326" s="23">
        <v>0.22077178573712625</v>
      </c>
      <c r="BS326" s="23">
        <v>0.71300944976446157</v>
      </c>
      <c r="BT326" s="23">
        <v>0.8982606128518551</v>
      </c>
      <c r="BU326" s="23">
        <v>-1.4397588129482706</v>
      </c>
      <c r="BV326" s="23">
        <v>-0.90295833311636398</v>
      </c>
      <c r="BW326" s="23">
        <v>0.42300078252837897</v>
      </c>
      <c r="BX326" s="61"/>
      <c r="BY326" s="23">
        <v>0.42331036923289866</v>
      </c>
      <c r="BZ326" s="23">
        <v>1.5591088182182233</v>
      </c>
      <c r="CB326" s="38">
        <f t="shared" si="92"/>
        <v>43907</v>
      </c>
      <c r="CC326" s="23">
        <v>0.85126923611982253</v>
      </c>
      <c r="CD326" s="23">
        <v>0.11690333146959601</v>
      </c>
      <c r="CE326" s="23">
        <v>8.5349465272625564E-3</v>
      </c>
      <c r="CF326" s="23">
        <v>4.9772748920840604E-2</v>
      </c>
      <c r="CG326" s="23">
        <v>-0.17043785396925709</v>
      </c>
      <c r="CH326" s="23">
        <v>0.10380699232062129</v>
      </c>
      <c r="CI326" s="23">
        <v>-1.6544558304538673E-2</v>
      </c>
      <c r="CJ326" s="23">
        <v>-1.7926005154230987E-2</v>
      </c>
      <c r="CK326" s="23">
        <v>0.12041616463071703</v>
      </c>
      <c r="CL326" s="23">
        <v>-4.5795002560833339E-2</v>
      </c>
      <c r="CN326" s="2">
        <v>8.3624534442698559E-2</v>
      </c>
      <c r="CO326" s="23">
        <v>-4.8205920414276911E-2</v>
      </c>
      <c r="CQ326" s="3">
        <v>2.29E-2</v>
      </c>
    </row>
    <row r="327" spans="1:95" ht="19.149999999999999" customHeight="1">
      <c r="A327" s="38">
        <v>43543</v>
      </c>
      <c r="B327" s="54">
        <v>9800</v>
      </c>
      <c r="C327" s="54">
        <v>4961.8989259999998</v>
      </c>
      <c r="D327" s="54">
        <v>12075.360350000001</v>
      </c>
      <c r="E327" s="54">
        <v>19273.738281000002</v>
      </c>
      <c r="F327" s="54">
        <v>13899.174805000001</v>
      </c>
      <c r="G327" s="59">
        <v>2406.4323757009001</v>
      </c>
      <c r="H327" s="59">
        <v>863.21307394259998</v>
      </c>
      <c r="I327" s="59">
        <v>660.86676139040003</v>
      </c>
      <c r="J327" s="59">
        <v>1634.0827131893</v>
      </c>
      <c r="K327" s="59">
        <v>5299.8243581842999</v>
      </c>
      <c r="L327" s="46"/>
      <c r="M327"/>
      <c r="N327"/>
      <c r="O327"/>
      <c r="P327"/>
      <c r="Q327"/>
      <c r="R327"/>
      <c r="S327"/>
      <c r="T327"/>
      <c r="U327"/>
      <c r="V327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BB327" s="39">
        <f t="shared" si="93"/>
        <v>-1.0101010101010102E-2</v>
      </c>
      <c r="BC327" s="39">
        <f t="shared" si="94"/>
        <v>-5.1907433242419455E-2</v>
      </c>
      <c r="BD327" s="39">
        <f t="shared" si="95"/>
        <v>-0.10034713837353876</v>
      </c>
      <c r="BE327" s="39">
        <f t="shared" si="96"/>
        <v>-4.5198890250265203E-2</v>
      </c>
      <c r="BF327" s="39">
        <f t="shared" si="97"/>
        <v>-6.9590810951323731E-2</v>
      </c>
      <c r="BG327" s="39">
        <f t="shared" si="98"/>
        <v>3.9861251112172966E-2</v>
      </c>
      <c r="BH327" s="39">
        <f t="shared" si="99"/>
        <v>1.0872834377322444E-2</v>
      </c>
      <c r="BI327" s="39">
        <f t="shared" si="100"/>
        <v>7.3096456854234255E-3</v>
      </c>
      <c r="BJ327" s="39">
        <f t="shared" si="101"/>
        <v>4.2352365753598039E-3</v>
      </c>
      <c r="BK327" s="39">
        <f t="shared" si="102"/>
        <v>1.1170379657700517E-2</v>
      </c>
      <c r="BM327" s="38">
        <f t="shared" si="91"/>
        <v>43914</v>
      </c>
      <c r="BN327" s="23">
        <v>0.52214163820117165</v>
      </c>
      <c r="BO327" s="23">
        <v>-8.7426382599188918E-2</v>
      </c>
      <c r="BP327" s="23">
        <v>-0.22095407176106641</v>
      </c>
      <c r="BQ327" s="23">
        <v>0.20004337085824728</v>
      </c>
      <c r="BR327" s="23">
        <v>1.1729087341820321</v>
      </c>
      <c r="BS327" s="23">
        <v>0.88605136604210399</v>
      </c>
      <c r="BT327" s="23">
        <v>1.325222129961104</v>
      </c>
      <c r="BU327" s="23">
        <v>-1.9755058111863464</v>
      </c>
      <c r="BV327" s="23">
        <v>-1.2044602375183651</v>
      </c>
      <c r="BW327" s="23">
        <v>0.38197926382030767</v>
      </c>
      <c r="BX327" s="61"/>
      <c r="BY327" s="23">
        <v>0.43771447413977693</v>
      </c>
      <c r="BZ327" s="23">
        <v>1.5691191708256211</v>
      </c>
      <c r="CB327" s="38">
        <f t="shared" si="92"/>
        <v>43914</v>
      </c>
      <c r="CC327" s="23">
        <v>0.85091983828436601</v>
      </c>
      <c r="CD327" s="23">
        <v>0.11777440248375606</v>
      </c>
      <c r="CE327" s="23">
        <v>7.8284540099273197E-3</v>
      </c>
      <c r="CF327" s="23">
        <v>4.9147204934467476E-2</v>
      </c>
      <c r="CG327" s="23">
        <v>-0.16950088611778391</v>
      </c>
      <c r="CH327" s="23">
        <v>0.1037696284449309</v>
      </c>
      <c r="CI327" s="23">
        <v>-1.666081476479548E-2</v>
      </c>
      <c r="CJ327" s="23">
        <v>-1.807766503376336E-2</v>
      </c>
      <c r="CK327" s="23">
        <v>0.12080999076700659</v>
      </c>
      <c r="CL327" s="23">
        <v>-4.6010153008111787E-2</v>
      </c>
      <c r="CN327" s="2">
        <v>8.3347050029434336E-2</v>
      </c>
      <c r="CO327" s="23">
        <v>-4.7047419392248671E-2</v>
      </c>
      <c r="CQ327" s="3">
        <v>2.1499999999999998E-2</v>
      </c>
    </row>
    <row r="328" spans="1:95" ht="19.149999999999999" customHeight="1">
      <c r="A328" s="38">
        <v>43550</v>
      </c>
      <c r="B328" s="54">
        <v>9800</v>
      </c>
      <c r="C328" s="54">
        <v>5302.2929690000001</v>
      </c>
      <c r="D328" s="54">
        <v>12770.08496</v>
      </c>
      <c r="E328" s="54">
        <v>20188.445313</v>
      </c>
      <c r="F328" s="54">
        <v>14936.461914</v>
      </c>
      <c r="G328" s="59">
        <v>2416.9817270187</v>
      </c>
      <c r="H328" s="59">
        <v>855.63590265000005</v>
      </c>
      <c r="I328" s="59">
        <v>662.9480412552</v>
      </c>
      <c r="J328" s="59">
        <v>1636.499530026</v>
      </c>
      <c r="K328" s="59">
        <v>5257.4724870561004</v>
      </c>
      <c r="L328" s="46"/>
      <c r="M328"/>
      <c r="N328"/>
      <c r="O328"/>
      <c r="P328"/>
      <c r="Q328"/>
      <c r="R328"/>
      <c r="S328"/>
      <c r="T328"/>
      <c r="U328"/>
      <c r="V32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BB328" s="39">
        <f t="shared" si="93"/>
        <v>0</v>
      </c>
      <c r="BC328" s="39">
        <f t="shared" si="94"/>
        <v>6.8601567278277167E-2</v>
      </c>
      <c r="BD328" s="39">
        <f t="shared" si="95"/>
        <v>5.7532412272897453E-2</v>
      </c>
      <c r="BE328" s="39">
        <f t="shared" si="96"/>
        <v>4.7458724335886313E-2</v>
      </c>
      <c r="BF328" s="39">
        <f t="shared" si="97"/>
        <v>7.4629402360408617E-2</v>
      </c>
      <c r="BG328" s="39">
        <f t="shared" si="98"/>
        <v>4.3838137420035466E-3</v>
      </c>
      <c r="BH328" s="39">
        <f t="shared" si="99"/>
        <v>-8.7778690120995304E-3</v>
      </c>
      <c r="BI328" s="39">
        <f t="shared" si="100"/>
        <v>3.1493184199809878E-3</v>
      </c>
      <c r="BJ328" s="39">
        <f t="shared" si="101"/>
        <v>1.4790052040774882E-3</v>
      </c>
      <c r="BK328" s="39">
        <f t="shared" si="102"/>
        <v>-7.9911839083491969E-3</v>
      </c>
      <c r="BM328" s="38">
        <f t="shared" si="91"/>
        <v>43921</v>
      </c>
      <c r="BN328" s="23">
        <v>1.7022254941804098</v>
      </c>
      <c r="BO328" s="23">
        <v>-0.39808877418108324</v>
      </c>
      <c r="BP328" s="23">
        <v>0.16841585523039224</v>
      </c>
      <c r="BQ328" s="23">
        <v>1.3275219968734102</v>
      </c>
      <c r="BR328" s="23">
        <v>-1.1599174176139799</v>
      </c>
      <c r="BS328" s="23">
        <v>-9.1894326408024626E-2</v>
      </c>
      <c r="BT328" s="23">
        <v>0.56476346955545831</v>
      </c>
      <c r="BU328" s="23">
        <v>-0.61951356726603335</v>
      </c>
      <c r="BV328" s="23">
        <v>-0.88331285768887846</v>
      </c>
      <c r="BW328" s="23">
        <v>0.38980012731832936</v>
      </c>
      <c r="BX328" s="61"/>
      <c r="BY328" s="23">
        <v>0.43482316610951194</v>
      </c>
      <c r="BZ328" s="23">
        <v>1.5539144197087054</v>
      </c>
      <c r="CB328" s="38">
        <f t="shared" si="92"/>
        <v>43921</v>
      </c>
      <c r="CC328" s="23">
        <v>0.8647075557768743</v>
      </c>
      <c r="CD328" s="23">
        <v>0.1412680786647397</v>
      </c>
      <c r="CE328" s="23">
        <v>-4.8967549382258396E-3</v>
      </c>
      <c r="CF328" s="23">
        <v>2.6662987547601463E-2</v>
      </c>
      <c r="CG328" s="23">
        <v>-0.15994680864922517</v>
      </c>
      <c r="CH328" s="23">
        <v>0.10375393267773712</v>
      </c>
      <c r="CI328" s="23">
        <v>-1.4445179853698031E-2</v>
      </c>
      <c r="CJ328" s="23">
        <v>-1.204051010668788E-2</v>
      </c>
      <c r="CK328" s="23">
        <v>0.10934627189571058</v>
      </c>
      <c r="CL328" s="23">
        <v>-5.4409573014826323E-2</v>
      </c>
      <c r="CN328" s="2">
        <v>8.2974299137975299E-2</v>
      </c>
      <c r="CO328" s="23">
        <v>-4.7744237365431132E-2</v>
      </c>
      <c r="CQ328" s="3">
        <v>1.4999999999999999E-2</v>
      </c>
    </row>
    <row r="329" spans="1:95" ht="19.149999999999999" customHeight="1">
      <c r="A329" s="38">
        <v>43557</v>
      </c>
      <c r="B329" s="54">
        <v>9800</v>
      </c>
      <c r="C329" s="54">
        <v>5299.8388670000004</v>
      </c>
      <c r="D329" s="54">
        <v>13170.856449999999</v>
      </c>
      <c r="E329" s="54">
        <v>19820.708984000001</v>
      </c>
      <c r="F329" s="54">
        <v>14976.594727</v>
      </c>
      <c r="G329" s="59">
        <v>2465.8481673266001</v>
      </c>
      <c r="H329" s="59">
        <v>848.47848449620005</v>
      </c>
      <c r="I329" s="59">
        <v>682.48264822260001</v>
      </c>
      <c r="J329" s="59">
        <v>1622.4360262647999</v>
      </c>
      <c r="K329" s="59">
        <v>5094.5076983848003</v>
      </c>
      <c r="L329" s="46"/>
      <c r="M329"/>
      <c r="N329"/>
      <c r="O329"/>
      <c r="P329"/>
      <c r="Q329"/>
      <c r="R329"/>
      <c r="S329"/>
      <c r="T329"/>
      <c r="U329"/>
      <c r="V329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BB329" s="39">
        <f t="shared" si="93"/>
        <v>0</v>
      </c>
      <c r="BC329" s="39">
        <f t="shared" si="94"/>
        <v>-4.6283787303863961E-4</v>
      </c>
      <c r="BD329" s="39">
        <f t="shared" si="95"/>
        <v>3.1383619706160451E-2</v>
      </c>
      <c r="BE329" s="39">
        <f t="shared" si="96"/>
        <v>-1.8215188108774375E-2</v>
      </c>
      <c r="BF329" s="39">
        <f t="shared" si="97"/>
        <v>2.6869022417138518E-3</v>
      </c>
      <c r="BG329" s="39">
        <f t="shared" si="98"/>
        <v>2.0217960178034084E-2</v>
      </c>
      <c r="BH329" s="39">
        <f t="shared" si="99"/>
        <v>-8.3650278484489384E-3</v>
      </c>
      <c r="BI329" s="39">
        <f t="shared" si="100"/>
        <v>2.9466271490015936E-2</v>
      </c>
      <c r="BJ329" s="39">
        <f t="shared" si="101"/>
        <v>-8.5936497402945462E-3</v>
      </c>
      <c r="BK329" s="39">
        <f t="shared" si="102"/>
        <v>-3.0996793434966988E-2</v>
      </c>
      <c r="BM329" s="38">
        <f t="shared" si="91"/>
        <v>43928</v>
      </c>
      <c r="BN329" s="23">
        <v>0.80151136328404204</v>
      </c>
      <c r="BO329" s="23">
        <v>0.16453624265621827</v>
      </c>
      <c r="BP329" s="23">
        <v>-0.23321446028757717</v>
      </c>
      <c r="BQ329" s="23">
        <v>3.5039643852189606E-2</v>
      </c>
      <c r="BR329" s="23">
        <v>0.6501863085988685</v>
      </c>
      <c r="BS329" s="23">
        <v>0.69471884398194772</v>
      </c>
      <c r="BT329" s="23">
        <v>0.94911754979219976</v>
      </c>
      <c r="BU329" s="23">
        <v>-1.4796290874902294</v>
      </c>
      <c r="BV329" s="23">
        <v>-0.62074499742801825</v>
      </c>
      <c r="BW329" s="23">
        <v>3.8478593040359027E-2</v>
      </c>
      <c r="BX329" s="61"/>
      <c r="BY329" s="23">
        <v>0.40374859499560822</v>
      </c>
      <c r="BZ329" s="23">
        <v>1.5267567673003835</v>
      </c>
      <c r="CB329" s="38">
        <f t="shared" si="92"/>
        <v>43928</v>
      </c>
      <c r="CC329" s="23">
        <v>0.87162280411271675</v>
      </c>
      <c r="CD329" s="23">
        <v>0.15709035960597856</v>
      </c>
      <c r="CE329" s="23">
        <v>-2.7411061530753882E-2</v>
      </c>
      <c r="CF329" s="23">
        <v>6.2095413274026172E-2</v>
      </c>
      <c r="CG329" s="23">
        <v>-0.1935483291926903</v>
      </c>
      <c r="CH329" s="23">
        <v>0.111897716491431</v>
      </c>
      <c r="CI329" s="23">
        <v>-1.6091699032078945E-2</v>
      </c>
      <c r="CJ329" s="23">
        <v>-3.669889204214518E-2</v>
      </c>
      <c r="CK329" s="23">
        <v>0.12638283461167926</v>
      </c>
      <c r="CL329" s="23">
        <v>-5.5339146298163562E-2</v>
      </c>
      <c r="CN329" s="2">
        <v>8.2355260480035525E-2</v>
      </c>
      <c r="CO329" s="23">
        <v>-5.2996967714782448E-2</v>
      </c>
      <c r="CQ329" s="3">
        <v>3.1300000000000001E-2</v>
      </c>
    </row>
    <row r="330" spans="1:95" ht="19.149999999999999" customHeight="1">
      <c r="A330" s="38">
        <v>43564</v>
      </c>
      <c r="B330" s="54">
        <v>9800</v>
      </c>
      <c r="C330" s="54">
        <v>5620.3515630000002</v>
      </c>
      <c r="D330" s="54">
        <v>13137.92871</v>
      </c>
      <c r="E330" s="54">
        <v>21362.902343999998</v>
      </c>
      <c r="F330" s="54">
        <v>15173.399414</v>
      </c>
      <c r="G330" s="59">
        <v>2506.5665412849999</v>
      </c>
      <c r="H330" s="59">
        <v>851.8698875</v>
      </c>
      <c r="I330" s="59">
        <v>672.58795032750004</v>
      </c>
      <c r="J330" s="59">
        <v>1620.89362508</v>
      </c>
      <c r="K330" s="59">
        <v>4867.6086052375003</v>
      </c>
      <c r="L330" s="46"/>
      <c r="M330"/>
      <c r="N330"/>
      <c r="O330"/>
      <c r="P330"/>
      <c r="Q330"/>
      <c r="R330"/>
      <c r="S330"/>
      <c r="T330"/>
      <c r="U330"/>
      <c r="V330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BB330" s="39">
        <f t="shared" si="93"/>
        <v>0</v>
      </c>
      <c r="BC330" s="39">
        <f t="shared" si="94"/>
        <v>6.0475932201581734E-2</v>
      </c>
      <c r="BD330" s="39">
        <f t="shared" si="95"/>
        <v>-2.5000454697081736E-3</v>
      </c>
      <c r="BE330" s="39">
        <f t="shared" si="96"/>
        <v>7.7807174367219262E-2</v>
      </c>
      <c r="BF330" s="39">
        <f t="shared" si="97"/>
        <v>1.314081676024776E-2</v>
      </c>
      <c r="BG330" s="39">
        <f t="shared" si="98"/>
        <v>1.6512928288908157E-2</v>
      </c>
      <c r="BH330" s="39">
        <f t="shared" si="99"/>
        <v>3.9970406625144533E-3</v>
      </c>
      <c r="BI330" s="39">
        <f t="shared" si="100"/>
        <v>-1.4498094451000153E-2</v>
      </c>
      <c r="BJ330" s="39">
        <f t="shared" si="101"/>
        <v>-9.5066995544401873E-4</v>
      </c>
      <c r="BK330" s="39">
        <f t="shared" si="102"/>
        <v>-4.4537982191927526E-2</v>
      </c>
      <c r="BM330" s="38">
        <f t="shared" si="91"/>
        <v>43935</v>
      </c>
      <c r="BN330" s="23">
        <v>0.74796695390436396</v>
      </c>
      <c r="BO330" s="23">
        <v>7.5813920196529189E-2</v>
      </c>
      <c r="BP330" s="23">
        <v>-7.8946820814860388E-2</v>
      </c>
      <c r="BQ330" s="23">
        <v>-0.1988873453944621</v>
      </c>
      <c r="BR330" s="23">
        <v>0.74683485088176627</v>
      </c>
      <c r="BS330" s="23">
        <v>0.50661522142933102</v>
      </c>
      <c r="BT330" s="23">
        <v>0.81226040649036979</v>
      </c>
      <c r="BU330" s="23">
        <v>-0.99122496541479976</v>
      </c>
      <c r="BV330" s="23">
        <v>-0.67579917650063515</v>
      </c>
      <c r="BW330" s="23">
        <v>5.5366955222396978E-2</v>
      </c>
      <c r="BX330" s="61"/>
      <c r="BY330" s="23">
        <v>0.3811803253228962</v>
      </c>
      <c r="BZ330" s="23">
        <v>1.5013542592147979</v>
      </c>
      <c r="CB330" s="38">
        <f t="shared" si="92"/>
        <v>43935</v>
      </c>
      <c r="CC330" s="23">
        <v>0.86272317899714579</v>
      </c>
      <c r="CD330" s="23">
        <v>0.11858669697930994</v>
      </c>
      <c r="CE330" s="23">
        <v>-2.3450772106888763E-2</v>
      </c>
      <c r="CF330" s="23">
        <v>3.8468196588364659E-2</v>
      </c>
      <c r="CG330" s="23">
        <v>-0.11305863495906503</v>
      </c>
      <c r="CH330" s="23">
        <v>0.10446193486433283</v>
      </c>
      <c r="CI330" s="23">
        <v>-8.3141465330683791E-3</v>
      </c>
      <c r="CJ330" s="23">
        <v>-3.1512859144088586E-2</v>
      </c>
      <c r="CK330" s="23">
        <v>9.8368879354338121E-2</v>
      </c>
      <c r="CL330" s="23">
        <v>-4.6272474040380374E-2</v>
      </c>
      <c r="CN330" s="2">
        <v>8.1694963653399996E-2</v>
      </c>
      <c r="CO330" s="23">
        <v>-5.7185495576690962E-2</v>
      </c>
      <c r="CQ330" s="3">
        <v>3.2000000000000001E-2</v>
      </c>
    </row>
    <row r="331" spans="1:95" ht="19.149999999999999" customHeight="1">
      <c r="A331" s="38">
        <v>43571</v>
      </c>
      <c r="B331" s="54">
        <v>10100</v>
      </c>
      <c r="C331" s="54">
        <v>5708.15625</v>
      </c>
      <c r="D331" s="54">
        <v>13715.66113</v>
      </c>
      <c r="E331" s="54">
        <v>21778.570313</v>
      </c>
      <c r="F331" s="54">
        <v>16064.724609000001</v>
      </c>
      <c r="G331" s="59">
        <v>2553.7135961494</v>
      </c>
      <c r="H331" s="59">
        <v>878.85243147469998</v>
      </c>
      <c r="I331" s="59">
        <v>696.52803579030001</v>
      </c>
      <c r="J331" s="59">
        <v>1671.6953424036999</v>
      </c>
      <c r="K331" s="59">
        <v>5310.9472417012003</v>
      </c>
      <c r="L331" s="46"/>
      <c r="M331"/>
      <c r="N331"/>
      <c r="O331"/>
      <c r="P331"/>
      <c r="Q331"/>
      <c r="R331"/>
      <c r="S331"/>
      <c r="T331"/>
      <c r="U331"/>
      <c r="V331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BB331" s="39">
        <f t="shared" si="93"/>
        <v>3.0612244897959183E-2</v>
      </c>
      <c r="BC331" s="39">
        <f t="shared" si="94"/>
        <v>1.5622632501859355E-2</v>
      </c>
      <c r="BD331" s="39">
        <f t="shared" si="95"/>
        <v>4.3974391454891695E-2</v>
      </c>
      <c r="BE331" s="39">
        <f t="shared" si="96"/>
        <v>1.9457467075710652E-2</v>
      </c>
      <c r="BF331" s="39">
        <f t="shared" si="97"/>
        <v>5.8742617305493496E-2</v>
      </c>
      <c r="BG331" s="39">
        <f t="shared" si="98"/>
        <v>1.8809416820919529E-2</v>
      </c>
      <c r="BH331" s="39">
        <f t="shared" si="99"/>
        <v>3.1674489696878715E-2</v>
      </c>
      <c r="BI331" s="39">
        <f t="shared" si="100"/>
        <v>3.5593985070863879E-2</v>
      </c>
      <c r="BJ331" s="39">
        <f t="shared" si="101"/>
        <v>3.1341795993054485E-2</v>
      </c>
      <c r="BK331" s="39">
        <f t="shared" si="102"/>
        <v>9.1079351775874451E-2</v>
      </c>
      <c r="BM331" s="38">
        <f t="shared" si="91"/>
        <v>43942</v>
      </c>
      <c r="BN331" s="23">
        <v>0.68002466159933772</v>
      </c>
      <c r="BO331" s="23">
        <v>0.10987088757373985</v>
      </c>
      <c r="BP331" s="23">
        <v>-7.512180659837267E-2</v>
      </c>
      <c r="BQ331" s="23">
        <v>-0.19592390746136215</v>
      </c>
      <c r="BR331" s="23">
        <v>0.84917884870510973</v>
      </c>
      <c r="BS331" s="23">
        <v>0.69912637561310065</v>
      </c>
      <c r="BT331" s="23">
        <v>0.90914612526741911</v>
      </c>
      <c r="BU331" s="23">
        <v>-1.5221689107388006</v>
      </c>
      <c r="BV331" s="23">
        <v>-0.4964699773290277</v>
      </c>
      <c r="BW331" s="23">
        <v>4.2337703368856075E-2</v>
      </c>
      <c r="BX331" s="61"/>
      <c r="BY331" s="23">
        <v>0.3888153633049799</v>
      </c>
      <c r="BZ331" s="23">
        <v>1.4854964209626607</v>
      </c>
      <c r="CB331" s="38">
        <f t="shared" si="92"/>
        <v>43942</v>
      </c>
      <c r="CC331" s="23">
        <v>0.87903554786192417</v>
      </c>
      <c r="CD331" s="23">
        <v>4.8568434020741839E-2</v>
      </c>
      <c r="CE331" s="23">
        <v>-5.0308758977168223E-2</v>
      </c>
      <c r="CF331" s="23">
        <v>4.6528046182933991E-2</v>
      </c>
      <c r="CG331" s="23">
        <v>-2.6465374851267858E-2</v>
      </c>
      <c r="CH331" s="23">
        <v>5.9119725152762995E-2</v>
      </c>
      <c r="CI331" s="23">
        <v>-5.6603159187513684E-3</v>
      </c>
      <c r="CJ331" s="23">
        <v>-4.3954131142815165E-3</v>
      </c>
      <c r="CK331" s="23">
        <v>8.5988725446133257E-2</v>
      </c>
      <c r="CL331" s="23">
        <v>-3.2410615803027058E-2</v>
      </c>
      <c r="CN331" s="2">
        <v>8.1275392990232329E-2</v>
      </c>
      <c r="CO331" s="23">
        <v>-5.4464353465115155E-2</v>
      </c>
      <c r="CQ331" s="3">
        <v>3.0200000000000001E-2</v>
      </c>
    </row>
    <row r="332" spans="1:95" ht="19.149999999999999" customHeight="1">
      <c r="A332" s="38">
        <v>43578</v>
      </c>
      <c r="B332" s="54">
        <v>9800</v>
      </c>
      <c r="C332" s="54">
        <v>5659.6538090000004</v>
      </c>
      <c r="D332" s="54">
        <v>13542.01367</v>
      </c>
      <c r="E332" s="54">
        <v>21079.164063</v>
      </c>
      <c r="F332" s="54">
        <v>15831.306640999999</v>
      </c>
      <c r="G332" s="59">
        <v>2795.5994136474001</v>
      </c>
      <c r="H332" s="59">
        <v>924.00600669480002</v>
      </c>
      <c r="I332" s="59">
        <v>710.5586605638</v>
      </c>
      <c r="J332" s="59">
        <v>1787.4857356926</v>
      </c>
      <c r="K332" s="59">
        <v>5336.7270714161996</v>
      </c>
      <c r="L332" s="46"/>
      <c r="M332"/>
      <c r="N332"/>
      <c r="O332"/>
      <c r="P332"/>
      <c r="Q332"/>
      <c r="R332"/>
      <c r="S332"/>
      <c r="T332"/>
      <c r="U332"/>
      <c r="V332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BB332" s="39">
        <f t="shared" si="93"/>
        <v>-2.9702970297029702E-2</v>
      </c>
      <c r="BC332" s="39">
        <f t="shared" si="94"/>
        <v>-8.4970415797569719E-3</v>
      </c>
      <c r="BD332" s="39">
        <f t="shared" si="95"/>
        <v>-1.2660524225127173E-2</v>
      </c>
      <c r="BE332" s="39">
        <f t="shared" si="96"/>
        <v>-3.2114424406569628E-2</v>
      </c>
      <c r="BF332" s="39">
        <f t="shared" si="97"/>
        <v>-1.4529845589088588E-2</v>
      </c>
      <c r="BG332" s="39">
        <f t="shared" si="98"/>
        <v>9.4719242542595991E-2</v>
      </c>
      <c r="BH332" s="39">
        <f t="shared" si="99"/>
        <v>5.1377880521230483E-2</v>
      </c>
      <c r="BI332" s="39">
        <f t="shared" si="100"/>
        <v>2.0143661206085493E-2</v>
      </c>
      <c r="BJ332" s="39">
        <f t="shared" si="101"/>
        <v>6.9265248488643391E-2</v>
      </c>
      <c r="BK332" s="39">
        <f t="shared" si="102"/>
        <v>4.8540926018955403E-3</v>
      </c>
      <c r="BM332" s="38">
        <f t="shared" si="91"/>
        <v>43949</v>
      </c>
      <c r="BN332" s="23">
        <v>0.69778853401981589</v>
      </c>
      <c r="BO332" s="23">
        <v>0.39105857674156808</v>
      </c>
      <c r="BP332" s="23">
        <v>1.503156611483868E-2</v>
      </c>
      <c r="BQ332" s="23">
        <v>-0.35336863432266163</v>
      </c>
      <c r="BR332" s="23">
        <v>0.72252433957773465</v>
      </c>
      <c r="BS332" s="23">
        <v>0.50038116145843037</v>
      </c>
      <c r="BT332" s="23">
        <v>0.87838090377008071</v>
      </c>
      <c r="BU332" s="23">
        <v>-1.5167396429429441</v>
      </c>
      <c r="BV332" s="23">
        <v>-0.44273230470049163</v>
      </c>
      <c r="BW332" s="23">
        <v>0.10767550028362879</v>
      </c>
      <c r="BX332" s="61"/>
      <c r="BY332" s="23">
        <v>0.41588656920010608</v>
      </c>
      <c r="BZ332" s="23">
        <v>1.4792706879780497</v>
      </c>
      <c r="CB332" s="38">
        <f t="shared" si="92"/>
        <v>43949</v>
      </c>
      <c r="CC332" s="23">
        <v>0.87802227816449485</v>
      </c>
      <c r="CD332" s="23">
        <v>6.4106928703376614E-2</v>
      </c>
      <c r="CE332" s="23">
        <v>-4.1955365344344166E-2</v>
      </c>
      <c r="CF332" s="23">
        <v>3.5019942981952185E-2</v>
      </c>
      <c r="CG332" s="23">
        <v>-3.6580433644267572E-2</v>
      </c>
      <c r="CH332" s="23">
        <v>4.9486835093207893E-2</v>
      </c>
      <c r="CI332" s="23">
        <v>-7.6122497647234466E-3</v>
      </c>
      <c r="CJ332" s="23">
        <v>9.7034101883835774E-4</v>
      </c>
      <c r="CK332" s="23">
        <v>9.0021021286878805E-2</v>
      </c>
      <c r="CL332" s="23">
        <v>-3.147929849541331E-2</v>
      </c>
      <c r="CN332" s="2">
        <v>8.1018177723447771E-2</v>
      </c>
      <c r="CO332" s="23">
        <v>-4.5559389121819553E-2</v>
      </c>
      <c r="CQ332" s="3">
        <v>3.6000000000000004E-2</v>
      </c>
    </row>
    <row r="333" spans="1:95" ht="19.149999999999999" customHeight="1">
      <c r="A333" s="38">
        <v>43585</v>
      </c>
      <c r="B333" s="54">
        <v>9800</v>
      </c>
      <c r="C333" s="54">
        <v>5770.0371089999999</v>
      </c>
      <c r="D333" s="54">
        <v>14067.130859999999</v>
      </c>
      <c r="E333" s="54">
        <v>21734.857422000001</v>
      </c>
      <c r="F333" s="54">
        <v>16075.840819999999</v>
      </c>
      <c r="G333" s="59">
        <v>2801.8549534574499</v>
      </c>
      <c r="H333" s="59">
        <v>859.42289900648996</v>
      </c>
      <c r="I333" s="59">
        <v>728.98643824363</v>
      </c>
      <c r="J333" s="59">
        <v>1777.3331602179701</v>
      </c>
      <c r="K333" s="59">
        <v>5472.3459061693702</v>
      </c>
      <c r="L333" s="46"/>
      <c r="M333"/>
      <c r="N333"/>
      <c r="O333"/>
      <c r="P333"/>
      <c r="Q333"/>
      <c r="R333"/>
      <c r="S333"/>
      <c r="T333"/>
      <c r="U333"/>
      <c r="V333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BB333" s="39">
        <f t="shared" si="93"/>
        <v>0</v>
      </c>
      <c r="BC333" s="39">
        <f t="shared" si="94"/>
        <v>1.9503542747520638E-2</v>
      </c>
      <c r="BD333" s="39">
        <f t="shared" si="95"/>
        <v>3.8776891147533382E-2</v>
      </c>
      <c r="BE333" s="39">
        <f t="shared" si="96"/>
        <v>3.11062315868081E-2</v>
      </c>
      <c r="BF333" s="39">
        <f t="shared" si="97"/>
        <v>1.5446241080739624E-2</v>
      </c>
      <c r="BG333" s="39">
        <f t="shared" si="98"/>
        <v>2.2376381177903835E-3</v>
      </c>
      <c r="BH333" s="39">
        <f t="shared" si="99"/>
        <v>-6.9894683822809736E-2</v>
      </c>
      <c r="BI333" s="39">
        <f t="shared" si="100"/>
        <v>2.5934210224400463E-2</v>
      </c>
      <c r="BJ333" s="39">
        <f t="shared" si="101"/>
        <v>-5.6798078283383053E-3</v>
      </c>
      <c r="BK333" s="39">
        <f t="shared" si="102"/>
        <v>2.5412360972992695E-2</v>
      </c>
      <c r="BM333" s="38">
        <f t="shared" si="91"/>
        <v>43956</v>
      </c>
      <c r="BN333" s="23">
        <v>0.79313084099381803</v>
      </c>
      <c r="BO333" s="23">
        <v>-0.3039861773193166</v>
      </c>
      <c r="BP333" s="23">
        <v>6.2349959637557704E-2</v>
      </c>
      <c r="BQ333" s="23">
        <v>0.41496458999129859</v>
      </c>
      <c r="BR333" s="23">
        <v>0.46205426090596419</v>
      </c>
      <c r="BS333" s="23">
        <v>0.57191985714526483</v>
      </c>
      <c r="BT333" s="23">
        <v>0.88720235266674752</v>
      </c>
      <c r="BU333" s="23">
        <v>-1.402868094822423</v>
      </c>
      <c r="BV333" s="23">
        <v>-0.74424626656427428</v>
      </c>
      <c r="BW333" s="23">
        <v>0.2594786773653629</v>
      </c>
      <c r="BX333" s="61"/>
      <c r="BY333" s="23">
        <v>0.43550215365049594</v>
      </c>
      <c r="BZ333" s="23">
        <v>1.4808554024763569</v>
      </c>
      <c r="CB333" s="38">
        <f t="shared" si="92"/>
        <v>43956</v>
      </c>
      <c r="CC333" s="23">
        <v>0.87468483905322658</v>
      </c>
      <c r="CD333" s="23">
        <v>6.1409389730314567E-2</v>
      </c>
      <c r="CE333" s="23">
        <v>-4.1838286827174616E-2</v>
      </c>
      <c r="CF333" s="23">
        <v>3.5963459587221719E-2</v>
      </c>
      <c r="CG333" s="23">
        <v>-3.9732825006857986E-2</v>
      </c>
      <c r="CH333" s="23">
        <v>4.8311750225183338E-2</v>
      </c>
      <c r="CI333" s="23">
        <v>-1.2218610206099888E-2</v>
      </c>
      <c r="CJ333" s="23">
        <v>2.4618622743451241E-2</v>
      </c>
      <c r="CK333" s="23">
        <v>7.7121927046472416E-2</v>
      </c>
      <c r="CL333" s="23">
        <v>-2.832026634573721E-2</v>
      </c>
      <c r="CN333" s="2">
        <v>8.0906104938062481E-2</v>
      </c>
      <c r="CO333" s="23">
        <v>-3.4474990986886417E-2</v>
      </c>
      <c r="CQ333" s="3">
        <v>3.6000000000000004E-2</v>
      </c>
    </row>
    <row r="334" spans="1:95" ht="19.149999999999999" customHeight="1">
      <c r="A334" s="38">
        <v>43592</v>
      </c>
      <c r="B334" s="54">
        <v>9800</v>
      </c>
      <c r="C334" s="54">
        <v>5728.2255859999996</v>
      </c>
      <c r="D334" s="54">
        <v>14066.295899999999</v>
      </c>
      <c r="E334" s="54">
        <v>21836.589843999998</v>
      </c>
      <c r="F334" s="54">
        <v>16122.685546999999</v>
      </c>
      <c r="G334" s="59">
        <v>2576.9238926364001</v>
      </c>
      <c r="H334" s="59">
        <v>803.44698639479998</v>
      </c>
      <c r="I334" s="59">
        <v>637.86739818599995</v>
      </c>
      <c r="J334" s="59">
        <v>1680.3747602748001</v>
      </c>
      <c r="K334" s="59">
        <v>4900.8967899480003</v>
      </c>
      <c r="L334" s="46"/>
      <c r="M334"/>
      <c r="N334"/>
      <c r="O334"/>
      <c r="P334"/>
      <c r="Q334"/>
      <c r="R334"/>
      <c r="S334"/>
      <c r="T334"/>
      <c r="U334"/>
      <c r="V334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BB334" s="39">
        <f t="shared" si="93"/>
        <v>0</v>
      </c>
      <c r="BC334" s="39">
        <f t="shared" si="94"/>
        <v>-7.2463178676586753E-3</v>
      </c>
      <c r="BD334" s="39">
        <f t="shared" si="95"/>
        <v>-5.935538727192429E-5</v>
      </c>
      <c r="BE334" s="39">
        <f t="shared" si="96"/>
        <v>4.6806114263728211E-3</v>
      </c>
      <c r="BF334" s="39">
        <f t="shared" si="97"/>
        <v>2.9139830086971274E-3</v>
      </c>
      <c r="BG334" s="39">
        <f t="shared" si="98"/>
        <v>-8.0279337994812364E-2</v>
      </c>
      <c r="BH334" s="39">
        <f t="shared" si="99"/>
        <v>-6.5131977140007846E-2</v>
      </c>
      <c r="BI334" s="39">
        <f t="shared" si="100"/>
        <v>-0.12499414979127188</v>
      </c>
      <c r="BJ334" s="39">
        <f t="shared" si="101"/>
        <v>-5.4552743466103518E-2</v>
      </c>
      <c r="BK334" s="39">
        <f t="shared" si="102"/>
        <v>-0.10442488943857406</v>
      </c>
      <c r="BM334" s="38">
        <f t="shared" si="91"/>
        <v>43963</v>
      </c>
      <c r="BN334" s="23">
        <v>0.82690024759152791</v>
      </c>
      <c r="BO334" s="23">
        <v>-0.17600589830079855</v>
      </c>
      <c r="BP334" s="23">
        <v>5.0076219656058935E-2</v>
      </c>
      <c r="BQ334" s="23">
        <v>0.30221262476106525</v>
      </c>
      <c r="BR334" s="23">
        <v>0.42230495398981238</v>
      </c>
      <c r="BS334" s="23">
        <v>0.5560743591163535</v>
      </c>
      <c r="BT334" s="23">
        <v>0.87665156870134209</v>
      </c>
      <c r="BU334" s="23">
        <v>-1.3570291329365898</v>
      </c>
      <c r="BV334" s="23">
        <v>-0.72909079290147849</v>
      </c>
      <c r="BW334" s="23">
        <v>0.22790585032270702</v>
      </c>
      <c r="BX334" s="61"/>
      <c r="BY334" s="23">
        <v>0.44161426051630243</v>
      </c>
      <c r="BZ334" s="23">
        <v>1.4875987478347845</v>
      </c>
      <c r="CB334" s="38">
        <f t="shared" si="92"/>
        <v>43963</v>
      </c>
      <c r="CC334" s="23">
        <v>0.87593891742901397</v>
      </c>
      <c r="CD334" s="23">
        <v>5.8082590479832281E-2</v>
      </c>
      <c r="CE334" s="23">
        <v>-4.1842876723275205E-2</v>
      </c>
      <c r="CF334" s="23">
        <v>3.6664683568856785E-2</v>
      </c>
      <c r="CG334" s="23">
        <v>-3.8530308603829472E-2</v>
      </c>
      <c r="CH334" s="23">
        <v>4.8744154935758156E-2</v>
      </c>
      <c r="CI334" s="23">
        <v>-1.3770008781777476E-2</v>
      </c>
      <c r="CJ334" s="23">
        <v>2.5716381338098206E-2</v>
      </c>
      <c r="CK334" s="23">
        <v>7.7253039703024218E-2</v>
      </c>
      <c r="CL334" s="23">
        <v>-2.8256573345701506E-2</v>
      </c>
      <c r="CN334" s="2">
        <v>8.1152183530185079E-2</v>
      </c>
      <c r="CO334" s="23">
        <v>-2.6216845508902055E-2</v>
      </c>
      <c r="CQ334" s="3">
        <v>3.6000000000000004E-2</v>
      </c>
    </row>
    <row r="335" spans="1:95" ht="19.149999999999999" customHeight="1">
      <c r="A335" s="38">
        <v>43599</v>
      </c>
      <c r="B335" s="54">
        <v>9800</v>
      </c>
      <c r="C335" s="54">
        <v>5471.5004879999997</v>
      </c>
      <c r="D335" s="54">
        <v>14113.882809999999</v>
      </c>
      <c r="E335" s="54">
        <v>21061.677734000001</v>
      </c>
      <c r="F335" s="54">
        <v>15659.019531</v>
      </c>
      <c r="G335" s="59">
        <v>2634.8041424199</v>
      </c>
      <c r="H335" s="59">
        <v>821.10517016990002</v>
      </c>
      <c r="I335" s="59">
        <v>641.2663346672</v>
      </c>
      <c r="J335" s="59">
        <v>1746.7394311851001</v>
      </c>
      <c r="K335" s="59">
        <v>5019.7111727014999</v>
      </c>
      <c r="L335" s="46"/>
      <c r="M335"/>
      <c r="N335"/>
      <c r="O335"/>
      <c r="P335"/>
      <c r="Q335"/>
      <c r="R335"/>
      <c r="S335"/>
      <c r="T335"/>
      <c r="U335"/>
      <c r="V335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BB335" s="39">
        <f t="shared" si="93"/>
        <v>0</v>
      </c>
      <c r="BC335" s="39">
        <f t="shared" si="94"/>
        <v>-4.4817560716785623E-2</v>
      </c>
      <c r="BD335" s="39">
        <f t="shared" si="95"/>
        <v>3.3830448568908599E-3</v>
      </c>
      <c r="BE335" s="39">
        <f t="shared" si="96"/>
        <v>-3.5486864731899458E-2</v>
      </c>
      <c r="BF335" s="39">
        <f t="shared" si="97"/>
        <v>-2.87586093922346E-2</v>
      </c>
      <c r="BG335" s="39">
        <f t="shared" si="98"/>
        <v>2.2460985343375355E-2</v>
      </c>
      <c r="BH335" s="39">
        <f t="shared" si="99"/>
        <v>2.1978032246203628E-2</v>
      </c>
      <c r="BI335" s="39">
        <f t="shared" si="100"/>
        <v>5.3285941417700973E-3</v>
      </c>
      <c r="BJ335" s="39">
        <f t="shared" si="101"/>
        <v>3.9493970320910461E-2</v>
      </c>
      <c r="BK335" s="39">
        <f t="shared" si="102"/>
        <v>2.4243396228460508E-2</v>
      </c>
      <c r="BM335" s="38">
        <f t="shared" si="91"/>
        <v>43970</v>
      </c>
      <c r="BN335" s="23">
        <v>0.75788710023215089</v>
      </c>
      <c r="BO335" s="23">
        <v>4.354792525799004E-2</v>
      </c>
      <c r="BP335" s="23">
        <v>-4.3304223715392477E-2</v>
      </c>
      <c r="BQ335" s="23">
        <v>6.7282857101125249E-4</v>
      </c>
      <c r="BR335" s="23">
        <v>0.64218059377654269</v>
      </c>
      <c r="BS335" s="23">
        <v>0.58813930312407148</v>
      </c>
      <c r="BT335" s="23">
        <v>0.88545981778135985</v>
      </c>
      <c r="BU335" s="23">
        <v>-1.3782766390576313</v>
      </c>
      <c r="BV335" s="23">
        <v>-0.61818058590398761</v>
      </c>
      <c r="BW335" s="23">
        <v>0.12187387993388514</v>
      </c>
      <c r="BX335" s="61"/>
      <c r="BY335" s="23">
        <v>0.43799806547136461</v>
      </c>
      <c r="BZ335" s="23">
        <v>1.4963541206875599</v>
      </c>
      <c r="CB335" s="38">
        <f t="shared" si="92"/>
        <v>43970</v>
      </c>
      <c r="CC335" s="23">
        <v>0.87721781903532736</v>
      </c>
      <c r="CD335" s="23">
        <v>5.402298564588115E-2</v>
      </c>
      <c r="CE335" s="23">
        <v>-4.4445735862481517E-2</v>
      </c>
      <c r="CF335" s="23">
        <v>4.1613949382718472E-2</v>
      </c>
      <c r="CG335" s="23">
        <v>-4.0116597883671161E-2</v>
      </c>
      <c r="CH335" s="23">
        <v>4.2558134261424851E-2</v>
      </c>
      <c r="CI335" s="23">
        <v>-1.6123252016738837E-2</v>
      </c>
      <c r="CJ335" s="23">
        <v>3.3424277225812447E-2</v>
      </c>
      <c r="CK335" s="23">
        <v>7.8164359355372304E-2</v>
      </c>
      <c r="CL335" s="23">
        <v>-2.6315939143645019E-2</v>
      </c>
      <c r="CN335" s="2">
        <v>8.2181744701775999E-2</v>
      </c>
      <c r="CO335" s="23">
        <v>-2.0712005943496713E-2</v>
      </c>
      <c r="CQ335" s="3">
        <v>3.7699999999999997E-2</v>
      </c>
    </row>
    <row r="336" spans="1:95" ht="19.149999999999999" customHeight="1">
      <c r="A336" s="38">
        <v>43606</v>
      </c>
      <c r="B336" s="54">
        <v>9800</v>
      </c>
      <c r="C336" s="54">
        <v>5377.0053710000002</v>
      </c>
      <c r="D336" s="54">
        <v>13454.35449</v>
      </c>
      <c r="E336" s="54">
        <v>19770.160156000002</v>
      </c>
      <c r="F336" s="54">
        <v>15316.034180000001</v>
      </c>
      <c r="G336" s="59">
        <v>2610.5773691633999</v>
      </c>
      <c r="H336" s="59">
        <v>817.13552504999996</v>
      </c>
      <c r="I336" s="59">
        <v>626.76675953580002</v>
      </c>
      <c r="J336" s="59">
        <v>1753.2881330055</v>
      </c>
      <c r="K336" s="59">
        <v>5109.7015532744999</v>
      </c>
      <c r="L336" s="46"/>
      <c r="M336"/>
      <c r="N336"/>
      <c r="O336"/>
      <c r="P336"/>
      <c r="Q336"/>
      <c r="R336"/>
      <c r="S336"/>
      <c r="T336"/>
      <c r="U336"/>
      <c r="V336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BB336" s="39">
        <f t="shared" si="93"/>
        <v>0</v>
      </c>
      <c r="BC336" s="39">
        <f t="shared" si="94"/>
        <v>-1.7270421012891168E-2</v>
      </c>
      <c r="BD336" s="39">
        <f t="shared" si="95"/>
        <v>-4.6729048900187052E-2</v>
      </c>
      <c r="BE336" s="39">
        <f t="shared" si="96"/>
        <v>-6.1320735902966265E-2</v>
      </c>
      <c r="BF336" s="39">
        <f t="shared" si="97"/>
        <v>-2.1903373344735588E-2</v>
      </c>
      <c r="BG336" s="39">
        <f t="shared" si="98"/>
        <v>-9.1949048001151844E-3</v>
      </c>
      <c r="BH336" s="39">
        <f t="shared" si="99"/>
        <v>-4.8345148272281374E-3</v>
      </c>
      <c r="BI336" s="39">
        <f t="shared" si="100"/>
        <v>-2.261084723701404E-2</v>
      </c>
      <c r="BJ336" s="39">
        <f t="shared" si="101"/>
        <v>3.7491005833404679E-3</v>
      </c>
      <c r="BK336" s="39">
        <f t="shared" si="102"/>
        <v>1.7927402090859575E-2</v>
      </c>
      <c r="BM336" s="38">
        <f t="shared" si="91"/>
        <v>43977</v>
      </c>
      <c r="BN336" s="23">
        <v>0.88950595268455757</v>
      </c>
      <c r="BO336" s="23">
        <v>-0.25861691164527262</v>
      </c>
      <c r="BP336" s="23">
        <v>6.0623402361810394E-2</v>
      </c>
      <c r="BQ336" s="23">
        <v>0.45691283646098935</v>
      </c>
      <c r="BR336" s="23">
        <v>0.2963559491809874</v>
      </c>
      <c r="BS336" s="23">
        <v>0.49497373636247299</v>
      </c>
      <c r="BT336" s="23">
        <v>0.84818043151049893</v>
      </c>
      <c r="BU336" s="23">
        <v>-1.3032446899280181</v>
      </c>
      <c r="BV336" s="23">
        <v>-0.73823695062311323</v>
      </c>
      <c r="BW336" s="23">
        <v>0.25354624363508727</v>
      </c>
      <c r="BX336" s="61"/>
      <c r="BY336" s="23">
        <v>0.4311304694988885</v>
      </c>
      <c r="BZ336" s="23">
        <v>1.5040766993760493</v>
      </c>
      <c r="CB336" s="38">
        <f t="shared" si="92"/>
        <v>43977</v>
      </c>
      <c r="CC336" s="23">
        <v>0.87487580129146858</v>
      </c>
      <c r="CD336" s="23">
        <v>5.1153759294824686E-2</v>
      </c>
      <c r="CE336" s="23">
        <v>-3.5898507798205297E-2</v>
      </c>
      <c r="CF336" s="23">
        <v>3.1321425150305782E-2</v>
      </c>
      <c r="CG336" s="23">
        <v>-3.8966548612696272E-2</v>
      </c>
      <c r="CH336" s="23">
        <v>4.9413230599856271E-2</v>
      </c>
      <c r="CI336" s="23">
        <v>-1.1709102591157341E-2</v>
      </c>
      <c r="CJ336" s="23">
        <v>3.8034896394217851E-2</v>
      </c>
      <c r="CK336" s="23">
        <v>7.1751607520271002E-2</v>
      </c>
      <c r="CL336" s="23">
        <v>-2.9976561248885362E-2</v>
      </c>
      <c r="CN336" s="2">
        <v>8.4557040960245411E-2</v>
      </c>
      <c r="CO336" s="23">
        <v>-1.7232761214269792E-2</v>
      </c>
      <c r="CQ336" s="3">
        <v>3.6000000000000004E-2</v>
      </c>
    </row>
    <row r="337" spans="1:95" ht="19.149999999999999" customHeight="1">
      <c r="A337" s="38">
        <v>43613</v>
      </c>
      <c r="B337" s="54">
        <v>9800</v>
      </c>
      <c r="C337" s="54">
        <v>5688.0859380000002</v>
      </c>
      <c r="D337" s="54">
        <v>14467.02051</v>
      </c>
      <c r="E337" s="54">
        <v>21133.208984000001</v>
      </c>
      <c r="F337" s="54">
        <v>16077.428711</v>
      </c>
      <c r="G337" s="59">
        <v>2396.5406674018</v>
      </c>
      <c r="H337" s="59">
        <v>756.43237114969997</v>
      </c>
      <c r="I337" s="59">
        <v>614.54575608799996</v>
      </c>
      <c r="J337" s="59">
        <v>1685.3420649719999</v>
      </c>
      <c r="K337" s="59">
        <v>4914.6970839984997</v>
      </c>
      <c r="L337" s="46"/>
      <c r="M337"/>
      <c r="N337"/>
      <c r="O337"/>
      <c r="P337"/>
      <c r="Q337"/>
      <c r="R337"/>
      <c r="S337"/>
      <c r="T337"/>
      <c r="U337"/>
      <c r="V337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BB337" s="39">
        <f t="shared" si="93"/>
        <v>0</v>
      </c>
      <c r="BC337" s="39">
        <f t="shared" si="94"/>
        <v>5.7853869493559029E-2</v>
      </c>
      <c r="BD337" s="39">
        <f t="shared" si="95"/>
        <v>7.5266785987589999E-2</v>
      </c>
      <c r="BE337" s="39">
        <f t="shared" si="96"/>
        <v>6.8944753974910539E-2</v>
      </c>
      <c r="BF337" s="39">
        <f t="shared" si="97"/>
        <v>4.9712250707447815E-2</v>
      </c>
      <c r="BG337" s="39">
        <f t="shared" si="98"/>
        <v>-8.198826217136454E-2</v>
      </c>
      <c r="BH337" s="39">
        <f t="shared" si="99"/>
        <v>-7.4287743023515707E-2</v>
      </c>
      <c r="BI337" s="39">
        <f t="shared" si="100"/>
        <v>-1.9498486896227962E-2</v>
      </c>
      <c r="BJ337" s="39">
        <f t="shared" si="101"/>
        <v>-3.8753509337353692E-2</v>
      </c>
      <c r="BK337" s="39">
        <f t="shared" si="102"/>
        <v>-3.8163573203416082E-2</v>
      </c>
      <c r="BM337" s="38">
        <f t="shared" si="91"/>
        <v>43984</v>
      </c>
      <c r="BN337" s="23">
        <v>1.2802527824574714</v>
      </c>
      <c r="BO337" s="23">
        <v>0.43129193497295848</v>
      </c>
      <c r="BP337" s="23">
        <v>-0.1089838108524236</v>
      </c>
      <c r="BQ337" s="23">
        <v>-0.13620397690661235</v>
      </c>
      <c r="BR337" s="23">
        <v>0.65929785972406152</v>
      </c>
      <c r="BS337" s="23">
        <v>0.25378545661370744</v>
      </c>
      <c r="BT337" s="23">
        <v>0.91822959136507953</v>
      </c>
      <c r="BU337" s="23">
        <v>-3.4734240850971743</v>
      </c>
      <c r="BV337" s="23">
        <v>1.129142471735092</v>
      </c>
      <c r="BW337" s="23">
        <v>4.6611775987840033E-2</v>
      </c>
      <c r="BX337" s="61"/>
      <c r="BY337" s="23">
        <v>0.42613963271752203</v>
      </c>
      <c r="BZ337" s="23">
        <v>1.5086871214387108</v>
      </c>
      <c r="CB337" s="38">
        <f t="shared" si="92"/>
        <v>43984</v>
      </c>
      <c r="CC337" s="23">
        <v>0.8790488751244937</v>
      </c>
      <c r="CD337" s="23">
        <v>4.607186184403804E-2</v>
      </c>
      <c r="CE337" s="23">
        <v>-3.3977418365639799E-2</v>
      </c>
      <c r="CF337" s="23">
        <v>2.3899254211699989E-2</v>
      </c>
      <c r="CG337" s="23">
        <v>-4.9093735647392969E-3</v>
      </c>
      <c r="CH337" s="23">
        <v>4.5474662928321273E-2</v>
      </c>
      <c r="CI337" s="23">
        <v>9.6423008896790851E-3</v>
      </c>
      <c r="CJ337" s="23">
        <v>-1.6875131814252986E-2</v>
      </c>
      <c r="CK337" s="23">
        <v>7.8582136730000016E-2</v>
      </c>
      <c r="CL337" s="23">
        <v>-2.6957167983600202E-2</v>
      </c>
      <c r="CN337" s="2">
        <v>8.865203709676886E-2</v>
      </c>
      <c r="CO337" s="23">
        <v>-1.3736992688150557E-2</v>
      </c>
      <c r="CQ337" s="3">
        <v>2.18E-2</v>
      </c>
    </row>
    <row r="338" spans="1:95" ht="19.149999999999999" customHeight="1">
      <c r="A338" s="38">
        <v>43620</v>
      </c>
      <c r="B338" s="54">
        <v>9500</v>
      </c>
      <c r="C338" s="54">
        <v>5715.6816410000001</v>
      </c>
      <c r="D338" s="54">
        <v>14446.98731</v>
      </c>
      <c r="E338" s="54">
        <v>21106.982422000001</v>
      </c>
      <c r="F338" s="54">
        <v>15863.0625</v>
      </c>
      <c r="G338" s="59">
        <v>2608.0522744294999</v>
      </c>
      <c r="H338" s="59">
        <v>805.88246641850003</v>
      </c>
      <c r="I338" s="59">
        <v>697.82742779299997</v>
      </c>
      <c r="J338" s="59">
        <v>1905.5087507425001</v>
      </c>
      <c r="K338" s="59">
        <v>5251.4613341849999</v>
      </c>
      <c r="L338" s="46"/>
      <c r="M338"/>
      <c r="N338"/>
      <c r="O338"/>
      <c r="P338"/>
      <c r="Q338"/>
      <c r="R338"/>
      <c r="S338"/>
      <c r="T338"/>
      <c r="U338"/>
      <c r="V33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BB338" s="39">
        <f t="shared" si="93"/>
        <v>-3.0612244897959183E-2</v>
      </c>
      <c r="BC338" s="39">
        <f t="shared" si="94"/>
        <v>4.8514919255426966E-3</v>
      </c>
      <c r="BD338" s="39">
        <f t="shared" si="95"/>
        <v>-1.3847495402493108E-3</v>
      </c>
      <c r="BE338" s="39">
        <f t="shared" si="96"/>
        <v>-1.2410118132014885E-3</v>
      </c>
      <c r="BF338" s="39">
        <f t="shared" si="97"/>
        <v>-1.33333641127162E-2</v>
      </c>
      <c r="BG338" s="39">
        <f t="shared" si="98"/>
        <v>8.8257048964251211E-2</v>
      </c>
      <c r="BH338" s="39">
        <f t="shared" si="99"/>
        <v>6.5372790952403267E-2</v>
      </c>
      <c r="BI338" s="39">
        <f t="shared" si="100"/>
        <v>0.13551744663431453</v>
      </c>
      <c r="BJ338" s="39">
        <f t="shared" si="101"/>
        <v>0.13063620160347567</v>
      </c>
      <c r="BK338" s="39">
        <f t="shared" si="102"/>
        <v>6.852187315530657E-2</v>
      </c>
      <c r="BM338" s="38">
        <f t="shared" si="91"/>
        <v>43991</v>
      </c>
      <c r="BN338" s="23">
        <v>0.86128063932995846</v>
      </c>
      <c r="BO338" s="23">
        <v>-0.11875661803248536</v>
      </c>
      <c r="BP338" s="23">
        <v>3.1469043411891051E-2</v>
      </c>
      <c r="BQ338" s="23">
        <v>0.25719291813354156</v>
      </c>
      <c r="BR338" s="23">
        <v>0.4477603032753627</v>
      </c>
      <c r="BS338" s="23">
        <v>0.53058785286644516</v>
      </c>
      <c r="BT338" s="23">
        <v>0.87833734828233534</v>
      </c>
      <c r="BU338" s="23">
        <v>-1.5173259033422093</v>
      </c>
      <c r="BV338" s="23">
        <v>-0.57832176875436869</v>
      </c>
      <c r="BW338" s="23">
        <v>0.20777618482952945</v>
      </c>
      <c r="BX338" s="61"/>
      <c r="BY338" s="23">
        <v>0.42398812057712132</v>
      </c>
      <c r="BZ338" s="23">
        <v>1.5095993092803033</v>
      </c>
      <c r="CB338" s="38">
        <f t="shared" si="92"/>
        <v>43991</v>
      </c>
      <c r="CC338" s="23">
        <v>0.78923661104409615</v>
      </c>
      <c r="CD338" s="23">
        <v>6.0022521255227862E-2</v>
      </c>
      <c r="CE338" s="23">
        <v>5.2989723064644098E-2</v>
      </c>
      <c r="CF338" s="23">
        <v>-7.609468413529967E-2</v>
      </c>
      <c r="CG338" s="23">
        <v>9.1341225573001571E-3</v>
      </c>
      <c r="CH338" s="23">
        <v>7.2686667517041337E-2</v>
      </c>
      <c r="CI338" s="23">
        <v>-4.2197229896411947E-2</v>
      </c>
      <c r="CJ338" s="23">
        <v>0.15180410826458673</v>
      </c>
      <c r="CK338" s="23">
        <v>-5.6089368630381203E-3</v>
      </c>
      <c r="CL338" s="23">
        <v>-1.1972902808146632E-2</v>
      </c>
      <c r="CN338" s="2">
        <v>9.388642341509261E-2</v>
      </c>
      <c r="CO338" s="23">
        <v>-1.275941249378306E-3</v>
      </c>
      <c r="CQ338" s="3">
        <v>1.55E-2</v>
      </c>
    </row>
    <row r="339" spans="1:95" ht="19.149999999999999" customHeight="1">
      <c r="A339" s="38">
        <v>43627</v>
      </c>
      <c r="B339" s="54">
        <v>9500</v>
      </c>
      <c r="C339" s="54">
        <v>5602.7900390000004</v>
      </c>
      <c r="D339" s="54">
        <v>14357.657230000001</v>
      </c>
      <c r="E339" s="54">
        <v>20145.296875</v>
      </c>
      <c r="F339" s="54">
        <v>15555.011719</v>
      </c>
      <c r="G339" s="59">
        <v>2795.6468360449999</v>
      </c>
      <c r="H339" s="59">
        <v>807.95837500000005</v>
      </c>
      <c r="I339" s="59">
        <v>696.56986846999996</v>
      </c>
      <c r="J339" s="59">
        <v>1892.785899578</v>
      </c>
      <c r="K339" s="59">
        <v>5186.0203460450002</v>
      </c>
      <c r="L339" s="46"/>
      <c r="M339"/>
      <c r="N339"/>
      <c r="O339"/>
      <c r="P339"/>
      <c r="Q339"/>
      <c r="R339"/>
      <c r="S339"/>
      <c r="T339"/>
      <c r="U339"/>
      <c r="V339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BB339" s="39">
        <f t="shared" si="93"/>
        <v>0</v>
      </c>
      <c r="BC339" s="39">
        <f t="shared" si="94"/>
        <v>-1.9751205383833886E-2</v>
      </c>
      <c r="BD339" s="39">
        <f t="shared" si="95"/>
        <v>-6.1833016173667371E-3</v>
      </c>
      <c r="BE339" s="39">
        <f t="shared" si="96"/>
        <v>-4.5562436532738441E-2</v>
      </c>
      <c r="BF339" s="39">
        <f t="shared" si="97"/>
        <v>-1.9419376365692305E-2</v>
      </c>
      <c r="BG339" s="39">
        <f t="shared" si="98"/>
        <v>7.1928988331545415E-2</v>
      </c>
      <c r="BH339" s="39">
        <f t="shared" si="99"/>
        <v>2.5759445924239568E-3</v>
      </c>
      <c r="BI339" s="39">
        <f t="shared" si="100"/>
        <v>-1.8021064706173252E-3</v>
      </c>
      <c r="BJ339" s="39">
        <f t="shared" si="101"/>
        <v>-6.6768788962750696E-3</v>
      </c>
      <c r="BK339" s="39">
        <f t="shared" si="102"/>
        <v>-1.2461481476404286E-2</v>
      </c>
      <c r="BM339" s="38">
        <f t="shared" si="91"/>
        <v>43998</v>
      </c>
      <c r="BN339" s="23">
        <v>0.86951756650574308</v>
      </c>
      <c r="BO339" s="23">
        <v>-6.0281474817670197E-2</v>
      </c>
      <c r="BP339" s="23">
        <v>4.3358497321335778E-3</v>
      </c>
      <c r="BQ339" s="23">
        <v>0.20636246217839413</v>
      </c>
      <c r="BR339" s="23">
        <v>0.47172625930164525</v>
      </c>
      <c r="BS339" s="23">
        <v>0.53103758900843578</v>
      </c>
      <c r="BT339" s="23">
        <v>0.89470863907660392</v>
      </c>
      <c r="BU339" s="23">
        <v>-1.5366699494747282</v>
      </c>
      <c r="BV339" s="23">
        <v>-0.57733936748414694</v>
      </c>
      <c r="BW339" s="23">
        <v>0.19660242597358987</v>
      </c>
      <c r="BX339" s="61"/>
      <c r="BY339" s="23">
        <v>0.42262187432558868</v>
      </c>
      <c r="BZ339" s="23">
        <v>1.5072880368751931</v>
      </c>
      <c r="CB339" s="38">
        <f t="shared" si="92"/>
        <v>43998</v>
      </c>
      <c r="CC339" s="23">
        <v>0.78683943117159283</v>
      </c>
      <c r="CD339" s="23">
        <v>6.5434330828080048E-2</v>
      </c>
      <c r="CE339" s="23">
        <v>5.6473166755156116E-2</v>
      </c>
      <c r="CF339" s="23">
        <v>-8.2894982464881278E-2</v>
      </c>
      <c r="CG339" s="23">
        <v>1.2012369362169859E-2</v>
      </c>
      <c r="CH339" s="23">
        <v>7.3251884981336862E-2</v>
      </c>
      <c r="CI339" s="23">
        <v>-3.658640340957893E-2</v>
      </c>
      <c r="CJ339" s="23">
        <v>0.14501220419638416</v>
      </c>
      <c r="CK339" s="23">
        <v>-7.1095294549071248E-3</v>
      </c>
      <c r="CL339" s="23">
        <v>-1.2432471965352515E-2</v>
      </c>
      <c r="CN339" s="2">
        <v>9.7288409231167758E-2</v>
      </c>
      <c r="CO339" s="23">
        <v>1.274617688977207E-2</v>
      </c>
      <c r="CQ339" s="3">
        <v>3.04E-2</v>
      </c>
    </row>
    <row r="340" spans="1:95" ht="19.149999999999999" customHeight="1">
      <c r="A340" s="38">
        <v>43634</v>
      </c>
      <c r="B340" s="54">
        <v>9500</v>
      </c>
      <c r="C340" s="54">
        <v>5811.8496089999999</v>
      </c>
      <c r="D340" s="54">
        <v>14985.45996</v>
      </c>
      <c r="E340" s="54">
        <v>20682.570313</v>
      </c>
      <c r="F340" s="54">
        <v>16132.212890999999</v>
      </c>
      <c r="G340" s="59">
        <v>2756.9304138856801</v>
      </c>
      <c r="H340" s="59">
        <v>798.39329559427995</v>
      </c>
      <c r="I340" s="59">
        <v>690.42533369527996</v>
      </c>
      <c r="J340" s="59">
        <v>1899.7563147568001</v>
      </c>
      <c r="K340" s="59">
        <v>5311.1705800285199</v>
      </c>
      <c r="L340" s="46"/>
      <c r="M340"/>
      <c r="N340"/>
      <c r="O340"/>
      <c r="P340"/>
      <c r="Q340"/>
      <c r="R340"/>
      <c r="S340"/>
      <c r="T340"/>
      <c r="U340"/>
      <c r="V340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BB340" s="39">
        <f t="shared" si="93"/>
        <v>0</v>
      </c>
      <c r="BC340" s="39">
        <f t="shared" si="94"/>
        <v>3.7313475704920919E-2</v>
      </c>
      <c r="BD340" s="39">
        <f t="shared" si="95"/>
        <v>4.3725986763928297E-2</v>
      </c>
      <c r="BE340" s="39">
        <f t="shared" si="96"/>
        <v>2.666991910487793E-2</v>
      </c>
      <c r="BF340" s="39">
        <f t="shared" si="97"/>
        <v>3.7107086926521857E-2</v>
      </c>
      <c r="BG340" s="39">
        <f t="shared" si="98"/>
        <v>-1.3848824415208285E-2</v>
      </c>
      <c r="BH340" s="39">
        <f t="shared" si="99"/>
        <v>-1.1838579438848069E-2</v>
      </c>
      <c r="BI340" s="39">
        <f t="shared" si="100"/>
        <v>-8.8211320254439549E-3</v>
      </c>
      <c r="BJ340" s="39">
        <f t="shared" si="101"/>
        <v>3.6826220970655656E-3</v>
      </c>
      <c r="BK340" s="39">
        <f t="shared" si="102"/>
        <v>2.4132229654471496E-2</v>
      </c>
      <c r="BM340" s="38">
        <f t="shared" si="91"/>
        <v>44005</v>
      </c>
      <c r="BN340" s="23">
        <v>0.87924105961418231</v>
      </c>
      <c r="BO340" s="23">
        <v>-1.4387903807447045E-2</v>
      </c>
      <c r="BP340" s="23">
        <v>-2.8324869068077699E-2</v>
      </c>
      <c r="BQ340" s="23">
        <v>0.178195339045773</v>
      </c>
      <c r="BR340" s="23">
        <v>0.49103044957583902</v>
      </c>
      <c r="BS340" s="23">
        <v>0.51703975356566478</v>
      </c>
      <c r="BT340" s="23">
        <v>0.89443541032466156</v>
      </c>
      <c r="BU340" s="23">
        <v>-1.5441246522844558</v>
      </c>
      <c r="BV340" s="23">
        <v>-0.55229175474320713</v>
      </c>
      <c r="BW340" s="23">
        <v>0.17918716777706761</v>
      </c>
      <c r="BX340" s="61"/>
      <c r="BY340" s="23">
        <v>0.42053439604453802</v>
      </c>
      <c r="BZ340" s="23">
        <v>1.5032506624470796</v>
      </c>
      <c r="CB340" s="38">
        <f t="shared" si="92"/>
        <v>44005</v>
      </c>
      <c r="CC340" s="23">
        <v>0.78892943692877848</v>
      </c>
      <c r="CD340" s="23">
        <v>6.3180665707578715E-2</v>
      </c>
      <c r="CE340" s="23">
        <v>5.5821202170199827E-2</v>
      </c>
      <c r="CF340" s="23">
        <v>-8.4066102153708785E-2</v>
      </c>
      <c r="CG340" s="23">
        <v>1.5580807502282386E-2</v>
      </c>
      <c r="CH340" s="23">
        <v>6.9053294175349667E-2</v>
      </c>
      <c r="CI340" s="23">
        <v>-3.854600315921463E-2</v>
      </c>
      <c r="CJ340" s="23">
        <v>0.1500351011990973</v>
      </c>
      <c r="CK340" s="23">
        <v>-7.064936459020797E-3</v>
      </c>
      <c r="CL340" s="23">
        <v>-1.2923465911342222E-2</v>
      </c>
      <c r="CN340" s="2">
        <v>9.7994012670842109E-2</v>
      </c>
      <c r="CO340" s="23">
        <v>2.6132833614987694E-2</v>
      </c>
      <c r="CQ340" s="3">
        <v>3.3399999999999999E-2</v>
      </c>
    </row>
    <row r="341" spans="1:95" ht="19.149999999999999" customHeight="1">
      <c r="A341" s="38">
        <v>43641</v>
      </c>
      <c r="B341" s="54">
        <v>9500</v>
      </c>
      <c r="C341" s="54">
        <v>5745.7856449999999</v>
      </c>
      <c r="D341" s="54">
        <v>14567.20313</v>
      </c>
      <c r="E341" s="54">
        <v>20328.097656000002</v>
      </c>
      <c r="F341" s="54">
        <v>15620.116211</v>
      </c>
      <c r="G341" s="59">
        <v>2715.5871999999999</v>
      </c>
      <c r="H341" s="59">
        <v>772.42976992959996</v>
      </c>
      <c r="I341" s="59">
        <v>688.81232344319994</v>
      </c>
      <c r="J341" s="59">
        <v>1838.9273822591999</v>
      </c>
      <c r="K341" s="59">
        <v>5270.7719244223999</v>
      </c>
      <c r="L341" s="46"/>
      <c r="M341"/>
      <c r="N341"/>
      <c r="O341"/>
      <c r="P341"/>
      <c r="Q341"/>
      <c r="R341"/>
      <c r="S341"/>
      <c r="T341"/>
      <c r="U341"/>
      <c r="V341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BB341" s="39">
        <f t="shared" si="93"/>
        <v>0</v>
      </c>
      <c r="BC341" s="39">
        <f t="shared" si="94"/>
        <v>-1.1367115194738677E-2</v>
      </c>
      <c r="BD341" s="39">
        <f t="shared" si="95"/>
        <v>-2.7910843652209142E-2</v>
      </c>
      <c r="BE341" s="39">
        <f t="shared" si="96"/>
        <v>-1.7138713981656097E-2</v>
      </c>
      <c r="BF341" s="39">
        <f t="shared" si="97"/>
        <v>-3.1743734319653841E-2</v>
      </c>
      <c r="BG341" s="39">
        <f t="shared" si="98"/>
        <v>-1.4996103520585448E-2</v>
      </c>
      <c r="BH341" s="39">
        <f t="shared" si="99"/>
        <v>-3.2519719050689393E-2</v>
      </c>
      <c r="BI341" s="39">
        <f t="shared" si="100"/>
        <v>-2.3362558894629445E-3</v>
      </c>
      <c r="BJ341" s="39">
        <f t="shared" si="101"/>
        <v>-3.2019334282558883E-2</v>
      </c>
      <c r="BK341" s="39">
        <f t="shared" si="102"/>
        <v>-7.6063562631616781E-3</v>
      </c>
      <c r="BM341" s="38">
        <f t="shared" si="91"/>
        <v>44012</v>
      </c>
      <c r="BN341" s="23">
        <v>0.90671024587672155</v>
      </c>
      <c r="BO341" s="23">
        <v>-8.7695592850053593E-3</v>
      </c>
      <c r="BP341" s="23">
        <v>-1.3507238091693954E-2</v>
      </c>
      <c r="BQ341" s="23">
        <v>0.17651472121404416</v>
      </c>
      <c r="BR341" s="23">
        <v>0.43857827383690118</v>
      </c>
      <c r="BS341" s="23">
        <v>0.48865424491363085</v>
      </c>
      <c r="BT341" s="23">
        <v>0.86129797035262734</v>
      </c>
      <c r="BU341" s="23">
        <v>-1.5109414862150798</v>
      </c>
      <c r="BV341" s="23">
        <v>-0.50212494837588728</v>
      </c>
      <c r="BW341" s="23">
        <v>0.16358777577374151</v>
      </c>
      <c r="BX341" s="61"/>
      <c r="BY341" s="23">
        <v>0.41898833440735594</v>
      </c>
      <c r="BZ341" s="23">
        <v>1.4995286479081176</v>
      </c>
      <c r="CB341" s="38">
        <f t="shared" si="92"/>
        <v>44012</v>
      </c>
      <c r="CC341" s="23">
        <v>0.79016765607128625</v>
      </c>
      <c r="CD341" s="23">
        <v>5.8880404284066455E-2</v>
      </c>
      <c r="CE341" s="23">
        <v>5.8765518565353746E-2</v>
      </c>
      <c r="CF341" s="23">
        <v>-8.7593717444220232E-2</v>
      </c>
      <c r="CG341" s="23">
        <v>1.9586747169416184E-2</v>
      </c>
      <c r="CH341" s="23">
        <v>6.7261043289968445E-2</v>
      </c>
      <c r="CI341" s="23">
        <v>-4.0833687434401189E-2</v>
      </c>
      <c r="CJ341" s="23">
        <v>0.15777821127867017</v>
      </c>
      <c r="CK341" s="23">
        <v>-9.5174018481945892E-3</v>
      </c>
      <c r="CL341" s="23">
        <v>-1.4494773931945058E-2</v>
      </c>
      <c r="CN341" s="2">
        <v>9.6125198263354639E-2</v>
      </c>
      <c r="CO341" s="23">
        <v>4.0352331984852302E-2</v>
      </c>
      <c r="CQ341" s="3">
        <v>1.8000000000000002E-2</v>
      </c>
    </row>
    <row r="342" spans="1:95" ht="19.149999999999999" customHeight="1">
      <c r="A342" s="38">
        <v>43648</v>
      </c>
      <c r="B342" s="54">
        <v>9500</v>
      </c>
      <c r="C342" s="54">
        <v>5529.2006840000004</v>
      </c>
      <c r="D342" s="54">
        <v>14155.625</v>
      </c>
      <c r="E342" s="54">
        <v>19522.189452999999</v>
      </c>
      <c r="F342" s="54">
        <v>15122.310546999999</v>
      </c>
      <c r="G342" s="59">
        <v>2778.8522810240001</v>
      </c>
      <c r="H342" s="59">
        <v>792.34059019519998</v>
      </c>
      <c r="I342" s="59">
        <v>689.64665077760003</v>
      </c>
      <c r="J342" s="59">
        <v>1872.7401438208001</v>
      </c>
      <c r="K342" s="59">
        <v>5339.6664887808001</v>
      </c>
      <c r="L342" s="46"/>
      <c r="M342"/>
      <c r="N342"/>
      <c r="O342"/>
      <c r="P342"/>
      <c r="Q342"/>
      <c r="R342"/>
      <c r="S342"/>
      <c r="T342"/>
      <c r="U342"/>
      <c r="V342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BB342" s="39">
        <f t="shared" si="93"/>
        <v>0</v>
      </c>
      <c r="BC342" s="39">
        <f t="shared" si="94"/>
        <v>-3.769457727481923E-2</v>
      </c>
      <c r="BD342" s="39">
        <f t="shared" si="95"/>
        <v>-2.8253750999901097E-2</v>
      </c>
      <c r="BE342" s="39">
        <f t="shared" si="96"/>
        <v>-3.9645037948847731E-2</v>
      </c>
      <c r="BF342" s="39">
        <f t="shared" si="97"/>
        <v>-3.1869523713878425E-2</v>
      </c>
      <c r="BG342" s="39">
        <f t="shared" si="98"/>
        <v>2.3297016948673279E-2</v>
      </c>
      <c r="BH342" s="39">
        <f t="shared" si="99"/>
        <v>2.5776868060658403E-2</v>
      </c>
      <c r="BI342" s="39">
        <f t="shared" si="100"/>
        <v>1.2112549471088052E-3</v>
      </c>
      <c r="BJ342" s="39">
        <f t="shared" si="101"/>
        <v>1.8387219575826723E-2</v>
      </c>
      <c r="BK342" s="39">
        <f t="shared" si="102"/>
        <v>1.3071057777926911E-2</v>
      </c>
      <c r="BM342" s="38">
        <f t="shared" si="91"/>
        <v>44019</v>
      </c>
      <c r="BN342" s="23">
        <v>0.84551676523797625</v>
      </c>
      <c r="BO342" s="23">
        <v>2.1178072630077555E-2</v>
      </c>
      <c r="BP342" s="23">
        <v>-2.750132219339289E-2</v>
      </c>
      <c r="BQ342" s="23">
        <v>8.7975700009477603E-2</v>
      </c>
      <c r="BR342" s="23">
        <v>0.56153948087158423</v>
      </c>
      <c r="BS342" s="23">
        <v>0.5333118273229891</v>
      </c>
      <c r="BT342" s="23">
        <v>0.88410831656779421</v>
      </c>
      <c r="BU342" s="23">
        <v>-1.5795128645957761</v>
      </c>
      <c r="BV342" s="23">
        <v>-0.47280280150565723</v>
      </c>
      <c r="BW342" s="23">
        <v>0.14618682565492705</v>
      </c>
      <c r="BX342" s="61"/>
      <c r="BY342" s="23">
        <v>0.42017654196563931</v>
      </c>
      <c r="BZ342" s="23">
        <v>1.4973118701368173</v>
      </c>
      <c r="CB342" s="38">
        <f t="shared" si="92"/>
        <v>44019</v>
      </c>
      <c r="CC342" s="23">
        <v>0.82176273201836103</v>
      </c>
      <c r="CD342" s="23">
        <v>7.7718470167078141E-2</v>
      </c>
      <c r="CE342" s="23">
        <v>1.5109951968851955E-2</v>
      </c>
      <c r="CF342" s="23">
        <v>-3.8458990038296094E-2</v>
      </c>
      <c r="CG342" s="23">
        <v>-1.8129706302858631E-3</v>
      </c>
      <c r="CH342" s="23">
        <v>1.1176740981649077E-2</v>
      </c>
      <c r="CI342" s="23">
        <v>-0.10403958358765429</v>
      </c>
      <c r="CJ342" s="23">
        <v>0.18188654795478187</v>
      </c>
      <c r="CK342" s="23">
        <v>4.1420450431435274E-3</v>
      </c>
      <c r="CL342" s="23">
        <v>3.2515056122370559E-2</v>
      </c>
      <c r="CN342" s="2">
        <v>9.2571610226584639E-2</v>
      </c>
      <c r="CO342" s="23">
        <v>5.5590645221488919E-2</v>
      </c>
      <c r="CQ342" s="3">
        <v>3.1E-2</v>
      </c>
    </row>
    <row r="343" spans="1:95" ht="19.149999999999999" customHeight="1">
      <c r="A343" s="38">
        <v>43655</v>
      </c>
      <c r="B343" s="54">
        <v>8850</v>
      </c>
      <c r="C343" s="54">
        <v>5428.8525390000004</v>
      </c>
      <c r="D343" s="54">
        <v>14075.478520000001</v>
      </c>
      <c r="E343" s="54">
        <v>19595.310547000001</v>
      </c>
      <c r="F343" s="54">
        <v>14926.205078000001</v>
      </c>
      <c r="G343" s="59">
        <v>2846.1350538311999</v>
      </c>
      <c r="H343" s="59">
        <v>802.81075468439997</v>
      </c>
      <c r="I343" s="59">
        <v>695.70829815540003</v>
      </c>
      <c r="J343" s="59">
        <v>1867.5042712613999</v>
      </c>
      <c r="K343" s="59">
        <v>5116.9295637468003</v>
      </c>
      <c r="L343" s="46"/>
      <c r="M343"/>
      <c r="N343"/>
      <c r="O343"/>
      <c r="P343"/>
      <c r="Q343"/>
      <c r="R343"/>
      <c r="S343"/>
      <c r="T343"/>
      <c r="U343"/>
      <c r="V343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BB343" s="39">
        <f t="shared" si="93"/>
        <v>-6.8421052631578952E-2</v>
      </c>
      <c r="BC343" s="39">
        <f t="shared" si="94"/>
        <v>-1.8148761590509838E-2</v>
      </c>
      <c r="BD343" s="39">
        <f t="shared" si="95"/>
        <v>-5.6618114707050679E-3</v>
      </c>
      <c r="BE343" s="39">
        <f t="shared" si="96"/>
        <v>3.7455375677017261E-3</v>
      </c>
      <c r="BF343" s="39">
        <f t="shared" si="97"/>
        <v>-1.2967956741167581E-2</v>
      </c>
      <c r="BG343" s="39">
        <f t="shared" si="98"/>
        <v>2.4212432329222707E-2</v>
      </c>
      <c r="BH343" s="39">
        <f t="shared" si="99"/>
        <v>1.3214222038808553E-2</v>
      </c>
      <c r="BI343" s="39">
        <f t="shared" si="100"/>
        <v>8.7894973041126017E-3</v>
      </c>
      <c r="BJ343" s="39">
        <f t="shared" si="101"/>
        <v>-2.7958350637573362E-3</v>
      </c>
      <c r="BK343" s="39">
        <f t="shared" si="102"/>
        <v>-4.1713639887808247E-2</v>
      </c>
      <c r="BM343" s="38">
        <f t="shared" si="91"/>
        <v>44026</v>
      </c>
      <c r="BN343" s="23">
        <v>0.8489017961575096</v>
      </c>
      <c r="BO343" s="23">
        <v>1.0150521089605187E-2</v>
      </c>
      <c r="BP343" s="23">
        <v>-1.167723464768641E-2</v>
      </c>
      <c r="BQ343" s="23">
        <v>9.2047704329268981E-2</v>
      </c>
      <c r="BR343" s="23">
        <v>0.55472049412333169</v>
      </c>
      <c r="BS343" s="23">
        <v>0.52089590296460753</v>
      </c>
      <c r="BT343" s="23">
        <v>0.87910760631976304</v>
      </c>
      <c r="BU343" s="23">
        <v>-1.5871962320654331</v>
      </c>
      <c r="BV343" s="23">
        <v>-0.46142263258855259</v>
      </c>
      <c r="BW343" s="23">
        <v>0.15447207431758614</v>
      </c>
      <c r="BX343" s="61"/>
      <c r="BY343" s="23">
        <v>0.42345325118258054</v>
      </c>
      <c r="BZ343" s="23">
        <v>1.4967108106648663</v>
      </c>
      <c r="CB343" s="38">
        <f t="shared" si="92"/>
        <v>44026</v>
      </c>
      <c r="CC343" s="23">
        <v>0.81871747580543397</v>
      </c>
      <c r="CD343" s="23">
        <v>8.1291462682180987E-2</v>
      </c>
      <c r="CE343" s="23">
        <v>1.6047484736581435E-2</v>
      </c>
      <c r="CF343" s="23">
        <v>-3.9076647302553391E-2</v>
      </c>
      <c r="CG343" s="23">
        <v>-3.138304065884744E-3</v>
      </c>
      <c r="CH343" s="23">
        <v>9.3127372244355151E-3</v>
      </c>
      <c r="CI343" s="23">
        <v>-0.10643163603815181</v>
      </c>
      <c r="CJ343" s="23">
        <v>0.18204568181626157</v>
      </c>
      <c r="CK343" s="23">
        <v>2.4677994078834398E-3</v>
      </c>
      <c r="CL343" s="23">
        <v>3.8763945733812984E-2</v>
      </c>
      <c r="CN343" s="2">
        <v>8.9642876260449283E-2</v>
      </c>
      <c r="CO343" s="23">
        <v>7.0166464006031506E-2</v>
      </c>
      <c r="CQ343" s="3">
        <v>3.0499999999999999E-2</v>
      </c>
    </row>
    <row r="344" spans="1:95" ht="19.149999999999999" customHeight="1">
      <c r="A344" s="38">
        <v>43662</v>
      </c>
      <c r="B344" s="54">
        <v>8850</v>
      </c>
      <c r="C344" s="54">
        <v>5383.6953130000002</v>
      </c>
      <c r="D344" s="54">
        <v>14108.87305</v>
      </c>
      <c r="E344" s="54">
        <v>19914.013672000001</v>
      </c>
      <c r="F344" s="54">
        <v>15067.527344</v>
      </c>
      <c r="G344" s="59">
        <v>2814.7568653868002</v>
      </c>
      <c r="H344" s="59">
        <v>791.66425340000001</v>
      </c>
      <c r="I344" s="59">
        <v>700.23759512200002</v>
      </c>
      <c r="J344" s="59">
        <v>1855.1305301576001</v>
      </c>
      <c r="K344" s="59">
        <v>4321.469618438</v>
      </c>
      <c r="L344" s="46"/>
      <c r="M344"/>
      <c r="N344"/>
      <c r="O344"/>
      <c r="P344"/>
      <c r="Q344"/>
      <c r="R344"/>
      <c r="S344"/>
      <c r="T344"/>
      <c r="U344"/>
      <c r="V344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BB344" s="39">
        <f t="shared" si="93"/>
        <v>0</v>
      </c>
      <c r="BC344" s="39">
        <f t="shared" si="94"/>
        <v>-8.3180056329764055E-3</v>
      </c>
      <c r="BD344" s="39">
        <f t="shared" si="95"/>
        <v>2.3725324828245751E-3</v>
      </c>
      <c r="BE344" s="39">
        <f t="shared" si="96"/>
        <v>1.6264254870346658E-2</v>
      </c>
      <c r="BF344" s="39">
        <f t="shared" si="97"/>
        <v>9.4680640699689039E-3</v>
      </c>
      <c r="BG344" s="39">
        <f t="shared" si="98"/>
        <v>-1.1024841706707256E-2</v>
      </c>
      <c r="BH344" s="39">
        <f t="shared" si="99"/>
        <v>-1.3884344746704172E-2</v>
      </c>
      <c r="BI344" s="39">
        <f t="shared" si="100"/>
        <v>6.5103391444502785E-3</v>
      </c>
      <c r="BJ344" s="39">
        <f t="shared" si="101"/>
        <v>-6.6258167620907365E-3</v>
      </c>
      <c r="BK344" s="39">
        <f t="shared" si="102"/>
        <v>-0.1554564969869032</v>
      </c>
      <c r="BM344" s="38">
        <f t="shared" si="91"/>
        <v>44033</v>
      </c>
      <c r="BN344" s="23">
        <v>0.85666601479236693</v>
      </c>
      <c r="BO344" s="23">
        <v>5.0994903890725744E-3</v>
      </c>
      <c r="BP344" s="23">
        <v>-6.5026510963653358E-3</v>
      </c>
      <c r="BQ344" s="23">
        <v>0.11442732353878673</v>
      </c>
      <c r="BR344" s="23">
        <v>0.53994246668037504</v>
      </c>
      <c r="BS344" s="23">
        <v>0.52199441692885962</v>
      </c>
      <c r="BT344" s="23">
        <v>0.88424969861433178</v>
      </c>
      <c r="BU344" s="23">
        <v>-1.6330401756539434</v>
      </c>
      <c r="BV344" s="23">
        <v>-0.44493212921070013</v>
      </c>
      <c r="BW344" s="23">
        <v>0.16209554501721607</v>
      </c>
      <c r="BX344" s="61"/>
      <c r="BY344" s="23">
        <v>0.42637415952687913</v>
      </c>
      <c r="BZ344" s="23">
        <v>1.497139583626641</v>
      </c>
      <c r="CB344" s="38">
        <f t="shared" si="92"/>
        <v>44033</v>
      </c>
      <c r="CC344" s="23">
        <v>0.82719593470486952</v>
      </c>
      <c r="CD344" s="23">
        <v>7.7080465027102224E-2</v>
      </c>
      <c r="CE344" s="23">
        <v>1.2578176112800789E-2</v>
      </c>
      <c r="CF344" s="23">
        <v>-3.6115669271490403E-2</v>
      </c>
      <c r="CG344" s="23">
        <v>-5.4183628085207724E-4</v>
      </c>
      <c r="CH344" s="23">
        <v>1.2583834664075703E-2</v>
      </c>
      <c r="CI344" s="23">
        <v>-0.11888944971119089</v>
      </c>
      <c r="CJ344" s="23">
        <v>0.18077805809335318</v>
      </c>
      <c r="CK344" s="23">
        <v>7.9829173454999749E-3</v>
      </c>
      <c r="CL344" s="23">
        <v>3.734756931583192E-2</v>
      </c>
      <c r="CN344" s="2">
        <v>8.7805531851268465E-2</v>
      </c>
      <c r="CO344" s="23">
        <v>8.5280499488550487E-2</v>
      </c>
      <c r="CQ344" s="3">
        <v>2.7300000000000001E-2</v>
      </c>
    </row>
    <row r="345" spans="1:95" ht="19.149999999999999" customHeight="1">
      <c r="A345" s="38">
        <v>43669</v>
      </c>
      <c r="B345" s="54">
        <v>8850</v>
      </c>
      <c r="C345" s="54">
        <v>5294.2182620000003</v>
      </c>
      <c r="D345" s="54">
        <v>13691.452149999999</v>
      </c>
      <c r="E345" s="54">
        <v>19670.814452999999</v>
      </c>
      <c r="F345" s="54">
        <v>14649.912109000001</v>
      </c>
      <c r="G345" s="59">
        <v>2790.6362904846001</v>
      </c>
      <c r="H345" s="59">
        <v>882.60246639230002</v>
      </c>
      <c r="I345" s="59">
        <v>725.35203573909996</v>
      </c>
      <c r="J345" s="59">
        <v>1934.7904628025001</v>
      </c>
      <c r="K345" s="59">
        <v>4738.4133809076002</v>
      </c>
      <c r="L345" s="46"/>
      <c r="M345"/>
      <c r="N345"/>
      <c r="O345"/>
      <c r="P345"/>
      <c r="Q345"/>
      <c r="R345"/>
      <c r="S345"/>
      <c r="T345"/>
      <c r="U345"/>
      <c r="V345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BB345" s="39">
        <f t="shared" si="93"/>
        <v>0</v>
      </c>
      <c r="BC345" s="39">
        <f t="shared" si="94"/>
        <v>-1.6620006482153581E-2</v>
      </c>
      <c r="BD345" s="39">
        <f t="shared" si="95"/>
        <v>-2.9585701035136962E-2</v>
      </c>
      <c r="BE345" s="39">
        <f t="shared" si="96"/>
        <v>-1.221246620624505E-2</v>
      </c>
      <c r="BF345" s="39">
        <f t="shared" si="97"/>
        <v>-2.7716242052568549E-2</v>
      </c>
      <c r="BG345" s="39">
        <f t="shared" si="98"/>
        <v>-8.5693280292916223E-3</v>
      </c>
      <c r="BH345" s="39">
        <f t="shared" si="99"/>
        <v>0.11486967183593692</v>
      </c>
      <c r="BI345" s="39">
        <f t="shared" si="100"/>
        <v>3.5865598751127235E-2</v>
      </c>
      <c r="BJ345" s="39">
        <f t="shared" si="101"/>
        <v>4.2940338348122914E-2</v>
      </c>
      <c r="BK345" s="39">
        <f t="shared" si="102"/>
        <v>9.6481937693294481E-2</v>
      </c>
      <c r="BM345" s="38">
        <f t="shared" si="91"/>
        <v>44040</v>
      </c>
      <c r="BN345" s="23">
        <v>0.37913614221291136</v>
      </c>
      <c r="BO345" s="23">
        <v>5.6691551546906367E-2</v>
      </c>
      <c r="BP345" s="23">
        <v>-0.3514892129002708</v>
      </c>
      <c r="BQ345" s="23">
        <v>0.54248348482579778</v>
      </c>
      <c r="BR345" s="23">
        <v>-0.83558486417443334</v>
      </c>
      <c r="BS345" s="23">
        <v>-1.0407232822070001</v>
      </c>
      <c r="BT345" s="23">
        <v>-9.4275047146798879E-2</v>
      </c>
      <c r="BU345" s="23">
        <v>3.2969383577418752</v>
      </c>
      <c r="BV345" s="23">
        <v>-1.3639198215285988</v>
      </c>
      <c r="BW345" s="23">
        <v>0.41074269162961097</v>
      </c>
      <c r="BX345" s="61"/>
      <c r="BY345" s="23">
        <v>0.42724288888724271</v>
      </c>
      <c r="BZ345" s="23">
        <v>1.497960478038731</v>
      </c>
      <c r="CB345" s="38">
        <f t="shared" si="92"/>
        <v>44040</v>
      </c>
      <c r="CC345" s="23">
        <v>0.81666886642340297</v>
      </c>
      <c r="CD345" s="23">
        <v>7.9559851504689916E-2</v>
      </c>
      <c r="CE345" s="23">
        <v>1.5293916687278274E-2</v>
      </c>
      <c r="CF345" s="23">
        <v>-4.2235001637003423E-2</v>
      </c>
      <c r="CG345" s="23">
        <v>5.5460011525790259E-3</v>
      </c>
      <c r="CH345" s="23">
        <v>1.1018574871558481E-2</v>
      </c>
      <c r="CI345" s="23">
        <v>-0.10984863687986884</v>
      </c>
      <c r="CJ345" s="23">
        <v>0.18677158183772216</v>
      </c>
      <c r="CK345" s="23">
        <v>-3.9183209040060517E-3</v>
      </c>
      <c r="CL345" s="23">
        <v>4.1143166943647523E-2</v>
      </c>
      <c r="CN345" s="2">
        <v>8.6626549916661563E-2</v>
      </c>
      <c r="CO345" s="23">
        <v>0.10349379588633742</v>
      </c>
      <c r="CQ345" s="3">
        <v>3.3500000000000002E-2</v>
      </c>
    </row>
    <row r="346" spans="1:95" ht="19.149999999999999" customHeight="1">
      <c r="A346" s="38">
        <v>43676</v>
      </c>
      <c r="B346" s="54">
        <v>8850</v>
      </c>
      <c r="C346" s="54">
        <v>4961.3959960000002</v>
      </c>
      <c r="D346" s="54">
        <v>12856.606449999999</v>
      </c>
      <c r="E346" s="54">
        <v>18289.486327999999</v>
      </c>
      <c r="F346" s="54">
        <v>13647.15625</v>
      </c>
      <c r="G346" s="59">
        <v>2676.4648620891999</v>
      </c>
      <c r="H346" s="59">
        <v>848.5511779277</v>
      </c>
      <c r="I346" s="59">
        <v>691.62126042750003</v>
      </c>
      <c r="J346" s="59">
        <v>1875.6051579447001</v>
      </c>
      <c r="K346" s="59">
        <v>4530.6824246385004</v>
      </c>
      <c r="L346" s="46"/>
      <c r="M346"/>
      <c r="N346"/>
      <c r="O346"/>
      <c r="P346"/>
      <c r="Q346"/>
      <c r="R346"/>
      <c r="S346"/>
      <c r="T346"/>
      <c r="U346"/>
      <c r="V346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BB346" s="39">
        <f t="shared" si="93"/>
        <v>0</v>
      </c>
      <c r="BC346" s="39">
        <f t="shared" si="94"/>
        <v>-6.286523326567002E-2</v>
      </c>
      <c r="BD346" s="39">
        <f t="shared" si="95"/>
        <v>-6.0975686936173522E-2</v>
      </c>
      <c r="BE346" s="39">
        <f t="shared" si="96"/>
        <v>-7.0222213132071581E-2</v>
      </c>
      <c r="BF346" s="39">
        <f t="shared" si="97"/>
        <v>-6.8447909553257288E-2</v>
      </c>
      <c r="BG346" s="39">
        <f t="shared" si="98"/>
        <v>-4.0912328412232496E-2</v>
      </c>
      <c r="BH346" s="39">
        <f t="shared" si="99"/>
        <v>-3.8580549863844217E-2</v>
      </c>
      <c r="BI346" s="39">
        <f t="shared" si="100"/>
        <v>-4.6502627206704998E-2</v>
      </c>
      <c r="BJ346" s="39">
        <f t="shared" si="101"/>
        <v>-3.0590033388975594E-2</v>
      </c>
      <c r="BK346" s="39">
        <f t="shared" si="102"/>
        <v>-4.383977073551798E-2</v>
      </c>
      <c r="BM346" s="38">
        <f t="shared" si="91"/>
        <v>44047</v>
      </c>
      <c r="BN346" s="23">
        <v>0.84574208874514578</v>
      </c>
      <c r="BO346" s="23">
        <v>-2.8680388255491192E-2</v>
      </c>
      <c r="BP346" s="23">
        <v>-2.9418160597373195E-2</v>
      </c>
      <c r="BQ346" s="23">
        <v>0.20721219662714127</v>
      </c>
      <c r="BR346" s="23">
        <v>0.39630049854369037</v>
      </c>
      <c r="BS346" s="23">
        <v>0.38982238597888491</v>
      </c>
      <c r="BT346" s="23">
        <v>0.80751490033971907</v>
      </c>
      <c r="BU346" s="23">
        <v>-1.2712858113639682</v>
      </c>
      <c r="BV346" s="23">
        <v>-0.51182825757299089</v>
      </c>
      <c r="BW346" s="23">
        <v>0.19462054755524238</v>
      </c>
      <c r="BX346" s="61"/>
      <c r="BY346" s="23">
        <v>0.42650556084611274</v>
      </c>
      <c r="BZ346" s="23">
        <v>1.4987589866480837</v>
      </c>
      <c r="CB346" s="38">
        <f t="shared" si="92"/>
        <v>44047</v>
      </c>
      <c r="CC346" s="23">
        <v>0.81783341367924145</v>
      </c>
      <c r="CD346" s="23">
        <v>7.658379044875685E-2</v>
      </c>
      <c r="CE346" s="23">
        <v>2.0344857112244426E-2</v>
      </c>
      <c r="CF346" s="23">
        <v>-4.9574693530604869E-2</v>
      </c>
      <c r="CG346" s="23">
        <v>1.3810408271104729E-2</v>
      </c>
      <c r="CH346" s="23">
        <v>8.4474888133951355E-3</v>
      </c>
      <c r="CI346" s="23">
        <v>-0.11858738170774252</v>
      </c>
      <c r="CJ346" s="23">
        <v>0.17744754163126775</v>
      </c>
      <c r="CK346" s="23">
        <v>1.320316420532683E-2</v>
      </c>
      <c r="CL346" s="23">
        <v>4.0491411077010236E-2</v>
      </c>
      <c r="CN346" s="2">
        <v>8.5494010986027061E-2</v>
      </c>
      <c r="CO346" s="23">
        <v>0.11664985599693535</v>
      </c>
      <c r="CQ346" s="3">
        <v>3.1E-2</v>
      </c>
    </row>
    <row r="347" spans="1:95" ht="19.149999999999999" customHeight="1">
      <c r="A347" s="38">
        <v>43683</v>
      </c>
      <c r="B347" s="54">
        <v>8850</v>
      </c>
      <c r="C347" s="54">
        <v>4674.5664059999999</v>
      </c>
      <c r="D347" s="54">
        <v>12380.74512</v>
      </c>
      <c r="E347" s="54">
        <v>17342.109375</v>
      </c>
      <c r="F347" s="54">
        <v>13412.942383</v>
      </c>
      <c r="G347" s="59">
        <v>2831.5266736250001</v>
      </c>
      <c r="H347" s="59">
        <v>897.18476250000003</v>
      </c>
      <c r="I347" s="59">
        <v>743.81332967499998</v>
      </c>
      <c r="J347" s="59">
        <v>1997.98029535</v>
      </c>
      <c r="K347" s="59">
        <v>4747.9280514250004</v>
      </c>
      <c r="L347" s="46"/>
      <c r="M347"/>
      <c r="N347"/>
      <c r="O347"/>
      <c r="P347"/>
      <c r="Q347"/>
      <c r="R347"/>
      <c r="S347"/>
      <c r="T347"/>
      <c r="U347"/>
      <c r="V347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BB347" s="39">
        <f t="shared" si="93"/>
        <v>0</v>
      </c>
      <c r="BC347" s="39">
        <f t="shared" si="94"/>
        <v>-5.7812275059529489E-2</v>
      </c>
      <c r="BD347" s="39">
        <f t="shared" si="95"/>
        <v>-3.7012980979907011E-2</v>
      </c>
      <c r="BE347" s="39">
        <f t="shared" si="96"/>
        <v>-5.1798991836617486E-2</v>
      </c>
      <c r="BF347" s="39">
        <f t="shared" si="97"/>
        <v>-1.7162100492547697E-2</v>
      </c>
      <c r="BG347" s="39">
        <f t="shared" si="98"/>
        <v>5.7935306281122541E-2</v>
      </c>
      <c r="BH347" s="39">
        <f t="shared" si="99"/>
        <v>5.7313672807656882E-2</v>
      </c>
      <c r="BI347" s="39">
        <f t="shared" si="100"/>
        <v>7.5463367356925021E-2</v>
      </c>
      <c r="BJ347" s="39">
        <f t="shared" si="101"/>
        <v>6.5245681846705622E-2</v>
      </c>
      <c r="BK347" s="39">
        <f t="shared" si="102"/>
        <v>4.7949868568383243E-2</v>
      </c>
      <c r="BM347" s="38">
        <f t="shared" si="91"/>
        <v>44054</v>
      </c>
      <c r="BN347" s="23">
        <v>0.84978910780294015</v>
      </c>
      <c r="BO347" s="23">
        <v>-7.5030198659661639E-3</v>
      </c>
      <c r="BP347" s="23">
        <v>-3.6477246769290955E-2</v>
      </c>
      <c r="BQ347" s="23">
        <v>0.19123124329143687</v>
      </c>
      <c r="BR347" s="23">
        <v>0.39124251682351535</v>
      </c>
      <c r="BS347" s="23">
        <v>0.37581488819685566</v>
      </c>
      <c r="BT347" s="23">
        <v>0.80138509631456301</v>
      </c>
      <c r="BU347" s="23">
        <v>-1.261164097251779</v>
      </c>
      <c r="BV347" s="23">
        <v>-0.493949949189046</v>
      </c>
      <c r="BW347" s="23">
        <v>0.18963146064677158</v>
      </c>
      <c r="BX347" s="61"/>
      <c r="BY347" s="23">
        <v>0.42519408938604797</v>
      </c>
      <c r="BZ347" s="23">
        <v>1.4995758481617334</v>
      </c>
      <c r="CB347" s="38">
        <f t="shared" si="92"/>
        <v>44054</v>
      </c>
      <c r="CC347" s="23">
        <v>0.81298263172773999</v>
      </c>
      <c r="CD347" s="23">
        <v>7.7682388591337137E-2</v>
      </c>
      <c r="CE347" s="23">
        <v>2.0358388572726836E-2</v>
      </c>
      <c r="CF347" s="23">
        <v>-5.8206708824980566E-2</v>
      </c>
      <c r="CG347" s="23">
        <v>2.4213057449980979E-2</v>
      </c>
      <c r="CH347" s="23">
        <v>-9.3504743337570462E-4</v>
      </c>
      <c r="CI347" s="23">
        <v>-0.10393899019782231</v>
      </c>
      <c r="CJ347" s="23">
        <v>0.18919339593337997</v>
      </c>
      <c r="CK347" s="23">
        <v>-8.7510639457471422E-4</v>
      </c>
      <c r="CL347" s="23">
        <v>3.952599057558831E-2</v>
      </c>
      <c r="CN347" s="2">
        <v>8.3835076279472343E-2</v>
      </c>
      <c r="CO347" s="23">
        <v>0.12409027784683711</v>
      </c>
      <c r="CQ347" s="3">
        <v>3.3500000000000002E-2</v>
      </c>
    </row>
    <row r="348" spans="1:95" ht="19.149999999999999" customHeight="1">
      <c r="A348" s="38">
        <v>43690</v>
      </c>
      <c r="B348" s="54">
        <v>8850</v>
      </c>
      <c r="C348" s="54">
        <v>4850.1767579999996</v>
      </c>
      <c r="D348" s="54">
        <v>12343.17578</v>
      </c>
      <c r="E348" s="54">
        <v>17485.166015999999</v>
      </c>
      <c r="F348" s="54">
        <v>13776.570313</v>
      </c>
      <c r="G348" s="59">
        <v>2845.6642704293999</v>
      </c>
      <c r="H348" s="59">
        <v>915.93340453530004</v>
      </c>
      <c r="I348" s="59">
        <v>783.92625211049995</v>
      </c>
      <c r="J348" s="59">
        <v>2037.9041850143999</v>
      </c>
      <c r="K348" s="59">
        <v>4728.9661904265004</v>
      </c>
      <c r="L348" s="46"/>
      <c r="M348"/>
      <c r="N348"/>
      <c r="O348"/>
      <c r="P348"/>
      <c r="Q348"/>
      <c r="R348"/>
      <c r="S348"/>
      <c r="T348"/>
      <c r="U348"/>
      <c r="V34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BB348" s="39">
        <f t="shared" si="93"/>
        <v>0</v>
      </c>
      <c r="BC348" s="39">
        <f t="shared" si="94"/>
        <v>3.7567195916737114E-2</v>
      </c>
      <c r="BD348" s="39">
        <f t="shared" si="95"/>
        <v>-3.0344974907293796E-3</v>
      </c>
      <c r="BE348" s="39">
        <f t="shared" si="96"/>
        <v>8.2490911518656711E-3</v>
      </c>
      <c r="BF348" s="39">
        <f t="shared" si="97"/>
        <v>2.7110228286738518E-2</v>
      </c>
      <c r="BG348" s="39">
        <f t="shared" si="98"/>
        <v>4.9929237594998682E-3</v>
      </c>
      <c r="BH348" s="39">
        <f t="shared" si="99"/>
        <v>2.0897191770240311E-2</v>
      </c>
      <c r="BI348" s="39">
        <f t="shared" si="100"/>
        <v>5.3928749102986381E-2</v>
      </c>
      <c r="BJ348" s="39">
        <f t="shared" si="101"/>
        <v>1.9982123826404481E-2</v>
      </c>
      <c r="BK348" s="39">
        <f t="shared" si="102"/>
        <v>-3.9937127928484448E-3</v>
      </c>
      <c r="BM348" s="38">
        <f t="shared" si="91"/>
        <v>44061</v>
      </c>
      <c r="BN348" s="23">
        <v>0.57258348136106008</v>
      </c>
      <c r="BO348" s="23">
        <v>1.0828810186640283E-2</v>
      </c>
      <c r="BP348" s="23">
        <v>-0.2632036759693468</v>
      </c>
      <c r="BQ348" s="23">
        <v>0.29929773507782614</v>
      </c>
      <c r="BR348" s="23">
        <v>-0.44703617272993657</v>
      </c>
      <c r="BS348" s="23">
        <v>-0.73231505201981173</v>
      </c>
      <c r="BT348" s="23">
        <v>-1.8900430347333911E-2</v>
      </c>
      <c r="BU348" s="23">
        <v>2.3230453312120489</v>
      </c>
      <c r="BV348" s="23">
        <v>-1.0403992150823758</v>
      </c>
      <c r="BW348" s="23">
        <v>0.29609918831122978</v>
      </c>
      <c r="BX348" s="61"/>
      <c r="BY348" s="23">
        <v>0.42417276293110256</v>
      </c>
      <c r="BZ348" s="23">
        <v>1.5010809108321264</v>
      </c>
      <c r="CB348" s="38">
        <f t="shared" si="92"/>
        <v>44061</v>
      </c>
      <c r="CC348" s="23">
        <v>0.84048428445106815</v>
      </c>
      <c r="CD348" s="23">
        <v>6.4154553003860193E-2</v>
      </c>
      <c r="CE348" s="23">
        <v>-6.9835956008616907E-3</v>
      </c>
      <c r="CF348" s="23">
        <v>-2.4439106058202771E-2</v>
      </c>
      <c r="CG348" s="23">
        <v>9.3548185311508672E-3</v>
      </c>
      <c r="CH348" s="23">
        <v>3.7617870770012183E-3</v>
      </c>
      <c r="CI348" s="23">
        <v>-0.12334261037023622</v>
      </c>
      <c r="CJ348" s="23">
        <v>0.17730729667825026</v>
      </c>
      <c r="CK348" s="23">
        <v>2.0192255614893455E-2</v>
      </c>
      <c r="CL348" s="23">
        <v>3.9510316673076522E-2</v>
      </c>
      <c r="CN348" s="2">
        <v>8.15170203431584E-2</v>
      </c>
      <c r="CO348" s="23">
        <v>0.12552200910268752</v>
      </c>
      <c r="CQ348" s="3">
        <v>3.7499999999999999E-2</v>
      </c>
    </row>
    <row r="349" spans="1:95" ht="19.149999999999999" customHeight="1">
      <c r="A349" s="38">
        <v>43697</v>
      </c>
      <c r="B349" s="54">
        <v>8500</v>
      </c>
      <c r="C349" s="54">
        <v>4868.5732420000004</v>
      </c>
      <c r="D349" s="54">
        <v>12606.152340000001</v>
      </c>
      <c r="E349" s="54">
        <v>17598.025390999999</v>
      </c>
      <c r="F349" s="54">
        <v>13528.063477</v>
      </c>
      <c r="G349" s="59">
        <v>2767.8262185461199</v>
      </c>
      <c r="H349" s="59">
        <v>896.89631034000001</v>
      </c>
      <c r="I349" s="59">
        <v>772.60277470248002</v>
      </c>
      <c r="J349" s="59">
        <v>2008.92502758608</v>
      </c>
      <c r="K349" s="59">
        <v>4526.7986464073201</v>
      </c>
      <c r="L349" s="46"/>
      <c r="M349"/>
      <c r="N349"/>
      <c r="O349"/>
      <c r="P349"/>
      <c r="Q349"/>
      <c r="R349"/>
      <c r="S349"/>
      <c r="T349"/>
      <c r="U349"/>
      <c r="V349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BB349" s="39">
        <f t="shared" si="93"/>
        <v>-3.954802259887006E-2</v>
      </c>
      <c r="BC349" s="39">
        <f t="shared" si="94"/>
        <v>3.792951250623428E-3</v>
      </c>
      <c r="BD349" s="39">
        <f t="shared" si="95"/>
        <v>2.1305421285995895E-2</v>
      </c>
      <c r="BE349" s="39">
        <f t="shared" si="96"/>
        <v>6.45457840644617E-3</v>
      </c>
      <c r="BF349" s="39">
        <f t="shared" si="97"/>
        <v>-1.8038367340636421E-2</v>
      </c>
      <c r="BG349" s="39">
        <f t="shared" si="98"/>
        <v>-2.7353209825955536E-2</v>
      </c>
      <c r="BH349" s="39">
        <f t="shared" si="99"/>
        <v>-2.0784364999722357E-2</v>
      </c>
      <c r="BI349" s="39">
        <f t="shared" si="100"/>
        <v>-1.4444569725193744E-2</v>
      </c>
      <c r="BJ349" s="39">
        <f t="shared" si="101"/>
        <v>-1.4220078471508293E-2</v>
      </c>
      <c r="BK349" s="39">
        <f t="shared" si="102"/>
        <v>-4.2750896470449704E-2</v>
      </c>
      <c r="BM349" s="38">
        <f t="shared" si="91"/>
        <v>44068</v>
      </c>
      <c r="BN349" s="23">
        <v>0.58478978457902342</v>
      </c>
      <c r="BO349" s="23">
        <v>0.10517564412450801</v>
      </c>
      <c r="BP349" s="23">
        <v>-0.17202938112289204</v>
      </c>
      <c r="BQ349" s="23">
        <v>0.26290284925524493</v>
      </c>
      <c r="BR349" s="23">
        <v>-0.55376942160143316</v>
      </c>
      <c r="BS349" s="23">
        <v>-0.61717532123284635</v>
      </c>
      <c r="BT349" s="23">
        <v>-0.26915518318814935</v>
      </c>
      <c r="BU349" s="23">
        <v>2.1651473351549515</v>
      </c>
      <c r="BV349" s="23">
        <v>-0.86172695632962548</v>
      </c>
      <c r="BW349" s="23">
        <v>0.35584065036121854</v>
      </c>
      <c r="BX349" s="61"/>
      <c r="BY349" s="23">
        <v>0.42391660282590843</v>
      </c>
      <c r="BZ349" s="23">
        <v>1.5045286426626465</v>
      </c>
      <c r="CB349" s="38">
        <f t="shared" si="92"/>
        <v>44068</v>
      </c>
      <c r="CC349" s="23">
        <v>0.84060359650529304</v>
      </c>
      <c r="CD349" s="23">
        <v>6.3770863706856515E-2</v>
      </c>
      <c r="CE349" s="23">
        <v>-7.7400130782442683E-3</v>
      </c>
      <c r="CF349" s="23">
        <v>-2.3441085551966733E-2</v>
      </c>
      <c r="CG349" s="23">
        <v>8.9659490032050777E-3</v>
      </c>
      <c r="CH349" s="23">
        <v>2.6095078891643629E-3</v>
      </c>
      <c r="CI349" s="23">
        <v>-0.1223553379332995</v>
      </c>
      <c r="CJ349" s="23">
        <v>0.17868790046428173</v>
      </c>
      <c r="CK349" s="23">
        <v>1.9352631911570873E-2</v>
      </c>
      <c r="CL349" s="23">
        <v>3.9545987083139049E-2</v>
      </c>
      <c r="CN349" s="2">
        <v>7.9248351617534588E-2</v>
      </c>
      <c r="CO349" s="23">
        <v>0.11184588550900605</v>
      </c>
      <c r="CQ349" s="3">
        <v>3.6200000000000003E-2</v>
      </c>
    </row>
    <row r="350" spans="1:95" ht="19.149999999999999" customHeight="1">
      <c r="A350" s="38">
        <v>43704</v>
      </c>
      <c r="B350" s="54">
        <v>8500</v>
      </c>
      <c r="C350" s="54">
        <v>4952.1972660000001</v>
      </c>
      <c r="D350" s="54">
        <v>12656.24316</v>
      </c>
      <c r="E350" s="54">
        <v>17830.896484000001</v>
      </c>
      <c r="F350" s="54">
        <v>14013.959961</v>
      </c>
      <c r="G350" s="59">
        <v>2825.9530705594002</v>
      </c>
      <c r="H350" s="59">
        <v>904.16190627970002</v>
      </c>
      <c r="I350" s="59">
        <v>774.61789960019996</v>
      </c>
      <c r="J350" s="59">
        <v>2027.9050106986001</v>
      </c>
      <c r="K350" s="59">
        <v>4470.9631250000002</v>
      </c>
      <c r="L350" s="46"/>
      <c r="M350"/>
      <c r="N350"/>
      <c r="O350"/>
      <c r="P350"/>
      <c r="Q350"/>
      <c r="R350"/>
      <c r="S350"/>
      <c r="T350"/>
      <c r="U350"/>
      <c r="V350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BB350" s="39">
        <f t="shared" si="93"/>
        <v>0</v>
      </c>
      <c r="BC350" s="39">
        <f t="shared" si="94"/>
        <v>1.7176289611624936E-2</v>
      </c>
      <c r="BD350" s="39">
        <f t="shared" si="95"/>
        <v>3.9735217097970942E-3</v>
      </c>
      <c r="BE350" s="39">
        <f t="shared" si="96"/>
        <v>1.3232796738610046E-2</v>
      </c>
      <c r="BF350" s="39">
        <f t="shared" si="97"/>
        <v>3.5917667360602437E-2</v>
      </c>
      <c r="BG350" s="39">
        <f t="shared" si="98"/>
        <v>2.1000903750313164E-2</v>
      </c>
      <c r="BH350" s="39">
        <f t="shared" si="99"/>
        <v>8.1008204136169618E-3</v>
      </c>
      <c r="BI350" s="39">
        <f t="shared" si="100"/>
        <v>2.608228916205929E-3</v>
      </c>
      <c r="BJ350" s="39">
        <f t="shared" si="101"/>
        <v>9.447830482417971E-3</v>
      </c>
      <c r="BK350" s="39">
        <f t="shared" si="102"/>
        <v>-1.2334438920015494E-2</v>
      </c>
      <c r="BM350" s="38">
        <f t="shared" si="91"/>
        <v>44075</v>
      </c>
      <c r="BN350" s="23">
        <v>0.81385595959023138</v>
      </c>
      <c r="BO350" s="23">
        <v>3.0925927759669472E-2</v>
      </c>
      <c r="BP350" s="23">
        <v>-7.7946916166522245E-2</v>
      </c>
      <c r="BQ350" s="23">
        <v>0.19074151543231699</v>
      </c>
      <c r="BR350" s="23">
        <v>0.23967293417311558</v>
      </c>
      <c r="BS350" s="23">
        <v>0.17482543560772482</v>
      </c>
      <c r="BT350" s="23">
        <v>0.64008030129809224</v>
      </c>
      <c r="BU350" s="23">
        <v>-0.70227340255659021</v>
      </c>
      <c r="BV350" s="23">
        <v>-0.51783977927923575</v>
      </c>
      <c r="BW350" s="23">
        <v>0.20795802414119777</v>
      </c>
      <c r="BX350" s="61"/>
      <c r="BY350" s="23">
        <v>0.42457609563371534</v>
      </c>
      <c r="BZ350" s="23">
        <v>1.5112678137472262</v>
      </c>
      <c r="CB350" s="38">
        <f t="shared" si="92"/>
        <v>44075</v>
      </c>
      <c r="CC350" s="23">
        <v>0.84105778052317459</v>
      </c>
      <c r="CD350" s="23">
        <v>7.2420980991134587E-2</v>
      </c>
      <c r="CE350" s="23">
        <v>3.5116712808143095E-2</v>
      </c>
      <c r="CF350" s="23">
        <v>-8.0788079583597808E-2</v>
      </c>
      <c r="CG350" s="23">
        <v>4.2384907499148368E-2</v>
      </c>
      <c r="CH350" s="23">
        <v>1.9285196620600388E-2</v>
      </c>
      <c r="CI350" s="23">
        <v>-0.11726902087045112</v>
      </c>
      <c r="CJ350" s="23">
        <v>0.15175296993250056</v>
      </c>
      <c r="CK350" s="23">
        <v>-1.3858789345412633E-3</v>
      </c>
      <c r="CL350" s="23">
        <v>3.7424431013888773E-2</v>
      </c>
      <c r="CN350" s="2">
        <v>7.7266030575763367E-2</v>
      </c>
      <c r="CO350" s="23">
        <v>8.481388939201262E-2</v>
      </c>
      <c r="CQ350" s="3">
        <v>2.8999999999999998E-2</v>
      </c>
    </row>
    <row r="351" spans="1:95" ht="19.149999999999999" customHeight="1">
      <c r="A351" s="38">
        <v>43711</v>
      </c>
      <c r="B351" s="54">
        <v>8800</v>
      </c>
      <c r="C351" s="54">
        <v>5187.1806640000004</v>
      </c>
      <c r="D351" s="54">
        <v>13412.61328</v>
      </c>
      <c r="E351" s="54">
        <v>18361.015625</v>
      </c>
      <c r="F351" s="54">
        <v>14556.226563</v>
      </c>
      <c r="G351" s="59">
        <v>2791.6848220520001</v>
      </c>
      <c r="H351" s="59">
        <v>890.63712158960004</v>
      </c>
      <c r="I351" s="59">
        <v>772.27817122960005</v>
      </c>
      <c r="J351" s="59">
        <v>1965.6602830984</v>
      </c>
      <c r="K351" s="59">
        <v>4353.1708048416003</v>
      </c>
      <c r="L351" s="46"/>
      <c r="M351"/>
      <c r="N351"/>
      <c r="O351"/>
      <c r="P351"/>
      <c r="Q351"/>
      <c r="R351"/>
      <c r="S351"/>
      <c r="T351"/>
      <c r="U351"/>
      <c r="V351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BB351" s="39">
        <f t="shared" si="93"/>
        <v>3.5294117647058823E-2</v>
      </c>
      <c r="BC351" s="39">
        <f t="shared" si="94"/>
        <v>4.7450330707403669E-2</v>
      </c>
      <c r="BD351" s="39">
        <f t="shared" si="95"/>
        <v>5.9762609681086404E-2</v>
      </c>
      <c r="BE351" s="39">
        <f t="shared" si="96"/>
        <v>2.9730369500809178E-2</v>
      </c>
      <c r="BF351" s="39">
        <f t="shared" si="97"/>
        <v>3.8694744633857574E-2</v>
      </c>
      <c r="BG351" s="39">
        <f t="shared" si="98"/>
        <v>-1.2126262415467748E-2</v>
      </c>
      <c r="BH351" s="39">
        <f t="shared" si="99"/>
        <v>-1.4958365969817934E-2</v>
      </c>
      <c r="BI351" s="39">
        <f t="shared" si="100"/>
        <v>-3.020493551475518E-3</v>
      </c>
      <c r="BJ351" s="39">
        <f t="shared" si="101"/>
        <v>-3.0694104147786103E-2</v>
      </c>
      <c r="BK351" s="39">
        <f t="shared" si="102"/>
        <v>-2.6346072840491137E-2</v>
      </c>
      <c r="BM351" s="38">
        <f t="shared" si="91"/>
        <v>44082</v>
      </c>
      <c r="BN351" s="23">
        <v>0.73299790449768509</v>
      </c>
      <c r="BO351" s="23">
        <v>2.2651845511669124E-2</v>
      </c>
      <c r="BP351" s="23">
        <v>-0.10847175571812674</v>
      </c>
      <c r="BQ351" s="23">
        <v>0.22092441693192194</v>
      </c>
      <c r="BR351" s="23">
        <v>9.4114214745534344E-2</v>
      </c>
      <c r="BS351" s="23">
        <v>1.4050133504473733E-2</v>
      </c>
      <c r="BT351" s="23">
        <v>0.50156836208577571</v>
      </c>
      <c r="BU351" s="23">
        <v>-2.7704617708735026E-2</v>
      </c>
      <c r="BV351" s="23">
        <v>-0.68542461580964242</v>
      </c>
      <c r="BW351" s="23">
        <v>0.2352941119594445</v>
      </c>
      <c r="BX351" s="61"/>
      <c r="BY351" s="23">
        <v>0.42618939853519006</v>
      </c>
      <c r="BZ351" s="23">
        <v>1.521627236664931</v>
      </c>
      <c r="CB351" s="38">
        <f t="shared" si="92"/>
        <v>44082</v>
      </c>
      <c r="CC351" s="23">
        <v>0.83905491398220466</v>
      </c>
      <c r="CD351" s="23">
        <v>7.7553617707737332E-2</v>
      </c>
      <c r="CE351" s="23">
        <v>3.3542291380039446E-2</v>
      </c>
      <c r="CF351" s="23">
        <v>-7.7998259660251271E-2</v>
      </c>
      <c r="CG351" s="23">
        <v>3.4624760070656541E-2</v>
      </c>
      <c r="CH351" s="23">
        <v>1.2888402224695077E-2</v>
      </c>
      <c r="CI351" s="23">
        <v>-0.11012155859703258</v>
      </c>
      <c r="CJ351" s="23">
        <v>0.15938367420837457</v>
      </c>
      <c r="CK351" s="23">
        <v>-8.7296970186261265E-3</v>
      </c>
      <c r="CL351" s="23">
        <v>3.9801855702202314E-2</v>
      </c>
      <c r="CN351" s="2">
        <v>7.6092894061550093E-2</v>
      </c>
      <c r="CO351" s="23">
        <v>6.2207852182701001E-2</v>
      </c>
      <c r="CQ351" s="3">
        <v>3.3500000000000002E-2</v>
      </c>
    </row>
    <row r="352" spans="1:95" ht="19.149999999999999" customHeight="1">
      <c r="A352" s="38">
        <v>43718</v>
      </c>
      <c r="B352" s="54">
        <v>8800</v>
      </c>
      <c r="C352" s="54">
        <v>5665.5073240000002</v>
      </c>
      <c r="D352" s="54">
        <v>14364.33496</v>
      </c>
      <c r="E352" s="54">
        <v>19968.0625</v>
      </c>
      <c r="F352" s="54">
        <v>15347</v>
      </c>
      <c r="G352" s="59">
        <v>2722.9274766221001</v>
      </c>
      <c r="H352" s="59">
        <v>900.20957187789998</v>
      </c>
      <c r="I352" s="59">
        <v>783.95946100369997</v>
      </c>
      <c r="J352" s="59">
        <v>1926.5808158708001</v>
      </c>
      <c r="K352" s="59">
        <v>4303.1379405989001</v>
      </c>
      <c r="L352" s="46"/>
      <c r="M352"/>
      <c r="N352"/>
      <c r="O352"/>
      <c r="P352"/>
      <c r="Q352"/>
      <c r="R352"/>
      <c r="S352"/>
      <c r="T352"/>
      <c r="U352"/>
      <c r="V352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BB352" s="39">
        <f t="shared" si="93"/>
        <v>0</v>
      </c>
      <c r="BC352" s="39">
        <f t="shared" si="94"/>
        <v>9.2213225446276775E-2</v>
      </c>
      <c r="BD352" s="39">
        <f t="shared" si="95"/>
        <v>7.0957214685310049E-2</v>
      </c>
      <c r="BE352" s="39">
        <f t="shared" si="96"/>
        <v>8.752494457942056E-2</v>
      </c>
      <c r="BF352" s="39">
        <f t="shared" si="97"/>
        <v>5.4325441664259413E-2</v>
      </c>
      <c r="BG352" s="39">
        <f t="shared" si="98"/>
        <v>-2.4629336695451365E-2</v>
      </c>
      <c r="BH352" s="39">
        <f t="shared" si="99"/>
        <v>1.0747868078095735E-2</v>
      </c>
      <c r="BI352" s="39">
        <f t="shared" si="100"/>
        <v>1.5125754176764178E-2</v>
      </c>
      <c r="BJ352" s="39">
        <f t="shared" si="101"/>
        <v>-1.9881089099485882E-2</v>
      </c>
      <c r="BK352" s="39">
        <f t="shared" si="102"/>
        <v>-1.1493430073328084E-2</v>
      </c>
      <c r="BM352" s="38">
        <f t="shared" si="91"/>
        <v>44089</v>
      </c>
      <c r="BN352" s="23">
        <v>0.76811137822873055</v>
      </c>
      <c r="BO352" s="23">
        <v>1.1006116708197585E-2</v>
      </c>
      <c r="BP352" s="23">
        <v>-8.6324139585300413E-2</v>
      </c>
      <c r="BQ352" s="23">
        <v>0.21310128398134079</v>
      </c>
      <c r="BR352" s="23">
        <v>0.18019054847459451</v>
      </c>
      <c r="BS352" s="23">
        <v>0.12901791711788219</v>
      </c>
      <c r="BT352" s="23">
        <v>0.5897019723547422</v>
      </c>
      <c r="BU352" s="23">
        <v>-0.37452171269704709</v>
      </c>
      <c r="BV352" s="23">
        <v>-0.65276940220766666</v>
      </c>
      <c r="BW352" s="23">
        <v>0.22248603762452643</v>
      </c>
      <c r="BX352" s="61"/>
      <c r="BY352" s="23">
        <v>0.42864278213043894</v>
      </c>
      <c r="BZ352" s="23">
        <v>1.5332230341326407</v>
      </c>
      <c r="CB352" s="38">
        <f t="shared" si="92"/>
        <v>44089</v>
      </c>
      <c r="CC352" s="23">
        <v>0.83737832593932882</v>
      </c>
      <c r="CD352" s="23">
        <v>8.8097799085316356E-2</v>
      </c>
      <c r="CE352" s="23">
        <v>3.4077088186855037E-2</v>
      </c>
      <c r="CF352" s="23">
        <v>-7.8607813892468389E-2</v>
      </c>
      <c r="CG352" s="23">
        <v>2.9784116278504958E-2</v>
      </c>
      <c r="CH352" s="23">
        <v>4.9645687434349585E-3</v>
      </c>
      <c r="CI352" s="23">
        <v>-0.12133378856465214</v>
      </c>
      <c r="CJ352" s="23">
        <v>0.16587361067398346</v>
      </c>
      <c r="CK352" s="23">
        <v>-1.3066064161953515E-2</v>
      </c>
      <c r="CL352" s="23">
        <v>5.2832157711650153E-2</v>
      </c>
      <c r="CN352" s="2">
        <v>7.568608409533352E-2</v>
      </c>
      <c r="CO352" s="23">
        <v>4.9256744436647591E-2</v>
      </c>
      <c r="CQ352" s="3">
        <v>3.6000000000000004E-2</v>
      </c>
    </row>
    <row r="353" spans="1:95" ht="19.149999999999999" customHeight="1">
      <c r="A353" s="38">
        <v>43725</v>
      </c>
      <c r="B353" s="54">
        <v>8800</v>
      </c>
      <c r="C353" s="54">
        <v>5363.6259769999997</v>
      </c>
      <c r="D353" s="54">
        <v>13927.958979999999</v>
      </c>
      <c r="E353" s="54">
        <v>19110.285156000002</v>
      </c>
      <c r="F353" s="54">
        <v>14589.364258</v>
      </c>
      <c r="G353" s="59">
        <v>2784.8137523447999</v>
      </c>
      <c r="H353" s="59">
        <v>919.74723959999994</v>
      </c>
      <c r="I353" s="59">
        <v>794.91353317439996</v>
      </c>
      <c r="J353" s="59">
        <v>2004.5223094032001</v>
      </c>
      <c r="K353" s="59">
        <v>3963.9100817832</v>
      </c>
      <c r="L353" s="46"/>
      <c r="M353"/>
      <c r="N353"/>
      <c r="O353"/>
      <c r="P353"/>
      <c r="Q353"/>
      <c r="R353"/>
      <c r="S353"/>
      <c r="T353"/>
      <c r="U353"/>
      <c r="V353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BB353" s="39">
        <f t="shared" si="93"/>
        <v>0</v>
      </c>
      <c r="BC353" s="39">
        <f t="shared" si="94"/>
        <v>-5.3284080266065938E-2</v>
      </c>
      <c r="BD353" s="39">
        <f t="shared" si="95"/>
        <v>-3.0379128669386076E-2</v>
      </c>
      <c r="BE353" s="39">
        <f t="shared" si="96"/>
        <v>-4.295746490176492E-2</v>
      </c>
      <c r="BF353" s="39">
        <f t="shared" si="97"/>
        <v>-4.936702560761063E-2</v>
      </c>
      <c r="BG353" s="39">
        <f t="shared" si="98"/>
        <v>2.2727845766745202E-2</v>
      </c>
      <c r="BH353" s="39">
        <f t="shared" si="99"/>
        <v>2.1703465873333286E-2</v>
      </c>
      <c r="BI353" s="39">
        <f t="shared" si="100"/>
        <v>1.3972753331754599E-2</v>
      </c>
      <c r="BJ353" s="39">
        <f t="shared" si="101"/>
        <v>4.0455865069522701E-2</v>
      </c>
      <c r="BK353" s="39">
        <f t="shared" si="102"/>
        <v>-7.8832671296725193E-2</v>
      </c>
      <c r="BM353" s="38">
        <f t="shared" si="91"/>
        <v>44096</v>
      </c>
      <c r="BN353" s="23">
        <v>0.76031090220742203</v>
      </c>
      <c r="BO353" s="23">
        <v>1.6489777594802801E-2</v>
      </c>
      <c r="BP353" s="23">
        <v>-9.3297984917410717E-2</v>
      </c>
      <c r="BQ353" s="23">
        <v>0.21361965488925974</v>
      </c>
      <c r="BR353" s="23">
        <v>0.15776472456482143</v>
      </c>
      <c r="BS353" s="23">
        <v>9.8093326972455E-2</v>
      </c>
      <c r="BT353" s="23">
        <v>0.56623992106844523</v>
      </c>
      <c r="BU353" s="23">
        <v>-0.28512569448337938</v>
      </c>
      <c r="BV353" s="23">
        <v>-0.65857171257101443</v>
      </c>
      <c r="BW353" s="23">
        <v>0.22447708467459845</v>
      </c>
      <c r="BX353" s="61"/>
      <c r="BY353" s="23">
        <v>0.43109090816112139</v>
      </c>
      <c r="BZ353" s="23">
        <v>1.5390645140417212</v>
      </c>
      <c r="CB353" s="38">
        <f t="shared" si="92"/>
        <v>44096</v>
      </c>
      <c r="CC353" s="23">
        <v>0.85782617958557994</v>
      </c>
      <c r="CD353" s="23">
        <v>6.7642308746860669E-2</v>
      </c>
      <c r="CE353" s="23">
        <v>2.0046239758890139E-2</v>
      </c>
      <c r="CF353" s="23">
        <v>-6.5238648433453228E-2</v>
      </c>
      <c r="CG353" s="23">
        <v>3.8605575493277665E-2</v>
      </c>
      <c r="CH353" s="23">
        <v>-1.2344804516370104E-3</v>
      </c>
      <c r="CI353" s="23">
        <v>-0.12227366995162359</v>
      </c>
      <c r="CJ353" s="23">
        <v>0.1692101598889503</v>
      </c>
      <c r="CK353" s="23">
        <v>-1.5174783925584882E-2</v>
      </c>
      <c r="CL353" s="23">
        <v>5.0591119288739939E-2</v>
      </c>
      <c r="CN353" s="2">
        <v>7.5773707312957683E-2</v>
      </c>
      <c r="CO353" s="23">
        <v>4.3082131286456084E-2</v>
      </c>
      <c r="CQ353" s="3">
        <v>2.8399999999999998E-2</v>
      </c>
    </row>
    <row r="354" spans="1:95" ht="19.149999999999999" customHeight="1">
      <c r="A354" s="38">
        <v>43732</v>
      </c>
      <c r="B354" s="54">
        <v>8800</v>
      </c>
      <c r="C354" s="54">
        <v>5200.5595700000003</v>
      </c>
      <c r="D354" s="54">
        <v>13175.54004</v>
      </c>
      <c r="E354" s="54">
        <v>18607.40625</v>
      </c>
      <c r="F354" s="54">
        <v>14224.568359000001</v>
      </c>
      <c r="G354" s="59">
        <v>2692.8723662433999</v>
      </c>
      <c r="H354" s="59">
        <v>921.66763012169997</v>
      </c>
      <c r="I354" s="59">
        <v>825.75098945570005</v>
      </c>
      <c r="J354" s="59">
        <v>2031.8669905710001</v>
      </c>
      <c r="K354" s="59">
        <v>4046.8692783914998</v>
      </c>
      <c r="L354" s="46"/>
      <c r="M354"/>
      <c r="N354"/>
      <c r="O354"/>
      <c r="P354"/>
      <c r="Q354"/>
      <c r="R354"/>
      <c r="S354"/>
      <c r="T354"/>
      <c r="U354"/>
      <c r="V354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BB354" s="39">
        <f t="shared" si="93"/>
        <v>0</v>
      </c>
      <c r="BC354" s="39">
        <f t="shared" si="94"/>
        <v>-3.0402270348315035E-2</v>
      </c>
      <c r="BD354" s="39">
        <f t="shared" si="95"/>
        <v>-5.4022196725338117E-2</v>
      </c>
      <c r="BE354" s="39">
        <f t="shared" si="96"/>
        <v>-2.6314568406223614E-2</v>
      </c>
      <c r="BF354" s="39">
        <f t="shared" si="97"/>
        <v>-2.50042354518611E-2</v>
      </c>
      <c r="BG354" s="39">
        <f t="shared" si="98"/>
        <v>-3.3015272933059087E-2</v>
      </c>
      <c r="BH354" s="39">
        <f t="shared" si="99"/>
        <v>2.0879546455993825E-3</v>
      </c>
      <c r="BI354" s="39">
        <f t="shared" si="100"/>
        <v>3.8793472490214247E-2</v>
      </c>
      <c r="BJ354" s="39">
        <f t="shared" si="101"/>
        <v>1.3641495053223545E-2</v>
      </c>
      <c r="BK354" s="39">
        <f t="shared" si="102"/>
        <v>2.0928627263658801E-2</v>
      </c>
      <c r="BM354" s="38">
        <f t="shared" si="91"/>
        <v>44103</v>
      </c>
      <c r="BN354" s="23">
        <v>0.75116242856074811</v>
      </c>
      <c r="BO354" s="23">
        <v>1.8864983856514327E-2</v>
      </c>
      <c r="BP354" s="23">
        <v>-9.8295916905820971E-2</v>
      </c>
      <c r="BQ354" s="23">
        <v>0.21634460226183569</v>
      </c>
      <c r="BR354" s="23">
        <v>0.13212889956397392</v>
      </c>
      <c r="BS354" s="23">
        <v>6.5866678772977347E-2</v>
      </c>
      <c r="BT354" s="23">
        <v>0.54099411420258237</v>
      </c>
      <c r="BU354" s="23">
        <v>-0.18827962080637356</v>
      </c>
      <c r="BV354" s="23">
        <v>-0.66674709394238418</v>
      </c>
      <c r="BW354" s="23">
        <v>0.22796092443594698</v>
      </c>
      <c r="BX354" s="61"/>
      <c r="BY354" s="23">
        <v>0.43094640325255956</v>
      </c>
      <c r="BZ354" s="23">
        <v>1.5266029640240946</v>
      </c>
      <c r="CB354" s="38">
        <f t="shared" si="92"/>
        <v>44103</v>
      </c>
      <c r="CC354" s="23">
        <v>0.85505774277897062</v>
      </c>
      <c r="CD354" s="23">
        <v>7.6724043571556128E-2</v>
      </c>
      <c r="CE354" s="23">
        <v>2.149277504920738E-2</v>
      </c>
      <c r="CF354" s="23">
        <v>-6.7877800037499561E-2</v>
      </c>
      <c r="CG354" s="23">
        <v>3.6208251144405172E-2</v>
      </c>
      <c r="CH354" s="23">
        <v>-1.7338855085805669E-3</v>
      </c>
      <c r="CI354" s="23">
        <v>-0.12777873077825269</v>
      </c>
      <c r="CJ354" s="23">
        <v>0.17361296138000537</v>
      </c>
      <c r="CK354" s="23">
        <v>-2.4280988214631153E-2</v>
      </c>
      <c r="CL354" s="23">
        <v>5.857563061481913E-2</v>
      </c>
      <c r="CN354" s="2">
        <v>7.5933272944061311E-2</v>
      </c>
      <c r="CO354" s="23">
        <v>3.6567428981397365E-2</v>
      </c>
      <c r="CQ354" s="3">
        <v>3.1E-2</v>
      </c>
    </row>
    <row r="355" spans="1:95" ht="19.149999999999999" customHeight="1">
      <c r="A355" s="38">
        <v>43739</v>
      </c>
      <c r="B355" s="54">
        <v>8800</v>
      </c>
      <c r="C355" s="54">
        <v>5444.1401370000003</v>
      </c>
      <c r="D355" s="54">
        <v>13097.9707</v>
      </c>
      <c r="E355" s="54">
        <v>18350.630859000001</v>
      </c>
      <c r="F355" s="54">
        <v>14127.669921999999</v>
      </c>
      <c r="G355" s="59">
        <v>2707.2384545310001</v>
      </c>
      <c r="H355" s="59">
        <v>909.805712933</v>
      </c>
      <c r="I355" s="59">
        <v>834.11528240300004</v>
      </c>
      <c r="J355" s="59">
        <v>1996.7039566890001</v>
      </c>
      <c r="K355" s="59">
        <v>4135.288684397</v>
      </c>
      <c r="L355" s="46"/>
      <c r="M355"/>
      <c r="N355"/>
      <c r="O355"/>
      <c r="P355"/>
      <c r="Q355"/>
      <c r="R355"/>
      <c r="S355"/>
      <c r="T355"/>
      <c r="U355"/>
      <c r="V355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BB355" s="39">
        <f t="shared" si="93"/>
        <v>0</v>
      </c>
      <c r="BC355" s="39">
        <f t="shared" si="94"/>
        <v>4.6837376578689964E-2</v>
      </c>
      <c r="BD355" s="39">
        <f t="shared" si="95"/>
        <v>-5.8873746172456711E-3</v>
      </c>
      <c r="BE355" s="39">
        <f t="shared" si="96"/>
        <v>-1.3799633734551221E-2</v>
      </c>
      <c r="BF355" s="39">
        <f t="shared" si="97"/>
        <v>-6.8120476175077193E-3</v>
      </c>
      <c r="BG355" s="39">
        <f t="shared" si="98"/>
        <v>5.3348567379898149E-3</v>
      </c>
      <c r="BH355" s="39">
        <f t="shared" si="99"/>
        <v>-1.2870059445544041E-2</v>
      </c>
      <c r="BI355" s="39">
        <f t="shared" si="100"/>
        <v>1.0129316287968813E-2</v>
      </c>
      <c r="BJ355" s="39">
        <f t="shared" si="101"/>
        <v>-1.7305775449464059E-2</v>
      </c>
      <c r="BK355" s="39">
        <f t="shared" si="102"/>
        <v>2.1848841641023804E-2</v>
      </c>
      <c r="BM355" s="38">
        <f t="shared" si="91"/>
        <v>44110</v>
      </c>
      <c r="BN355" s="23">
        <v>0.73919721184413478</v>
      </c>
      <c r="BO355" s="23">
        <v>2.0990717944323535E-2</v>
      </c>
      <c r="BP355" s="23">
        <v>-0.10481812296844614</v>
      </c>
      <c r="BQ355" s="23">
        <v>0.21940843926551198</v>
      </c>
      <c r="BR355" s="23">
        <v>0.10855587077374874</v>
      </c>
      <c r="BS355" s="23">
        <v>3.3344558300619373E-2</v>
      </c>
      <c r="BT355" s="23">
        <v>0.51635535603719429</v>
      </c>
      <c r="BU355" s="23">
        <v>-8.6536400390319235E-2</v>
      </c>
      <c r="BV355" s="23">
        <v>-0.67941033590903765</v>
      </c>
      <c r="BW355" s="23">
        <v>0.23291270510227052</v>
      </c>
      <c r="BX355" s="61"/>
      <c r="BY355" s="23">
        <v>0.42306636326746277</v>
      </c>
      <c r="BZ355" s="23">
        <v>1.4795887005612678</v>
      </c>
      <c r="CB355" s="38">
        <f t="shared" si="92"/>
        <v>44110</v>
      </c>
      <c r="CC355" s="23">
        <v>0.85321787058202248</v>
      </c>
      <c r="CD355" s="23">
        <v>8.4390621475232672E-2</v>
      </c>
      <c r="CE355" s="23">
        <v>2.2129301710607126E-2</v>
      </c>
      <c r="CF355" s="23">
        <v>-6.860957846005343E-2</v>
      </c>
      <c r="CG355" s="23">
        <v>3.4615806487095079E-2</v>
      </c>
      <c r="CH355" s="23">
        <v>-2.3223063235654549E-3</v>
      </c>
      <c r="CI355" s="23">
        <v>-0.13919309417082817</v>
      </c>
      <c r="CJ355" s="23">
        <v>0.17558546358451477</v>
      </c>
      <c r="CK355" s="23">
        <v>-2.5090632413275912E-2</v>
      </c>
      <c r="CL355" s="23">
        <v>6.5276547528250642E-2</v>
      </c>
      <c r="CN355" s="2">
        <v>7.611537994597517E-2</v>
      </c>
      <c r="CO355" s="23">
        <v>2.4998362447791852E-2</v>
      </c>
      <c r="CQ355" s="3">
        <v>3.3500000000000002E-2</v>
      </c>
    </row>
    <row r="356" spans="1:95" ht="19.149999999999999" customHeight="1">
      <c r="A356" s="38">
        <v>43746</v>
      </c>
      <c r="B356" s="54">
        <v>8800</v>
      </c>
      <c r="C356" s="54">
        <v>5712.2358400000003</v>
      </c>
      <c r="D356" s="54">
        <v>13555.62695</v>
      </c>
      <c r="E356" s="54">
        <v>19452.375</v>
      </c>
      <c r="F356" s="54">
        <v>14613.791992</v>
      </c>
      <c r="G356" s="59">
        <v>2707.5770972270998</v>
      </c>
      <c r="H356" s="59">
        <v>899.03434575419999</v>
      </c>
      <c r="I356" s="59">
        <v>849.56596054320005</v>
      </c>
      <c r="J356" s="59">
        <v>1992.4238741697</v>
      </c>
      <c r="K356" s="59">
        <v>4218.1061222271001</v>
      </c>
      <c r="L356" s="46"/>
      <c r="M356"/>
      <c r="N356"/>
      <c r="O356"/>
      <c r="P356"/>
      <c r="Q356"/>
      <c r="R356"/>
      <c r="S356"/>
      <c r="T356"/>
      <c r="U356"/>
      <c r="V356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BB356" s="39">
        <f t="shared" si="93"/>
        <v>0</v>
      </c>
      <c r="BC356" s="39">
        <f t="shared" si="94"/>
        <v>4.9244820348752889E-2</v>
      </c>
      <c r="BD356" s="39">
        <f t="shared" si="95"/>
        <v>3.4941004258010749E-2</v>
      </c>
      <c r="BE356" s="39">
        <f t="shared" si="96"/>
        <v>6.0038488565620773E-2</v>
      </c>
      <c r="BF356" s="39">
        <f t="shared" si="97"/>
        <v>3.44092177042584E-2</v>
      </c>
      <c r="BG356" s="39">
        <f t="shared" si="98"/>
        <v>1.2508787156628021E-4</v>
      </c>
      <c r="BH356" s="39">
        <f t="shared" si="99"/>
        <v>-1.1839194924458812E-2</v>
      </c>
      <c r="BI356" s="39">
        <f t="shared" si="100"/>
        <v>1.852343251125696E-2</v>
      </c>
      <c r="BJ356" s="39">
        <f t="shared" si="101"/>
        <v>-2.1435739158835883E-3</v>
      </c>
      <c r="BK356" s="39">
        <f t="shared" si="102"/>
        <v>2.0027002744108624E-2</v>
      </c>
      <c r="BM356" s="38">
        <f t="shared" si="91"/>
        <v>44117</v>
      </c>
      <c r="BN356" s="23">
        <v>0.73101878465999293</v>
      </c>
      <c r="BO356" s="23">
        <v>2.0976306045419377E-2</v>
      </c>
      <c r="BP356" s="23">
        <v>-0.11076556918191176</v>
      </c>
      <c r="BQ356" s="23">
        <v>0.22951864997751462</v>
      </c>
      <c r="BR356" s="23">
        <v>7.3710977689299836E-2</v>
      </c>
      <c r="BS356" s="23">
        <v>-5.1144623934090798E-3</v>
      </c>
      <c r="BT356" s="23">
        <v>0.48806666676560972</v>
      </c>
      <c r="BU356" s="23">
        <v>2.8307943010100586E-2</v>
      </c>
      <c r="BV356" s="23">
        <v>-0.69530322317083626</v>
      </c>
      <c r="BW356" s="23">
        <v>0.23958392659822003</v>
      </c>
      <c r="BX356" s="61"/>
      <c r="BY356" s="23">
        <v>0.40016029499020178</v>
      </c>
      <c r="BZ356" s="23">
        <v>1.3843616322100014</v>
      </c>
      <c r="CB356" s="38">
        <f t="shared" si="92"/>
        <v>44117</v>
      </c>
      <c r="CC356" s="23">
        <v>0.85215052011111614</v>
      </c>
      <c r="CD356" s="23">
        <v>8.444559877257754E-2</v>
      </c>
      <c r="CE356" s="23">
        <v>2.4741111191878863E-2</v>
      </c>
      <c r="CF356" s="23">
        <v>-7.4354661351289056E-2</v>
      </c>
      <c r="CG356" s="23">
        <v>4.0804820995462981E-2</v>
      </c>
      <c r="CH356" s="23">
        <v>-2.0147888058914811E-3</v>
      </c>
      <c r="CI356" s="23">
        <v>-0.1368213156454523</v>
      </c>
      <c r="CJ356" s="23">
        <v>0.17060664977722176</v>
      </c>
      <c r="CK356" s="23">
        <v>-2.5091905311304417E-2</v>
      </c>
      <c r="CL356" s="23">
        <v>6.5533970265680003E-2</v>
      </c>
      <c r="CN356" s="2">
        <v>7.6407924969702792E-2</v>
      </c>
      <c r="CO356" s="23">
        <v>4.4740490839593004E-3</v>
      </c>
      <c r="CQ356" s="3">
        <v>3.7400000000000003E-2</v>
      </c>
    </row>
    <row r="357" spans="1:95" ht="19.149999999999999" customHeight="1">
      <c r="A357" s="38">
        <v>43753</v>
      </c>
      <c r="B357" s="54">
        <v>8800</v>
      </c>
      <c r="C357" s="54">
        <v>5728.5102539999998</v>
      </c>
      <c r="D357" s="54">
        <v>13823.67188</v>
      </c>
      <c r="E357" s="54">
        <v>19741.142577999999</v>
      </c>
      <c r="F357" s="54">
        <v>14640.662109000001</v>
      </c>
      <c r="G357" s="59">
        <v>2799.3963742384999</v>
      </c>
      <c r="H357" s="59">
        <v>919.17891749770001</v>
      </c>
      <c r="I357" s="59">
        <v>865.07047581459994</v>
      </c>
      <c r="J357" s="59">
        <v>1973.6768030405001</v>
      </c>
      <c r="K357" s="59">
        <v>4101.8768379723997</v>
      </c>
      <c r="L357" s="46"/>
      <c r="M357"/>
      <c r="N357"/>
      <c r="O357"/>
      <c r="P357"/>
      <c r="Q357"/>
      <c r="R357"/>
      <c r="S357"/>
      <c r="T357"/>
      <c r="U357"/>
      <c r="V357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BB357" s="39">
        <f t="shared" si="93"/>
        <v>0</v>
      </c>
      <c r="BC357" s="39">
        <f t="shared" si="94"/>
        <v>2.8490444820288658E-3</v>
      </c>
      <c r="BD357" s="39">
        <f t="shared" si="95"/>
        <v>1.9773702167276006E-2</v>
      </c>
      <c r="BE357" s="39">
        <f t="shared" si="96"/>
        <v>1.4844849433552409E-2</v>
      </c>
      <c r="BF357" s="39">
        <f t="shared" si="97"/>
        <v>1.8386820487598186E-3</v>
      </c>
      <c r="BG357" s="39">
        <f t="shared" si="98"/>
        <v>3.3911971373016353E-2</v>
      </c>
      <c r="BH357" s="39">
        <f t="shared" si="99"/>
        <v>2.2406898956235915E-2</v>
      </c>
      <c r="BI357" s="39">
        <f t="shared" si="100"/>
        <v>1.8249925245929739E-2</v>
      </c>
      <c r="BJ357" s="39">
        <f t="shared" si="101"/>
        <v>-9.4091781233108882E-3</v>
      </c>
      <c r="BK357" s="39">
        <f t="shared" si="102"/>
        <v>-2.755485065732129E-2</v>
      </c>
      <c r="BM357" s="38">
        <f t="shared" si="91"/>
        <v>44124</v>
      </c>
      <c r="BN357" s="23">
        <v>1.6641114127803289</v>
      </c>
      <c r="BO357" s="23">
        <v>-0.12011662929023099</v>
      </c>
      <c r="BP357" s="23">
        <v>-0.26677907084029628</v>
      </c>
      <c r="BQ357" s="23">
        <v>0.27986479182208218</v>
      </c>
      <c r="BR357" s="23">
        <v>7.1523013957714515E-2</v>
      </c>
      <c r="BS357" s="23">
        <v>0.41832773116351774</v>
      </c>
      <c r="BT357" s="23">
        <v>0.24906278810087537</v>
      </c>
      <c r="BU357" s="23">
        <v>-1.774118971444467</v>
      </c>
      <c r="BV357" s="23">
        <v>1.1978669255589194</v>
      </c>
      <c r="BW357" s="23">
        <v>-0.719741991808444</v>
      </c>
      <c r="BX357" s="61"/>
      <c r="BY357" s="23">
        <v>0.35568687109504632</v>
      </c>
      <c r="BZ357" s="23">
        <v>1.2402896592919459</v>
      </c>
      <c r="CB357" s="38">
        <f t="shared" si="92"/>
        <v>44124</v>
      </c>
      <c r="CC357" s="23">
        <v>0.84929698091421468</v>
      </c>
      <c r="CD357" s="23">
        <v>8.2253799008256245E-2</v>
      </c>
      <c r="CE357" s="23">
        <v>3.0765950590986062E-2</v>
      </c>
      <c r="CF357" s="23">
        <v>-8.1611742902396991E-2</v>
      </c>
      <c r="CG357" s="23">
        <v>4.6794055408047736E-2</v>
      </c>
      <c r="CH357" s="23">
        <v>1.2957819791693977E-2</v>
      </c>
      <c r="CI357" s="23">
        <v>-0.12091086985236559</v>
      </c>
      <c r="CJ357" s="23">
        <v>0.15416956621037384</v>
      </c>
      <c r="CK357" s="23">
        <v>-2.7213091836991454E-2</v>
      </c>
      <c r="CL357" s="23">
        <v>5.349753266818149E-2</v>
      </c>
      <c r="CN357" s="2">
        <v>7.6833611696953949E-2</v>
      </c>
      <c r="CO357" s="23">
        <v>-2.2097433918097827E-2</v>
      </c>
      <c r="CQ357" s="3">
        <v>2.7799999999999998E-2</v>
      </c>
    </row>
    <row r="358" spans="1:95" ht="19.149999999999999" customHeight="1">
      <c r="A358" s="38">
        <v>43760</v>
      </c>
      <c r="B358" s="54">
        <v>8800</v>
      </c>
      <c r="C358" s="54">
        <v>5797.0327150000003</v>
      </c>
      <c r="D358" s="54">
        <v>13938.30176</v>
      </c>
      <c r="E358" s="54">
        <v>19420.380859000001</v>
      </c>
      <c r="F358" s="54">
        <v>14481.879883</v>
      </c>
      <c r="G358" s="59">
        <v>2768.9900322812</v>
      </c>
      <c r="H358" s="59">
        <v>942.97709999999995</v>
      </c>
      <c r="I358" s="59">
        <v>887.74171198440001</v>
      </c>
      <c r="J358" s="59">
        <v>2037.3361471631999</v>
      </c>
      <c r="K358" s="59">
        <v>4120.7366087029995</v>
      </c>
      <c r="L358" s="46"/>
      <c r="M358"/>
      <c r="N358"/>
      <c r="O358"/>
      <c r="P358"/>
      <c r="Q358"/>
      <c r="R358"/>
      <c r="S358"/>
      <c r="T358"/>
      <c r="U358"/>
      <c r="V35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BB358" s="39">
        <f t="shared" si="93"/>
        <v>0</v>
      </c>
      <c r="BC358" s="39">
        <f t="shared" si="94"/>
        <v>1.1961654594604916E-2</v>
      </c>
      <c r="BD358" s="39">
        <f t="shared" si="95"/>
        <v>8.2922888357793122E-3</v>
      </c>
      <c r="BE358" s="39">
        <f t="shared" si="96"/>
        <v>-1.6248386724964075E-2</v>
      </c>
      <c r="BF358" s="39">
        <f t="shared" si="97"/>
        <v>-1.0845289975129851E-2</v>
      </c>
      <c r="BG358" s="39">
        <f t="shared" si="98"/>
        <v>-1.0861749424666996E-2</v>
      </c>
      <c r="BH358" s="39">
        <f t="shared" si="99"/>
        <v>2.5890696630734556E-2</v>
      </c>
      <c r="BI358" s="39">
        <f t="shared" si="100"/>
        <v>2.6207386338611929E-2</v>
      </c>
      <c r="BJ358" s="39">
        <f t="shared" si="101"/>
        <v>3.2254188742873696E-2</v>
      </c>
      <c r="BK358" s="39">
        <f t="shared" si="102"/>
        <v>4.5978393490533056E-3</v>
      </c>
      <c r="BM358" s="38">
        <f t="shared" si="91"/>
        <v>44131</v>
      </c>
      <c r="BN358" s="23">
        <v>1.2191933786694498</v>
      </c>
      <c r="BO358" s="23">
        <v>2.3574782981524947E-2</v>
      </c>
      <c r="BP358" s="23">
        <v>-4.4692454776192103E-2</v>
      </c>
      <c r="BQ358" s="23">
        <v>3.9810862610755844E-2</v>
      </c>
      <c r="BR358" s="23">
        <v>6.5395456218518166E-2</v>
      </c>
      <c r="BS358" s="23">
        <v>0.31049079548243191</v>
      </c>
      <c r="BT358" s="23">
        <v>-0.21607518594515324</v>
      </c>
      <c r="BU358" s="23">
        <v>-0.70522470094127976</v>
      </c>
      <c r="BV358" s="23">
        <v>0.58203695731803962</v>
      </c>
      <c r="BW358" s="23">
        <v>-0.27450989161809525</v>
      </c>
      <c r="BX358" s="61"/>
      <c r="BY358" s="23">
        <v>0.2914786428078785</v>
      </c>
      <c r="BZ358" s="23">
        <v>1.0693930783007712</v>
      </c>
      <c r="CB358" s="38">
        <f t="shared" si="92"/>
        <v>44131</v>
      </c>
      <c r="CC358" s="23">
        <v>0.85923554129742563</v>
      </c>
      <c r="CD358" s="23">
        <v>7.0425798350217006E-2</v>
      </c>
      <c r="CE358" s="23">
        <v>1.2076654992840743E-2</v>
      </c>
      <c r="CF358" s="23">
        <v>-6.7944280217306488E-2</v>
      </c>
      <c r="CG358" s="23">
        <v>4.7707149539765306E-2</v>
      </c>
      <c r="CH358" s="23">
        <v>-2.0776714849698413E-3</v>
      </c>
      <c r="CI358" s="23">
        <v>-7.8785535987774755E-2</v>
      </c>
      <c r="CJ358" s="23">
        <v>0.15882651372937401</v>
      </c>
      <c r="CK358" s="23">
        <v>-4.8433202916358616E-2</v>
      </c>
      <c r="CL358" s="23">
        <v>4.8969032696787131E-2</v>
      </c>
      <c r="CN358" s="2">
        <v>7.7286918354182318E-2</v>
      </c>
      <c r="CO358" s="23">
        <v>-4.6824303404842983E-2</v>
      </c>
      <c r="CQ358" s="3">
        <v>3.3500000000000002E-2</v>
      </c>
    </row>
    <row r="359" spans="1:95" ht="19.149999999999999" customHeight="1">
      <c r="A359" s="38">
        <v>43767</v>
      </c>
      <c r="B359" s="54">
        <v>8800</v>
      </c>
      <c r="C359" s="54">
        <v>5720.8017579999996</v>
      </c>
      <c r="D359" s="54">
        <v>13583.20703</v>
      </c>
      <c r="E359" s="54">
        <v>19166.070313</v>
      </c>
      <c r="F359" s="54">
        <v>14429.765625</v>
      </c>
      <c r="G359" s="59">
        <v>2889.7227028404</v>
      </c>
      <c r="H359" s="59">
        <v>958.22232287880001</v>
      </c>
      <c r="I359" s="59">
        <v>931.71159556320004</v>
      </c>
      <c r="J359" s="59">
        <v>2073.241203606</v>
      </c>
      <c r="K359" s="59">
        <v>4346.1593213939996</v>
      </c>
      <c r="L359" s="46"/>
      <c r="M359"/>
      <c r="N359"/>
      <c r="O359"/>
      <c r="P359"/>
      <c r="Q359"/>
      <c r="R359"/>
      <c r="S359"/>
      <c r="T359"/>
      <c r="U359"/>
      <c r="V359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BB359" s="39">
        <f t="shared" si="93"/>
        <v>0</v>
      </c>
      <c r="BC359" s="39">
        <f t="shared" si="94"/>
        <v>-1.3149995997564534E-2</v>
      </c>
      <c r="BD359" s="39">
        <f t="shared" si="95"/>
        <v>-2.5476183262084916E-2</v>
      </c>
      <c r="BE359" s="39">
        <f t="shared" si="96"/>
        <v>-1.3095033915472636E-2</v>
      </c>
      <c r="BF359" s="39">
        <f t="shared" si="97"/>
        <v>-3.5985837764871626E-3</v>
      </c>
      <c r="BG359" s="39">
        <f t="shared" si="98"/>
        <v>4.3601699230291474E-2</v>
      </c>
      <c r="BH359" s="39">
        <f t="shared" si="99"/>
        <v>1.6167118882102295E-2</v>
      </c>
      <c r="BI359" s="39">
        <f t="shared" si="100"/>
        <v>4.9530041210424376E-2</v>
      </c>
      <c r="BJ359" s="39">
        <f t="shared" si="101"/>
        <v>1.7623530850711354E-2</v>
      </c>
      <c r="BK359" s="39">
        <f t="shared" si="102"/>
        <v>5.4704470121896907E-2</v>
      </c>
      <c r="BM359" s="38">
        <f t="shared" si="91"/>
        <v>44138</v>
      </c>
      <c r="BN359" s="23">
        <v>1.2254017082578545</v>
      </c>
      <c r="BO359" s="23">
        <v>2.2898426764882018E-2</v>
      </c>
      <c r="BP359" s="23">
        <v>-3.3943966927631797E-2</v>
      </c>
      <c r="BQ359" s="23">
        <v>3.2155723608612297E-2</v>
      </c>
      <c r="BR359" s="23">
        <v>6.0995492172001613E-2</v>
      </c>
      <c r="BS359" s="23">
        <v>0.22580672761572576</v>
      </c>
      <c r="BT359" s="23">
        <v>-0.25845638961962064</v>
      </c>
      <c r="BU359" s="23">
        <v>-0.5669166077336627</v>
      </c>
      <c r="BV359" s="23">
        <v>0.44044728098539687</v>
      </c>
      <c r="BW359" s="23">
        <v>-0.14838839512355778</v>
      </c>
      <c r="BX359" s="61"/>
      <c r="BY359" s="23">
        <v>0.2425709041953171</v>
      </c>
      <c r="BZ359" s="23">
        <v>0.91386944205908249</v>
      </c>
      <c r="CB359" s="38">
        <f t="shared" si="92"/>
        <v>44138</v>
      </c>
      <c r="CC359" s="23">
        <v>0.86079347416182972</v>
      </c>
      <c r="CD359" s="23">
        <v>6.8502953318723636E-2</v>
      </c>
      <c r="CE359" s="23">
        <v>1.3466259124035488E-2</v>
      </c>
      <c r="CF359" s="23">
        <v>-6.8875990122367045E-2</v>
      </c>
      <c r="CG359" s="23">
        <v>4.742254032061536E-2</v>
      </c>
      <c r="CH359" s="23">
        <v>-5.1699480600966496E-3</v>
      </c>
      <c r="CI359" s="23">
        <v>-7.9526517486756237E-2</v>
      </c>
      <c r="CJ359" s="23">
        <v>0.16462912800827884</v>
      </c>
      <c r="CK359" s="23">
        <v>-5.2885606785018878E-2</v>
      </c>
      <c r="CL359" s="23">
        <v>5.164370752075579E-2</v>
      </c>
      <c r="CN359" s="2">
        <v>7.7647356836024112E-2</v>
      </c>
      <c r="CO359" s="23">
        <v>-6.2720532035915211E-2</v>
      </c>
      <c r="CQ359" s="3">
        <v>3.1E-2</v>
      </c>
    </row>
    <row r="360" spans="1:95" ht="19.149999999999999" customHeight="1">
      <c r="A360" s="38">
        <v>43774</v>
      </c>
      <c r="B360" s="54">
        <v>8800</v>
      </c>
      <c r="C360" s="54">
        <v>5830.4375</v>
      </c>
      <c r="D360" s="54">
        <v>13956.400390000001</v>
      </c>
      <c r="E360" s="54">
        <v>19643.517577999999</v>
      </c>
      <c r="F360" s="54">
        <v>14281.566406</v>
      </c>
      <c r="G360" s="59">
        <v>2816.3645654534598</v>
      </c>
      <c r="H360" s="59">
        <v>964.87337943038006</v>
      </c>
      <c r="I360" s="59">
        <v>949.55258501840001</v>
      </c>
      <c r="J360" s="59">
        <v>2097.4599087574002</v>
      </c>
      <c r="K360" s="59">
        <v>4369.5907588257796</v>
      </c>
      <c r="L360" s="46"/>
      <c r="M360"/>
      <c r="N360"/>
      <c r="O360"/>
      <c r="P360"/>
      <c r="Q360"/>
      <c r="R360"/>
      <c r="S360"/>
      <c r="T360"/>
      <c r="U360"/>
      <c r="V360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BB360" s="39">
        <f t="shared" si="93"/>
        <v>0</v>
      </c>
      <c r="BC360" s="39">
        <f t="shared" si="94"/>
        <v>1.9164401536320531E-2</v>
      </c>
      <c r="BD360" s="39">
        <f t="shared" si="95"/>
        <v>2.7474613261489922E-2</v>
      </c>
      <c r="BE360" s="39">
        <f t="shared" si="96"/>
        <v>2.4911067172499884E-2</v>
      </c>
      <c r="BF360" s="39">
        <f t="shared" si="97"/>
        <v>-1.0270382960568709E-2</v>
      </c>
      <c r="BG360" s="39">
        <f t="shared" si="98"/>
        <v>-2.5385874331413913E-2</v>
      </c>
      <c r="BH360" s="39">
        <f t="shared" si="99"/>
        <v>6.9410369522577842E-3</v>
      </c>
      <c r="BI360" s="39">
        <f t="shared" si="100"/>
        <v>1.9148618027465324E-2</v>
      </c>
      <c r="BJ360" s="39">
        <f t="shared" si="101"/>
        <v>1.1681566577625625E-2</v>
      </c>
      <c r="BK360" s="39">
        <f t="shared" si="102"/>
        <v>5.3912973959418962E-3</v>
      </c>
      <c r="BM360" s="38">
        <f t="shared" si="91"/>
        <v>44145</v>
      </c>
      <c r="BN360" s="23">
        <v>1.291082606304593</v>
      </c>
      <c r="BO360" s="23">
        <v>-1.9709448366441711E-2</v>
      </c>
      <c r="BP360" s="23">
        <v>-1.6511274753237094E-2</v>
      </c>
      <c r="BQ360" s="23">
        <v>5.6462471361506006E-2</v>
      </c>
      <c r="BR360" s="23">
        <v>4.4780324598927133E-2</v>
      </c>
      <c r="BS360" s="23">
        <v>0.36715376124191307</v>
      </c>
      <c r="BT360" s="23">
        <v>-0.37310894781874293</v>
      </c>
      <c r="BU360" s="23">
        <v>-0.78779099641812289</v>
      </c>
      <c r="BV360" s="23">
        <v>0.65987979909835026</v>
      </c>
      <c r="BW360" s="23">
        <v>-0.22223829524874494</v>
      </c>
      <c r="BX360" s="61"/>
      <c r="BY360" s="23">
        <v>0.2179099648848597</v>
      </c>
      <c r="BZ360" s="23">
        <v>0.80803547099112794</v>
      </c>
      <c r="CB360" s="38">
        <f t="shared" si="92"/>
        <v>44145</v>
      </c>
      <c r="CC360" s="23">
        <v>0.86170429792886061</v>
      </c>
      <c r="CD360" s="23">
        <v>6.6972752344578348E-2</v>
      </c>
      <c r="CE360" s="23">
        <v>1.909995224065383E-2</v>
      </c>
      <c r="CF360" s="23">
        <v>-7.4406808514966519E-2</v>
      </c>
      <c r="CG360" s="23">
        <v>4.8477389115354659E-2</v>
      </c>
      <c r="CH360" s="23">
        <v>1.5993759703370467E-3</v>
      </c>
      <c r="CI360" s="23">
        <v>-8.2638969852405722E-2</v>
      </c>
      <c r="CJ360" s="23">
        <v>0.15648349475844542</v>
      </c>
      <c r="CK360" s="23">
        <v>-4.4839383442305515E-2</v>
      </c>
      <c r="CL360" s="23">
        <v>4.7547899451447911E-2</v>
      </c>
      <c r="CN360" s="2">
        <v>7.7928474636725892E-2</v>
      </c>
      <c r="CO360" s="23">
        <v>-7.0177339941810593E-2</v>
      </c>
      <c r="CQ360" s="3">
        <v>2.8900000000000002E-2</v>
      </c>
    </row>
    <row r="361" spans="1:95" ht="19.149999999999999" customHeight="1">
      <c r="A361" s="38">
        <v>43781</v>
      </c>
      <c r="B361" s="54">
        <v>8800</v>
      </c>
      <c r="C361" s="54">
        <v>5769.6235349999997</v>
      </c>
      <c r="D361" s="54">
        <v>13834.875980000001</v>
      </c>
      <c r="E361" s="54">
        <v>19108.644531000002</v>
      </c>
      <c r="F361" s="54">
        <v>14137.442383</v>
      </c>
      <c r="G361" s="59">
        <v>2903.20316575674</v>
      </c>
      <c r="H361" s="59">
        <v>971.19067117884003</v>
      </c>
      <c r="I361" s="59">
        <v>960.64902838877003</v>
      </c>
      <c r="J361" s="59">
        <v>2136.93297842325</v>
      </c>
      <c r="K361" s="59">
        <v>4449.96063265047</v>
      </c>
      <c r="L361" s="46"/>
      <c r="M361"/>
      <c r="N361"/>
      <c r="O361"/>
      <c r="P361"/>
      <c r="Q361"/>
      <c r="R361"/>
      <c r="S361"/>
      <c r="T361"/>
      <c r="U361"/>
      <c r="V361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BB361" s="39">
        <f t="shared" si="93"/>
        <v>0</v>
      </c>
      <c r="BC361" s="39">
        <f t="shared" si="94"/>
        <v>-1.0430429105877609E-2</v>
      </c>
      <c r="BD361" s="39">
        <f t="shared" si="95"/>
        <v>-8.7074321891104749E-3</v>
      </c>
      <c r="BE361" s="39">
        <f t="shared" si="96"/>
        <v>-2.7228985077450436E-2</v>
      </c>
      <c r="BF361" s="39">
        <f t="shared" si="97"/>
        <v>-1.009161172540924E-2</v>
      </c>
      <c r="BG361" s="39">
        <f t="shared" si="98"/>
        <v>3.0833579348523849E-2</v>
      </c>
      <c r="BH361" s="39">
        <f t="shared" si="99"/>
        <v>6.5472754074627267E-3</v>
      </c>
      <c r="BI361" s="39">
        <f t="shared" si="100"/>
        <v>1.1685970366933394E-2</v>
      </c>
      <c r="BJ361" s="39">
        <f t="shared" si="101"/>
        <v>1.8819463247445285E-2</v>
      </c>
      <c r="BK361" s="39">
        <f t="shared" si="102"/>
        <v>1.8392997939763074E-2</v>
      </c>
      <c r="BM361" s="38">
        <f t="shared" si="91"/>
        <v>44152</v>
      </c>
      <c r="BN361" s="23">
        <v>1.2529019952977298</v>
      </c>
      <c r="BO361" s="23">
        <v>-5.7031429990868507E-2</v>
      </c>
      <c r="BP361" s="23">
        <v>-7.900172025790525E-2</v>
      </c>
      <c r="BQ361" s="23">
        <v>0.1148235071733156</v>
      </c>
      <c r="BR361" s="23">
        <v>4.6644969968242245E-2</v>
      </c>
      <c r="BS361" s="23">
        <v>0.34143665892419583</v>
      </c>
      <c r="BT361" s="23">
        <v>-0.40154721328639104</v>
      </c>
      <c r="BU361" s="23">
        <v>-0.60495693265419559</v>
      </c>
      <c r="BV361" s="23">
        <v>0.56834553329670867</v>
      </c>
      <c r="BW361" s="23">
        <v>-0.18161536847083201</v>
      </c>
      <c r="BX361" s="61"/>
      <c r="BY361" s="23">
        <v>0.21057450624736193</v>
      </c>
      <c r="BZ361" s="23">
        <v>0.76237305387101328</v>
      </c>
      <c r="CB361" s="38">
        <f t="shared" si="92"/>
        <v>44152</v>
      </c>
      <c r="CC361" s="23">
        <v>0.86220448306062281</v>
      </c>
      <c r="CD361" s="23">
        <v>6.7018206124112176E-2</v>
      </c>
      <c r="CE361" s="23">
        <v>2.0216538424183698E-2</v>
      </c>
      <c r="CF361" s="23">
        <v>-7.5103825193785181E-2</v>
      </c>
      <c r="CG361" s="23">
        <v>4.8469694603668331E-2</v>
      </c>
      <c r="CH361" s="23">
        <v>2.4658118532293657E-3</v>
      </c>
      <c r="CI361" s="23">
        <v>-8.4266548367729011E-2</v>
      </c>
      <c r="CJ361" s="23">
        <v>0.15480655983120045</v>
      </c>
      <c r="CK361" s="23">
        <v>-4.3837311014798132E-2</v>
      </c>
      <c r="CL361" s="23">
        <v>4.8026390679295511E-2</v>
      </c>
      <c r="CN361" s="2">
        <v>7.8162583503216448E-2</v>
      </c>
      <c r="CO361" s="23">
        <v>-7.2126686398629014E-2</v>
      </c>
      <c r="CQ361" s="3">
        <v>2.8900000000000002E-2</v>
      </c>
    </row>
    <row r="362" spans="1:95" ht="19.149999999999999" customHeight="1">
      <c r="A362" s="38">
        <v>43788</v>
      </c>
      <c r="B362" s="54">
        <v>8800</v>
      </c>
      <c r="C362" s="54">
        <v>5518.6591799999997</v>
      </c>
      <c r="D362" s="54">
        <v>13308.26758</v>
      </c>
      <c r="E362" s="54">
        <v>18664.830077999999</v>
      </c>
      <c r="F362" s="54">
        <v>13862.216796999999</v>
      </c>
      <c r="G362" s="59">
        <v>2936.7930231042001</v>
      </c>
      <c r="H362" s="59">
        <v>960.37799339820003</v>
      </c>
      <c r="I362" s="59">
        <v>957.5147560698</v>
      </c>
      <c r="J362" s="59">
        <v>2148.4417110221998</v>
      </c>
      <c r="K362" s="59">
        <v>4638.3954936071996</v>
      </c>
      <c r="L362" s="46"/>
      <c r="M362"/>
      <c r="N362"/>
      <c r="O362"/>
      <c r="P362"/>
      <c r="Q362"/>
      <c r="R362"/>
      <c r="S362"/>
      <c r="T362"/>
      <c r="U362"/>
      <c r="V362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BB362" s="39">
        <f t="shared" si="93"/>
        <v>0</v>
      </c>
      <c r="BC362" s="39">
        <f t="shared" si="94"/>
        <v>-4.3497526914466192E-2</v>
      </c>
      <c r="BD362" s="39">
        <f t="shared" si="95"/>
        <v>-3.8063832358257318E-2</v>
      </c>
      <c r="BE362" s="39">
        <f t="shared" si="96"/>
        <v>-2.3225846934354834E-2</v>
      </c>
      <c r="BF362" s="39">
        <f t="shared" si="97"/>
        <v>-1.9467848465359896E-2</v>
      </c>
      <c r="BG362" s="39">
        <f t="shared" si="98"/>
        <v>1.1569929980668329E-2</v>
      </c>
      <c r="BH362" s="39">
        <f t="shared" si="99"/>
        <v>-1.1133424261083023E-2</v>
      </c>
      <c r="BI362" s="39">
        <f t="shared" si="100"/>
        <v>-3.262661207524387E-3</v>
      </c>
      <c r="BJ362" s="39">
        <f t="shared" si="101"/>
        <v>5.3856310493376287E-3</v>
      </c>
      <c r="BK362" s="39">
        <f t="shared" si="102"/>
        <v>4.2345287186168812E-2</v>
      </c>
      <c r="BM362" s="38">
        <f t="shared" si="91"/>
        <v>44159</v>
      </c>
      <c r="BN362" s="23">
        <v>1.3347234794153064</v>
      </c>
      <c r="BO362" s="23">
        <v>-0.10385812847342497</v>
      </c>
      <c r="BP362" s="23">
        <v>-0.1264863365698333</v>
      </c>
      <c r="BQ362" s="23">
        <v>0.1649418023788104</v>
      </c>
      <c r="BR362" s="23">
        <v>5.9271330173892689E-2</v>
      </c>
      <c r="BS362" s="23">
        <v>0.41132869893086049</v>
      </c>
      <c r="BT362" s="23">
        <v>-0.4375418721975729</v>
      </c>
      <c r="BU362" s="23">
        <v>-0.74865570287442107</v>
      </c>
      <c r="BV362" s="23">
        <v>0.69486458598392498</v>
      </c>
      <c r="BW362" s="23">
        <v>-0.2485878567675428</v>
      </c>
      <c r="BX362" s="61"/>
      <c r="BY362" s="23">
        <v>0.21702419018116126</v>
      </c>
      <c r="BZ362" s="23">
        <v>0.76581940882074173</v>
      </c>
      <c r="CB362" s="38">
        <f t="shared" si="92"/>
        <v>44159</v>
      </c>
      <c r="CC362" s="23">
        <v>0.8630217428199225</v>
      </c>
      <c r="CD362" s="23">
        <v>6.6441302310281294E-2</v>
      </c>
      <c r="CE362" s="23">
        <v>1.509710427067922E-2</v>
      </c>
      <c r="CF362" s="23">
        <v>-7.0853768069453912E-2</v>
      </c>
      <c r="CG362" s="23">
        <v>4.93715850259853E-2</v>
      </c>
      <c r="CH362" s="23">
        <v>1.7725135673488021E-3</v>
      </c>
      <c r="CI362" s="23">
        <v>-8.2194079192895231E-2</v>
      </c>
      <c r="CJ362" s="23">
        <v>0.15061875619336038</v>
      </c>
      <c r="CK362" s="23">
        <v>-4.0741377519064877E-2</v>
      </c>
      <c r="CL362" s="23">
        <v>4.7466220593836671E-2</v>
      </c>
      <c r="CN362" s="2">
        <v>7.8368396044232305E-2</v>
      </c>
      <c r="CO362" s="23">
        <v>-6.9771949600006475E-2</v>
      </c>
      <c r="CQ362" s="3">
        <v>3.5000000000000003E-2</v>
      </c>
    </row>
    <row r="363" spans="1:95" ht="19.149999999999999" customHeight="1">
      <c r="A363" s="38">
        <v>43795</v>
      </c>
      <c r="B363" s="54">
        <v>8800</v>
      </c>
      <c r="C363" s="54">
        <v>5319.0859380000002</v>
      </c>
      <c r="D363" s="54">
        <v>12552.40137</v>
      </c>
      <c r="E363" s="54">
        <v>17576.210938</v>
      </c>
      <c r="F363" s="54">
        <v>13351.666992</v>
      </c>
      <c r="G363" s="59">
        <v>2925.3593250536901</v>
      </c>
      <c r="H363" s="59">
        <v>944.78709921754</v>
      </c>
      <c r="I363" s="59">
        <v>946.30012672452995</v>
      </c>
      <c r="J363" s="59">
        <v>2124.46192253034</v>
      </c>
      <c r="K363" s="59">
        <v>4540.9720658122997</v>
      </c>
      <c r="L363" s="46"/>
      <c r="M363"/>
      <c r="N363"/>
      <c r="O363"/>
      <c r="P363"/>
      <c r="Q363"/>
      <c r="R363"/>
      <c r="S363"/>
      <c r="T363"/>
      <c r="U363"/>
      <c r="V363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BB363" s="39">
        <f t="shared" si="93"/>
        <v>0</v>
      </c>
      <c r="BC363" s="39">
        <f t="shared" si="94"/>
        <v>-3.6163356984114298E-2</v>
      </c>
      <c r="BD363" s="39">
        <f t="shared" si="95"/>
        <v>-5.679673973011596E-2</v>
      </c>
      <c r="BE363" s="39">
        <f t="shared" si="96"/>
        <v>-5.8324620982386582E-2</v>
      </c>
      <c r="BF363" s="39">
        <f t="shared" si="97"/>
        <v>-3.683031455044692E-2</v>
      </c>
      <c r="BG363" s="39">
        <f t="shared" si="98"/>
        <v>-3.8932597430460106E-3</v>
      </c>
      <c r="BH363" s="39">
        <f t="shared" si="99"/>
        <v>-1.6234122697348814E-2</v>
      </c>
      <c r="BI363" s="39">
        <f t="shared" si="100"/>
        <v>-1.171222612934076E-2</v>
      </c>
      <c r="BJ363" s="39">
        <f t="shared" si="101"/>
        <v>-1.1161479675634566E-2</v>
      </c>
      <c r="BK363" s="39">
        <f t="shared" si="102"/>
        <v>-2.100369145519659E-2</v>
      </c>
      <c r="BM363" s="38">
        <f t="shared" si="91"/>
        <v>44166</v>
      </c>
      <c r="BN363" s="23">
        <v>1.4089471065719428</v>
      </c>
      <c r="BO363" s="23">
        <v>-0.16010953387825741</v>
      </c>
      <c r="BP363" s="23">
        <v>-0.1536334451116437</v>
      </c>
      <c r="BQ363" s="23">
        <v>0.21113959239315269</v>
      </c>
      <c r="BR363" s="23">
        <v>4.5508714798814603E-2</v>
      </c>
      <c r="BS363" s="23">
        <v>0.45013878203617619</v>
      </c>
      <c r="BT363" s="23">
        <v>-0.36832791432237394</v>
      </c>
      <c r="BU363" s="23">
        <v>-0.90569465535032412</v>
      </c>
      <c r="BV363" s="23">
        <v>0.84269915134801499</v>
      </c>
      <c r="BW363" s="23">
        <v>-0.37066779848550202</v>
      </c>
      <c r="BX363" s="61"/>
      <c r="BY363" s="23">
        <v>0.22752270111359149</v>
      </c>
      <c r="BZ363" s="23">
        <v>0.79423735858251565</v>
      </c>
      <c r="CB363" s="38">
        <f t="shared" si="92"/>
        <v>44166</v>
      </c>
      <c r="CC363" s="23">
        <v>0.87596747130490682</v>
      </c>
      <c r="CD363" s="23">
        <v>5.2014249799685719E-2</v>
      </c>
      <c r="CE363" s="23">
        <v>8.6560104555991994E-3</v>
      </c>
      <c r="CF363" s="23">
        <v>-5.8081615073682397E-2</v>
      </c>
      <c r="CG363" s="23">
        <v>4.8118825335715619E-2</v>
      </c>
      <c r="CH363" s="23">
        <v>9.1302609003519903E-3</v>
      </c>
      <c r="CI363" s="23">
        <v>-9.6430871155811573E-2</v>
      </c>
      <c r="CJ363" s="23">
        <v>0.13955153287489519</v>
      </c>
      <c r="CK363" s="23">
        <v>-1.6379408772397165E-2</v>
      </c>
      <c r="CL363" s="23">
        <v>3.7453544330736388E-2</v>
      </c>
      <c r="CN363" s="2">
        <v>7.8473701795543999E-2</v>
      </c>
      <c r="CO363" s="23">
        <v>-6.6383103516612474E-2</v>
      </c>
      <c r="CQ363" s="3">
        <v>3.8900000000000004E-2</v>
      </c>
    </row>
    <row r="364" spans="1:95" ht="19.149999999999999" customHeight="1">
      <c r="A364" s="38">
        <v>43802</v>
      </c>
      <c r="B364" s="54">
        <v>8800</v>
      </c>
      <c r="C364" s="54">
        <v>5328.5078130000002</v>
      </c>
      <c r="D364" s="54">
        <v>12589.460940000001</v>
      </c>
      <c r="E364" s="54">
        <v>17700.085938</v>
      </c>
      <c r="F364" s="54">
        <v>13237.666992</v>
      </c>
      <c r="G364" s="59">
        <v>2941.8370701548401</v>
      </c>
      <c r="H364" s="59">
        <v>981.55725423129002</v>
      </c>
      <c r="I364" s="59">
        <v>953.74038260832003</v>
      </c>
      <c r="J364" s="59">
        <v>2144.6725569800401</v>
      </c>
      <c r="K364" s="59">
        <v>4419.9152249999997</v>
      </c>
      <c r="L364" s="46"/>
      <c r="M364"/>
      <c r="N364"/>
      <c r="O364"/>
      <c r="P364"/>
      <c r="Q364"/>
      <c r="R364"/>
      <c r="S364"/>
      <c r="T364"/>
      <c r="U364"/>
      <c r="V364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BB364" s="39">
        <f t="shared" si="93"/>
        <v>0</v>
      </c>
      <c r="BC364" s="39">
        <f t="shared" si="94"/>
        <v>1.7713334790643873E-3</v>
      </c>
      <c r="BD364" s="39">
        <f t="shared" si="95"/>
        <v>2.9523888623074887E-3</v>
      </c>
      <c r="BE364" s="39">
        <f t="shared" si="96"/>
        <v>7.0478785465745986E-3</v>
      </c>
      <c r="BF364" s="39">
        <f t="shared" si="97"/>
        <v>-8.5382596846001382E-3</v>
      </c>
      <c r="BG364" s="39">
        <f t="shared" si="98"/>
        <v>5.6327251698721241E-3</v>
      </c>
      <c r="BH364" s="39">
        <f t="shared" si="99"/>
        <v>3.8918985075264645E-2</v>
      </c>
      <c r="BI364" s="39">
        <f t="shared" si="100"/>
        <v>7.8624694995480665E-3</v>
      </c>
      <c r="BJ364" s="39">
        <f t="shared" si="101"/>
        <v>9.5132956893048317E-3</v>
      </c>
      <c r="BK364" s="39">
        <f t="shared" si="102"/>
        <v>-2.6658794429435671E-2</v>
      </c>
      <c r="BM364" s="38">
        <f t="shared" si="91"/>
        <v>44173</v>
      </c>
      <c r="BN364" s="23">
        <v>1.3499010488471928</v>
      </c>
      <c r="BO364" s="23">
        <v>-0.18322075918897854</v>
      </c>
      <c r="BP364" s="23">
        <v>-0.13625521104061172</v>
      </c>
      <c r="BQ364" s="23">
        <v>0.16766424287201762</v>
      </c>
      <c r="BR364" s="23">
        <v>7.2612864603826668E-2</v>
      </c>
      <c r="BS364" s="23">
        <v>0.38445066510961573</v>
      </c>
      <c r="BT364" s="23">
        <v>-0.2292657219071722</v>
      </c>
      <c r="BU364" s="23">
        <v>-0.72350108820308001</v>
      </c>
      <c r="BV364" s="23">
        <v>0.67137991422053467</v>
      </c>
      <c r="BW364" s="23">
        <v>-0.37376595531334494</v>
      </c>
      <c r="BX364" s="61"/>
      <c r="BY364" s="23">
        <v>0.23347056986999803</v>
      </c>
      <c r="BZ364" s="23">
        <v>0.8238091040157467</v>
      </c>
      <c r="CB364" s="38">
        <f t="shared" si="92"/>
        <v>44173</v>
      </c>
      <c r="CC364" s="23">
        <v>0.87106964768399897</v>
      </c>
      <c r="CD364" s="23">
        <v>5.2966450115619797E-2</v>
      </c>
      <c r="CE364" s="23">
        <v>1.3443030265379208E-2</v>
      </c>
      <c r="CF364" s="23">
        <v>-6.7807905065342011E-2</v>
      </c>
      <c r="CG364" s="23">
        <v>5.5281954317858761E-2</v>
      </c>
      <c r="CH364" s="23">
        <v>-1.222847184080752E-4</v>
      </c>
      <c r="CI364" s="23">
        <v>-8.8528698296662225E-2</v>
      </c>
      <c r="CJ364" s="23">
        <v>0.15015467314237996</v>
      </c>
      <c r="CK364" s="23">
        <v>-2.4071188314304538E-2</v>
      </c>
      <c r="CL364" s="23">
        <v>3.7614320869480106E-2</v>
      </c>
      <c r="CN364" s="2">
        <v>7.8378016490494432E-2</v>
      </c>
      <c r="CO364" s="23">
        <v>-6.4569875285525907E-2</v>
      </c>
      <c r="CQ364" s="3">
        <v>3.7499999999999999E-2</v>
      </c>
    </row>
    <row r="365" spans="1:95" ht="19.149999999999999" customHeight="1">
      <c r="A365" s="38">
        <v>43809</v>
      </c>
      <c r="B365" s="54">
        <v>8800</v>
      </c>
      <c r="C365" s="54">
        <v>5490.3930659999996</v>
      </c>
      <c r="D365" s="54">
        <v>13176.400390000001</v>
      </c>
      <c r="E365" s="54">
        <v>17793.607422000001</v>
      </c>
      <c r="F365" s="54">
        <v>13801.958984000001</v>
      </c>
      <c r="G365" s="59">
        <v>2874.4119229538001</v>
      </c>
      <c r="H365" s="59">
        <v>988.4204303962</v>
      </c>
      <c r="I365" s="59">
        <v>993.94127067639999</v>
      </c>
      <c r="J365" s="59">
        <v>2190.4578129024999</v>
      </c>
      <c r="K365" s="59">
        <v>4418.0721202921004</v>
      </c>
      <c r="L365" s="46"/>
      <c r="M365"/>
      <c r="N365"/>
      <c r="O365"/>
      <c r="P365"/>
      <c r="Q365"/>
      <c r="R365"/>
      <c r="S365"/>
      <c r="T365"/>
      <c r="U365"/>
      <c r="V365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BB365" s="39">
        <f t="shared" si="93"/>
        <v>0</v>
      </c>
      <c r="BC365" s="39">
        <f t="shared" si="94"/>
        <v>3.0380973188224816E-2</v>
      </c>
      <c r="BD365" s="39">
        <f t="shared" si="95"/>
        <v>4.6621491801538552E-2</v>
      </c>
      <c r="BE365" s="39">
        <f t="shared" si="96"/>
        <v>5.28367400743638E-3</v>
      </c>
      <c r="BF365" s="39">
        <f t="shared" si="97"/>
        <v>4.2627752483955249E-2</v>
      </c>
      <c r="BG365" s="39">
        <f t="shared" si="98"/>
        <v>-2.2919402262305183E-2</v>
      </c>
      <c r="BH365" s="39">
        <f t="shared" si="99"/>
        <v>6.9921302454077497E-3</v>
      </c>
      <c r="BI365" s="39">
        <f t="shared" si="100"/>
        <v>4.2150766394243762E-2</v>
      </c>
      <c r="BJ365" s="39">
        <f t="shared" si="101"/>
        <v>2.1348366571599626E-2</v>
      </c>
      <c r="BK365" s="39">
        <f t="shared" si="102"/>
        <v>-4.1700001336548911E-4</v>
      </c>
      <c r="BM365" s="38">
        <f t="shared" si="91"/>
        <v>44180</v>
      </c>
      <c r="BN365" s="23">
        <v>1.3477779709834035</v>
      </c>
      <c r="BO365" s="23">
        <v>-0.18530703508503166</v>
      </c>
      <c r="BP365" s="23">
        <v>-0.16395556139363571</v>
      </c>
      <c r="BQ365" s="23">
        <v>0.19847311898992093</v>
      </c>
      <c r="BR365" s="23">
        <v>0.10267139507854987</v>
      </c>
      <c r="BS365" s="23">
        <v>0.52673219081817257</v>
      </c>
      <c r="BT365" s="23">
        <v>-0.29575871555298372</v>
      </c>
      <c r="BU365" s="23">
        <v>-0.8786757268616453</v>
      </c>
      <c r="BV365" s="23">
        <v>0.65597730400386323</v>
      </c>
      <c r="BW365" s="23">
        <v>-0.30793494098061369</v>
      </c>
      <c r="BX365" s="61"/>
      <c r="BY365" s="23">
        <v>0.23606987337520496</v>
      </c>
      <c r="BZ365" s="23">
        <v>0.84127746773164935</v>
      </c>
      <c r="CB365" s="38">
        <f t="shared" si="92"/>
        <v>44180</v>
      </c>
      <c r="CC365" s="23">
        <v>0.86903014917669186</v>
      </c>
      <c r="CD365" s="23">
        <v>5.2755751671649018E-2</v>
      </c>
      <c r="CE365" s="23">
        <v>8.9936282826127926E-3</v>
      </c>
      <c r="CF365" s="23">
        <v>-6.2940665547529556E-2</v>
      </c>
      <c r="CG365" s="23">
        <v>5.5794657275706608E-2</v>
      </c>
      <c r="CH365" s="23">
        <v>9.3816007280715652E-3</v>
      </c>
      <c r="CI365" s="23">
        <v>-8.7490185462630085E-2</v>
      </c>
      <c r="CJ365" s="23">
        <v>0.14199700301257079</v>
      </c>
      <c r="CK365" s="23">
        <v>-3.0695772549840447E-2</v>
      </c>
      <c r="CL365" s="23">
        <v>4.3173833412697434E-2</v>
      </c>
      <c r="CN365" s="2">
        <v>7.8212886912406313E-2</v>
      </c>
      <c r="CO365" s="23">
        <v>-6.4517538392407453E-2</v>
      </c>
      <c r="CQ365" s="3">
        <v>3.3300000000000003E-2</v>
      </c>
    </row>
    <row r="366" spans="1:95" ht="19.149999999999999" customHeight="1">
      <c r="A366" s="38">
        <v>43816</v>
      </c>
      <c r="B366" s="54">
        <v>8800</v>
      </c>
      <c r="C366" s="54">
        <v>5448.4233400000003</v>
      </c>
      <c r="D366" s="54">
        <v>12881.637699999999</v>
      </c>
      <c r="E366" s="54">
        <v>17719.775390999999</v>
      </c>
      <c r="F366" s="54">
        <v>13815.801758</v>
      </c>
      <c r="G366" s="59">
        <v>2940.4359701694998</v>
      </c>
      <c r="H366" s="59">
        <v>961.82409726150001</v>
      </c>
      <c r="I366" s="59">
        <v>990.47636349749996</v>
      </c>
      <c r="J366" s="59">
        <v>2177.0028720715</v>
      </c>
      <c r="K366" s="59">
        <v>4750.5057355689996</v>
      </c>
      <c r="L366" s="46"/>
      <c r="M366"/>
      <c r="N366"/>
      <c r="O366"/>
      <c r="P366"/>
      <c r="Q366"/>
      <c r="R366"/>
      <c r="S366"/>
      <c r="T366"/>
      <c r="U366"/>
      <c r="V366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BB366" s="39">
        <f t="shared" si="93"/>
        <v>0</v>
      </c>
      <c r="BC366" s="39">
        <f t="shared" si="94"/>
        <v>-7.6442115337611348E-3</v>
      </c>
      <c r="BD366" s="39">
        <f t="shared" si="95"/>
        <v>-2.2370501903061963E-2</v>
      </c>
      <c r="BE366" s="39">
        <f t="shared" si="96"/>
        <v>-4.1493570836409416E-3</v>
      </c>
      <c r="BF366" s="39">
        <f t="shared" si="97"/>
        <v>1.0029571900660001E-3</v>
      </c>
      <c r="BG366" s="39">
        <f t="shared" si="98"/>
        <v>2.2969584382969085E-2</v>
      </c>
      <c r="BH366" s="39">
        <f t="shared" si="99"/>
        <v>-2.6907915211788036E-2</v>
      </c>
      <c r="BI366" s="39">
        <f t="shared" si="100"/>
        <v>-3.4860280794478784E-3</v>
      </c>
      <c r="BJ366" s="39">
        <f t="shared" si="101"/>
        <v>-6.1425245223834073E-3</v>
      </c>
      <c r="BK366" s="39">
        <f t="shared" si="102"/>
        <v>7.5244044512093752E-2</v>
      </c>
      <c r="BM366" s="38">
        <f t="shared" si="91"/>
        <v>44187</v>
      </c>
      <c r="BN366" s="23">
        <v>1.41519202456755</v>
      </c>
      <c r="BO366" s="23">
        <v>-0.21832465121897057</v>
      </c>
      <c r="BP366" s="23">
        <v>-0.17208374673313184</v>
      </c>
      <c r="BQ366" s="23">
        <v>0.21805435835256126</v>
      </c>
      <c r="BR366" s="23">
        <v>0.12090552338715151</v>
      </c>
      <c r="BS366" s="23">
        <v>0.60321293464913761</v>
      </c>
      <c r="BT366" s="23">
        <v>-0.3756202489166966</v>
      </c>
      <c r="BU366" s="23">
        <v>-1.0307241368392352</v>
      </c>
      <c r="BV366" s="23">
        <v>0.79304021977807593</v>
      </c>
      <c r="BW366" s="23">
        <v>-0.3536522770264422</v>
      </c>
      <c r="BX366" s="61"/>
      <c r="BY366" s="23">
        <v>0.23323906758157464</v>
      </c>
      <c r="BZ366" s="23">
        <v>0.84432484909120287</v>
      </c>
      <c r="CB366" s="38">
        <f t="shared" si="92"/>
        <v>44187</v>
      </c>
      <c r="CC366" s="23">
        <v>0.86905503147144791</v>
      </c>
      <c r="CD366" s="23">
        <v>5.2008384094673642E-2</v>
      </c>
      <c r="CE366" s="23">
        <v>1.126437284458256E-2</v>
      </c>
      <c r="CF366" s="23">
        <v>-6.7199631349009151E-2</v>
      </c>
      <c r="CG366" s="23">
        <v>6.0482761528763598E-2</v>
      </c>
      <c r="CH366" s="23">
        <v>1.1785587988139312E-2</v>
      </c>
      <c r="CI366" s="23">
        <v>-9.0234460949512943E-2</v>
      </c>
      <c r="CJ366" s="23">
        <v>0.13783013133726779</v>
      </c>
      <c r="CK366" s="23">
        <v>-2.8031018333040607E-2</v>
      </c>
      <c r="CL366" s="23">
        <v>4.3038841366687945E-2</v>
      </c>
      <c r="CN366" s="2">
        <v>7.8150672427387838E-2</v>
      </c>
      <c r="CO366" s="23">
        <v>-6.6534040558846569E-2</v>
      </c>
      <c r="CQ366" s="3">
        <v>3.2500000000000001E-2</v>
      </c>
    </row>
    <row r="367" spans="1:95" ht="19.149999999999999" customHeight="1">
      <c r="A367" s="38">
        <v>43823</v>
      </c>
      <c r="B367" s="54">
        <v>8800</v>
      </c>
      <c r="C367" s="54">
        <v>5480.9711909999996</v>
      </c>
      <c r="D367" s="54">
        <v>13083.31738</v>
      </c>
      <c r="E367" s="54">
        <v>17915.839843999998</v>
      </c>
      <c r="F367" s="54">
        <v>13935.5</v>
      </c>
      <c r="G367" s="59">
        <v>2872.1424811035599</v>
      </c>
      <c r="H367" s="59">
        <v>938.69779417911002</v>
      </c>
      <c r="I367" s="59">
        <v>1001.68870684806</v>
      </c>
      <c r="J367" s="59">
        <v>2147.3055696758402</v>
      </c>
      <c r="K367" s="59">
        <v>4542.7932177982202</v>
      </c>
      <c r="L367" s="46"/>
      <c r="M367"/>
      <c r="N367"/>
      <c r="O367"/>
      <c r="P367"/>
      <c r="Q367"/>
      <c r="R367"/>
      <c r="S367"/>
      <c r="T367"/>
      <c r="U367"/>
      <c r="V367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BB367" s="39">
        <f t="shared" si="93"/>
        <v>0</v>
      </c>
      <c r="BC367" s="39">
        <f t="shared" si="94"/>
        <v>5.9738109483980281E-3</v>
      </c>
      <c r="BD367" s="39">
        <f t="shared" si="95"/>
        <v>1.5656369531336929E-2</v>
      </c>
      <c r="BE367" s="39">
        <f t="shared" si="96"/>
        <v>1.10647256341399E-2</v>
      </c>
      <c r="BF367" s="39">
        <f t="shared" si="97"/>
        <v>8.6638650508060067E-3</v>
      </c>
      <c r="BG367" s="39">
        <f t="shared" si="98"/>
        <v>-2.322563380354891E-2</v>
      </c>
      <c r="BH367" s="39">
        <f t="shared" si="99"/>
        <v>-2.4044212604191421E-2</v>
      </c>
      <c r="BI367" s="39">
        <f t="shared" si="100"/>
        <v>1.1320152366854831E-2</v>
      </c>
      <c r="BJ367" s="39">
        <f t="shared" si="101"/>
        <v>-1.3641370333793677E-2</v>
      </c>
      <c r="BK367" s="39">
        <f t="shared" si="102"/>
        <v>-4.3724295755618175E-2</v>
      </c>
      <c r="BM367" s="38">
        <f t="shared" si="91"/>
        <v>44194</v>
      </c>
      <c r="BN367" s="23">
        <v>1.2692864029003137</v>
      </c>
      <c r="BO367" s="23">
        <v>-0.17638974968256008</v>
      </c>
      <c r="BP367" s="23">
        <v>-0.14208081334274636</v>
      </c>
      <c r="BQ367" s="23">
        <v>0.16536426023863782</v>
      </c>
      <c r="BR367" s="23">
        <v>9.2587894929370584E-2</v>
      </c>
      <c r="BS367" s="23">
        <v>0.43448514217414125</v>
      </c>
      <c r="BT367" s="23">
        <v>-0.21865588396735508</v>
      </c>
      <c r="BU367" s="23">
        <v>-0.65612241487593004</v>
      </c>
      <c r="BV367" s="23">
        <v>0.51300596653423758</v>
      </c>
      <c r="BW367" s="23">
        <v>-0.28148080490810917</v>
      </c>
      <c r="BX367" s="61"/>
      <c r="BY367" s="23">
        <v>0.22504321682557915</v>
      </c>
      <c r="BZ367" s="23">
        <v>0.8404596352328374</v>
      </c>
      <c r="CB367" s="38">
        <f t="shared" si="92"/>
        <v>44194</v>
      </c>
      <c r="CC367" s="23">
        <v>0.87028783827471057</v>
      </c>
      <c r="CD367" s="23">
        <v>5.0395407958150375E-2</v>
      </c>
      <c r="CE367" s="23">
        <v>1.0568104507744078E-2</v>
      </c>
      <c r="CF367" s="23">
        <v>-6.634394636822219E-2</v>
      </c>
      <c r="CG367" s="23">
        <v>6.1014295663772651E-2</v>
      </c>
      <c r="CH367" s="23">
        <v>1.3088848129940624E-2</v>
      </c>
      <c r="CI367" s="23">
        <v>-8.9435079645549267E-2</v>
      </c>
      <c r="CJ367" s="23">
        <v>0.13581516497626905</v>
      </c>
      <c r="CK367" s="23">
        <v>-2.8319363140327857E-2</v>
      </c>
      <c r="CL367" s="23">
        <v>4.292872964351218E-2</v>
      </c>
      <c r="CN367" s="2">
        <v>7.8580775017443427E-2</v>
      </c>
      <c r="CO367" s="23">
        <v>-7.0523786603525734E-2</v>
      </c>
      <c r="CQ367" s="3">
        <v>3.5900000000000001E-2</v>
      </c>
    </row>
    <row r="368" spans="1:95" ht="19.149999999999999" customHeight="1">
      <c r="A368" s="38">
        <v>43830</v>
      </c>
      <c r="B368" s="54">
        <v>8800</v>
      </c>
      <c r="C368" s="54">
        <v>5143.4960940000001</v>
      </c>
      <c r="D368" s="54">
        <v>12528.26758</v>
      </c>
      <c r="E368" s="54">
        <v>17354.714843999998</v>
      </c>
      <c r="F368" s="54">
        <v>13304.438477</v>
      </c>
      <c r="G368" s="59">
        <v>3044.0600359095001</v>
      </c>
      <c r="H368" s="59">
        <v>998.13240957974995</v>
      </c>
      <c r="I368" s="59">
        <v>1049.74110987975</v>
      </c>
      <c r="J368" s="59">
        <v>2208.1589972655001</v>
      </c>
      <c r="K368" s="59">
        <v>4808.4977113627501</v>
      </c>
      <c r="L368" s="46"/>
      <c r="M368"/>
      <c r="N368"/>
      <c r="O368"/>
      <c r="P368"/>
      <c r="Q368"/>
      <c r="R368"/>
      <c r="S368"/>
      <c r="T368"/>
      <c r="U368"/>
      <c r="V36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BB368" s="39">
        <f t="shared" si="93"/>
        <v>0</v>
      </c>
      <c r="BC368" s="39">
        <f t="shared" si="94"/>
        <v>-6.1572134798692023E-2</v>
      </c>
      <c r="BD368" s="39">
        <f t="shared" si="95"/>
        <v>-4.242424026558321E-2</v>
      </c>
      <c r="BE368" s="39">
        <f t="shared" si="96"/>
        <v>-3.1320050016406031E-2</v>
      </c>
      <c r="BF368" s="39">
        <f t="shared" si="97"/>
        <v>-4.5284455024936339E-2</v>
      </c>
      <c r="BG368" s="39">
        <f t="shared" si="98"/>
        <v>5.9856903317653143E-2</v>
      </c>
      <c r="BH368" s="39">
        <f t="shared" si="99"/>
        <v>6.3316027553484797E-2</v>
      </c>
      <c r="BI368" s="39">
        <f t="shared" si="100"/>
        <v>4.7971393411125662E-2</v>
      </c>
      <c r="BJ368" s="39">
        <f t="shared" si="101"/>
        <v>2.8339435452983289E-2</v>
      </c>
      <c r="BK368" s="39">
        <f t="shared" si="102"/>
        <v>5.8489233567472466E-2</v>
      </c>
      <c r="BM368" s="38">
        <f t="shared" si="91"/>
        <v>44201</v>
      </c>
      <c r="BN368" s="23">
        <v>1.2617730091916901</v>
      </c>
      <c r="BO368" s="23">
        <v>-0.19006569729761949</v>
      </c>
      <c r="BP368" s="23">
        <v>-0.1477769816069972</v>
      </c>
      <c r="BQ368" s="23">
        <v>0.17407660289456856</v>
      </c>
      <c r="BR368" s="23">
        <v>9.3817149015385654E-2</v>
      </c>
      <c r="BS368" s="23">
        <v>0.46547265737950849</v>
      </c>
      <c r="BT368" s="23">
        <v>-0.2813895811823296</v>
      </c>
      <c r="BU368" s="23">
        <v>-0.56850348825480834</v>
      </c>
      <c r="BV368" s="23">
        <v>0.44587164171016186</v>
      </c>
      <c r="BW368" s="23">
        <v>-0.25327531184956031</v>
      </c>
      <c r="BX368" s="61"/>
      <c r="BY368" s="23">
        <v>0.22531380321137442</v>
      </c>
      <c r="BZ368" s="23">
        <v>0.84214788378786887</v>
      </c>
      <c r="CB368" s="38">
        <f t="shared" si="92"/>
        <v>44201</v>
      </c>
      <c r="CC368" s="23">
        <v>0.8738703669068566</v>
      </c>
      <c r="CD368" s="23">
        <v>4.5643254854743048E-2</v>
      </c>
      <c r="CE368" s="23">
        <v>7.7067115664571761E-3</v>
      </c>
      <c r="CF368" s="23">
        <v>-6.1558906108777421E-2</v>
      </c>
      <c r="CG368" s="23">
        <v>6.042935461697968E-2</v>
      </c>
      <c r="CH368" s="23">
        <v>2.000350858598255E-2</v>
      </c>
      <c r="CI368" s="23">
        <v>-9.6320738885039017E-2</v>
      </c>
      <c r="CJ368" s="23">
        <v>0.13726792838629318</v>
      </c>
      <c r="CK368" s="23">
        <v>-2.8918537843256785E-2</v>
      </c>
      <c r="CL368" s="23">
        <v>4.1877057919761054E-2</v>
      </c>
      <c r="CN368" s="2">
        <v>8.0152322298026379E-2</v>
      </c>
      <c r="CO368" s="23">
        <v>-7.3631171924414415E-2</v>
      </c>
      <c r="CQ368" s="3">
        <v>3.6499999999999998E-2</v>
      </c>
    </row>
    <row r="369" spans="1:95" ht="19.149999999999999" customHeight="1">
      <c r="A369" s="38">
        <v>43837</v>
      </c>
      <c r="B369" s="54">
        <v>8800</v>
      </c>
      <c r="C369" s="54">
        <v>5080.9702150000003</v>
      </c>
      <c r="D369" s="54">
        <v>12145.594730000001</v>
      </c>
      <c r="E369" s="54">
        <v>17245.607422000001</v>
      </c>
      <c r="F369" s="54">
        <v>13339.451171999999</v>
      </c>
      <c r="G369" s="59">
        <v>3180.0036438205998</v>
      </c>
      <c r="H369" s="59">
        <v>1031.2191178853</v>
      </c>
      <c r="I369" s="59">
        <v>1110.7486560060499</v>
      </c>
      <c r="J369" s="59">
        <v>2269.0553540230999</v>
      </c>
      <c r="K369" s="59">
        <v>4856.7746242919502</v>
      </c>
      <c r="L369" s="46"/>
      <c r="M369"/>
      <c r="N369"/>
      <c r="O369"/>
      <c r="P369"/>
      <c r="Q369"/>
      <c r="R369"/>
      <c r="S369"/>
      <c r="T369"/>
      <c r="U369"/>
      <c r="V369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BB369" s="39">
        <f t="shared" si="93"/>
        <v>0</v>
      </c>
      <c r="BC369" s="39">
        <f t="shared" si="94"/>
        <v>-1.2156299500827385E-2</v>
      </c>
      <c r="BD369" s="39">
        <f t="shared" si="95"/>
        <v>-3.0544753898048449E-2</v>
      </c>
      <c r="BE369" s="39">
        <f t="shared" si="96"/>
        <v>-6.286903759626955E-3</v>
      </c>
      <c r="BF369" s="39">
        <f t="shared" si="97"/>
        <v>2.6316552224678637E-3</v>
      </c>
      <c r="BG369" s="39">
        <f t="shared" si="98"/>
        <v>4.4658648747866306E-2</v>
      </c>
      <c r="BH369" s="39">
        <f t="shared" si="99"/>
        <v>3.314861634387839E-2</v>
      </c>
      <c r="BI369" s="39">
        <f t="shared" si="100"/>
        <v>5.8116754266476736E-2</v>
      </c>
      <c r="BJ369" s="39">
        <f t="shared" si="101"/>
        <v>2.7577885846540695E-2</v>
      </c>
      <c r="BK369" s="39">
        <f t="shared" si="102"/>
        <v>1.003991596275881E-2</v>
      </c>
      <c r="BM369" s="38">
        <f t="shared" si="91"/>
        <v>44208</v>
      </c>
      <c r="BN369" s="23">
        <v>1.2241751327734711</v>
      </c>
      <c r="BO369" s="23">
        <v>-0.15399228086940561</v>
      </c>
      <c r="BP369" s="23">
        <v>-0.13695678231212927</v>
      </c>
      <c r="BQ369" s="23">
        <v>0.15920940841371267</v>
      </c>
      <c r="BR369" s="23">
        <v>6.5963101025553778E-2</v>
      </c>
      <c r="BS369" s="23">
        <v>0.4282926343651336</v>
      </c>
      <c r="BT369" s="23">
        <v>-0.2213874240084828</v>
      </c>
      <c r="BU369" s="23">
        <v>-0.57069740254132795</v>
      </c>
      <c r="BV369" s="23">
        <v>0.47153376790699869</v>
      </c>
      <c r="BW369" s="23">
        <v>-0.26614015475352421</v>
      </c>
      <c r="BX369" s="61"/>
      <c r="BY369" s="23">
        <v>0.24026053865743618</v>
      </c>
      <c r="BZ369" s="23">
        <v>0.85370218301032641</v>
      </c>
      <c r="CB369" s="38">
        <f t="shared" si="92"/>
        <v>44208</v>
      </c>
      <c r="CC369" s="23">
        <v>0.87358973496197201</v>
      </c>
      <c r="CD369" s="23">
        <v>4.5627003588539723E-2</v>
      </c>
      <c r="CE369" s="23">
        <v>7.7076469432629403E-3</v>
      </c>
      <c r="CF369" s="23">
        <v>-6.1985225974950958E-2</v>
      </c>
      <c r="CG369" s="23">
        <v>6.078653423572903E-2</v>
      </c>
      <c r="CH369" s="23">
        <v>1.9469901791813911E-2</v>
      </c>
      <c r="CI369" s="23">
        <v>-9.4444441364363904E-2</v>
      </c>
      <c r="CJ369" s="23">
        <v>0.13651995618386584</v>
      </c>
      <c r="CK369" s="23">
        <v>-2.8503142880456283E-2</v>
      </c>
      <c r="CL369" s="23">
        <v>4.1232032514587701E-2</v>
      </c>
      <c r="CN369" s="2">
        <v>8.3650097314560079E-2</v>
      </c>
      <c r="CO369" s="23">
        <v>-7.4482140247573519E-2</v>
      </c>
      <c r="CQ369" s="3">
        <v>3.3599999999999998E-2</v>
      </c>
    </row>
    <row r="370" spans="1:95" ht="19.149999999999999" customHeight="1">
      <c r="A370" s="38">
        <v>43844</v>
      </c>
      <c r="B370" s="54">
        <v>8800</v>
      </c>
      <c r="C370" s="54">
        <v>5117.8002930000002</v>
      </c>
      <c r="D370" s="54">
        <v>12019.759770000001</v>
      </c>
      <c r="E370" s="54">
        <v>16851.013672000001</v>
      </c>
      <c r="F370" s="54">
        <v>13354.108398</v>
      </c>
      <c r="G370" s="59">
        <v>3216.0296141225099</v>
      </c>
      <c r="H370" s="59">
        <v>1071.61658553249</v>
      </c>
      <c r="I370" s="59">
        <v>1128.43569561597</v>
      </c>
      <c r="J370" s="59">
        <v>2346.0167675467801</v>
      </c>
      <c r="K370" s="59">
        <v>4917.5692165073697</v>
      </c>
      <c r="L370" s="46"/>
      <c r="M370"/>
      <c r="N370"/>
      <c r="O370"/>
      <c r="P370"/>
      <c r="Q370"/>
      <c r="R370"/>
      <c r="S370"/>
      <c r="T370"/>
      <c r="U370"/>
      <c r="V370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BB370" s="39">
        <f t="shared" si="93"/>
        <v>0</v>
      </c>
      <c r="BC370" s="39">
        <f t="shared" si="94"/>
        <v>7.2486309585658446E-3</v>
      </c>
      <c r="BD370" s="39">
        <f t="shared" si="95"/>
        <v>-1.0360543291402917E-2</v>
      </c>
      <c r="BE370" s="39">
        <f t="shared" si="96"/>
        <v>-2.2880826424044758E-2</v>
      </c>
      <c r="BF370" s="39">
        <f t="shared" si="97"/>
        <v>1.098787784520493E-3</v>
      </c>
      <c r="BG370" s="39">
        <f t="shared" si="98"/>
        <v>1.1328908497295578E-2</v>
      </c>
      <c r="BH370" s="39">
        <f t="shared" si="99"/>
        <v>3.9174475091222447E-2</v>
      </c>
      <c r="BI370" s="39">
        <f t="shared" si="100"/>
        <v>1.5923530057211865E-2</v>
      </c>
      <c r="BJ370" s="39">
        <f t="shared" si="101"/>
        <v>3.3917821082339594E-2</v>
      </c>
      <c r="BK370" s="39">
        <f t="shared" si="102"/>
        <v>1.2517482674889916E-2</v>
      </c>
      <c r="BM370" s="38">
        <f t="shared" si="91"/>
        <v>44215</v>
      </c>
      <c r="BN370" s="23">
        <v>1.4844142583738553</v>
      </c>
      <c r="BO370" s="23">
        <v>-0.30794595695843918</v>
      </c>
      <c r="BP370" s="23">
        <v>-0.24697986169273448</v>
      </c>
      <c r="BQ370" s="23">
        <v>0.35446231246672288</v>
      </c>
      <c r="BR370" s="23">
        <v>5.7374298581114744E-2</v>
      </c>
      <c r="BS370" s="23">
        <v>0.86332914136978289</v>
      </c>
      <c r="BT370" s="23">
        <v>-0.30455024922304946</v>
      </c>
      <c r="BU370" s="23">
        <v>-1.3336367095493717</v>
      </c>
      <c r="BV370" s="23">
        <v>0.94236205708937038</v>
      </c>
      <c r="BW370" s="23">
        <v>-0.50882929045725145</v>
      </c>
      <c r="BX370" s="61"/>
      <c r="BY370" s="23">
        <v>0.2643611546762174</v>
      </c>
      <c r="BZ370" s="23">
        <v>0.86670581631839094</v>
      </c>
      <c r="CB370" s="38">
        <f t="shared" si="92"/>
        <v>44215</v>
      </c>
      <c r="CC370" s="23">
        <v>0.81841271997677623</v>
      </c>
      <c r="CD370" s="23">
        <v>4.598945184381633E-2</v>
      </c>
      <c r="CE370" s="23">
        <v>1.5116591127621036E-2</v>
      </c>
      <c r="CF370" s="23">
        <v>-6.5074667742094972E-2</v>
      </c>
      <c r="CG370" s="23">
        <v>5.5546690997505976E-2</v>
      </c>
      <c r="CH370" s="23">
        <v>1.1122981367796313E-2</v>
      </c>
      <c r="CI370" s="23">
        <v>-3.8221467404809015E-2</v>
      </c>
      <c r="CJ370" s="23">
        <v>0.18501942034037647</v>
      </c>
      <c r="CK370" s="23">
        <v>-9.3381617682577883E-2</v>
      </c>
      <c r="CL370" s="23">
        <v>6.5469897175589542E-2</v>
      </c>
      <c r="CN370" s="2">
        <v>8.9404887754134452E-2</v>
      </c>
      <c r="CO370" s="23">
        <v>-7.4755483518559915E-2</v>
      </c>
      <c r="CQ370" s="3">
        <v>3.85E-2</v>
      </c>
    </row>
    <row r="371" spans="1:95" ht="19.149999999999999" customHeight="1">
      <c r="A371" s="38">
        <v>43851</v>
      </c>
      <c r="B371" s="54">
        <v>8800</v>
      </c>
      <c r="C371" s="54">
        <v>5092.1040039999998</v>
      </c>
      <c r="D371" s="54">
        <v>11807.73633</v>
      </c>
      <c r="E371" s="54">
        <v>16367.822265999999</v>
      </c>
      <c r="F371" s="54">
        <v>12999.898438</v>
      </c>
      <c r="G371" s="59">
        <v>3104.7339109531999</v>
      </c>
      <c r="H371" s="59">
        <v>1035.9468652</v>
      </c>
      <c r="I371" s="59">
        <v>1091.6851269064</v>
      </c>
      <c r="J371" s="59">
        <v>2273.91909001768</v>
      </c>
      <c r="K371" s="59">
        <v>4954.3966290467997</v>
      </c>
      <c r="L371" s="46"/>
      <c r="M371"/>
      <c r="N371"/>
      <c r="O371"/>
      <c r="P371"/>
      <c r="Q371"/>
      <c r="R371"/>
      <c r="S371"/>
      <c r="T371"/>
      <c r="U371"/>
      <c r="V371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BB371" s="39">
        <f t="shared" si="93"/>
        <v>0</v>
      </c>
      <c r="BC371" s="39">
        <f t="shared" si="94"/>
        <v>-5.0209636032783811E-3</v>
      </c>
      <c r="BD371" s="39">
        <f t="shared" si="95"/>
        <v>-1.7639573839835637E-2</v>
      </c>
      <c r="BE371" s="39">
        <f t="shared" si="96"/>
        <v>-2.8674322827408463E-2</v>
      </c>
      <c r="BF371" s="39">
        <f t="shared" si="97"/>
        <v>-2.6524418511762939E-2</v>
      </c>
      <c r="BG371" s="39">
        <f t="shared" si="98"/>
        <v>-3.4606554206024265E-2</v>
      </c>
      <c r="BH371" s="39">
        <f t="shared" si="99"/>
        <v>-3.3285897973262125E-2</v>
      </c>
      <c r="BI371" s="39">
        <f t="shared" si="100"/>
        <v>-3.256771196830071E-2</v>
      </c>
      <c r="BJ371" s="39">
        <f t="shared" si="101"/>
        <v>-3.0731953209563949E-2</v>
      </c>
      <c r="BK371" s="39">
        <f t="shared" si="102"/>
        <v>7.4889464526106181E-3</v>
      </c>
      <c r="BM371" s="38">
        <f t="shared" si="91"/>
        <v>44222</v>
      </c>
      <c r="BN371" s="23">
        <v>1.2126409543698173</v>
      </c>
      <c r="BO371" s="23">
        <v>-0.15552160565750237</v>
      </c>
      <c r="BP371" s="23">
        <v>-0.15099366404557149</v>
      </c>
      <c r="BQ371" s="23">
        <v>0.2102179748297564</v>
      </c>
      <c r="BR371" s="23">
        <v>1.7988785631055954E-2</v>
      </c>
      <c r="BS371" s="23">
        <v>0.4741080018261517</v>
      </c>
      <c r="BT371" s="23">
        <v>-0.18207511964388925</v>
      </c>
      <c r="BU371" s="23">
        <v>-0.56704951735745424</v>
      </c>
      <c r="BV371" s="23">
        <v>0.34789932204140323</v>
      </c>
      <c r="BW371" s="23">
        <v>-0.20721513199376743</v>
      </c>
      <c r="BX371" s="61"/>
      <c r="BY371" s="23">
        <v>0.27348079363861466</v>
      </c>
      <c r="BZ371" s="23">
        <v>0.86952011853696232</v>
      </c>
      <c r="CB371" s="38">
        <f t="shared" si="92"/>
        <v>44222</v>
      </c>
      <c r="CC371" s="23">
        <v>0.82003954863050621</v>
      </c>
      <c r="CD371" s="23">
        <v>4.3249114510574789E-2</v>
      </c>
      <c r="CE371" s="23">
        <v>1.4249341203094283E-2</v>
      </c>
      <c r="CF371" s="23">
        <v>-6.2163692438847312E-2</v>
      </c>
      <c r="CG371" s="23">
        <v>5.5166266264304216E-2</v>
      </c>
      <c r="CH371" s="23">
        <v>4.077817604417255E-3</v>
      </c>
      <c r="CI371" s="23">
        <v>-3.3821771222678418E-2</v>
      </c>
      <c r="CJ371" s="23">
        <v>0.16233539368212543</v>
      </c>
      <c r="CK371" s="23">
        <v>-5.9754757183352977E-2</v>
      </c>
      <c r="CL371" s="23">
        <v>5.6622738949856491E-2</v>
      </c>
      <c r="CN371" s="2">
        <v>9.6117117127279578E-2</v>
      </c>
      <c r="CO371" s="23">
        <v>-8.0102533868477946E-2</v>
      </c>
      <c r="CQ371" s="3">
        <v>3.7000000000000005E-2</v>
      </c>
    </row>
    <row r="372" spans="1:95" ht="19.149999999999999" customHeight="1">
      <c r="A372" s="38">
        <v>43858</v>
      </c>
      <c r="B372" s="54">
        <v>8800</v>
      </c>
      <c r="C372" s="54">
        <v>4936.2143550000001</v>
      </c>
      <c r="D372" s="54">
        <v>11859.450199999999</v>
      </c>
      <c r="E372" s="54">
        <v>16058.547852</v>
      </c>
      <c r="F372" s="54">
        <v>12895.671875</v>
      </c>
      <c r="G372" s="59">
        <v>3062.3211778948198</v>
      </c>
      <c r="H372" s="59">
        <v>1114.26252577777</v>
      </c>
      <c r="I372" s="59">
        <v>1132.0282477000301</v>
      </c>
      <c r="J372" s="59">
        <v>2536.1465714001702</v>
      </c>
      <c r="K372" s="59">
        <v>5369.0727800000004</v>
      </c>
      <c r="L372" s="46"/>
      <c r="M372"/>
      <c r="N372"/>
      <c r="O372"/>
      <c r="P372"/>
      <c r="Q372"/>
      <c r="R372"/>
      <c r="S372"/>
      <c r="T372"/>
      <c r="U372"/>
      <c r="V372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BB372" s="39">
        <f t="shared" si="93"/>
        <v>0</v>
      </c>
      <c r="BC372" s="39">
        <f t="shared" si="94"/>
        <v>-3.0613995487433831E-2</v>
      </c>
      <c r="BD372" s="39">
        <f t="shared" si="95"/>
        <v>4.3796599580742494E-3</v>
      </c>
      <c r="BE372" s="39">
        <f t="shared" si="96"/>
        <v>-1.8895269570615922E-2</v>
      </c>
      <c r="BF372" s="39">
        <f t="shared" si="97"/>
        <v>-8.0174905594135662E-3</v>
      </c>
      <c r="BG372" s="39">
        <f t="shared" si="98"/>
        <v>-1.3660666026403138E-2</v>
      </c>
      <c r="BH372" s="39">
        <f t="shared" si="99"/>
        <v>7.5598144276106546E-2</v>
      </c>
      <c r="BI372" s="39">
        <f t="shared" si="100"/>
        <v>3.6954905585233878E-2</v>
      </c>
      <c r="BJ372" s="39">
        <f t="shared" si="101"/>
        <v>0.11531961824571837</v>
      </c>
      <c r="BK372" s="39">
        <f t="shared" si="102"/>
        <v>8.3698618015768805E-2</v>
      </c>
      <c r="BM372" s="38">
        <f t="shared" si="91"/>
        <v>44229</v>
      </c>
      <c r="BN372" s="23">
        <v>1.4071810427667502</v>
      </c>
      <c r="BO372" s="23">
        <v>-0.25854462341583911</v>
      </c>
      <c r="BP372" s="23">
        <v>-0.2186596932316387</v>
      </c>
      <c r="BQ372" s="23">
        <v>0.46963228145956026</v>
      </c>
      <c r="BR372" s="23">
        <v>-0.12319520927562262</v>
      </c>
      <c r="BS372" s="23">
        <v>0.86202592875407513</v>
      </c>
      <c r="BT372" s="23">
        <v>-0.88912737858184587</v>
      </c>
      <c r="BU372" s="23">
        <v>-0.99293576374198367</v>
      </c>
      <c r="BV372" s="23">
        <v>1.0519471214451457</v>
      </c>
      <c r="BW372" s="23">
        <v>-0.30832370617860105</v>
      </c>
      <c r="BX372" s="61"/>
      <c r="BY372" s="23">
        <v>0.28065721798215598</v>
      </c>
      <c r="BZ372" s="23">
        <v>0.86445369211743472</v>
      </c>
      <c r="CB372" s="38">
        <f t="shared" si="92"/>
        <v>44229</v>
      </c>
      <c r="CC372" s="23">
        <v>0.83182535779598787</v>
      </c>
      <c r="CD372" s="23">
        <v>4.0607964116161237E-2</v>
      </c>
      <c r="CE372" s="23">
        <v>-9.8344291354298327E-3</v>
      </c>
      <c r="CF372" s="23">
        <v>7.5872996469091604E-3</v>
      </c>
      <c r="CG372" s="23">
        <v>-1.1484078190819784E-3</v>
      </c>
      <c r="CH372" s="23">
        <v>5.4402983881655778E-2</v>
      </c>
      <c r="CI372" s="23">
        <v>-0.20157205359570843</v>
      </c>
      <c r="CJ372" s="23">
        <v>0.14807632625013553</v>
      </c>
      <c r="CK372" s="23">
        <v>6.1778059307323982E-2</v>
      </c>
      <c r="CL372" s="23">
        <v>6.8276899552046508E-2</v>
      </c>
      <c r="CN372" s="2">
        <v>0.10299415342681031</v>
      </c>
      <c r="CO372" s="23">
        <v>-8.672152884529527E-2</v>
      </c>
      <c r="CQ372" s="3">
        <v>3.8199999999999998E-2</v>
      </c>
    </row>
    <row r="373" spans="1:95" ht="19.149999999999999" customHeight="1">
      <c r="A373" s="38">
        <v>43865</v>
      </c>
      <c r="B373" s="54">
        <v>8800</v>
      </c>
      <c r="C373" s="54">
        <v>5056.9868159999996</v>
      </c>
      <c r="D373" s="54">
        <v>12497.240229999999</v>
      </c>
      <c r="E373" s="54">
        <v>16408.019531000002</v>
      </c>
      <c r="F373" s="54">
        <v>13464.035156</v>
      </c>
      <c r="G373" s="59">
        <v>3211.0272298579998</v>
      </c>
      <c r="H373" s="59">
        <v>1136.865783858</v>
      </c>
      <c r="I373" s="59">
        <v>1185.089607954</v>
      </c>
      <c r="J373" s="59">
        <v>2757.8798620030002</v>
      </c>
      <c r="K373" s="59">
        <v>5592.3960754970003</v>
      </c>
      <c r="L373" s="46"/>
      <c r="M373"/>
      <c r="N373"/>
      <c r="O373"/>
      <c r="P373"/>
      <c r="Q373"/>
      <c r="R373"/>
      <c r="S373"/>
      <c r="T373"/>
      <c r="U373"/>
      <c r="V373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BB373" s="39">
        <f t="shared" si="93"/>
        <v>0</v>
      </c>
      <c r="BC373" s="39">
        <f t="shared" si="94"/>
        <v>2.446661597620178E-2</v>
      </c>
      <c r="BD373" s="39">
        <f t="shared" si="95"/>
        <v>5.3779055457393816E-2</v>
      </c>
      <c r="BE373" s="39">
        <f t="shared" si="96"/>
        <v>2.1762346273201619E-2</v>
      </c>
      <c r="BF373" s="39">
        <f t="shared" si="97"/>
        <v>4.407395648006901E-2</v>
      </c>
      <c r="BG373" s="39">
        <f t="shared" si="98"/>
        <v>4.8559913648707279E-2</v>
      </c>
      <c r="BH373" s="39">
        <f t="shared" si="99"/>
        <v>2.0285397343370822E-2</v>
      </c>
      <c r="BI373" s="39">
        <f t="shared" si="100"/>
        <v>4.687282350221917E-2</v>
      </c>
      <c r="BJ373" s="39">
        <f t="shared" si="101"/>
        <v>8.7429209771742122E-2</v>
      </c>
      <c r="BK373" s="39">
        <f t="shared" si="102"/>
        <v>4.159438782966169E-2</v>
      </c>
      <c r="BM373" s="38">
        <f t="shared" si="91"/>
        <v>44236</v>
      </c>
      <c r="BN373" s="23">
        <v>1.3326550578173997</v>
      </c>
      <c r="BO373" s="23">
        <v>-0.1643995398668669</v>
      </c>
      <c r="BP373" s="23">
        <v>-0.19851828897084209</v>
      </c>
      <c r="BQ373" s="23">
        <v>0.33387623689453028</v>
      </c>
      <c r="BR373" s="23">
        <v>-6.088784327706967E-2</v>
      </c>
      <c r="BS373" s="23">
        <v>0.71506608051360332</v>
      </c>
      <c r="BT373" s="23">
        <v>-0.74883714459402029</v>
      </c>
      <c r="BU373" s="23">
        <v>-0.73961115503651431</v>
      </c>
      <c r="BV373" s="23">
        <v>0.76617424019544744</v>
      </c>
      <c r="BW373" s="23">
        <v>-0.23551764367566741</v>
      </c>
      <c r="BX373" s="61"/>
      <c r="BY373" s="23">
        <v>0.28039118326802082</v>
      </c>
      <c r="BZ373" s="23">
        <v>0.86283925788976068</v>
      </c>
      <c r="CB373" s="38">
        <f t="shared" si="92"/>
        <v>44236</v>
      </c>
      <c r="CC373" s="23">
        <v>0.83102564792379718</v>
      </c>
      <c r="CD373" s="23">
        <v>4.3533362273656596E-2</v>
      </c>
      <c r="CE373" s="23">
        <v>-9.7045582338390092E-3</v>
      </c>
      <c r="CF373" s="23">
        <v>6.6051263839413945E-3</v>
      </c>
      <c r="CG373" s="23">
        <v>-1.6408123309188535E-3</v>
      </c>
      <c r="CH373" s="23">
        <v>5.3579093243321677E-2</v>
      </c>
      <c r="CI373" s="23">
        <v>-0.20166383651934922</v>
      </c>
      <c r="CJ373" s="23">
        <v>0.14947379076095135</v>
      </c>
      <c r="CK373" s="23">
        <v>5.8352046920257562E-2</v>
      </c>
      <c r="CL373" s="23">
        <v>7.0440139578181071E-2</v>
      </c>
      <c r="CN373" s="2">
        <v>0.10776241217730866</v>
      </c>
      <c r="CO373" s="23">
        <v>-9.3436428942590646E-2</v>
      </c>
      <c r="CQ373" s="3">
        <v>3.5000000000000003E-2</v>
      </c>
    </row>
    <row r="374" spans="1:95" ht="19.149999999999999" customHeight="1">
      <c r="A374" s="38">
        <v>43872</v>
      </c>
      <c r="B374" s="54">
        <v>8800</v>
      </c>
      <c r="C374" s="54">
        <v>5284.8247069999998</v>
      </c>
      <c r="D374" s="54">
        <v>12678.23438</v>
      </c>
      <c r="E374" s="54">
        <v>16527.791015999999</v>
      </c>
      <c r="F374" s="54">
        <v>13582.919921999999</v>
      </c>
      <c r="G374" s="59">
        <v>3187.2981478301999</v>
      </c>
      <c r="H374" s="59">
        <v>1131.5370564442001</v>
      </c>
      <c r="I374" s="59">
        <v>1185.3604164736</v>
      </c>
      <c r="J374" s="59">
        <v>2674.8399061690002</v>
      </c>
      <c r="K374" s="59">
        <v>5660.8844707116004</v>
      </c>
      <c r="L374" s="46"/>
      <c r="M374"/>
      <c r="N374"/>
      <c r="O374"/>
      <c r="P374"/>
      <c r="Q374"/>
      <c r="R374"/>
      <c r="S374"/>
      <c r="T374"/>
      <c r="U374"/>
      <c r="V374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BB374" s="39">
        <f t="shared" si="93"/>
        <v>0</v>
      </c>
      <c r="BC374" s="39">
        <f t="shared" si="94"/>
        <v>4.5054080481114735E-2</v>
      </c>
      <c r="BD374" s="39">
        <f t="shared" si="95"/>
        <v>1.4482729520195872E-2</v>
      </c>
      <c r="BE374" s="39">
        <f t="shared" si="96"/>
        <v>7.2995698703131606E-3</v>
      </c>
      <c r="BF374" s="39">
        <f t="shared" si="97"/>
        <v>8.8298021078042424E-3</v>
      </c>
      <c r="BG374" s="39">
        <f t="shared" si="98"/>
        <v>-7.3898725638802095E-3</v>
      </c>
      <c r="BH374" s="39">
        <f t="shared" si="99"/>
        <v>-4.6872088943662928E-3</v>
      </c>
      <c r="BI374" s="39">
        <f t="shared" si="100"/>
        <v>2.2851311646174458E-4</v>
      </c>
      <c r="BJ374" s="39">
        <f t="shared" si="101"/>
        <v>-3.0110070049856899E-2</v>
      </c>
      <c r="BK374" s="39">
        <f t="shared" si="102"/>
        <v>1.224669967756415E-2</v>
      </c>
      <c r="BM374" s="38">
        <f t="shared" si="91"/>
        <v>44243</v>
      </c>
      <c r="BN374" s="23">
        <v>1.3645099332574193</v>
      </c>
      <c r="BO374" s="23">
        <v>-0.12542135531024179</v>
      </c>
      <c r="BP374" s="23">
        <v>-0.17046601554135338</v>
      </c>
      <c r="BQ374" s="23">
        <v>0.34102673254066751</v>
      </c>
      <c r="BR374" s="23">
        <v>-0.13030629881862638</v>
      </c>
      <c r="BS374" s="23">
        <v>0.6988086601402792</v>
      </c>
      <c r="BT374" s="23">
        <v>-0.88031795520021794</v>
      </c>
      <c r="BU374" s="23">
        <v>-0.64260264925077348</v>
      </c>
      <c r="BV374" s="23">
        <v>0.70274210882155563</v>
      </c>
      <c r="BW374" s="23">
        <v>-0.15797316063870875</v>
      </c>
      <c r="BX374" s="61"/>
      <c r="BY374" s="23">
        <v>0.28183064992106316</v>
      </c>
      <c r="BZ374" s="23">
        <v>0.87958855750582166</v>
      </c>
      <c r="CB374" s="38">
        <f t="shared" si="92"/>
        <v>44243</v>
      </c>
      <c r="CC374" s="23">
        <v>0.8297321253709955</v>
      </c>
      <c r="CD374" s="23">
        <v>4.1433867905726084E-2</v>
      </c>
      <c r="CE374" s="23">
        <v>-1.3406685374166118E-2</v>
      </c>
      <c r="CF374" s="23">
        <v>7.3221115962289387E-3</v>
      </c>
      <c r="CG374" s="23">
        <v>2.8532176603859698E-3</v>
      </c>
      <c r="CH374" s="23">
        <v>5.4622552853745066E-2</v>
      </c>
      <c r="CI374" s="23">
        <v>-0.19253155209145797</v>
      </c>
      <c r="CJ374" s="23">
        <v>0.14287576139489655</v>
      </c>
      <c r="CK374" s="23">
        <v>6.10014123445057E-2</v>
      </c>
      <c r="CL374" s="23">
        <v>6.6097188339139801E-2</v>
      </c>
      <c r="CN374" s="2">
        <v>0.11032504367331314</v>
      </c>
      <c r="CO374" s="23">
        <v>-9.8638116357585515E-2</v>
      </c>
      <c r="CQ374" s="3">
        <v>3.2500000000000001E-2</v>
      </c>
    </row>
    <row r="375" spans="1:95" ht="19.149999999999999" customHeight="1">
      <c r="A375" s="38">
        <v>43879</v>
      </c>
      <c r="B375" s="54">
        <v>8800</v>
      </c>
      <c r="C375" s="54">
        <v>4895.1015630000002</v>
      </c>
      <c r="D375" s="54">
        <v>11611.22949</v>
      </c>
      <c r="E375" s="54">
        <v>15250.492188</v>
      </c>
      <c r="F375" s="54">
        <v>12295.551758</v>
      </c>
      <c r="G375" s="59">
        <v>3022.8412078599899</v>
      </c>
      <c r="H375" s="59">
        <v>1070.4565290850201</v>
      </c>
      <c r="I375" s="59">
        <v>1100.76161142211</v>
      </c>
      <c r="J375" s="59">
        <v>2495.7588015485399</v>
      </c>
      <c r="K375" s="59">
        <v>5552.6184937198796</v>
      </c>
      <c r="L375" s="46"/>
      <c r="M375"/>
      <c r="N375"/>
      <c r="O375"/>
      <c r="P375"/>
      <c r="Q375"/>
      <c r="R375"/>
      <c r="S375"/>
      <c r="T375"/>
      <c r="U375"/>
      <c r="V375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BB375" s="39">
        <f t="shared" si="93"/>
        <v>0</v>
      </c>
      <c r="BC375" s="39">
        <f t="shared" si="94"/>
        <v>-7.3743816608296001E-2</v>
      </c>
      <c r="BD375" s="39">
        <f t="shared" si="95"/>
        <v>-8.4160369497759679E-2</v>
      </c>
      <c r="BE375" s="39">
        <f t="shared" si="96"/>
        <v>-7.7281883995477016E-2</v>
      </c>
      <c r="BF375" s="39">
        <f t="shared" si="97"/>
        <v>-9.4778454956130131E-2</v>
      </c>
      <c r="BG375" s="39">
        <f t="shared" si="98"/>
        <v>-5.1597601586838203E-2</v>
      </c>
      <c r="BH375" s="39">
        <f t="shared" si="99"/>
        <v>-5.3980138795562356E-2</v>
      </c>
      <c r="BI375" s="39">
        <f t="shared" si="100"/>
        <v>-7.1369689653690366E-2</v>
      </c>
      <c r="BJ375" s="39">
        <f t="shared" si="101"/>
        <v>-6.6950214181956999E-2</v>
      </c>
      <c r="BK375" s="39">
        <f t="shared" si="102"/>
        <v>-1.9125275838408222E-2</v>
      </c>
      <c r="BM375" s="38">
        <f t="shared" si="91"/>
        <v>44250</v>
      </c>
      <c r="BN375" s="23">
        <v>1.2807655988287578</v>
      </c>
      <c r="BO375" s="23">
        <v>-0.12105844494970196</v>
      </c>
      <c r="BP375" s="23">
        <v>-0.12412800633467022</v>
      </c>
      <c r="BQ375" s="23">
        <v>0.27253029782942273</v>
      </c>
      <c r="BR375" s="23">
        <v>-8.843943234714563E-2</v>
      </c>
      <c r="BS375" s="23">
        <v>0.57456510194079669</v>
      </c>
      <c r="BT375" s="23">
        <v>-0.83874349252326819</v>
      </c>
      <c r="BU375" s="23">
        <v>-0.51589979915736273</v>
      </c>
      <c r="BV375" s="23">
        <v>0.66851859988555773</v>
      </c>
      <c r="BW375" s="23">
        <v>-0.10811042317238619</v>
      </c>
      <c r="BX375" s="61"/>
      <c r="BY375" s="23">
        <v>0.29250320788137396</v>
      </c>
      <c r="BZ375" s="23">
        <v>0.92048769870025227</v>
      </c>
      <c r="CB375" s="38">
        <f t="shared" si="92"/>
        <v>44250</v>
      </c>
      <c r="CC375" s="23">
        <v>0.80535623055560845</v>
      </c>
      <c r="CD375" s="23">
        <v>5.0489232971289079E-2</v>
      </c>
      <c r="CE375" s="23">
        <v>-3.2264561141970988E-3</v>
      </c>
      <c r="CF375" s="23">
        <v>-7.7808917849468964E-3</v>
      </c>
      <c r="CG375" s="23">
        <v>1.3513805464790125E-2</v>
      </c>
      <c r="CH375" s="23">
        <v>5.1762396021850295E-2</v>
      </c>
      <c r="CI375" s="23">
        <v>-0.1979991693236923</v>
      </c>
      <c r="CJ375" s="23">
        <v>0.14171923689769919</v>
      </c>
      <c r="CK375" s="23">
        <v>6.4763202532008443E-2</v>
      </c>
      <c r="CL375" s="23">
        <v>8.140241277959083E-2</v>
      </c>
      <c r="CN375" s="2">
        <v>0.111156130983715</v>
      </c>
      <c r="CO375" s="23">
        <v>-9.9980573467483388E-2</v>
      </c>
      <c r="CQ375" s="3">
        <v>3.7499999999999999E-2</v>
      </c>
    </row>
    <row r="376" spans="1:95" ht="19.149999999999999" customHeight="1">
      <c r="A376" s="38">
        <v>43886</v>
      </c>
      <c r="B376" s="54">
        <v>8800</v>
      </c>
      <c r="C376" s="54">
        <v>4700.6669920000004</v>
      </c>
      <c r="D376" s="54">
        <v>11506.08008</v>
      </c>
      <c r="E376" s="54">
        <v>14356.297852</v>
      </c>
      <c r="F376" s="54">
        <v>12202.724609000001</v>
      </c>
      <c r="G376" s="59">
        <v>3095.5801275168001</v>
      </c>
      <c r="H376" s="59">
        <v>1094.5075196831999</v>
      </c>
      <c r="I376" s="59">
        <v>1154.2430441472</v>
      </c>
      <c r="J376" s="59">
        <v>2647.7478309408002</v>
      </c>
      <c r="K376" s="59">
        <v>6004.7381308991999</v>
      </c>
      <c r="L376" s="46"/>
      <c r="M376"/>
      <c r="N376"/>
      <c r="O376"/>
      <c r="P376"/>
      <c r="Q376"/>
      <c r="R376"/>
      <c r="S376"/>
      <c r="T376"/>
      <c r="U376"/>
      <c r="V376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BB376" s="39">
        <f t="shared" si="93"/>
        <v>0</v>
      </c>
      <c r="BC376" s="39">
        <f t="shared" si="94"/>
        <v>-3.9720232256190223E-2</v>
      </c>
      <c r="BD376" s="39">
        <f t="shared" si="95"/>
        <v>-9.0558377207649171E-3</v>
      </c>
      <c r="BE376" s="39">
        <f t="shared" si="96"/>
        <v>-5.8633801780089832E-2</v>
      </c>
      <c r="BF376" s="39">
        <f t="shared" si="97"/>
        <v>-7.5496529823967928E-3</v>
      </c>
      <c r="BG376" s="39">
        <f t="shared" si="98"/>
        <v>2.4063096489380403E-2</v>
      </c>
      <c r="BH376" s="39">
        <f t="shared" si="99"/>
        <v>2.2467975059891128E-2</v>
      </c>
      <c r="BI376" s="39">
        <f t="shared" si="100"/>
        <v>4.8585844718908304E-2</v>
      </c>
      <c r="BJ376" s="39">
        <f t="shared" si="101"/>
        <v>6.0898925528362735E-2</v>
      </c>
      <c r="BK376" s="39">
        <f t="shared" si="102"/>
        <v>8.14245815178328E-2</v>
      </c>
      <c r="BM376" s="38">
        <f t="shared" si="91"/>
        <v>44257</v>
      </c>
      <c r="BN376" s="23">
        <v>1.3892394941049546</v>
      </c>
      <c r="BO376" s="23">
        <v>-0.15238842045605694</v>
      </c>
      <c r="BP376" s="23">
        <v>-0.18171368411595235</v>
      </c>
      <c r="BQ376" s="23">
        <v>0.22097146880261001</v>
      </c>
      <c r="BR376" s="23">
        <v>6.0636322049120596E-2</v>
      </c>
      <c r="BS376" s="23">
        <v>0.45337916541169898</v>
      </c>
      <c r="BT376" s="23">
        <v>-0.99116211307711566</v>
      </c>
      <c r="BU376" s="23">
        <v>-0.23201023707151805</v>
      </c>
      <c r="BV376" s="23">
        <v>0.40168765817826585</v>
      </c>
      <c r="BW376" s="23">
        <v>3.1360346173993039E-2</v>
      </c>
      <c r="BX376" s="61"/>
      <c r="BY376" s="23">
        <v>0.31629568802672114</v>
      </c>
      <c r="BZ376" s="23">
        <v>0.97346431018557256</v>
      </c>
      <c r="CB376" s="38">
        <f t="shared" si="92"/>
        <v>44257</v>
      </c>
      <c r="CC376" s="23">
        <v>0.7929370403570728</v>
      </c>
      <c r="CD376" s="23">
        <v>5.7587253999300946E-2</v>
      </c>
      <c r="CE376" s="23">
        <v>1.8431076899482948E-3</v>
      </c>
      <c r="CF376" s="23">
        <v>7.1705752983061352E-4</v>
      </c>
      <c r="CG376" s="23">
        <v>-6.2566903206509351E-3</v>
      </c>
      <c r="CH376" s="23">
        <v>6.2378643784885217E-2</v>
      </c>
      <c r="CI376" s="23">
        <v>-0.18780778042729412</v>
      </c>
      <c r="CJ376" s="23">
        <v>0.11485369743707886</v>
      </c>
      <c r="CK376" s="23">
        <v>9.2184357305367517E-2</v>
      </c>
      <c r="CL376" s="23">
        <v>7.1563312644460933E-2</v>
      </c>
      <c r="CN376" s="2">
        <v>0.11053361176196948</v>
      </c>
      <c r="CO376" s="23">
        <v>-9.4756255264380931E-2</v>
      </c>
      <c r="CQ376" s="3">
        <v>3.7100000000000001E-2</v>
      </c>
    </row>
    <row r="377" spans="1:95" ht="19.149999999999999" customHeight="1">
      <c r="A377" s="38">
        <v>43893</v>
      </c>
      <c r="B377" s="54">
        <v>8800</v>
      </c>
      <c r="C377" s="54">
        <v>4282.6782229999999</v>
      </c>
      <c r="D377" s="54">
        <v>10385.637699999999</v>
      </c>
      <c r="E377" s="54">
        <v>12633.543944999999</v>
      </c>
      <c r="F377" s="54">
        <v>11619.702148</v>
      </c>
      <c r="G377" s="59">
        <v>2723.005635</v>
      </c>
      <c r="H377" s="59">
        <v>976.39431553999998</v>
      </c>
      <c r="I377" s="59">
        <v>1048.16106487449</v>
      </c>
      <c r="J377" s="59">
        <v>2352.9212322902299</v>
      </c>
      <c r="K377" s="59">
        <v>5566.3374350507002</v>
      </c>
      <c r="L377" s="46"/>
      <c r="M377"/>
      <c r="N377"/>
      <c r="O377"/>
      <c r="P377"/>
      <c r="Q377"/>
      <c r="R377"/>
      <c r="S377"/>
      <c r="T377"/>
      <c r="U377"/>
      <c r="V377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BB377" s="39">
        <f t="shared" si="93"/>
        <v>0</v>
      </c>
      <c r="BC377" s="39">
        <f t="shared" si="94"/>
        <v>-8.8921161552471123E-2</v>
      </c>
      <c r="BD377" s="39">
        <f t="shared" si="95"/>
        <v>-9.7378288019007123E-2</v>
      </c>
      <c r="BE377" s="39">
        <f t="shared" si="96"/>
        <v>-0.11999987216481445</v>
      </c>
      <c r="BF377" s="39">
        <f t="shared" si="97"/>
        <v>-4.7778056104781544E-2</v>
      </c>
      <c r="BG377" s="39">
        <f t="shared" si="98"/>
        <v>-0.12035692089019527</v>
      </c>
      <c r="BH377" s="39">
        <f t="shared" si="99"/>
        <v>-0.107914474792633</v>
      </c>
      <c r="BI377" s="39">
        <f t="shared" si="100"/>
        <v>-9.190610228115996E-2</v>
      </c>
      <c r="BJ377" s="39">
        <f t="shared" si="101"/>
        <v>-0.11134995380047663</v>
      </c>
      <c r="BK377" s="39">
        <f t="shared" si="102"/>
        <v>-7.3009128173729357E-2</v>
      </c>
      <c r="BM377" s="38">
        <f t="shared" si="91"/>
        <v>44264</v>
      </c>
      <c r="BN377" s="23">
        <v>2.4311286379015651</v>
      </c>
      <c r="BO377" s="23">
        <v>-0.38607355668995597</v>
      </c>
      <c r="BP377" s="23">
        <v>-0.37591190441838651</v>
      </c>
      <c r="BQ377" s="23">
        <v>0.53772846644665051</v>
      </c>
      <c r="BR377" s="23">
        <v>-0.22182336472848202</v>
      </c>
      <c r="BS377" s="23">
        <v>0.34692822777325516</v>
      </c>
      <c r="BT377" s="23">
        <v>-1.6291478700205484</v>
      </c>
      <c r="BU377" s="23">
        <v>-0.38933857504751351</v>
      </c>
      <c r="BV377" s="23">
        <v>0.96979303065045452</v>
      </c>
      <c r="BW377" s="23">
        <v>-0.28328309186703882</v>
      </c>
      <c r="BX377" s="61"/>
      <c r="BY377" s="23">
        <v>0.34019614329342873</v>
      </c>
      <c r="BZ377" s="23">
        <v>1.0102223788605404</v>
      </c>
      <c r="CB377" s="38">
        <f t="shared" si="92"/>
        <v>44264</v>
      </c>
      <c r="CC377" s="23">
        <v>0.74403299645220788</v>
      </c>
      <c r="CD377" s="23">
        <v>5.0718204373708158E-2</v>
      </c>
      <c r="CE377" s="23">
        <v>-5.4216880809499664E-3</v>
      </c>
      <c r="CF377" s="23">
        <v>-1.2937949925013984E-2</v>
      </c>
      <c r="CG377" s="23">
        <v>5.0795713483786843E-2</v>
      </c>
      <c r="CH377" s="23">
        <v>8.3533817864805404E-2</v>
      </c>
      <c r="CI377" s="23">
        <v>-0.16720461336024078</v>
      </c>
      <c r="CJ377" s="23">
        <v>8.7826992736433407E-2</v>
      </c>
      <c r="CK377" s="23">
        <v>7.7456582794731582E-2</v>
      </c>
      <c r="CL377" s="23">
        <v>9.1199943660531246E-2</v>
      </c>
      <c r="CN377" s="2">
        <v>0.10882514655222578</v>
      </c>
      <c r="CO377" s="23">
        <v>-8.6805832260505575E-2</v>
      </c>
      <c r="CQ377" s="3">
        <v>3.85E-2</v>
      </c>
    </row>
    <row r="378" spans="1:95" ht="19.149999999999999" customHeight="1">
      <c r="A378" s="38">
        <v>43900</v>
      </c>
      <c r="B378" s="54">
        <v>8800</v>
      </c>
      <c r="C378" s="54">
        <v>3830.42749</v>
      </c>
      <c r="D378" s="54">
        <v>9532.3789059999999</v>
      </c>
      <c r="E378" s="54">
        <v>10696.672852</v>
      </c>
      <c r="F378" s="54">
        <v>9689.8701170000004</v>
      </c>
      <c r="G378" s="59">
        <v>2372.2477503641999</v>
      </c>
      <c r="H378" s="59">
        <v>880.86413389283996</v>
      </c>
      <c r="I378" s="59">
        <v>964.62740709108004</v>
      </c>
      <c r="J378" s="59">
        <v>2139.47004235644</v>
      </c>
      <c r="K378" s="59">
        <v>4855.3012294113596</v>
      </c>
      <c r="L378" s="46"/>
      <c r="M378"/>
      <c r="N378"/>
      <c r="O378"/>
      <c r="P378"/>
      <c r="Q378"/>
      <c r="R378"/>
      <c r="S378"/>
      <c r="T378"/>
      <c r="U378"/>
      <c r="V37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BB378" s="39">
        <f t="shared" si="93"/>
        <v>0</v>
      </c>
      <c r="BC378" s="39">
        <f t="shared" si="94"/>
        <v>-0.10559997960416459</v>
      </c>
      <c r="BD378" s="39">
        <f t="shared" si="95"/>
        <v>-8.2157573626894326E-2</v>
      </c>
      <c r="BE378" s="39">
        <f t="shared" si="96"/>
        <v>-0.15331177866101134</v>
      </c>
      <c r="BF378" s="39">
        <f t="shared" si="97"/>
        <v>-0.16608274518741992</v>
      </c>
      <c r="BG378" s="39">
        <f t="shared" si="98"/>
        <v>-0.12881276488280205</v>
      </c>
      <c r="BH378" s="39">
        <f t="shared" si="99"/>
        <v>-9.7839756056267657E-2</v>
      </c>
      <c r="BI378" s="39">
        <f t="shared" si="100"/>
        <v>-7.9695440503137274E-2</v>
      </c>
      <c r="BJ378" s="39">
        <f t="shared" si="101"/>
        <v>-9.0717524668697022E-2</v>
      </c>
      <c r="BK378" s="39">
        <f t="shared" si="102"/>
        <v>-0.12773860980148505</v>
      </c>
      <c r="BM378" s="38">
        <f t="shared" si="91"/>
        <v>44271</v>
      </c>
      <c r="BN378" s="23">
        <v>1.6815146934432168</v>
      </c>
      <c r="BO378" s="23">
        <v>-0.18989328455705964</v>
      </c>
      <c r="BP378" s="23">
        <v>-0.26343363190338948</v>
      </c>
      <c r="BQ378" s="23">
        <v>9.5561502831234352E-2</v>
      </c>
      <c r="BR378" s="23">
        <v>0.11943551909670298</v>
      </c>
      <c r="BS378" s="23">
        <v>0.14298613362620885</v>
      </c>
      <c r="BT378" s="23">
        <v>-0.93685903964723916</v>
      </c>
      <c r="BU378" s="23">
        <v>-0.37794879729482755</v>
      </c>
      <c r="BV378" s="23">
        <v>0.48132523846443964</v>
      </c>
      <c r="BW378" s="23">
        <v>0.24731166594071319</v>
      </c>
      <c r="BX378" s="61"/>
      <c r="BY378" s="23">
        <v>0.32778056673140571</v>
      </c>
      <c r="BZ378" s="23">
        <v>1.0032717931543309</v>
      </c>
      <c r="CB378" s="38">
        <f t="shared" si="92"/>
        <v>44271</v>
      </c>
      <c r="CC378" s="23">
        <v>0.72273525733601074</v>
      </c>
      <c r="CD378" s="23">
        <v>5.3426044143188869E-2</v>
      </c>
      <c r="CE378" s="23">
        <v>-7.4601528620220044E-3</v>
      </c>
      <c r="CF378" s="23">
        <v>-3.5500305308995096E-2</v>
      </c>
      <c r="CG378" s="23">
        <v>7.5233602843073441E-2</v>
      </c>
      <c r="CH378" s="23">
        <v>0.10449596642262961</v>
      </c>
      <c r="CI378" s="23">
        <v>-0.17291374093069123</v>
      </c>
      <c r="CJ378" s="23">
        <v>4.8973794047554031E-2</v>
      </c>
      <c r="CK378" s="23">
        <v>6.1997806038795324E-2</v>
      </c>
      <c r="CL378" s="23">
        <v>0.14901172827045647</v>
      </c>
      <c r="CN378" s="2">
        <v>0.1065947122786592</v>
      </c>
      <c r="CO378" s="23">
        <v>-8.8145329467018682E-2</v>
      </c>
      <c r="CQ378" s="3">
        <v>3.6699999999999997E-2</v>
      </c>
    </row>
    <row r="379" spans="1:95" ht="19.149999999999999" customHeight="1">
      <c r="A379" s="38">
        <v>43907</v>
      </c>
      <c r="B379" s="54">
        <v>8800</v>
      </c>
      <c r="C379" s="54">
        <v>2903.6557619999999</v>
      </c>
      <c r="D379" s="54">
        <v>6447.7138670000004</v>
      </c>
      <c r="E379" s="54">
        <v>6173.2084960000002</v>
      </c>
      <c r="F379" s="54">
        <v>7256.0039059999999</v>
      </c>
      <c r="G379" s="59">
        <v>2617.2898029346902</v>
      </c>
      <c r="H379" s="59">
        <v>933.65317079144904</v>
      </c>
      <c r="I379" s="59">
        <v>971.96709324079598</v>
      </c>
      <c r="J379" s="59">
        <v>2336.7793143628001</v>
      </c>
      <c r="K379" s="59">
        <v>6366.8530068330601</v>
      </c>
      <c r="L379" s="46"/>
      <c r="M379"/>
      <c r="N379"/>
      <c r="O379"/>
      <c r="P379"/>
      <c r="Q379"/>
      <c r="R379"/>
      <c r="S379"/>
      <c r="T379"/>
      <c r="U379"/>
      <c r="V379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BB379" s="39">
        <f t="shared" si="93"/>
        <v>0</v>
      </c>
      <c r="BC379" s="39">
        <f t="shared" si="94"/>
        <v>-0.24194994694965499</v>
      </c>
      <c r="BD379" s="39">
        <f t="shared" si="95"/>
        <v>-0.32359865983279446</v>
      </c>
      <c r="BE379" s="39">
        <f t="shared" si="96"/>
        <v>-0.42288517360369954</v>
      </c>
      <c r="BF379" s="39">
        <f t="shared" si="97"/>
        <v>-0.2511763503135096</v>
      </c>
      <c r="BG379" s="39">
        <f t="shared" si="98"/>
        <v>0.10329530401403909</v>
      </c>
      <c r="BH379" s="39">
        <f t="shared" si="99"/>
        <v>5.9928693730912017E-2</v>
      </c>
      <c r="BI379" s="39">
        <f t="shared" si="100"/>
        <v>7.6088302029997355E-3</v>
      </c>
      <c r="BJ379" s="39">
        <f t="shared" si="101"/>
        <v>9.2223432953069576E-2</v>
      </c>
      <c r="BK379" s="39">
        <f t="shared" si="102"/>
        <v>0.31131987615214474</v>
      </c>
      <c r="BM379" s="38">
        <f t="shared" si="91"/>
        <v>44278</v>
      </c>
      <c r="BN379" s="23">
        <v>1.1430153563744161</v>
      </c>
      <c r="BO379" s="23">
        <v>-3.7560689320226409E-3</v>
      </c>
      <c r="BP379" s="23">
        <v>-0.44863686453075596</v>
      </c>
      <c r="BQ379" s="23">
        <v>-1.103237072931787E-2</v>
      </c>
      <c r="BR379" s="23">
        <v>0.41966042673085169</v>
      </c>
      <c r="BS379" s="23">
        <v>0.18772093195076395</v>
      </c>
      <c r="BT379" s="23">
        <v>-0.69114914030560493</v>
      </c>
      <c r="BU379" s="23">
        <v>-0.22270774269274726</v>
      </c>
      <c r="BV379" s="23">
        <v>0.47524825639438939</v>
      </c>
      <c r="BW379" s="23">
        <v>0.15163721574002792</v>
      </c>
      <c r="BX379" s="61"/>
      <c r="BY379" s="23">
        <v>0.29575966614428389</v>
      </c>
      <c r="BZ379" s="23">
        <v>0.94997146332925164</v>
      </c>
      <c r="CB379" s="38">
        <f t="shared" si="92"/>
        <v>44278</v>
      </c>
      <c r="CC379" s="23">
        <v>0.68616089963547333</v>
      </c>
      <c r="CD379" s="23">
        <v>6.7077182909576746E-2</v>
      </c>
      <c r="CE379" s="23">
        <v>-4.5396263364741535E-2</v>
      </c>
      <c r="CF379" s="23">
        <v>-3.0069284721562298E-2</v>
      </c>
      <c r="CG379" s="23">
        <v>0.10400670332560456</v>
      </c>
      <c r="CH379" s="23">
        <v>0.11337565943942204</v>
      </c>
      <c r="CI379" s="23">
        <v>-0.17937598266750149</v>
      </c>
      <c r="CJ379" s="23">
        <v>2.7313246740107187E-2</v>
      </c>
      <c r="CK379" s="23">
        <v>0.12655175563923213</v>
      </c>
      <c r="CL379" s="23">
        <v>0.13035608306438942</v>
      </c>
      <c r="CN379" s="2">
        <v>0.10449174635448717</v>
      </c>
      <c r="CO379" s="23">
        <v>-9.5846383264826779E-2</v>
      </c>
      <c r="CQ379" s="3">
        <v>3.7499999999999999E-2</v>
      </c>
    </row>
    <row r="380" spans="1:95" ht="19.149999999999999" customHeight="1">
      <c r="A380" s="38">
        <v>43914</v>
      </c>
      <c r="B380" s="54">
        <v>8500</v>
      </c>
      <c r="C380" s="54">
        <v>3211.1518550000001</v>
      </c>
      <c r="D380" s="54">
        <v>5455.6918949999999</v>
      </c>
      <c r="E380" s="54">
        <v>6005.0351559999999</v>
      </c>
      <c r="F380" s="54">
        <v>7816.2241210000002</v>
      </c>
      <c r="G380" s="59">
        <v>2970.8102942944802</v>
      </c>
      <c r="H380" s="59">
        <v>1026.5094074399999</v>
      </c>
      <c r="I380" s="59">
        <v>1118.16045518496</v>
      </c>
      <c r="J380" s="59">
        <v>2789.2498688181599</v>
      </c>
      <c r="K380" s="59">
        <v>6640.8664052834401</v>
      </c>
      <c r="L380" s="46"/>
      <c r="M380"/>
      <c r="N380"/>
      <c r="O380"/>
      <c r="P380"/>
      <c r="Q380"/>
      <c r="R380"/>
      <c r="S380"/>
      <c r="T380"/>
      <c r="U380"/>
      <c r="V380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BB380" s="39">
        <f t="shared" si="93"/>
        <v>-3.4090909090909088E-2</v>
      </c>
      <c r="BC380" s="39">
        <f t="shared" si="94"/>
        <v>0.10589963763066768</v>
      </c>
      <c r="BD380" s="39">
        <f t="shared" si="95"/>
        <v>-0.15385638886323125</v>
      </c>
      <c r="BE380" s="39">
        <f t="shared" si="96"/>
        <v>-2.7242452625562557E-2</v>
      </c>
      <c r="BF380" s="39">
        <f t="shared" si="97"/>
        <v>7.7207816073080304E-2</v>
      </c>
      <c r="BG380" s="39">
        <f t="shared" si="98"/>
        <v>0.13507120646838489</v>
      </c>
      <c r="BH380" s="39">
        <f t="shared" si="99"/>
        <v>9.9454743531623743E-2</v>
      </c>
      <c r="BI380" s="39">
        <f t="shared" si="100"/>
        <v>0.15040978543493341</v>
      </c>
      <c r="BJ380" s="39">
        <f t="shared" si="101"/>
        <v>0.19362998965040945</v>
      </c>
      <c r="BK380" s="39">
        <f t="shared" si="102"/>
        <v>4.303749405810095E-2</v>
      </c>
      <c r="BM380" s="38">
        <f t="shared" si="91"/>
        <v>44285</v>
      </c>
      <c r="BN380" s="23">
        <v>1.2756236973666442</v>
      </c>
      <c r="BO380" s="23">
        <v>7.6107934109776704E-2</v>
      </c>
      <c r="BP380" s="23">
        <v>-0.4515684895994711</v>
      </c>
      <c r="BQ380" s="23">
        <v>-9.5928894779719776E-2</v>
      </c>
      <c r="BR380" s="23">
        <v>0.45440739526049906</v>
      </c>
      <c r="BS380" s="23">
        <v>0.1869726646482881</v>
      </c>
      <c r="BT380" s="23">
        <v>-0.8854087518224808</v>
      </c>
      <c r="BU380" s="23">
        <v>-0.14957327982151122</v>
      </c>
      <c r="BV380" s="23">
        <v>0.39879750424872923</v>
      </c>
      <c r="BW380" s="23">
        <v>0.19057022038924568</v>
      </c>
      <c r="BX380" s="61"/>
      <c r="BY380" s="23">
        <v>0.26581017917008254</v>
      </c>
      <c r="BZ380" s="23">
        <v>0.86757904279476994</v>
      </c>
      <c r="CB380" s="38">
        <f t="shared" si="92"/>
        <v>44285</v>
      </c>
      <c r="CC380" s="23">
        <v>0.66831526641776939</v>
      </c>
      <c r="CD380" s="23">
        <v>3.7353888435904911E-2</v>
      </c>
      <c r="CE380" s="23">
        <v>4.3525221374142815E-3</v>
      </c>
      <c r="CF380" s="23">
        <v>-1.883794832330174E-2</v>
      </c>
      <c r="CG380" s="23">
        <v>6.9599193593085834E-2</v>
      </c>
      <c r="CH380" s="23">
        <v>9.8624027559465033E-2</v>
      </c>
      <c r="CI380" s="23">
        <v>-0.1603823036773657</v>
      </c>
      <c r="CJ380" s="23">
        <v>2.1239009409786101E-2</v>
      </c>
      <c r="CK380" s="23">
        <v>0.15285082612799036</v>
      </c>
      <c r="CL380" s="23">
        <v>0.12688551831925179</v>
      </c>
      <c r="CN380" s="2">
        <v>0.1028945814060248</v>
      </c>
      <c r="CO380" s="23">
        <v>-0.10151420973425682</v>
      </c>
      <c r="CQ380" s="3">
        <v>3.2400000000000005E-2</v>
      </c>
    </row>
    <row r="381" spans="1:95" ht="19.149999999999999" customHeight="1">
      <c r="A381" s="38">
        <v>43921</v>
      </c>
      <c r="B381" s="54">
        <v>8500</v>
      </c>
      <c r="C381" s="54">
        <v>3314.7924800000001</v>
      </c>
      <c r="D381" s="54">
        <v>7153.5922849999997</v>
      </c>
      <c r="E381" s="54">
        <v>7512.8569340000004</v>
      </c>
      <c r="F381" s="54">
        <v>8590.5986329999996</v>
      </c>
      <c r="G381" s="59">
        <v>3186.6057877458002</v>
      </c>
      <c r="H381" s="59">
        <v>1142.3274348486</v>
      </c>
      <c r="I381" s="59">
        <v>1238.422393866</v>
      </c>
      <c r="J381" s="59">
        <v>3093.4217752578002</v>
      </c>
      <c r="K381" s="59">
        <v>7313.6978827625999</v>
      </c>
      <c r="L381" s="46"/>
      <c r="M381"/>
      <c r="N381"/>
      <c r="O381"/>
      <c r="P381"/>
      <c r="Q381"/>
      <c r="R381"/>
      <c r="S381"/>
      <c r="T381"/>
      <c r="U381"/>
      <c r="V381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BB381" s="39">
        <f t="shared" si="93"/>
        <v>0</v>
      </c>
      <c r="BC381" s="39">
        <f t="shared" si="94"/>
        <v>3.2275217641490203E-2</v>
      </c>
      <c r="BD381" s="39">
        <f t="shared" si="95"/>
        <v>0.31121632648575359</v>
      </c>
      <c r="BE381" s="39">
        <f t="shared" si="96"/>
        <v>0.25109291433430542</v>
      </c>
      <c r="BF381" s="39">
        <f t="shared" si="97"/>
        <v>9.9072710814352483E-2</v>
      </c>
      <c r="BG381" s="39">
        <f t="shared" si="98"/>
        <v>7.263859757917257E-2</v>
      </c>
      <c r="BH381" s="39">
        <f t="shared" si="99"/>
        <v>0.11282704919133409</v>
      </c>
      <c r="BI381" s="39">
        <f t="shared" si="100"/>
        <v>0.1075533820959058</v>
      </c>
      <c r="BJ381" s="39">
        <f t="shared" si="101"/>
        <v>0.1090515087371938</v>
      </c>
      <c r="BK381" s="39">
        <f t="shared" si="102"/>
        <v>0.10131682169420821</v>
      </c>
      <c r="BM381" s="38">
        <f t="shared" si="91"/>
        <v>44292</v>
      </c>
      <c r="BN381" s="23">
        <v>1.3301583680571609</v>
      </c>
      <c r="BO381" s="23">
        <v>5.8977559924521104E-2</v>
      </c>
      <c r="BP381" s="23">
        <v>-0.42358968698236388</v>
      </c>
      <c r="BQ381" s="23">
        <v>3.4869465122819833E-2</v>
      </c>
      <c r="BR381" s="23">
        <v>0.3276836818285081</v>
      </c>
      <c r="BS381" s="23">
        <v>0.26449099862893272</v>
      </c>
      <c r="BT381" s="23">
        <v>-0.98877175876029688</v>
      </c>
      <c r="BU381" s="23">
        <v>-0.21409396555312057</v>
      </c>
      <c r="BV381" s="23">
        <v>0.34593490846664193</v>
      </c>
      <c r="BW381" s="23">
        <v>0.26434042926719664</v>
      </c>
      <c r="BX381" s="61"/>
      <c r="BY381" s="23">
        <v>0.24247976610900185</v>
      </c>
      <c r="BZ381" s="23">
        <v>0.77777326159135762</v>
      </c>
      <c r="CB381" s="38">
        <f t="shared" si="92"/>
        <v>44292</v>
      </c>
      <c r="CC381" s="23">
        <v>0.66690770770849528</v>
      </c>
      <c r="CD381" s="23">
        <v>3.5327074976666449E-2</v>
      </c>
      <c r="CE381" s="23">
        <v>3.4463386965359198E-3</v>
      </c>
      <c r="CF381" s="23">
        <v>-1.9604845504033488E-2</v>
      </c>
      <c r="CG381" s="23">
        <v>7.3678564247607159E-2</v>
      </c>
      <c r="CH381" s="23">
        <v>0.1025461501540333</v>
      </c>
      <c r="CI381" s="23">
        <v>-0.15823483847930539</v>
      </c>
      <c r="CJ381" s="23">
        <v>1.7055419970984195E-2</v>
      </c>
      <c r="CK381" s="23">
        <v>0.15253115871587969</v>
      </c>
      <c r="CL381" s="23">
        <v>0.12634726951313688</v>
      </c>
      <c r="CN381" s="2">
        <v>0.1019207411232603</v>
      </c>
      <c r="CO381" s="23">
        <v>-0.10624165153492687</v>
      </c>
      <c r="CQ381" s="3">
        <v>3.7499999999999999E-2</v>
      </c>
    </row>
    <row r="382" spans="1:95" ht="19.149999999999999" customHeight="1">
      <c r="A382" s="38">
        <v>43928</v>
      </c>
      <c r="B382" s="54">
        <v>8500</v>
      </c>
      <c r="C382" s="54">
        <v>3609.2451169999999</v>
      </c>
      <c r="D382" s="54">
        <v>8078.3896480000003</v>
      </c>
      <c r="E382" s="54">
        <v>9105.9960940000001</v>
      </c>
      <c r="F382" s="54">
        <v>9233.0634769999997</v>
      </c>
      <c r="G382" s="59">
        <v>3150.9461954107201</v>
      </c>
      <c r="H382" s="59">
        <v>1097.4501050659201</v>
      </c>
      <c r="I382" s="59">
        <v>1207.4652363452799</v>
      </c>
      <c r="J382" s="59">
        <v>2901.3134059812801</v>
      </c>
      <c r="K382" s="59">
        <v>7151.6873268270401</v>
      </c>
      <c r="L382" s="46"/>
      <c r="M382"/>
      <c r="N382"/>
      <c r="O382"/>
      <c r="P382"/>
      <c r="Q382"/>
      <c r="R382"/>
      <c r="S382"/>
      <c r="T382"/>
      <c r="U382"/>
      <c r="V382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BB382" s="39">
        <f t="shared" si="93"/>
        <v>0</v>
      </c>
      <c r="BC382" s="39">
        <f t="shared" si="94"/>
        <v>8.8829885664516731E-2</v>
      </c>
      <c r="BD382" s="39">
        <f t="shared" si="95"/>
        <v>0.12927733733709715</v>
      </c>
      <c r="BE382" s="39">
        <f t="shared" si="96"/>
        <v>0.21205503765020844</v>
      </c>
      <c r="BF382" s="39">
        <f t="shared" si="97"/>
        <v>7.4786970203919209E-2</v>
      </c>
      <c r="BG382" s="39">
        <f t="shared" si="98"/>
        <v>-1.1190462426262536E-2</v>
      </c>
      <c r="BH382" s="39">
        <f t="shared" si="99"/>
        <v>-3.9285872345898608E-2</v>
      </c>
      <c r="BI382" s="39">
        <f t="shared" si="100"/>
        <v>-2.4997252693469734E-2</v>
      </c>
      <c r="BJ382" s="39">
        <f t="shared" si="101"/>
        <v>-6.2102223115213608E-2</v>
      </c>
      <c r="BK382" s="39">
        <f t="shared" si="102"/>
        <v>-2.2151660969944739E-2</v>
      </c>
      <c r="BM382" s="38">
        <f t="shared" si="91"/>
        <v>44299</v>
      </c>
      <c r="BN382" s="23">
        <v>1.0896663974845695</v>
      </c>
      <c r="BO382" s="23">
        <v>3.5060111959918552E-2</v>
      </c>
      <c r="BP382" s="23">
        <v>-0.37697243288353316</v>
      </c>
      <c r="BQ382" s="23">
        <v>-0.12390282301413354</v>
      </c>
      <c r="BR382" s="23">
        <v>0.45759078292817862</v>
      </c>
      <c r="BS382" s="23">
        <v>0.30728735432710125</v>
      </c>
      <c r="BT382" s="23">
        <v>-0.72894814524017859</v>
      </c>
      <c r="BU382" s="23">
        <v>-0.29932493981448305</v>
      </c>
      <c r="BV382" s="23">
        <v>0.37159249135079242</v>
      </c>
      <c r="BW382" s="23">
        <v>0.26795120290176794</v>
      </c>
      <c r="BX382" s="61"/>
      <c r="BY382" s="23">
        <v>0.22377105673166547</v>
      </c>
      <c r="BZ382" s="23">
        <v>0.69674895522173108</v>
      </c>
      <c r="CB382" s="38">
        <f t="shared" si="92"/>
        <v>44299</v>
      </c>
      <c r="CC382" s="23">
        <v>0.6514537754154327</v>
      </c>
      <c r="CD382" s="23">
        <v>4.3329631186045492E-2</v>
      </c>
      <c r="CE382" s="23">
        <v>1.1456921563932955E-4</v>
      </c>
      <c r="CF382" s="23">
        <v>-1.8883158129931278E-2</v>
      </c>
      <c r="CG382" s="23">
        <v>5.6423767502900311E-2</v>
      </c>
      <c r="CH382" s="23">
        <v>8.4980450624500478E-2</v>
      </c>
      <c r="CI382" s="23">
        <v>-0.13811398389489707</v>
      </c>
      <c r="CJ382" s="23">
        <v>-2.2832527235584581E-4</v>
      </c>
      <c r="CK382" s="23">
        <v>0.17981130056851774</v>
      </c>
      <c r="CL382" s="23">
        <v>0.14111197278414797</v>
      </c>
      <c r="CN382" s="2">
        <v>0.10147598757405607</v>
      </c>
      <c r="CO382" s="23">
        <v>-0.11156126083764566</v>
      </c>
      <c r="CQ382" s="3">
        <v>0.03</v>
      </c>
    </row>
    <row r="383" spans="1:95" ht="19.149999999999999" customHeight="1">
      <c r="A383" s="38">
        <v>43935</v>
      </c>
      <c r="B383" s="54">
        <v>8500</v>
      </c>
      <c r="C383" s="54">
        <v>3282.1823730000001</v>
      </c>
      <c r="D383" s="54">
        <v>7025.1728519999997</v>
      </c>
      <c r="E383" s="54">
        <v>7526.8022460000002</v>
      </c>
      <c r="F383" s="54">
        <v>8119.1347660000001</v>
      </c>
      <c r="G383" s="59">
        <v>3350.6982059940001</v>
      </c>
      <c r="H383" s="59">
        <v>1190.5374409976</v>
      </c>
      <c r="I383" s="59">
        <v>1276.1161393788</v>
      </c>
      <c r="J383" s="59">
        <v>3200.0961315059999</v>
      </c>
      <c r="K383" s="59">
        <v>8224.2868240120006</v>
      </c>
      <c r="L383" s="46"/>
      <c r="M383"/>
      <c r="N383"/>
      <c r="O383"/>
      <c r="P383"/>
      <c r="Q383"/>
      <c r="R383"/>
      <c r="S383"/>
      <c r="T383"/>
      <c r="U383"/>
      <c r="V383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BB383" s="39">
        <f t="shared" si="93"/>
        <v>0</v>
      </c>
      <c r="BC383" s="39">
        <f t="shared" si="94"/>
        <v>-9.0618047097852414E-2</v>
      </c>
      <c r="BD383" s="39">
        <f t="shared" si="95"/>
        <v>-0.13037459715263297</v>
      </c>
      <c r="BE383" s="39">
        <f t="shared" si="96"/>
        <v>-0.17342351475864798</v>
      </c>
      <c r="BF383" s="39">
        <f t="shared" si="97"/>
        <v>-0.12064562469161498</v>
      </c>
      <c r="BG383" s="39">
        <f t="shared" si="98"/>
        <v>6.3394294346953359E-2</v>
      </c>
      <c r="BH383" s="39">
        <f t="shared" si="99"/>
        <v>8.4821474344921141E-2</v>
      </c>
      <c r="BI383" s="39">
        <f t="shared" si="100"/>
        <v>5.6855386778099391E-2</v>
      </c>
      <c r="BJ383" s="39">
        <f t="shared" si="101"/>
        <v>0.10298188568968672</v>
      </c>
      <c r="BK383" s="39">
        <f t="shared" si="102"/>
        <v>0.14997852229382017</v>
      </c>
      <c r="BM383" s="38">
        <f t="shared" si="91"/>
        <v>44306</v>
      </c>
      <c r="BN383" s="23">
        <v>0.98959891479568751</v>
      </c>
      <c r="BO383" s="23">
        <v>0.24498021457908711</v>
      </c>
      <c r="BP383" s="23">
        <v>-0.32399925466172474</v>
      </c>
      <c r="BQ383" s="23">
        <v>-0.13118048595760856</v>
      </c>
      <c r="BR383" s="23">
        <v>0.29612965988258039</v>
      </c>
      <c r="BS383" s="23">
        <v>0.31979559415729725</v>
      </c>
      <c r="BT383" s="23">
        <v>-0.819464326034822</v>
      </c>
      <c r="BU383" s="23">
        <v>-0.32059763699645194</v>
      </c>
      <c r="BV383" s="23">
        <v>0.28537769369131799</v>
      </c>
      <c r="BW383" s="23">
        <v>0.4593596265446368</v>
      </c>
      <c r="BX383" s="61"/>
      <c r="BY383" s="23">
        <v>0.21070333371700428</v>
      </c>
      <c r="BZ383" s="23">
        <v>0.63414123213645179</v>
      </c>
      <c r="CB383" s="38">
        <f t="shared" si="92"/>
        <v>44306</v>
      </c>
      <c r="CC383" s="23">
        <v>0.61047345775447937</v>
      </c>
      <c r="CD383" s="23">
        <v>7.3056781985392102E-2</v>
      </c>
      <c r="CE383" s="23">
        <v>4.9609527841200703E-3</v>
      </c>
      <c r="CF383" s="23">
        <v>-3.0643142804099577E-2</v>
      </c>
      <c r="CG383" s="23">
        <v>6.1380999975106147E-2</v>
      </c>
      <c r="CH383" s="23">
        <v>8.4719809706967769E-2</v>
      </c>
      <c r="CI383" s="23">
        <v>-0.14065680826233182</v>
      </c>
      <c r="CJ383" s="23">
        <v>-8.1359743732146855E-3</v>
      </c>
      <c r="CK383" s="23">
        <v>0.16096492444501431</v>
      </c>
      <c r="CL383" s="23">
        <v>0.18387899878856637</v>
      </c>
      <c r="CN383" s="2">
        <v>0.10166545013522464</v>
      </c>
      <c r="CO383" s="23">
        <v>-0.1148724991902173</v>
      </c>
      <c r="CQ383" s="3">
        <v>4.4000000000000004E-2</v>
      </c>
    </row>
    <row r="384" spans="1:95" ht="19.149999999999999" customHeight="1">
      <c r="A384" s="38">
        <v>43942</v>
      </c>
      <c r="B384" s="54">
        <v>8500</v>
      </c>
      <c r="C384" s="54">
        <v>3504.3718260000001</v>
      </c>
      <c r="D384" s="54">
        <v>7294.3774409999996</v>
      </c>
      <c r="E384" s="54">
        <v>7688.2646480000003</v>
      </c>
      <c r="F384" s="54">
        <v>7582.5273440000001</v>
      </c>
      <c r="G384" s="59">
        <v>3566.3062500000001</v>
      </c>
      <c r="H384" s="59">
        <v>1213.3809991797</v>
      </c>
      <c r="I384" s="59">
        <v>1320.2456797959001</v>
      </c>
      <c r="J384" s="59">
        <v>3219.1219238529002</v>
      </c>
      <c r="K384" s="59">
        <v>8014.7741091014996</v>
      </c>
      <c r="L384" s="46"/>
      <c r="M384"/>
      <c r="N384"/>
      <c r="O384"/>
      <c r="P384"/>
      <c r="Q384"/>
      <c r="R384"/>
      <c r="S384"/>
      <c r="T384"/>
      <c r="U384"/>
      <c r="V384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BB384" s="39">
        <f t="shared" si="93"/>
        <v>0</v>
      </c>
      <c r="BC384" s="39">
        <f t="shared" si="94"/>
        <v>6.7695645076819119E-2</v>
      </c>
      <c r="BD384" s="39">
        <f t="shared" si="95"/>
        <v>3.8319995062236788E-2</v>
      </c>
      <c r="BE384" s="39">
        <f t="shared" si="96"/>
        <v>2.1451659911193594E-2</v>
      </c>
      <c r="BF384" s="39">
        <f t="shared" si="97"/>
        <v>-6.6091700343134815E-2</v>
      </c>
      <c r="BG384" s="39">
        <f t="shared" si="98"/>
        <v>6.434719892716774E-2</v>
      </c>
      <c r="BH384" s="39">
        <f t="shared" si="99"/>
        <v>1.9187601662454579E-2</v>
      </c>
      <c r="BI384" s="39">
        <f t="shared" si="100"/>
        <v>3.4581131807158154E-2</v>
      </c>
      <c r="BJ384" s="39">
        <f t="shared" si="101"/>
        <v>5.9453815026320926E-3</v>
      </c>
      <c r="BK384" s="39">
        <f t="shared" si="102"/>
        <v>-2.5474879390003546E-2</v>
      </c>
      <c r="BM384" s="38">
        <f t="shared" si="91"/>
        <v>44313</v>
      </c>
      <c r="BN384" s="23">
        <v>0.92530696575975535</v>
      </c>
      <c r="BO384" s="23">
        <v>3.1166702572959424E-2</v>
      </c>
      <c r="BP384" s="23">
        <v>-0.2869287274886626</v>
      </c>
      <c r="BQ384" s="23">
        <v>-4.3891168103999754E-2</v>
      </c>
      <c r="BR384" s="23">
        <v>0.38704291752780118</v>
      </c>
      <c r="BS384" s="23">
        <v>0.36294438809236196</v>
      </c>
      <c r="BT384" s="23">
        <v>-0.84740387453909971</v>
      </c>
      <c r="BU384" s="23">
        <v>-0.35019471920546252</v>
      </c>
      <c r="BV384" s="23">
        <v>0.42940997269352243</v>
      </c>
      <c r="BW384" s="23">
        <v>0.39254754269082398</v>
      </c>
      <c r="BX384" s="61"/>
      <c r="BY384" s="23">
        <v>0.20261136054416556</v>
      </c>
      <c r="BZ384" s="23">
        <v>0.59477457214787055</v>
      </c>
      <c r="CB384" s="38">
        <f t="shared" si="92"/>
        <v>44313</v>
      </c>
      <c r="CC384" s="23">
        <v>0.60461018788450094</v>
      </c>
      <c r="CD384" s="23">
        <v>4.4671805947702911E-2</v>
      </c>
      <c r="CE384" s="23">
        <v>-1.9281158886321865E-3</v>
      </c>
      <c r="CF384" s="23">
        <v>-2.2108129529272016E-2</v>
      </c>
      <c r="CG384" s="23">
        <v>8.6681951868275098E-2</v>
      </c>
      <c r="CH384" s="23">
        <v>0.11055914209965269</v>
      </c>
      <c r="CI384" s="23">
        <v>-0.14220858075410969</v>
      </c>
      <c r="CJ384" s="23">
        <v>-2.2853013009307626E-2</v>
      </c>
      <c r="CK384" s="23">
        <v>0.16363457059865516</v>
      </c>
      <c r="CL384" s="23">
        <v>0.17894018078253462</v>
      </c>
      <c r="CN384" s="2">
        <v>0.10200634985962709</v>
      </c>
      <c r="CO384" s="23">
        <v>-0.11774156761184924</v>
      </c>
      <c r="CQ384" s="3">
        <v>3.7499999999999999E-2</v>
      </c>
    </row>
    <row r="385" spans="1:95" ht="19.149999999999999" customHeight="1">
      <c r="A385" s="38">
        <v>43949</v>
      </c>
      <c r="B385" s="54">
        <v>8500</v>
      </c>
      <c r="C385" s="54">
        <v>3460.8227539999998</v>
      </c>
      <c r="D385" s="54">
        <v>7731.7456050000001</v>
      </c>
      <c r="E385" s="54">
        <v>8652.1386719999991</v>
      </c>
      <c r="F385" s="54">
        <v>8229.4121090000008</v>
      </c>
      <c r="G385" s="59">
        <v>3882.3304447689502</v>
      </c>
      <c r="H385" s="59">
        <v>1254.76854940316</v>
      </c>
      <c r="I385" s="59">
        <v>1359.1987393296699</v>
      </c>
      <c r="J385" s="59">
        <v>3289.2645269895702</v>
      </c>
      <c r="K385" s="59">
        <v>8098.1184698647503</v>
      </c>
      <c r="L385" s="46"/>
      <c r="M385"/>
      <c r="N385"/>
      <c r="O385"/>
      <c r="P385"/>
      <c r="Q385"/>
      <c r="R385"/>
      <c r="S385"/>
      <c r="T385"/>
      <c r="U385"/>
      <c r="V385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BB385" s="39">
        <f t="shared" si="93"/>
        <v>0</v>
      </c>
      <c r="BC385" s="39">
        <f t="shared" si="94"/>
        <v>-1.242706943278577E-2</v>
      </c>
      <c r="BD385" s="39">
        <f t="shared" si="95"/>
        <v>5.9959628842573415E-2</v>
      </c>
      <c r="BE385" s="39">
        <f t="shared" si="96"/>
        <v>0.12536951680646657</v>
      </c>
      <c r="BF385" s="39">
        <f t="shared" si="97"/>
        <v>8.5312552880125916E-2</v>
      </c>
      <c r="BG385" s="39">
        <f t="shared" si="98"/>
        <v>8.8613868976886126E-2</v>
      </c>
      <c r="BH385" s="39">
        <f t="shared" si="99"/>
        <v>3.4109278331735771E-2</v>
      </c>
      <c r="BI385" s="39">
        <f t="shared" si="100"/>
        <v>2.9504402195651737E-2</v>
      </c>
      <c r="BJ385" s="39">
        <f t="shared" si="101"/>
        <v>2.1789358960569528E-2</v>
      </c>
      <c r="BK385" s="39">
        <f t="shared" si="102"/>
        <v>1.0398840894168893E-2</v>
      </c>
      <c r="BM385" s="38">
        <f t="shared" si="91"/>
        <v>44320</v>
      </c>
      <c r="BN385" s="23">
        <v>0.91111309583870614</v>
      </c>
      <c r="BO385" s="23">
        <v>-2.54183340251245E-2</v>
      </c>
      <c r="BP385" s="23">
        <v>-0.25976042309796943</v>
      </c>
      <c r="BQ385" s="23">
        <v>-8.4409813168193126E-2</v>
      </c>
      <c r="BR385" s="23">
        <v>0.40049491004273041</v>
      </c>
      <c r="BS385" s="23">
        <v>0.32552372221592135</v>
      </c>
      <c r="BT385" s="23">
        <v>-0.69552192368079335</v>
      </c>
      <c r="BU385" s="23">
        <v>-0.23458473365505933</v>
      </c>
      <c r="BV385" s="23">
        <v>0.31655173826486976</v>
      </c>
      <c r="BW385" s="23">
        <v>0.34601176126491212</v>
      </c>
      <c r="BX385" s="61"/>
      <c r="BY385" s="23">
        <v>0.20110307395021063</v>
      </c>
      <c r="BZ385" s="23">
        <v>0.57886823163990009</v>
      </c>
      <c r="CB385" s="38">
        <f t="shared" si="92"/>
        <v>44320</v>
      </c>
      <c r="CC385" s="23">
        <v>0.60633455707358264</v>
      </c>
      <c r="CD385" s="23">
        <v>5.5331981666375818E-2</v>
      </c>
      <c r="CE385" s="23">
        <v>-5.0517775965929846E-3</v>
      </c>
      <c r="CF385" s="23">
        <v>-2.5653506333602603E-2</v>
      </c>
      <c r="CG385" s="23">
        <v>8.9289751897253147E-2</v>
      </c>
      <c r="CH385" s="23">
        <v>0.10765870481169361</v>
      </c>
      <c r="CI385" s="23">
        <v>-0.14947217676524935</v>
      </c>
      <c r="CJ385" s="23">
        <v>-2.5693242815436262E-2</v>
      </c>
      <c r="CK385" s="23">
        <v>0.16659669638202529</v>
      </c>
      <c r="CL385" s="23">
        <v>0.18065901167995044</v>
      </c>
      <c r="CN385" s="2">
        <v>0.10231514959025316</v>
      </c>
      <c r="CO385" s="23">
        <v>-0.11815838853856572</v>
      </c>
      <c r="CQ385" s="3">
        <v>3.9E-2</v>
      </c>
    </row>
    <row r="386" spans="1:95" ht="19.149999999999999" customHeight="1">
      <c r="A386" s="38">
        <v>43956</v>
      </c>
      <c r="B386" s="54">
        <v>8500</v>
      </c>
      <c r="C386" s="54">
        <v>3413.7189939999998</v>
      </c>
      <c r="D386" s="54">
        <v>7482.2158200000003</v>
      </c>
      <c r="E386" s="54">
        <v>7996.7402339999999</v>
      </c>
      <c r="F386" s="54">
        <v>8002.5903319999998</v>
      </c>
      <c r="G386" s="59">
        <v>3905.5001077585998</v>
      </c>
      <c r="H386" s="59">
        <v>1285.4002292404</v>
      </c>
      <c r="I386" s="59">
        <v>1414.6356832924</v>
      </c>
      <c r="J386" s="59">
        <v>3326.6990736789999</v>
      </c>
      <c r="K386" s="59">
        <v>8070.4143024778004</v>
      </c>
      <c r="L386" s="46"/>
      <c r="M386"/>
      <c r="N386"/>
      <c r="O386"/>
      <c r="P386"/>
      <c r="Q386"/>
      <c r="R386"/>
      <c r="S386"/>
      <c r="T386"/>
      <c r="U386"/>
      <c r="V386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BB386" s="39">
        <f t="shared" si="93"/>
        <v>0</v>
      </c>
      <c r="BC386" s="39">
        <f t="shared" si="94"/>
        <v>-1.361056700911877E-2</v>
      </c>
      <c r="BD386" s="39">
        <f t="shared" si="95"/>
        <v>-3.2273408586882719E-2</v>
      </c>
      <c r="BE386" s="39">
        <f t="shared" si="96"/>
        <v>-7.5749876746774289E-2</v>
      </c>
      <c r="BF386" s="39">
        <f t="shared" si="97"/>
        <v>-2.7562330576681175E-2</v>
      </c>
      <c r="BG386" s="39">
        <f t="shared" si="98"/>
        <v>5.9679780789572961E-3</v>
      </c>
      <c r="BH386" s="39">
        <f t="shared" si="99"/>
        <v>2.4412215186466187E-2</v>
      </c>
      <c r="BI386" s="39">
        <f t="shared" si="100"/>
        <v>4.0786488655860945E-2</v>
      </c>
      <c r="BJ386" s="39">
        <f t="shared" si="101"/>
        <v>1.138082582968505E-2</v>
      </c>
      <c r="BK386" s="39">
        <f t="shared" si="102"/>
        <v>-3.421062249218064E-3</v>
      </c>
      <c r="BM386" s="38">
        <f t="shared" si="91"/>
        <v>44327</v>
      </c>
      <c r="BN386" s="23">
        <v>0.97946548374597742</v>
      </c>
      <c r="BO386" s="23">
        <v>-0.11553231805044331</v>
      </c>
      <c r="BP386" s="23">
        <v>-0.30727650919216326</v>
      </c>
      <c r="BQ386" s="23">
        <v>-3.8013645063220559E-2</v>
      </c>
      <c r="BR386" s="23">
        <v>0.42728609839837822</v>
      </c>
      <c r="BS386" s="23">
        <v>0.27994325178397428</v>
      </c>
      <c r="BT386" s="23">
        <v>-0.70118228625057544</v>
      </c>
      <c r="BU386" s="23">
        <v>-0.20149968071646629</v>
      </c>
      <c r="BV386" s="23">
        <v>0.31089230767726284</v>
      </c>
      <c r="BW386" s="23">
        <v>0.3659172976672761</v>
      </c>
      <c r="BX386" s="61"/>
      <c r="BY386" s="23">
        <v>0.20759552395622202</v>
      </c>
      <c r="BZ386" s="23">
        <v>0.58114750744282218</v>
      </c>
      <c r="CB386" s="38">
        <f t="shared" si="92"/>
        <v>44327</v>
      </c>
      <c r="CC386" s="23">
        <v>0.60811128407906534</v>
      </c>
      <c r="CD386" s="23">
        <v>5.3409578461932748E-2</v>
      </c>
      <c r="CE386" s="23">
        <v>-5.7203424646131802E-3</v>
      </c>
      <c r="CF386" s="23">
        <v>-2.302956766338381E-2</v>
      </c>
      <c r="CG386" s="23">
        <v>8.6875504595437705E-2</v>
      </c>
      <c r="CH386" s="23">
        <v>0.10273007380064925</v>
      </c>
      <c r="CI386" s="23">
        <v>-0.14713695703419422</v>
      </c>
      <c r="CJ386" s="23">
        <v>-2.2657431215553546E-2</v>
      </c>
      <c r="CK386" s="23">
        <v>0.16584352042805384</v>
      </c>
      <c r="CL386" s="23">
        <v>0.18157433701260567</v>
      </c>
      <c r="CN386" s="2">
        <v>0.10233083977775714</v>
      </c>
      <c r="CO386" s="23">
        <v>-0.11460718906323862</v>
      </c>
      <c r="CQ386" s="3">
        <v>3.1899999999999998E-2</v>
      </c>
    </row>
    <row r="387" spans="1:95" ht="19.149999999999999" customHeight="1">
      <c r="A387" s="38">
        <v>43963</v>
      </c>
      <c r="B387" s="54">
        <v>8500</v>
      </c>
      <c r="C387" s="54">
        <v>3145.3139649999998</v>
      </c>
      <c r="D387" s="54">
        <v>7170.0732420000004</v>
      </c>
      <c r="E387" s="54">
        <v>7613.9868159999996</v>
      </c>
      <c r="F387" s="54">
        <v>7744.7197269999997</v>
      </c>
      <c r="G387" s="59">
        <v>3958.3202993241998</v>
      </c>
      <c r="H387" s="59">
        <v>1284.7876693298999</v>
      </c>
      <c r="I387" s="59">
        <v>1437.3535753811</v>
      </c>
      <c r="J387" s="59">
        <v>3338.4928727969</v>
      </c>
      <c r="K387" s="59">
        <v>8403.0983292076908</v>
      </c>
      <c r="L387" s="46"/>
      <c r="M387"/>
      <c r="N387"/>
      <c r="O387"/>
      <c r="P387"/>
      <c r="Q387"/>
      <c r="R387"/>
      <c r="S387"/>
      <c r="T387"/>
      <c r="U387"/>
      <c r="V387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BB387" s="39">
        <f t="shared" si="93"/>
        <v>0</v>
      </c>
      <c r="BC387" s="39">
        <f t="shared" si="94"/>
        <v>-7.8625402228992031E-2</v>
      </c>
      <c r="BD387" s="39">
        <f t="shared" si="95"/>
        <v>-4.171793296387432E-2</v>
      </c>
      <c r="BE387" s="39">
        <f t="shared" si="96"/>
        <v>-4.7863680299709513E-2</v>
      </c>
      <c r="BF387" s="39">
        <f t="shared" si="97"/>
        <v>-3.2223391964580711E-2</v>
      </c>
      <c r="BG387" s="39">
        <f t="shared" si="98"/>
        <v>1.352456538425599E-2</v>
      </c>
      <c r="BH387" s="39">
        <f t="shared" si="99"/>
        <v>-4.76551891438557E-4</v>
      </c>
      <c r="BI387" s="39">
        <f t="shared" si="100"/>
        <v>1.605918213219866E-2</v>
      </c>
      <c r="BJ387" s="39">
        <f t="shared" si="101"/>
        <v>3.54519565993005E-3</v>
      </c>
      <c r="BK387" s="39">
        <f t="shared" si="102"/>
        <v>4.1222670145663866E-2</v>
      </c>
      <c r="BM387" s="38">
        <f t="shared" ref="BM387:BM450" si="103">A440</f>
        <v>44334</v>
      </c>
      <c r="BN387" s="23">
        <v>1.1336270971223015</v>
      </c>
      <c r="BO387" s="23">
        <v>-5.238637631496415E-3</v>
      </c>
      <c r="BP387" s="23">
        <v>-0.5005167294670978</v>
      </c>
      <c r="BQ387" s="23">
        <v>-3.0072882985634423E-2</v>
      </c>
      <c r="BR387" s="23">
        <v>0.50949584921273516</v>
      </c>
      <c r="BS387" s="23">
        <v>0.51022530828668056</v>
      </c>
      <c r="BT387" s="23">
        <v>-0.96829218723254584</v>
      </c>
      <c r="BU387" s="23">
        <v>-0.2129936790752156</v>
      </c>
      <c r="BV387" s="23">
        <v>0.22357424359778083</v>
      </c>
      <c r="BW387" s="23">
        <v>0.34019161817249194</v>
      </c>
      <c r="BX387" s="61"/>
      <c r="BY387" s="23">
        <v>0.21722144278354968</v>
      </c>
      <c r="BZ387" s="23">
        <v>0.59107170940721943</v>
      </c>
      <c r="CB387" s="38">
        <f t="shared" ref="CB387:CB450" si="104">BM387</f>
        <v>44334</v>
      </c>
      <c r="CC387" s="23">
        <v>0.60059406951982808</v>
      </c>
      <c r="CD387" s="23">
        <v>3.3773776434831211E-2</v>
      </c>
      <c r="CE387" s="23">
        <v>9.2716368775228107E-4</v>
      </c>
      <c r="CF387" s="23">
        <v>-1.2811837613324202E-2</v>
      </c>
      <c r="CG387" s="23">
        <v>8.2670236979214579E-2</v>
      </c>
      <c r="CH387" s="23">
        <v>7.0669387564591776E-2</v>
      </c>
      <c r="CI387" s="23">
        <v>-0.13103770408407697</v>
      </c>
      <c r="CJ387" s="23">
        <v>-1.6652859027014334E-2</v>
      </c>
      <c r="CK387" s="23">
        <v>0.18103238301264751</v>
      </c>
      <c r="CL387" s="23">
        <v>0.19083538352554988</v>
      </c>
      <c r="CN387" s="2">
        <v>0.10179383822565168</v>
      </c>
      <c r="CO387" s="23">
        <v>-0.10817965116335676</v>
      </c>
      <c r="CQ387" s="3">
        <v>3.2899999999999999E-2</v>
      </c>
    </row>
    <row r="388" spans="1:95" ht="19.149999999999999" customHeight="1">
      <c r="A388" s="38">
        <v>43970</v>
      </c>
      <c r="B388" s="54">
        <v>8500</v>
      </c>
      <c r="C388" s="54">
        <v>3330.1752929999998</v>
      </c>
      <c r="D388" s="54">
        <v>7169.1523440000001</v>
      </c>
      <c r="E388" s="54">
        <v>7567.6713870000003</v>
      </c>
      <c r="F388" s="54">
        <v>7780.9423829999996</v>
      </c>
      <c r="G388" s="59">
        <v>4124.5261243216</v>
      </c>
      <c r="H388" s="59">
        <v>1238.2006656106</v>
      </c>
      <c r="I388" s="59">
        <v>1376.18726328295</v>
      </c>
      <c r="J388" s="59">
        <v>3133.1287858783598</v>
      </c>
      <c r="K388" s="59">
        <v>7537.9573215852897</v>
      </c>
      <c r="L388" s="46"/>
      <c r="M388"/>
      <c r="N388"/>
      <c r="O388"/>
      <c r="P388"/>
      <c r="Q388"/>
      <c r="R388"/>
      <c r="S388"/>
      <c r="T388"/>
      <c r="U388"/>
      <c r="V38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BB388" s="39">
        <f t="shared" si="93"/>
        <v>0</v>
      </c>
      <c r="BC388" s="39">
        <f t="shared" si="94"/>
        <v>5.8773569207104567E-2</v>
      </c>
      <c r="BD388" s="39">
        <f t="shared" si="95"/>
        <v>-1.2843634491848424E-4</v>
      </c>
      <c r="BE388" s="39">
        <f t="shared" si="96"/>
        <v>-6.0829405302715083E-3</v>
      </c>
      <c r="BF388" s="39">
        <f t="shared" si="97"/>
        <v>4.6770777093093274E-3</v>
      </c>
      <c r="BG388" s="39">
        <f t="shared" si="98"/>
        <v>4.1988978260747718E-2</v>
      </c>
      <c r="BH388" s="39">
        <f t="shared" si="99"/>
        <v>-3.6260469205466488E-2</v>
      </c>
      <c r="BI388" s="39">
        <f t="shared" si="100"/>
        <v>-4.2554812640259627E-2</v>
      </c>
      <c r="BJ388" s="39">
        <f t="shared" si="101"/>
        <v>-6.1514010885544167E-2</v>
      </c>
      <c r="BK388" s="39">
        <f t="shared" si="102"/>
        <v>-0.10295500227759125</v>
      </c>
      <c r="BM388" s="38">
        <f t="shared" si="103"/>
        <v>44341</v>
      </c>
      <c r="BN388" s="23">
        <v>1.1863377322103379</v>
      </c>
      <c r="BO388" s="23">
        <v>0.17794491566936624</v>
      </c>
      <c r="BP388" s="23">
        <v>-0.72265058848540664</v>
      </c>
      <c r="BQ388" s="23">
        <v>4.8399494621192231E-2</v>
      </c>
      <c r="BR388" s="23">
        <v>0.43099909939858422</v>
      </c>
      <c r="BS388" s="23">
        <v>0.39179868036804028</v>
      </c>
      <c r="BT388" s="23">
        <v>-0.90021809701234001</v>
      </c>
      <c r="BU388" s="23">
        <v>-7.9522829118830823E-2</v>
      </c>
      <c r="BV388" s="23">
        <v>0.14486966822556571</v>
      </c>
      <c r="BW388" s="23">
        <v>0.3220419241234912</v>
      </c>
      <c r="BX388" s="61"/>
      <c r="BY388" s="23">
        <v>0.22141955649459868</v>
      </c>
      <c r="BZ388" s="23">
        <v>0.59842586442889145</v>
      </c>
      <c r="CB388" s="38">
        <f t="shared" si="104"/>
        <v>44341</v>
      </c>
      <c r="CC388" s="23">
        <v>0.60375079776383467</v>
      </c>
      <c r="CD388" s="23">
        <v>4.2968164350651455E-2</v>
      </c>
      <c r="CE388" s="23">
        <v>-4.8955939840479258E-3</v>
      </c>
      <c r="CF388" s="23">
        <v>-1.0559854231531319E-2</v>
      </c>
      <c r="CG388" s="23">
        <v>7.4020730562845596E-2</v>
      </c>
      <c r="CH388" s="23">
        <v>6.2977670824724927E-2</v>
      </c>
      <c r="CI388" s="23">
        <v>-0.12686364440950887</v>
      </c>
      <c r="CJ388" s="23">
        <v>-8.7524188361223273E-3</v>
      </c>
      <c r="CK388" s="23">
        <v>0.17763950174085663</v>
      </c>
      <c r="CL388" s="23">
        <v>0.18971464621829726</v>
      </c>
      <c r="CN388" s="2">
        <v>0.10046472941505405</v>
      </c>
      <c r="CO388" s="23">
        <v>-0.10219285228103427</v>
      </c>
      <c r="CQ388" s="3">
        <v>3.7499999999999999E-2</v>
      </c>
    </row>
    <row r="389" spans="1:95" ht="19.149999999999999" customHeight="1">
      <c r="A389" s="38">
        <v>43977</v>
      </c>
      <c r="B389" s="54">
        <v>8500</v>
      </c>
      <c r="C389" s="54">
        <v>3582.5827640000002</v>
      </c>
      <c r="D389" s="54">
        <v>7321.080078</v>
      </c>
      <c r="E389" s="54">
        <v>8497.4628909999992</v>
      </c>
      <c r="F389" s="54">
        <v>8322.5566409999992</v>
      </c>
      <c r="G389" s="59">
        <v>4073.1511233440001</v>
      </c>
      <c r="H389" s="59">
        <v>1257.3885095994999</v>
      </c>
      <c r="I389" s="59">
        <v>1389.4043390710101</v>
      </c>
      <c r="J389" s="59">
        <v>3131.2114687005201</v>
      </c>
      <c r="K389" s="59">
        <v>7480.6457224054902</v>
      </c>
      <c r="L389" s="46"/>
      <c r="M389"/>
      <c r="N389"/>
      <c r="O389"/>
      <c r="P389"/>
      <c r="Q389"/>
      <c r="R389"/>
      <c r="S389"/>
      <c r="T389"/>
      <c r="U389"/>
      <c r="V389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BB389" s="39">
        <f t="shared" ref="BB389:BB452" si="105">(B389-B388)/B388</f>
        <v>0</v>
      </c>
      <c r="BC389" s="39">
        <f t="shared" ref="BC389:BC452" si="106">(C389-C388)/C388</f>
        <v>7.5794049499604055E-2</v>
      </c>
      <c r="BD389" s="39">
        <f t="shared" ref="BD389:BD452" si="107">(D389-D388)/D388</f>
        <v>2.1191868537589535E-2</v>
      </c>
      <c r="BE389" s="39">
        <f t="shared" ref="BE389:BE452" si="108">(E389-E388)/E388</f>
        <v>0.12286362032014576</v>
      </c>
      <c r="BF389" s="39">
        <f t="shared" ref="BF389:BF452" si="109">(F389-F388)/F388</f>
        <v>6.9607797017406547E-2</v>
      </c>
      <c r="BG389" s="39">
        <f t="shared" ref="BG389:BG452" si="110">(G389-G388)/G388</f>
        <v>-1.2455976621083973E-2</v>
      </c>
      <c r="BH389" s="39">
        <f t="shared" ref="BH389:BH452" si="111">(H389-H388)/H388</f>
        <v>1.5496554413042323E-2</v>
      </c>
      <c r="BI389" s="39">
        <f t="shared" ref="BI389:BI452" si="112">(I389-I388)/I388</f>
        <v>9.6041259359792817E-3</v>
      </c>
      <c r="BJ389" s="39">
        <f t="shared" ref="BJ389:BJ452" si="113">(J389-J388)/J388</f>
        <v>-6.1194968635873209E-4</v>
      </c>
      <c r="BK389" s="39">
        <f t="shared" ref="BK389:BK452" si="114">(K389-K388)/K388</f>
        <v>-7.6030676129838345E-3</v>
      </c>
      <c r="BM389" s="38">
        <f t="shared" si="103"/>
        <v>44348</v>
      </c>
      <c r="BN389" s="23">
        <v>1.0787488615197678</v>
      </c>
      <c r="BO389" s="23">
        <v>0.11264359170951176</v>
      </c>
      <c r="BP389" s="23">
        <v>-0.50678217234603973</v>
      </c>
      <c r="BQ389" s="23">
        <v>2.4147846823031047E-2</v>
      </c>
      <c r="BR389" s="23">
        <v>0.37435275745480778</v>
      </c>
      <c r="BS389" s="23">
        <v>0.32623268632411456</v>
      </c>
      <c r="BT389" s="23">
        <v>-0.87021231874843963</v>
      </c>
      <c r="BU389" s="23">
        <v>-6.978643321815782E-2</v>
      </c>
      <c r="BV389" s="23">
        <v>0.17837489737209744</v>
      </c>
      <c r="BW389" s="23">
        <v>0.35228028310930692</v>
      </c>
      <c r="BX389" s="61"/>
      <c r="BY389" s="23">
        <v>0.21854557753463047</v>
      </c>
      <c r="BZ389" s="23">
        <v>0.60153990330350704</v>
      </c>
      <c r="CB389" s="38">
        <f t="shared" si="104"/>
        <v>44348</v>
      </c>
      <c r="CC389" s="23">
        <v>0.61057391836038266</v>
      </c>
      <c r="CD389" s="23">
        <v>4.7635133874341901E-2</v>
      </c>
      <c r="CE389" s="23">
        <v>-1.1404880071249563E-2</v>
      </c>
      <c r="CF389" s="23">
        <v>-7.5440914961926011E-3</v>
      </c>
      <c r="CG389" s="23">
        <v>6.65735513336181E-2</v>
      </c>
      <c r="CH389" s="23">
        <v>6.5842206334267586E-2</v>
      </c>
      <c r="CI389" s="23">
        <v>-0.12471299361647603</v>
      </c>
      <c r="CJ389" s="23">
        <v>-9.1513436119253153E-3</v>
      </c>
      <c r="CK389" s="23">
        <v>0.1764269132977182</v>
      </c>
      <c r="CL389" s="23">
        <v>0.18576158559551503</v>
      </c>
      <c r="CN389" s="2">
        <v>9.7987138400730367E-2</v>
      </c>
      <c r="CO389" s="23">
        <v>-9.7195877752302942E-2</v>
      </c>
      <c r="CQ389" s="3">
        <v>3.7499999999999999E-2</v>
      </c>
    </row>
    <row r="390" spans="1:95" ht="19.149999999999999" customHeight="1">
      <c r="A390" s="38">
        <v>43984</v>
      </c>
      <c r="B390" s="54">
        <v>8400</v>
      </c>
      <c r="C390" s="54">
        <v>4013.6303710000002</v>
      </c>
      <c r="D390" s="54">
        <v>9129.4814449999994</v>
      </c>
      <c r="E390" s="54">
        <v>11000.212890999999</v>
      </c>
      <c r="F390" s="54">
        <v>9980.1679690000001</v>
      </c>
      <c r="G390" s="59">
        <v>3876.1810680940098</v>
      </c>
      <c r="H390" s="59">
        <v>1211.6080996675</v>
      </c>
      <c r="I390" s="59">
        <v>1372.9303878938999</v>
      </c>
      <c r="J390" s="59">
        <v>3076.6863726421898</v>
      </c>
      <c r="K390" s="59">
        <v>7026.8764030000102</v>
      </c>
      <c r="L390" s="46"/>
      <c r="M390"/>
      <c r="N390"/>
      <c r="O390"/>
      <c r="P390"/>
      <c r="Q390"/>
      <c r="R390"/>
      <c r="S390"/>
      <c r="T390"/>
      <c r="U390"/>
      <c r="V390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BB390" s="39">
        <f t="shared" si="105"/>
        <v>-1.1764705882352941E-2</v>
      </c>
      <c r="BC390" s="39">
        <f t="shared" si="106"/>
        <v>0.12031755730291342</v>
      </c>
      <c r="BD390" s="39">
        <f t="shared" si="107"/>
        <v>0.24701291991522994</v>
      </c>
      <c r="BE390" s="39">
        <f t="shared" si="108"/>
        <v>0.29452908851779303</v>
      </c>
      <c r="BF390" s="39">
        <f t="shared" si="109"/>
        <v>0.19917092781729992</v>
      </c>
      <c r="BG390" s="39">
        <f t="shared" si="110"/>
        <v>-4.835815055354014E-2</v>
      </c>
      <c r="BH390" s="39">
        <f t="shared" si="111"/>
        <v>-3.6409120635738701E-2</v>
      </c>
      <c r="BI390" s="39">
        <f t="shared" si="112"/>
        <v>-1.1856844486411389E-2</v>
      </c>
      <c r="BJ390" s="39">
        <f t="shared" si="113"/>
        <v>-1.7413418609174513E-2</v>
      </c>
      <c r="BK390" s="39">
        <f t="shared" si="114"/>
        <v>-6.065911102384957E-2</v>
      </c>
      <c r="BM390" s="38">
        <f t="shared" si="103"/>
        <v>44355</v>
      </c>
      <c r="BN390" s="23">
        <v>1.1536707265185504</v>
      </c>
      <c r="BO390" s="23">
        <v>0.16834169077351255</v>
      </c>
      <c r="BP390" s="23">
        <v>-0.56674567536208975</v>
      </c>
      <c r="BQ390" s="23">
        <v>-4.5287266553676216E-2</v>
      </c>
      <c r="BR390" s="23">
        <v>0.44423107571450571</v>
      </c>
      <c r="BS390" s="23">
        <v>0.39989504087733335</v>
      </c>
      <c r="BT390" s="23">
        <v>-0.97243528872984697</v>
      </c>
      <c r="BU390" s="23">
        <v>-7.422996082760569E-2</v>
      </c>
      <c r="BV390" s="23">
        <v>0.12232398996300585</v>
      </c>
      <c r="BW390" s="23">
        <v>0.37023566762631077</v>
      </c>
      <c r="BX390" s="61"/>
      <c r="BY390" s="23">
        <v>0.21572007901161616</v>
      </c>
      <c r="BZ390" s="23">
        <v>0.60975976392382403</v>
      </c>
      <c r="CB390" s="38">
        <f t="shared" si="104"/>
        <v>44355</v>
      </c>
      <c r="CC390" s="23">
        <v>0.66817197631966718</v>
      </c>
      <c r="CD390" s="23">
        <v>4.5170591188429587E-2</v>
      </c>
      <c r="CE390" s="23">
        <v>-5.3106243939542247E-2</v>
      </c>
      <c r="CF390" s="23">
        <v>2.9314273166658553E-2</v>
      </c>
      <c r="CG390" s="23">
        <v>6.7692003909050877E-2</v>
      </c>
      <c r="CH390" s="23">
        <v>8.388373113763925E-2</v>
      </c>
      <c r="CI390" s="23">
        <v>-0.14268756844631197</v>
      </c>
      <c r="CJ390" s="23">
        <v>-1.8954759884040669E-2</v>
      </c>
      <c r="CK390" s="23">
        <v>0.14907670737560755</v>
      </c>
      <c r="CL390" s="23">
        <v>0.17143928917284174</v>
      </c>
      <c r="CN390" s="2">
        <v>9.4383564579026261E-2</v>
      </c>
      <c r="CO390" s="23">
        <v>-9.155817053739837E-2</v>
      </c>
      <c r="CQ390" s="3">
        <v>3.7499999999999999E-2</v>
      </c>
    </row>
    <row r="391" spans="1:95" ht="19.149999999999999" customHeight="1">
      <c r="A391" s="38">
        <v>43991</v>
      </c>
      <c r="B391" s="54">
        <v>7750</v>
      </c>
      <c r="C391" s="54">
        <v>3755.001953</v>
      </c>
      <c r="D391" s="54">
        <v>8664.4902340000008</v>
      </c>
      <c r="E391" s="54">
        <v>9669.3173829999996</v>
      </c>
      <c r="F391" s="54">
        <v>9209.1445309999999</v>
      </c>
      <c r="G391" s="59">
        <v>3992.8036425</v>
      </c>
      <c r="H391" s="59">
        <v>1219.1789788824999</v>
      </c>
      <c r="I391" s="59">
        <v>1447.7731183012199</v>
      </c>
      <c r="J391" s="59">
        <v>3163.9728427589698</v>
      </c>
      <c r="K391" s="59">
        <v>7307.2599995</v>
      </c>
      <c r="L391" s="46"/>
      <c r="M391"/>
      <c r="N391"/>
      <c r="O391"/>
      <c r="P391"/>
      <c r="Q391"/>
      <c r="R391"/>
      <c r="S391"/>
      <c r="T391"/>
      <c r="U391"/>
      <c r="V391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BB391" s="39">
        <f t="shared" si="105"/>
        <v>-7.7380952380952384E-2</v>
      </c>
      <c r="BC391" s="39">
        <f t="shared" si="106"/>
        <v>-6.4437527647958945E-2</v>
      </c>
      <c r="BD391" s="39">
        <f t="shared" si="107"/>
        <v>-5.0932926891993774E-2</v>
      </c>
      <c r="BE391" s="39">
        <f t="shared" si="108"/>
        <v>-0.12098815915543717</v>
      </c>
      <c r="BF391" s="39">
        <f t="shared" si="109"/>
        <v>-7.7255557260651572E-2</v>
      </c>
      <c r="BG391" s="39">
        <f t="shared" si="110"/>
        <v>3.0086977970648757E-2</v>
      </c>
      <c r="BH391" s="39">
        <f t="shared" si="111"/>
        <v>6.2486205044993866E-3</v>
      </c>
      <c r="BI391" s="39">
        <f t="shared" si="112"/>
        <v>5.451312831827556E-2</v>
      </c>
      <c r="BJ391" s="39">
        <f t="shared" si="113"/>
        <v>2.8370285282545833E-2</v>
      </c>
      <c r="BK391" s="39">
        <f t="shared" si="114"/>
        <v>3.9901597867906806E-2</v>
      </c>
      <c r="BM391" s="38">
        <f t="shared" si="103"/>
        <v>44362</v>
      </c>
      <c r="BN391" s="23">
        <v>0.90588884384463597</v>
      </c>
      <c r="BO391" s="23">
        <v>-0.13347001203795075</v>
      </c>
      <c r="BP391" s="23">
        <v>-0.27077761935722705</v>
      </c>
      <c r="BQ391" s="23">
        <v>-3.0908751315062329E-3</v>
      </c>
      <c r="BR391" s="23">
        <v>0.45698084376576453</v>
      </c>
      <c r="BS391" s="23">
        <v>0.32162473465470504</v>
      </c>
      <c r="BT391" s="23">
        <v>-0.80952343822355977</v>
      </c>
      <c r="BU391" s="23">
        <v>-0.16296434089679632</v>
      </c>
      <c r="BV391" s="23">
        <v>0.30081382010582797</v>
      </c>
      <c r="BW391" s="23">
        <v>0.3945180432761064</v>
      </c>
      <c r="BX391" s="61"/>
      <c r="BY391" s="23">
        <v>0.21640460868610878</v>
      </c>
      <c r="BZ391" s="23">
        <v>0.6379548418502955</v>
      </c>
      <c r="CB391" s="38">
        <f t="shared" si="104"/>
        <v>44362</v>
      </c>
      <c r="CC391" s="23">
        <v>0.64192302278594859</v>
      </c>
      <c r="CD391" s="23">
        <v>-2.8952787938675829E-2</v>
      </c>
      <c r="CE391" s="23">
        <v>-3.1093582610246397E-2</v>
      </c>
      <c r="CF391" s="23">
        <v>4.6481725505921938E-2</v>
      </c>
      <c r="CG391" s="23">
        <v>9.6958394832587891E-2</v>
      </c>
      <c r="CH391" s="23">
        <v>8.0374366478295919E-2</v>
      </c>
      <c r="CI391" s="23">
        <v>-0.15663529958349098</v>
      </c>
      <c r="CJ391" s="23">
        <v>-4.6394029156504465E-2</v>
      </c>
      <c r="CK391" s="23">
        <v>0.20189807577445709</v>
      </c>
      <c r="CL391" s="23">
        <v>0.19544011391170607</v>
      </c>
      <c r="CN391" s="2">
        <v>9.098239819732476E-2</v>
      </c>
      <c r="CO391" s="23">
        <v>-8.7403794512154048E-2</v>
      </c>
      <c r="CQ391" s="3">
        <v>3.6900000000000002E-2</v>
      </c>
    </row>
    <row r="392" spans="1:95" ht="19.149999999999999" customHeight="1">
      <c r="A392" s="38">
        <v>43998</v>
      </c>
      <c r="B392" s="54">
        <v>7750</v>
      </c>
      <c r="C392" s="54">
        <v>3430.6052249999998</v>
      </c>
      <c r="D392" s="54">
        <v>8489.5439449999994</v>
      </c>
      <c r="E392" s="54">
        <v>9612.5166019999997</v>
      </c>
      <c r="F392" s="54">
        <v>9072.8789059999999</v>
      </c>
      <c r="G392" s="59">
        <v>4159.1030986060996</v>
      </c>
      <c r="H392" s="59">
        <v>1262.1092646652</v>
      </c>
      <c r="I392" s="59">
        <v>1533.56932589133</v>
      </c>
      <c r="J392" s="59">
        <v>3400.3373140150102</v>
      </c>
      <c r="K392" s="59">
        <v>8137.3908685149099</v>
      </c>
      <c r="L392" s="46"/>
      <c r="M392"/>
      <c r="N392"/>
      <c r="O392"/>
      <c r="P392"/>
      <c r="Q392"/>
      <c r="R392"/>
      <c r="S392"/>
      <c r="T392"/>
      <c r="U392"/>
      <c r="V392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BB392" s="39">
        <f t="shared" si="105"/>
        <v>0</v>
      </c>
      <c r="BC392" s="39">
        <f t="shared" si="106"/>
        <v>-8.6390561725494835E-2</v>
      </c>
      <c r="BD392" s="39">
        <f t="shared" si="107"/>
        <v>-2.0191180816789566E-2</v>
      </c>
      <c r="BE392" s="39">
        <f t="shared" si="108"/>
        <v>-5.8743320495264293E-3</v>
      </c>
      <c r="BF392" s="39">
        <f t="shared" si="109"/>
        <v>-1.4796773418128038E-2</v>
      </c>
      <c r="BG392" s="39">
        <f t="shared" si="110"/>
        <v>4.1649795731496346E-2</v>
      </c>
      <c r="BH392" s="39">
        <f t="shared" si="111"/>
        <v>3.5212455698711329E-2</v>
      </c>
      <c r="BI392" s="39">
        <f t="shared" si="112"/>
        <v>5.9260809933245014E-2</v>
      </c>
      <c r="BJ392" s="39">
        <f t="shared" si="113"/>
        <v>7.4704962084924734E-2</v>
      </c>
      <c r="BK392" s="39">
        <f t="shared" si="114"/>
        <v>0.11360357631611735</v>
      </c>
      <c r="BM392" s="38">
        <f t="shared" si="103"/>
        <v>44369</v>
      </c>
      <c r="BN392" s="23">
        <v>1.2485901462121507</v>
      </c>
      <c r="BO392" s="23">
        <v>-0.2255558425804462</v>
      </c>
      <c r="BP392" s="23">
        <v>-0.6088909958919817</v>
      </c>
      <c r="BQ392" s="23">
        <v>-0.15684031120776068</v>
      </c>
      <c r="BR392" s="23">
        <v>0.98473387976239535</v>
      </c>
      <c r="BS392" s="23">
        <v>6.8706977288672214E-2</v>
      </c>
      <c r="BT392" s="23">
        <v>-1.1636867482787685</v>
      </c>
      <c r="BU392" s="23">
        <v>0.10407336468041065</v>
      </c>
      <c r="BV392" s="23">
        <v>0.31612266571617748</v>
      </c>
      <c r="BW392" s="23">
        <v>0.43274686429915066</v>
      </c>
      <c r="BX392" s="61"/>
      <c r="BY392" s="23">
        <v>0.22595166235991299</v>
      </c>
      <c r="BZ392" s="23">
        <v>0.70078937700121446</v>
      </c>
      <c r="CB392" s="38">
        <f t="shared" si="104"/>
        <v>44369</v>
      </c>
      <c r="CC392" s="23">
        <v>0.63504321369732153</v>
      </c>
      <c r="CD392" s="23">
        <v>-1.6647038683282652E-2</v>
      </c>
      <c r="CE392" s="23">
        <v>-2.4962483101887117E-2</v>
      </c>
      <c r="CF392" s="23">
        <v>4.7267222335285804E-2</v>
      </c>
      <c r="CG392" s="23">
        <v>7.7953219495658144E-2</v>
      </c>
      <c r="CH392" s="23">
        <v>6.996960720967671E-2</v>
      </c>
      <c r="CI392" s="23">
        <v>-0.12684518280138116</v>
      </c>
      <c r="CJ392" s="23">
        <v>-4.5269569326096007E-2</v>
      </c>
      <c r="CK392" s="23">
        <v>0.19811330216154946</v>
      </c>
      <c r="CL392" s="23">
        <v>0.18537770901315512</v>
      </c>
      <c r="CN392" s="2">
        <v>8.8526040552925275E-2</v>
      </c>
      <c r="CO392" s="23">
        <v>-8.1893275389167339E-2</v>
      </c>
      <c r="CQ392" s="3">
        <v>2.23E-2</v>
      </c>
    </row>
    <row r="393" spans="1:95" ht="19.149999999999999" customHeight="1">
      <c r="A393" s="38">
        <v>44005</v>
      </c>
      <c r="B393" s="54">
        <v>7750</v>
      </c>
      <c r="C393" s="54">
        <v>3306.1791990000002</v>
      </c>
      <c r="D393" s="54">
        <v>8159.90625</v>
      </c>
      <c r="E393" s="54">
        <v>9220.1503909999992</v>
      </c>
      <c r="F393" s="54">
        <v>9141.8740230000003</v>
      </c>
      <c r="G393" s="59">
        <v>3816.8294993411</v>
      </c>
      <c r="H393" s="59">
        <v>1206.5723445018</v>
      </c>
      <c r="I393" s="59">
        <v>1538.2509718428901</v>
      </c>
      <c r="J393" s="59">
        <v>3347.3531892933202</v>
      </c>
      <c r="K393" s="59">
        <v>7736.7603102509902</v>
      </c>
      <c r="L393" s="46"/>
      <c r="M393"/>
      <c r="N393"/>
      <c r="O393"/>
      <c r="P393"/>
      <c r="Q393"/>
      <c r="R393"/>
      <c r="S393"/>
      <c r="T393"/>
      <c r="U393"/>
      <c r="V393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BB393" s="39">
        <f t="shared" si="105"/>
        <v>0</v>
      </c>
      <c r="BC393" s="39">
        <f t="shared" si="106"/>
        <v>-3.6269409576264969E-2</v>
      </c>
      <c r="BD393" s="39">
        <f t="shared" si="107"/>
        <v>-3.8828669376774094E-2</v>
      </c>
      <c r="BE393" s="39">
        <f t="shared" si="108"/>
        <v>-4.0818260945147698E-2</v>
      </c>
      <c r="BF393" s="39">
        <f t="shared" si="109"/>
        <v>7.6045451190110257E-3</v>
      </c>
      <c r="BG393" s="39">
        <f t="shared" si="110"/>
        <v>-8.2295050435203368E-2</v>
      </c>
      <c r="BH393" s="39">
        <f t="shared" si="111"/>
        <v>-4.4003258448572079E-2</v>
      </c>
      <c r="BI393" s="39">
        <f t="shared" si="112"/>
        <v>3.0527775122517224E-3</v>
      </c>
      <c r="BJ393" s="39">
        <f t="shared" si="113"/>
        <v>-1.5582020202321649E-2</v>
      </c>
      <c r="BK393" s="39">
        <f t="shared" si="114"/>
        <v>-4.9233294152556249E-2</v>
      </c>
      <c r="BM393" s="38">
        <f t="shared" si="103"/>
        <v>44376</v>
      </c>
      <c r="BN393" s="23">
        <v>1.0035713719249291</v>
      </c>
      <c r="BO393" s="23">
        <v>3.4260910449777679E-2</v>
      </c>
      <c r="BP393" s="23">
        <v>-0.58844381749455221</v>
      </c>
      <c r="BQ393" s="23">
        <v>-9.5435021066494291E-2</v>
      </c>
      <c r="BR393" s="23">
        <v>0.67023865802199678</v>
      </c>
      <c r="BS393" s="23">
        <v>0.22716124879722754</v>
      </c>
      <c r="BT393" s="23">
        <v>-0.7719139753054205</v>
      </c>
      <c r="BU393" s="23">
        <v>-0.10565150451365359</v>
      </c>
      <c r="BV393" s="23">
        <v>0.2041067951199054</v>
      </c>
      <c r="BW393" s="23">
        <v>0.42210533406628409</v>
      </c>
      <c r="BX393" s="61"/>
      <c r="BY393" s="23">
        <v>0.23478174220580966</v>
      </c>
      <c r="BZ393" s="23">
        <v>0.80708453136185265</v>
      </c>
      <c r="CB393" s="38">
        <f t="shared" si="104"/>
        <v>44376</v>
      </c>
      <c r="CC393" s="23">
        <v>0.61908242514771605</v>
      </c>
      <c r="CD393" s="23">
        <v>2.9842810188425807E-2</v>
      </c>
      <c r="CE393" s="23">
        <v>-6.0748264714039921E-2</v>
      </c>
      <c r="CF393" s="23">
        <v>4.7923570978144536E-2</v>
      </c>
      <c r="CG393" s="23">
        <v>6.8624896615490552E-2</v>
      </c>
      <c r="CH393" s="23">
        <v>9.6833590775467784E-2</v>
      </c>
      <c r="CI393" s="23">
        <v>-0.12013992732239342</v>
      </c>
      <c r="CJ393" s="23">
        <v>-8.0297499152561402E-2</v>
      </c>
      <c r="CK393" s="23">
        <v>0.1928823633290648</v>
      </c>
      <c r="CL393" s="23">
        <v>0.20599603415468512</v>
      </c>
      <c r="CN393" s="2">
        <v>8.6742340828461453E-2</v>
      </c>
      <c r="CO393" s="23">
        <v>-7.8578090029075537E-2</v>
      </c>
      <c r="CQ393" s="3">
        <v>3.7499999999999999E-2</v>
      </c>
    </row>
    <row r="394" spans="1:95" ht="19.149999999999999" customHeight="1">
      <c r="A394" s="38">
        <v>44012</v>
      </c>
      <c r="B394" s="54">
        <v>7750</v>
      </c>
      <c r="C394" s="54">
        <v>3422.6062010000001</v>
      </c>
      <c r="D394" s="54">
        <v>7716.0922849999997</v>
      </c>
      <c r="E394" s="54">
        <v>9121.4042969999991</v>
      </c>
      <c r="F394" s="54">
        <v>8906.4287110000005</v>
      </c>
      <c r="G394" s="59">
        <v>4094.7724505583301</v>
      </c>
      <c r="H394" s="59">
        <v>1274.4613591166799</v>
      </c>
      <c r="I394" s="59">
        <v>1565.93473783691</v>
      </c>
      <c r="J394" s="59">
        <v>3501.3098579776502</v>
      </c>
      <c r="K394" s="59">
        <v>8415.3470286166594</v>
      </c>
      <c r="L394" s="46"/>
      <c r="M394"/>
      <c r="N394"/>
      <c r="O394"/>
      <c r="P394"/>
      <c r="Q394"/>
      <c r="R394"/>
      <c r="S394"/>
      <c r="T394"/>
      <c r="U394"/>
      <c r="V394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BB394" s="39">
        <f t="shared" si="105"/>
        <v>0</v>
      </c>
      <c r="BC394" s="39">
        <f t="shared" si="106"/>
        <v>3.5214970209483762E-2</v>
      </c>
      <c r="BD394" s="39">
        <f t="shared" si="107"/>
        <v>-5.4389591179433011E-2</v>
      </c>
      <c r="BE394" s="39">
        <f t="shared" si="108"/>
        <v>-1.0709813811322256E-2</v>
      </c>
      <c r="BF394" s="39">
        <f t="shared" si="109"/>
        <v>-2.5754600359580979E-2</v>
      </c>
      <c r="BG394" s="39">
        <f t="shared" si="110"/>
        <v>7.2820373890217366E-2</v>
      </c>
      <c r="BH394" s="39">
        <f t="shared" si="111"/>
        <v>5.6266012497503105E-2</v>
      </c>
      <c r="BI394" s="39">
        <f t="shared" si="112"/>
        <v>1.7996911102779036E-2</v>
      </c>
      <c r="BJ394" s="39">
        <f t="shared" si="113"/>
        <v>4.5993553705885669E-2</v>
      </c>
      <c r="BK394" s="39">
        <f t="shared" si="114"/>
        <v>8.7709414684407488E-2</v>
      </c>
      <c r="BM394" s="38">
        <f t="shared" si="103"/>
        <v>44383</v>
      </c>
      <c r="BN394" s="23">
        <v>0.92610275454492974</v>
      </c>
      <c r="BO394" s="23">
        <v>2.7324170345299673E-2</v>
      </c>
      <c r="BP394" s="23">
        <v>-0.74832522896703402</v>
      </c>
      <c r="BQ394" s="23">
        <v>5.8590441180519558E-2</v>
      </c>
      <c r="BR394" s="23">
        <v>0.76234771299247772</v>
      </c>
      <c r="BS394" s="23">
        <v>0.24986007171989938</v>
      </c>
      <c r="BT394" s="23">
        <v>-0.83956016794155353</v>
      </c>
      <c r="BU394" s="23">
        <v>-0.15599816282019047</v>
      </c>
      <c r="BV394" s="23">
        <v>0.14616539299226547</v>
      </c>
      <c r="BW394" s="23">
        <v>0.57349301595338631</v>
      </c>
      <c r="BX394" s="61"/>
      <c r="BY394" s="23">
        <v>0.25620978450846266</v>
      </c>
      <c r="BZ394" s="23">
        <v>0.95528815888008389</v>
      </c>
      <c r="CB394" s="38">
        <f t="shared" si="104"/>
        <v>44383</v>
      </c>
      <c r="CC394" s="23">
        <v>0.62153444542524772</v>
      </c>
      <c r="CD394" s="23">
        <v>2.6806298229564755E-2</v>
      </c>
      <c r="CE394" s="23">
        <v>-5.582841123153065E-2</v>
      </c>
      <c r="CF394" s="23">
        <v>4.6755068899417551E-2</v>
      </c>
      <c r="CG394" s="23">
        <v>6.4878781579693068E-2</v>
      </c>
      <c r="CH394" s="23">
        <v>9.783491151982486E-2</v>
      </c>
      <c r="CI394" s="23">
        <v>-0.11988637309483931</v>
      </c>
      <c r="CJ394" s="23">
        <v>-8.1602847779334228E-2</v>
      </c>
      <c r="CK394" s="23">
        <v>0.19819995918384878</v>
      </c>
      <c r="CL394" s="23">
        <v>0.20130816726810771</v>
      </c>
      <c r="CN394" s="2">
        <v>8.5613985786467076E-2</v>
      </c>
      <c r="CO394" s="23">
        <v>-7.412070206214777E-2</v>
      </c>
      <c r="CQ394" s="3">
        <v>3.7499999999999999E-2</v>
      </c>
    </row>
    <row r="395" spans="1:95" ht="19.149999999999999" customHeight="1">
      <c r="A395" s="38">
        <v>44019</v>
      </c>
      <c r="B395" s="54">
        <v>7500</v>
      </c>
      <c r="C395" s="54">
        <v>3761.2226559999999</v>
      </c>
      <c r="D395" s="54">
        <v>8209.6279300000006</v>
      </c>
      <c r="E395" s="54">
        <v>10667.271484000001</v>
      </c>
      <c r="F395" s="54">
        <v>9891.3369139999995</v>
      </c>
      <c r="G395" s="59">
        <v>4016.9803109999998</v>
      </c>
      <c r="H395" s="59">
        <v>1270.0885153904501</v>
      </c>
      <c r="I395" s="59">
        <v>1577.70900206642</v>
      </c>
      <c r="J395" s="59">
        <v>3393.6954438236999</v>
      </c>
      <c r="K395" s="59">
        <v>8832.3144494999997</v>
      </c>
      <c r="L395" s="46"/>
      <c r="M395"/>
      <c r="N395"/>
      <c r="O395"/>
      <c r="P395"/>
      <c r="Q395"/>
      <c r="R395"/>
      <c r="S395"/>
      <c r="T395"/>
      <c r="U395"/>
      <c r="V395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BB395" s="39">
        <f t="shared" si="105"/>
        <v>-3.2258064516129031E-2</v>
      </c>
      <c r="BC395" s="39">
        <f t="shared" si="106"/>
        <v>9.8935266026533991E-2</v>
      </c>
      <c r="BD395" s="39">
        <f t="shared" si="107"/>
        <v>6.3961863955337706E-2</v>
      </c>
      <c r="BE395" s="39">
        <f t="shared" si="108"/>
        <v>0.16947688499110081</v>
      </c>
      <c r="BF395" s="39">
        <f t="shared" si="109"/>
        <v>0.1105839652411494</v>
      </c>
      <c r="BG395" s="39">
        <f t="shared" si="110"/>
        <v>-1.8997915146108591E-2</v>
      </c>
      <c r="BH395" s="39">
        <f t="shared" si="111"/>
        <v>-3.4311308812537008E-3</v>
      </c>
      <c r="BI395" s="39">
        <f t="shared" si="112"/>
        <v>7.5190005975435837E-3</v>
      </c>
      <c r="BJ395" s="39">
        <f t="shared" si="113"/>
        <v>-3.0735472871317986E-2</v>
      </c>
      <c r="BK395" s="39">
        <f t="shared" si="114"/>
        <v>4.954845230570161E-2</v>
      </c>
      <c r="BM395" s="38">
        <f t="shared" si="103"/>
        <v>44390</v>
      </c>
      <c r="BN395" s="23">
        <v>0.8977517322900338</v>
      </c>
      <c r="BO395" s="23">
        <v>3.2642274909359163E-2</v>
      </c>
      <c r="BP395" s="23">
        <v>-0.74347303410824261</v>
      </c>
      <c r="BQ395" s="23">
        <v>4.6969729748916757E-2</v>
      </c>
      <c r="BR395" s="23">
        <v>0.79347565381118335</v>
      </c>
      <c r="BS395" s="23">
        <v>0.28243781537256057</v>
      </c>
      <c r="BT395" s="23">
        <v>-0.84505420620693772</v>
      </c>
      <c r="BU395" s="23">
        <v>-0.16536195960238592</v>
      </c>
      <c r="BV395" s="23">
        <v>0.12072679201891305</v>
      </c>
      <c r="BW395" s="23">
        <v>0.57988520176659974</v>
      </c>
      <c r="BX395" s="61"/>
      <c r="BY395" s="23">
        <v>0.29456658493109233</v>
      </c>
      <c r="BZ395" s="23">
        <v>1.1206902544280422</v>
      </c>
      <c r="CB395" s="38">
        <f t="shared" si="104"/>
        <v>44390</v>
      </c>
      <c r="CC395" s="23">
        <v>0.62532577544214452</v>
      </c>
      <c r="CD395" s="23">
        <v>3.2149774475556891E-2</v>
      </c>
      <c r="CE395" s="23">
        <v>-6.0769408980339931E-2</v>
      </c>
      <c r="CF395" s="23">
        <v>5.7974413970007264E-2</v>
      </c>
      <c r="CG395" s="23">
        <v>5.0499038112554434E-2</v>
      </c>
      <c r="CH395" s="23">
        <v>8.7137237719572908E-2</v>
      </c>
      <c r="CI395" s="23">
        <v>-0.12583301361330188</v>
      </c>
      <c r="CJ395" s="23">
        <v>-8.2581617915006983E-2</v>
      </c>
      <c r="CK395" s="23">
        <v>0.19763648785057109</v>
      </c>
      <c r="CL395" s="23">
        <v>0.21846131293824178</v>
      </c>
      <c r="CN395" s="2">
        <v>8.4874300325669547E-2</v>
      </c>
      <c r="CO395" s="23">
        <v>-6.4766908125647796E-2</v>
      </c>
      <c r="CQ395" s="3">
        <v>3.2400000000000005E-2</v>
      </c>
    </row>
    <row r="396" spans="1:95" ht="19.149999999999999" customHeight="1">
      <c r="A396" s="38">
        <v>44026</v>
      </c>
      <c r="B396" s="54">
        <v>7500</v>
      </c>
      <c r="C396" s="54">
        <v>3746.1145019999999</v>
      </c>
      <c r="D396" s="54">
        <v>8359.7138670000004</v>
      </c>
      <c r="E396" s="54">
        <v>10336.950194999999</v>
      </c>
      <c r="F396" s="54">
        <v>9832.6894530000009</v>
      </c>
      <c r="G396" s="59">
        <v>4088.7705472593998</v>
      </c>
      <c r="H396" s="59">
        <v>1304.2682174949</v>
      </c>
      <c r="I396" s="59">
        <v>1611.0699227011601</v>
      </c>
      <c r="J396" s="59">
        <v>3437.5757045188302</v>
      </c>
      <c r="K396" s="59">
        <v>8370.3008872312002</v>
      </c>
      <c r="L396" s="46"/>
      <c r="M396"/>
      <c r="N396"/>
      <c r="O396"/>
      <c r="P396"/>
      <c r="Q396"/>
      <c r="R396"/>
      <c r="S396"/>
      <c r="T396"/>
      <c r="U396"/>
      <c r="V396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BB396" s="39">
        <f t="shared" si="105"/>
        <v>0</v>
      </c>
      <c r="BC396" s="39">
        <f t="shared" si="106"/>
        <v>-4.0168198965565343E-3</v>
      </c>
      <c r="BD396" s="39">
        <f t="shared" si="107"/>
        <v>1.8281697816237067E-2</v>
      </c>
      <c r="BE396" s="39">
        <f t="shared" si="108"/>
        <v>-3.0965865028883457E-2</v>
      </c>
      <c r="BF396" s="39">
        <f t="shared" si="109"/>
        <v>-5.9291743381008708E-3</v>
      </c>
      <c r="BG396" s="39">
        <f t="shared" si="110"/>
        <v>1.7871692341336943E-2</v>
      </c>
      <c r="BH396" s="39">
        <f t="shared" si="111"/>
        <v>2.6911275623921697E-2</v>
      </c>
      <c r="BI396" s="39">
        <f t="shared" si="112"/>
        <v>2.1145167195626868E-2</v>
      </c>
      <c r="BJ396" s="39">
        <f t="shared" si="113"/>
        <v>1.2929934763294539E-2</v>
      </c>
      <c r="BK396" s="39">
        <f t="shared" si="114"/>
        <v>-5.230945579558189E-2</v>
      </c>
      <c r="BM396" s="38">
        <f t="shared" si="103"/>
        <v>44397</v>
      </c>
      <c r="BN396" s="23">
        <v>1.071460504096748</v>
      </c>
      <c r="BO396" s="23">
        <v>2.9415092841885926E-2</v>
      </c>
      <c r="BP396" s="23">
        <v>-1.104179530933924</v>
      </c>
      <c r="BQ396" s="23">
        <v>6.73709747645405E-2</v>
      </c>
      <c r="BR396" s="23">
        <v>1.1194791378356443</v>
      </c>
      <c r="BS396" s="23">
        <v>0.2542585242021988</v>
      </c>
      <c r="BT396" s="23">
        <v>-1.0267310023057248</v>
      </c>
      <c r="BU396" s="23">
        <v>-0.12250756661261035</v>
      </c>
      <c r="BV396" s="23">
        <v>-2.9336814358714602E-2</v>
      </c>
      <c r="BW396" s="23">
        <v>0.7407706804699562</v>
      </c>
      <c r="BX396" s="61"/>
      <c r="BY396" s="23">
        <v>0.34258786737415181</v>
      </c>
      <c r="BZ396" s="23">
        <v>1.2526447205839844</v>
      </c>
      <c r="CB396" s="38">
        <f t="shared" si="104"/>
        <v>44397</v>
      </c>
      <c r="CC396" s="23">
        <v>0.62452073866555147</v>
      </c>
      <c r="CD396" s="23">
        <v>3.8317288643885006E-2</v>
      </c>
      <c r="CE396" s="23">
        <v>-5.0064476842945023E-2</v>
      </c>
      <c r="CF396" s="23">
        <v>5.9466057101766147E-2</v>
      </c>
      <c r="CG396" s="23">
        <v>3.6708407611194246E-2</v>
      </c>
      <c r="CH396" s="23">
        <v>8.1127147512824141E-2</v>
      </c>
      <c r="CI396" s="23">
        <v>-0.13588671770279931</v>
      </c>
      <c r="CJ396" s="23">
        <v>-7.9272311699237541E-2</v>
      </c>
      <c r="CK396" s="23">
        <v>0.20082043046679654</v>
      </c>
      <c r="CL396" s="23">
        <v>0.22426343624296438</v>
      </c>
      <c r="CN396" s="2">
        <v>8.4372562088840225E-2</v>
      </c>
      <c r="CO396" s="23">
        <v>-4.7300446995450773E-2</v>
      </c>
      <c r="CQ396" s="3">
        <v>3.4000000000000002E-2</v>
      </c>
    </row>
    <row r="397" spans="1:95" ht="19.149999999999999" customHeight="1">
      <c r="A397" s="38">
        <v>44033</v>
      </c>
      <c r="B397" s="54">
        <v>7500</v>
      </c>
      <c r="C397" s="54">
        <v>3555.03125</v>
      </c>
      <c r="D397" s="54">
        <v>7775.0224609999996</v>
      </c>
      <c r="E397" s="54">
        <v>9859.8203130000002</v>
      </c>
      <c r="F397" s="54">
        <v>9529.1103519999997</v>
      </c>
      <c r="G397" s="59">
        <v>3890.64705</v>
      </c>
      <c r="H397" s="59">
        <v>1274.8326063246</v>
      </c>
      <c r="I397" s="59">
        <v>1553.1492849117001</v>
      </c>
      <c r="J397" s="59">
        <v>3312.069676998</v>
      </c>
      <c r="K397" s="59">
        <v>8258.6688950261996</v>
      </c>
      <c r="L397" s="46"/>
      <c r="M397"/>
      <c r="N397"/>
      <c r="O397"/>
      <c r="P397"/>
      <c r="Q397"/>
      <c r="R397"/>
      <c r="S397"/>
      <c r="T397"/>
      <c r="U397"/>
      <c r="V397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BB397" s="39">
        <f t="shared" si="105"/>
        <v>0</v>
      </c>
      <c r="BC397" s="39">
        <f t="shared" si="106"/>
        <v>-5.1008385327779793E-2</v>
      </c>
      <c r="BD397" s="39">
        <f t="shared" si="107"/>
        <v>-6.9941557247320651E-2</v>
      </c>
      <c r="BE397" s="39">
        <f t="shared" si="108"/>
        <v>-4.6157703481128097E-2</v>
      </c>
      <c r="BF397" s="39">
        <f t="shared" si="109"/>
        <v>-3.0874472589732582E-2</v>
      </c>
      <c r="BG397" s="39">
        <f t="shared" si="110"/>
        <v>-4.8455518589126251E-2</v>
      </c>
      <c r="BH397" s="39">
        <f t="shared" si="111"/>
        <v>-2.2568679337166424E-2</v>
      </c>
      <c r="BI397" s="39">
        <f t="shared" si="112"/>
        <v>-3.5951659808997491E-2</v>
      </c>
      <c r="BJ397" s="39">
        <f t="shared" si="113"/>
        <v>-3.6510040304231717E-2</v>
      </c>
      <c r="BK397" s="39">
        <f t="shared" si="114"/>
        <v>-1.3336676149276066E-2</v>
      </c>
      <c r="BM397" s="38">
        <f t="shared" si="103"/>
        <v>44404</v>
      </c>
      <c r="BN397" s="23">
        <v>1.0605749770284385</v>
      </c>
      <c r="BO397" s="23">
        <v>2.1830815444881961E-2</v>
      </c>
      <c r="BP397" s="23">
        <v>-0.63607853924135949</v>
      </c>
      <c r="BQ397" s="23">
        <v>-8.5247869806871733E-3</v>
      </c>
      <c r="BR397" s="23">
        <v>0.6546334667970094</v>
      </c>
      <c r="BS397" s="23">
        <v>0.30322010878914318</v>
      </c>
      <c r="BT397" s="23">
        <v>-0.9167627429985139</v>
      </c>
      <c r="BU397" s="23">
        <v>-0.10449430720050359</v>
      </c>
      <c r="BV397" s="23">
        <v>0.17277414507528249</v>
      </c>
      <c r="BW397" s="23">
        <v>0.45282686328630845</v>
      </c>
      <c r="BX397" s="61"/>
      <c r="BY397" s="23">
        <v>0.36691093194386754</v>
      </c>
      <c r="BZ397" s="23">
        <v>1.296175231322888</v>
      </c>
      <c r="CB397" s="38">
        <f t="shared" si="104"/>
        <v>44404</v>
      </c>
      <c r="CC397" s="23">
        <v>0.61506679818985688</v>
      </c>
      <c r="CD397" s="23">
        <v>4.9963749671101329E-2</v>
      </c>
      <c r="CE397" s="23">
        <v>-3.4846655534752843E-2</v>
      </c>
      <c r="CF397" s="23">
        <v>7.4732556329057551E-2</v>
      </c>
      <c r="CG397" s="23">
        <v>5.8305737254885723E-3</v>
      </c>
      <c r="CH397" s="23">
        <v>6.175727498330992E-2</v>
      </c>
      <c r="CI397" s="23">
        <v>-7.5109633050755339E-2</v>
      </c>
      <c r="CJ397" s="23">
        <v>-0.12715253228192999</v>
      </c>
      <c r="CK397" s="23">
        <v>0.17953857239001556</v>
      </c>
      <c r="CL397" s="23">
        <v>0.25021929557860845</v>
      </c>
      <c r="CN397" s="2">
        <v>8.4093098053734675E-2</v>
      </c>
      <c r="CO397" s="23">
        <v>-2.2699741875906784E-2</v>
      </c>
      <c r="CQ397" s="3">
        <v>3.7499999999999999E-2</v>
      </c>
    </row>
    <row r="398" spans="1:95" ht="19.149999999999999" customHeight="1">
      <c r="A398" s="38">
        <v>44040</v>
      </c>
      <c r="B398" s="54">
        <v>7200</v>
      </c>
      <c r="C398" s="54">
        <v>3279.516357</v>
      </c>
      <c r="D398" s="54">
        <v>6968.4233400000003</v>
      </c>
      <c r="E398" s="54">
        <v>8669.6152340000008</v>
      </c>
      <c r="F398" s="54">
        <v>8890.9042969999991</v>
      </c>
      <c r="G398" s="59">
        <v>4288.95923591667</v>
      </c>
      <c r="H398" s="59">
        <v>1254.9325513620199</v>
      </c>
      <c r="I398" s="59">
        <v>1823.1476296610899</v>
      </c>
      <c r="J398" s="59">
        <v>3594.2831699081198</v>
      </c>
      <c r="K398" s="59">
        <v>8487.6995291081003</v>
      </c>
      <c r="L398" s="46"/>
      <c r="M398"/>
      <c r="N398"/>
      <c r="O398"/>
      <c r="P398"/>
      <c r="Q398"/>
      <c r="R398"/>
      <c r="S398"/>
      <c r="T398"/>
      <c r="U398"/>
      <c r="V39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BB398" s="39">
        <f t="shared" si="105"/>
        <v>-0.04</v>
      </c>
      <c r="BC398" s="39">
        <f t="shared" si="106"/>
        <v>-7.7499991877708535E-2</v>
      </c>
      <c r="BD398" s="39">
        <f t="shared" si="107"/>
        <v>-0.1037423525200025</v>
      </c>
      <c r="BE398" s="39">
        <f t="shared" si="108"/>
        <v>-0.1207126541069653</v>
      </c>
      <c r="BF398" s="39">
        <f t="shared" si="109"/>
        <v>-6.6974358720281985E-2</v>
      </c>
      <c r="BG398" s="39">
        <f t="shared" si="110"/>
        <v>0.10237684909420657</v>
      </c>
      <c r="BH398" s="39">
        <f t="shared" si="111"/>
        <v>-1.5609935660457258E-2</v>
      </c>
      <c r="BI398" s="39">
        <f t="shared" si="112"/>
        <v>0.17383927441639316</v>
      </c>
      <c r="BJ398" s="39">
        <f t="shared" si="113"/>
        <v>8.5207595380636145E-2</v>
      </c>
      <c r="BK398" s="39">
        <f t="shared" si="114"/>
        <v>2.7732148726756053E-2</v>
      </c>
      <c r="BM398" s="38">
        <f t="shared" si="103"/>
        <v>44411</v>
      </c>
      <c r="BN398" s="23">
        <v>2.2306376172537852</v>
      </c>
      <c r="BO398" s="23">
        <v>5.8874788370742878E-2</v>
      </c>
      <c r="BP398" s="23">
        <v>-3.9130177183462425</v>
      </c>
      <c r="BQ398" s="23">
        <v>-0.47417964566538756</v>
      </c>
      <c r="BR398" s="23">
        <v>3.9511988433525622</v>
      </c>
      <c r="BS398" s="23">
        <v>1.443410423136035</v>
      </c>
      <c r="BT398" s="23">
        <v>-3.7013746881749667</v>
      </c>
      <c r="BU398" s="23">
        <v>1.5963671686473226</v>
      </c>
      <c r="BV398" s="23">
        <v>-0.72189378564293283</v>
      </c>
      <c r="BW398" s="23">
        <v>0.52997699706908163</v>
      </c>
      <c r="BX398" s="61"/>
      <c r="BY398" s="23">
        <v>0.31925762028086035</v>
      </c>
      <c r="BZ398" s="23">
        <v>1.2428027697179282</v>
      </c>
      <c r="CB398" s="38">
        <f t="shared" si="104"/>
        <v>44411</v>
      </c>
      <c r="CC398" s="23">
        <v>0.62334050545554043</v>
      </c>
      <c r="CD398" s="23">
        <v>6.0656585410301889E-2</v>
      </c>
      <c r="CE398" s="23">
        <v>-4.3812238347175361E-2</v>
      </c>
      <c r="CF398" s="23">
        <v>6.8293706039322444E-2</v>
      </c>
      <c r="CG398" s="23">
        <v>5.9017714116728166E-3</v>
      </c>
      <c r="CH398" s="23">
        <v>5.6647843855342363E-2</v>
      </c>
      <c r="CI398" s="23">
        <v>-7.380223051973496E-2</v>
      </c>
      <c r="CJ398" s="23">
        <v>-0.12046658063539238</v>
      </c>
      <c r="CK398" s="23">
        <v>0.17514894296914493</v>
      </c>
      <c r="CL398" s="23">
        <v>0.24809169436097778</v>
      </c>
      <c r="CN398" s="2">
        <v>8.4236153728290825E-2</v>
      </c>
      <c r="CO398" s="23">
        <v>2.8332814615636059E-3</v>
      </c>
      <c r="CQ398" s="3">
        <v>3.7499999999999999E-2</v>
      </c>
    </row>
    <row r="399" spans="1:95" ht="19.149999999999999" customHeight="1">
      <c r="A399" s="38">
        <v>44047</v>
      </c>
      <c r="B399" s="54">
        <v>7200</v>
      </c>
      <c r="C399" s="54">
        <v>3353.2829590000001</v>
      </c>
      <c r="D399" s="54">
        <v>7009.8583980000003</v>
      </c>
      <c r="E399" s="54">
        <v>9128.3945309999999</v>
      </c>
      <c r="F399" s="54">
        <v>8898.6669920000004</v>
      </c>
      <c r="G399" s="59">
        <v>4646.8286500000004</v>
      </c>
      <c r="H399" s="59">
        <v>1321.69588275</v>
      </c>
      <c r="I399" s="59">
        <v>1958.1900601985999</v>
      </c>
      <c r="J399" s="59">
        <v>3587.89514939235</v>
      </c>
      <c r="K399" s="59">
        <v>8540.6237873427508</v>
      </c>
      <c r="L399" s="46"/>
      <c r="M399"/>
      <c r="N399"/>
      <c r="O399"/>
      <c r="P399"/>
      <c r="Q399"/>
      <c r="R399"/>
      <c r="S399"/>
      <c r="T399"/>
      <c r="U399"/>
      <c r="V399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BB399" s="39">
        <f t="shared" si="105"/>
        <v>0</v>
      </c>
      <c r="BC399" s="39">
        <f t="shared" si="106"/>
        <v>2.2493134343589478E-2</v>
      </c>
      <c r="BD399" s="39">
        <f t="shared" si="107"/>
        <v>5.9461166433668515E-3</v>
      </c>
      <c r="BE399" s="39">
        <f t="shared" si="108"/>
        <v>5.2918068981975666E-2</v>
      </c>
      <c r="BF399" s="39">
        <f t="shared" si="109"/>
        <v>8.7310522537292128E-4</v>
      </c>
      <c r="BG399" s="39">
        <f t="shared" si="110"/>
        <v>8.343968650633346E-2</v>
      </c>
      <c r="BH399" s="39">
        <f t="shared" si="111"/>
        <v>5.3200732832628835E-2</v>
      </c>
      <c r="BI399" s="39">
        <f t="shared" si="112"/>
        <v>7.4071034259915305E-2</v>
      </c>
      <c r="BJ399" s="39">
        <f t="shared" si="113"/>
        <v>-1.7772724668026264E-3</v>
      </c>
      <c r="BK399" s="39">
        <f t="shared" si="114"/>
        <v>6.2354066673955301E-3</v>
      </c>
      <c r="BM399" s="38">
        <f t="shared" si="103"/>
        <v>44418</v>
      </c>
      <c r="BN399" s="23">
        <v>1.157699753523397</v>
      </c>
      <c r="BO399" s="23">
        <v>1.2630748022657462E-2</v>
      </c>
      <c r="BP399" s="23">
        <v>-0.96867143320486926</v>
      </c>
      <c r="BQ399" s="23">
        <v>-5.8627891408850427E-2</v>
      </c>
      <c r="BR399" s="23">
        <v>1.0211672029508347</v>
      </c>
      <c r="BS399" s="23">
        <v>0.38768076311618893</v>
      </c>
      <c r="BT399" s="23">
        <v>-1.1917254576913734</v>
      </c>
      <c r="BU399" s="23">
        <v>7.3944629763582959E-2</v>
      </c>
      <c r="BV399" s="23">
        <v>8.1017789836182769E-2</v>
      </c>
      <c r="BW399" s="23">
        <v>0.48488389509224916</v>
      </c>
      <c r="BX399" s="61"/>
      <c r="BY399" s="23">
        <v>0.25599217413618913</v>
      </c>
      <c r="BZ399" s="23">
        <v>1.1686267745825676</v>
      </c>
      <c r="CB399" s="38">
        <f t="shared" si="104"/>
        <v>44418</v>
      </c>
      <c r="CC399" s="23">
        <v>0.61804195190872802</v>
      </c>
      <c r="CD399" s="23">
        <v>6.145483210173059E-2</v>
      </c>
      <c r="CE399" s="23">
        <v>-3.6080836083839794E-2</v>
      </c>
      <c r="CF399" s="23">
        <v>8.2243769090332042E-2</v>
      </c>
      <c r="CG399" s="23">
        <v>-1.5213283499257194E-2</v>
      </c>
      <c r="CH399" s="23">
        <v>6.0880338404713366E-2</v>
      </c>
      <c r="CI399" s="23">
        <v>-6.7458934803055579E-2</v>
      </c>
      <c r="CJ399" s="23">
        <v>-0.13750278991155332</v>
      </c>
      <c r="CK399" s="23">
        <v>0.17892799447438607</v>
      </c>
      <c r="CL399" s="23">
        <v>0.25470695831781581</v>
      </c>
      <c r="CN399" s="2">
        <v>8.4682300647670516E-2</v>
      </c>
      <c r="CO399" s="23">
        <v>2.6638152634253939E-2</v>
      </c>
      <c r="CQ399" s="3">
        <v>3.1899999999999998E-2</v>
      </c>
    </row>
    <row r="400" spans="1:95" ht="19.149999999999999" customHeight="1">
      <c r="A400" s="38">
        <v>44054</v>
      </c>
      <c r="B400" s="54">
        <v>7150</v>
      </c>
      <c r="C400" s="54">
        <v>3307.0678710000002</v>
      </c>
      <c r="D400" s="54">
        <v>6958.2954099999997</v>
      </c>
      <c r="E400" s="54">
        <v>8941.3886719999991</v>
      </c>
      <c r="F400" s="54">
        <v>8951.2763670000004</v>
      </c>
      <c r="G400" s="59">
        <v>4534.4428014508003</v>
      </c>
      <c r="H400" s="59">
        <v>1317.8116020253999</v>
      </c>
      <c r="I400" s="59">
        <v>1959.912514501</v>
      </c>
      <c r="J400" s="59">
        <v>3560.1559866313</v>
      </c>
      <c r="K400" s="59">
        <v>8374.8984491762003</v>
      </c>
      <c r="L400" s="46"/>
      <c r="M400"/>
      <c r="N400"/>
      <c r="O400"/>
      <c r="P400"/>
      <c r="Q400"/>
      <c r="R400"/>
      <c r="S400"/>
      <c r="T400"/>
      <c r="U400"/>
      <c r="V400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BB400" s="39">
        <f t="shared" si="105"/>
        <v>-6.9444444444444441E-3</v>
      </c>
      <c r="BC400" s="39">
        <f t="shared" si="106"/>
        <v>-1.3782042423816797E-2</v>
      </c>
      <c r="BD400" s="39">
        <f t="shared" si="107"/>
        <v>-7.3557816823678129E-3</v>
      </c>
      <c r="BE400" s="39">
        <f t="shared" si="108"/>
        <v>-2.0486171841601439E-2</v>
      </c>
      <c r="BF400" s="39">
        <f t="shared" si="109"/>
        <v>5.9120512147826645E-3</v>
      </c>
      <c r="BG400" s="39">
        <f t="shared" si="110"/>
        <v>-2.4185494455277599E-2</v>
      </c>
      <c r="BH400" s="39">
        <f t="shared" si="111"/>
        <v>-2.9388611822851675E-3</v>
      </c>
      <c r="BI400" s="39">
        <f t="shared" si="112"/>
        <v>8.7961548646889071E-4</v>
      </c>
      <c r="BJ400" s="39">
        <f t="shared" si="113"/>
        <v>-7.7313192292556114E-3</v>
      </c>
      <c r="BK400" s="39">
        <f t="shared" si="114"/>
        <v>-1.9404359949932032E-2</v>
      </c>
      <c r="BM400" s="38">
        <f t="shared" si="103"/>
        <v>44425</v>
      </c>
      <c r="BN400" s="23">
        <v>1.1669197445243387</v>
      </c>
      <c r="BO400" s="23">
        <v>-1.5783006025976914E-2</v>
      </c>
      <c r="BP400" s="23">
        <v>-1.0646508797272702</v>
      </c>
      <c r="BQ400" s="23">
        <v>-6.9307487307412166E-2</v>
      </c>
      <c r="BR400" s="23">
        <v>1.1571394888099853</v>
      </c>
      <c r="BS400" s="23">
        <v>0.39315118523073678</v>
      </c>
      <c r="BT400" s="23">
        <v>-1.2518147141252021</v>
      </c>
      <c r="BU400" s="23">
        <v>0.10637859127168622</v>
      </c>
      <c r="BV400" s="23">
        <v>6.5610755651434136E-2</v>
      </c>
      <c r="BW400" s="23">
        <v>0.51235632169768031</v>
      </c>
      <c r="BX400" s="61"/>
      <c r="BY400" s="23">
        <v>0.22037110422228945</v>
      </c>
      <c r="BZ400" s="23">
        <v>1.1759613085051235</v>
      </c>
      <c r="CB400" s="38">
        <f t="shared" si="104"/>
        <v>44425</v>
      </c>
      <c r="CC400" s="23">
        <v>0.6665324343240665</v>
      </c>
      <c r="CD400" s="23">
        <v>9.4917291542798696E-2</v>
      </c>
      <c r="CE400" s="23">
        <v>-4.248774226565661E-2</v>
      </c>
      <c r="CF400" s="23">
        <v>0.10508719438914101</v>
      </c>
      <c r="CG400" s="23">
        <v>-7.9782616514484803E-2</v>
      </c>
      <c r="CH400" s="23">
        <v>8.3703423408308136E-2</v>
      </c>
      <c r="CI400" s="23">
        <v>-8.012836412905866E-2</v>
      </c>
      <c r="CJ400" s="23">
        <v>-0.11893351601074367</v>
      </c>
      <c r="CK400" s="23">
        <v>0.14763973267196065</v>
      </c>
      <c r="CL400" s="23">
        <v>0.22345216258366865</v>
      </c>
      <c r="CN400" s="2">
        <v>8.522222543291233E-2</v>
      </c>
      <c r="CO400" s="23">
        <v>4.4247050783778927E-2</v>
      </c>
      <c r="CQ400" s="3">
        <v>2.98E-2</v>
      </c>
    </row>
    <row r="401" spans="1:95" ht="19.149999999999999" customHeight="1">
      <c r="A401" s="38">
        <v>44061</v>
      </c>
      <c r="B401" s="54">
        <v>7150</v>
      </c>
      <c r="C401" s="54">
        <v>3502.5942380000001</v>
      </c>
      <c r="D401" s="54">
        <v>7642.4301759999998</v>
      </c>
      <c r="E401" s="54">
        <v>9663.2001949999994</v>
      </c>
      <c r="F401" s="54">
        <v>9838.7275389999995</v>
      </c>
      <c r="G401" s="59">
        <v>4651.6791351029997</v>
      </c>
      <c r="H401" s="59">
        <v>1361.1033505608</v>
      </c>
      <c r="I401" s="59">
        <v>2124.7184061642001</v>
      </c>
      <c r="J401" s="59">
        <v>3571.5266646905998</v>
      </c>
      <c r="K401" s="59">
        <v>8378.3011277196001</v>
      </c>
      <c r="L401" s="46"/>
      <c r="M401"/>
      <c r="N401"/>
      <c r="O401"/>
      <c r="P401"/>
      <c r="Q401"/>
      <c r="R401"/>
      <c r="S401"/>
      <c r="T401"/>
      <c r="U401"/>
      <c r="V401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BB401" s="39">
        <f t="shared" si="105"/>
        <v>0</v>
      </c>
      <c r="BC401" s="39">
        <f t="shared" si="106"/>
        <v>5.912378415773975E-2</v>
      </c>
      <c r="BD401" s="39">
        <f t="shared" si="107"/>
        <v>9.8319304612564606E-2</v>
      </c>
      <c r="BE401" s="39">
        <f t="shared" si="108"/>
        <v>8.0727004437281258E-2</v>
      </c>
      <c r="BF401" s="39">
        <f t="shared" si="109"/>
        <v>9.914241674759354E-2</v>
      </c>
      <c r="BG401" s="39">
        <f t="shared" si="110"/>
        <v>2.5854628404329963E-2</v>
      </c>
      <c r="BH401" s="39">
        <f t="shared" si="111"/>
        <v>3.2851242521209537E-2</v>
      </c>
      <c r="BI401" s="39">
        <f t="shared" si="112"/>
        <v>8.4088391927616329E-2</v>
      </c>
      <c r="BJ401" s="39">
        <f t="shared" si="113"/>
        <v>3.1938707466744811E-3</v>
      </c>
      <c r="BK401" s="39">
        <f t="shared" si="114"/>
        <v>4.062949018485736E-4</v>
      </c>
      <c r="BM401" s="38">
        <f t="shared" si="103"/>
        <v>44432</v>
      </c>
      <c r="BN401" s="23">
        <v>1.1669197445243387</v>
      </c>
      <c r="BO401" s="23">
        <v>-1.578300602597691E-2</v>
      </c>
      <c r="BP401" s="23">
        <v>-1.0646508797272705</v>
      </c>
      <c r="BQ401" s="23">
        <v>-6.930748730741218E-2</v>
      </c>
      <c r="BR401" s="23">
        <v>1.1571394888099853</v>
      </c>
      <c r="BS401" s="23">
        <v>0.39315118523073672</v>
      </c>
      <c r="BT401" s="23">
        <v>-1.2518147141252018</v>
      </c>
      <c r="BU401" s="23">
        <v>0.10637859127168622</v>
      </c>
      <c r="BV401" s="23">
        <v>6.5610755651434136E-2</v>
      </c>
      <c r="BW401" s="23">
        <v>0.51235632169768031</v>
      </c>
      <c r="BX401" s="61"/>
      <c r="BY401" s="23">
        <v>0.24557600823685044</v>
      </c>
      <c r="BZ401" s="23">
        <v>1.3197036973406329</v>
      </c>
      <c r="CB401" s="38">
        <f t="shared" si="104"/>
        <v>44432</v>
      </c>
      <c r="CC401" s="23">
        <v>0.67001833713116288</v>
      </c>
      <c r="CD401" s="23">
        <v>0.10548824967133398</v>
      </c>
      <c r="CE401" s="23">
        <v>-5.5670716235951691E-2</v>
      </c>
      <c r="CF401" s="23">
        <v>9.5390777768611545E-2</v>
      </c>
      <c r="CG401" s="23">
        <v>-6.8192734183272735E-2</v>
      </c>
      <c r="CH401" s="23">
        <v>0.10137754963872822</v>
      </c>
      <c r="CI401" s="23">
        <v>-9.3243424820090834E-2</v>
      </c>
      <c r="CJ401" s="23">
        <v>-0.12494103486131584</v>
      </c>
      <c r="CK401" s="23">
        <v>0.14037802508207889</v>
      </c>
      <c r="CL401" s="23">
        <v>0.22939497080871549</v>
      </c>
      <c r="CN401" s="2">
        <v>8.5049790737271466E-2</v>
      </c>
      <c r="CO401" s="23">
        <v>5.3088013336135713E-2</v>
      </c>
      <c r="CQ401" s="3">
        <v>3.1800000000000002E-2</v>
      </c>
    </row>
    <row r="402" spans="1:95" ht="19.149999999999999" customHeight="1">
      <c r="A402" s="38">
        <v>44068</v>
      </c>
      <c r="B402" s="54">
        <v>7145</v>
      </c>
      <c r="C402" s="54">
        <v>3363.9482419999999</v>
      </c>
      <c r="D402" s="54">
        <v>7112.9853519999997</v>
      </c>
      <c r="E402" s="54">
        <v>8388.2304690000001</v>
      </c>
      <c r="F402" s="54">
        <v>9106.515625</v>
      </c>
      <c r="G402" s="59">
        <v>4858.5763508503196</v>
      </c>
      <c r="H402" s="59">
        <v>1353.98839974</v>
      </c>
      <c r="I402" s="59">
        <v>2106.0842227590001</v>
      </c>
      <c r="J402" s="59">
        <v>3653.01771768768</v>
      </c>
      <c r="K402" s="59">
        <v>8775.2645884582798</v>
      </c>
      <c r="L402" s="46"/>
      <c r="M402"/>
      <c r="N402"/>
      <c r="O402"/>
      <c r="P402"/>
      <c r="Q402"/>
      <c r="R402"/>
      <c r="S402"/>
      <c r="T402"/>
      <c r="U402"/>
      <c r="V402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BB402" s="39">
        <f t="shared" si="105"/>
        <v>-6.993006993006993E-4</v>
      </c>
      <c r="BC402" s="39">
        <f t="shared" si="106"/>
        <v>-3.9583801770646375E-2</v>
      </c>
      <c r="BD402" s="39">
        <f t="shared" si="107"/>
        <v>-6.9277024690738917E-2</v>
      </c>
      <c r="BE402" s="39">
        <f t="shared" si="108"/>
        <v>-0.13194073394647285</v>
      </c>
      <c r="BF402" s="39">
        <f t="shared" si="109"/>
        <v>-7.4421403692455632E-2</v>
      </c>
      <c r="BG402" s="39">
        <f t="shared" si="110"/>
        <v>4.4477963706913919E-2</v>
      </c>
      <c r="BH402" s="39">
        <f t="shared" si="111"/>
        <v>-5.2273406114741487E-3</v>
      </c>
      <c r="BI402" s="39">
        <f t="shared" si="112"/>
        <v>-8.7701896642580091E-3</v>
      </c>
      <c r="BJ402" s="39">
        <f t="shared" si="113"/>
        <v>2.2816868148495206E-2</v>
      </c>
      <c r="BK402" s="39">
        <f t="shared" si="114"/>
        <v>4.7379946684576249E-2</v>
      </c>
      <c r="BM402" s="38">
        <f t="shared" si="103"/>
        <v>44439</v>
      </c>
      <c r="BN402" s="23">
        <v>1.1930228345923091</v>
      </c>
      <c r="BO402" s="23">
        <v>-4.0143054247795268E-3</v>
      </c>
      <c r="BP402" s="23">
        <v>-1.1440382057642748</v>
      </c>
      <c r="BQ402" s="23">
        <v>-7.5929148525002765E-2</v>
      </c>
      <c r="BR402" s="23">
        <v>1.2271553533144073</v>
      </c>
      <c r="BS402" s="23">
        <v>0.40030383028833993</v>
      </c>
      <c r="BT402" s="23">
        <v>-1.2960438417153664</v>
      </c>
      <c r="BU402" s="23">
        <v>0.13331288448853446</v>
      </c>
      <c r="BV402" s="23">
        <v>4.2090449205994765E-2</v>
      </c>
      <c r="BW402" s="23">
        <v>0.52414014953983779</v>
      </c>
      <c r="BX402" s="61"/>
      <c r="BY402" s="23">
        <v>0.35002576608495473</v>
      </c>
      <c r="BZ402" s="23">
        <v>1.555695584172291</v>
      </c>
      <c r="CB402" s="38">
        <f t="shared" si="104"/>
        <v>44439</v>
      </c>
      <c r="CC402" s="23">
        <v>0.66317927000038701</v>
      </c>
      <c r="CD402" s="23">
        <v>0.11676161430608518</v>
      </c>
      <c r="CE402" s="23">
        <v>-0.118275970986609</v>
      </c>
      <c r="CF402" s="23">
        <v>0.11156600183681789</v>
      </c>
      <c r="CG402" s="23">
        <v>-3.023347691392864E-2</v>
      </c>
      <c r="CH402" s="23">
        <v>0.10790211600127894</v>
      </c>
      <c r="CI402" s="23">
        <v>-0.11495448329041438</v>
      </c>
      <c r="CJ402" s="23">
        <v>-0.10986918634208383</v>
      </c>
      <c r="CK402" s="23">
        <v>0.15075923770200342</v>
      </c>
      <c r="CL402" s="23">
        <v>0.22316487768646329</v>
      </c>
      <c r="CN402" s="2">
        <v>8.4058862953760152E-2</v>
      </c>
      <c r="CO402" s="23">
        <v>5.8382418690551711E-2</v>
      </c>
      <c r="CQ402" s="3">
        <v>3.3300000000000003E-2</v>
      </c>
    </row>
    <row r="403" spans="1:95" ht="19.149999999999999" customHeight="1">
      <c r="A403" s="38">
        <v>44075</v>
      </c>
      <c r="B403" s="54">
        <v>7050</v>
      </c>
      <c r="C403" s="54">
        <v>3221.7470699999999</v>
      </c>
      <c r="D403" s="54">
        <v>7320.1596680000002</v>
      </c>
      <c r="E403" s="54">
        <v>7926.830078</v>
      </c>
      <c r="F403" s="54">
        <v>8698.5800780000009</v>
      </c>
      <c r="G403" s="59">
        <v>4699.2357217302297</v>
      </c>
      <c r="H403" s="59">
        <v>1322.22825660186</v>
      </c>
      <c r="I403" s="59">
        <v>1980.17485116804</v>
      </c>
      <c r="J403" s="59">
        <v>3480.7962142971001</v>
      </c>
      <c r="K403" s="59">
        <v>8577.23072704884</v>
      </c>
      <c r="L403" s="46"/>
      <c r="M403"/>
      <c r="N403"/>
      <c r="O403"/>
      <c r="P403"/>
      <c r="Q403"/>
      <c r="R403"/>
      <c r="S403"/>
      <c r="T403"/>
      <c r="U403"/>
      <c r="V403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BB403" s="39">
        <f t="shared" si="105"/>
        <v>-1.3296011196641007E-2</v>
      </c>
      <c r="BC403" s="39">
        <f t="shared" si="106"/>
        <v>-4.22721046134336E-2</v>
      </c>
      <c r="BD403" s="39">
        <f t="shared" si="107"/>
        <v>2.9126211533916365E-2</v>
      </c>
      <c r="BE403" s="39">
        <f t="shared" si="108"/>
        <v>-5.5005688351694254E-2</v>
      </c>
      <c r="BF403" s="39">
        <f t="shared" si="109"/>
        <v>-4.4796008023101498E-2</v>
      </c>
      <c r="BG403" s="39">
        <f t="shared" si="110"/>
        <v>-3.279574459958895E-2</v>
      </c>
      <c r="BH403" s="39">
        <f t="shared" si="111"/>
        <v>-2.3456732084439342E-2</v>
      </c>
      <c r="BI403" s="39">
        <f t="shared" si="112"/>
        <v>-5.9783635540470934E-2</v>
      </c>
      <c r="BJ403" s="39">
        <f t="shared" si="113"/>
        <v>-4.7144995371003647E-2</v>
      </c>
      <c r="BK403" s="39">
        <f t="shared" si="114"/>
        <v>-2.2567280953545845E-2</v>
      </c>
      <c r="BM403" s="38">
        <f t="shared" si="103"/>
        <v>44446</v>
      </c>
      <c r="BN403" s="23">
        <v>-0.5992321899175489</v>
      </c>
      <c r="BO403" s="23">
        <v>0.84617465955675142</v>
      </c>
      <c r="BP403" s="23">
        <v>2.0843072318637663</v>
      </c>
      <c r="BQ403" s="23">
        <v>0.80034698892590783</v>
      </c>
      <c r="BR403" s="23">
        <v>-3.3800184671613427</v>
      </c>
      <c r="BS403" s="23">
        <v>-0.86431096104830862</v>
      </c>
      <c r="BT403" s="23">
        <v>3.3681087935192924</v>
      </c>
      <c r="BU403" s="23">
        <v>-2.0860639427270837</v>
      </c>
      <c r="BV403" s="23">
        <v>0.31792823290694472</v>
      </c>
      <c r="BW403" s="23">
        <v>0.51275965408162161</v>
      </c>
      <c r="BX403" s="61"/>
      <c r="BY403" s="23">
        <v>0.51609743933187258</v>
      </c>
      <c r="BZ403" s="23">
        <v>1.7423295908636156</v>
      </c>
      <c r="CB403" s="38">
        <f t="shared" si="104"/>
        <v>44446</v>
      </c>
      <c r="CC403" s="23">
        <v>0.66838738849766077</v>
      </c>
      <c r="CD403" s="23">
        <v>0.12320106810133662</v>
      </c>
      <c r="CE403" s="23">
        <v>-0.11504519243814058</v>
      </c>
      <c r="CF403" s="23">
        <v>0.11474660788443722</v>
      </c>
      <c r="CG403" s="23">
        <v>-5.7807190689554019E-2</v>
      </c>
      <c r="CH403" s="23">
        <v>0.11467940130310761</v>
      </c>
      <c r="CI403" s="23">
        <v>-0.10543449358001052</v>
      </c>
      <c r="CJ403" s="23">
        <v>-0.12256469915512323</v>
      </c>
      <c r="CK403" s="23">
        <v>0.1502208452727431</v>
      </c>
      <c r="CL403" s="23">
        <v>0.22961626480354316</v>
      </c>
      <c r="CN403" s="2">
        <v>8.2833037850638919E-2</v>
      </c>
      <c r="CO403" s="23">
        <v>6.1603261657504259E-2</v>
      </c>
      <c r="CQ403" s="3">
        <v>1.7000000000000001E-2</v>
      </c>
    </row>
    <row r="404" spans="1:95" ht="19.149999999999999" customHeight="1">
      <c r="A404" s="38">
        <v>44082</v>
      </c>
      <c r="B404" s="54">
        <v>7050</v>
      </c>
      <c r="C404" s="54">
        <v>3577.2502439999998</v>
      </c>
      <c r="D404" s="54">
        <v>8262.1123050000006</v>
      </c>
      <c r="E404" s="54">
        <v>9007.8017579999996</v>
      </c>
      <c r="F404" s="54">
        <v>10004.315430000001</v>
      </c>
      <c r="G404" s="59">
        <v>4445.3838484346898</v>
      </c>
      <c r="H404" s="59">
        <v>1268.79253405635</v>
      </c>
      <c r="I404" s="59">
        <v>1897.7738424015999</v>
      </c>
      <c r="J404" s="59">
        <v>3353.5656988814999</v>
      </c>
      <c r="K404" s="59">
        <v>7954.7571062855104</v>
      </c>
      <c r="L404" s="46"/>
      <c r="M404"/>
      <c r="N404"/>
      <c r="O404"/>
      <c r="P404"/>
      <c r="Q404"/>
      <c r="R404"/>
      <c r="S404"/>
      <c r="T404"/>
      <c r="U404"/>
      <c r="V404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BB404" s="39">
        <f t="shared" si="105"/>
        <v>0</v>
      </c>
      <c r="BC404" s="39">
        <f t="shared" si="106"/>
        <v>0.11034484280604931</v>
      </c>
      <c r="BD404" s="39">
        <f t="shared" si="107"/>
        <v>0.12867924741009901</v>
      </c>
      <c r="BE404" s="39">
        <f t="shared" si="108"/>
        <v>0.13636872108563441</v>
      </c>
      <c r="BF404" s="39">
        <f t="shared" si="109"/>
        <v>0.15010902242567128</v>
      </c>
      <c r="BG404" s="39">
        <f t="shared" si="110"/>
        <v>-5.401982116404095E-2</v>
      </c>
      <c r="BH404" s="39">
        <f t="shared" si="111"/>
        <v>-4.0413387233790052E-2</v>
      </c>
      <c r="BI404" s="39">
        <f t="shared" si="112"/>
        <v>-4.1612996305772927E-2</v>
      </c>
      <c r="BJ404" s="39">
        <f t="shared" si="113"/>
        <v>-3.6552129910108123E-2</v>
      </c>
      <c r="BK404" s="39">
        <f t="shared" si="114"/>
        <v>-7.2572796578774496E-2</v>
      </c>
      <c r="BM404" s="38">
        <f t="shared" si="103"/>
        <v>44453</v>
      </c>
      <c r="BN404" s="23">
        <v>-0.8630670306554582</v>
      </c>
      <c r="BO404" s="23">
        <v>0.79048041186973872</v>
      </c>
      <c r="BP404" s="23">
        <v>1.6062282253153466</v>
      </c>
      <c r="BQ404" s="23">
        <v>0.76752448369310211</v>
      </c>
      <c r="BR404" s="23">
        <v>-2.7539213559887976</v>
      </c>
      <c r="BS404" s="23">
        <v>-0.81655786116814399</v>
      </c>
      <c r="BT404" s="23">
        <v>3.7055032036903341</v>
      </c>
      <c r="BU404" s="23">
        <v>-2.0606445598570109</v>
      </c>
      <c r="BV404" s="23">
        <v>0.25260605870754549</v>
      </c>
      <c r="BW404" s="23">
        <v>0.37184842439334426</v>
      </c>
      <c r="BX404" s="61"/>
      <c r="BY404" s="23">
        <v>0.63930651792358373</v>
      </c>
      <c r="BZ404" s="23">
        <v>1.7364219270873191</v>
      </c>
      <c r="CB404" s="38">
        <f t="shared" si="104"/>
        <v>44453</v>
      </c>
      <c r="CC404" s="23">
        <v>0.66371192331127105</v>
      </c>
      <c r="CD404" s="23">
        <v>0.10539645264673052</v>
      </c>
      <c r="CE404" s="23">
        <v>-0.10333138524608673</v>
      </c>
      <c r="CF404" s="23">
        <v>0.11294223504058469</v>
      </c>
      <c r="CG404" s="23">
        <v>-4.5711100182435911E-2</v>
      </c>
      <c r="CH404" s="23">
        <v>0.11508672572072243</v>
      </c>
      <c r="CI404" s="23">
        <v>-9.8556221307713618E-2</v>
      </c>
      <c r="CJ404" s="23">
        <v>-0.11189285105565226</v>
      </c>
      <c r="CK404" s="23">
        <v>0.13843372872204859</v>
      </c>
      <c r="CL404" s="23">
        <v>0.22392049235053116</v>
      </c>
      <c r="CN404" s="2">
        <v>8.1576974332341512E-2</v>
      </c>
      <c r="CO404" s="23">
        <v>6.3520840070626874E-2</v>
      </c>
      <c r="CQ404" s="3">
        <v>3.1600000000000003E-2</v>
      </c>
    </row>
    <row r="405" spans="1:95" ht="19.149999999999999" customHeight="1">
      <c r="A405" s="38">
        <v>44089</v>
      </c>
      <c r="B405" s="54">
        <v>7050</v>
      </c>
      <c r="C405" s="54">
        <v>3398.6096189999998</v>
      </c>
      <c r="D405" s="54">
        <v>7599.1538090000004</v>
      </c>
      <c r="E405" s="54">
        <v>8193.359375</v>
      </c>
      <c r="F405" s="54">
        <v>8960.7617190000001</v>
      </c>
      <c r="G405" s="59">
        <v>4041.2442457870602</v>
      </c>
      <c r="H405" s="59">
        <v>1165.3570771345101</v>
      </c>
      <c r="I405" s="59">
        <v>1765.6949089244399</v>
      </c>
      <c r="J405" s="59">
        <v>3224.1406141787702</v>
      </c>
      <c r="K405" s="59">
        <v>7936.7336492129398</v>
      </c>
      <c r="L405" s="46"/>
      <c r="M405"/>
      <c r="N405"/>
      <c r="O405"/>
      <c r="P405"/>
      <c r="Q405"/>
      <c r="R405"/>
      <c r="S405"/>
      <c r="T405"/>
      <c r="U405"/>
      <c r="V405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BB405" s="39">
        <f t="shared" si="105"/>
        <v>0</v>
      </c>
      <c r="BC405" s="39">
        <f t="shared" si="106"/>
        <v>-4.9937972692748529E-2</v>
      </c>
      <c r="BD405" s="39">
        <f t="shared" si="107"/>
        <v>-8.0240799389618089E-2</v>
      </c>
      <c r="BE405" s="39">
        <f t="shared" si="108"/>
        <v>-9.0415220592158119E-2</v>
      </c>
      <c r="BF405" s="39">
        <f t="shared" si="109"/>
        <v>-0.10431035669574049</v>
      </c>
      <c r="BG405" s="39">
        <f t="shared" si="110"/>
        <v>-9.0912194858029038E-2</v>
      </c>
      <c r="BH405" s="39">
        <f t="shared" si="111"/>
        <v>-8.1522750288540141E-2</v>
      </c>
      <c r="BI405" s="39">
        <f t="shared" si="112"/>
        <v>-6.9596772031601209E-2</v>
      </c>
      <c r="BJ405" s="39">
        <f t="shared" si="113"/>
        <v>-3.8593275433934773E-2</v>
      </c>
      <c r="BK405" s="39">
        <f t="shared" si="114"/>
        <v>-2.2657457458165843E-3</v>
      </c>
      <c r="BM405" s="38">
        <f t="shared" si="103"/>
        <v>44460</v>
      </c>
      <c r="BN405" s="23">
        <v>-0.93679663684560155</v>
      </c>
      <c r="BO405" s="23">
        <v>0.65302848594638763</v>
      </c>
      <c r="BP405" s="23">
        <v>1.6734400026694849</v>
      </c>
      <c r="BQ405" s="23">
        <v>0.88819033033224215</v>
      </c>
      <c r="BR405" s="23">
        <v>-2.7707679929461624</v>
      </c>
      <c r="BS405" s="23">
        <v>-0.98714907534636798</v>
      </c>
      <c r="BT405" s="23">
        <v>4.0147301018587935</v>
      </c>
      <c r="BU405" s="23">
        <v>-2.0780393139405038</v>
      </c>
      <c r="BV405" s="23">
        <v>9.3599671235727072E-2</v>
      </c>
      <c r="BW405" s="23">
        <v>0.44976442703600039</v>
      </c>
      <c r="BX405" s="61"/>
      <c r="BY405" s="23">
        <v>0.68370705448690949</v>
      </c>
      <c r="BZ405" s="23">
        <v>1.602540186546467</v>
      </c>
      <c r="CB405" s="38">
        <f t="shared" si="104"/>
        <v>44460</v>
      </c>
      <c r="CC405" s="23">
        <v>0.64019651517704157</v>
      </c>
      <c r="CD405" s="23">
        <v>0.14336412379425437</v>
      </c>
      <c r="CE405" s="23">
        <v>-9.0238519222443109E-2</v>
      </c>
      <c r="CF405" s="23">
        <v>0.10242276184362749</v>
      </c>
      <c r="CG405" s="23">
        <v>-8.0053333942270821E-2</v>
      </c>
      <c r="CH405" s="23">
        <v>0.12729429550490176</v>
      </c>
      <c r="CI405" s="23">
        <v>-0.10718160532262713</v>
      </c>
      <c r="CJ405" s="23">
        <v>-0.1188258291406844</v>
      </c>
      <c r="CK405" s="23">
        <v>0.16367704564982086</v>
      </c>
      <c r="CL405" s="23">
        <v>0.21934454565837935</v>
      </c>
      <c r="CN405" s="2">
        <v>8.0262424322241052E-2</v>
      </c>
      <c r="CO405" s="23">
        <v>6.3971202988946305E-2</v>
      </c>
      <c r="CQ405" s="3">
        <v>3.1E-2</v>
      </c>
    </row>
    <row r="406" spans="1:95" ht="19.149999999999999" customHeight="1">
      <c r="A406" s="38">
        <v>44096</v>
      </c>
      <c r="B406" s="54">
        <v>7050</v>
      </c>
      <c r="C406" s="54">
        <v>3693.67749</v>
      </c>
      <c r="D406" s="54">
        <v>8046.6513670000004</v>
      </c>
      <c r="E406" s="54">
        <v>8494.8417969999991</v>
      </c>
      <c r="F406" s="54">
        <v>9209.1445309999999</v>
      </c>
      <c r="G406" s="59">
        <v>4394.3187297735003</v>
      </c>
      <c r="H406" s="59">
        <v>1252.933438779</v>
      </c>
      <c r="I406" s="59">
        <v>1937.3846312205001</v>
      </c>
      <c r="J406" s="59">
        <v>3502.8756761625</v>
      </c>
      <c r="K406" s="59">
        <v>8395.2667223370008</v>
      </c>
      <c r="L406" s="46"/>
      <c r="M406"/>
      <c r="N406"/>
      <c r="O406"/>
      <c r="P406"/>
      <c r="Q406"/>
      <c r="R406"/>
      <c r="S406"/>
      <c r="T406"/>
      <c r="U406"/>
      <c r="V406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BB406" s="39">
        <f t="shared" si="105"/>
        <v>0</v>
      </c>
      <c r="BC406" s="39">
        <f t="shared" si="106"/>
        <v>8.6820171799201928E-2</v>
      </c>
      <c r="BD406" s="39">
        <f t="shared" si="107"/>
        <v>5.8887814255056882E-2</v>
      </c>
      <c r="BE406" s="39">
        <f t="shared" si="108"/>
        <v>3.6795947571871171E-2</v>
      </c>
      <c r="BF406" s="39">
        <f t="shared" si="109"/>
        <v>2.7718939504142819E-2</v>
      </c>
      <c r="BG406" s="39">
        <f t="shared" si="110"/>
        <v>8.7367766586866222E-2</v>
      </c>
      <c r="BH406" s="39">
        <f t="shared" si="111"/>
        <v>7.5149808897913867E-2</v>
      </c>
      <c r="BI406" s="39">
        <f t="shared" si="112"/>
        <v>9.7236346680437388E-2</v>
      </c>
      <c r="BJ406" s="39">
        <f t="shared" si="113"/>
        <v>8.6452514123589855E-2</v>
      </c>
      <c r="BK406" s="39">
        <f t="shared" si="114"/>
        <v>5.7773524146111706E-2</v>
      </c>
      <c r="BM406" s="38">
        <f t="shared" si="103"/>
        <v>44467</v>
      </c>
      <c r="BN406" s="23">
        <v>-1.141876524231646</v>
      </c>
      <c r="BO406" s="23">
        <v>1.3906515398614783</v>
      </c>
      <c r="BP406" s="23">
        <v>2.1460635330144591</v>
      </c>
      <c r="BQ406" s="23">
        <v>0.42778480051046069</v>
      </c>
      <c r="BR406" s="23">
        <v>-3.3527708375559593</v>
      </c>
      <c r="BS406" s="23">
        <v>-1.2538812757349476</v>
      </c>
      <c r="BT406" s="23">
        <v>4.2745706890806217</v>
      </c>
      <c r="BU406" s="23">
        <v>-2.235368124415658</v>
      </c>
      <c r="BV406" s="23">
        <v>0.24353595219894239</v>
      </c>
      <c r="BW406" s="23">
        <v>0.50129024727224836</v>
      </c>
      <c r="BX406" s="61"/>
      <c r="BY406" s="23">
        <v>0.64170713157308512</v>
      </c>
      <c r="BZ406" s="23">
        <v>1.492073717671595</v>
      </c>
      <c r="CB406" s="38">
        <f t="shared" si="104"/>
        <v>44467</v>
      </c>
      <c r="CC406" s="23">
        <v>0.64186328766498035</v>
      </c>
      <c r="CD406" s="23">
        <v>0.14031297660890246</v>
      </c>
      <c r="CE406" s="23">
        <v>-8.2050494438201935E-2</v>
      </c>
      <c r="CF406" s="23">
        <v>0.10264018937182376</v>
      </c>
      <c r="CG406" s="23">
        <v>-8.2765158481063805E-2</v>
      </c>
      <c r="CH406" s="23">
        <v>0.12229879584333607</v>
      </c>
      <c r="CI406" s="23">
        <v>-0.11101678545628345</v>
      </c>
      <c r="CJ406" s="23">
        <v>-0.11871251243989002</v>
      </c>
      <c r="CK406" s="23">
        <v>0.16143435553934504</v>
      </c>
      <c r="CL406" s="23">
        <v>0.2259953457870513</v>
      </c>
      <c r="CN406" s="2">
        <v>7.9160888416963435E-2</v>
      </c>
      <c r="CO406" s="23">
        <v>6.7040023912828345E-2</v>
      </c>
      <c r="CQ406" s="3">
        <v>2.5000000000000001E-2</v>
      </c>
    </row>
    <row r="407" spans="1:95" ht="19.149999999999999" customHeight="1">
      <c r="A407" s="38">
        <v>44103</v>
      </c>
      <c r="B407" s="54">
        <v>7050</v>
      </c>
      <c r="C407" s="54">
        <v>3635.0192870000001</v>
      </c>
      <c r="D407" s="54">
        <v>8465.6035159999992</v>
      </c>
      <c r="E407" s="54">
        <v>9262.96875</v>
      </c>
      <c r="F407" s="54">
        <v>9505.8251949999994</v>
      </c>
      <c r="G407" s="59">
        <v>4355.8742512460003</v>
      </c>
      <c r="H407" s="59">
        <v>1222.9202083770001</v>
      </c>
      <c r="I407" s="59">
        <v>1888.581601826</v>
      </c>
      <c r="J407" s="59">
        <v>3384.6227195470001</v>
      </c>
      <c r="K407" s="59">
        <v>8569.3787450159998</v>
      </c>
      <c r="L407" s="46"/>
      <c r="M407"/>
      <c r="N407"/>
      <c r="O407"/>
      <c r="P407"/>
      <c r="Q407"/>
      <c r="R407"/>
      <c r="S407"/>
      <c r="T407"/>
      <c r="U407"/>
      <c r="V407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BB407" s="39">
        <f t="shared" si="105"/>
        <v>0</v>
      </c>
      <c r="BC407" s="39">
        <f t="shared" si="106"/>
        <v>-1.5880705112670774E-2</v>
      </c>
      <c r="BD407" s="39">
        <f t="shared" si="107"/>
        <v>5.2065403345068123E-2</v>
      </c>
      <c r="BE407" s="39">
        <f t="shared" si="108"/>
        <v>9.0422749635110239E-2</v>
      </c>
      <c r="BF407" s="39">
        <f t="shared" si="109"/>
        <v>3.2215876621471989E-2</v>
      </c>
      <c r="BG407" s="39">
        <f t="shared" si="110"/>
        <v>-8.7486777568093182E-3</v>
      </c>
      <c r="BH407" s="39">
        <f t="shared" si="111"/>
        <v>-2.3954369380745515E-2</v>
      </c>
      <c r="BI407" s="39">
        <f t="shared" si="112"/>
        <v>-2.519016028518585E-2</v>
      </c>
      <c r="BJ407" s="39">
        <f t="shared" si="113"/>
        <v>-3.3758822050187452E-2</v>
      </c>
      <c r="BK407" s="39">
        <f t="shared" si="114"/>
        <v>2.0739308045537735E-2</v>
      </c>
      <c r="BM407" s="38">
        <f t="shared" si="103"/>
        <v>44474</v>
      </c>
      <c r="BN407" s="23">
        <v>0.44348022897963535</v>
      </c>
      <c r="BO407" s="23">
        <v>0.37380911315959053</v>
      </c>
      <c r="BP407" s="23">
        <v>-0.12810686631482296</v>
      </c>
      <c r="BQ407" s="23">
        <v>0.21279701562669601</v>
      </c>
      <c r="BR407" s="23">
        <v>-0.30890448096174777</v>
      </c>
      <c r="BS407" s="23">
        <v>-6.0098167750658779E-2</v>
      </c>
      <c r="BT407" s="23">
        <v>0.57533766293184163</v>
      </c>
      <c r="BU407" s="23">
        <v>-0.65482283826979482</v>
      </c>
      <c r="BV407" s="23">
        <v>6.1288002482655514E-2</v>
      </c>
      <c r="BW407" s="23">
        <v>0.48522033011660526</v>
      </c>
      <c r="BX407" s="61"/>
      <c r="BY407" s="23">
        <v>0.53110939878468999</v>
      </c>
      <c r="BZ407" s="23">
        <v>1.4434036387119797</v>
      </c>
      <c r="CB407" s="38">
        <f t="shared" si="104"/>
        <v>44474</v>
      </c>
      <c r="CC407" s="23">
        <v>0.64193229842966348</v>
      </c>
      <c r="CD407" s="23">
        <v>0.14011592260326058</v>
      </c>
      <c r="CE407" s="23">
        <v>-7.4554270057879152E-2</v>
      </c>
      <c r="CF407" s="23">
        <v>0.10014591881279135</v>
      </c>
      <c r="CG407" s="23">
        <v>-8.7408058487939311E-2</v>
      </c>
      <c r="CH407" s="23">
        <v>0.12476614525120583</v>
      </c>
      <c r="CI407" s="23">
        <v>-0.11246691164253163</v>
      </c>
      <c r="CJ407" s="23">
        <v>-0.11536704346173082</v>
      </c>
      <c r="CK407" s="23">
        <v>0.16011139147008013</v>
      </c>
      <c r="CL407" s="23">
        <v>0.22272460708307965</v>
      </c>
      <c r="CN407" s="2">
        <v>7.8266516112871998E-2</v>
      </c>
      <c r="CO407" s="23">
        <v>7.8424449431113916E-2</v>
      </c>
      <c r="CQ407" s="3">
        <v>4.2500000000000003E-2</v>
      </c>
    </row>
    <row r="408" spans="1:95" ht="19.149999999999999" customHeight="1">
      <c r="A408" s="38">
        <v>44110</v>
      </c>
      <c r="B408" s="54">
        <v>7050</v>
      </c>
      <c r="C408" s="54">
        <v>3538.1447750000002</v>
      </c>
      <c r="D408" s="54">
        <v>8329.3291019999997</v>
      </c>
      <c r="E408" s="54">
        <v>9110.9179690000001</v>
      </c>
      <c r="F408" s="54">
        <v>9267.7910159999992</v>
      </c>
      <c r="G408" s="59">
        <v>4547.2550992500001</v>
      </c>
      <c r="H408" s="59">
        <v>1293.8032758209999</v>
      </c>
      <c r="I408" s="59">
        <v>2020.50810287891</v>
      </c>
      <c r="J408" s="59">
        <v>3568.7303427291999</v>
      </c>
      <c r="K408" s="59">
        <v>8901.7362322089994</v>
      </c>
      <c r="L408" s="46"/>
      <c r="M408"/>
      <c r="N408"/>
      <c r="O408"/>
      <c r="P408"/>
      <c r="Q408"/>
      <c r="R408"/>
      <c r="S408"/>
      <c r="T408"/>
      <c r="U408"/>
      <c r="V40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BB408" s="39">
        <f t="shared" si="105"/>
        <v>0</v>
      </c>
      <c r="BC408" s="39">
        <f t="shared" si="106"/>
        <v>-2.6650343327325479E-2</v>
      </c>
      <c r="BD408" s="39">
        <f t="shared" si="107"/>
        <v>-1.6097424565471408E-2</v>
      </c>
      <c r="BE408" s="39">
        <f t="shared" si="108"/>
        <v>-1.641490812543224E-2</v>
      </c>
      <c r="BF408" s="39">
        <f t="shared" si="109"/>
        <v>-2.5040874844322259E-2</v>
      </c>
      <c r="BG408" s="39">
        <f t="shared" si="110"/>
        <v>4.3936265595650552E-2</v>
      </c>
      <c r="BH408" s="39">
        <f t="shared" si="111"/>
        <v>5.7962136007280785E-2</v>
      </c>
      <c r="BI408" s="39">
        <f t="shared" si="112"/>
        <v>6.985480581053799E-2</v>
      </c>
      <c r="BJ408" s="39">
        <f t="shared" si="113"/>
        <v>5.4395316239808533E-2</v>
      </c>
      <c r="BK408" s="39">
        <f t="shared" si="114"/>
        <v>3.8784315302471672E-2</v>
      </c>
      <c r="BM408" s="38">
        <f t="shared" si="103"/>
        <v>44481</v>
      </c>
      <c r="BN408" s="23">
        <v>-0.49429190268027151</v>
      </c>
      <c r="BO408" s="23">
        <v>0.80394110461217294</v>
      </c>
      <c r="BP408" s="23">
        <v>1.18576352567538</v>
      </c>
      <c r="BQ408" s="23">
        <v>0.87857231670283642</v>
      </c>
      <c r="BR408" s="23">
        <v>-2.5636703940583452</v>
      </c>
      <c r="BS408" s="23">
        <v>-0.79403916979733047</v>
      </c>
      <c r="BT408" s="23">
        <v>2.6984481120499395</v>
      </c>
      <c r="BU408" s="23">
        <v>-1.552902194210203</v>
      </c>
      <c r="BV408" s="23">
        <v>0.42852950055582217</v>
      </c>
      <c r="BW408" s="23">
        <v>0.40964910114999881</v>
      </c>
      <c r="BX408" s="61"/>
      <c r="BY408" s="23">
        <v>0.43273317129696526</v>
      </c>
      <c r="BZ408" s="23">
        <v>1.3789659301509996</v>
      </c>
      <c r="CB408" s="38">
        <f t="shared" si="104"/>
        <v>44481</v>
      </c>
      <c r="CC408" s="23">
        <v>0.64143667765071355</v>
      </c>
      <c r="CD408" s="23">
        <v>0.15332550554138147</v>
      </c>
      <c r="CE408" s="23">
        <v>-7.7290876479811824E-2</v>
      </c>
      <c r="CF408" s="23">
        <v>0.11487335622081393</v>
      </c>
      <c r="CG408" s="23">
        <v>-0.11730469259600469</v>
      </c>
      <c r="CH408" s="23">
        <v>0.129499444114868</v>
      </c>
      <c r="CI408" s="23">
        <v>-0.11805845061922701</v>
      </c>
      <c r="CJ408" s="23">
        <v>-0.1054905553100635</v>
      </c>
      <c r="CK408" s="23">
        <v>0.15951356750722015</v>
      </c>
      <c r="CL408" s="23">
        <v>0.21949602397010984</v>
      </c>
      <c r="CN408" s="2">
        <v>7.7723543141901871E-2</v>
      </c>
      <c r="CO408" s="23">
        <v>0.10130946528533527</v>
      </c>
      <c r="CQ408" s="3">
        <v>4.2500000000000003E-2</v>
      </c>
    </row>
    <row r="409" spans="1:95" ht="19.149999999999999" customHeight="1">
      <c r="A409" s="38">
        <v>44117</v>
      </c>
      <c r="B409" s="54">
        <v>7050</v>
      </c>
      <c r="C409" s="54">
        <v>3512.3708499999998</v>
      </c>
      <c r="D409" s="54">
        <v>8424.1689449999994</v>
      </c>
      <c r="E409" s="54">
        <v>8738.6503909999992</v>
      </c>
      <c r="F409" s="54">
        <v>9523.0732420000004</v>
      </c>
      <c r="G409" s="59">
        <v>4314.8248795604104</v>
      </c>
      <c r="H409" s="59">
        <v>1266.5595780629001</v>
      </c>
      <c r="I409" s="59">
        <v>1885.58941000354</v>
      </c>
      <c r="J409" s="59">
        <v>3456.3676379481199</v>
      </c>
      <c r="K409" s="59">
        <v>8760.38174258863</v>
      </c>
      <c r="L409" s="46"/>
      <c r="M409"/>
      <c r="N409"/>
      <c r="O409"/>
      <c r="P409"/>
      <c r="Q409"/>
      <c r="R409"/>
      <c r="S409"/>
      <c r="T409"/>
      <c r="U409"/>
      <c r="V409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BB409" s="39">
        <f t="shared" si="105"/>
        <v>0</v>
      </c>
      <c r="BC409" s="39">
        <f t="shared" si="106"/>
        <v>-7.2845874431467878E-3</v>
      </c>
      <c r="BD409" s="39">
        <f t="shared" si="107"/>
        <v>1.1386252342607912E-2</v>
      </c>
      <c r="BE409" s="39">
        <f t="shared" si="108"/>
        <v>-4.0859502770922256E-2</v>
      </c>
      <c r="BF409" s="39">
        <f t="shared" si="109"/>
        <v>2.7545099534428387E-2</v>
      </c>
      <c r="BG409" s="39">
        <f t="shared" si="110"/>
        <v>-5.1114400801469319E-2</v>
      </c>
      <c r="BH409" s="39">
        <f t="shared" si="111"/>
        <v>-2.105706351749034E-2</v>
      </c>
      <c r="BI409" s="39">
        <f t="shared" si="112"/>
        <v>-6.6774635886454409E-2</v>
      </c>
      <c r="BJ409" s="39">
        <f t="shared" si="113"/>
        <v>-3.1485344643650014E-2</v>
      </c>
      <c r="BK409" s="39">
        <f t="shared" si="114"/>
        <v>-1.5879429128545602E-2</v>
      </c>
      <c r="BM409" s="38">
        <f t="shared" si="103"/>
        <v>44488</v>
      </c>
      <c r="BN409" s="23">
        <v>8.5524551483806915E-2</v>
      </c>
      <c r="BO409" s="23">
        <v>0.49802097949844149</v>
      </c>
      <c r="BP409" s="23">
        <v>0.41074510468538128</v>
      </c>
      <c r="BQ409" s="23">
        <v>0.44076333206225493</v>
      </c>
      <c r="BR409" s="23">
        <v>-1.1937838886562506</v>
      </c>
      <c r="BS409" s="23">
        <v>-0.41664728404722373</v>
      </c>
      <c r="BT409" s="23">
        <v>1.0649308151692338</v>
      </c>
      <c r="BU409" s="23">
        <v>-0.75030976001825234</v>
      </c>
      <c r="BV409" s="23">
        <v>0.39045336205141457</v>
      </c>
      <c r="BW409" s="23">
        <v>0.47030278777119344</v>
      </c>
      <c r="BX409" s="61"/>
      <c r="BY409" s="23">
        <v>0.32917808326274922</v>
      </c>
      <c r="BZ409" s="23">
        <v>1.3046215194713167</v>
      </c>
      <c r="CB409" s="38">
        <f t="shared" si="104"/>
        <v>44488</v>
      </c>
      <c r="CC409" s="23">
        <v>0.64817899101426546</v>
      </c>
      <c r="CD409" s="23">
        <v>0.15709669932596709</v>
      </c>
      <c r="CE409" s="23">
        <v>-9.4898126474662198E-2</v>
      </c>
      <c r="CF409" s="23">
        <v>0.12296215622953155</v>
      </c>
      <c r="CG409" s="23">
        <v>-0.12561735821102873</v>
      </c>
      <c r="CH409" s="23">
        <v>0.10479482192633148</v>
      </c>
      <c r="CI409" s="23">
        <v>-0.12179524599955784</v>
      </c>
      <c r="CJ409" s="23">
        <v>-0.10909005362240419</v>
      </c>
      <c r="CK409" s="23">
        <v>0.1790046203403543</v>
      </c>
      <c r="CL409" s="23">
        <v>0.23936349547120297</v>
      </c>
      <c r="CN409" s="2">
        <v>7.8172055220251224E-2</v>
      </c>
      <c r="CO409" s="23">
        <v>0.1339725452588946</v>
      </c>
      <c r="CQ409" s="3">
        <v>4.2500000000000003E-2</v>
      </c>
    </row>
    <row r="410" spans="1:95" ht="19.149999999999999" customHeight="1">
      <c r="A410" s="38">
        <v>44124</v>
      </c>
      <c r="B410" s="54">
        <v>7000</v>
      </c>
      <c r="C410" s="54">
        <v>3759.4458009999998</v>
      </c>
      <c r="D410" s="54">
        <v>9325.6074219999991</v>
      </c>
      <c r="E410" s="54">
        <v>9615.1386719999991</v>
      </c>
      <c r="F410" s="54">
        <v>10195.776367</v>
      </c>
      <c r="G410" s="59">
        <v>4494.3390509308401</v>
      </c>
      <c r="H410" s="59">
        <v>1289.7444770288901</v>
      </c>
      <c r="I410" s="59">
        <v>1837.8358279162201</v>
      </c>
      <c r="J410" s="59">
        <v>3330.4334629434502</v>
      </c>
      <c r="K410" s="59">
        <v>7918.5744724538899</v>
      </c>
      <c r="L410" s="46"/>
      <c r="M410"/>
      <c r="N410"/>
      <c r="O410"/>
      <c r="P410"/>
      <c r="Q410"/>
      <c r="R410"/>
      <c r="S410"/>
      <c r="T410"/>
      <c r="U410"/>
      <c r="V410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BB410" s="39">
        <f t="shared" si="105"/>
        <v>-7.0921985815602835E-3</v>
      </c>
      <c r="BC410" s="39">
        <f t="shared" si="106"/>
        <v>7.0344209524458412E-2</v>
      </c>
      <c r="BD410" s="39">
        <f t="shared" si="107"/>
        <v>0.10700622018448845</v>
      </c>
      <c r="BE410" s="39">
        <f t="shared" si="108"/>
        <v>0.10030018844817293</v>
      </c>
      <c r="BF410" s="39">
        <f t="shared" si="109"/>
        <v>7.063928921948745E-2</v>
      </c>
      <c r="BG410" s="39">
        <f t="shared" si="110"/>
        <v>4.1604045675364333E-2</v>
      </c>
      <c r="BH410" s="39">
        <f t="shared" si="111"/>
        <v>1.8305415211062874E-2</v>
      </c>
      <c r="BI410" s="39">
        <f t="shared" si="112"/>
        <v>-2.5325546396248746E-2</v>
      </c>
      <c r="BJ410" s="39">
        <f t="shared" si="113"/>
        <v>-3.643541086949615E-2</v>
      </c>
      <c r="BK410" s="39">
        <f t="shared" si="114"/>
        <v>-9.6092532822204618E-2</v>
      </c>
      <c r="BM410" s="38">
        <f t="shared" si="103"/>
        <v>44495</v>
      </c>
      <c r="BN410" s="23">
        <v>0.13895120377897704</v>
      </c>
      <c r="BO410" s="23">
        <v>0.4615707856375702</v>
      </c>
      <c r="BP410" s="23">
        <v>0.41107604177208068</v>
      </c>
      <c r="BQ410" s="23">
        <v>0.36060795593757011</v>
      </c>
      <c r="BR410" s="23">
        <v>-1.0197181411505514</v>
      </c>
      <c r="BS410" s="23">
        <v>-0.2264090813070197</v>
      </c>
      <c r="BT410" s="23">
        <v>0.60718566156553644</v>
      </c>
      <c r="BU410" s="23">
        <v>-0.58017369279961273</v>
      </c>
      <c r="BV410" s="23">
        <v>0.47627073361673056</v>
      </c>
      <c r="BW410" s="23">
        <v>0.37063853294871879</v>
      </c>
      <c r="BX410" s="61"/>
      <c r="BY410" s="23">
        <v>0.24841417270330074</v>
      </c>
      <c r="BZ410" s="23">
        <v>1.1596133766004828</v>
      </c>
      <c r="CB410" s="38">
        <f t="shared" si="104"/>
        <v>44495</v>
      </c>
      <c r="CC410" s="23">
        <v>0.63996040772254104</v>
      </c>
      <c r="CD410" s="23">
        <v>0.14725970077989459</v>
      </c>
      <c r="CE410" s="23">
        <v>-6.7145479814997217E-2</v>
      </c>
      <c r="CF410" s="23">
        <v>0.1096285011530292</v>
      </c>
      <c r="CG410" s="23">
        <v>-0.10165583886240534</v>
      </c>
      <c r="CH410" s="23">
        <v>0.13479580646543673</v>
      </c>
      <c r="CI410" s="23">
        <v>-0.18843570586292649</v>
      </c>
      <c r="CJ410" s="23">
        <v>-6.2537879937479057E-2</v>
      </c>
      <c r="CK410" s="23">
        <v>0.16637354972935636</v>
      </c>
      <c r="CL410" s="23">
        <v>0.22175693862755011</v>
      </c>
      <c r="CN410" s="2">
        <v>8.0377677817244378E-2</v>
      </c>
      <c r="CO410" s="23">
        <v>0.17169385639881976</v>
      </c>
      <c r="CQ410" s="3">
        <v>4.4999999999999998E-2</v>
      </c>
    </row>
    <row r="411" spans="1:95" ht="19.149999999999999" customHeight="1">
      <c r="A411" s="38">
        <v>44131</v>
      </c>
      <c r="B411" s="54">
        <v>7000</v>
      </c>
      <c r="C411" s="54">
        <v>3375.5021969999998</v>
      </c>
      <c r="D411" s="54">
        <v>8089.9272460000002</v>
      </c>
      <c r="E411" s="54">
        <v>8628.5439449999994</v>
      </c>
      <c r="F411" s="54">
        <v>9218.6318360000005</v>
      </c>
      <c r="G411" s="59">
        <v>4253.0718319072503</v>
      </c>
      <c r="H411" s="59">
        <v>1323.0070817292999</v>
      </c>
      <c r="I411" s="59">
        <v>1743.32801145085</v>
      </c>
      <c r="J411" s="59">
        <v>3218.2982567169502</v>
      </c>
      <c r="K411" s="59">
        <v>7878.0120606357495</v>
      </c>
      <c r="L411" s="46"/>
      <c r="M411"/>
      <c r="N411"/>
      <c r="O411"/>
      <c r="P411"/>
      <c r="Q411"/>
      <c r="R411"/>
      <c r="S411"/>
      <c r="T411"/>
      <c r="U411"/>
      <c r="V411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BB411" s="39">
        <f t="shared" si="105"/>
        <v>0</v>
      </c>
      <c r="BC411" s="39">
        <f t="shared" si="106"/>
        <v>-0.10212771358423955</v>
      </c>
      <c r="BD411" s="39">
        <f t="shared" si="107"/>
        <v>-0.13250398822117596</v>
      </c>
      <c r="BE411" s="39">
        <f t="shared" si="108"/>
        <v>-0.10260847613909481</v>
      </c>
      <c r="BF411" s="39">
        <f t="shared" si="109"/>
        <v>-9.5838168259815837E-2</v>
      </c>
      <c r="BG411" s="39">
        <f t="shared" si="110"/>
        <v>-5.3682469499852281E-2</v>
      </c>
      <c r="BH411" s="39">
        <f t="shared" si="111"/>
        <v>2.5790073377197149E-2</v>
      </c>
      <c r="BI411" s="39">
        <f t="shared" si="112"/>
        <v>-5.1423426962203242E-2</v>
      </c>
      <c r="BJ411" s="39">
        <f t="shared" si="113"/>
        <v>-3.3669853331162035E-2</v>
      </c>
      <c r="BK411" s="39">
        <f t="shared" si="114"/>
        <v>-5.122438635797851E-3</v>
      </c>
      <c r="BM411" s="38">
        <f t="shared" si="103"/>
        <v>44502</v>
      </c>
      <c r="BN411" s="23">
        <v>0.26958416155831366</v>
      </c>
      <c r="BO411" s="23">
        <v>0.37559663962199591</v>
      </c>
      <c r="BP411" s="23">
        <v>0.34152622854500919</v>
      </c>
      <c r="BQ411" s="23">
        <v>0.26988508681842999</v>
      </c>
      <c r="BR411" s="23">
        <v>-0.8237228721383143</v>
      </c>
      <c r="BS411" s="23">
        <v>-0.18099496227581474</v>
      </c>
      <c r="BT411" s="23">
        <v>0.50971645711164049</v>
      </c>
      <c r="BU411" s="23">
        <v>-0.47727470717316017</v>
      </c>
      <c r="BV411" s="23">
        <v>0.41024455994159592</v>
      </c>
      <c r="BW411" s="23">
        <v>0.305439407990304</v>
      </c>
      <c r="BX411" s="61"/>
      <c r="BY411" s="23">
        <v>0.19594073089778674</v>
      </c>
      <c r="BZ411" s="23">
        <v>0.98665629311485603</v>
      </c>
      <c r="CB411" s="38">
        <f t="shared" si="104"/>
        <v>44502</v>
      </c>
      <c r="CC411" s="23">
        <v>0.5069772906704082</v>
      </c>
      <c r="CD411" s="23">
        <v>0.20649083308397198</v>
      </c>
      <c r="CE411" s="23">
        <v>-7.9344315668870055E-2</v>
      </c>
      <c r="CF411" s="23">
        <v>0.1358272515399695</v>
      </c>
      <c r="CG411" s="23">
        <v>-9.4316542627539829E-2</v>
      </c>
      <c r="CH411" s="23">
        <v>0.14838640949135143</v>
      </c>
      <c r="CI411" s="23">
        <v>-0.20244610211035061</v>
      </c>
      <c r="CJ411" s="23">
        <v>-8.9389138225585432E-2</v>
      </c>
      <c r="CK411" s="23">
        <v>0.2070548275767535</v>
      </c>
      <c r="CL411" s="23">
        <v>0.26075948626989143</v>
      </c>
      <c r="CN411" s="2">
        <v>8.4096057708611463E-2</v>
      </c>
      <c r="CO411" s="23">
        <v>0.20903714387616271</v>
      </c>
      <c r="CQ411" s="3">
        <v>4.4999999999999998E-2</v>
      </c>
    </row>
    <row r="412" spans="1:95" ht="19.149999999999999" customHeight="1">
      <c r="A412" s="38">
        <v>44138</v>
      </c>
      <c r="B412" s="54">
        <v>7000</v>
      </c>
      <c r="C412" s="54">
        <v>3977.1914059999999</v>
      </c>
      <c r="D412" s="54">
        <v>9090.8095699999994</v>
      </c>
      <c r="E412" s="54">
        <v>10311.608398</v>
      </c>
      <c r="F412" s="54">
        <v>10349.292969</v>
      </c>
      <c r="G412" s="59">
        <v>4346.5816684880001</v>
      </c>
      <c r="H412" s="59">
        <v>1374.4348311839999</v>
      </c>
      <c r="I412" s="59">
        <v>1786.3339185039999</v>
      </c>
      <c r="J412" s="59">
        <v>3328.410940024</v>
      </c>
      <c r="K412" s="59">
        <v>7336.0360000000001</v>
      </c>
      <c r="L412" s="46"/>
      <c r="M412"/>
      <c r="N412"/>
      <c r="O412"/>
      <c r="P412"/>
      <c r="Q412"/>
      <c r="R412"/>
      <c r="S412"/>
      <c r="T412"/>
      <c r="U412"/>
      <c r="V412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BB412" s="39">
        <f t="shared" si="105"/>
        <v>0</v>
      </c>
      <c r="BC412" s="39">
        <f t="shared" si="106"/>
        <v>0.17825176044464003</v>
      </c>
      <c r="BD412" s="39">
        <f t="shared" si="107"/>
        <v>0.1237195704689282</v>
      </c>
      <c r="BE412" s="39">
        <f t="shared" si="108"/>
        <v>0.19505775988720436</v>
      </c>
      <c r="BF412" s="39">
        <f t="shared" si="109"/>
        <v>0.12264955940474978</v>
      </c>
      <c r="BG412" s="39">
        <f t="shared" si="110"/>
        <v>2.1986423055266439E-2</v>
      </c>
      <c r="BH412" s="39">
        <f t="shared" si="111"/>
        <v>3.8871862565904712E-2</v>
      </c>
      <c r="BI412" s="39">
        <f t="shared" si="112"/>
        <v>2.4668855643155262E-2</v>
      </c>
      <c r="BJ412" s="39">
        <f t="shared" si="113"/>
        <v>3.4214567614183129E-2</v>
      </c>
      <c r="BK412" s="39">
        <f t="shared" si="114"/>
        <v>-6.8796043527764347E-2</v>
      </c>
      <c r="BM412" s="38">
        <f t="shared" si="103"/>
        <v>44509</v>
      </c>
      <c r="BN412" s="23">
        <v>0.29853009964081689</v>
      </c>
      <c r="BO412" s="23">
        <v>0.3978696117486249</v>
      </c>
      <c r="BP412" s="23">
        <v>0.46106764802062938</v>
      </c>
      <c r="BQ412" s="23">
        <v>0.14043172810222751</v>
      </c>
      <c r="BR412" s="23">
        <v>-0.90147158920080395</v>
      </c>
      <c r="BS412" s="23">
        <v>-0.14165016010433223</v>
      </c>
      <c r="BT412" s="23">
        <v>0.51690000489530785</v>
      </c>
      <c r="BU412" s="23">
        <v>-0.59805846334907209</v>
      </c>
      <c r="BV412" s="23">
        <v>0.50296592476063762</v>
      </c>
      <c r="BW412" s="23">
        <v>0.32341519548596415</v>
      </c>
      <c r="BX412" s="61"/>
      <c r="BY412" s="23">
        <v>0.16778601081572977</v>
      </c>
      <c r="BZ412" s="23">
        <v>0.83682151815531747</v>
      </c>
      <c r="CB412" s="38">
        <f t="shared" si="104"/>
        <v>44509</v>
      </c>
      <c r="CC412" s="23">
        <v>0.48161959620944139</v>
      </c>
      <c r="CD412" s="23">
        <v>0.19210863934247194</v>
      </c>
      <c r="CE412" s="23">
        <v>-9.0382385694450867E-2</v>
      </c>
      <c r="CF412" s="23">
        <v>0.16616182508839619</v>
      </c>
      <c r="CG412" s="23">
        <v>-7.2599561419239483E-2</v>
      </c>
      <c r="CH412" s="23">
        <v>0.12745146736832694</v>
      </c>
      <c r="CI412" s="23">
        <v>-0.1962039017235935</v>
      </c>
      <c r="CJ412" s="23">
        <v>-5.805778922151722E-2</v>
      </c>
      <c r="CK412" s="23">
        <v>0.21493465176795279</v>
      </c>
      <c r="CL412" s="23">
        <v>0.23496745828221174</v>
      </c>
      <c r="CN412" s="2">
        <v>8.7188846790007421E-2</v>
      </c>
      <c r="CO412" s="23">
        <v>0.23719524462553435</v>
      </c>
      <c r="CQ412" s="3">
        <v>4.4999999999999998E-2</v>
      </c>
    </row>
    <row r="413" spans="1:95" ht="19.149999999999999" customHeight="1">
      <c r="A413" s="38">
        <v>44145</v>
      </c>
      <c r="B413" s="54">
        <v>7000</v>
      </c>
      <c r="C413" s="54">
        <v>4200.2695309999999</v>
      </c>
      <c r="D413" s="54">
        <v>9456.3564449999994</v>
      </c>
      <c r="E413" s="54">
        <v>11612.792969</v>
      </c>
      <c r="F413" s="54">
        <v>11103.928711</v>
      </c>
      <c r="G413" s="59">
        <v>4324.2843524869504</v>
      </c>
      <c r="H413" s="59">
        <v>1380.69865005</v>
      </c>
      <c r="I413" s="59">
        <v>1839.8949256027499</v>
      </c>
      <c r="J413" s="59">
        <v>3291.5045091357001</v>
      </c>
      <c r="K413" s="59">
        <v>7426.7447880087002</v>
      </c>
      <c r="L413" s="46"/>
      <c r="M413"/>
      <c r="N413"/>
      <c r="O413"/>
      <c r="P413"/>
      <c r="Q413"/>
      <c r="R413"/>
      <c r="S413"/>
      <c r="T413"/>
      <c r="U413"/>
      <c r="V413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BB413" s="39">
        <f t="shared" si="105"/>
        <v>0</v>
      </c>
      <c r="BC413" s="39">
        <f t="shared" si="106"/>
        <v>5.6089361116355589E-2</v>
      </c>
      <c r="BD413" s="39">
        <f t="shared" si="107"/>
        <v>4.0210596447462492E-2</v>
      </c>
      <c r="BE413" s="39">
        <f t="shared" si="108"/>
        <v>0.12618638342126845</v>
      </c>
      <c r="BF413" s="39">
        <f t="shared" si="109"/>
        <v>7.2916646988390066E-2</v>
      </c>
      <c r="BG413" s="39">
        <f t="shared" si="110"/>
        <v>-5.1298509269253022E-3</v>
      </c>
      <c r="BH413" s="39">
        <f t="shared" si="111"/>
        <v>4.5573778573438292E-3</v>
      </c>
      <c r="BI413" s="39">
        <f t="shared" si="112"/>
        <v>2.9983759779697687E-2</v>
      </c>
      <c r="BJ413" s="39">
        <f t="shared" si="113"/>
        <v>-1.1088303563872351E-2</v>
      </c>
      <c r="BK413" s="39">
        <f t="shared" si="114"/>
        <v>1.2364823183623981E-2</v>
      </c>
      <c r="BM413" s="38">
        <f t="shared" si="103"/>
        <v>44516</v>
      </c>
      <c r="BN413" s="23">
        <v>0.30470053009707676</v>
      </c>
      <c r="BO413" s="23">
        <v>0.38125741582950667</v>
      </c>
      <c r="BP413" s="23">
        <v>0.25397635224999021</v>
      </c>
      <c r="BQ413" s="23">
        <v>0.1738891034730993</v>
      </c>
      <c r="BR413" s="23">
        <v>-0.68804356959068069</v>
      </c>
      <c r="BS413" s="23">
        <v>-0.14114999250732624</v>
      </c>
      <c r="BT413" s="23">
        <v>0.31772198738996615</v>
      </c>
      <c r="BU413" s="23">
        <v>-0.29126660909380697</v>
      </c>
      <c r="BV413" s="23">
        <v>0.48195245378798346</v>
      </c>
      <c r="BW413" s="23">
        <v>0.20696232836419148</v>
      </c>
      <c r="BX413" s="61"/>
      <c r="BY413" s="23">
        <v>0.15372573521628968</v>
      </c>
      <c r="BZ413" s="23">
        <v>0.73510439133156091</v>
      </c>
      <c r="CB413" s="38">
        <f t="shared" si="104"/>
        <v>44516</v>
      </c>
      <c r="CC413" s="23">
        <v>0.47404334512398738</v>
      </c>
      <c r="CD413" s="23">
        <v>0.18934072476438249</v>
      </c>
      <c r="CE413" s="23">
        <v>-0.17097295258122411</v>
      </c>
      <c r="CF413" s="23">
        <v>0.1911557367366086</v>
      </c>
      <c r="CG413" s="23">
        <v>-7.0670738063803532E-3</v>
      </c>
      <c r="CH413" s="23">
        <v>0.13611456333739586</v>
      </c>
      <c r="CI413" s="23">
        <v>-0.21234699584171809</v>
      </c>
      <c r="CJ413" s="23">
        <v>-2.7314989578215029E-2</v>
      </c>
      <c r="CK413" s="23">
        <v>0.20399718442051451</v>
      </c>
      <c r="CL413" s="23">
        <v>0.22305045742464871</v>
      </c>
      <c r="CN413" s="2">
        <v>8.8723812528061996E-2</v>
      </c>
      <c r="CO413" s="23">
        <v>0.25403200555949634</v>
      </c>
      <c r="CQ413" s="3">
        <v>4.4999999999999998E-2</v>
      </c>
    </row>
    <row r="414" spans="1:95" ht="19.149999999999999" customHeight="1">
      <c r="A414" s="38">
        <v>44152</v>
      </c>
      <c r="B414" s="54">
        <v>7000</v>
      </c>
      <c r="C414" s="54">
        <v>4148.7211909999996</v>
      </c>
      <c r="D414" s="54">
        <v>9892.8046880000002</v>
      </c>
      <c r="E414" s="54">
        <v>11176.733398</v>
      </c>
      <c r="F414" s="54">
        <v>10780.511719</v>
      </c>
      <c r="G414" s="59">
        <v>4140.79570341814</v>
      </c>
      <c r="H414" s="59">
        <v>1338.0957214360801</v>
      </c>
      <c r="I414" s="59">
        <v>1732.76952771794</v>
      </c>
      <c r="J414" s="59">
        <v>3168.12170292766</v>
      </c>
      <c r="K414" s="59">
        <v>7352.3305104701003</v>
      </c>
      <c r="L414" s="46"/>
      <c r="M414"/>
      <c r="N414"/>
      <c r="O414"/>
      <c r="P414"/>
      <c r="Q414"/>
      <c r="R414"/>
      <c r="S414"/>
      <c r="T414"/>
      <c r="U414"/>
      <c r="V414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BB414" s="39">
        <f t="shared" si="105"/>
        <v>0</v>
      </c>
      <c r="BC414" s="39">
        <f t="shared" si="106"/>
        <v>-1.2272626701583994E-2</v>
      </c>
      <c r="BD414" s="39">
        <f t="shared" si="107"/>
        <v>4.6153954278105765E-2</v>
      </c>
      <c r="BE414" s="39">
        <f t="shared" si="108"/>
        <v>-3.7549930681107263E-2</v>
      </c>
      <c r="BF414" s="39">
        <f t="shared" si="109"/>
        <v>-2.9126357023492994E-2</v>
      </c>
      <c r="BG414" s="39">
        <f t="shared" si="110"/>
        <v>-4.2432142318134983E-2</v>
      </c>
      <c r="BH414" s="39">
        <f t="shared" si="111"/>
        <v>-3.0856065957895341E-2</v>
      </c>
      <c r="BI414" s="39">
        <f t="shared" si="112"/>
        <v>-5.8223649836805544E-2</v>
      </c>
      <c r="BJ414" s="39">
        <f t="shared" si="113"/>
        <v>-3.7485230801168994E-2</v>
      </c>
      <c r="BK414" s="39">
        <f t="shared" si="114"/>
        <v>-1.0019770392372977E-2</v>
      </c>
      <c r="BM414" s="38">
        <f t="shared" si="103"/>
        <v>44523</v>
      </c>
      <c r="BN414" s="23">
        <v>0.34048624621363427</v>
      </c>
      <c r="BO414" s="23">
        <v>0.28535260106540733</v>
      </c>
      <c r="BP414" s="23">
        <v>1.6971170370150074E-2</v>
      </c>
      <c r="BQ414" s="23">
        <v>0.27677769042109535</v>
      </c>
      <c r="BR414" s="23">
        <v>-0.46405974119912241</v>
      </c>
      <c r="BS414" s="23">
        <v>-0.13577940659588913</v>
      </c>
      <c r="BT414" s="23">
        <v>0.30155169335959364</v>
      </c>
      <c r="BU414" s="23">
        <v>-0.26470047450239959</v>
      </c>
      <c r="BV414" s="23">
        <v>0.40115725939282182</v>
      </c>
      <c r="BW414" s="23">
        <v>0.24224296147470875</v>
      </c>
      <c r="BX414" s="61"/>
      <c r="BY414" s="23">
        <v>0.14951121549626545</v>
      </c>
      <c r="BZ414" s="23">
        <v>0.68218127050912902</v>
      </c>
      <c r="CB414" s="38">
        <f t="shared" si="104"/>
        <v>44523</v>
      </c>
      <c r="CC414" s="23">
        <v>0.4721987454985323</v>
      </c>
      <c r="CD414" s="23">
        <v>0.1990556472538878</v>
      </c>
      <c r="CE414" s="23">
        <v>-0.22389683648080597</v>
      </c>
      <c r="CF414" s="23">
        <v>0.21222180065998866</v>
      </c>
      <c r="CG414" s="23">
        <v>2.2075161441112084E-2</v>
      </c>
      <c r="CH414" s="23">
        <v>0.13636258644400787</v>
      </c>
      <c r="CI414" s="23">
        <v>-0.20685137716321975</v>
      </c>
      <c r="CJ414" s="23">
        <v>-3.4236053314579726E-2</v>
      </c>
      <c r="CK414" s="23">
        <v>0.19585678480250196</v>
      </c>
      <c r="CL414" s="23">
        <v>0.2272135408585747</v>
      </c>
      <c r="CN414" s="2">
        <v>8.950948105057599E-2</v>
      </c>
      <c r="CO414" s="23">
        <v>0.26192789614529011</v>
      </c>
      <c r="CQ414" s="3">
        <v>4.4999999999999998E-2</v>
      </c>
    </row>
    <row r="415" spans="1:95" ht="19.149999999999999" customHeight="1">
      <c r="A415" s="38">
        <v>44159</v>
      </c>
      <c r="B415" s="54">
        <v>7000</v>
      </c>
      <c r="C415" s="54">
        <v>4041.1813959999999</v>
      </c>
      <c r="D415" s="54">
        <v>10146.938480000001</v>
      </c>
      <c r="E415" s="54">
        <v>10704.846680000001</v>
      </c>
      <c r="F415" s="54">
        <v>10447.611328000001</v>
      </c>
      <c r="G415" s="59">
        <v>4219.7902987355501</v>
      </c>
      <c r="H415" s="59">
        <v>1341.29216105665</v>
      </c>
      <c r="I415" s="59">
        <v>1789.5447887328</v>
      </c>
      <c r="J415" s="59">
        <v>3196.3319587248502</v>
      </c>
      <c r="K415" s="59">
        <v>7476.0845678265996</v>
      </c>
      <c r="L415" s="46"/>
      <c r="M415"/>
      <c r="N415"/>
      <c r="O415"/>
      <c r="P415"/>
      <c r="Q415"/>
      <c r="R415"/>
      <c r="S415"/>
      <c r="T415"/>
      <c r="U415"/>
      <c r="V415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BB415" s="39">
        <f t="shared" si="105"/>
        <v>0</v>
      </c>
      <c r="BC415" s="39">
        <f t="shared" si="106"/>
        <v>-2.5921191145187199E-2</v>
      </c>
      <c r="BD415" s="39">
        <f t="shared" si="107"/>
        <v>2.5688750563150765E-2</v>
      </c>
      <c r="BE415" s="39">
        <f t="shared" si="108"/>
        <v>-4.2220450394248522E-2</v>
      </c>
      <c r="BF415" s="39">
        <f t="shared" si="109"/>
        <v>-3.087983202256368E-2</v>
      </c>
      <c r="BG415" s="39">
        <f t="shared" si="110"/>
        <v>1.9077153517185537E-2</v>
      </c>
      <c r="BH415" s="39">
        <f t="shared" si="111"/>
        <v>2.3887974300817478E-3</v>
      </c>
      <c r="BI415" s="39">
        <f t="shared" si="112"/>
        <v>3.2765616030674953E-2</v>
      </c>
      <c r="BJ415" s="39">
        <f t="shared" si="113"/>
        <v>8.9044103864826824E-3</v>
      </c>
      <c r="BK415" s="39">
        <f t="shared" si="114"/>
        <v>1.6831949703603109E-2</v>
      </c>
      <c r="BM415" s="38">
        <f t="shared" si="103"/>
        <v>44530</v>
      </c>
      <c r="BN415" s="23">
        <v>0.3591114734192537</v>
      </c>
      <c r="BO415" s="23">
        <v>0.17195429530082479</v>
      </c>
      <c r="BP415" s="23">
        <v>0.22229493235721684</v>
      </c>
      <c r="BQ415" s="23">
        <v>0.28028035200423657</v>
      </c>
      <c r="BR415" s="23">
        <v>-0.58540672187832921</v>
      </c>
      <c r="BS415" s="23">
        <v>-0.25188581426918488</v>
      </c>
      <c r="BT415" s="23">
        <v>0.35999056112041983</v>
      </c>
      <c r="BU415" s="23">
        <v>-0.19986074878069393</v>
      </c>
      <c r="BV415" s="23">
        <v>0.50076886722410441</v>
      </c>
      <c r="BW415" s="23">
        <v>0.14275280350215186</v>
      </c>
      <c r="BX415" s="61"/>
      <c r="BY415" s="23">
        <v>0.15139724094202872</v>
      </c>
      <c r="BZ415" s="23">
        <v>0.66406181466703029</v>
      </c>
      <c r="CB415" s="38">
        <f t="shared" si="104"/>
        <v>44530</v>
      </c>
      <c r="CC415" s="23">
        <v>0.47312525405086076</v>
      </c>
      <c r="CD415" s="23">
        <v>0.19269522855743401</v>
      </c>
      <c r="CE415" s="23">
        <v>-0.14602127785652269</v>
      </c>
      <c r="CF415" s="23">
        <v>0.18539181742226063</v>
      </c>
      <c r="CG415" s="23">
        <v>-1.4962600534084262E-2</v>
      </c>
      <c r="CH415" s="23">
        <v>0.11108622746052342</v>
      </c>
      <c r="CI415" s="23">
        <v>-0.19050633933400454</v>
      </c>
      <c r="CJ415" s="23">
        <v>8.0246118136732183E-3</v>
      </c>
      <c r="CK415" s="23">
        <v>0.17223166122861194</v>
      </c>
      <c r="CL415" s="23">
        <v>0.20893541719124747</v>
      </c>
      <c r="CN415" s="2">
        <v>9.0356916236330853E-2</v>
      </c>
      <c r="CO415" s="23">
        <v>0.2653056841441882</v>
      </c>
      <c r="CQ415" s="3">
        <v>4.4999999999999998E-2</v>
      </c>
    </row>
    <row r="416" spans="1:95" ht="19.149999999999999" customHeight="1">
      <c r="A416" s="38">
        <v>44166</v>
      </c>
      <c r="B416" s="54">
        <v>7000</v>
      </c>
      <c r="C416" s="54">
        <v>4310.4750979999999</v>
      </c>
      <c r="D416" s="54">
        <v>10651.52246</v>
      </c>
      <c r="E416" s="54">
        <v>10838.548828000001</v>
      </c>
      <c r="F416" s="54">
        <v>10716.692383</v>
      </c>
      <c r="G416" s="59">
        <v>4342.7149093135504</v>
      </c>
      <c r="H416" s="59">
        <v>1383.4097618933499</v>
      </c>
      <c r="I416" s="59">
        <v>1856.6660441722499</v>
      </c>
      <c r="J416" s="59">
        <v>3193.5473195547002</v>
      </c>
      <c r="K416" s="59">
        <v>7843.2863779928502</v>
      </c>
      <c r="L416" s="46"/>
      <c r="M416"/>
      <c r="N416"/>
      <c r="O416"/>
      <c r="P416"/>
      <c r="Q416"/>
      <c r="R416"/>
      <c r="S416"/>
      <c r="T416"/>
      <c r="U416"/>
      <c r="V416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BB416" s="39">
        <f t="shared" si="105"/>
        <v>0</v>
      </c>
      <c r="BC416" s="39">
        <f t="shared" si="106"/>
        <v>6.6637370514114863E-2</v>
      </c>
      <c r="BD416" s="39">
        <f t="shared" si="107"/>
        <v>4.9727706637283112E-2</v>
      </c>
      <c r="BE416" s="39">
        <f t="shared" si="108"/>
        <v>1.2489870429419387E-2</v>
      </c>
      <c r="BF416" s="39">
        <f t="shared" si="109"/>
        <v>2.5755270420411903E-2</v>
      </c>
      <c r="BG416" s="39">
        <f t="shared" si="110"/>
        <v>2.9130502199323588E-2</v>
      </c>
      <c r="BH416" s="39">
        <f t="shared" si="111"/>
        <v>3.1400765664298148E-2</v>
      </c>
      <c r="BI416" s="39">
        <f t="shared" si="112"/>
        <v>3.7507446509332312E-2</v>
      </c>
      <c r="BJ416" s="39">
        <f t="shared" si="113"/>
        <v>-8.7119836303265765E-4</v>
      </c>
      <c r="BK416" s="39">
        <f t="shared" si="114"/>
        <v>4.9116861484754616E-2</v>
      </c>
      <c r="BM416" s="38">
        <f t="shared" si="103"/>
        <v>44537</v>
      </c>
      <c r="BN416" s="23">
        <v>0.39700527923295026</v>
      </c>
      <c r="BO416" s="23">
        <v>6.2699169829124601E-2</v>
      </c>
      <c r="BP416" s="23">
        <v>0.22427297276838901</v>
      </c>
      <c r="BQ416" s="23">
        <v>0.24886565436549274</v>
      </c>
      <c r="BR416" s="23">
        <v>-0.50235725195085279</v>
      </c>
      <c r="BS416" s="23">
        <v>-0.22724474122357716</v>
      </c>
      <c r="BT416" s="23">
        <v>0.38901805450205384</v>
      </c>
      <c r="BU416" s="23">
        <v>-0.13167241001683583</v>
      </c>
      <c r="BV416" s="23">
        <v>0.46029236569438603</v>
      </c>
      <c r="BW416" s="23">
        <v>7.9120906798869323E-2</v>
      </c>
      <c r="BX416" s="61"/>
      <c r="BY416" s="23">
        <v>0.15255901814744857</v>
      </c>
      <c r="BZ416" s="23">
        <v>0.66190075762295775</v>
      </c>
      <c r="CB416" s="38">
        <f t="shared" si="104"/>
        <v>44537</v>
      </c>
      <c r="CC416" s="23">
        <v>0.44352067557827674</v>
      </c>
      <c r="CD416" s="23">
        <v>0.22137569090033515</v>
      </c>
      <c r="CE416" s="23">
        <v>-0.14132491914686887</v>
      </c>
      <c r="CF416" s="23">
        <v>0.1911010580873978</v>
      </c>
      <c r="CG416" s="23">
        <v>-3.1635421114288007E-2</v>
      </c>
      <c r="CH416" s="23">
        <v>9.6539930154786069E-2</v>
      </c>
      <c r="CI416" s="23">
        <v>-0.15952291691070233</v>
      </c>
      <c r="CJ416" s="23">
        <v>-1.9039652040187455E-2</v>
      </c>
      <c r="CK416" s="23">
        <v>0.16410561829136761</v>
      </c>
      <c r="CL416" s="23">
        <v>0.23487993619988323</v>
      </c>
      <c r="CN416" s="2">
        <v>9.1250098858048814E-2</v>
      </c>
      <c r="CO416" s="23">
        <v>0.27320205253838176</v>
      </c>
      <c r="CQ416" s="3">
        <v>4.4999999999999998E-2</v>
      </c>
    </row>
    <row r="417" spans="1:95" ht="19.149999999999999" customHeight="1">
      <c r="A417" s="38">
        <v>44173</v>
      </c>
      <c r="B417" s="54">
        <v>7000</v>
      </c>
      <c r="C417" s="54">
        <v>4469.5629879999997</v>
      </c>
      <c r="D417" s="54">
        <v>10794.24316</v>
      </c>
      <c r="E417" s="54">
        <v>11034.293944999999</v>
      </c>
      <c r="F417" s="54">
        <v>10880.556640999999</v>
      </c>
      <c r="G417" s="59">
        <v>4124.4756860848001</v>
      </c>
      <c r="H417" s="59">
        <v>1323.7762971151999</v>
      </c>
      <c r="I417" s="59">
        <v>1807.3743395032</v>
      </c>
      <c r="J417" s="59">
        <v>3157.7265110128001</v>
      </c>
      <c r="K417" s="59">
        <v>7858.4503522792002</v>
      </c>
      <c r="L417" s="46"/>
      <c r="M417"/>
      <c r="N417"/>
      <c r="O417"/>
      <c r="P417"/>
      <c r="Q417"/>
      <c r="R417"/>
      <c r="S417"/>
      <c r="T417"/>
      <c r="U417"/>
      <c r="V417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BB417" s="39">
        <f t="shared" si="105"/>
        <v>0</v>
      </c>
      <c r="BC417" s="39">
        <f t="shared" si="106"/>
        <v>3.6907275041169904E-2</v>
      </c>
      <c r="BD417" s="39">
        <f t="shared" si="107"/>
        <v>1.3399089241558042E-2</v>
      </c>
      <c r="BE417" s="39">
        <f t="shared" si="108"/>
        <v>1.8060085358873521E-2</v>
      </c>
      <c r="BF417" s="39">
        <f t="shared" si="109"/>
        <v>1.5290562810213642E-2</v>
      </c>
      <c r="BG417" s="39">
        <f t="shared" si="110"/>
        <v>-5.0254098596411695E-2</v>
      </c>
      <c r="BH417" s="39">
        <f t="shared" si="111"/>
        <v>-4.3106147159562479E-2</v>
      </c>
      <c r="BI417" s="39">
        <f t="shared" si="112"/>
        <v>-2.6548503336810633E-2</v>
      </c>
      <c r="BJ417" s="39">
        <f t="shared" si="113"/>
        <v>-1.1216620565652003E-2</v>
      </c>
      <c r="BK417" s="39">
        <f t="shared" si="114"/>
        <v>1.9333699619712822E-3</v>
      </c>
      <c r="BM417" s="38">
        <f t="shared" si="103"/>
        <v>44544</v>
      </c>
      <c r="BN417" s="23">
        <v>0.44006846132323263</v>
      </c>
      <c r="BO417" s="23">
        <v>0.23734918088960882</v>
      </c>
      <c r="BP417" s="23">
        <v>7.3601945352045645E-2</v>
      </c>
      <c r="BQ417" s="23">
        <v>0.34894102191537346</v>
      </c>
      <c r="BR417" s="23">
        <v>-0.61973415541182331</v>
      </c>
      <c r="BS417" s="23">
        <v>-0.19511097154724583</v>
      </c>
      <c r="BT417" s="23">
        <v>0.59381569153121494</v>
      </c>
      <c r="BU417" s="23">
        <v>-0.1941374855501361</v>
      </c>
      <c r="BV417" s="23">
        <v>0.13427864147327515</v>
      </c>
      <c r="BW417" s="23">
        <v>0.18092767002445456</v>
      </c>
      <c r="BX417" s="61"/>
      <c r="BY417" s="23">
        <v>0.14969072703552802</v>
      </c>
      <c r="BZ417" s="23">
        <v>0.66050531259367018</v>
      </c>
      <c r="CB417" s="38">
        <f t="shared" si="104"/>
        <v>44544</v>
      </c>
      <c r="CC417" s="23">
        <v>0.44693013646716961</v>
      </c>
      <c r="CD417" s="23">
        <v>0.2404405975910856</v>
      </c>
      <c r="CE417" s="23">
        <v>-0.15593265608902104</v>
      </c>
      <c r="CF417" s="23">
        <v>0.20405330301237765</v>
      </c>
      <c r="CG417" s="23">
        <v>-4.997563029616104E-2</v>
      </c>
      <c r="CH417" s="23">
        <v>9.9101673127668904E-2</v>
      </c>
      <c r="CI417" s="23">
        <v>-0.13145032715655761</v>
      </c>
      <c r="CJ417" s="23">
        <v>-3.0270057104476927E-2</v>
      </c>
      <c r="CK417" s="23">
        <v>0.13254212157266337</v>
      </c>
      <c r="CL417" s="23">
        <v>0.24456083887525143</v>
      </c>
      <c r="CN417" s="2">
        <v>9.1861783336598543E-2</v>
      </c>
      <c r="CO417" s="23">
        <v>0.28726761925639771</v>
      </c>
      <c r="CQ417" s="3">
        <v>4.4999999999999998E-2</v>
      </c>
    </row>
    <row r="418" spans="1:95" ht="19.149999999999999" customHeight="1">
      <c r="A418" s="38">
        <v>44180</v>
      </c>
      <c r="B418" s="54">
        <v>7000</v>
      </c>
      <c r="C418" s="54">
        <v>4450.0097660000001</v>
      </c>
      <c r="D418" s="54">
        <v>10958.14063</v>
      </c>
      <c r="E418" s="54">
        <v>10769.513671999999</v>
      </c>
      <c r="F418" s="54">
        <v>10932.302734000001</v>
      </c>
      <c r="G418" s="59">
        <v>4014.4950721478699</v>
      </c>
      <c r="H418" s="59">
        <v>1279.8658130221399</v>
      </c>
      <c r="I418" s="59">
        <v>1861.8605908325401</v>
      </c>
      <c r="J418" s="59">
        <v>3210.3031133845002</v>
      </c>
      <c r="K418" s="59">
        <v>7783.66659395639</v>
      </c>
      <c r="L418" s="46"/>
      <c r="M418"/>
      <c r="N418"/>
      <c r="O418"/>
      <c r="P418"/>
      <c r="Q418"/>
      <c r="R418"/>
      <c r="S418"/>
      <c r="T418"/>
      <c r="U418"/>
      <c r="V41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BB418" s="39">
        <f t="shared" si="105"/>
        <v>0</v>
      </c>
      <c r="BC418" s="39">
        <f t="shared" si="106"/>
        <v>-4.3747502949385781E-3</v>
      </c>
      <c r="BD418" s="39">
        <f t="shared" si="107"/>
        <v>1.5183785242799726E-2</v>
      </c>
      <c r="BE418" s="39">
        <f t="shared" si="108"/>
        <v>-2.3996122843907102E-2</v>
      </c>
      <c r="BF418" s="39">
        <f t="shared" si="109"/>
        <v>4.7558314071003025E-3</v>
      </c>
      <c r="BG418" s="39">
        <f t="shared" si="110"/>
        <v>-2.6665356352562338E-2</v>
      </c>
      <c r="BH418" s="39">
        <f t="shared" si="111"/>
        <v>-3.3170622701698592E-2</v>
      </c>
      <c r="BI418" s="39">
        <f t="shared" si="112"/>
        <v>3.0146633233886107E-2</v>
      </c>
      <c r="BJ418" s="39">
        <f t="shared" si="113"/>
        <v>1.6650144396082246E-2</v>
      </c>
      <c r="BK418" s="39">
        <f t="shared" si="114"/>
        <v>-9.5163492763074477E-3</v>
      </c>
      <c r="BM418" s="38">
        <f t="shared" si="103"/>
        <v>44551</v>
      </c>
      <c r="BN418" s="23">
        <v>0.43797084324249452</v>
      </c>
      <c r="BO418" s="23">
        <v>0.19050152755772637</v>
      </c>
      <c r="BP418" s="23">
        <v>9.6921921656439092E-2</v>
      </c>
      <c r="BQ418" s="23">
        <v>0.27498344825854715</v>
      </c>
      <c r="BR418" s="23">
        <v>-0.50255113403694529</v>
      </c>
      <c r="BS418" s="23">
        <v>-0.13877925937528218</v>
      </c>
      <c r="BT418" s="23">
        <v>0.4463655579868428</v>
      </c>
      <c r="BU418" s="23">
        <v>-0.23200643570044738</v>
      </c>
      <c r="BV418" s="23">
        <v>0.25405793152993278</v>
      </c>
      <c r="BW418" s="23">
        <v>0.17253559888069248</v>
      </c>
      <c r="BX418" s="61"/>
      <c r="BY418" s="23">
        <v>0.14266344892163957</v>
      </c>
      <c r="BZ418" s="23">
        <v>0.65312631031375823</v>
      </c>
      <c r="CB418" s="38">
        <f t="shared" si="104"/>
        <v>44551</v>
      </c>
      <c r="CC418" s="23">
        <v>0.4488044163124878</v>
      </c>
      <c r="CD418" s="23">
        <v>0.2571620583024839</v>
      </c>
      <c r="CE418" s="23">
        <v>-0.15738430480986568</v>
      </c>
      <c r="CF418" s="23">
        <v>0.21491529611482837</v>
      </c>
      <c r="CG418" s="23">
        <v>-8.0460393676945033E-2</v>
      </c>
      <c r="CH418" s="23">
        <v>8.9266794685433665E-2</v>
      </c>
      <c r="CI418" s="23">
        <v>-0.10223115626071248</v>
      </c>
      <c r="CJ418" s="23">
        <v>-3.0628111497963538E-2</v>
      </c>
      <c r="CK418" s="23">
        <v>0.10669875813739997</v>
      </c>
      <c r="CL418" s="23">
        <v>0.25385664269285318</v>
      </c>
      <c r="CN418" s="2">
        <v>9.232276737163074E-2</v>
      </c>
      <c r="CO418" s="23">
        <v>0.30828645240954333</v>
      </c>
      <c r="CQ418" s="3">
        <v>4.4999999999999998E-2</v>
      </c>
    </row>
    <row r="419" spans="1:95" ht="19.149999999999999" customHeight="1">
      <c r="A419" s="38">
        <v>44187</v>
      </c>
      <c r="B419" s="54">
        <v>7000</v>
      </c>
      <c r="C419" s="54">
        <v>4582.4350590000004</v>
      </c>
      <c r="D419" s="54">
        <v>11247.26367</v>
      </c>
      <c r="E419" s="54">
        <v>11583.956055000001</v>
      </c>
      <c r="F419" s="54">
        <v>11042.694336</v>
      </c>
      <c r="G419" s="59">
        <v>4046.9423000000002</v>
      </c>
      <c r="H419" s="59">
        <v>1297.4248207203</v>
      </c>
      <c r="I419" s="59">
        <v>1970.3301370429001</v>
      </c>
      <c r="J419" s="59">
        <v>3220.9980766387998</v>
      </c>
      <c r="K419" s="59">
        <v>7584.2912149505</v>
      </c>
      <c r="L419" s="46"/>
      <c r="M419"/>
      <c r="N419"/>
      <c r="O419"/>
      <c r="P419"/>
      <c r="Q419"/>
      <c r="R419"/>
      <c r="S419"/>
      <c r="T419"/>
      <c r="U419"/>
      <c r="V419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BB419" s="39">
        <f t="shared" si="105"/>
        <v>0</v>
      </c>
      <c r="BC419" s="39">
        <f t="shared" si="106"/>
        <v>2.9758427500943204E-2</v>
      </c>
      <c r="BD419" s="39">
        <f t="shared" si="107"/>
        <v>2.6384315529632E-2</v>
      </c>
      <c r="BE419" s="39">
        <f t="shared" si="108"/>
        <v>7.562480607805866E-2</v>
      </c>
      <c r="BF419" s="39">
        <f t="shared" si="109"/>
        <v>1.0097744700819193E-2</v>
      </c>
      <c r="BG419" s="39">
        <f t="shared" si="110"/>
        <v>8.082517793394639E-3</v>
      </c>
      <c r="BH419" s="39">
        <f t="shared" si="111"/>
        <v>1.3719413019321178E-2</v>
      </c>
      <c r="BI419" s="39">
        <f t="shared" si="112"/>
        <v>5.8258683139029939E-2</v>
      </c>
      <c r="BJ419" s="39">
        <f t="shared" si="113"/>
        <v>3.3314496720605129E-3</v>
      </c>
      <c r="BK419" s="39">
        <f t="shared" si="114"/>
        <v>-2.5614583641171695E-2</v>
      </c>
      <c r="BM419" s="38">
        <f t="shared" si="103"/>
        <v>44558</v>
      </c>
      <c r="BN419" s="23">
        <v>0.37321429400495704</v>
      </c>
      <c r="BO419" s="23">
        <v>0.21573469386925065</v>
      </c>
      <c r="BP419" s="23">
        <v>4.3921411936251674E-2</v>
      </c>
      <c r="BQ419" s="23">
        <v>0.26768145103073321</v>
      </c>
      <c r="BR419" s="23">
        <v>-0.39224057439171794</v>
      </c>
      <c r="BS419" s="23">
        <v>-0.11126499312894041</v>
      </c>
      <c r="BT419" s="23">
        <v>0.3532815857244494</v>
      </c>
      <c r="BU419" s="23">
        <v>-9.5214426407443348E-2</v>
      </c>
      <c r="BV419" s="23">
        <v>0.23953909604594548</v>
      </c>
      <c r="BW419" s="23">
        <v>0.10534746131651432</v>
      </c>
      <c r="BX419" s="61"/>
      <c r="BY419" s="23">
        <v>0.13424200132788136</v>
      </c>
      <c r="BZ419" s="23">
        <v>0.64111688924828503</v>
      </c>
      <c r="CB419" s="38">
        <f t="shared" si="104"/>
        <v>44558</v>
      </c>
      <c r="CC419" s="23">
        <v>0.43622276477098804</v>
      </c>
      <c r="CD419" s="23">
        <v>0.26593850214059822</v>
      </c>
      <c r="CE419" s="23">
        <v>-0.1615625413353366</v>
      </c>
      <c r="CF419" s="23">
        <v>0.21763057740805838</v>
      </c>
      <c r="CG419" s="23">
        <v>-7.8689842753356998E-2</v>
      </c>
      <c r="CH419" s="23">
        <v>9.2671398474324707E-2</v>
      </c>
      <c r="CI419" s="23">
        <v>-0.10811496450280644</v>
      </c>
      <c r="CJ419" s="23">
        <v>-1.5271332800695205E-2</v>
      </c>
      <c r="CK419" s="23">
        <v>0.11390965068058578</v>
      </c>
      <c r="CL419" s="23">
        <v>0.23726578791764039</v>
      </c>
      <c r="CN419" s="2">
        <v>9.2834486797046617E-2</v>
      </c>
      <c r="CO419" s="23">
        <v>0.33364361606229997</v>
      </c>
      <c r="CQ419" s="3">
        <v>4.4999999999999998E-2</v>
      </c>
    </row>
    <row r="420" spans="1:95" ht="19.149999999999999" customHeight="1">
      <c r="A420" s="38">
        <v>44194</v>
      </c>
      <c r="B420" s="54">
        <v>7000</v>
      </c>
      <c r="C420" s="54">
        <v>4399.3515630000002</v>
      </c>
      <c r="D420" s="54">
        <v>10891.84375</v>
      </c>
      <c r="E420" s="54">
        <v>11125.175781</v>
      </c>
      <c r="F420" s="54">
        <v>10723.591796999999</v>
      </c>
      <c r="G420" s="59">
        <v>3939.9306882996998</v>
      </c>
      <c r="H420" s="59">
        <v>1265.9228821495501</v>
      </c>
      <c r="I420" s="59">
        <v>1870.4928480000001</v>
      </c>
      <c r="J420" s="59">
        <v>3125.4286795961002</v>
      </c>
      <c r="K420" s="59">
        <v>7659.8203512522496</v>
      </c>
      <c r="L420" s="46"/>
      <c r="M420"/>
      <c r="N420"/>
      <c r="O420"/>
      <c r="P420"/>
      <c r="Q420"/>
      <c r="R420"/>
      <c r="S420"/>
      <c r="T420"/>
      <c r="U420"/>
      <c r="V420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BB420" s="39">
        <f t="shared" si="105"/>
        <v>0</v>
      </c>
      <c r="BC420" s="39">
        <f t="shared" si="106"/>
        <v>-3.9953320372848558E-2</v>
      </c>
      <c r="BD420" s="39">
        <f t="shared" si="107"/>
        <v>-3.160056796285636E-2</v>
      </c>
      <c r="BE420" s="39">
        <f t="shared" si="108"/>
        <v>-3.960480096969779E-2</v>
      </c>
      <c r="BF420" s="39">
        <f t="shared" si="109"/>
        <v>-2.8897163073662507E-2</v>
      </c>
      <c r="BG420" s="39">
        <f t="shared" si="110"/>
        <v>-2.6442583997380038E-2</v>
      </c>
      <c r="BH420" s="39">
        <f t="shared" si="111"/>
        <v>-2.4280357572672866E-2</v>
      </c>
      <c r="BI420" s="39">
        <f t="shared" si="112"/>
        <v>-5.067033547623509E-2</v>
      </c>
      <c r="BJ420" s="39">
        <f t="shared" si="113"/>
        <v>-2.967074017704131E-2</v>
      </c>
      <c r="BK420" s="39">
        <f t="shared" si="114"/>
        <v>9.9586281909722907E-3</v>
      </c>
      <c r="BM420" s="38">
        <f t="shared" si="103"/>
        <v>44565</v>
      </c>
      <c r="BN420" s="23">
        <v>0.45421902726302743</v>
      </c>
      <c r="BO420" s="23">
        <v>0.20918295222560876</v>
      </c>
      <c r="BP420" s="23">
        <v>3.7844772694320634E-2</v>
      </c>
      <c r="BQ420" s="23">
        <v>0.31975993225790222</v>
      </c>
      <c r="BR420" s="23">
        <v>-0.43021602378046797</v>
      </c>
      <c r="BS420" s="23">
        <v>-2.4795417894230794E-2</v>
      </c>
      <c r="BT420" s="23">
        <v>0.17350153770707694</v>
      </c>
      <c r="BU420" s="23">
        <v>-0.10394886385078708</v>
      </c>
      <c r="BV420" s="23">
        <v>0.22051146502692415</v>
      </c>
      <c r="BW420" s="23">
        <v>0.14394061835062555</v>
      </c>
      <c r="BX420" s="61"/>
      <c r="BY420" s="23">
        <v>0.12750582035130029</v>
      </c>
      <c r="BZ420" s="23">
        <v>0.62963389735411635</v>
      </c>
      <c r="CB420" s="38">
        <f t="shared" si="104"/>
        <v>44565</v>
      </c>
      <c r="CC420" s="23">
        <v>0.4143304381131151</v>
      </c>
      <c r="CD420" s="23">
        <v>0.26481395995127477</v>
      </c>
      <c r="CE420" s="23">
        <v>-0.15351673927163859</v>
      </c>
      <c r="CF420" s="23">
        <v>0.21326359173331913</v>
      </c>
      <c r="CG420" s="23">
        <v>-7.9284475424381315E-2</v>
      </c>
      <c r="CH420" s="23">
        <v>9.4679702333166804E-2</v>
      </c>
      <c r="CI420" s="23">
        <v>-0.10934666743136161</v>
      </c>
      <c r="CJ420" s="23">
        <v>-1.9069807529573702E-2</v>
      </c>
      <c r="CK420" s="23">
        <v>0.12747750918085324</v>
      </c>
      <c r="CL420" s="23">
        <v>0.2466524883452261</v>
      </c>
      <c r="CN420" s="2">
        <v>9.397971452749454E-2</v>
      </c>
      <c r="CO420" s="23">
        <v>0.3599208432845159</v>
      </c>
      <c r="CQ420" s="3">
        <v>4.4999999999999998E-2</v>
      </c>
    </row>
    <row r="421" spans="1:95" ht="19.149999999999999" customHeight="1">
      <c r="A421" s="38">
        <v>44201</v>
      </c>
      <c r="B421" s="54">
        <v>7000</v>
      </c>
      <c r="C421" s="54">
        <v>4544.2182620000003</v>
      </c>
      <c r="D421" s="54">
        <v>10855.01367</v>
      </c>
      <c r="E421" s="54">
        <v>10936.420898</v>
      </c>
      <c r="F421" s="54">
        <v>11035.795898</v>
      </c>
      <c r="G421" s="59">
        <v>3930.7948767821999</v>
      </c>
      <c r="H421" s="59">
        <v>1351.93387989555</v>
      </c>
      <c r="I421" s="59">
        <v>1947.57918656525</v>
      </c>
      <c r="J421" s="59">
        <v>3262.0827129201498</v>
      </c>
      <c r="K421" s="59">
        <v>7638.4510868266998</v>
      </c>
      <c r="L421" s="46"/>
      <c r="M421"/>
      <c r="N421"/>
      <c r="O421"/>
      <c r="P421"/>
      <c r="Q421"/>
      <c r="R421"/>
      <c r="S421"/>
      <c r="T421"/>
      <c r="U421"/>
      <c r="V421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BB421" s="39">
        <f t="shared" si="105"/>
        <v>0</v>
      </c>
      <c r="BC421" s="39">
        <f t="shared" si="106"/>
        <v>3.2929102601932735E-2</v>
      </c>
      <c r="BD421" s="39">
        <f t="shared" si="107"/>
        <v>-3.3814366828389111E-3</v>
      </c>
      <c r="BE421" s="39">
        <f t="shared" si="108"/>
        <v>-1.6966462976914252E-2</v>
      </c>
      <c r="BF421" s="39">
        <f t="shared" si="109"/>
        <v>2.9113762152653225E-2</v>
      </c>
      <c r="BG421" s="39">
        <f t="shared" si="110"/>
        <v>-2.3187746791156049E-3</v>
      </c>
      <c r="BH421" s="39">
        <f t="shared" si="111"/>
        <v>6.7943315472702701E-2</v>
      </c>
      <c r="BI421" s="39">
        <f t="shared" si="112"/>
        <v>4.1211779370166235E-2</v>
      </c>
      <c r="BJ421" s="39">
        <f t="shared" si="113"/>
        <v>4.372329281297483E-2</v>
      </c>
      <c r="BK421" s="39">
        <f t="shared" si="114"/>
        <v>-2.7897866327969774E-3</v>
      </c>
      <c r="BM421" s="38">
        <f t="shared" si="103"/>
        <v>44572</v>
      </c>
      <c r="BN421" s="23">
        <v>0.41084829101289266</v>
      </c>
      <c r="BO421" s="23">
        <v>0.38267842282633835</v>
      </c>
      <c r="BP421" s="23">
        <v>1.6187369388297047E-2</v>
      </c>
      <c r="BQ421" s="23">
        <v>0.27740003370846805</v>
      </c>
      <c r="BR421" s="23">
        <v>-0.50101717343521646</v>
      </c>
      <c r="BS421" s="23">
        <v>2.692168968413914E-2</v>
      </c>
      <c r="BT421" s="23">
        <v>0.17517538296942889</v>
      </c>
      <c r="BU421" s="23">
        <v>-0.11098595430927391</v>
      </c>
      <c r="BV421" s="23">
        <v>0.21541973242103482</v>
      </c>
      <c r="BW421" s="23">
        <v>0.10737220573389136</v>
      </c>
      <c r="BX421" s="61"/>
      <c r="BY421" s="23">
        <v>0.12499049687552984</v>
      </c>
      <c r="BZ421" s="23">
        <v>0.62305532043191858</v>
      </c>
      <c r="CB421" s="38">
        <f t="shared" si="104"/>
        <v>44572</v>
      </c>
      <c r="CC421" s="23">
        <v>0.40079846062572821</v>
      </c>
      <c r="CD421" s="23">
        <v>0.31969127144349818</v>
      </c>
      <c r="CE421" s="23">
        <v>-0.15467255366693783</v>
      </c>
      <c r="CF421" s="23">
        <v>0.20284435016285796</v>
      </c>
      <c r="CG421" s="23">
        <v>-0.11234542585726448</v>
      </c>
      <c r="CH421" s="23">
        <v>0.10988209302759933</v>
      </c>
      <c r="CI421" s="23">
        <v>-0.10575847726522127</v>
      </c>
      <c r="CJ421" s="23">
        <v>-2.4040201086629898E-2</v>
      </c>
      <c r="CK421" s="23">
        <v>0.13195919922637533</v>
      </c>
      <c r="CL421" s="23">
        <v>0.2316412833899944</v>
      </c>
      <c r="CN421" s="2">
        <v>9.6020301639680866E-2</v>
      </c>
      <c r="CO421" s="23">
        <v>0.38229949329101554</v>
      </c>
      <c r="CQ421" s="3">
        <v>4.4999999999999998E-2</v>
      </c>
    </row>
    <row r="422" spans="1:95" ht="19.149999999999999" customHeight="1">
      <c r="A422" s="38">
        <v>44208</v>
      </c>
      <c r="B422" s="54">
        <v>7000</v>
      </c>
      <c r="C422" s="54">
        <v>4378.0209960000002</v>
      </c>
      <c r="D422" s="54">
        <v>10795.164059999999</v>
      </c>
      <c r="E422" s="54">
        <v>10983.610352</v>
      </c>
      <c r="F422" s="54">
        <v>11069.429688</v>
      </c>
      <c r="G422" s="59">
        <v>3826.9685832250502</v>
      </c>
      <c r="H422" s="59">
        <v>1321.6790084250999</v>
      </c>
      <c r="I422" s="59">
        <v>1909.8354180669</v>
      </c>
      <c r="J422" s="59">
        <v>3172.9412079089502</v>
      </c>
      <c r="K422" s="59">
        <v>7581.7705664755504</v>
      </c>
      <c r="L422" s="46"/>
      <c r="M422"/>
      <c r="N422"/>
      <c r="O422"/>
      <c r="P422"/>
      <c r="Q422"/>
      <c r="R422"/>
      <c r="S422"/>
      <c r="T422"/>
      <c r="U422"/>
      <c r="V422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BB422" s="39">
        <f t="shared" si="105"/>
        <v>0</v>
      </c>
      <c r="BC422" s="39">
        <f t="shared" si="106"/>
        <v>-3.6573345824910578E-2</v>
      </c>
      <c r="BD422" s="39">
        <f t="shared" si="107"/>
        <v>-5.5135453366961188E-3</v>
      </c>
      <c r="BE422" s="39">
        <f t="shared" si="108"/>
        <v>4.3148900760237897E-3</v>
      </c>
      <c r="BF422" s="39">
        <f t="shared" si="109"/>
        <v>3.0476995325815388E-3</v>
      </c>
      <c r="BG422" s="39">
        <f t="shared" si="110"/>
        <v>-2.6413561839722165E-2</v>
      </c>
      <c r="BH422" s="39">
        <f t="shared" si="111"/>
        <v>-2.2378957965597829E-2</v>
      </c>
      <c r="BI422" s="39">
        <f t="shared" si="112"/>
        <v>-1.9379837676800619E-2</v>
      </c>
      <c r="BJ422" s="39">
        <f t="shared" si="113"/>
        <v>-2.7326561849010233E-2</v>
      </c>
      <c r="BK422" s="39">
        <f t="shared" si="114"/>
        <v>-7.4204206725759954E-3</v>
      </c>
      <c r="BM422" s="38">
        <f t="shared" si="103"/>
        <v>44579</v>
      </c>
      <c r="BN422" s="23">
        <v>0.55859047392142525</v>
      </c>
      <c r="BO422" s="23">
        <v>0.38654261610536916</v>
      </c>
      <c r="BP422" s="23">
        <v>-4.9336902943809338E-2</v>
      </c>
      <c r="BQ422" s="23">
        <v>0.29046724655617001</v>
      </c>
      <c r="BR422" s="23">
        <v>-0.44290107193118433</v>
      </c>
      <c r="BS422" s="23">
        <v>4.0602124657694423E-2</v>
      </c>
      <c r="BT422" s="23">
        <v>1.1833126940418835E-4</v>
      </c>
      <c r="BU422" s="23">
        <v>-0.15257817553569208</v>
      </c>
      <c r="BV422" s="23">
        <v>0.37545474944210422</v>
      </c>
      <c r="BW422" s="23">
        <v>-6.9593915414813481E-3</v>
      </c>
      <c r="BX422" s="61"/>
      <c r="BY422" s="23">
        <v>0.1265225356987654</v>
      </c>
      <c r="BZ422" s="23">
        <v>0.6221091906471562</v>
      </c>
      <c r="CB422" s="38">
        <f t="shared" si="104"/>
        <v>44579</v>
      </c>
      <c r="CC422" s="23">
        <v>0.45800665879891495</v>
      </c>
      <c r="CD422" s="23">
        <v>0.30782534725357896</v>
      </c>
      <c r="CE422" s="23">
        <v>-0.18286923333811658</v>
      </c>
      <c r="CF422" s="23">
        <v>0.19621517196372201</v>
      </c>
      <c r="CG422" s="23">
        <v>-5.2149895280360438E-2</v>
      </c>
      <c r="CH422" s="23">
        <v>0.12925341445744021</v>
      </c>
      <c r="CI422" s="23">
        <v>-0.19440431103413019</v>
      </c>
      <c r="CJ422" s="23">
        <v>-2.2584587693784124E-2</v>
      </c>
      <c r="CK422" s="23">
        <v>0.261417249526676</v>
      </c>
      <c r="CL422" s="23">
        <v>9.9290185346059365E-2</v>
      </c>
      <c r="CN422" s="2">
        <v>9.8806276314173394E-2</v>
      </c>
      <c r="CO422" s="23">
        <v>0.39697201776414515</v>
      </c>
      <c r="CQ422" s="3">
        <v>4.4999999999999998E-2</v>
      </c>
    </row>
    <row r="423" spans="1:95" ht="19.149999999999999" customHeight="1">
      <c r="A423" s="38">
        <v>44215</v>
      </c>
      <c r="B423" s="54">
        <v>6500</v>
      </c>
      <c r="C423" s="54">
        <v>4164.71875</v>
      </c>
      <c r="D423" s="54">
        <v>10506.04004</v>
      </c>
      <c r="E423" s="54">
        <v>10639.307617</v>
      </c>
      <c r="F423" s="54">
        <v>10549.377930000001</v>
      </c>
      <c r="G423" s="59">
        <v>4207.1949838324999</v>
      </c>
      <c r="H423" s="59">
        <v>1437.20476763325</v>
      </c>
      <c r="I423" s="59">
        <v>2133.9300334192499</v>
      </c>
      <c r="J423" s="59">
        <v>3404.1564273419999</v>
      </c>
      <c r="K423" s="59">
        <v>8425.8913738642495</v>
      </c>
      <c r="L423" s="46"/>
      <c r="M423"/>
      <c r="N423"/>
      <c r="O423"/>
      <c r="P423"/>
      <c r="Q423"/>
      <c r="R423"/>
      <c r="S423"/>
      <c r="T423"/>
      <c r="U423"/>
      <c r="V423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BB423" s="39">
        <f t="shared" si="105"/>
        <v>-7.1428571428571425E-2</v>
      </c>
      <c r="BC423" s="39">
        <f t="shared" si="106"/>
        <v>-4.8721156475696394E-2</v>
      </c>
      <c r="BD423" s="39">
        <f t="shared" si="107"/>
        <v>-2.678273515743116E-2</v>
      </c>
      <c r="BE423" s="39">
        <f t="shared" si="108"/>
        <v>-3.1346954595608482E-2</v>
      </c>
      <c r="BF423" s="39">
        <f t="shared" si="109"/>
        <v>-4.6980898985588243E-2</v>
      </c>
      <c r="BG423" s="39">
        <f t="shared" si="110"/>
        <v>9.9354460936553229E-2</v>
      </c>
      <c r="BH423" s="39">
        <f t="shared" si="111"/>
        <v>8.7408333242584679E-2</v>
      </c>
      <c r="BI423" s="39">
        <f t="shared" si="112"/>
        <v>0.11733713451558786</v>
      </c>
      <c r="BJ423" s="39">
        <f t="shared" si="113"/>
        <v>7.2870943481939413E-2</v>
      </c>
      <c r="BK423" s="39">
        <f t="shared" si="114"/>
        <v>0.11133557788218534</v>
      </c>
      <c r="BM423" s="38">
        <f t="shared" si="103"/>
        <v>44586</v>
      </c>
      <c r="BN423" s="23">
        <v>0.50159539843578482</v>
      </c>
      <c r="BO423" s="23">
        <v>0.26520017315864236</v>
      </c>
      <c r="BP423" s="23">
        <v>2.5150257202452415E-2</v>
      </c>
      <c r="BQ423" s="23">
        <v>0.33364230059162803</v>
      </c>
      <c r="BR423" s="23">
        <v>-0.45243230109244242</v>
      </c>
      <c r="BS423" s="23">
        <v>2.9544674981211227E-2</v>
      </c>
      <c r="BT423" s="23">
        <v>6.9117771319969656E-2</v>
      </c>
      <c r="BU423" s="23">
        <v>7.7655804521617709E-3</v>
      </c>
      <c r="BV423" s="23">
        <v>0.24196762926513696</v>
      </c>
      <c r="BW423" s="23">
        <v>-2.1551484314544633E-2</v>
      </c>
      <c r="BX423" s="61"/>
      <c r="BY423" s="23">
        <v>0.12927931642386989</v>
      </c>
      <c r="BZ423" s="23">
        <v>0.62484165353363152</v>
      </c>
      <c r="CB423" s="38">
        <f t="shared" si="104"/>
        <v>44586</v>
      </c>
      <c r="CC423" s="23">
        <v>0.4558500058284044</v>
      </c>
      <c r="CD423" s="23">
        <v>0.29837210877413939</v>
      </c>
      <c r="CE423" s="23">
        <v>-0.17907928533241971</v>
      </c>
      <c r="CF423" s="23">
        <v>0.20015630110874527</v>
      </c>
      <c r="CG423" s="23">
        <v>-5.2561286671045718E-2</v>
      </c>
      <c r="CH423" s="23">
        <v>0.1307290475892858</v>
      </c>
      <c r="CI423" s="23">
        <v>-0.19145257103580504</v>
      </c>
      <c r="CJ423" s="23">
        <v>-5.0379491729531942E-3</v>
      </c>
      <c r="CK423" s="23">
        <v>0.24136165184298364</v>
      </c>
      <c r="CL423" s="23">
        <v>0.1016619770686651</v>
      </c>
      <c r="CN423" s="2">
        <v>0.10069435238660406</v>
      </c>
      <c r="CO423" s="23">
        <v>0.39832982936683203</v>
      </c>
      <c r="CQ423" s="3">
        <v>4.4999999999999998E-2</v>
      </c>
    </row>
    <row r="424" spans="1:95" ht="19.149999999999999" customHeight="1">
      <c r="A424" s="38">
        <v>44222</v>
      </c>
      <c r="B424" s="54">
        <v>6500</v>
      </c>
      <c r="C424" s="54">
        <v>4186.0493159999996</v>
      </c>
      <c r="D424" s="54">
        <v>10386.33887</v>
      </c>
      <c r="E424" s="54">
        <v>10499.489258</v>
      </c>
      <c r="F424" s="54">
        <v>10759.814453000001</v>
      </c>
      <c r="G424" s="59">
        <v>3975.4778817299998</v>
      </c>
      <c r="H424" s="59">
        <v>1442.4591319809999</v>
      </c>
      <c r="I424" s="59">
        <v>2008.097556383</v>
      </c>
      <c r="J424" s="59">
        <v>3563.5821861240001</v>
      </c>
      <c r="K424" s="59">
        <v>8178.8535861939999</v>
      </c>
      <c r="L424" s="46"/>
      <c r="M424"/>
      <c r="N424"/>
      <c r="O424"/>
      <c r="P424"/>
      <c r="Q424"/>
      <c r="R424"/>
      <c r="S424"/>
      <c r="T424"/>
      <c r="U424"/>
      <c r="V424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BB424" s="39">
        <f t="shared" si="105"/>
        <v>0</v>
      </c>
      <c r="BC424" s="39">
        <f t="shared" si="106"/>
        <v>5.1217302488912693E-3</v>
      </c>
      <c r="BD424" s="39">
        <f t="shared" si="107"/>
        <v>-1.1393557376923939E-2</v>
      </c>
      <c r="BE424" s="39">
        <f t="shared" si="108"/>
        <v>-1.3141678390480246E-2</v>
      </c>
      <c r="BF424" s="39">
        <f t="shared" si="109"/>
        <v>1.9947766057519592E-2</v>
      </c>
      <c r="BG424" s="39">
        <f t="shared" si="110"/>
        <v>-5.5076387710326621E-2</v>
      </c>
      <c r="BH424" s="39">
        <f t="shared" si="111"/>
        <v>3.6559608387625345E-3</v>
      </c>
      <c r="BI424" s="39">
        <f t="shared" si="112"/>
        <v>-5.8967480219876439E-2</v>
      </c>
      <c r="BJ424" s="39">
        <f t="shared" si="113"/>
        <v>4.6832677106580997E-2</v>
      </c>
      <c r="BK424" s="39">
        <f t="shared" si="114"/>
        <v>-2.9318890632333668E-2</v>
      </c>
      <c r="BM424" s="38">
        <f t="shared" si="103"/>
        <v>44593</v>
      </c>
      <c r="BN424" s="23">
        <v>0.52926770023001524</v>
      </c>
      <c r="BO424" s="23">
        <v>0.23078709940794084</v>
      </c>
      <c r="BP424" s="23">
        <v>-1.4244588756466343E-2</v>
      </c>
      <c r="BQ424" s="23">
        <v>0.33649833505276094</v>
      </c>
      <c r="BR424" s="23">
        <v>-0.39444053835000636</v>
      </c>
      <c r="BS424" s="23">
        <v>-9.1547910433347937E-2</v>
      </c>
      <c r="BT424" s="23">
        <v>0.19581587962223326</v>
      </c>
      <c r="BU424" s="23">
        <v>3.609351832812728E-2</v>
      </c>
      <c r="BV424" s="23">
        <v>0.18240079605986895</v>
      </c>
      <c r="BW424" s="23">
        <v>-1.0630291161125804E-2</v>
      </c>
      <c r="BX424" s="61"/>
      <c r="BY424" s="23">
        <v>0.13187294974645491</v>
      </c>
      <c r="BZ424" s="23">
        <v>0.62955883931251178</v>
      </c>
      <c r="CB424" s="38">
        <f t="shared" si="104"/>
        <v>44593</v>
      </c>
      <c r="CC424" s="23">
        <v>0.47628819302068898</v>
      </c>
      <c r="CD424" s="23">
        <v>0.25544177236484816</v>
      </c>
      <c r="CE424" s="23">
        <v>-0.12924276106924826</v>
      </c>
      <c r="CF424" s="23">
        <v>0.12990238558635445</v>
      </c>
      <c r="CG424" s="23">
        <v>-5.71672536453347E-3</v>
      </c>
      <c r="CH424" s="23">
        <v>1.3766559553526105E-2</v>
      </c>
      <c r="CI424" s="23">
        <v>4.6657001651253457E-2</v>
      </c>
      <c r="CJ424" s="23">
        <v>-9.7825808411275625E-3</v>
      </c>
      <c r="CK424" s="23">
        <v>0.11076078054692477</v>
      </c>
      <c r="CL424" s="23">
        <v>0.11192537455131364</v>
      </c>
      <c r="CN424" s="2">
        <v>0.10154793270617862</v>
      </c>
      <c r="CO424" s="23">
        <v>0.39189142423332374</v>
      </c>
      <c r="CQ424" s="3">
        <v>4.4999999999999998E-2</v>
      </c>
    </row>
    <row r="425" spans="1:95" ht="19.149999999999999" customHeight="1">
      <c r="A425" s="38">
        <v>44229</v>
      </c>
      <c r="B425" s="54">
        <v>7000</v>
      </c>
      <c r="C425" s="54">
        <v>4531.7758789999998</v>
      </c>
      <c r="D425" s="54">
        <v>11657.929690000001</v>
      </c>
      <c r="E425" s="54">
        <v>11061.384765999999</v>
      </c>
      <c r="F425" s="54">
        <v>11778.357421999999</v>
      </c>
      <c r="G425" s="59">
        <v>3976.7469430705501</v>
      </c>
      <c r="H425" s="59">
        <v>1561.064943075</v>
      </c>
      <c r="I425" s="59">
        <v>2015.0725519287</v>
      </c>
      <c r="J425" s="59">
        <v>3544.8375353737501</v>
      </c>
      <c r="K425" s="59">
        <v>8173.67853439995</v>
      </c>
      <c r="L425" s="46"/>
      <c r="M425"/>
      <c r="N425"/>
      <c r="O425"/>
      <c r="P425"/>
      <c r="Q425"/>
      <c r="R425"/>
      <c r="S425"/>
      <c r="T425"/>
      <c r="U425"/>
      <c r="V425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BB425" s="39">
        <f t="shared" si="105"/>
        <v>7.6923076923076927E-2</v>
      </c>
      <c r="BC425" s="39">
        <f t="shared" si="106"/>
        <v>8.2590179164530458E-2</v>
      </c>
      <c r="BD425" s="39">
        <f t="shared" si="107"/>
        <v>0.12242916738186507</v>
      </c>
      <c r="BE425" s="39">
        <f t="shared" si="108"/>
        <v>5.3516461057557439E-2</v>
      </c>
      <c r="BF425" s="39">
        <f t="shared" si="109"/>
        <v>9.4661759591589692E-2</v>
      </c>
      <c r="BG425" s="39">
        <f t="shared" si="110"/>
        <v>3.1922233711384582E-4</v>
      </c>
      <c r="BH425" s="39">
        <f t="shared" si="111"/>
        <v>8.2224728912154946E-2</v>
      </c>
      <c r="BI425" s="39">
        <f t="shared" si="112"/>
        <v>3.4734346065653566E-3</v>
      </c>
      <c r="BJ425" s="39">
        <f t="shared" si="113"/>
        <v>-5.2600584948590701E-3</v>
      </c>
      <c r="BK425" s="39">
        <f t="shared" si="114"/>
        <v>-6.3273559546114452E-4</v>
      </c>
      <c r="BM425" s="38">
        <f t="shared" si="103"/>
        <v>44600</v>
      </c>
      <c r="BN425" s="23">
        <v>0.54389701574652738</v>
      </c>
      <c r="BO425" s="23">
        <v>0.2373958023581417</v>
      </c>
      <c r="BP425" s="23">
        <v>-1.7157328478683162E-2</v>
      </c>
      <c r="BQ425" s="23">
        <v>0.28595565529649075</v>
      </c>
      <c r="BR425" s="23">
        <v>-0.35917399446506409</v>
      </c>
      <c r="BS425" s="23">
        <v>-9.3069317523327047E-2</v>
      </c>
      <c r="BT425" s="23">
        <v>0.19883688808623373</v>
      </c>
      <c r="BU425" s="23">
        <v>5.7325631991050598E-2</v>
      </c>
      <c r="BV425" s="23">
        <v>0.14770458334632661</v>
      </c>
      <c r="BW425" s="23">
        <v>-1.7149363576966523E-3</v>
      </c>
      <c r="BX425" s="61"/>
      <c r="BY425" s="23">
        <v>0.13392374637636145</v>
      </c>
      <c r="BZ425" s="23">
        <v>0.63572414230920815</v>
      </c>
      <c r="CB425" s="38">
        <f t="shared" si="104"/>
        <v>44600</v>
      </c>
      <c r="CC425" s="23">
        <v>0.46165722638443757</v>
      </c>
      <c r="CD425" s="23">
        <v>0.25524565900014201</v>
      </c>
      <c r="CE425" s="23">
        <v>-0.12527523531486079</v>
      </c>
      <c r="CF425" s="23">
        <v>0.11494159682983639</v>
      </c>
      <c r="CG425" s="23">
        <v>8.1172290825776202E-3</v>
      </c>
      <c r="CH425" s="23">
        <v>1.5303817413084116E-2</v>
      </c>
      <c r="CI425" s="23">
        <v>6.6078256791497356E-2</v>
      </c>
      <c r="CJ425" s="23">
        <v>-1.1424464201774814E-2</v>
      </c>
      <c r="CK425" s="23">
        <v>0.11154766801953936</v>
      </c>
      <c r="CL425" s="23">
        <v>0.10380824599552109</v>
      </c>
      <c r="CN425" s="2">
        <v>0.10209011984275425</v>
      </c>
      <c r="CO425" s="23">
        <v>0.38710581772945807</v>
      </c>
      <c r="CQ425" s="3">
        <v>4.4999999999999998E-2</v>
      </c>
    </row>
    <row r="426" spans="1:95" ht="19.149999999999999" customHeight="1">
      <c r="A426" s="38">
        <v>44236</v>
      </c>
      <c r="B426" s="54">
        <v>7000</v>
      </c>
      <c r="C426" s="54">
        <v>4623.3178710000002</v>
      </c>
      <c r="D426" s="54">
        <v>12273.00684</v>
      </c>
      <c r="E426" s="54">
        <v>12171.191406</v>
      </c>
      <c r="F426" s="54">
        <v>12087.972656</v>
      </c>
      <c r="G426" s="59">
        <v>3934.0032249999999</v>
      </c>
      <c r="H426" s="59">
        <v>1530.0508998881</v>
      </c>
      <c r="I426" s="59">
        <v>1945.3304612853501</v>
      </c>
      <c r="J426" s="59">
        <v>3491.8349478964501</v>
      </c>
      <c r="K426" s="59">
        <v>8093.7210848690002</v>
      </c>
      <c r="L426" s="46"/>
      <c r="M426"/>
      <c r="N426"/>
      <c r="O426"/>
      <c r="P426"/>
      <c r="Q426"/>
      <c r="R426"/>
      <c r="S426"/>
      <c r="T426"/>
      <c r="U426"/>
      <c r="V426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BB426" s="39">
        <f t="shared" si="105"/>
        <v>0</v>
      </c>
      <c r="BC426" s="39">
        <f t="shared" si="106"/>
        <v>2.0200026312907696E-2</v>
      </c>
      <c r="BD426" s="39">
        <f t="shared" si="107"/>
        <v>5.2760409983223969E-2</v>
      </c>
      <c r="BE426" s="39">
        <f t="shared" si="108"/>
        <v>0.10033161882328474</v>
      </c>
      <c r="BF426" s="39">
        <f t="shared" si="109"/>
        <v>2.6286792199198453E-2</v>
      </c>
      <c r="BG426" s="39">
        <f t="shared" si="110"/>
        <v>-1.0748412881797953E-2</v>
      </c>
      <c r="BH426" s="39">
        <f t="shared" si="111"/>
        <v>-1.9867234431520945E-2</v>
      </c>
      <c r="BI426" s="39">
        <f t="shared" si="112"/>
        <v>-3.4610213203786232E-2</v>
      </c>
      <c r="BJ426" s="39">
        <f t="shared" si="113"/>
        <v>-1.4952049832577648E-2</v>
      </c>
      <c r="BK426" s="39">
        <f t="shared" si="114"/>
        <v>-9.7823090539270498E-3</v>
      </c>
      <c r="BM426" s="38">
        <f t="shared" si="103"/>
        <v>44607</v>
      </c>
      <c r="BN426" s="23">
        <v>0.47463349192529508</v>
      </c>
      <c r="BO426" s="23">
        <v>0.28095739842461848</v>
      </c>
      <c r="BP426" s="23">
        <v>-9.2678089519712736E-2</v>
      </c>
      <c r="BQ426" s="23">
        <v>0.36287408432500096</v>
      </c>
      <c r="BR426" s="23">
        <v>-0.31642896642799268</v>
      </c>
      <c r="BS426" s="23">
        <v>-9.4588331549367966E-2</v>
      </c>
      <c r="BT426" s="23">
        <v>1.6194020731902924E-2</v>
      </c>
      <c r="BU426" s="23">
        <v>0.18851856516534776</v>
      </c>
      <c r="BV426" s="23">
        <v>0.22141653086553786</v>
      </c>
      <c r="BW426" s="23">
        <v>-4.0898703940629631E-2</v>
      </c>
      <c r="BX426" s="61"/>
      <c r="BY426" s="23">
        <v>0.1356166438842254</v>
      </c>
      <c r="BZ426" s="23">
        <v>0.64313754325547834</v>
      </c>
      <c r="CB426" s="38">
        <f t="shared" si="104"/>
        <v>44607</v>
      </c>
      <c r="CC426" s="23">
        <v>0.44297373969144732</v>
      </c>
      <c r="CD426" s="23">
        <v>0.26743152709898127</v>
      </c>
      <c r="CE426" s="23">
        <v>-0.15564606765281039</v>
      </c>
      <c r="CF426" s="23">
        <v>0.13021982530131662</v>
      </c>
      <c r="CG426" s="23">
        <v>3.7617432923323986E-2</v>
      </c>
      <c r="CH426" s="23">
        <v>1.5553493982466296E-2</v>
      </c>
      <c r="CI426" s="23">
        <v>1.3510706612559634E-2</v>
      </c>
      <c r="CJ426" s="23">
        <v>2.2863980863000746E-2</v>
      </c>
      <c r="CK426" s="23">
        <v>0.12907654414167094</v>
      </c>
      <c r="CL426" s="23">
        <v>9.6398817038043733E-2</v>
      </c>
      <c r="CN426" s="2">
        <v>0.10260819419252666</v>
      </c>
      <c r="CO426" s="23">
        <v>0.38614739943565968</v>
      </c>
      <c r="CQ426" s="3">
        <v>4.4999999999999998E-2</v>
      </c>
    </row>
    <row r="427" spans="1:95" ht="19.149999999999999" customHeight="1">
      <c r="A427" s="38">
        <v>44243</v>
      </c>
      <c r="B427" s="54">
        <v>7000</v>
      </c>
      <c r="C427" s="54">
        <v>4503.3359380000002</v>
      </c>
      <c r="D427" s="54">
        <v>11359.59863</v>
      </c>
      <c r="E427" s="54">
        <v>11715.909180000001</v>
      </c>
      <c r="F427" s="54">
        <v>11663.652344</v>
      </c>
      <c r="G427" s="59">
        <v>3815.6696359583502</v>
      </c>
      <c r="H427" s="59">
        <v>1513.2525141711501</v>
      </c>
      <c r="I427" s="59">
        <v>1824.8226292739</v>
      </c>
      <c r="J427" s="59">
        <v>3368.572345864</v>
      </c>
      <c r="K427" s="59">
        <v>7823.6405740544496</v>
      </c>
      <c r="L427" s="46"/>
      <c r="M427"/>
      <c r="N427"/>
      <c r="O427"/>
      <c r="P427"/>
      <c r="Q427"/>
      <c r="R427"/>
      <c r="S427"/>
      <c r="T427"/>
      <c r="U427"/>
      <c r="V427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BB427" s="39">
        <f t="shared" si="105"/>
        <v>0</v>
      </c>
      <c r="BC427" s="39">
        <f t="shared" si="106"/>
        <v>-2.5951478212777213E-2</v>
      </c>
      <c r="BD427" s="39">
        <f t="shared" si="107"/>
        <v>-7.4424158798888085E-2</v>
      </c>
      <c r="BE427" s="39">
        <f t="shared" si="108"/>
        <v>-3.7406545572486856E-2</v>
      </c>
      <c r="BF427" s="39">
        <f t="shared" si="109"/>
        <v>-3.510268628787671E-2</v>
      </c>
      <c r="BG427" s="39">
        <f t="shared" si="110"/>
        <v>-3.0079687858326477E-2</v>
      </c>
      <c r="BH427" s="39">
        <f t="shared" si="111"/>
        <v>-1.0978971822557341E-2</v>
      </c>
      <c r="BI427" s="39">
        <f t="shared" si="112"/>
        <v>-6.1947229229025805E-2</v>
      </c>
      <c r="BJ427" s="39">
        <f t="shared" si="113"/>
        <v>-3.5300237231059822E-2</v>
      </c>
      <c r="BK427" s="39">
        <f t="shared" si="114"/>
        <v>-3.3369139853294295E-2</v>
      </c>
      <c r="BM427" s="38">
        <f t="shared" si="103"/>
        <v>44614</v>
      </c>
      <c r="BN427" s="23">
        <v>0.50680786727235905</v>
      </c>
      <c r="BO427" s="23">
        <v>0.22075073596970402</v>
      </c>
      <c r="BP427" s="23">
        <v>-7.7731497749884526E-2</v>
      </c>
      <c r="BQ427" s="23">
        <v>0.36680217714520164</v>
      </c>
      <c r="BR427" s="23">
        <v>-0.29103931973710356</v>
      </c>
      <c r="BS427" s="23">
        <v>-9.5026229543960242E-2</v>
      </c>
      <c r="BT427" s="23">
        <v>2.5211732157772591E-2</v>
      </c>
      <c r="BU427" s="23">
        <v>0.10629774238902098</v>
      </c>
      <c r="BV427" s="23">
        <v>0.26646918425995147</v>
      </c>
      <c r="BW427" s="23">
        <v>-2.8542392163061082E-2</v>
      </c>
      <c r="BX427" s="61"/>
      <c r="BY427" s="23">
        <v>0.13637904215132846</v>
      </c>
      <c r="BZ427" s="23">
        <v>0.65110816067141142</v>
      </c>
      <c r="CB427" s="38">
        <f t="shared" si="104"/>
        <v>44614</v>
      </c>
      <c r="CC427" s="23">
        <v>0.45174780920741769</v>
      </c>
      <c r="CD427" s="23">
        <v>0.26057937230686862</v>
      </c>
      <c r="CE427" s="23">
        <v>-0.15661155669281954</v>
      </c>
      <c r="CF427" s="23">
        <v>0.13390536550729001</v>
      </c>
      <c r="CG427" s="23">
        <v>3.8331976005818301E-2</v>
      </c>
      <c r="CH427" s="23">
        <v>1.4090887096246339E-2</v>
      </c>
      <c r="CI427" s="23">
        <v>1.0917961655884809E-2</v>
      </c>
      <c r="CJ427" s="23">
        <v>2.6055084555235832E-2</v>
      </c>
      <c r="CK427" s="23">
        <v>0.12369768778625018</v>
      </c>
      <c r="CL427" s="23">
        <v>9.7285412571807811E-2</v>
      </c>
      <c r="CN427" s="2">
        <v>0.10319012209888262</v>
      </c>
      <c r="CO427" s="23">
        <v>0.39242130964966371</v>
      </c>
      <c r="CQ427" s="3">
        <v>4.4999999999999998E-2</v>
      </c>
    </row>
    <row r="428" spans="1:95" ht="19.149999999999999" customHeight="1">
      <c r="A428" s="38">
        <v>44250</v>
      </c>
      <c r="B428" s="54">
        <v>6700</v>
      </c>
      <c r="C428" s="54">
        <v>4582.4350590000004</v>
      </c>
      <c r="D428" s="54">
        <v>11367.88574</v>
      </c>
      <c r="E428" s="54">
        <v>11709.792969</v>
      </c>
      <c r="F428" s="54">
        <v>11747.310546999999</v>
      </c>
      <c r="G428" s="59">
        <v>3984.1087069579198</v>
      </c>
      <c r="H428" s="59">
        <v>1565.24140074</v>
      </c>
      <c r="I428" s="59">
        <v>1899.03601188984</v>
      </c>
      <c r="J428" s="59">
        <v>3500.3237675832002</v>
      </c>
      <c r="K428" s="59">
        <v>8281.3394927922</v>
      </c>
      <c r="L428" s="46"/>
      <c r="M428"/>
      <c r="N428"/>
      <c r="O428"/>
      <c r="P428"/>
      <c r="Q428"/>
      <c r="R428"/>
      <c r="S428"/>
      <c r="T428"/>
      <c r="U428"/>
      <c r="V42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BB428" s="39">
        <f t="shared" si="105"/>
        <v>-4.2857142857142858E-2</v>
      </c>
      <c r="BC428" s="39">
        <f t="shared" si="106"/>
        <v>1.7564561491526062E-2</v>
      </c>
      <c r="BD428" s="39">
        <f t="shared" si="107"/>
        <v>7.2952489519423293E-4</v>
      </c>
      <c r="BE428" s="39">
        <f t="shared" si="108"/>
        <v>-5.2204322396432877E-4</v>
      </c>
      <c r="BF428" s="39">
        <f t="shared" si="109"/>
        <v>7.1725562913433705E-3</v>
      </c>
      <c r="BG428" s="39">
        <f t="shared" si="110"/>
        <v>4.4144039466158906E-2</v>
      </c>
      <c r="BH428" s="39">
        <f t="shared" si="111"/>
        <v>3.4355724561492412E-2</v>
      </c>
      <c r="BI428" s="39">
        <f t="shared" si="112"/>
        <v>4.0668819766592652E-2</v>
      </c>
      <c r="BJ428" s="39">
        <f t="shared" si="113"/>
        <v>3.9111946602829288E-2</v>
      </c>
      <c r="BK428" s="39">
        <f t="shared" si="114"/>
        <v>5.8502038073632613E-2</v>
      </c>
      <c r="BM428" s="38">
        <f t="shared" si="103"/>
        <v>44621</v>
      </c>
      <c r="BN428" s="23">
        <v>0.57819927341217814</v>
      </c>
      <c r="BO428" s="23">
        <v>0.18690787106969844</v>
      </c>
      <c r="BP428" s="23">
        <v>-0.22206065292102758</v>
      </c>
      <c r="BQ428" s="23">
        <v>0.39525248675480512</v>
      </c>
      <c r="BR428" s="23">
        <v>-0.19544394610857627</v>
      </c>
      <c r="BS428" s="23">
        <v>-0.1240407784670096</v>
      </c>
      <c r="BT428" s="23">
        <v>-4.1484267728130728E-2</v>
      </c>
      <c r="BU428" s="23">
        <v>0.29165357218949078</v>
      </c>
      <c r="BV428" s="23">
        <v>0.15791697853832304</v>
      </c>
      <c r="BW428" s="23">
        <v>-2.6900536739751329E-2</v>
      </c>
      <c r="BX428" s="61"/>
      <c r="BY428" s="23">
        <v>0.13586945240033788</v>
      </c>
      <c r="BZ428" s="23">
        <v>0.65828303129918819</v>
      </c>
      <c r="CB428" s="38">
        <f t="shared" si="104"/>
        <v>44621</v>
      </c>
      <c r="CC428" s="23">
        <v>0.46902098637890666</v>
      </c>
      <c r="CD428" s="23">
        <v>0.27894729410926994</v>
      </c>
      <c r="CE428" s="23">
        <v>-0.21553073007511891</v>
      </c>
      <c r="CF428" s="23">
        <v>0.14469479630562568</v>
      </c>
      <c r="CG428" s="23">
        <v>6.1703931609267598E-2</v>
      </c>
      <c r="CH428" s="23">
        <v>6.2362469765099076E-3</v>
      </c>
      <c r="CI428" s="23">
        <v>-5.0552896705198525E-3</v>
      </c>
      <c r="CJ428" s="23">
        <v>7.0418853806166179E-2</v>
      </c>
      <c r="CK428" s="23">
        <v>9.6061691086859108E-2</v>
      </c>
      <c r="CL428" s="23">
        <v>9.350221947303386E-2</v>
      </c>
      <c r="CN428" s="2">
        <v>0.10382708896620028</v>
      </c>
      <c r="CO428" s="23">
        <v>0.40605533976322311</v>
      </c>
      <c r="CQ428" s="3">
        <v>4.4999999999999998E-2</v>
      </c>
    </row>
    <row r="429" spans="1:95" ht="19.149999999999999" customHeight="1">
      <c r="A429" s="38">
        <v>44257</v>
      </c>
      <c r="B429" s="54">
        <v>6700</v>
      </c>
      <c r="C429" s="54">
        <v>4848.173828</v>
      </c>
      <c r="D429" s="54">
        <v>11868.787109999999</v>
      </c>
      <c r="E429" s="54">
        <v>12319.75</v>
      </c>
      <c r="F429" s="54">
        <v>12031.052734000001</v>
      </c>
      <c r="G429" s="59">
        <v>3909.1662688770998</v>
      </c>
      <c r="H429" s="59">
        <v>1549.6489485708</v>
      </c>
      <c r="I429" s="59">
        <v>1760.44947424885</v>
      </c>
      <c r="J429" s="59">
        <v>3419.9888372727</v>
      </c>
      <c r="K429" s="59">
        <v>7553.5974294511498</v>
      </c>
      <c r="L429" s="46"/>
      <c r="M429"/>
      <c r="N429"/>
      <c r="O429"/>
      <c r="P429"/>
      <c r="Q429"/>
      <c r="R429"/>
      <c r="S429"/>
      <c r="T429"/>
      <c r="U429"/>
      <c r="V429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BB429" s="39">
        <f t="shared" si="105"/>
        <v>0</v>
      </c>
      <c r="BC429" s="39">
        <f t="shared" si="106"/>
        <v>5.7990733219030123E-2</v>
      </c>
      <c r="BD429" s="39">
        <f t="shared" si="107"/>
        <v>4.4062843474709276E-2</v>
      </c>
      <c r="BE429" s="39">
        <f t="shared" si="108"/>
        <v>5.2089480370385181E-2</v>
      </c>
      <c r="BF429" s="39">
        <f t="shared" si="109"/>
        <v>2.4153799788025784E-2</v>
      </c>
      <c r="BG429" s="39">
        <f t="shared" si="110"/>
        <v>-1.8810339675204939E-2</v>
      </c>
      <c r="BH429" s="39">
        <f t="shared" si="111"/>
        <v>-9.9616916354425163E-3</v>
      </c>
      <c r="BI429" s="39">
        <f t="shared" si="112"/>
        <v>-7.2977308894250248E-2</v>
      </c>
      <c r="BJ429" s="39">
        <f t="shared" si="113"/>
        <v>-2.295071417521111E-2</v>
      </c>
      <c r="BK429" s="39">
        <f t="shared" si="114"/>
        <v>-8.7877337232032629E-2</v>
      </c>
      <c r="BM429" s="38">
        <f t="shared" si="103"/>
        <v>44628</v>
      </c>
      <c r="BN429" s="23">
        <v>0.54328007009992829</v>
      </c>
      <c r="BO429" s="23">
        <v>0.26512102542990801</v>
      </c>
      <c r="BP429" s="23">
        <v>-0.25559223700804862</v>
      </c>
      <c r="BQ429" s="23">
        <v>0.38328853699309057</v>
      </c>
      <c r="BR429" s="23">
        <v>-0.16151208522578098</v>
      </c>
      <c r="BS429" s="23">
        <v>-0.10930874639029575</v>
      </c>
      <c r="BT429" s="23">
        <v>7.0353410969894769E-3</v>
      </c>
      <c r="BU429" s="23">
        <v>0.14447719374416343</v>
      </c>
      <c r="BV429" s="23">
        <v>0.21488256176336781</v>
      </c>
      <c r="BW429" s="23">
        <v>-3.1671660503322208E-2</v>
      </c>
      <c r="BX429" s="61"/>
      <c r="BY429" s="23">
        <v>0.1329261017481792</v>
      </c>
      <c r="BZ429" s="23">
        <v>0.66313568845651205</v>
      </c>
      <c r="CB429" s="38">
        <f t="shared" si="104"/>
        <v>44628</v>
      </c>
      <c r="CC429" s="23">
        <v>0.47190574280753494</v>
      </c>
      <c r="CD429" s="23">
        <v>0.26746616881731394</v>
      </c>
      <c r="CE429" s="23">
        <v>-0.23333498612979434</v>
      </c>
      <c r="CF429" s="23">
        <v>0.14309910887632335</v>
      </c>
      <c r="CG429" s="23">
        <v>9.2440289509733611E-2</v>
      </c>
      <c r="CH429" s="23">
        <v>3.6896200745723941E-3</v>
      </c>
      <c r="CI429" s="23">
        <v>-8.9660509010587228E-4</v>
      </c>
      <c r="CJ429" s="23">
        <v>6.8401948316671304E-2</v>
      </c>
      <c r="CK429" s="23">
        <v>9.461931252332316E-2</v>
      </c>
      <c r="CL429" s="23">
        <v>9.2609400294427546E-2</v>
      </c>
      <c r="CN429" s="2">
        <v>0.10411034055072907</v>
      </c>
      <c r="CO429" s="23">
        <v>0.42965119568848037</v>
      </c>
      <c r="CQ429" s="3">
        <v>4.4999999999999998E-2</v>
      </c>
    </row>
    <row r="430" spans="1:95" ht="19.149999999999999" customHeight="1">
      <c r="A430" s="38">
        <v>44264</v>
      </c>
      <c r="B430" s="54">
        <v>6700</v>
      </c>
      <c r="C430" s="54">
        <v>4874.8364259999998</v>
      </c>
      <c r="D430" s="54">
        <v>12246.30371</v>
      </c>
      <c r="E430" s="54">
        <v>12440.342773</v>
      </c>
      <c r="F430" s="54">
        <v>11579.994140999999</v>
      </c>
      <c r="G430" s="59">
        <v>4088.5383750000001</v>
      </c>
      <c r="H430" s="59">
        <v>1543.1824197853</v>
      </c>
      <c r="I430" s="59">
        <v>1829.8021477427001</v>
      </c>
      <c r="J430" s="59">
        <v>3444.8279904709998</v>
      </c>
      <c r="K430" s="59">
        <v>7770.089825</v>
      </c>
      <c r="L430" s="46"/>
      <c r="M430"/>
      <c r="N430"/>
      <c r="O430"/>
      <c r="P430"/>
      <c r="Q430"/>
      <c r="R430"/>
      <c r="S430"/>
      <c r="T430"/>
      <c r="U430"/>
      <c r="V430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BB430" s="39">
        <f t="shared" si="105"/>
        <v>0</v>
      </c>
      <c r="BC430" s="39">
        <f t="shared" si="106"/>
        <v>5.4995136201621952E-3</v>
      </c>
      <c r="BD430" s="39">
        <f t="shared" si="107"/>
        <v>3.1807512975097998E-2</v>
      </c>
      <c r="BE430" s="39">
        <f t="shared" si="108"/>
        <v>9.7885730635768019E-3</v>
      </c>
      <c r="BF430" s="39">
        <f t="shared" si="109"/>
        <v>-3.749119906401048E-2</v>
      </c>
      <c r="BG430" s="39">
        <f t="shared" si="110"/>
        <v>4.5885003037853533E-2</v>
      </c>
      <c r="BH430" s="39">
        <f t="shared" si="111"/>
        <v>-4.1728991533624043E-3</v>
      </c>
      <c r="BI430" s="39">
        <f t="shared" si="112"/>
        <v>3.9394867338320795E-2</v>
      </c>
      <c r="BJ430" s="39">
        <f t="shared" si="113"/>
        <v>7.2629339977927981E-3</v>
      </c>
      <c r="BK430" s="39">
        <f t="shared" si="114"/>
        <v>2.8660833142200002E-2</v>
      </c>
      <c r="BM430" s="38">
        <f t="shared" si="103"/>
        <v>44635</v>
      </c>
      <c r="BN430" s="23">
        <v>0.4773216488030706</v>
      </c>
      <c r="BO430" s="23">
        <v>0.18206034831888954</v>
      </c>
      <c r="BP430" s="23">
        <v>-0.23444943103001792</v>
      </c>
      <c r="BQ430" s="23">
        <v>0.38943834736359273</v>
      </c>
      <c r="BR430" s="23">
        <v>-5.7885161678879235E-2</v>
      </c>
      <c r="BS430" s="23">
        <v>-0.11990863445832586</v>
      </c>
      <c r="BT430" s="23">
        <v>5.8134216002372105E-2</v>
      </c>
      <c r="BU430" s="23">
        <v>0.17474467980007166</v>
      </c>
      <c r="BV430" s="23">
        <v>0.16287304685288082</v>
      </c>
      <c r="BW430" s="23">
        <v>-3.2329059973654574E-2</v>
      </c>
      <c r="BX430" s="61"/>
      <c r="BY430" s="23">
        <v>0.12892119639535712</v>
      </c>
      <c r="BZ430" s="23">
        <v>0.66443561464029166</v>
      </c>
      <c r="CB430" s="38">
        <f t="shared" si="104"/>
        <v>44635</v>
      </c>
      <c r="CC430" s="23">
        <v>0.46621487554874169</v>
      </c>
      <c r="CD430" s="23">
        <v>0.28371089930028554</v>
      </c>
      <c r="CE430" s="23">
        <v>-0.21852807904183794</v>
      </c>
      <c r="CF430" s="23">
        <v>0.17895827783366561</v>
      </c>
      <c r="CG430" s="23">
        <v>3.4468702582995288E-2</v>
      </c>
      <c r="CH430" s="23">
        <v>-2.0557393086190451E-2</v>
      </c>
      <c r="CI430" s="23">
        <v>1.9655285778011459E-2</v>
      </c>
      <c r="CJ430" s="23">
        <v>6.9875299932784907E-2</v>
      </c>
      <c r="CK430" s="23">
        <v>0.10146605254566393</v>
      </c>
      <c r="CL430" s="23">
        <v>8.4736078605879825E-2</v>
      </c>
      <c r="CN430" s="2">
        <v>0.10425925061984634</v>
      </c>
      <c r="CO430" s="23">
        <v>0.45788411261934164</v>
      </c>
      <c r="CQ430" s="3">
        <v>4.4999999999999998E-2</v>
      </c>
    </row>
    <row r="431" spans="1:95" ht="19.149999999999999" customHeight="1">
      <c r="A431" s="38">
        <v>44271</v>
      </c>
      <c r="B431" s="54">
        <v>6700</v>
      </c>
      <c r="C431" s="54">
        <v>4610.8754879999997</v>
      </c>
      <c r="D431" s="54">
        <v>11260.1543</v>
      </c>
      <c r="E431" s="54">
        <v>11133.041015999999</v>
      </c>
      <c r="F431" s="54">
        <v>10878.831055000001</v>
      </c>
      <c r="G431" s="59">
        <v>4347.8060035046701</v>
      </c>
      <c r="H431" s="59">
        <v>1509.7419956501101</v>
      </c>
      <c r="I431" s="59">
        <v>1805.86927014918</v>
      </c>
      <c r="J431" s="59">
        <v>3433.4717158936201</v>
      </c>
      <c r="K431" s="59">
        <v>7748.1115471255498</v>
      </c>
      <c r="L431" s="46"/>
      <c r="M431"/>
      <c r="N431"/>
      <c r="O431"/>
      <c r="P431"/>
      <c r="Q431"/>
      <c r="R431"/>
      <c r="S431"/>
      <c r="T431"/>
      <c r="U431"/>
      <c r="V431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BB431" s="39">
        <f t="shared" si="105"/>
        <v>0</v>
      </c>
      <c r="BC431" s="39">
        <f t="shared" si="106"/>
        <v>-5.4147650286717572E-2</v>
      </c>
      <c r="BD431" s="39">
        <f t="shared" si="107"/>
        <v>-8.0526290491614791E-2</v>
      </c>
      <c r="BE431" s="39">
        <f t="shared" si="108"/>
        <v>-0.10508567013421159</v>
      </c>
      <c r="BF431" s="39">
        <f t="shared" si="109"/>
        <v>-6.0549519927429706E-2</v>
      </c>
      <c r="BG431" s="39">
        <f t="shared" si="110"/>
        <v>6.3413279936419834E-2</v>
      </c>
      <c r="BH431" s="39">
        <f t="shared" si="111"/>
        <v>-2.1669780387883381E-2</v>
      </c>
      <c r="BI431" s="39">
        <f t="shared" si="112"/>
        <v>-1.3079489289617673E-2</v>
      </c>
      <c r="BJ431" s="39">
        <f t="shared" si="113"/>
        <v>-3.296615856812935E-3</v>
      </c>
      <c r="BK431" s="39">
        <f t="shared" si="114"/>
        <v>-2.8285744913444694E-3</v>
      </c>
      <c r="BM431" s="38">
        <f t="shared" si="103"/>
        <v>44642</v>
      </c>
      <c r="BN431" s="23">
        <v>0.46667606223623775</v>
      </c>
      <c r="BO431" s="23">
        <v>0.21136792628538159</v>
      </c>
      <c r="BP431" s="23">
        <v>-0.24655076715985932</v>
      </c>
      <c r="BQ431" s="23">
        <v>0.34425245876962807</v>
      </c>
      <c r="BR431" s="23">
        <v>-1.8399864219763962E-2</v>
      </c>
      <c r="BS431" s="23">
        <v>-0.11815797660048821</v>
      </c>
      <c r="BT431" s="23">
        <v>5.3548266265865445E-2</v>
      </c>
      <c r="BU431" s="23">
        <v>0.19234325378130951</v>
      </c>
      <c r="BV431" s="23">
        <v>0.15299607568828397</v>
      </c>
      <c r="BW431" s="23">
        <v>-3.8075435046594684E-2</v>
      </c>
      <c r="BX431" s="61"/>
      <c r="BY431" s="23">
        <v>0.12635434839647908</v>
      </c>
      <c r="BZ431" s="23">
        <v>0.66176589487326754</v>
      </c>
      <c r="CB431" s="38">
        <f t="shared" si="104"/>
        <v>44642</v>
      </c>
      <c r="CC431" s="23">
        <v>0.47517752752930803</v>
      </c>
      <c r="CD431" s="23">
        <v>0.26738736521367512</v>
      </c>
      <c r="CE431" s="23">
        <v>-0.20916345300092806</v>
      </c>
      <c r="CF431" s="23">
        <v>0.18865271033401787</v>
      </c>
      <c r="CG431" s="23">
        <v>2.3013157748142617E-2</v>
      </c>
      <c r="CH431" s="23">
        <v>-2.5167812708496308E-2</v>
      </c>
      <c r="CI431" s="23">
        <v>2.42794376164806E-2</v>
      </c>
      <c r="CJ431" s="23">
        <v>5.8438008757293845E-2</v>
      </c>
      <c r="CK431" s="23">
        <v>0.10582786722371386</v>
      </c>
      <c r="CL431" s="23">
        <v>9.1555191286792417E-2</v>
      </c>
      <c r="CN431" s="2">
        <v>0.10494966125997426</v>
      </c>
      <c r="CO431" s="23">
        <v>0.47554814085855096</v>
      </c>
      <c r="CQ431" s="3">
        <v>4.4999999999999998E-2</v>
      </c>
    </row>
    <row r="432" spans="1:95" ht="19.149999999999999" customHeight="1">
      <c r="A432" s="38">
        <v>44278</v>
      </c>
      <c r="B432" s="54">
        <v>6700</v>
      </c>
      <c r="C432" s="54">
        <v>4707.75</v>
      </c>
      <c r="D432" s="54">
        <v>11827.35254</v>
      </c>
      <c r="E432" s="54">
        <v>12176.435546999999</v>
      </c>
      <c r="F432" s="54">
        <v>11030.622069999999</v>
      </c>
      <c r="G432" s="59">
        <v>4354.1426038036498</v>
      </c>
      <c r="H432" s="59">
        <v>1539.07904509695</v>
      </c>
      <c r="I432" s="59">
        <v>1795.82813479125</v>
      </c>
      <c r="J432" s="59">
        <v>3459.6053773847998</v>
      </c>
      <c r="K432" s="59">
        <v>7694.8338821633997</v>
      </c>
      <c r="L432" s="46"/>
      <c r="M432"/>
      <c r="N432"/>
      <c r="O432"/>
      <c r="P432"/>
      <c r="Q432"/>
      <c r="R432"/>
      <c r="S432"/>
      <c r="T432"/>
      <c r="U432"/>
      <c r="V432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BB432" s="39">
        <f t="shared" si="105"/>
        <v>0</v>
      </c>
      <c r="BC432" s="39">
        <f t="shared" si="106"/>
        <v>2.1010003903189401E-2</v>
      </c>
      <c r="BD432" s="39">
        <f t="shared" si="107"/>
        <v>5.037215520217158E-2</v>
      </c>
      <c r="BE432" s="39">
        <f t="shared" si="108"/>
        <v>9.3720532377494295E-2</v>
      </c>
      <c r="BF432" s="39">
        <f t="shared" si="109"/>
        <v>1.3952879149661441E-2</v>
      </c>
      <c r="BG432" s="39">
        <f t="shared" si="110"/>
        <v>1.4574248008931065E-3</v>
      </c>
      <c r="BH432" s="39">
        <f t="shared" si="111"/>
        <v>1.9431829763871096E-2</v>
      </c>
      <c r="BI432" s="39">
        <f t="shared" si="112"/>
        <v>-5.5602781020247976E-3</v>
      </c>
      <c r="BJ432" s="39">
        <f t="shared" si="113"/>
        <v>7.6114392817644054E-3</v>
      </c>
      <c r="BK432" s="39">
        <f t="shared" si="114"/>
        <v>-6.8762129504853879E-3</v>
      </c>
      <c r="BM432" s="38">
        <f t="shared" si="103"/>
        <v>44649</v>
      </c>
      <c r="BN432" s="23">
        <v>0.46283463062982971</v>
      </c>
      <c r="BO432" s="23">
        <v>0.24296555541178497</v>
      </c>
      <c r="BP432" s="23">
        <v>-0.25892852943416067</v>
      </c>
      <c r="BQ432" s="23">
        <v>0.26586942974298478</v>
      </c>
      <c r="BR432" s="23">
        <v>6.255194834806721E-2</v>
      </c>
      <c r="BS432" s="23">
        <v>-0.11128082643840902</v>
      </c>
      <c r="BT432" s="23">
        <v>-4.4614707809976615E-6</v>
      </c>
      <c r="BU432" s="23">
        <v>0.21563403887522459</v>
      </c>
      <c r="BV432" s="23">
        <v>0.15541675004329597</v>
      </c>
      <c r="BW432" s="23">
        <v>-3.505853570783659E-2</v>
      </c>
      <c r="BX432" s="61"/>
      <c r="BY432" s="23">
        <v>0.12664211460241562</v>
      </c>
      <c r="BZ432" s="23">
        <v>0.6568451597086491</v>
      </c>
      <c r="CB432" s="38">
        <f t="shared" si="104"/>
        <v>44649</v>
      </c>
      <c r="CC432" s="23">
        <v>0.47514955594260616</v>
      </c>
      <c r="CD432" s="23">
        <v>0.26846585856407695</v>
      </c>
      <c r="CE432" s="23">
        <v>-0.20938380007823662</v>
      </c>
      <c r="CF432" s="23">
        <v>0.18611412867264435</v>
      </c>
      <c r="CG432" s="23">
        <v>2.5590448077681908E-2</v>
      </c>
      <c r="CH432" s="23">
        <v>-2.4956579592446206E-2</v>
      </c>
      <c r="CI432" s="23">
        <v>2.1570333773526535E-2</v>
      </c>
      <c r="CJ432" s="23">
        <v>5.9577908668076225E-2</v>
      </c>
      <c r="CK432" s="23">
        <v>0.10616176975327918</v>
      </c>
      <c r="CL432" s="23">
        <v>9.1710376218791384E-2</v>
      </c>
      <c r="CN432" s="2">
        <v>0.10644345485496377</v>
      </c>
      <c r="CO432" s="23">
        <v>0.47722028900108293</v>
      </c>
      <c r="CQ432" s="3">
        <v>4.4999999999999998E-2</v>
      </c>
    </row>
    <row r="433" spans="1:95" ht="19.149999999999999" customHeight="1">
      <c r="A433" s="38">
        <v>44285</v>
      </c>
      <c r="B433" s="54">
        <v>6700</v>
      </c>
      <c r="C433" s="54">
        <v>4541.5527339999999</v>
      </c>
      <c r="D433" s="54">
        <v>11433.26074</v>
      </c>
      <c r="E433" s="54">
        <v>12341.596680000001</v>
      </c>
      <c r="F433" s="54">
        <v>10713.242188</v>
      </c>
      <c r="G433" s="59">
        <v>4515.5506763707599</v>
      </c>
      <c r="H433" s="59">
        <v>1626.61994050424</v>
      </c>
      <c r="I433" s="59">
        <v>1818.4777941679799</v>
      </c>
      <c r="J433" s="59">
        <v>3576.3266141136</v>
      </c>
      <c r="K433" s="59">
        <v>7903.3462037992704</v>
      </c>
      <c r="L433" s="46"/>
      <c r="M433"/>
      <c r="N433"/>
      <c r="O433"/>
      <c r="P433"/>
      <c r="Q433"/>
      <c r="R433"/>
      <c r="S433"/>
      <c r="T433"/>
      <c r="U433"/>
      <c r="V433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BB433" s="39">
        <f t="shared" si="105"/>
        <v>0</v>
      </c>
      <c r="BC433" s="39">
        <f t="shared" si="106"/>
        <v>-3.5302908183314774E-2</v>
      </c>
      <c r="BD433" s="39">
        <f t="shared" si="107"/>
        <v>-3.3320373149205218E-2</v>
      </c>
      <c r="BE433" s="39">
        <f t="shared" si="108"/>
        <v>1.3563996816842958E-2</v>
      </c>
      <c r="BF433" s="39">
        <f t="shared" si="109"/>
        <v>-2.8772618623493396E-2</v>
      </c>
      <c r="BG433" s="39">
        <f t="shared" si="110"/>
        <v>3.7070001434061632E-2</v>
      </c>
      <c r="BH433" s="39">
        <f t="shared" si="111"/>
        <v>5.6878752060311247E-2</v>
      </c>
      <c r="BI433" s="39">
        <f t="shared" si="112"/>
        <v>1.2612375838160453E-2</v>
      </c>
      <c r="BJ433" s="39">
        <f t="shared" si="113"/>
        <v>3.3738309430260134E-2</v>
      </c>
      <c r="BK433" s="39">
        <f t="shared" si="114"/>
        <v>2.7097702800212693E-2</v>
      </c>
      <c r="BM433" s="38">
        <f t="shared" si="103"/>
        <v>44656</v>
      </c>
      <c r="BN433" s="23">
        <v>0.52933705718667867</v>
      </c>
      <c r="BO433" s="23">
        <v>0.21997089740641773</v>
      </c>
      <c r="BP433" s="23">
        <v>-0.2918658157680587</v>
      </c>
      <c r="BQ433" s="23">
        <v>0.30996600232559252</v>
      </c>
      <c r="BR433" s="23">
        <v>8.0432888122462978E-2</v>
      </c>
      <c r="BS433" s="23">
        <v>-0.10617993295754764</v>
      </c>
      <c r="BT433" s="23">
        <v>-6.449609595210494E-2</v>
      </c>
      <c r="BU433" s="23">
        <v>0.25262693422626442</v>
      </c>
      <c r="BV433" s="23">
        <v>0.10688080037921165</v>
      </c>
      <c r="BW433" s="23">
        <v>-3.6672734968916744E-2</v>
      </c>
      <c r="BX433" s="61"/>
      <c r="BY433" s="23">
        <v>0.13002789318569441</v>
      </c>
      <c r="BZ433" s="23">
        <v>0.65305790164468303</v>
      </c>
      <c r="CB433" s="38">
        <f t="shared" si="104"/>
        <v>44656</v>
      </c>
      <c r="CC433" s="23">
        <v>0.50326261732406885</v>
      </c>
      <c r="CD433" s="23">
        <v>0.26978201244423211</v>
      </c>
      <c r="CE433" s="23">
        <v>-0.20728363034652558</v>
      </c>
      <c r="CF433" s="23">
        <v>0.18707888266031053</v>
      </c>
      <c r="CG433" s="23">
        <v>1.9267149356158086E-2</v>
      </c>
      <c r="CH433" s="23">
        <v>-1.5363784476225566E-2</v>
      </c>
      <c r="CI433" s="23">
        <v>-1.6844033336791877E-2</v>
      </c>
      <c r="CJ433" s="23">
        <v>8.0311924920005162E-2</v>
      </c>
      <c r="CK433" s="23">
        <v>8.274242257048027E-2</v>
      </c>
      <c r="CL433" s="23">
        <v>9.7046438884288044E-2</v>
      </c>
      <c r="CN433" s="2">
        <v>0.10860404226273586</v>
      </c>
      <c r="CO433" s="23">
        <v>0.46563165647669413</v>
      </c>
      <c r="CQ433" s="3">
        <v>4.4999999999999998E-2</v>
      </c>
    </row>
    <row r="434" spans="1:95" ht="19.149999999999999" customHeight="1">
      <c r="A434" s="38">
        <v>44292</v>
      </c>
      <c r="B434" s="54">
        <v>6700</v>
      </c>
      <c r="C434" s="54">
        <v>4564.3486329999996</v>
      </c>
      <c r="D434" s="54">
        <v>11421.29004</v>
      </c>
      <c r="E434" s="54">
        <v>12145.850586</v>
      </c>
      <c r="F434" s="54">
        <v>10595.087890999999</v>
      </c>
      <c r="G434" s="59">
        <v>4541.1037485867901</v>
      </c>
      <c r="H434" s="59">
        <v>1643.3259303976199</v>
      </c>
      <c r="I434" s="59">
        <v>1890.2419895765699</v>
      </c>
      <c r="J434" s="59">
        <v>3664.1383798584602</v>
      </c>
      <c r="K434" s="59">
        <v>8057.4930645129898</v>
      </c>
      <c r="L434" s="46"/>
      <c r="M434"/>
      <c r="N434"/>
      <c r="O434"/>
      <c r="P434"/>
      <c r="Q434"/>
      <c r="R434"/>
      <c r="S434"/>
      <c r="T434"/>
      <c r="U434"/>
      <c r="V434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BB434" s="39">
        <f t="shared" si="105"/>
        <v>0</v>
      </c>
      <c r="BC434" s="39">
        <f t="shared" si="106"/>
        <v>5.0194064310516351E-3</v>
      </c>
      <c r="BD434" s="39">
        <f t="shared" si="107"/>
        <v>-1.0470066477290757E-3</v>
      </c>
      <c r="BE434" s="39">
        <f t="shared" si="108"/>
        <v>-1.5860678247346525E-2</v>
      </c>
      <c r="BF434" s="39">
        <f t="shared" si="109"/>
        <v>-1.1028808546151105E-2</v>
      </c>
      <c r="BG434" s="39">
        <f t="shared" si="110"/>
        <v>5.6589049813449742E-3</v>
      </c>
      <c r="BH434" s="39">
        <f t="shared" si="111"/>
        <v>1.0270370771552901E-2</v>
      </c>
      <c r="BI434" s="39">
        <f t="shared" si="112"/>
        <v>3.9463883275750837E-2</v>
      </c>
      <c r="BJ434" s="39">
        <f t="shared" si="113"/>
        <v>2.4553620298079094E-2</v>
      </c>
      <c r="BK434" s="39">
        <f t="shared" si="114"/>
        <v>1.9503999538779977E-2</v>
      </c>
      <c r="BM434" s="38">
        <f t="shared" si="103"/>
        <v>44663</v>
      </c>
      <c r="BN434" s="23">
        <v>0.55982975770131704</v>
      </c>
      <c r="BO434" s="23">
        <v>0.1442348119002583</v>
      </c>
      <c r="BP434" s="23">
        <v>-0.33007552417479114</v>
      </c>
      <c r="BQ434" s="23">
        <v>0.32656088291718166</v>
      </c>
      <c r="BR434" s="23">
        <v>0.16470555909729112</v>
      </c>
      <c r="BS434" s="23">
        <v>-0.11201270492937432</v>
      </c>
      <c r="BT434" s="23">
        <v>-7.3486411425176826E-2</v>
      </c>
      <c r="BU434" s="23">
        <v>0.262739239864482</v>
      </c>
      <c r="BV434" s="23">
        <v>9.7084786361949768E-2</v>
      </c>
      <c r="BW434" s="23">
        <v>-3.9580397313137644E-2</v>
      </c>
      <c r="BX434" s="61"/>
      <c r="BY434" s="23">
        <v>0.13460992896596355</v>
      </c>
      <c r="BZ434" s="23">
        <v>0.65347221788883803</v>
      </c>
      <c r="CB434" s="38">
        <f t="shared" si="104"/>
        <v>44663</v>
      </c>
      <c r="CC434" s="23">
        <v>0.50011657915847774</v>
      </c>
      <c r="CD434" s="23">
        <v>0.2835130781226477</v>
      </c>
      <c r="CE434" s="23">
        <v>-0.22328974832528267</v>
      </c>
      <c r="CF434" s="23">
        <v>0.23527988228315369</v>
      </c>
      <c r="CG434" s="23">
        <v>-2.6203869189498893E-2</v>
      </c>
      <c r="CH434" s="23">
        <v>-1.6970451258898418E-2</v>
      </c>
      <c r="CI434" s="23">
        <v>-1.7066588338991842E-2</v>
      </c>
      <c r="CJ434" s="23">
        <v>9.0737257944555158E-2</v>
      </c>
      <c r="CK434" s="23">
        <v>7.5499718768084464E-2</v>
      </c>
      <c r="CL434" s="23">
        <v>9.8384140835753017E-2</v>
      </c>
      <c r="CN434" s="2">
        <v>0.1103968326439259</v>
      </c>
      <c r="CO434" s="23">
        <v>0.45073626559474522</v>
      </c>
      <c r="CQ434" s="3">
        <v>4.4999999999999998E-2</v>
      </c>
    </row>
    <row r="435" spans="1:95" ht="19.149999999999999" customHeight="1">
      <c r="A435" s="38">
        <v>44299</v>
      </c>
      <c r="B435" s="54">
        <v>6700</v>
      </c>
      <c r="C435" s="54">
        <v>4781.2661129999997</v>
      </c>
      <c r="D435" s="54">
        <v>11600.840819999999</v>
      </c>
      <c r="E435" s="54">
        <v>13051.173828000001</v>
      </c>
      <c r="F435" s="54">
        <v>10545.067383</v>
      </c>
      <c r="G435" s="59">
        <v>4322.7028297777997</v>
      </c>
      <c r="H435" s="59">
        <v>1646.47160930666</v>
      </c>
      <c r="I435" s="59">
        <v>1905.5733156440201</v>
      </c>
      <c r="J435" s="59">
        <v>3634.9968570041601</v>
      </c>
      <c r="K435" s="59">
        <v>7929.7228854044397</v>
      </c>
      <c r="L435" s="46"/>
      <c r="M435"/>
      <c r="N435"/>
      <c r="O435"/>
      <c r="P435"/>
      <c r="Q435"/>
      <c r="R435"/>
      <c r="S435"/>
      <c r="T435"/>
      <c r="U435"/>
      <c r="V435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BB435" s="39">
        <f t="shared" si="105"/>
        <v>0</v>
      </c>
      <c r="BC435" s="39">
        <f t="shared" si="106"/>
        <v>4.752430137165644E-2</v>
      </c>
      <c r="BD435" s="39">
        <f t="shared" si="107"/>
        <v>1.5720709251859571E-2</v>
      </c>
      <c r="BE435" s="39">
        <f t="shared" si="108"/>
        <v>7.45376567569115E-2</v>
      </c>
      <c r="BF435" s="39">
        <f t="shared" si="109"/>
        <v>-4.7211036392146915E-3</v>
      </c>
      <c r="BG435" s="39">
        <f t="shared" si="110"/>
        <v>-4.8094236753995677E-2</v>
      </c>
      <c r="BH435" s="39">
        <f t="shared" si="111"/>
        <v>1.9142148558922291E-3</v>
      </c>
      <c r="BI435" s="39">
        <f t="shared" si="112"/>
        <v>8.1107742564138618E-3</v>
      </c>
      <c r="BJ435" s="39">
        <f t="shared" si="113"/>
        <v>-7.9531720238758506E-3</v>
      </c>
      <c r="BK435" s="39">
        <f t="shared" si="114"/>
        <v>-1.5857311707940365E-2</v>
      </c>
      <c r="BM435" s="38">
        <f t="shared" si="103"/>
        <v>44670</v>
      </c>
      <c r="BN435" s="23">
        <v>0.54524749283786866</v>
      </c>
      <c r="BO435" s="23">
        <v>0.1807142695835651</v>
      </c>
      <c r="BP435" s="23">
        <v>-0.37948121084999065</v>
      </c>
      <c r="BQ435" s="23">
        <v>0.35131367164505994</v>
      </c>
      <c r="BR435" s="23">
        <v>0.17174198639863267</v>
      </c>
      <c r="BS435" s="23">
        <v>-0.10921508833762454</v>
      </c>
      <c r="BT435" s="23">
        <v>-9.916902166608968E-2</v>
      </c>
      <c r="BU435" s="23">
        <v>0.27052954351970132</v>
      </c>
      <c r="BV435" s="23">
        <v>7.423094459886935E-2</v>
      </c>
      <c r="BW435" s="23">
        <v>-5.9125877299921982E-3</v>
      </c>
      <c r="BX435" s="61"/>
      <c r="BY435" s="23">
        <v>0.13967871117643502</v>
      </c>
      <c r="BZ435" s="23">
        <v>0.65884542697467063</v>
      </c>
      <c r="CB435" s="38">
        <f t="shared" si="104"/>
        <v>44670</v>
      </c>
      <c r="CC435" s="23">
        <v>0.48933601365294338</v>
      </c>
      <c r="CD435" s="23">
        <v>0.27139787579168667</v>
      </c>
      <c r="CE435" s="23">
        <v>-0.24556661410290342</v>
      </c>
      <c r="CF435" s="23">
        <v>0.23329623334356236</v>
      </c>
      <c r="CG435" s="23">
        <v>1.6476688944872839E-2</v>
      </c>
      <c r="CH435" s="23">
        <v>-1.7694766125875738E-2</v>
      </c>
      <c r="CI435" s="23">
        <v>-2.0856959860510449E-2</v>
      </c>
      <c r="CJ435" s="23">
        <v>0.10019475799829365</v>
      </c>
      <c r="CK435" s="23">
        <v>0.11552226977445659</v>
      </c>
      <c r="CL435" s="23">
        <v>5.7894500583474062E-2</v>
      </c>
      <c r="CN435" s="2">
        <v>0.11188430087281134</v>
      </c>
      <c r="CO435" s="23">
        <v>0.43947962358433135</v>
      </c>
      <c r="CQ435" s="3">
        <v>4.4999999999999998E-2</v>
      </c>
    </row>
    <row r="436" spans="1:95" ht="19.149999999999999" customHeight="1">
      <c r="A436" s="38">
        <v>44306</v>
      </c>
      <c r="B436" s="54">
        <v>7100</v>
      </c>
      <c r="C436" s="54">
        <v>4591.5766599999997</v>
      </c>
      <c r="D436" s="54">
        <v>11401.95313</v>
      </c>
      <c r="E436" s="54">
        <v>12727.844727</v>
      </c>
      <c r="F436" s="54">
        <v>10397.617188</v>
      </c>
      <c r="G436" s="59">
        <v>4325.2567140560104</v>
      </c>
      <c r="H436" s="59">
        <v>1660.4651753842199</v>
      </c>
      <c r="I436" s="59">
        <v>1899.9732900506999</v>
      </c>
      <c r="J436" s="59">
        <v>3666.9388170243901</v>
      </c>
      <c r="K436" s="59">
        <v>7283.4555957253197</v>
      </c>
      <c r="L436" s="46"/>
      <c r="M436"/>
      <c r="N436"/>
      <c r="O436"/>
      <c r="P436"/>
      <c r="Q436"/>
      <c r="R436"/>
      <c r="S436"/>
      <c r="T436"/>
      <c r="U436"/>
      <c r="V436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BB436" s="39">
        <f t="shared" si="105"/>
        <v>5.9701492537313432E-2</v>
      </c>
      <c r="BC436" s="39">
        <f t="shared" si="106"/>
        <v>-3.9673477383792705E-2</v>
      </c>
      <c r="BD436" s="39">
        <f t="shared" si="107"/>
        <v>-1.714424782530544E-2</v>
      </c>
      <c r="BE436" s="39">
        <f t="shared" si="108"/>
        <v>-2.4773947942240308E-2</v>
      </c>
      <c r="BF436" s="39">
        <f t="shared" si="109"/>
        <v>-1.3982859439827577E-2</v>
      </c>
      <c r="BG436" s="39">
        <f t="shared" si="110"/>
        <v>5.908072747027105E-4</v>
      </c>
      <c r="BH436" s="39">
        <f t="shared" si="111"/>
        <v>8.4991238223978693E-3</v>
      </c>
      <c r="BI436" s="39">
        <f t="shared" si="112"/>
        <v>-2.9387615513641759E-3</v>
      </c>
      <c r="BJ436" s="39">
        <f t="shared" si="113"/>
        <v>8.7873418538676456E-3</v>
      </c>
      <c r="BK436" s="39">
        <f t="shared" si="114"/>
        <v>-8.1499353636764374E-2</v>
      </c>
      <c r="BM436" s="38">
        <f t="shared" si="103"/>
        <v>44677</v>
      </c>
      <c r="BN436" s="23">
        <v>0.53615643581498307</v>
      </c>
      <c r="BO436" s="23">
        <v>0.1589464882804609</v>
      </c>
      <c r="BP436" s="23">
        <v>-0.19982823745573428</v>
      </c>
      <c r="BQ436" s="23">
        <v>0.33381220414968193</v>
      </c>
      <c r="BR436" s="23">
        <v>8.4373299495250631E-2</v>
      </c>
      <c r="BS436" s="23">
        <v>-0.14480192113578966</v>
      </c>
      <c r="BT436" s="23">
        <v>-0.57478995185333792</v>
      </c>
      <c r="BU436" s="23">
        <v>0.24065279178887483</v>
      </c>
      <c r="BV436" s="23">
        <v>0.57005523419509607</v>
      </c>
      <c r="BW436" s="23">
        <v>-4.5763432794855702E-3</v>
      </c>
      <c r="BX436" s="61"/>
      <c r="BY436" s="23">
        <v>0.14494101681132032</v>
      </c>
      <c r="BZ436" s="23">
        <v>0.66704675740579</v>
      </c>
      <c r="CB436" s="38">
        <f t="shared" si="104"/>
        <v>44677</v>
      </c>
      <c r="CC436" s="23">
        <v>0.48685688161071111</v>
      </c>
      <c r="CD436" s="23">
        <v>0.26903869274327979</v>
      </c>
      <c r="CE436" s="23">
        <v>-0.21095810743505991</v>
      </c>
      <c r="CF436" s="23">
        <v>0.23133404994625906</v>
      </c>
      <c r="CG436" s="23">
        <v>-2.7870190118277575E-3</v>
      </c>
      <c r="CH436" s="23">
        <v>-1.9080093224708626E-2</v>
      </c>
      <c r="CI436" s="23">
        <v>-0.11906917959324148</v>
      </c>
      <c r="CJ436" s="23">
        <v>9.400453879148904E-2</v>
      </c>
      <c r="CK436" s="23">
        <v>0.21464075661770385</v>
      </c>
      <c r="CL436" s="23">
        <v>5.6019479555394908E-2</v>
      </c>
      <c r="CN436" s="2">
        <v>0.11324351465495557</v>
      </c>
      <c r="CO436" s="23">
        <v>0.43147552533505107</v>
      </c>
      <c r="CQ436" s="3">
        <v>5.8700000000000002E-2</v>
      </c>
    </row>
    <row r="437" spans="1:95" ht="19.149999999999999" customHeight="1">
      <c r="A437" s="38">
        <v>44313</v>
      </c>
      <c r="B437" s="54">
        <v>7100</v>
      </c>
      <c r="C437" s="54">
        <v>4528.9521480000003</v>
      </c>
      <c r="D437" s="54">
        <v>11028.12012</v>
      </c>
      <c r="E437" s="54">
        <v>12522.485352</v>
      </c>
      <c r="F437" s="54">
        <v>10129.296875</v>
      </c>
      <c r="G437" s="59">
        <v>4664.0550000382</v>
      </c>
      <c r="H437" s="59">
        <v>1731.5402336413999</v>
      </c>
      <c r="I437" s="59">
        <v>1893.5495406542</v>
      </c>
      <c r="J437" s="59">
        <v>3577.028867386</v>
      </c>
      <c r="K437" s="59">
        <v>7361.017629121</v>
      </c>
      <c r="L437" s="46"/>
      <c r="M437"/>
      <c r="N437"/>
      <c r="O437"/>
      <c r="P437"/>
      <c r="Q437"/>
      <c r="R437"/>
      <c r="S437"/>
      <c r="T437"/>
      <c r="U437"/>
      <c r="V437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BB437" s="39">
        <f t="shared" si="105"/>
        <v>0</v>
      </c>
      <c r="BC437" s="39">
        <f t="shared" si="106"/>
        <v>-1.3638999550102124E-2</v>
      </c>
      <c r="BD437" s="39">
        <f t="shared" si="107"/>
        <v>-3.2786752036052288E-2</v>
      </c>
      <c r="BE437" s="39">
        <f t="shared" si="108"/>
        <v>-1.6134654327166983E-2</v>
      </c>
      <c r="BF437" s="39">
        <f t="shared" si="109"/>
        <v>-2.5805942664408867E-2</v>
      </c>
      <c r="BG437" s="39">
        <f t="shared" si="110"/>
        <v>7.8330214454365041E-2</v>
      </c>
      <c r="BH437" s="39">
        <f t="shared" si="111"/>
        <v>4.2804305269897466E-2</v>
      </c>
      <c r="BI437" s="39">
        <f t="shared" si="112"/>
        <v>-3.3809682642057183E-3</v>
      </c>
      <c r="BJ437" s="39">
        <f t="shared" si="113"/>
        <v>-2.4519075480880077E-2</v>
      </c>
      <c r="BK437" s="39">
        <f t="shared" si="114"/>
        <v>1.0649070674804655E-2</v>
      </c>
      <c r="BM437" s="38">
        <f t="shared" si="103"/>
        <v>44684</v>
      </c>
      <c r="BN437" s="23">
        <v>0.59858979187572181</v>
      </c>
      <c r="BO437" s="23">
        <v>8.6884487946634698E-2</v>
      </c>
      <c r="BP437" s="23">
        <v>-0.16454287265331427</v>
      </c>
      <c r="BQ437" s="23">
        <v>0.30568789777488248</v>
      </c>
      <c r="BR437" s="23">
        <v>5.6787400203319433E-2</v>
      </c>
      <c r="BS437" s="23">
        <v>-0.15560998576439744</v>
      </c>
      <c r="BT437" s="23">
        <v>-0.47369715837079307</v>
      </c>
      <c r="BU437" s="23">
        <v>0.39886169237189972</v>
      </c>
      <c r="BV437" s="23">
        <v>0.39554427126444158</v>
      </c>
      <c r="BW437" s="23">
        <v>-4.8505524648395075E-2</v>
      </c>
      <c r="BX437" s="61"/>
      <c r="BY437" s="23">
        <v>0.1489575015916654</v>
      </c>
      <c r="BZ437" s="23">
        <v>0.67450656057198155</v>
      </c>
      <c r="CB437" s="38">
        <f t="shared" si="104"/>
        <v>44684</v>
      </c>
      <c r="CC437" s="23">
        <v>0.49755915174442938</v>
      </c>
      <c r="CD437" s="23">
        <v>0.27321407532353692</v>
      </c>
      <c r="CE437" s="23">
        <v>-0.21998256075745989</v>
      </c>
      <c r="CF437" s="23">
        <v>0.21439716509452514</v>
      </c>
      <c r="CG437" s="23">
        <v>-3.2020309935256954E-4</v>
      </c>
      <c r="CH437" s="23">
        <v>-8.2768501689809131E-3</v>
      </c>
      <c r="CI437" s="23">
        <v>-4.0210423657859005E-2</v>
      </c>
      <c r="CJ437" s="23">
        <v>0.11230759224000746</v>
      </c>
      <c r="CK437" s="23">
        <v>0.12703741824107356</v>
      </c>
      <c r="CL437" s="23">
        <v>4.4274635040079821E-2</v>
      </c>
      <c r="CN437" s="2">
        <v>0.11458236951399831</v>
      </c>
      <c r="CO437" s="23">
        <v>0.4251560016550272</v>
      </c>
      <c r="CQ437" s="3">
        <v>5.8499999999999996E-2</v>
      </c>
    </row>
    <row r="438" spans="1:95" ht="19.149999999999999" customHeight="1">
      <c r="A438" s="38">
        <v>44320</v>
      </c>
      <c r="B438" s="54">
        <v>7100</v>
      </c>
      <c r="C438" s="54">
        <v>4872.9345700000003</v>
      </c>
      <c r="D438" s="54">
        <v>11499.556640000001</v>
      </c>
      <c r="E438" s="54">
        <v>13116.714844</v>
      </c>
      <c r="F438" s="54">
        <v>10682.650390999999</v>
      </c>
      <c r="G438" s="59">
        <v>4300.5001550552997</v>
      </c>
      <c r="H438" s="59">
        <v>1645.6366899</v>
      </c>
      <c r="I438" s="59">
        <v>1761.7088430143999</v>
      </c>
      <c r="J438" s="59">
        <v>3412.6397568206999</v>
      </c>
      <c r="K438" s="59">
        <v>6840.5739851106</v>
      </c>
      <c r="L438" s="46"/>
      <c r="M438"/>
      <c r="N438"/>
      <c r="O438"/>
      <c r="P438"/>
      <c r="Q438"/>
      <c r="R438"/>
      <c r="S438"/>
      <c r="T438"/>
      <c r="U438"/>
      <c r="V43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BB438" s="39">
        <f t="shared" si="105"/>
        <v>0</v>
      </c>
      <c r="BC438" s="39">
        <f t="shared" si="106"/>
        <v>7.595187821798996E-2</v>
      </c>
      <c r="BD438" s="39">
        <f t="shared" si="107"/>
        <v>4.2748584062394228E-2</v>
      </c>
      <c r="BE438" s="39">
        <f t="shared" si="108"/>
        <v>4.7452999568100465E-2</v>
      </c>
      <c r="BF438" s="39">
        <f t="shared" si="109"/>
        <v>5.4629015501137558E-2</v>
      </c>
      <c r="BG438" s="39">
        <f t="shared" si="110"/>
        <v>-7.7948232810274021E-2</v>
      </c>
      <c r="BH438" s="39">
        <f t="shared" si="111"/>
        <v>-4.9611058450975909E-2</v>
      </c>
      <c r="BI438" s="39">
        <f t="shared" si="112"/>
        <v>-6.9626220391493202E-2</v>
      </c>
      <c r="BJ438" s="39">
        <f t="shared" si="113"/>
        <v>-4.595688675149872E-2</v>
      </c>
      <c r="BK438" s="39">
        <f t="shared" si="114"/>
        <v>-7.0702675938645682E-2</v>
      </c>
      <c r="BM438" s="38">
        <f t="shared" si="103"/>
        <v>44691</v>
      </c>
      <c r="BN438" s="23">
        <v>0.5521486512272118</v>
      </c>
      <c r="BO438" s="23">
        <v>0.18346183734393437</v>
      </c>
      <c r="BP438" s="23">
        <v>-0.16283503576784031</v>
      </c>
      <c r="BQ438" s="23">
        <v>0.33969355329439183</v>
      </c>
      <c r="BR438" s="23">
        <v>-4.2077291696665624E-2</v>
      </c>
      <c r="BS438" s="23">
        <v>-0.14337520753800079</v>
      </c>
      <c r="BT438" s="23">
        <v>-0.31642229087569534</v>
      </c>
      <c r="BU438" s="23">
        <v>0.26027640444122951</v>
      </c>
      <c r="BV438" s="23">
        <v>0.36285650479328557</v>
      </c>
      <c r="BW438" s="23">
        <v>-3.3727125221851013E-2</v>
      </c>
      <c r="BX438" s="61"/>
      <c r="BY438" s="23">
        <v>0.15010548242461713</v>
      </c>
      <c r="BZ438" s="23">
        <v>0.67879263235325249</v>
      </c>
      <c r="CB438" s="38">
        <f t="shared" si="104"/>
        <v>44691</v>
      </c>
      <c r="CC438" s="23">
        <v>0.49298758383234786</v>
      </c>
      <c r="CD438" s="23">
        <v>0.28799186541559069</v>
      </c>
      <c r="CE438" s="23">
        <v>-0.22695244723375224</v>
      </c>
      <c r="CF438" s="23">
        <v>0.23258436566015361</v>
      </c>
      <c r="CG438" s="23">
        <v>-2.1761305821182783E-2</v>
      </c>
      <c r="CH438" s="23">
        <v>-1.4622184371094716E-2</v>
      </c>
      <c r="CI438" s="23">
        <v>-4.6893888699526827E-2</v>
      </c>
      <c r="CJ438" s="23">
        <v>0.11504017985607087</v>
      </c>
      <c r="CK438" s="23">
        <v>0.13921569343147652</v>
      </c>
      <c r="CL438" s="23">
        <v>4.2410137929917067E-2</v>
      </c>
      <c r="CN438" s="2">
        <v>0.11540854700686107</v>
      </c>
      <c r="CO438" s="23">
        <v>0.42556010411449041</v>
      </c>
      <c r="CQ438" s="3">
        <v>5.6500000000000002E-2</v>
      </c>
    </row>
    <row r="439" spans="1:95" ht="19.149999999999999" customHeight="1">
      <c r="A439" s="38">
        <v>44327</v>
      </c>
      <c r="B439" s="54">
        <v>7100</v>
      </c>
      <c r="C439" s="54">
        <v>4745.8691410000001</v>
      </c>
      <c r="D439" s="54">
        <v>11457.200199999999</v>
      </c>
      <c r="E439" s="54">
        <v>12735.708984000001</v>
      </c>
      <c r="F439" s="54">
        <v>10658.017578000001</v>
      </c>
      <c r="G439" s="59">
        <v>4456.01117527104</v>
      </c>
      <c r="H439" s="59">
        <v>1639.5469258963201</v>
      </c>
      <c r="I439" s="59">
        <v>1765.3983952281601</v>
      </c>
      <c r="J439" s="59">
        <v>3401.9193976185602</v>
      </c>
      <c r="K439" s="59">
        <v>6906.4926618508798</v>
      </c>
      <c r="L439" s="46"/>
      <c r="M439"/>
      <c r="N439"/>
      <c r="O439"/>
      <c r="P439"/>
      <c r="Q439"/>
      <c r="R439"/>
      <c r="S439"/>
      <c r="T439"/>
      <c r="U439"/>
      <c r="V439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BB439" s="39">
        <f t="shared" si="105"/>
        <v>0</v>
      </c>
      <c r="BC439" s="39">
        <f t="shared" si="106"/>
        <v>-2.6075751105355024E-2</v>
      </c>
      <c r="BD439" s="39">
        <f t="shared" si="107"/>
        <v>-3.6833106984897968E-3</v>
      </c>
      <c r="BE439" s="39">
        <f t="shared" si="108"/>
        <v>-2.904735404645039E-2</v>
      </c>
      <c r="BF439" s="39">
        <f t="shared" si="109"/>
        <v>-2.3058709307524649E-3</v>
      </c>
      <c r="BG439" s="39">
        <f t="shared" si="110"/>
        <v>3.6161147450008764E-2</v>
      </c>
      <c r="BH439" s="39">
        <f t="shared" si="111"/>
        <v>-3.7005519146816848E-3</v>
      </c>
      <c r="BI439" s="39">
        <f t="shared" si="112"/>
        <v>2.0943030560300266E-3</v>
      </c>
      <c r="BJ439" s="39">
        <f t="shared" si="113"/>
        <v>-3.1413685492918874E-3</v>
      </c>
      <c r="BK439" s="39">
        <f t="shared" si="114"/>
        <v>9.6364247918026159E-3</v>
      </c>
      <c r="BM439" s="38">
        <f t="shared" si="103"/>
        <v>44698</v>
      </c>
      <c r="BN439" s="23">
        <v>0.58391962432526667</v>
      </c>
      <c r="BO439" s="23">
        <v>0.17750399898342623</v>
      </c>
      <c r="BP439" s="23">
        <v>-0.29331637066743443</v>
      </c>
      <c r="BQ439" s="23">
        <v>0.45763322971003845</v>
      </c>
      <c r="BR439" s="23">
        <v>-1.1229392351607279E-2</v>
      </c>
      <c r="BS439" s="23">
        <v>-0.13379246799762853</v>
      </c>
      <c r="BT439" s="23">
        <v>-0.46589835532312235</v>
      </c>
      <c r="BU439" s="23">
        <v>0.27704823810843476</v>
      </c>
      <c r="BV439" s="23">
        <v>0.41835972371940161</v>
      </c>
      <c r="BW439" s="23">
        <v>-1.022822850677494E-2</v>
      </c>
      <c r="BX439" s="61"/>
      <c r="BY439" s="23">
        <v>0.15098526059880005</v>
      </c>
      <c r="BZ439" s="23">
        <v>0.67881522489528723</v>
      </c>
      <c r="CB439" s="38">
        <f t="shared" si="104"/>
        <v>44698</v>
      </c>
      <c r="CC439" s="23">
        <v>0.49954362112888112</v>
      </c>
      <c r="CD439" s="23">
        <v>0.28675684918766225</v>
      </c>
      <c r="CE439" s="23">
        <v>-0.24814351883270971</v>
      </c>
      <c r="CF439" s="23">
        <v>0.25240355505750506</v>
      </c>
      <c r="CG439" s="23">
        <v>-1.5617996449973805E-2</v>
      </c>
      <c r="CH439" s="23">
        <v>-1.5860165727753762E-2</v>
      </c>
      <c r="CI439" s="23">
        <v>-8.1887458242064767E-2</v>
      </c>
      <c r="CJ439" s="23">
        <v>0.11956490460712567</v>
      </c>
      <c r="CK439" s="23">
        <v>0.15681130625615036</v>
      </c>
      <c r="CL439" s="23">
        <v>4.6428903015177707E-2</v>
      </c>
      <c r="CN439" s="2">
        <v>0.11607745377672588</v>
      </c>
      <c r="CO439" s="23">
        <v>0.42681757411842197</v>
      </c>
      <c r="CQ439" s="3">
        <v>5.7000000000000002E-2</v>
      </c>
    </row>
    <row r="440" spans="1:95" ht="19.149999999999999" customHeight="1">
      <c r="A440" s="38">
        <v>44334</v>
      </c>
      <c r="B440" s="54">
        <v>7100</v>
      </c>
      <c r="C440" s="54">
        <v>4842.9833980000003</v>
      </c>
      <c r="D440" s="54">
        <v>11857.73731</v>
      </c>
      <c r="E440" s="54">
        <v>12582.784180000001</v>
      </c>
      <c r="F440" s="54">
        <v>10740.713867</v>
      </c>
      <c r="G440" s="59">
        <v>4530.6824332822498</v>
      </c>
      <c r="H440" s="59">
        <v>1679.4285319008</v>
      </c>
      <c r="I440" s="59">
        <v>1755.7434891038999</v>
      </c>
      <c r="J440" s="59">
        <v>3437.9922287691002</v>
      </c>
      <c r="K440" s="59">
        <v>7018.6986212613001</v>
      </c>
      <c r="L440" s="46"/>
      <c r="M440"/>
      <c r="N440"/>
      <c r="O440"/>
      <c r="P440"/>
      <c r="Q440"/>
      <c r="R440"/>
      <c r="S440"/>
      <c r="T440"/>
      <c r="U440"/>
      <c r="V440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BB440" s="39">
        <f t="shared" si="105"/>
        <v>0</v>
      </c>
      <c r="BC440" s="39">
        <f t="shared" si="106"/>
        <v>2.0462902392529365E-2</v>
      </c>
      <c r="BD440" s="39">
        <f t="shared" si="107"/>
        <v>3.4959423158198909E-2</v>
      </c>
      <c r="BE440" s="39">
        <f t="shared" si="108"/>
        <v>-1.2007561117494219E-2</v>
      </c>
      <c r="BF440" s="39">
        <f t="shared" si="109"/>
        <v>7.7590685504871958E-3</v>
      </c>
      <c r="BG440" s="39">
        <f t="shared" si="110"/>
        <v>1.6757421620844093E-2</v>
      </c>
      <c r="BH440" s="39">
        <f t="shared" si="111"/>
        <v>2.4324772517674103E-2</v>
      </c>
      <c r="BI440" s="39">
        <f t="shared" si="112"/>
        <v>-5.4689673165882486E-3</v>
      </c>
      <c r="BJ440" s="39">
        <f t="shared" si="113"/>
        <v>1.0603670144504885E-2</v>
      </c>
      <c r="BK440" s="39">
        <f t="shared" si="114"/>
        <v>1.6246445903028019E-2</v>
      </c>
      <c r="BM440" s="38">
        <f t="shared" si="103"/>
        <v>44705</v>
      </c>
      <c r="BN440" s="23">
        <v>0.58679683161960006</v>
      </c>
      <c r="BO440" s="23">
        <v>0.22567295733898421</v>
      </c>
      <c r="BP440" s="23">
        <v>-0.26761576501073214</v>
      </c>
      <c r="BQ440" s="23">
        <v>0.41985635821688444</v>
      </c>
      <c r="BR440" s="23">
        <v>-8.0585486516822472E-2</v>
      </c>
      <c r="BS440" s="23">
        <v>-0.13994695240598151</v>
      </c>
      <c r="BT440" s="23">
        <v>-0.46306630821891803</v>
      </c>
      <c r="BU440" s="23">
        <v>0.31999844703709351</v>
      </c>
      <c r="BV440" s="23">
        <v>0.41416517140442788</v>
      </c>
      <c r="BW440" s="23">
        <v>-1.5275253464536039E-2</v>
      </c>
      <c r="BX440" s="61"/>
      <c r="BY440" s="23">
        <v>0.15239315766652456</v>
      </c>
      <c r="BZ440" s="23">
        <v>0.67403836962252073</v>
      </c>
      <c r="CB440" s="38">
        <f t="shared" si="104"/>
        <v>44705</v>
      </c>
      <c r="CC440" s="23">
        <v>0.50256635273066708</v>
      </c>
      <c r="CD440" s="23">
        <v>0.29036914018928944</v>
      </c>
      <c r="CE440" s="23">
        <v>-0.2379649655218819</v>
      </c>
      <c r="CF440" s="23">
        <v>0.24844427708004557</v>
      </c>
      <c r="CG440" s="23">
        <v>-3.7797154882733414E-2</v>
      </c>
      <c r="CH440" s="23">
        <v>-7.729029318672441E-3</v>
      </c>
      <c r="CI440" s="23">
        <v>-3.7854085806954173E-2</v>
      </c>
      <c r="CJ440" s="23">
        <v>0.11518871896906818</v>
      </c>
      <c r="CK440" s="23">
        <v>0.1223704869803658</v>
      </c>
      <c r="CL440" s="23">
        <v>4.240625958080594E-2</v>
      </c>
      <c r="CN440" s="2">
        <v>0.1169490244727563</v>
      </c>
      <c r="CO440" s="23">
        <v>0.42347678642346831</v>
      </c>
      <c r="CQ440" s="3">
        <v>5.2499999999999998E-2</v>
      </c>
    </row>
    <row r="441" spans="1:95" ht="19.149999999999999" customHeight="1">
      <c r="A441" s="38">
        <v>44341</v>
      </c>
      <c r="B441" s="54">
        <v>7100</v>
      </c>
      <c r="C441" s="54">
        <v>5088.0366210000002</v>
      </c>
      <c r="D441" s="54">
        <v>13181.8125</v>
      </c>
      <c r="E441" s="54">
        <v>14244.000977</v>
      </c>
      <c r="F441" s="54">
        <v>11936.277344</v>
      </c>
      <c r="G441" s="59">
        <v>4526.1191564535002</v>
      </c>
      <c r="H441" s="59">
        <v>1660.1782343054999</v>
      </c>
      <c r="I441" s="59">
        <v>1698.1659801660001</v>
      </c>
      <c r="J441" s="59">
        <v>3384.6133146120001</v>
      </c>
      <c r="K441" s="59">
        <v>6922.9394574629996</v>
      </c>
      <c r="L441" s="46"/>
      <c r="M441"/>
      <c r="N441"/>
      <c r="O441"/>
      <c r="P441"/>
      <c r="Q441"/>
      <c r="R441"/>
      <c r="S441"/>
      <c r="T441"/>
      <c r="U441"/>
      <c r="V441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BB441" s="39">
        <f t="shared" si="105"/>
        <v>0</v>
      </c>
      <c r="BC441" s="39">
        <f t="shared" si="106"/>
        <v>5.059964134942093E-2</v>
      </c>
      <c r="BD441" s="39">
        <f t="shared" si="107"/>
        <v>0.11166339373055309</v>
      </c>
      <c r="BE441" s="39">
        <f t="shared" si="108"/>
        <v>0.13202299055883504</v>
      </c>
      <c r="BF441" s="39">
        <f t="shared" si="109"/>
        <v>0.11131136084662627</v>
      </c>
      <c r="BG441" s="39">
        <f t="shared" si="110"/>
        <v>-1.0071941470070679E-3</v>
      </c>
      <c r="BH441" s="39">
        <f t="shared" si="111"/>
        <v>-1.1462409521834359E-2</v>
      </c>
      <c r="BI441" s="39">
        <f t="shared" si="112"/>
        <v>-3.2793804616234927E-2</v>
      </c>
      <c r="BJ441" s="39">
        <f t="shared" si="113"/>
        <v>-1.5526188136908989E-2</v>
      </c>
      <c r="BK441" s="39">
        <f t="shared" si="114"/>
        <v>-1.3643435765744852E-2</v>
      </c>
      <c r="BM441" s="38">
        <f t="shared" si="103"/>
        <v>44712</v>
      </c>
      <c r="BN441" s="23">
        <v>0.5805468637043909</v>
      </c>
      <c r="BO441" s="23">
        <v>0.28864138347180585</v>
      </c>
      <c r="BP441" s="23">
        <v>-0.19722338126406738</v>
      </c>
      <c r="BQ441" s="23">
        <v>0.38048552289223692</v>
      </c>
      <c r="BR441" s="23">
        <v>-0.22411598899198307</v>
      </c>
      <c r="BS441" s="23">
        <v>-0.15298521334648174</v>
      </c>
      <c r="BT441" s="23">
        <v>-0.28465573467108396</v>
      </c>
      <c r="BU441" s="23">
        <v>0.30769725428822964</v>
      </c>
      <c r="BV441" s="23">
        <v>0.32578926060827401</v>
      </c>
      <c r="BW441" s="23">
        <v>-2.417996669132131E-2</v>
      </c>
      <c r="BX441" s="61"/>
      <c r="BY441" s="23">
        <v>0.15428216573442116</v>
      </c>
      <c r="BZ441" s="23">
        <v>0.66538822553426491</v>
      </c>
      <c r="CB441" s="38">
        <f t="shared" si="104"/>
        <v>44712</v>
      </c>
      <c r="CC441" s="23">
        <v>0.5003849762854844</v>
      </c>
      <c r="CD441" s="23">
        <v>0.29998912558605223</v>
      </c>
      <c r="CE441" s="23">
        <v>-0.23120482449504179</v>
      </c>
      <c r="CF441" s="23">
        <v>0.2495106781291721</v>
      </c>
      <c r="CG441" s="23">
        <v>-6.2970605623967765E-2</v>
      </c>
      <c r="CH441" s="23">
        <v>-6.8959070358813462E-3</v>
      </c>
      <c r="CI441" s="23">
        <v>-3.0366429238188231E-3</v>
      </c>
      <c r="CJ441" s="23">
        <v>0.10932286252201774</v>
      </c>
      <c r="CK441" s="23">
        <v>0.10276805620445029</v>
      </c>
      <c r="CL441" s="23">
        <v>4.2132281351533039E-2</v>
      </c>
      <c r="CN441" s="2">
        <v>0.1180899672850803</v>
      </c>
      <c r="CO441" s="23">
        <v>0.41421965523284682</v>
      </c>
      <c r="CQ441" s="3">
        <v>5.2499999999999998E-2</v>
      </c>
    </row>
    <row r="442" spans="1:95" ht="19.149999999999999" customHeight="1">
      <c r="A442" s="38">
        <v>44348</v>
      </c>
      <c r="B442" s="54">
        <v>7100</v>
      </c>
      <c r="C442" s="54">
        <v>5082.5908200000003</v>
      </c>
      <c r="D442" s="54">
        <v>13172.60449</v>
      </c>
      <c r="E442" s="54">
        <v>14716.761719</v>
      </c>
      <c r="F442" s="54">
        <v>11795.518555000001</v>
      </c>
      <c r="G442" s="59">
        <v>4516.2100707667796</v>
      </c>
      <c r="H442" s="59">
        <v>1654.4923424761801</v>
      </c>
      <c r="I442" s="59">
        <v>1672.06110879724</v>
      </c>
      <c r="J442" s="59">
        <v>3352.9977555303999</v>
      </c>
      <c r="K442" s="59">
        <v>6637.3182540717598</v>
      </c>
      <c r="L442" s="46"/>
      <c r="M442"/>
      <c r="N442"/>
      <c r="O442"/>
      <c r="P442"/>
      <c r="Q442"/>
      <c r="R442"/>
      <c r="S442"/>
      <c r="T442"/>
      <c r="U442"/>
      <c r="V442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BB442" s="39">
        <f t="shared" si="105"/>
        <v>0</v>
      </c>
      <c r="BC442" s="39">
        <f t="shared" si="106"/>
        <v>-1.0703148199687155E-3</v>
      </c>
      <c r="BD442" s="39">
        <f t="shared" si="107"/>
        <v>-6.9853899074958671E-4</v>
      </c>
      <c r="BE442" s="39">
        <f t="shared" si="108"/>
        <v>3.3190164951783854E-2</v>
      </c>
      <c r="BF442" s="39">
        <f t="shared" si="109"/>
        <v>-1.1792519974475514E-2</v>
      </c>
      <c r="BG442" s="39">
        <f t="shared" si="110"/>
        <v>-2.1893117136767928E-3</v>
      </c>
      <c r="BH442" s="39">
        <f t="shared" si="111"/>
        <v>-3.424868313430481E-3</v>
      </c>
      <c r="BI442" s="39">
        <f t="shared" si="112"/>
        <v>-1.5372390963931729E-2</v>
      </c>
      <c r="BJ442" s="39">
        <f t="shared" si="113"/>
        <v>-9.340966350604947E-3</v>
      </c>
      <c r="BK442" s="39">
        <f t="shared" si="114"/>
        <v>-4.1257215254618063E-2</v>
      </c>
      <c r="BM442" s="38">
        <f t="shared" si="103"/>
        <v>44719</v>
      </c>
      <c r="BN442" s="23">
        <v>0.69451376080810423</v>
      </c>
      <c r="BO442" s="23">
        <v>0.21738641349452484</v>
      </c>
      <c r="BP442" s="23">
        <v>-0.26489581481310209</v>
      </c>
      <c r="BQ442" s="23">
        <v>0.40370392186442844</v>
      </c>
      <c r="BR442" s="23">
        <v>-0.15085521971626242</v>
      </c>
      <c r="BS442" s="23">
        <v>-0.16911485084802705</v>
      </c>
      <c r="BT442" s="23">
        <v>-0.32297298637291294</v>
      </c>
      <c r="BU442" s="23">
        <v>0.26883874082250758</v>
      </c>
      <c r="BV442" s="23">
        <v>0.33186429215738855</v>
      </c>
      <c r="BW442" s="23">
        <v>-8.4682573966491717E-3</v>
      </c>
      <c r="BX442" s="61"/>
      <c r="BY442" s="23">
        <v>0.15683888739331595</v>
      </c>
      <c r="BZ442" s="23">
        <v>0.65569849858055407</v>
      </c>
      <c r="CB442" s="38">
        <f t="shared" si="104"/>
        <v>44719</v>
      </c>
      <c r="CC442" s="23">
        <v>0.52616511915841346</v>
      </c>
      <c r="CD442" s="23">
        <v>0.27027878966071422</v>
      </c>
      <c r="CE442" s="23">
        <v>-0.24195430931460571</v>
      </c>
      <c r="CF442" s="23">
        <v>0.26404083694153585</v>
      </c>
      <c r="CG442" s="23">
        <v>-5.2594468522389068E-2</v>
      </c>
      <c r="CH442" s="23">
        <v>-1.6387765950419349E-2</v>
      </c>
      <c r="CI442" s="23">
        <v>5.426265606251068E-3</v>
      </c>
      <c r="CJ442" s="23">
        <v>0.10445184986139248</v>
      </c>
      <c r="CK442" s="23">
        <v>9.5532722262661962E-2</v>
      </c>
      <c r="CL442" s="23">
        <v>4.5040960296444915E-2</v>
      </c>
      <c r="CN442" s="2">
        <v>0.11944160411938773</v>
      </c>
      <c r="CO442" s="23">
        <v>0.40397027611112662</v>
      </c>
      <c r="CQ442" s="3">
        <v>6.2E-2</v>
      </c>
    </row>
    <row r="443" spans="1:95" ht="19.149999999999999" customHeight="1">
      <c r="A443" s="38">
        <v>44355</v>
      </c>
      <c r="B443" s="54">
        <v>7100</v>
      </c>
      <c r="C443" s="54">
        <v>5158.830078</v>
      </c>
      <c r="D443" s="54">
        <v>13562.090819999999</v>
      </c>
      <c r="E443" s="54">
        <v>15284.774414</v>
      </c>
      <c r="F443" s="54">
        <v>12082.3125</v>
      </c>
      <c r="G443" s="59">
        <v>4616.1062392229996</v>
      </c>
      <c r="H443" s="59">
        <v>1731.9068228789999</v>
      </c>
      <c r="I443" s="59">
        <v>1770.2186006429999</v>
      </c>
      <c r="J443" s="59">
        <v>3507.282175113</v>
      </c>
      <c r="K443" s="59">
        <v>6851.9924356049996</v>
      </c>
      <c r="L443" s="46"/>
      <c r="M443"/>
      <c r="N443"/>
      <c r="O443"/>
      <c r="P443"/>
      <c r="Q443"/>
      <c r="R443"/>
      <c r="S443"/>
      <c r="T443"/>
      <c r="U443"/>
      <c r="V443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BB443" s="39">
        <f t="shared" si="105"/>
        <v>0</v>
      </c>
      <c r="BC443" s="39">
        <f t="shared" si="106"/>
        <v>1.5000077853994865E-2</v>
      </c>
      <c r="BD443" s="39">
        <f t="shared" si="107"/>
        <v>2.9567905898615479E-2</v>
      </c>
      <c r="BE443" s="39">
        <f t="shared" si="108"/>
        <v>3.8596309829945101E-2</v>
      </c>
      <c r="BF443" s="39">
        <f t="shared" si="109"/>
        <v>2.4313805591737243E-2</v>
      </c>
      <c r="BG443" s="39">
        <f t="shared" si="110"/>
        <v>2.211946895536223E-2</v>
      </c>
      <c r="BH443" s="39">
        <f t="shared" si="111"/>
        <v>4.6790473679049038E-2</v>
      </c>
      <c r="BI443" s="39">
        <f t="shared" si="112"/>
        <v>5.87044883284005E-2</v>
      </c>
      <c r="BJ443" s="39">
        <f t="shared" si="113"/>
        <v>4.6013874995330661E-2</v>
      </c>
      <c r="BK443" s="39">
        <f t="shared" si="114"/>
        <v>3.2343511839521145E-2</v>
      </c>
      <c r="BM443" s="38">
        <f t="shared" si="103"/>
        <v>44726</v>
      </c>
      <c r="BN443" s="23">
        <v>0.66871674674603554</v>
      </c>
      <c r="BO443" s="23">
        <v>0.20830230056628551</v>
      </c>
      <c r="BP443" s="23">
        <v>-0.22922426434179163</v>
      </c>
      <c r="BQ443" s="23">
        <v>0.26087691465524199</v>
      </c>
      <c r="BR443" s="23">
        <v>7.1287424559213719E-2</v>
      </c>
      <c r="BS443" s="23">
        <v>-0.17035525257656964</v>
      </c>
      <c r="BT443" s="23">
        <v>-0.32389831234929878</v>
      </c>
      <c r="BU443" s="23">
        <v>0.17074695995965999</v>
      </c>
      <c r="BV443" s="23">
        <v>0.35621206433084429</v>
      </c>
      <c r="BW443" s="23">
        <v>-1.2664581549620919E-2</v>
      </c>
      <c r="BX443" s="61"/>
      <c r="BY443" s="23">
        <v>0.15877044052443737</v>
      </c>
      <c r="BZ443" s="23">
        <v>0.64799732658701104</v>
      </c>
      <c r="CB443" s="38">
        <f t="shared" si="104"/>
        <v>44726</v>
      </c>
      <c r="CC443" s="23">
        <v>0.52686407989070172</v>
      </c>
      <c r="CD443" s="23">
        <v>0.26994772918934501</v>
      </c>
      <c r="CE443" s="23">
        <v>-0.24405344691305145</v>
      </c>
      <c r="CF443" s="23">
        <v>0.26923018492596468</v>
      </c>
      <c r="CG443" s="23">
        <v>-5.9019331551804839E-2</v>
      </c>
      <c r="CH443" s="23">
        <v>-1.6191139412872521E-2</v>
      </c>
      <c r="CI443" s="23">
        <v>5.6365191871487327E-3</v>
      </c>
      <c r="CJ443" s="23">
        <v>0.10696078487061436</v>
      </c>
      <c r="CK443" s="23">
        <v>9.525435533436602E-2</v>
      </c>
      <c r="CL443" s="23">
        <v>4.5370264479588508E-2</v>
      </c>
      <c r="CN443" s="2">
        <v>0.12065446303700902</v>
      </c>
      <c r="CO443" s="23">
        <v>0.39869820779390625</v>
      </c>
      <c r="CQ443" s="3">
        <v>6.1900000000000004E-2</v>
      </c>
    </row>
    <row r="444" spans="1:95" ht="19.149999999999999" customHeight="1">
      <c r="A444" s="38">
        <v>44362</v>
      </c>
      <c r="B444" s="54">
        <v>7100</v>
      </c>
      <c r="C444" s="54">
        <v>4734.0708009999998</v>
      </c>
      <c r="D444" s="54">
        <v>12095.29688</v>
      </c>
      <c r="E444" s="54">
        <v>14514.024414</v>
      </c>
      <c r="F444" s="54">
        <v>11033.666992</v>
      </c>
      <c r="G444" s="59">
        <v>4763.5101950185999</v>
      </c>
      <c r="H444" s="59">
        <v>1812.7830356708</v>
      </c>
      <c r="I444" s="59">
        <v>1877.1989262044001</v>
      </c>
      <c r="J444" s="59">
        <v>3706.7460366723999</v>
      </c>
      <c r="K444" s="59">
        <v>7124.6938</v>
      </c>
      <c r="L444" s="46"/>
      <c r="M444"/>
      <c r="N444"/>
      <c r="O444"/>
      <c r="P444"/>
      <c r="Q444"/>
      <c r="R444"/>
      <c r="S444"/>
      <c r="T444"/>
      <c r="U444"/>
      <c r="V444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BB444" s="39">
        <f t="shared" si="105"/>
        <v>0</v>
      </c>
      <c r="BC444" s="39">
        <f t="shared" si="106"/>
        <v>-8.2336357386803644E-2</v>
      </c>
      <c r="BD444" s="39">
        <f t="shared" si="107"/>
        <v>-0.10815396825369436</v>
      </c>
      <c r="BE444" s="39">
        <f t="shared" si="108"/>
        <v>-5.0425997736285595E-2</v>
      </c>
      <c r="BF444" s="39">
        <f t="shared" si="109"/>
        <v>-8.6791788244179213E-2</v>
      </c>
      <c r="BG444" s="39">
        <f t="shared" si="110"/>
        <v>3.1932531045995131E-2</v>
      </c>
      <c r="BH444" s="39">
        <f t="shared" si="111"/>
        <v>4.6697785194562115E-2</v>
      </c>
      <c r="BI444" s="39">
        <f t="shared" si="112"/>
        <v>6.0433398181750815E-2</v>
      </c>
      <c r="BJ444" s="39">
        <f t="shared" si="113"/>
        <v>5.6871346986209756E-2</v>
      </c>
      <c r="BK444" s="39">
        <f t="shared" si="114"/>
        <v>3.9798842009509908E-2</v>
      </c>
      <c r="BM444" s="38">
        <f t="shared" si="103"/>
        <v>44733</v>
      </c>
      <c r="BN444" s="23">
        <v>0.63246251433837619</v>
      </c>
      <c r="BO444" s="23">
        <v>0.26480626007735658</v>
      </c>
      <c r="BP444" s="23">
        <v>-0.30453261318500785</v>
      </c>
      <c r="BQ444" s="23">
        <v>0.27855377732240016</v>
      </c>
      <c r="BR444" s="23">
        <v>8.2723901963324423E-2</v>
      </c>
      <c r="BS444" s="23">
        <v>-0.16529251609992887</v>
      </c>
      <c r="BT444" s="23">
        <v>-0.23910154283173649</v>
      </c>
      <c r="BU444" s="23">
        <v>0.16984795561390748</v>
      </c>
      <c r="BV444" s="23">
        <v>0.29986222656803063</v>
      </c>
      <c r="BW444" s="23">
        <v>-1.9329963766722389E-2</v>
      </c>
      <c r="BX444" s="61"/>
      <c r="BY444" s="23">
        <v>0.16021991026736257</v>
      </c>
      <c r="BZ444" s="23">
        <v>0.64428999183063573</v>
      </c>
      <c r="CB444" s="38">
        <f t="shared" si="104"/>
        <v>44733</v>
      </c>
      <c r="CC444" s="23">
        <v>0.5323859282936142</v>
      </c>
      <c r="CD444" s="23">
        <v>0.25625898108418382</v>
      </c>
      <c r="CE444" s="23">
        <v>-0.21166223146695698</v>
      </c>
      <c r="CF444" s="23">
        <v>0.24653440293837883</v>
      </c>
      <c r="CG444" s="23">
        <v>-4.6543915791431759E-2</v>
      </c>
      <c r="CH444" s="23">
        <v>-1.9900079067458172E-2</v>
      </c>
      <c r="CI444" s="23">
        <v>-1.067750412954442E-3</v>
      </c>
      <c r="CJ444" s="23">
        <v>0.10134259051813854</v>
      </c>
      <c r="CK444" s="23">
        <v>0.10282601542662433</v>
      </c>
      <c r="CL444" s="23">
        <v>3.9826058477861699E-2</v>
      </c>
      <c r="CN444" s="2">
        <v>0.12162669677406779</v>
      </c>
      <c r="CO444" s="23">
        <v>0.3972552744709878</v>
      </c>
      <c r="CQ444" s="3">
        <v>6.0999999999999999E-2</v>
      </c>
    </row>
    <row r="445" spans="1:95" ht="19.149999999999999" customHeight="1">
      <c r="A445" s="38">
        <v>44369</v>
      </c>
      <c r="B445" s="54">
        <v>7100</v>
      </c>
      <c r="C445" s="54">
        <v>4674.1689450000003</v>
      </c>
      <c r="D445" s="54">
        <v>12121.999019999999</v>
      </c>
      <c r="E445" s="54">
        <v>14468.583984000001</v>
      </c>
      <c r="F445" s="54">
        <v>10914.021484000001</v>
      </c>
      <c r="G445" s="59">
        <v>5033.0672818821004</v>
      </c>
      <c r="H445" s="59">
        <v>1794.76737533856</v>
      </c>
      <c r="I445" s="59">
        <v>1887.9398712631801</v>
      </c>
      <c r="J445" s="59">
        <v>3744.2153765347198</v>
      </c>
      <c r="K445" s="59">
        <v>7543.5155946120603</v>
      </c>
      <c r="L445" s="46"/>
      <c r="M445"/>
      <c r="N445"/>
      <c r="O445"/>
      <c r="P445"/>
      <c r="Q445"/>
      <c r="R445"/>
      <c r="S445"/>
      <c r="T445"/>
      <c r="U445"/>
      <c r="V445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BB445" s="39">
        <f t="shared" si="105"/>
        <v>0</v>
      </c>
      <c r="BC445" s="39">
        <f t="shared" si="106"/>
        <v>-1.2653350259853771E-2</v>
      </c>
      <c r="BD445" s="39">
        <f t="shared" si="107"/>
        <v>2.2076465145847183E-3</v>
      </c>
      <c r="BE445" s="39">
        <f t="shared" si="108"/>
        <v>-3.1307946510113088E-3</v>
      </c>
      <c r="BF445" s="39">
        <f t="shared" si="109"/>
        <v>-1.084367582298333E-2</v>
      </c>
      <c r="BG445" s="39">
        <f t="shared" si="110"/>
        <v>5.658791013933117E-2</v>
      </c>
      <c r="BH445" s="39">
        <f t="shared" si="111"/>
        <v>-9.9381227525518739E-3</v>
      </c>
      <c r="BI445" s="39">
        <f t="shared" si="112"/>
        <v>5.7217937368511133E-3</v>
      </c>
      <c r="BJ445" s="39">
        <f t="shared" si="113"/>
        <v>1.0108418405690578E-2</v>
      </c>
      <c r="BK445" s="39">
        <f t="shared" si="114"/>
        <v>5.878453255241093E-2</v>
      </c>
      <c r="BM445" s="38">
        <f t="shared" si="103"/>
        <v>44740</v>
      </c>
      <c r="BN445" s="23">
        <v>0.69225374349894631</v>
      </c>
      <c r="BO445" s="23">
        <v>0.15835009641422412</v>
      </c>
      <c r="BP445" s="23">
        <v>-0.14732975930136824</v>
      </c>
      <c r="BQ445" s="23">
        <v>0.21760877370056012</v>
      </c>
      <c r="BR445" s="23">
        <v>2.4560730327047232E-2</v>
      </c>
      <c r="BS445" s="23">
        <v>-0.2209096566335961</v>
      </c>
      <c r="BT445" s="23">
        <v>-0.3266001205522977</v>
      </c>
      <c r="BU445" s="23">
        <v>0.22024453757146664</v>
      </c>
      <c r="BV445" s="23">
        <v>0.40245950017866733</v>
      </c>
      <c r="BW445" s="23">
        <v>-2.0637845203649821E-2</v>
      </c>
      <c r="BX445" s="61"/>
      <c r="BY445" s="23">
        <v>0.1618313299318469</v>
      </c>
      <c r="BZ445" s="23">
        <v>0.64551116930905705</v>
      </c>
      <c r="CB445" s="38">
        <f t="shared" si="104"/>
        <v>44740</v>
      </c>
      <c r="CC445" s="23">
        <v>0.53567385555095237</v>
      </c>
      <c r="CD445" s="23">
        <v>0.24592507834984284</v>
      </c>
      <c r="CE445" s="23">
        <v>-0.17251970387462634</v>
      </c>
      <c r="CF445" s="23">
        <v>0.23558493474005041</v>
      </c>
      <c r="CG445" s="23">
        <v>-8.102942558733113E-2</v>
      </c>
      <c r="CH445" s="23">
        <v>-3.4205599566960114E-2</v>
      </c>
      <c r="CI445" s="23">
        <v>-4.3526809041950866E-2</v>
      </c>
      <c r="CJ445" s="23">
        <v>0.12494958269307804</v>
      </c>
      <c r="CK445" s="23">
        <v>0.14686601283363881</v>
      </c>
      <c r="CL445" s="23">
        <v>4.2282073903305593E-2</v>
      </c>
      <c r="CN445" s="2">
        <v>0.12209256022079062</v>
      </c>
      <c r="CO445" s="23">
        <v>0.39356183263245359</v>
      </c>
      <c r="CQ445" s="3">
        <v>6.2E-2</v>
      </c>
    </row>
    <row r="446" spans="1:95" ht="19.149999999999999" customHeight="1">
      <c r="A446" s="38">
        <v>44376</v>
      </c>
      <c r="B446" s="54">
        <v>7100</v>
      </c>
      <c r="C446" s="54">
        <v>4842.0756840000004</v>
      </c>
      <c r="D446" s="54">
        <v>12254.590819999999</v>
      </c>
      <c r="E446" s="54">
        <v>14862.697265999999</v>
      </c>
      <c r="F446" s="54">
        <v>11199.055664</v>
      </c>
      <c r="G446" s="59">
        <v>5036.9281614063602</v>
      </c>
      <c r="H446" s="59">
        <v>1827.8779358668201</v>
      </c>
      <c r="I446" s="59">
        <v>1967.2024314123601</v>
      </c>
      <c r="J446" s="59">
        <v>3881.8692352611001</v>
      </c>
      <c r="K446" s="59">
        <v>7582.7987253893998</v>
      </c>
      <c r="L446" s="46"/>
      <c r="M446"/>
      <c r="N446"/>
      <c r="O446"/>
      <c r="P446"/>
      <c r="Q446"/>
      <c r="R446"/>
      <c r="S446"/>
      <c r="T446"/>
      <c r="U446"/>
      <c r="V446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BB446" s="39">
        <f t="shared" si="105"/>
        <v>0</v>
      </c>
      <c r="BC446" s="39">
        <f t="shared" si="106"/>
        <v>3.5922265749425107E-2</v>
      </c>
      <c r="BD446" s="39">
        <f t="shared" si="107"/>
        <v>1.0938113406975028E-2</v>
      </c>
      <c r="BE446" s="39">
        <f t="shared" si="108"/>
        <v>2.7239243483386234E-2</v>
      </c>
      <c r="BF446" s="39">
        <f t="shared" si="109"/>
        <v>2.6116329385814385E-2</v>
      </c>
      <c r="BG446" s="39">
        <f t="shared" si="110"/>
        <v>7.671027045790072E-4</v>
      </c>
      <c r="BH446" s="39">
        <f t="shared" si="111"/>
        <v>1.8448385558609889E-2</v>
      </c>
      <c r="BI446" s="39">
        <f t="shared" si="112"/>
        <v>4.1983625302720637E-2</v>
      </c>
      <c r="BJ446" s="39">
        <f t="shared" si="113"/>
        <v>3.6764407194379754E-2</v>
      </c>
      <c r="BK446" s="39">
        <f t="shared" si="114"/>
        <v>5.2075362322306796E-3</v>
      </c>
      <c r="BM446" s="38">
        <f t="shared" si="103"/>
        <v>44747</v>
      </c>
      <c r="BN446" s="23">
        <v>0.68916113950694868</v>
      </c>
      <c r="BO446" s="23">
        <v>0.12389775765866762</v>
      </c>
      <c r="BP446" s="23">
        <v>-7.3280997906765941E-2</v>
      </c>
      <c r="BQ446" s="23">
        <v>0.2386282013717074</v>
      </c>
      <c r="BR446" s="23">
        <v>-0.11426394965353513</v>
      </c>
      <c r="BS446" s="23">
        <v>-0.23463371046971487</v>
      </c>
      <c r="BT446" s="23">
        <v>-0.19439245888044793</v>
      </c>
      <c r="BU446" s="23">
        <v>0.23715602323538076</v>
      </c>
      <c r="BV446" s="23">
        <v>0.36598119959058312</v>
      </c>
      <c r="BW446" s="23">
        <v>-3.8253204452823569E-2</v>
      </c>
      <c r="BX446" s="61"/>
      <c r="BY446" s="23">
        <v>0.16258897040098999</v>
      </c>
      <c r="BZ446" s="23">
        <v>0.6520816269199885</v>
      </c>
      <c r="CB446" s="38">
        <f t="shared" si="104"/>
        <v>44747</v>
      </c>
      <c r="CC446" s="23">
        <v>0.53232197611813259</v>
      </c>
      <c r="CD446" s="23">
        <v>0.25380286708933048</v>
      </c>
      <c r="CE446" s="23">
        <v>-0.17356202446629487</v>
      </c>
      <c r="CF446" s="23">
        <v>0.23046804256465969</v>
      </c>
      <c r="CG446" s="23">
        <v>-7.7742762356494424E-2</v>
      </c>
      <c r="CH446" s="23">
        <v>-3.4200643783266815E-2</v>
      </c>
      <c r="CI446" s="23">
        <v>-4.5261840484448451E-2</v>
      </c>
      <c r="CJ446" s="23">
        <v>0.13041072143706195</v>
      </c>
      <c r="CK446" s="23">
        <v>0.14149072386836517</v>
      </c>
      <c r="CL446" s="23">
        <v>4.2272940012954584E-2</v>
      </c>
      <c r="CN446" s="2">
        <v>0.12185335016406794</v>
      </c>
      <c r="CO446" s="23">
        <v>0.39161969877675989</v>
      </c>
      <c r="CQ446" s="3">
        <v>6.2E-2</v>
      </c>
    </row>
    <row r="447" spans="1:95" ht="19.149999999999999" customHeight="1">
      <c r="A447" s="38">
        <v>44383</v>
      </c>
      <c r="B447" s="54">
        <v>7100</v>
      </c>
      <c r="C447" s="54">
        <v>5100.7431640000004</v>
      </c>
      <c r="D447" s="54">
        <v>12631.188480000001</v>
      </c>
      <c r="E447" s="54">
        <v>15176.414063</v>
      </c>
      <c r="F447" s="54">
        <v>11590.540039</v>
      </c>
      <c r="G447" s="59">
        <v>5024.3296817071196</v>
      </c>
      <c r="H447" s="59">
        <v>1857.5052327860999</v>
      </c>
      <c r="I447" s="59">
        <v>2034.7686210745201</v>
      </c>
      <c r="J447" s="59">
        <v>3884.4232605745801</v>
      </c>
      <c r="K447" s="59">
        <v>7644.1911333464404</v>
      </c>
      <c r="L447" s="46"/>
      <c r="M447"/>
      <c r="N447"/>
      <c r="O447"/>
      <c r="P447"/>
      <c r="Q447"/>
      <c r="R447"/>
      <c r="S447"/>
      <c r="T447"/>
      <c r="U447"/>
      <c r="V447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BB447" s="39">
        <f t="shared" si="105"/>
        <v>0</v>
      </c>
      <c r="BC447" s="39">
        <f t="shared" si="106"/>
        <v>5.342078415972154E-2</v>
      </c>
      <c r="BD447" s="39">
        <f t="shared" si="107"/>
        <v>3.0731149291853818E-2</v>
      </c>
      <c r="BE447" s="39">
        <f t="shared" si="108"/>
        <v>2.1107662450856851E-2</v>
      </c>
      <c r="BF447" s="39">
        <f t="shared" si="109"/>
        <v>3.4956909470362646E-2</v>
      </c>
      <c r="BG447" s="39">
        <f t="shared" si="110"/>
        <v>-2.5012228277885643E-3</v>
      </c>
      <c r="BH447" s="39">
        <f t="shared" si="111"/>
        <v>1.6208575166825855E-2</v>
      </c>
      <c r="BI447" s="39">
        <f t="shared" si="112"/>
        <v>3.4346332936184214E-2</v>
      </c>
      <c r="BJ447" s="39">
        <f t="shared" si="113"/>
        <v>6.5793697795907583E-4</v>
      </c>
      <c r="BK447" s="39">
        <f t="shared" si="114"/>
        <v>8.0962729172120995E-3</v>
      </c>
      <c r="BM447" s="38">
        <f t="shared" si="103"/>
        <v>44754</v>
      </c>
      <c r="BN447" s="23">
        <v>0.63471490283135346</v>
      </c>
      <c r="BO447" s="23">
        <v>0.13550336740632984</v>
      </c>
      <c r="BP447" s="23">
        <v>-0.2011368171671698</v>
      </c>
      <c r="BQ447" s="23">
        <v>0.2562287350479075</v>
      </c>
      <c r="BR447" s="23">
        <v>0.11002195906717166</v>
      </c>
      <c r="BS447" s="23">
        <v>-0.14982619656665069</v>
      </c>
      <c r="BT447" s="23">
        <v>-0.24895042913960894</v>
      </c>
      <c r="BU447" s="23">
        <v>0.30733098495225986</v>
      </c>
      <c r="BV447" s="23">
        <v>0.1851962459922572</v>
      </c>
      <c r="BW447" s="23">
        <v>-2.9082752423849976E-2</v>
      </c>
      <c r="BX447" s="61"/>
      <c r="BY447" s="23">
        <v>0.16316113669508228</v>
      </c>
      <c r="BZ447" s="23">
        <v>0.66374647378120422</v>
      </c>
      <c r="CB447" s="38">
        <f t="shared" si="104"/>
        <v>44754</v>
      </c>
      <c r="CC447" s="23">
        <v>0.52011533830313017</v>
      </c>
      <c r="CD447" s="23">
        <v>0.25107947599885189</v>
      </c>
      <c r="CE447" s="23">
        <v>-0.21971303811740278</v>
      </c>
      <c r="CF447" s="23">
        <v>0.23715618877925135</v>
      </c>
      <c r="CG447" s="23">
        <v>5.106966640122724E-3</v>
      </c>
      <c r="CH447" s="23">
        <v>-1.4814671037277507E-2</v>
      </c>
      <c r="CI447" s="23">
        <v>-5.0747069516267333E-2</v>
      </c>
      <c r="CJ447" s="23">
        <v>0.13220896115472425</v>
      </c>
      <c r="CK447" s="23">
        <v>0.10186956621680618</v>
      </c>
      <c r="CL447" s="23">
        <v>3.7738281578061007E-2</v>
      </c>
      <c r="CN447" s="2">
        <v>0.12111322820340657</v>
      </c>
      <c r="CO447" s="23">
        <v>0.39221695930727379</v>
      </c>
      <c r="CQ447" s="3">
        <v>6.1500000000000006E-2</v>
      </c>
    </row>
    <row r="448" spans="1:95" ht="19.149999999999999" customHeight="1">
      <c r="A448" s="38">
        <v>44390</v>
      </c>
      <c r="B448" s="54">
        <v>7100</v>
      </c>
      <c r="C448" s="54">
        <v>4734.0708009999998</v>
      </c>
      <c r="D448" s="54">
        <v>11855.896479999999</v>
      </c>
      <c r="E448" s="54">
        <v>13825.418944999999</v>
      </c>
      <c r="F448" s="54">
        <v>10371.224609000001</v>
      </c>
      <c r="G448" s="59">
        <v>4848.5421976739999</v>
      </c>
      <c r="H448" s="59">
        <v>1859.9004042209999</v>
      </c>
      <c r="I448" s="59">
        <v>2028.844185357</v>
      </c>
      <c r="J448" s="59">
        <v>3924.459472473</v>
      </c>
      <c r="K448" s="59">
        <v>7659.2434772955003</v>
      </c>
      <c r="L448" s="46"/>
      <c r="M448"/>
      <c r="N448"/>
      <c r="O448"/>
      <c r="P448"/>
      <c r="Q448"/>
      <c r="R448"/>
      <c r="S448"/>
      <c r="T448"/>
      <c r="U448"/>
      <c r="V44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BB448" s="39">
        <f t="shared" si="105"/>
        <v>0</v>
      </c>
      <c r="BC448" s="39">
        <f t="shared" si="106"/>
        <v>-7.1886066639837695E-2</v>
      </c>
      <c r="BD448" s="39">
        <f t="shared" si="107"/>
        <v>-6.1379180686566816E-2</v>
      </c>
      <c r="BE448" s="39">
        <f t="shared" si="108"/>
        <v>-8.9019389718268047E-2</v>
      </c>
      <c r="BF448" s="39">
        <f t="shared" si="109"/>
        <v>-0.1051991905379068</v>
      </c>
      <c r="BG448" s="39">
        <f t="shared" si="110"/>
        <v>-3.4987251070155143E-2</v>
      </c>
      <c r="BH448" s="39">
        <f t="shared" si="111"/>
        <v>1.2894560901491878E-3</v>
      </c>
      <c r="BI448" s="39">
        <f t="shared" si="112"/>
        <v>-2.9116016711479855E-3</v>
      </c>
      <c r="BJ448" s="39">
        <f t="shared" si="113"/>
        <v>1.0306861331197405E-2</v>
      </c>
      <c r="BK448" s="39">
        <f t="shared" si="114"/>
        <v>1.9691218712986685E-3</v>
      </c>
      <c r="BM448" s="38">
        <f t="shared" si="103"/>
        <v>44761</v>
      </c>
      <c r="BN448" s="23">
        <v>0.6969407496821084</v>
      </c>
      <c r="BO448" s="23">
        <v>0.14207992470508296</v>
      </c>
      <c r="BP448" s="23">
        <v>-0.22024984090535507</v>
      </c>
      <c r="BQ448" s="23">
        <v>0.26441069898830172</v>
      </c>
      <c r="BR448" s="23">
        <v>0.12541009062556854</v>
      </c>
      <c r="BS448" s="23">
        <v>-0.19927847509545477</v>
      </c>
      <c r="BT448" s="23">
        <v>-0.44275630346703621</v>
      </c>
      <c r="BU448" s="23">
        <v>0.32636971239060886</v>
      </c>
      <c r="BV448" s="23">
        <v>0.29747939439039983</v>
      </c>
      <c r="BW448" s="23">
        <v>9.594048685775609E-3</v>
      </c>
      <c r="BX448" s="61"/>
      <c r="BY448" s="23">
        <v>0.16548623692206577</v>
      </c>
      <c r="BZ448" s="23">
        <v>0.67902709540291861</v>
      </c>
      <c r="CB448" s="38">
        <f t="shared" si="104"/>
        <v>44761</v>
      </c>
      <c r="CC448" s="23">
        <v>0.51236326110443864</v>
      </c>
      <c r="CD448" s="23">
        <v>0.24892769046444102</v>
      </c>
      <c r="CE448" s="23">
        <v>-0.21629151435533919</v>
      </c>
      <c r="CF448" s="23">
        <v>0.23619395364299547</v>
      </c>
      <c r="CG448" s="23">
        <v>4.5188412071201474E-3</v>
      </c>
      <c r="CH448" s="23">
        <v>-6.3972540774242101E-3</v>
      </c>
      <c r="CI448" s="23">
        <v>-2.6881608357459886E-2</v>
      </c>
      <c r="CJ448" s="23">
        <v>0.13112895337881339</v>
      </c>
      <c r="CK448" s="23">
        <v>8.5255285504394984E-2</v>
      </c>
      <c r="CL448" s="23">
        <v>3.118239148801967E-2</v>
      </c>
      <c r="CN448" s="2">
        <v>0.12047649607927</v>
      </c>
      <c r="CO448" s="23">
        <v>0.39095032396072243</v>
      </c>
      <c r="CQ448" s="3">
        <v>6.1500000000000006E-2</v>
      </c>
    </row>
    <row r="449" spans="1:95" ht="19.149999999999999" customHeight="1">
      <c r="A449" s="38">
        <v>44397</v>
      </c>
      <c r="B449" s="54">
        <v>7100</v>
      </c>
      <c r="C449" s="54">
        <v>4828.4619140000004</v>
      </c>
      <c r="D449" s="54">
        <v>12165.275390000001</v>
      </c>
      <c r="E449" s="54">
        <v>14105.056640999999</v>
      </c>
      <c r="F449" s="54">
        <v>10628.988281</v>
      </c>
      <c r="G449" s="59">
        <v>5509.9608046591302</v>
      </c>
      <c r="H449" s="59">
        <v>2065.82115042843</v>
      </c>
      <c r="I449" s="59">
        <v>2181.55712102396</v>
      </c>
      <c r="J449" s="59">
        <v>4209.9845338122104</v>
      </c>
      <c r="K449" s="59">
        <v>7640.6585127656999</v>
      </c>
      <c r="L449" s="46"/>
      <c r="M449"/>
      <c r="N449"/>
      <c r="O449"/>
      <c r="P449"/>
      <c r="Q449"/>
      <c r="R449"/>
      <c r="S449"/>
      <c r="T449"/>
      <c r="U449"/>
      <c r="V449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BB449" s="39">
        <f t="shared" si="105"/>
        <v>0</v>
      </c>
      <c r="BC449" s="39">
        <f t="shared" si="106"/>
        <v>1.9938677930220628E-2</v>
      </c>
      <c r="BD449" s="39">
        <f t="shared" si="107"/>
        <v>2.6094940228425584E-2</v>
      </c>
      <c r="BE449" s="39">
        <f t="shared" si="108"/>
        <v>2.0226345191595912E-2</v>
      </c>
      <c r="BF449" s="39">
        <f t="shared" si="109"/>
        <v>2.4853735380132014E-2</v>
      </c>
      <c r="BG449" s="39">
        <f t="shared" si="110"/>
        <v>0.13641597412567305</v>
      </c>
      <c r="BH449" s="39">
        <f t="shared" si="111"/>
        <v>0.11071600701849292</v>
      </c>
      <c r="BI449" s="39">
        <f t="shared" si="112"/>
        <v>7.5270903881703599E-2</v>
      </c>
      <c r="BJ449" s="39">
        <f t="shared" si="113"/>
        <v>7.2755257976784934E-2</v>
      </c>
      <c r="BK449" s="39">
        <f t="shared" si="114"/>
        <v>-2.4264752236813274E-3</v>
      </c>
      <c r="BM449" s="38">
        <f t="shared" si="103"/>
        <v>44768</v>
      </c>
      <c r="BN449" s="23">
        <v>0.68769211301567479</v>
      </c>
      <c r="BO449" s="23">
        <v>0.14075538373218305</v>
      </c>
      <c r="BP449" s="23">
        <v>-0.19162391638532469</v>
      </c>
      <c r="BQ449" s="23">
        <v>0.24046630018580867</v>
      </c>
      <c r="BR449" s="23">
        <v>9.4248079147488034E-2</v>
      </c>
      <c r="BS449" s="23">
        <v>-0.204784821567253</v>
      </c>
      <c r="BT449" s="23">
        <v>-0.42130680679668098</v>
      </c>
      <c r="BU449" s="23">
        <v>0.3490201365801488</v>
      </c>
      <c r="BV449" s="23">
        <v>0.30188455442942125</v>
      </c>
      <c r="BW449" s="23">
        <v>3.6489776585341498E-3</v>
      </c>
      <c r="BX449" s="61"/>
      <c r="BY449" s="23">
        <v>0.16848024554483543</v>
      </c>
      <c r="BZ449" s="23">
        <v>0.69575848869713619</v>
      </c>
      <c r="CB449" s="38">
        <f t="shared" si="104"/>
        <v>44768</v>
      </c>
      <c r="CC449" s="23">
        <v>0.51550025556394841</v>
      </c>
      <c r="CD449" s="23">
        <v>0.24729627701710882</v>
      </c>
      <c r="CE449" s="23">
        <v>-0.22307508041425977</v>
      </c>
      <c r="CF449" s="23">
        <v>0.23500178008767425</v>
      </c>
      <c r="CG449" s="23">
        <v>1.6088287796296608E-2</v>
      </c>
      <c r="CH449" s="23">
        <v>6.5548113647305997E-3</v>
      </c>
      <c r="CI449" s="23">
        <v>-2.733587630130712E-2</v>
      </c>
      <c r="CJ449" s="23">
        <v>0.13590750892025144</v>
      </c>
      <c r="CK449" s="23">
        <v>6.4316834466474376E-2</v>
      </c>
      <c r="CL449" s="23">
        <v>2.9745201499082354E-2</v>
      </c>
      <c r="CN449" s="2">
        <v>0.12013976691772109</v>
      </c>
      <c r="CO449" s="23">
        <v>0.38757395214038465</v>
      </c>
      <c r="CQ449" s="3">
        <v>6.1500000000000006E-2</v>
      </c>
    </row>
    <row r="450" spans="1:95" ht="19.149999999999999" customHeight="1">
      <c r="A450" s="38">
        <v>44404</v>
      </c>
      <c r="B450" s="54">
        <v>7100</v>
      </c>
      <c r="C450" s="54">
        <v>4955.5263670000004</v>
      </c>
      <c r="D450" s="54">
        <v>12504.121090000001</v>
      </c>
      <c r="E450" s="54">
        <v>14684.428711</v>
      </c>
      <c r="F450" s="54">
        <v>10895.546875</v>
      </c>
      <c r="G450" s="59">
        <v>5137.9774451832</v>
      </c>
      <c r="H450" s="59">
        <v>1985.2563438971999</v>
      </c>
      <c r="I450" s="59">
        <v>2102.6862414162001</v>
      </c>
      <c r="J450" s="59">
        <v>4093.7413828110002</v>
      </c>
      <c r="K450" s="59">
        <v>7520.4691403664001</v>
      </c>
      <c r="L450" s="46"/>
      <c r="M450"/>
      <c r="N450"/>
      <c r="O450"/>
      <c r="P450"/>
      <c r="Q450"/>
      <c r="R450"/>
      <c r="S450"/>
      <c r="T450"/>
      <c r="U450"/>
      <c r="V450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BB450" s="39">
        <f t="shared" si="105"/>
        <v>0</v>
      </c>
      <c r="BC450" s="39">
        <f t="shared" si="106"/>
        <v>2.6315720256916569E-2</v>
      </c>
      <c r="BD450" s="39">
        <f t="shared" si="107"/>
        <v>2.7853516598443387E-2</v>
      </c>
      <c r="BE450" s="39">
        <f t="shared" si="108"/>
        <v>4.1075486950963837E-2</v>
      </c>
      <c r="BF450" s="39">
        <f t="shared" si="109"/>
        <v>2.5078454030896875E-2</v>
      </c>
      <c r="BG450" s="39">
        <f t="shared" si="110"/>
        <v>-6.7511071795898686E-2</v>
      </c>
      <c r="BH450" s="39">
        <f t="shared" si="111"/>
        <v>-3.899892617254002E-2</v>
      </c>
      <c r="BI450" s="39">
        <f t="shared" si="112"/>
        <v>-3.6153479020865686E-2</v>
      </c>
      <c r="BJ450" s="39">
        <f t="shared" si="113"/>
        <v>-2.7611301197809891E-2</v>
      </c>
      <c r="BK450" s="39">
        <f t="shared" si="114"/>
        <v>-1.5730237413240276E-2</v>
      </c>
      <c r="BM450" s="38">
        <f t="shared" si="103"/>
        <v>44775</v>
      </c>
      <c r="BN450" s="23">
        <v>0.70229041157170891</v>
      </c>
      <c r="BO450" s="23">
        <v>0.14420083826010599</v>
      </c>
      <c r="BP450" s="23">
        <v>-0.13823808513408009</v>
      </c>
      <c r="BQ450" s="23">
        <v>2.4810709669223985E-2</v>
      </c>
      <c r="BR450" s="23">
        <v>0.24169186458923239</v>
      </c>
      <c r="BS450" s="23">
        <v>-0.21387841039499572</v>
      </c>
      <c r="BT450" s="23">
        <v>-0.39598288697593625</v>
      </c>
      <c r="BU450" s="23">
        <v>0.38946736432841417</v>
      </c>
      <c r="BV450" s="23">
        <v>0.2473292109773523</v>
      </c>
      <c r="BW450" s="23">
        <v>-1.6910168910256574E-3</v>
      </c>
      <c r="BX450" s="61"/>
      <c r="BY450" s="23">
        <v>0.17215989632992673</v>
      </c>
      <c r="BZ450" s="23">
        <v>0.71324114614097511</v>
      </c>
      <c r="CB450" s="38">
        <f t="shared" si="104"/>
        <v>44775</v>
      </c>
      <c r="CC450" s="23">
        <v>0.5063241660620954</v>
      </c>
      <c r="CD450" s="23">
        <v>0.23679357675205998</v>
      </c>
      <c r="CE450" s="23">
        <v>-0.21607657975865732</v>
      </c>
      <c r="CF450" s="23">
        <v>0.24199520041000061</v>
      </c>
      <c r="CG450" s="23">
        <v>2.3559295899387218E-2</v>
      </c>
      <c r="CH450" s="23">
        <v>1.2285228362666942E-2</v>
      </c>
      <c r="CI450" s="23">
        <v>-1.6299416386540953E-2</v>
      </c>
      <c r="CJ450" s="23">
        <v>0.13026708964615624</v>
      </c>
      <c r="CK450" s="23">
        <v>5.4655955992073943E-2</v>
      </c>
      <c r="CL450" s="23">
        <v>2.649548302075774E-2</v>
      </c>
      <c r="CN450" s="2">
        <v>0.12001207400915985</v>
      </c>
      <c r="CO450" s="23">
        <v>0.37987843141710564</v>
      </c>
      <c r="CQ450" s="3">
        <v>6.1500000000000006E-2</v>
      </c>
    </row>
    <row r="451" spans="1:95" ht="19.149999999999999" customHeight="1">
      <c r="A451" s="38">
        <v>44411</v>
      </c>
      <c r="B451" s="54">
        <v>7100</v>
      </c>
      <c r="C451" s="54">
        <v>5200.580078</v>
      </c>
      <c r="D451" s="54">
        <v>13795.96875</v>
      </c>
      <c r="E451" s="54">
        <v>16253.890625</v>
      </c>
      <c r="F451" s="54">
        <v>11710.184569999999</v>
      </c>
      <c r="G451" s="59">
        <v>5294.2992454863497</v>
      </c>
      <c r="H451" s="59">
        <v>2020.4748471790899</v>
      </c>
      <c r="I451" s="59">
        <v>2117.0399353841499</v>
      </c>
      <c r="J451" s="59">
        <v>4156.2012834553498</v>
      </c>
      <c r="K451" s="59">
        <v>7612.83354811361</v>
      </c>
      <c r="L451" s="46"/>
      <c r="M451"/>
      <c r="N451"/>
      <c r="O451"/>
      <c r="P451"/>
      <c r="Q451"/>
      <c r="R451"/>
      <c r="S451"/>
      <c r="T451"/>
      <c r="U451"/>
      <c r="V451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BB451" s="39">
        <f t="shared" si="105"/>
        <v>0</v>
      </c>
      <c r="BC451" s="39">
        <f t="shared" si="106"/>
        <v>4.9450591693320223E-2</v>
      </c>
      <c r="BD451" s="39">
        <f t="shared" si="107"/>
        <v>0.10331375157852053</v>
      </c>
      <c r="BE451" s="39">
        <f t="shared" si="108"/>
        <v>0.10687933081280356</v>
      </c>
      <c r="BF451" s="39">
        <f t="shared" si="109"/>
        <v>7.4767949176484036E-2</v>
      </c>
      <c r="BG451" s="39">
        <f t="shared" si="110"/>
        <v>3.0424773555535908E-2</v>
      </c>
      <c r="BH451" s="39">
        <f t="shared" si="111"/>
        <v>1.7740028077559769E-2</v>
      </c>
      <c r="BI451" s="39">
        <f t="shared" si="112"/>
        <v>6.8263603409904243E-3</v>
      </c>
      <c r="BJ451" s="39">
        <f t="shared" si="113"/>
        <v>1.525741242634652E-2</v>
      </c>
      <c r="BK451" s="39">
        <f t="shared" si="114"/>
        <v>1.2281734825749171E-2</v>
      </c>
      <c r="BM451" s="38">
        <f t="shared" ref="BM451:BM485" si="115">A504</f>
        <v>44782</v>
      </c>
      <c r="BN451" s="23">
        <v>0.68850405031405615</v>
      </c>
      <c r="BO451" s="23">
        <v>9.6359787684888079E-2</v>
      </c>
      <c r="BP451" s="23">
        <v>-8.3372615816306728E-2</v>
      </c>
      <c r="BQ451" s="23">
        <v>6.4747828375293151E-2</v>
      </c>
      <c r="BR451" s="23">
        <v>0.20771066418480158</v>
      </c>
      <c r="BS451" s="23">
        <v>-0.21484951416154821</v>
      </c>
      <c r="BT451" s="23">
        <v>-0.37721309654064861</v>
      </c>
      <c r="BU451" s="23">
        <v>0.38251958509916761</v>
      </c>
      <c r="BV451" s="23">
        <v>0.2438494417003946</v>
      </c>
      <c r="BW451" s="23">
        <v>-8.256130840097655E-3</v>
      </c>
      <c r="BX451" s="61"/>
      <c r="BY451" s="23">
        <v>0.17643637768690681</v>
      </c>
      <c r="BZ451" s="23">
        <v>0.73307130163574641</v>
      </c>
      <c r="CB451" s="38">
        <f t="shared" ref="CB451:CB485" si="116">BM451</f>
        <v>44782</v>
      </c>
      <c r="CC451" s="23">
        <v>0.50439231945559926</v>
      </c>
      <c r="CD451" s="23">
        <v>0.25105179201198324</v>
      </c>
      <c r="CE451" s="23">
        <v>-0.21282495414074917</v>
      </c>
      <c r="CF451" s="23">
        <v>0.22197131481780763</v>
      </c>
      <c r="CG451" s="23">
        <v>2.7492274694986923E-2</v>
      </c>
      <c r="CH451" s="23">
        <v>1.0852158643425737E-2</v>
      </c>
      <c r="CI451" s="23">
        <v>-2.06996620630919E-2</v>
      </c>
      <c r="CJ451" s="23">
        <v>0.13416711342463833</v>
      </c>
      <c r="CK451" s="23">
        <v>5.7620917990794399E-2</v>
      </c>
      <c r="CL451" s="23">
        <v>2.5976725164605537E-2</v>
      </c>
      <c r="CN451" s="2">
        <v>0.12011937913806327</v>
      </c>
      <c r="CO451" s="23">
        <v>0.37080051491412469</v>
      </c>
      <c r="CQ451" s="3">
        <v>6.1500000000000006E-2</v>
      </c>
    </row>
    <row r="452" spans="1:95" ht="19.149999999999999" customHeight="1">
      <c r="A452" s="38">
        <v>44418</v>
      </c>
      <c r="B452" s="54">
        <v>7200</v>
      </c>
      <c r="C452" s="54">
        <v>5406.6059569999998</v>
      </c>
      <c r="D452" s="54">
        <v>13713.09863</v>
      </c>
      <c r="E452" s="54">
        <v>15441.196289</v>
      </c>
      <c r="F452" s="54">
        <v>11817.512694999999</v>
      </c>
      <c r="G452" s="59">
        <v>5377.9483546572001</v>
      </c>
      <c r="H452" s="59">
        <v>2038.0922023999999</v>
      </c>
      <c r="I452" s="59">
        <v>2197.7800187202001</v>
      </c>
      <c r="J452" s="59">
        <v>4255.4255147987997</v>
      </c>
      <c r="K452" s="59">
        <v>7598.6112385861998</v>
      </c>
      <c r="L452" s="46"/>
      <c r="M452"/>
      <c r="N452"/>
      <c r="O452"/>
      <c r="P452"/>
      <c r="Q452"/>
      <c r="R452"/>
      <c r="S452"/>
      <c r="T452"/>
      <c r="U452"/>
      <c r="V452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BB452" s="39">
        <f t="shared" si="105"/>
        <v>1.4084507042253521E-2</v>
      </c>
      <c r="BC452" s="39">
        <f t="shared" si="106"/>
        <v>3.961594205068595E-2</v>
      </c>
      <c r="BD452" s="39">
        <f t="shared" si="107"/>
        <v>-6.0068358737040183E-3</v>
      </c>
      <c r="BE452" s="39">
        <f t="shared" si="108"/>
        <v>-4.9999987987491487E-2</v>
      </c>
      <c r="BF452" s="39">
        <f t="shared" si="109"/>
        <v>9.1653657855198089E-3</v>
      </c>
      <c r="BG452" s="39">
        <f t="shared" si="110"/>
        <v>1.5799845322714869E-2</v>
      </c>
      <c r="BH452" s="39">
        <f t="shared" si="111"/>
        <v>8.7194132832223402E-3</v>
      </c>
      <c r="BI452" s="39">
        <f t="shared" si="112"/>
        <v>3.8138195688500069E-2</v>
      </c>
      <c r="BJ452" s="39">
        <f t="shared" si="113"/>
        <v>2.3873779101708386E-2</v>
      </c>
      <c r="BK452" s="39">
        <f t="shared" si="114"/>
        <v>-1.8682018249216083E-3</v>
      </c>
      <c r="BM452" s="38">
        <f t="shared" si="115"/>
        <v>44789</v>
      </c>
      <c r="BN452" s="23">
        <v>0.70406572767873032</v>
      </c>
      <c r="BO452" s="23">
        <v>0.16023695166537014</v>
      </c>
      <c r="BP452" s="23">
        <v>-8.8900824278433252E-2</v>
      </c>
      <c r="BQ452" s="23">
        <v>0.28387668188069032</v>
      </c>
      <c r="BR452" s="23">
        <v>-0.11811610810776781</v>
      </c>
      <c r="BS452" s="23">
        <v>-0.19582883140011806</v>
      </c>
      <c r="BT452" s="23">
        <v>-0.4001885954937433</v>
      </c>
      <c r="BU452" s="23">
        <v>0.52160964538088961</v>
      </c>
      <c r="BV452" s="23">
        <v>0.152795273622709</v>
      </c>
      <c r="BW452" s="23">
        <v>-1.9549920948326922E-2</v>
      </c>
      <c r="BX452" s="61"/>
      <c r="BY452" s="23">
        <v>0.18211047887035806</v>
      </c>
      <c r="BZ452" s="23">
        <v>0.75770942185408363</v>
      </c>
      <c r="CB452" s="38">
        <f t="shared" si="116"/>
        <v>44789</v>
      </c>
      <c r="CC452" s="23">
        <v>0.50479263301274035</v>
      </c>
      <c r="CD452" s="23">
        <v>0.2610614103026484</v>
      </c>
      <c r="CE452" s="23">
        <v>-0.19936241311717778</v>
      </c>
      <c r="CF452" s="23">
        <v>0.23301936956571959</v>
      </c>
      <c r="CG452" s="23">
        <v>-1.6712212581075664E-2</v>
      </c>
      <c r="CH452" s="23">
        <v>5.9806222958564579E-3</v>
      </c>
      <c r="CI452" s="23">
        <v>-2.501225340643997E-2</v>
      </c>
      <c r="CJ452" s="23">
        <v>0.14980158511635669</v>
      </c>
      <c r="CK452" s="23">
        <v>6.186570986482727E-2</v>
      </c>
      <c r="CL452" s="23">
        <v>2.4565548946544665E-2</v>
      </c>
      <c r="CN452" s="2">
        <v>0.12047109345634401</v>
      </c>
      <c r="CO452" s="23">
        <v>0.36262924007176239</v>
      </c>
      <c r="CQ452" s="3">
        <v>6.1500000000000006E-2</v>
      </c>
    </row>
    <row r="453" spans="1:95" ht="19.149999999999999" customHeight="1">
      <c r="A453" s="38">
        <v>44425</v>
      </c>
      <c r="B453" s="54">
        <v>7200</v>
      </c>
      <c r="C453" s="54">
        <v>5436.5576170000004</v>
      </c>
      <c r="D453" s="54">
        <v>14056.547850000001</v>
      </c>
      <c r="E453" s="54">
        <v>15276.034180000001</v>
      </c>
      <c r="F453" s="54">
        <v>12333.917969</v>
      </c>
      <c r="G453" s="59">
        <v>5555.0220642301001</v>
      </c>
      <c r="H453" s="59">
        <v>2157.17858669005</v>
      </c>
      <c r="I453" s="59">
        <v>2268.8314095138999</v>
      </c>
      <c r="J453" s="59">
        <v>4585.6460546319504</v>
      </c>
      <c r="K453" s="59">
        <v>8459.5029654019509</v>
      </c>
      <c r="L453" s="46"/>
      <c r="M453"/>
      <c r="N453"/>
      <c r="O453"/>
      <c r="P453"/>
      <c r="Q453"/>
      <c r="R453"/>
      <c r="S453"/>
      <c r="T453"/>
      <c r="U453"/>
      <c r="V453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BB453" s="39">
        <f t="shared" ref="BB453:BB516" si="117">(B453-B452)/B452</f>
        <v>0</v>
      </c>
      <c r="BC453" s="39">
        <f t="shared" ref="BC453:BC516" si="118">(C453-C452)/C452</f>
        <v>5.5398266931626196E-3</v>
      </c>
      <c r="BD453" s="39">
        <f t="shared" ref="BD453:BD516" si="119">(D453-D452)/D452</f>
        <v>2.5045340171960858E-2</v>
      </c>
      <c r="BE453" s="39">
        <f t="shared" ref="BE453:BE516" si="120">(E453-E452)/E452</f>
        <v>-1.069619904499609E-2</v>
      </c>
      <c r="BF453" s="39">
        <f t="shared" ref="BF453:BF516" si="121">(F453-F452)/F452</f>
        <v>4.3698304992597317E-2</v>
      </c>
      <c r="BG453" s="39">
        <f t="shared" ref="BG453:BG516" si="122">(G453-G452)/G452</f>
        <v>3.292588509511394E-2</v>
      </c>
      <c r="BH453" s="39">
        <f t="shared" ref="BH453:BH516" si="123">(H453-H452)/H452</f>
        <v>5.8430322313101107E-2</v>
      </c>
      <c r="BI453" s="39">
        <f t="shared" ref="BI453:BI516" si="124">(I453-I452)/I452</f>
        <v>3.2328709055728891E-2</v>
      </c>
      <c r="BJ453" s="39">
        <f t="shared" ref="BJ453:BJ516" si="125">(J453-J452)/J452</f>
        <v>7.7599887175739665E-2</v>
      </c>
      <c r="BK453" s="39">
        <f t="shared" ref="BK453:BK516" si="126">(K453-K452)/K452</f>
        <v>0.11329592997784801</v>
      </c>
      <c r="BM453" s="38">
        <f t="shared" si="115"/>
        <v>44796</v>
      </c>
      <c r="BN453" s="23">
        <v>0.73910606643348087</v>
      </c>
      <c r="BO453" s="23">
        <v>0.16888032158942876</v>
      </c>
      <c r="BP453" s="23">
        <v>-1.2495258046382872E-2</v>
      </c>
      <c r="BQ453" s="23">
        <v>0.33958166043287219</v>
      </c>
      <c r="BR453" s="23">
        <v>-0.31954516411972755</v>
      </c>
      <c r="BS453" s="23">
        <v>-0.23049333063049721</v>
      </c>
      <c r="BT453" s="23">
        <v>-0.4779313235040149</v>
      </c>
      <c r="BU453" s="23">
        <v>0.50739512763233119</v>
      </c>
      <c r="BV453" s="23">
        <v>0.29142932200754057</v>
      </c>
      <c r="BW453" s="23">
        <v>-5.9274217950311117E-3</v>
      </c>
      <c r="BX453" s="61"/>
      <c r="BY453" s="23">
        <v>0.18904510836250527</v>
      </c>
      <c r="BZ453" s="23">
        <v>0.78775637990927683</v>
      </c>
      <c r="CB453" s="38">
        <f t="shared" si="116"/>
        <v>44796</v>
      </c>
      <c r="CC453" s="23">
        <v>0.50951375227137141</v>
      </c>
      <c r="CD453" s="23">
        <v>0.25752497289425136</v>
      </c>
      <c r="CE453" s="23">
        <v>-0.19683934374235057</v>
      </c>
      <c r="CF453" s="23">
        <v>0.24459543062601827</v>
      </c>
      <c r="CG453" s="23">
        <v>-3.1133249577524166E-2</v>
      </c>
      <c r="CH453" s="23">
        <v>4.7284506537359841E-3</v>
      </c>
      <c r="CI453" s="23">
        <v>-3.2261578849844506E-2</v>
      </c>
      <c r="CJ453" s="23">
        <v>0.14793900960518286</v>
      </c>
      <c r="CK453" s="23">
        <v>6.9108476275506314E-2</v>
      </c>
      <c r="CL453" s="23">
        <v>2.682407984365294E-2</v>
      </c>
      <c r="CN453" s="2">
        <v>0.12096526333500091</v>
      </c>
      <c r="CO453" s="23">
        <v>0.3562876564715991</v>
      </c>
      <c r="CQ453" s="3">
        <v>6.1500000000000006E-2</v>
      </c>
    </row>
    <row r="454" spans="1:95" ht="19.149999999999999" customHeight="1">
      <c r="A454" s="38">
        <v>44432</v>
      </c>
      <c r="B454" s="54">
        <v>7200</v>
      </c>
      <c r="C454" s="54">
        <v>5491.9213870000003</v>
      </c>
      <c r="D454" s="54">
        <v>14189.139649999999</v>
      </c>
      <c r="E454" s="54">
        <v>15636.069336</v>
      </c>
      <c r="F454" s="54">
        <v>12855.602539</v>
      </c>
      <c r="G454" s="59">
        <v>5597.8718208228001</v>
      </c>
      <c r="H454" s="59">
        <v>2139.2307967386</v>
      </c>
      <c r="I454" s="59">
        <v>2232.0730866563999</v>
      </c>
      <c r="J454" s="59">
        <v>4403.9510079774</v>
      </c>
      <c r="K454" s="59">
        <v>8326.0731230600995</v>
      </c>
      <c r="L454" s="46"/>
      <c r="M454"/>
      <c r="N454"/>
      <c r="O454"/>
      <c r="P454"/>
      <c r="Q454"/>
      <c r="R454"/>
      <c r="S454"/>
      <c r="T454"/>
      <c r="U454"/>
      <c r="V454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BB454" s="39">
        <f t="shared" si="117"/>
        <v>0</v>
      </c>
      <c r="BC454" s="39">
        <f t="shared" si="118"/>
        <v>1.0183607698165214E-2</v>
      </c>
      <c r="BD454" s="39">
        <f t="shared" si="119"/>
        <v>9.4327427626547944E-3</v>
      </c>
      <c r="BE454" s="39">
        <f t="shared" si="120"/>
        <v>2.3568627286221475E-2</v>
      </c>
      <c r="BF454" s="39">
        <f t="shared" si="121"/>
        <v>4.2296743930938935E-2</v>
      </c>
      <c r="BG454" s="39">
        <f t="shared" si="122"/>
        <v>7.7136969209570198E-3</v>
      </c>
      <c r="BH454" s="39">
        <f t="shared" si="123"/>
        <v>-8.3200297194627997E-3</v>
      </c>
      <c r="BI454" s="39">
        <f t="shared" si="124"/>
        <v>-1.6201434228810967E-2</v>
      </c>
      <c r="BJ454" s="39">
        <f t="shared" si="125"/>
        <v>-3.9622562336886137E-2</v>
      </c>
      <c r="BK454" s="39">
        <f t="shared" si="126"/>
        <v>-1.5772775645041866E-2</v>
      </c>
      <c r="BM454" s="38">
        <f t="shared" si="115"/>
        <v>44803</v>
      </c>
      <c r="BN454" s="23">
        <v>0.78624394213955962</v>
      </c>
      <c r="BO454" s="23">
        <v>0.10799989719068108</v>
      </c>
      <c r="BP454" s="23">
        <v>0.20235261103107624</v>
      </c>
      <c r="BQ454" s="23">
        <v>9.5012106496291229E-2</v>
      </c>
      <c r="BR454" s="23">
        <v>-0.30367842895217395</v>
      </c>
      <c r="BS454" s="23">
        <v>-0.28063895514599513</v>
      </c>
      <c r="BT454" s="23">
        <v>-0.42675136229559157</v>
      </c>
      <c r="BU454" s="23">
        <v>0.51417013063444739</v>
      </c>
      <c r="BV454" s="23">
        <v>0.3219141778546396</v>
      </c>
      <c r="BW454" s="23">
        <v>-1.662411895293428E-2</v>
      </c>
      <c r="BX454" s="61"/>
      <c r="BY454" s="23">
        <v>0.19635174638918526</v>
      </c>
      <c r="BZ454" s="23">
        <v>0.82059028189725813</v>
      </c>
      <c r="CB454" s="38">
        <f t="shared" si="116"/>
        <v>44803</v>
      </c>
      <c r="CC454" s="23">
        <v>0.51182155506822391</v>
      </c>
      <c r="CD454" s="23">
        <v>0.25198347585816822</v>
      </c>
      <c r="CE454" s="23">
        <v>-0.17887101267025804</v>
      </c>
      <c r="CF454" s="23">
        <v>0.2138010605600123</v>
      </c>
      <c r="CG454" s="23">
        <v>-2.1248059107224875E-2</v>
      </c>
      <c r="CH454" s="23">
        <v>8.7848281185674247E-3</v>
      </c>
      <c r="CI454" s="23">
        <v>-9.1536741704096661E-3</v>
      </c>
      <c r="CJ454" s="23">
        <v>0.13942146499190161</v>
      </c>
      <c r="CK454" s="23">
        <v>5.5455653802589995E-2</v>
      </c>
      <c r="CL454" s="23">
        <v>2.8004707548428997E-2</v>
      </c>
      <c r="CN454" s="2">
        <v>0.12151118273205234</v>
      </c>
      <c r="CO454" s="23">
        <v>0.35224116598771926</v>
      </c>
      <c r="CQ454" s="3">
        <v>6.1500000000000006E-2</v>
      </c>
    </row>
    <row r="455" spans="1:95" ht="19.149999999999999" customHeight="1">
      <c r="A455" s="38">
        <v>44439</v>
      </c>
      <c r="B455" s="54">
        <v>7200</v>
      </c>
      <c r="C455" s="54">
        <v>5540.9316410000001</v>
      </c>
      <c r="D455" s="54">
        <v>13995.77637</v>
      </c>
      <c r="E455" s="54">
        <v>15833.560546999999</v>
      </c>
      <c r="F455" s="54">
        <v>12767.628906</v>
      </c>
      <c r="G455" s="59">
        <v>5379.1259809630001</v>
      </c>
      <c r="H455" s="59">
        <v>2069.7467467222</v>
      </c>
      <c r="I455" s="59">
        <v>2186.6552546389998</v>
      </c>
      <c r="J455" s="59">
        <v>4246.7964603541996</v>
      </c>
      <c r="K455" s="59">
        <v>8442.3944535927003</v>
      </c>
      <c r="L455" s="46"/>
      <c r="M455"/>
      <c r="N455"/>
      <c r="O455"/>
      <c r="P455"/>
      <c r="Q455"/>
      <c r="R455"/>
      <c r="S455"/>
      <c r="T455"/>
      <c r="U455"/>
      <c r="V455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BB455" s="39">
        <f t="shared" si="117"/>
        <v>0</v>
      </c>
      <c r="BC455" s="39">
        <f t="shared" si="118"/>
        <v>8.9240632824811768E-3</v>
      </c>
      <c r="BD455" s="39">
        <f t="shared" si="119"/>
        <v>-1.3627554930717704E-2</v>
      </c>
      <c r="BE455" s="39">
        <f t="shared" si="120"/>
        <v>1.2630489591479428E-2</v>
      </c>
      <c r="BF455" s="39">
        <f t="shared" si="121"/>
        <v>-6.8432135120165922E-3</v>
      </c>
      <c r="BG455" s="39">
        <f t="shared" si="122"/>
        <v>-3.9076607478955784E-2</v>
      </c>
      <c r="BH455" s="39">
        <f t="shared" si="123"/>
        <v>-3.2480857195181137E-2</v>
      </c>
      <c r="BI455" s="39">
        <f t="shared" si="124"/>
        <v>-2.034782475937429E-2</v>
      </c>
      <c r="BJ455" s="39">
        <f t="shared" si="125"/>
        <v>-3.5684899159533726E-2</v>
      </c>
      <c r="BK455" s="39">
        <f t="shared" si="126"/>
        <v>1.397073131755645E-2</v>
      </c>
      <c r="BM455" s="38">
        <f t="shared" si="115"/>
        <v>44810</v>
      </c>
      <c r="BN455" s="23">
        <v>0.68516629569145249</v>
      </c>
      <c r="BO455" s="23">
        <v>0.18480269018930987</v>
      </c>
      <c r="BP455" s="23">
        <v>0.10644940977525959</v>
      </c>
      <c r="BQ455" s="23">
        <v>0.33374101665013062</v>
      </c>
      <c r="BR455" s="23">
        <v>-0.48902006325656172</v>
      </c>
      <c r="BS455" s="23">
        <v>-0.23083771723388591</v>
      </c>
      <c r="BT455" s="23">
        <v>-0.41157665022539375</v>
      </c>
      <c r="BU455" s="23">
        <v>0.58804408108050932</v>
      </c>
      <c r="BV455" s="23">
        <v>0.26161631745857622</v>
      </c>
      <c r="BW455" s="23">
        <v>-2.8385380129396863E-2</v>
      </c>
      <c r="BX455" s="61"/>
      <c r="BY455" s="23">
        <v>0.20282169563531591</v>
      </c>
      <c r="BZ455" s="23">
        <v>0.85088220361586087</v>
      </c>
      <c r="CB455" s="38">
        <f t="shared" si="116"/>
        <v>44810</v>
      </c>
      <c r="CC455" s="23">
        <v>0.51008837718481637</v>
      </c>
      <c r="CD455" s="23">
        <v>0.26757539230913274</v>
      </c>
      <c r="CE455" s="23">
        <v>-0.17784677610238023</v>
      </c>
      <c r="CF455" s="23">
        <v>0.21001807297148395</v>
      </c>
      <c r="CG455" s="23">
        <v>-3.3545279713653682E-2</v>
      </c>
      <c r="CH455" s="23">
        <v>2.3167394374894799E-3</v>
      </c>
      <c r="CI455" s="23">
        <v>-1.9447295542838604E-2</v>
      </c>
      <c r="CJ455" s="23">
        <v>0.15652984411958276</v>
      </c>
      <c r="CK455" s="23">
        <v>5.8097557941129557E-2</v>
      </c>
      <c r="CL455" s="23">
        <v>2.6213367395237691E-2</v>
      </c>
      <c r="CN455" s="2">
        <v>0.12198613413183056</v>
      </c>
      <c r="CO455" s="23">
        <v>0.35207302878911573</v>
      </c>
      <c r="CQ455" s="3">
        <v>6.1500000000000006E-2</v>
      </c>
    </row>
    <row r="456" spans="1:95" ht="19.149999999999999" customHeight="1">
      <c r="A456" s="38">
        <v>44446</v>
      </c>
      <c r="B456" s="54">
        <v>7200</v>
      </c>
      <c r="C456" s="54">
        <v>5417.498047</v>
      </c>
      <c r="D456" s="54">
        <v>13904.619140000001</v>
      </c>
      <c r="E456" s="54">
        <v>15431.583008</v>
      </c>
      <c r="F456" s="54">
        <v>12682.293944999999</v>
      </c>
      <c r="G456" s="59">
        <v>5333.2642916499999</v>
      </c>
      <c r="H456" s="59">
        <v>2032.18166834</v>
      </c>
      <c r="I456" s="59">
        <v>2099.87674161</v>
      </c>
      <c r="J456" s="59">
        <v>4149.8050868600003</v>
      </c>
      <c r="K456" s="59">
        <v>8347.2925383700003</v>
      </c>
      <c r="L456" s="46"/>
      <c r="M456"/>
      <c r="N456"/>
      <c r="O456"/>
      <c r="P456"/>
      <c r="Q456"/>
      <c r="R456"/>
      <c r="S456"/>
      <c r="T456"/>
      <c r="U456"/>
      <c r="V456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BB456" s="39">
        <f t="shared" si="117"/>
        <v>0</v>
      </c>
      <c r="BC456" s="39">
        <f t="shared" si="118"/>
        <v>-2.2276685943326924E-2</v>
      </c>
      <c r="BD456" s="39">
        <f t="shared" si="119"/>
        <v>-6.5131956663293626E-3</v>
      </c>
      <c r="BE456" s="39">
        <f t="shared" si="120"/>
        <v>-2.5387690772822581E-2</v>
      </c>
      <c r="BF456" s="39">
        <f t="shared" si="121"/>
        <v>-6.6836968420893169E-3</v>
      </c>
      <c r="BG456" s="39">
        <f t="shared" si="122"/>
        <v>-8.5258626541387973E-3</v>
      </c>
      <c r="BH456" s="39">
        <f t="shared" si="123"/>
        <v>-1.8149601366297962E-2</v>
      </c>
      <c r="BI456" s="39">
        <f t="shared" si="124"/>
        <v>-3.9685502707799435E-2</v>
      </c>
      <c r="BJ456" s="39">
        <f t="shared" si="125"/>
        <v>-2.2838714875944348E-2</v>
      </c>
      <c r="BK456" s="39">
        <f t="shared" si="126"/>
        <v>-1.1264803575036571E-2</v>
      </c>
      <c r="BM456" s="38">
        <f t="shared" si="115"/>
        <v>44817</v>
      </c>
      <c r="BN456" s="23">
        <v>0.71408625834808148</v>
      </c>
      <c r="BO456" s="23">
        <v>-1.610300182448255E-2</v>
      </c>
      <c r="BP456" s="23">
        <v>0.2491736580147412</v>
      </c>
      <c r="BQ456" s="23">
        <v>0.46595426899825831</v>
      </c>
      <c r="BR456" s="23">
        <v>-0.57808355038999648</v>
      </c>
      <c r="BS456" s="23">
        <v>-0.2239375433073644</v>
      </c>
      <c r="BT456" s="23">
        <v>-0.33153052696094476</v>
      </c>
      <c r="BU456" s="23">
        <v>0.71265435508246955</v>
      </c>
      <c r="BV456" s="23">
        <v>5.6899437766360417E-2</v>
      </c>
      <c r="BW456" s="23">
        <v>-4.911335572712304E-2</v>
      </c>
      <c r="BX456" s="61"/>
      <c r="BY456" s="23">
        <v>0.20988211220830974</v>
      </c>
      <c r="BZ456" s="23">
        <v>0.87249480972070748</v>
      </c>
      <c r="CB456" s="38">
        <f t="shared" si="116"/>
        <v>44817</v>
      </c>
      <c r="CC456" s="23">
        <v>0.52586451697187586</v>
      </c>
      <c r="CD456" s="23">
        <v>0.2588478545710996</v>
      </c>
      <c r="CE456" s="23">
        <v>-0.17044582099654751</v>
      </c>
      <c r="CF456" s="23">
        <v>0.23030383846208008</v>
      </c>
      <c r="CG456" s="23">
        <v>-7.0446869956196118E-2</v>
      </c>
      <c r="CH456" s="23">
        <v>-8.3754406772266234E-3</v>
      </c>
      <c r="CI456" s="23">
        <v>-2.2767994933991124E-2</v>
      </c>
      <c r="CJ456" s="23">
        <v>0.16978207217747301</v>
      </c>
      <c r="CK456" s="23">
        <v>4.8886917676449031E-2</v>
      </c>
      <c r="CL456" s="23">
        <v>3.8350926704983877E-2</v>
      </c>
      <c r="CN456" s="2">
        <v>0.12265478862993802</v>
      </c>
      <c r="CO456" s="23">
        <v>0.34906736671038507</v>
      </c>
      <c r="CQ456" s="3">
        <v>6.9500000000000006E-2</v>
      </c>
    </row>
    <row r="457" spans="1:95" ht="19.149999999999999" customHeight="1">
      <c r="A457" s="38">
        <v>44453</v>
      </c>
      <c r="B457" s="54">
        <v>7200</v>
      </c>
      <c r="C457" s="54">
        <v>5376.6552730000003</v>
      </c>
      <c r="D457" s="54">
        <v>12794.16504</v>
      </c>
      <c r="E457" s="54">
        <v>14549.853515999999</v>
      </c>
      <c r="F457" s="54">
        <v>12073.516602</v>
      </c>
      <c r="G457" s="59">
        <v>5243.0359618805996</v>
      </c>
      <c r="H457" s="59">
        <v>2049.1175013698999</v>
      </c>
      <c r="I457" s="59">
        <v>2088.5435827678498</v>
      </c>
      <c r="J457" s="59">
        <v>4279.15913747595</v>
      </c>
      <c r="K457" s="59">
        <v>8481.8668683196502</v>
      </c>
      <c r="L457" s="46"/>
      <c r="M457"/>
      <c r="N457"/>
      <c r="O457"/>
      <c r="P457"/>
      <c r="Q457"/>
      <c r="R457"/>
      <c r="S457"/>
      <c r="T457"/>
      <c r="U457"/>
      <c r="V457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BB457" s="39">
        <f t="shared" si="117"/>
        <v>0</v>
      </c>
      <c r="BC457" s="39">
        <f t="shared" si="118"/>
        <v>-7.5390472955715925E-3</v>
      </c>
      <c r="BD457" s="39">
        <f t="shared" si="119"/>
        <v>-7.9862244971925261E-2</v>
      </c>
      <c r="BE457" s="39">
        <f t="shared" si="120"/>
        <v>-5.7137980694715283E-2</v>
      </c>
      <c r="BF457" s="39">
        <f t="shared" si="121"/>
        <v>-4.8002147374924274E-2</v>
      </c>
      <c r="BG457" s="39">
        <f t="shared" si="122"/>
        <v>-1.6918030841011539E-2</v>
      </c>
      <c r="BH457" s="39">
        <f t="shared" si="123"/>
        <v>8.3338184246755879E-3</v>
      </c>
      <c r="BI457" s="39">
        <f t="shared" si="124"/>
        <v>-5.3970590833159592E-3</v>
      </c>
      <c r="BJ457" s="39">
        <f t="shared" si="125"/>
        <v>3.1171114765254443E-2</v>
      </c>
      <c r="BK457" s="39">
        <f t="shared" si="126"/>
        <v>1.6121913702083879E-2</v>
      </c>
      <c r="BM457" s="38">
        <f t="shared" si="115"/>
        <v>44824</v>
      </c>
      <c r="BN457" s="23">
        <v>0.70388105177062066</v>
      </c>
      <c r="BO457" s="23">
        <v>0.12647161605988971</v>
      </c>
      <c r="BP457" s="23">
        <v>-3.7804167891197539E-2</v>
      </c>
      <c r="BQ457" s="23">
        <v>0.23688300067247775</v>
      </c>
      <c r="BR457" s="23">
        <v>-0.10293606572119654</v>
      </c>
      <c r="BS457" s="23">
        <v>-0.21443537955037631</v>
      </c>
      <c r="BT457" s="23">
        <v>-0.39341879813995995</v>
      </c>
      <c r="BU457" s="23">
        <v>0.45985811231612467</v>
      </c>
      <c r="BV457" s="23">
        <v>0.23603933761996512</v>
      </c>
      <c r="BW457" s="23">
        <v>-1.4538707136347574E-2</v>
      </c>
      <c r="BX457" s="61"/>
      <c r="BY457" s="23">
        <v>0.21492357741786017</v>
      </c>
      <c r="BZ457" s="23">
        <v>0.88259214023159072</v>
      </c>
      <c r="CB457" s="38">
        <f t="shared" si="116"/>
        <v>44824</v>
      </c>
      <c r="CC457" s="23">
        <v>0.52863639391859485</v>
      </c>
      <c r="CD457" s="23">
        <v>0.23463768185329853</v>
      </c>
      <c r="CE457" s="23">
        <v>-0.14352535680811038</v>
      </c>
      <c r="CF457" s="23">
        <v>0.19361995610798005</v>
      </c>
      <c r="CG457" s="23">
        <v>-3.400289431702426E-2</v>
      </c>
      <c r="CH457" s="23">
        <v>-1.711576568807523E-2</v>
      </c>
      <c r="CI457" s="23">
        <v>-1.9385078606812552E-2</v>
      </c>
      <c r="CJ457" s="23">
        <v>0.17013371604616992</v>
      </c>
      <c r="CK457" s="23">
        <v>4.9640000765549454E-2</v>
      </c>
      <c r="CL457" s="23">
        <v>3.7361346728429584E-2</v>
      </c>
      <c r="CN457" s="2">
        <v>0.12334322901809311</v>
      </c>
      <c r="CO457" s="23">
        <v>0.34202144223179742</v>
      </c>
      <c r="CQ457" s="3">
        <v>6.9500000000000006E-2</v>
      </c>
    </row>
    <row r="458" spans="1:95" ht="19.149999999999999" customHeight="1">
      <c r="A458" s="38">
        <v>44460</v>
      </c>
      <c r="B458" s="54">
        <v>7200</v>
      </c>
      <c r="C458" s="54">
        <v>5556.3608400000003</v>
      </c>
      <c r="D458" s="54">
        <v>13279.775390000001</v>
      </c>
      <c r="E458" s="54">
        <v>15160.091796999999</v>
      </c>
      <c r="F458" s="54">
        <v>12443.491211</v>
      </c>
      <c r="G458" s="59">
        <v>5274.6390658684704</v>
      </c>
      <c r="H458" s="59">
        <v>2110.8851372346699</v>
      </c>
      <c r="I458" s="59">
        <v>2149.6640290831001</v>
      </c>
      <c r="J458" s="59">
        <v>4328.8522688824496</v>
      </c>
      <c r="K458" s="59">
        <v>8840.8911421671492</v>
      </c>
      <c r="L458" s="46"/>
      <c r="M458"/>
      <c r="N458"/>
      <c r="O458"/>
      <c r="P458"/>
      <c r="Q458"/>
      <c r="R458"/>
      <c r="S458"/>
      <c r="T458"/>
      <c r="U458"/>
      <c r="V45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BB458" s="39">
        <f t="shared" si="117"/>
        <v>0</v>
      </c>
      <c r="BC458" s="39">
        <f t="shared" si="118"/>
        <v>3.3423300895340846E-2</v>
      </c>
      <c r="BD458" s="39">
        <f t="shared" si="119"/>
        <v>3.7955610896199664E-2</v>
      </c>
      <c r="BE458" s="39">
        <f t="shared" si="120"/>
        <v>4.1941197574871858E-2</v>
      </c>
      <c r="BF458" s="39">
        <f t="shared" si="121"/>
        <v>3.0643483683843516E-2</v>
      </c>
      <c r="BG458" s="39">
        <f t="shared" si="122"/>
        <v>6.0276344121307944E-3</v>
      </c>
      <c r="BH458" s="39">
        <f t="shared" si="123"/>
        <v>3.0143530482501069E-2</v>
      </c>
      <c r="BI458" s="39">
        <f t="shared" si="124"/>
        <v>2.9264625751429248E-2</v>
      </c>
      <c r="BJ458" s="39">
        <f t="shared" si="125"/>
        <v>1.1612826214219954E-2</v>
      </c>
      <c r="BK458" s="39">
        <f t="shared" si="126"/>
        <v>4.2328449552595439E-2</v>
      </c>
      <c r="BM458" s="38">
        <f t="shared" si="115"/>
        <v>44831</v>
      </c>
      <c r="BN458" s="23">
        <v>0.83126201373766306</v>
      </c>
      <c r="BO458" s="23">
        <v>-0.11909267827754395</v>
      </c>
      <c r="BP458" s="23">
        <v>0.20413539636815528</v>
      </c>
      <c r="BQ458" s="23">
        <v>0.35498045624892655</v>
      </c>
      <c r="BR458" s="23">
        <v>-0.41619812429076458</v>
      </c>
      <c r="BS458" s="23">
        <v>-0.2601195625449747</v>
      </c>
      <c r="BT458" s="23">
        <v>-0.41337837794458793</v>
      </c>
      <c r="BU458" s="23">
        <v>0.49873986470009063</v>
      </c>
      <c r="BV458" s="23">
        <v>0.32575213587116864</v>
      </c>
      <c r="BW458" s="23">
        <v>-6.0811238681330523E-3</v>
      </c>
      <c r="BX458" s="61"/>
      <c r="BY458" s="23">
        <v>0.21667112071554115</v>
      </c>
      <c r="BZ458" s="23">
        <v>0.88687750687962641</v>
      </c>
      <c r="CB458" s="38">
        <f t="shared" si="116"/>
        <v>44831</v>
      </c>
      <c r="CC458" s="23">
        <v>0.53130611005523121</v>
      </c>
      <c r="CD458" s="23">
        <v>0.22841270746467504</v>
      </c>
      <c r="CE458" s="23">
        <v>-0.16923550089228312</v>
      </c>
      <c r="CF458" s="23">
        <v>0.20894717849554836</v>
      </c>
      <c r="CG458" s="23">
        <v>-2.7112289039059472E-2</v>
      </c>
      <c r="CH458" s="23">
        <v>-6.8624036849607569E-3</v>
      </c>
      <c r="CI458" s="23">
        <v>-7.1468886327686549E-3</v>
      </c>
      <c r="CJ458" s="23">
        <v>0.15411365339828337</v>
      </c>
      <c r="CK458" s="23">
        <v>4.9444689523978534E-2</v>
      </c>
      <c r="CL458" s="23">
        <v>3.8132743311355702E-2</v>
      </c>
      <c r="CN458" s="2">
        <v>0.12385036618687924</v>
      </c>
      <c r="CO458" s="23">
        <v>0.33339479261529031</v>
      </c>
      <c r="CQ458" s="3">
        <v>7.0000000000000007E-2</v>
      </c>
    </row>
    <row r="459" spans="1:95" ht="19.149999999999999" customHeight="1">
      <c r="A459" s="38">
        <v>44467</v>
      </c>
      <c r="B459" s="54">
        <v>7200</v>
      </c>
      <c r="C459" s="54">
        <v>5721.5454099999997</v>
      </c>
      <c r="D459" s="54">
        <v>14220.67676</v>
      </c>
      <c r="E459" s="54">
        <v>15451.201171999999</v>
      </c>
      <c r="F459" s="54">
        <v>12771.733398</v>
      </c>
      <c r="G459" s="59">
        <v>4842.8192672927999</v>
      </c>
      <c r="H459" s="59">
        <v>1985.7146571552</v>
      </c>
      <c r="I459" s="59">
        <v>2047.4679563295999</v>
      </c>
      <c r="J459" s="59">
        <v>4145.7084984288003</v>
      </c>
      <c r="K459" s="59">
        <v>8956.6097237247996</v>
      </c>
      <c r="L459" s="46"/>
      <c r="M459"/>
      <c r="N459"/>
      <c r="O459"/>
      <c r="P459"/>
      <c r="Q459"/>
      <c r="R459"/>
      <c r="S459"/>
      <c r="T459"/>
      <c r="U459"/>
      <c r="V459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BB459" s="39">
        <f t="shared" si="117"/>
        <v>0</v>
      </c>
      <c r="BC459" s="39">
        <f t="shared" si="118"/>
        <v>2.972891335833391E-2</v>
      </c>
      <c r="BD459" s="39">
        <f t="shared" si="119"/>
        <v>7.0852205129050716E-2</v>
      </c>
      <c r="BE459" s="39">
        <f t="shared" si="120"/>
        <v>1.9202349095116103E-2</v>
      </c>
      <c r="BF459" s="39">
        <f t="shared" si="121"/>
        <v>2.6378624891849882E-2</v>
      </c>
      <c r="BG459" s="39">
        <f t="shared" si="122"/>
        <v>-8.186717483096094E-2</v>
      </c>
      <c r="BH459" s="39">
        <f t="shared" si="123"/>
        <v>-5.9297627270921686E-2</v>
      </c>
      <c r="BI459" s="39">
        <f t="shared" si="124"/>
        <v>-4.7540486034503747E-2</v>
      </c>
      <c r="BJ459" s="39">
        <f t="shared" si="125"/>
        <v>-4.2307697070228328E-2</v>
      </c>
      <c r="BK459" s="39">
        <f t="shared" si="126"/>
        <v>1.3089017803389053E-2</v>
      </c>
      <c r="BM459" s="38">
        <f t="shared" si="115"/>
        <v>44838</v>
      </c>
      <c r="BN459" s="23">
        <v>0.82893638546709891</v>
      </c>
      <c r="BO459" s="23">
        <v>-0.17636422540963886</v>
      </c>
      <c r="BP459" s="23">
        <v>0.28372899564325371</v>
      </c>
      <c r="BQ459" s="23">
        <v>0.31284979946508956</v>
      </c>
      <c r="BR459" s="23">
        <v>-0.32451957086423722</v>
      </c>
      <c r="BS459" s="23">
        <v>-0.23854627345426438</v>
      </c>
      <c r="BT459" s="23">
        <v>-0.30680330506443404</v>
      </c>
      <c r="BU459" s="23">
        <v>0.56201681315687202</v>
      </c>
      <c r="BV459" s="23">
        <v>8.9471202383825069E-2</v>
      </c>
      <c r="BW459" s="23">
        <v>-3.0769821323564921E-2</v>
      </c>
      <c r="BX459" s="61"/>
      <c r="BY459" s="23">
        <v>0.21940813154245745</v>
      </c>
      <c r="BZ459" s="23">
        <v>0.90019973782976892</v>
      </c>
      <c r="CB459" s="38">
        <f t="shared" si="116"/>
        <v>44838</v>
      </c>
      <c r="CC459" s="23">
        <v>0.52978563771577836</v>
      </c>
      <c r="CD459" s="23">
        <v>0.22510064486928705</v>
      </c>
      <c r="CE459" s="23">
        <v>-0.17448107750961445</v>
      </c>
      <c r="CF459" s="23">
        <v>0.20700838054781337</v>
      </c>
      <c r="CG459" s="23">
        <v>-1.2496854016052565E-2</v>
      </c>
      <c r="CH459" s="23">
        <v>-3.1556083156187745E-3</v>
      </c>
      <c r="CI459" s="23">
        <v>8.1446162094733678E-3</v>
      </c>
      <c r="CJ459" s="23">
        <v>0.15801292755815177</v>
      </c>
      <c r="CK459" s="23">
        <v>2.5092138101339763E-2</v>
      </c>
      <c r="CL459" s="23">
        <v>3.6989194839441977E-2</v>
      </c>
      <c r="CN459" s="2">
        <v>0.12404778188564118</v>
      </c>
      <c r="CO459" s="23">
        <v>0.32400372797810162</v>
      </c>
      <c r="CQ459" s="3">
        <v>7.0000000000000007E-2</v>
      </c>
    </row>
    <row r="460" spans="1:95" ht="19.149999999999999" customHeight="1">
      <c r="A460" s="38">
        <v>44474</v>
      </c>
      <c r="B460" s="54">
        <v>7200</v>
      </c>
      <c r="C460" s="54">
        <v>5536.3935549999997</v>
      </c>
      <c r="D460" s="54">
        <v>13441.44922</v>
      </c>
      <c r="E460" s="54">
        <v>15127.844727</v>
      </c>
      <c r="F460" s="54">
        <v>12481.365234000001</v>
      </c>
      <c r="G460" s="59">
        <v>4850.0513488311999</v>
      </c>
      <c r="H460" s="59">
        <v>2069.1888131104001</v>
      </c>
      <c r="I460" s="59">
        <v>2109.6549903905998</v>
      </c>
      <c r="J460" s="59">
        <v>4325.3209224073998</v>
      </c>
      <c r="K460" s="59">
        <v>9344.5259761428006</v>
      </c>
      <c r="L460" s="46"/>
      <c r="M460"/>
      <c r="N460"/>
      <c r="O460"/>
      <c r="P460"/>
      <c r="Q460"/>
      <c r="R460"/>
      <c r="S460"/>
      <c r="T460"/>
      <c r="U460"/>
      <c r="V460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BB460" s="39">
        <f t="shared" si="117"/>
        <v>0</v>
      </c>
      <c r="BC460" s="39">
        <f t="shared" si="118"/>
        <v>-3.2360462380739904E-2</v>
      </c>
      <c r="BD460" s="39">
        <f t="shared" si="119"/>
        <v>-5.4795390764510975E-2</v>
      </c>
      <c r="BE460" s="39">
        <f t="shared" si="120"/>
        <v>-2.0927592709489282E-2</v>
      </c>
      <c r="BF460" s="39">
        <f t="shared" si="121"/>
        <v>-2.2735219641013642E-2</v>
      </c>
      <c r="BG460" s="39">
        <f t="shared" si="122"/>
        <v>1.4933618496241925E-3</v>
      </c>
      <c r="BH460" s="39">
        <f t="shared" si="123"/>
        <v>4.2037336862280061E-2</v>
      </c>
      <c r="BI460" s="39">
        <f t="shared" si="124"/>
        <v>3.0372653143973808E-2</v>
      </c>
      <c r="BJ460" s="39">
        <f t="shared" si="125"/>
        <v>4.3324904306868556E-2</v>
      </c>
      <c r="BK460" s="39">
        <f t="shared" si="126"/>
        <v>4.3310612428547092E-2</v>
      </c>
      <c r="BM460" s="38">
        <f t="shared" si="115"/>
        <v>44845</v>
      </c>
      <c r="BN460" s="23">
        <v>0.81793907120191989</v>
      </c>
      <c r="BO460" s="23">
        <v>-0.15795388835303859</v>
      </c>
      <c r="BP460" s="23">
        <v>0.4156662081409121</v>
      </c>
      <c r="BQ460" s="23">
        <v>0.10108762223080882</v>
      </c>
      <c r="BR460" s="23">
        <v>-0.24305281370394222</v>
      </c>
      <c r="BS460" s="23">
        <v>-0.28458724292032367</v>
      </c>
      <c r="BT460" s="23">
        <v>-0.31230743165158426</v>
      </c>
      <c r="BU460" s="23">
        <v>0.56216698020149292</v>
      </c>
      <c r="BV460" s="23">
        <v>0.13136956351039256</v>
      </c>
      <c r="BW460" s="23">
        <v>-3.0328068656637279E-2</v>
      </c>
      <c r="BX460" s="61"/>
      <c r="BY460" s="23">
        <v>0.22727868899760184</v>
      </c>
      <c r="BZ460" s="23">
        <v>0.94015398272803274</v>
      </c>
      <c r="CB460" s="38">
        <f t="shared" si="116"/>
        <v>44845</v>
      </c>
      <c r="CC460" s="23">
        <v>0.52928418061202831</v>
      </c>
      <c r="CD460" s="23">
        <v>0.2233445208052332</v>
      </c>
      <c r="CE460" s="23">
        <v>-0.16967048819817809</v>
      </c>
      <c r="CF460" s="23">
        <v>0.20036794487143891</v>
      </c>
      <c r="CG460" s="23">
        <v>-8.3670922653074874E-3</v>
      </c>
      <c r="CH460" s="23">
        <v>-5.0274101567589326E-3</v>
      </c>
      <c r="CI460" s="23">
        <v>8.4582019299424618E-3</v>
      </c>
      <c r="CJ460" s="23">
        <v>0.15600683860873379</v>
      </c>
      <c r="CK460" s="23">
        <v>2.7817531694370401E-2</v>
      </c>
      <c r="CL460" s="23">
        <v>3.7785772098497344E-2</v>
      </c>
      <c r="CN460" s="2">
        <v>0.12358208727607629</v>
      </c>
      <c r="CO460" s="23">
        <v>0.31331573192956153</v>
      </c>
      <c r="CQ460" s="3">
        <v>7.0000000000000007E-2</v>
      </c>
    </row>
    <row r="461" spans="1:95" ht="19.149999999999999" customHeight="1">
      <c r="A461" s="38">
        <v>44481</v>
      </c>
      <c r="B461" s="54">
        <v>7200</v>
      </c>
      <c r="C461" s="54">
        <v>5363.9487300000001</v>
      </c>
      <c r="D461" s="54">
        <v>13652.940430000001</v>
      </c>
      <c r="E461" s="54">
        <v>16026.253906</v>
      </c>
      <c r="F461" s="54">
        <v>12444.392578000001</v>
      </c>
      <c r="G461" s="59">
        <v>4888.9888696832004</v>
      </c>
      <c r="H461" s="59">
        <v>2084.2496487039998</v>
      </c>
      <c r="I461" s="59">
        <v>2117.9237809535998</v>
      </c>
      <c r="J461" s="59">
        <v>4419.2795135615997</v>
      </c>
      <c r="K461" s="59">
        <v>9301.0918012031998</v>
      </c>
      <c r="L461" s="46"/>
      <c r="M461"/>
      <c r="N461"/>
      <c r="O461"/>
      <c r="P461"/>
      <c r="Q461"/>
      <c r="R461"/>
      <c r="S461"/>
      <c r="T461"/>
      <c r="U461"/>
      <c r="V461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BB461" s="39">
        <f t="shared" si="117"/>
        <v>0</v>
      </c>
      <c r="BC461" s="39">
        <f t="shared" si="118"/>
        <v>-3.1147501218417192E-2</v>
      </c>
      <c r="BD461" s="39">
        <f t="shared" si="119"/>
        <v>1.5734256517914377E-2</v>
      </c>
      <c r="BE461" s="39">
        <f t="shared" si="120"/>
        <v>5.9387784262257139E-2</v>
      </c>
      <c r="BF461" s="39">
        <f t="shared" si="121"/>
        <v>-2.9622285148169646E-3</v>
      </c>
      <c r="BG461" s="39">
        <f t="shared" si="122"/>
        <v>8.0282698164389401E-3</v>
      </c>
      <c r="BH461" s="39">
        <f t="shared" si="123"/>
        <v>7.2786183156288483E-3</v>
      </c>
      <c r="BI461" s="39">
        <f t="shared" si="124"/>
        <v>3.9194989705255466E-3</v>
      </c>
      <c r="BJ461" s="39">
        <f t="shared" si="125"/>
        <v>2.1722917868925235E-2</v>
      </c>
      <c r="BK461" s="39">
        <f t="shared" si="126"/>
        <v>-4.648087559549958E-3</v>
      </c>
      <c r="BM461" s="38">
        <f t="shared" si="115"/>
        <v>44852</v>
      </c>
      <c r="BN461" s="23">
        <v>0.78034589445806402</v>
      </c>
      <c r="BO461" s="23">
        <v>-0.16884183749402759</v>
      </c>
      <c r="BP461" s="23">
        <v>0.33969855152945511</v>
      </c>
      <c r="BQ461" s="23">
        <v>7.2333267059646031E-2</v>
      </c>
      <c r="BR461" s="23">
        <v>-4.7995648036015338E-2</v>
      </c>
      <c r="BS461" s="23">
        <v>-0.26763122753492846</v>
      </c>
      <c r="BT461" s="23">
        <v>-0.26591122530619765</v>
      </c>
      <c r="BU461" s="23">
        <v>0.5168510541187632</v>
      </c>
      <c r="BV461" s="23">
        <v>6.9264412512920995E-2</v>
      </c>
      <c r="BW461" s="23">
        <v>-2.8113241307680528E-2</v>
      </c>
      <c r="BX461" s="61"/>
      <c r="BY461" s="23">
        <v>0.24597977100411733</v>
      </c>
      <c r="BZ461" s="23">
        <v>1.0193197624378416</v>
      </c>
      <c r="CB461" s="38">
        <f t="shared" si="116"/>
        <v>44852</v>
      </c>
      <c r="CC461" s="23">
        <v>0.52887630929832186</v>
      </c>
      <c r="CD461" s="23">
        <v>0.20790458911178025</v>
      </c>
      <c r="CE461" s="23">
        <v>-0.155589248096411</v>
      </c>
      <c r="CF461" s="23">
        <v>0.22886798579225517</v>
      </c>
      <c r="CG461" s="23">
        <v>-4.2317125018790536E-2</v>
      </c>
      <c r="CH461" s="23">
        <v>4.5607669104657418E-3</v>
      </c>
      <c r="CI461" s="23">
        <v>3.1063699887264061E-2</v>
      </c>
      <c r="CJ461" s="23">
        <v>0.15611910357938619</v>
      </c>
      <c r="CK461" s="23">
        <v>1.2428672518641482E-2</v>
      </c>
      <c r="CL461" s="23">
        <v>2.808524601708659E-2</v>
      </c>
      <c r="CN461" s="2">
        <v>0.12196069716259626</v>
      </c>
      <c r="CO461" s="23">
        <v>0.29710555893488716</v>
      </c>
      <c r="CQ461" s="3">
        <v>7.0000000000000007E-2</v>
      </c>
    </row>
    <row r="462" spans="1:95" ht="19.149999999999999" customHeight="1">
      <c r="A462" s="38">
        <v>44488</v>
      </c>
      <c r="B462" s="54">
        <v>7200</v>
      </c>
      <c r="C462" s="54">
        <v>5326.7456050000001</v>
      </c>
      <c r="D462" s="54">
        <v>13463.068359999999</v>
      </c>
      <c r="E462" s="54">
        <v>15588.246094</v>
      </c>
      <c r="F462" s="54">
        <v>12369.545898</v>
      </c>
      <c r="G462" s="59">
        <v>4868.720654625</v>
      </c>
      <c r="H462" s="59">
        <v>2055.5749884375</v>
      </c>
      <c r="I462" s="59">
        <v>2182.50307875</v>
      </c>
      <c r="J462" s="59">
        <v>4502.2708546875001</v>
      </c>
      <c r="K462" s="59">
        <v>9948.9633500625005</v>
      </c>
      <c r="L462" s="46"/>
      <c r="M462"/>
      <c r="N462"/>
      <c r="O462"/>
      <c r="P462"/>
      <c r="Q462"/>
      <c r="R462"/>
      <c r="S462"/>
      <c r="T462"/>
      <c r="U462"/>
      <c r="V462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BB462" s="39">
        <f t="shared" si="117"/>
        <v>0</v>
      </c>
      <c r="BC462" s="39">
        <f t="shared" si="118"/>
        <v>-6.9357719233830188E-3</v>
      </c>
      <c r="BD462" s="39">
        <f t="shared" si="119"/>
        <v>-1.3907045956399976E-2</v>
      </c>
      <c r="BE462" s="39">
        <f t="shared" si="120"/>
        <v>-2.7330642242977068E-2</v>
      </c>
      <c r="BF462" s="39">
        <f t="shared" si="121"/>
        <v>-6.0144904245723772E-3</v>
      </c>
      <c r="BG462" s="39">
        <f t="shared" si="122"/>
        <v>-4.1456864800581538E-3</v>
      </c>
      <c r="BH462" s="39">
        <f t="shared" si="123"/>
        <v>-1.3757785822024683E-2</v>
      </c>
      <c r="BI462" s="39">
        <f t="shared" si="124"/>
        <v>3.0491795019801513E-2</v>
      </c>
      <c r="BJ462" s="39">
        <f t="shared" si="125"/>
        <v>1.8779382673402279E-2</v>
      </c>
      <c r="BK462" s="39">
        <f t="shared" si="126"/>
        <v>6.9655429997529023E-2</v>
      </c>
      <c r="BM462" s="38">
        <f t="shared" si="115"/>
        <v>44859</v>
      </c>
      <c r="BN462" s="23">
        <v>0.82318867134594709</v>
      </c>
      <c r="BO462" s="23">
        <v>-0.51852520773908051</v>
      </c>
      <c r="BP462" s="23">
        <v>0.40721211681186342</v>
      </c>
      <c r="BQ462" s="23">
        <v>0.17175422445089494</v>
      </c>
      <c r="BR462" s="23">
        <v>0.22753448705716342</v>
      </c>
      <c r="BS462" s="23">
        <v>-0.12414484813778283</v>
      </c>
      <c r="BT462" s="23">
        <v>-0.10805437670843072</v>
      </c>
      <c r="BU462" s="23">
        <v>0.73281602154974124</v>
      </c>
      <c r="BV462" s="23">
        <v>-0.52479086967110966</v>
      </c>
      <c r="BW462" s="23">
        <v>-8.699021895920607E-2</v>
      </c>
      <c r="BX462" s="61"/>
      <c r="BY462" s="23">
        <v>0.28234783662072988</v>
      </c>
      <c r="BZ462" s="23">
        <v>1.1380052996940089</v>
      </c>
      <c r="CB462" s="38">
        <f t="shared" si="116"/>
        <v>44859</v>
      </c>
      <c r="CC462" s="23">
        <v>0.52527810979313294</v>
      </c>
      <c r="CD462" s="23">
        <v>0.23122838273755197</v>
      </c>
      <c r="CE462" s="23">
        <v>-0.15747759313132945</v>
      </c>
      <c r="CF462" s="23">
        <v>0.22294465896943866</v>
      </c>
      <c r="CG462" s="23">
        <v>-6.453350879038755E-2</v>
      </c>
      <c r="CH462" s="23">
        <v>-5.4638017613741737E-3</v>
      </c>
      <c r="CI462" s="23">
        <v>1.724386710060144E-2</v>
      </c>
      <c r="CJ462" s="23">
        <v>0.14017094337703656</v>
      </c>
      <c r="CK462" s="23">
        <v>5.942815808224669E-2</v>
      </c>
      <c r="CL462" s="23">
        <v>3.1180783623082936E-2</v>
      </c>
      <c r="CN462" s="2">
        <v>0.11872043200165977</v>
      </c>
      <c r="CO462" s="23">
        <v>0.26910140527177995</v>
      </c>
      <c r="CQ462" s="3">
        <v>7.0000000000000007E-2</v>
      </c>
    </row>
    <row r="463" spans="1:95" ht="19.149999999999999" customHeight="1">
      <c r="A463" s="38">
        <v>44495</v>
      </c>
      <c r="B463" s="54">
        <v>7200</v>
      </c>
      <c r="C463" s="54">
        <v>5399.3452150000003</v>
      </c>
      <c r="D463" s="54">
        <v>13159.45996</v>
      </c>
      <c r="E463" s="54">
        <v>15577.499023</v>
      </c>
      <c r="F463" s="54">
        <v>12212.638671999999</v>
      </c>
      <c r="G463" s="59">
        <v>5012.8088421037501</v>
      </c>
      <c r="H463" s="59">
        <v>2184.1068078825001</v>
      </c>
      <c r="I463" s="59">
        <v>2243.1275181750002</v>
      </c>
      <c r="J463" s="59">
        <v>4935.6782932875003</v>
      </c>
      <c r="K463" s="59">
        <v>10347.8235042488</v>
      </c>
      <c r="L463" s="46"/>
      <c r="M463"/>
      <c r="N463"/>
      <c r="O463"/>
      <c r="P463"/>
      <c r="Q463"/>
      <c r="R463"/>
      <c r="S463"/>
      <c r="T463"/>
      <c r="U463"/>
      <c r="V463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BB463" s="39">
        <f t="shared" si="117"/>
        <v>0</v>
      </c>
      <c r="BC463" s="39">
        <f t="shared" si="118"/>
        <v>1.3629261726306942E-2</v>
      </c>
      <c r="BD463" s="39">
        <f t="shared" si="119"/>
        <v>-2.255120392183756E-2</v>
      </c>
      <c r="BE463" s="39">
        <f t="shared" si="120"/>
        <v>-6.8943426574054301E-4</v>
      </c>
      <c r="BF463" s="39">
        <f t="shared" si="121"/>
        <v>-1.2684962511467062E-2</v>
      </c>
      <c r="BG463" s="39">
        <f t="shared" si="122"/>
        <v>2.9594671311009547E-2</v>
      </c>
      <c r="BH463" s="39">
        <f t="shared" si="123"/>
        <v>6.2528402110351003E-2</v>
      </c>
      <c r="BI463" s="39">
        <f t="shared" si="124"/>
        <v>2.7777481743449392E-2</v>
      </c>
      <c r="BJ463" s="39">
        <f t="shared" si="125"/>
        <v>9.6264185916038747E-2</v>
      </c>
      <c r="BK463" s="39">
        <f t="shared" si="126"/>
        <v>4.0090624535650071E-2</v>
      </c>
      <c r="BM463" s="38">
        <f t="shared" si="115"/>
        <v>44866</v>
      </c>
      <c r="BN463" s="23">
        <v>0.86549492977905396</v>
      </c>
      <c r="BO463" s="23">
        <v>-0.68101506094328357</v>
      </c>
      <c r="BP463" s="23">
        <v>0.38694151553969297</v>
      </c>
      <c r="BQ463" s="23">
        <v>0.28152077159561228</v>
      </c>
      <c r="BR463" s="23">
        <v>0.4679584834042757</v>
      </c>
      <c r="BS463" s="23">
        <v>-0.1084772906045719</v>
      </c>
      <c r="BT463" s="23">
        <v>-0.24026355272740688</v>
      </c>
      <c r="BU463" s="23">
        <v>0.63690031880754661</v>
      </c>
      <c r="BV463" s="23">
        <v>-0.4831895398395038</v>
      </c>
      <c r="BW463" s="23">
        <v>-0.1258705750114156</v>
      </c>
      <c r="BX463" s="61"/>
      <c r="BY463" s="23">
        <v>0.33453873375366078</v>
      </c>
      <c r="BZ463" s="23">
        <v>1.2791283374768134</v>
      </c>
      <c r="CB463" s="38">
        <f t="shared" si="116"/>
        <v>44866</v>
      </c>
      <c r="CC463" s="23">
        <v>0.59082578223936388</v>
      </c>
      <c r="CD463" s="23">
        <v>0.22581683164286576</v>
      </c>
      <c r="CE463" s="23">
        <v>-0.13322644489471119</v>
      </c>
      <c r="CF463" s="23">
        <v>0.14866954224632115</v>
      </c>
      <c r="CG463" s="23">
        <v>-6.1586272409176773E-2</v>
      </c>
      <c r="CH463" s="23">
        <v>-1.1946986804049606E-2</v>
      </c>
      <c r="CI463" s="23">
        <v>2.7393175119897167E-2</v>
      </c>
      <c r="CJ463" s="23">
        <v>9.5529777260966897E-2</v>
      </c>
      <c r="CK463" s="23">
        <v>8.7779651180098492E-2</v>
      </c>
      <c r="CL463" s="23">
        <v>3.074494441842434E-2</v>
      </c>
      <c r="CN463" s="2">
        <v>0.11414596757465333</v>
      </c>
      <c r="CO463" s="23">
        <v>0.23154702973180988</v>
      </c>
      <c r="CQ463" s="3">
        <v>7.5999999999999998E-2</v>
      </c>
    </row>
    <row r="464" spans="1:95" ht="19.149999999999999" customHeight="1">
      <c r="A464" s="38">
        <v>44502</v>
      </c>
      <c r="B464" s="54">
        <v>8050</v>
      </c>
      <c r="C464" s="54">
        <v>5434.7138670000004</v>
      </c>
      <c r="D464" s="54">
        <v>13252.516600000001</v>
      </c>
      <c r="E464" s="54">
        <v>15249.664063</v>
      </c>
      <c r="F464" s="54">
        <v>12173.862305000001</v>
      </c>
      <c r="G464" s="59">
        <v>5087.0069160862004</v>
      </c>
      <c r="H464" s="59">
        <v>2243.6717551627598</v>
      </c>
      <c r="I464" s="59">
        <v>2240.28787847276</v>
      </c>
      <c r="J464" s="59">
        <v>4993.8559942239199</v>
      </c>
      <c r="K464" s="59">
        <v>9786.5771822731203</v>
      </c>
      <c r="L464" s="46"/>
      <c r="M464"/>
      <c r="N464"/>
      <c r="O464"/>
      <c r="P464"/>
      <c r="Q464"/>
      <c r="R464"/>
      <c r="S464"/>
      <c r="T464"/>
      <c r="U464"/>
      <c r="V464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BB464" s="39">
        <f t="shared" si="117"/>
        <v>0.11805555555555555</v>
      </c>
      <c r="BC464" s="39">
        <f t="shared" si="118"/>
        <v>6.5505446663684215E-3</v>
      </c>
      <c r="BD464" s="39">
        <f t="shared" si="119"/>
        <v>7.0714634402064547E-3</v>
      </c>
      <c r="BE464" s="39">
        <f t="shared" si="120"/>
        <v>-2.1045416823069964E-2</v>
      </c>
      <c r="BF464" s="39">
        <f t="shared" si="121"/>
        <v>-3.1751014699961128E-3</v>
      </c>
      <c r="BG464" s="39">
        <f t="shared" si="122"/>
        <v>1.4801696278390545E-2</v>
      </c>
      <c r="BH464" s="39">
        <f t="shared" si="123"/>
        <v>2.7271993780381178E-2</v>
      </c>
      <c r="BI464" s="39">
        <f t="shared" si="124"/>
        <v>-1.2659287888147079E-3</v>
      </c>
      <c r="BJ464" s="39">
        <f t="shared" si="125"/>
        <v>1.178717442251878E-2</v>
      </c>
      <c r="BK464" s="39">
        <f t="shared" si="126"/>
        <v>-5.4238103476081934E-2</v>
      </c>
      <c r="BM464" s="38">
        <f t="shared" si="115"/>
        <v>44873</v>
      </c>
      <c r="BN464" s="23">
        <v>0.78317661241479286</v>
      </c>
      <c r="BO464" s="23">
        <v>-1.0738851347610703</v>
      </c>
      <c r="BP464" s="23">
        <v>0.26579675998042729</v>
      </c>
      <c r="BQ464" s="23">
        <v>0.80658299681667234</v>
      </c>
      <c r="BR464" s="23">
        <v>0.68014771614278269</v>
      </c>
      <c r="BS464" s="23">
        <v>-6.0132631085720381E-3</v>
      </c>
      <c r="BT464" s="23">
        <v>-0.1555394904291604</v>
      </c>
      <c r="BU464" s="23">
        <v>0.8345350887466817</v>
      </c>
      <c r="BV464" s="23">
        <v>-0.94997171779240308</v>
      </c>
      <c r="BW464" s="23">
        <v>-0.18482956801015116</v>
      </c>
      <c r="BX464" s="61"/>
      <c r="BY464" s="23">
        <v>0.39512226149680868</v>
      </c>
      <c r="BZ464" s="23">
        <v>1.4100633881092672</v>
      </c>
      <c r="CB464" s="38">
        <f t="shared" si="116"/>
        <v>44873</v>
      </c>
      <c r="CC464" s="23">
        <v>0.60784538916798236</v>
      </c>
      <c r="CD464" s="23">
        <v>0.24834500124208322</v>
      </c>
      <c r="CE464" s="23">
        <v>-0.12343401354541411</v>
      </c>
      <c r="CF464" s="23">
        <v>9.7541939054813426E-2</v>
      </c>
      <c r="CG464" s="23">
        <v>-6.6276039088022723E-2</v>
      </c>
      <c r="CH464" s="23">
        <v>-1.8765691610153443E-2</v>
      </c>
      <c r="CI464" s="23">
        <v>1.67431546701024E-2</v>
      </c>
      <c r="CJ464" s="23">
        <v>8.7200084360592289E-2</v>
      </c>
      <c r="CK464" s="23">
        <v>0.11298142471531814</v>
      </c>
      <c r="CL464" s="23">
        <v>3.7818751032698335E-2</v>
      </c>
      <c r="CN464" s="2">
        <v>0.11016544316023225</v>
      </c>
      <c r="CO464" s="23">
        <v>0.19495845226597819</v>
      </c>
      <c r="CQ464" s="3">
        <v>7.0000000000000007E-2</v>
      </c>
    </row>
    <row r="465" spans="1:95" ht="19.149999999999999" customHeight="1">
      <c r="A465" s="38">
        <v>44509</v>
      </c>
      <c r="B465" s="54">
        <v>8400</v>
      </c>
      <c r="C465" s="54">
        <v>5415.1679690000001</v>
      </c>
      <c r="D465" s="54">
        <v>13033.505859999999</v>
      </c>
      <c r="E465" s="54">
        <v>14549.208984000001</v>
      </c>
      <c r="F465" s="54">
        <v>12012.445313</v>
      </c>
      <c r="G465" s="59">
        <v>5317.3551654018001</v>
      </c>
      <c r="H465" s="59">
        <v>2285.5019508</v>
      </c>
      <c r="I465" s="59">
        <v>2278.144919592</v>
      </c>
      <c r="J465" s="59">
        <v>5071.8328066431004</v>
      </c>
      <c r="K465" s="59">
        <v>10393.137863084699</v>
      </c>
      <c r="L465" s="46"/>
      <c r="M465"/>
      <c r="N465"/>
      <c r="O465"/>
      <c r="P465"/>
      <c r="Q465"/>
      <c r="R465"/>
      <c r="S465"/>
      <c r="T465"/>
      <c r="U465"/>
      <c r="V465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BB465" s="39">
        <f t="shared" si="117"/>
        <v>4.3478260869565216E-2</v>
      </c>
      <c r="BC465" s="39">
        <f t="shared" si="118"/>
        <v>-3.5964907221122532E-3</v>
      </c>
      <c r="BD465" s="39">
        <f t="shared" si="119"/>
        <v>-1.65259736403576E-2</v>
      </c>
      <c r="BE465" s="39">
        <f t="shared" si="120"/>
        <v>-4.5932492421226614E-2</v>
      </c>
      <c r="BF465" s="39">
        <f t="shared" si="121"/>
        <v>-1.3259308176477719E-2</v>
      </c>
      <c r="BG465" s="39">
        <f t="shared" si="122"/>
        <v>4.5281685894153108E-2</v>
      </c>
      <c r="BH465" s="39">
        <f t="shared" si="123"/>
        <v>1.8643634275373654E-2</v>
      </c>
      <c r="BI465" s="39">
        <f t="shared" si="124"/>
        <v>1.6898293064482282E-2</v>
      </c>
      <c r="BJ465" s="39">
        <f t="shared" si="125"/>
        <v>1.5614549660497103E-2</v>
      </c>
      <c r="BK465" s="39">
        <f t="shared" si="126"/>
        <v>6.1978837903641164E-2</v>
      </c>
      <c r="BM465" s="38">
        <f t="shared" si="115"/>
        <v>44880</v>
      </c>
      <c r="BN465" s="23">
        <v>0.96471091408481457</v>
      </c>
      <c r="BO465" s="23">
        <v>-2.2914191501764871</v>
      </c>
      <c r="BP465" s="23">
        <v>0.8481081125753569</v>
      </c>
      <c r="BQ465" s="23">
        <v>1.113386096741448</v>
      </c>
      <c r="BR465" s="23">
        <v>1.349131918428534</v>
      </c>
      <c r="BS465" s="23">
        <v>-4.061941214960519E-2</v>
      </c>
      <c r="BT465" s="23">
        <v>0.12326976376821676</v>
      </c>
      <c r="BU465" s="23">
        <v>0.82407834693557602</v>
      </c>
      <c r="BV465" s="23">
        <v>-1.5920469314062409</v>
      </c>
      <c r="BW465" s="23">
        <v>-0.29859965880161299</v>
      </c>
      <c r="BX465" s="61"/>
      <c r="BY465" s="23">
        <v>0.4438936688114144</v>
      </c>
      <c r="BZ465" s="23">
        <v>1.4904244231846471</v>
      </c>
      <c r="CB465" s="38">
        <f t="shared" si="116"/>
        <v>44880</v>
      </c>
      <c r="CC465" s="23">
        <v>0.60138482079835376</v>
      </c>
      <c r="CD465" s="23">
        <v>0.27064923856620288</v>
      </c>
      <c r="CE465" s="23">
        <v>-0.11645656794140323</v>
      </c>
      <c r="CF465" s="23">
        <v>8.6273211451861481E-2</v>
      </c>
      <c r="CG465" s="23">
        <v>-9.2743756838316399E-2</v>
      </c>
      <c r="CH465" s="23">
        <v>-2.1211968003088388E-2</v>
      </c>
      <c r="CI465" s="23">
        <v>-3.6277771380272259E-3</v>
      </c>
      <c r="CJ465" s="23">
        <v>0.11435687718286434</v>
      </c>
      <c r="CK465" s="23">
        <v>0.12787734835153527</v>
      </c>
      <c r="CL465" s="23">
        <v>3.3498573570017634E-2</v>
      </c>
      <c r="CN465" s="2">
        <v>0.1071729869797608</v>
      </c>
      <c r="CO465" s="23">
        <v>0.1642182235931062</v>
      </c>
      <c r="CQ465" s="3">
        <v>7.4999999999999997E-2</v>
      </c>
    </row>
    <row r="466" spans="1:95" ht="19.149999999999999" customHeight="1">
      <c r="A466" s="38">
        <v>44516</v>
      </c>
      <c r="B466" s="54">
        <v>8400</v>
      </c>
      <c r="C466" s="54">
        <v>5481.251953</v>
      </c>
      <c r="D466" s="54">
        <v>12851.152340000001</v>
      </c>
      <c r="E466" s="54">
        <v>14519.649414</v>
      </c>
      <c r="F466" s="54">
        <v>11863.654296999999</v>
      </c>
      <c r="G466" s="59">
        <v>5352.0157029459997</v>
      </c>
      <c r="H466" s="59">
        <v>2308.3383202676</v>
      </c>
      <c r="I466" s="59">
        <v>2508.7318540882002</v>
      </c>
      <c r="J466" s="59">
        <v>5261.1562892069996</v>
      </c>
      <c r="K466" s="59">
        <v>10345.8805083352</v>
      </c>
      <c r="L466" s="46"/>
      <c r="M466"/>
      <c r="N466"/>
      <c r="O466"/>
      <c r="P466"/>
      <c r="Q466"/>
      <c r="R466"/>
      <c r="S466"/>
      <c r="T466"/>
      <c r="U466"/>
      <c r="V466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BB466" s="39">
        <f t="shared" si="117"/>
        <v>0</v>
      </c>
      <c r="BC466" s="39">
        <f t="shared" si="118"/>
        <v>1.2203496618813722E-2</v>
      </c>
      <c r="BD466" s="39">
        <f t="shared" si="119"/>
        <v>-1.3991133464683827E-2</v>
      </c>
      <c r="BE466" s="39">
        <f t="shared" si="120"/>
        <v>-2.0316960208976581E-3</v>
      </c>
      <c r="BF466" s="39">
        <f t="shared" si="121"/>
        <v>-1.2386405275783255E-2</v>
      </c>
      <c r="BG466" s="39">
        <f t="shared" si="122"/>
        <v>6.5183792442009012E-3</v>
      </c>
      <c r="BH466" s="39">
        <f t="shared" si="123"/>
        <v>9.9918398492753451E-3</v>
      </c>
      <c r="BI466" s="39">
        <f t="shared" si="124"/>
        <v>0.10121697373734098</v>
      </c>
      <c r="BJ466" s="39">
        <f t="shared" si="125"/>
        <v>3.7328415541601219E-2</v>
      </c>
      <c r="BK466" s="39">
        <f t="shared" si="126"/>
        <v>-4.5469766082245899E-3</v>
      </c>
      <c r="BM466" s="38">
        <f t="shared" si="115"/>
        <v>44887</v>
      </c>
      <c r="BN466" s="23">
        <v>0.79176637339307976</v>
      </c>
      <c r="BO466" s="23">
        <v>-1.4456977288657815</v>
      </c>
      <c r="BP466" s="23">
        <v>0.76973706218927385</v>
      </c>
      <c r="BQ466" s="23">
        <v>0.67606557392152089</v>
      </c>
      <c r="BR466" s="23">
        <v>1.0794608585316734</v>
      </c>
      <c r="BS466" s="23">
        <v>-8.1788336025861719E-2</v>
      </c>
      <c r="BT466" s="23">
        <v>7.1795420667992771E-2</v>
      </c>
      <c r="BU466" s="23">
        <v>0.552634451075246</v>
      </c>
      <c r="BV466" s="23">
        <v>-1.1528462882276072</v>
      </c>
      <c r="BW466" s="23">
        <v>-0.26112738665953628</v>
      </c>
      <c r="BX466" s="61"/>
      <c r="BY466" s="23">
        <v>0.44844818002659576</v>
      </c>
      <c r="BZ466" s="23">
        <v>1.4912293040794262</v>
      </c>
      <c r="CB466" s="38">
        <f t="shared" si="116"/>
        <v>44887</v>
      </c>
      <c r="CC466" s="23">
        <v>0.59699001493750248</v>
      </c>
      <c r="CD466" s="23">
        <v>0.29502929917188331</v>
      </c>
      <c r="CE466" s="23">
        <v>-0.10945795475767281</v>
      </c>
      <c r="CF466" s="23">
        <v>6.5891346185197847E-2</v>
      </c>
      <c r="CG466" s="23">
        <v>-9.6720477908897928E-2</v>
      </c>
      <c r="CH466" s="23">
        <v>-2.3865151560797247E-2</v>
      </c>
      <c r="CI466" s="23">
        <v>-9.0022094452722502E-3</v>
      </c>
      <c r="CJ466" s="23">
        <v>0.11375823030264183</v>
      </c>
      <c r="CK466" s="23">
        <v>0.13519947502806109</v>
      </c>
      <c r="CL466" s="23">
        <v>3.2177428047353809E-2</v>
      </c>
      <c r="CN466" s="2">
        <v>0.10453055082602222</v>
      </c>
      <c r="CO466" s="23">
        <v>0.13903335052919341</v>
      </c>
      <c r="CQ466" s="3">
        <v>7.4499999999999997E-2</v>
      </c>
    </row>
    <row r="467" spans="1:95" ht="19.149999999999999" customHeight="1">
      <c r="A467" s="38">
        <v>44523</v>
      </c>
      <c r="B467" s="54">
        <v>8400</v>
      </c>
      <c r="C467" s="54">
        <v>5142.455078</v>
      </c>
      <c r="D467" s="54">
        <v>12399.971680000001</v>
      </c>
      <c r="E467" s="54">
        <v>14516.067383</v>
      </c>
      <c r="F467" s="54">
        <v>11631.899414</v>
      </c>
      <c r="G467" s="59">
        <v>5442.0801659006002</v>
      </c>
      <c r="H467" s="59">
        <v>2352.3476994011999</v>
      </c>
      <c r="I467" s="59">
        <v>2560.9714684126002</v>
      </c>
      <c r="J467" s="59">
        <v>5355.8156202481996</v>
      </c>
      <c r="K467" s="59">
        <v>10687.4261306838</v>
      </c>
      <c r="L467" s="46"/>
      <c r="M467"/>
      <c r="N467"/>
      <c r="O467"/>
      <c r="P467"/>
      <c r="Q467"/>
      <c r="R467"/>
      <c r="S467"/>
      <c r="T467"/>
      <c r="U467"/>
      <c r="V467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BB467" s="39">
        <f t="shared" si="117"/>
        <v>0</v>
      </c>
      <c r="BC467" s="39">
        <f t="shared" si="118"/>
        <v>-6.1810126209317862E-2</v>
      </c>
      <c r="BD467" s="39">
        <f t="shared" si="119"/>
        <v>-3.5108187037490211E-2</v>
      </c>
      <c r="BE467" s="39">
        <f t="shared" si="120"/>
        <v>-2.4670230649963786E-4</v>
      </c>
      <c r="BF467" s="39">
        <f t="shared" si="121"/>
        <v>-1.9534864823109708E-2</v>
      </c>
      <c r="BG467" s="39">
        <f t="shared" si="122"/>
        <v>1.6828138771159577E-2</v>
      </c>
      <c r="BH467" s="39">
        <f t="shared" si="123"/>
        <v>1.9065393814758465E-2</v>
      </c>
      <c r="BI467" s="39">
        <f t="shared" si="124"/>
        <v>2.0823115965650511E-2</v>
      </c>
      <c r="BJ467" s="39">
        <f t="shared" si="125"/>
        <v>1.7992115390183114E-2</v>
      </c>
      <c r="BK467" s="39">
        <f t="shared" si="126"/>
        <v>3.3012716711103736E-2</v>
      </c>
      <c r="BM467" s="38">
        <f t="shared" si="115"/>
        <v>44894</v>
      </c>
      <c r="BN467" s="23">
        <v>1.0549584031513537</v>
      </c>
      <c r="BO467" s="23">
        <v>-1.6777528563356567</v>
      </c>
      <c r="BP467" s="23">
        <v>0.4944054313995524</v>
      </c>
      <c r="BQ467" s="23">
        <v>0.63079187998849351</v>
      </c>
      <c r="BR467" s="23">
        <v>1.2448043247504366</v>
      </c>
      <c r="BS467" s="23">
        <v>-7.2910638487765522E-2</v>
      </c>
      <c r="BT467" s="23">
        <v>-6.9289948524854702E-3</v>
      </c>
      <c r="BU467" s="23">
        <v>0.56637348951282895</v>
      </c>
      <c r="BV467" s="23">
        <v>-1.0586733888857831</v>
      </c>
      <c r="BW467" s="23">
        <v>-0.1750676502409742</v>
      </c>
      <c r="BX467" s="61"/>
      <c r="BY467" s="23">
        <v>0.42102493026505888</v>
      </c>
      <c r="BZ467" s="23">
        <v>1.4150280833211659</v>
      </c>
      <c r="CB467" s="38">
        <f t="shared" si="116"/>
        <v>44894</v>
      </c>
      <c r="CC467" s="23">
        <v>0.59265122574850759</v>
      </c>
      <c r="CD467" s="23">
        <v>0.2841392623976931</v>
      </c>
      <c r="CE467" s="23">
        <v>-7.9756654729520204E-2</v>
      </c>
      <c r="CF467" s="23">
        <v>6.1196960803994747E-2</v>
      </c>
      <c r="CG467" s="23">
        <v>-0.10628856771776431</v>
      </c>
      <c r="CH467" s="23">
        <v>-2.1500024600548392E-2</v>
      </c>
      <c r="CI467" s="23">
        <v>3.9741087298238763E-3</v>
      </c>
      <c r="CJ467" s="23">
        <v>0.12927125173218235</v>
      </c>
      <c r="CK467" s="23">
        <v>0.1097219916672946</v>
      </c>
      <c r="CL467" s="23">
        <v>2.6590445968336648E-2</v>
      </c>
      <c r="CN467" s="2">
        <v>0.10135764857956493</v>
      </c>
      <c r="CO467" s="23">
        <v>0.11232405539570947</v>
      </c>
      <c r="CQ467" s="3">
        <v>7.400000000000001E-2</v>
      </c>
    </row>
    <row r="468" spans="1:95" ht="19.149999999999999" customHeight="1">
      <c r="A468" s="38">
        <v>44530</v>
      </c>
      <c r="B468" s="54">
        <v>8600</v>
      </c>
      <c r="C468" s="54">
        <v>5414.2373049999997</v>
      </c>
      <c r="D468" s="54">
        <v>14029.86426</v>
      </c>
      <c r="E468" s="54">
        <v>15474.490234000001</v>
      </c>
      <c r="F468" s="54">
        <v>12173.862305000001</v>
      </c>
      <c r="G468" s="59">
        <v>5093.8666698750003</v>
      </c>
      <c r="H468" s="59">
        <v>2304.3388163499999</v>
      </c>
      <c r="I468" s="59">
        <v>2629.9505509750002</v>
      </c>
      <c r="J468" s="59">
        <v>5165.7307343000002</v>
      </c>
      <c r="K468" s="59">
        <v>9818.3572820499994</v>
      </c>
      <c r="L468" s="46"/>
      <c r="M468"/>
      <c r="N468"/>
      <c r="O468"/>
      <c r="P468"/>
      <c r="Q468"/>
      <c r="R468"/>
      <c r="S468"/>
      <c r="T468"/>
      <c r="U468"/>
      <c r="V46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BB468" s="39">
        <f t="shared" si="117"/>
        <v>2.3809523809523808E-2</v>
      </c>
      <c r="BC468" s="39">
        <f t="shared" si="118"/>
        <v>5.2850675966565966E-2</v>
      </c>
      <c r="BD468" s="39">
        <f t="shared" si="119"/>
        <v>0.13144325019942302</v>
      </c>
      <c r="BE468" s="39">
        <f t="shared" si="120"/>
        <v>6.6024965695765894E-2</v>
      </c>
      <c r="BF468" s="39">
        <f t="shared" si="121"/>
        <v>4.6592811002793035E-2</v>
      </c>
      <c r="BG468" s="39">
        <f t="shared" si="122"/>
        <v>-6.3985366883689526E-2</v>
      </c>
      <c r="BH468" s="39">
        <f t="shared" si="123"/>
        <v>-2.0408922993578219E-2</v>
      </c>
      <c r="BI468" s="39">
        <f t="shared" si="124"/>
        <v>2.6934732937558329E-2</v>
      </c>
      <c r="BJ468" s="39">
        <f t="shared" si="125"/>
        <v>-3.5491305045969909E-2</v>
      </c>
      <c r="BK468" s="39">
        <f t="shared" si="126"/>
        <v>-8.1316945540207061E-2</v>
      </c>
      <c r="BM468" s="38">
        <f t="shared" si="115"/>
        <v>44901</v>
      </c>
      <c r="BN468" s="23">
        <v>0.85417792690337868</v>
      </c>
      <c r="BO468" s="23">
        <v>-0.83105477683556084</v>
      </c>
      <c r="BP468" s="23">
        <v>0.44154301501779425</v>
      </c>
      <c r="BQ468" s="23">
        <v>0.4521352688519113</v>
      </c>
      <c r="BR468" s="23">
        <v>0.40172716314199058</v>
      </c>
      <c r="BS468" s="23">
        <v>-0.14848380949686507</v>
      </c>
      <c r="BT468" s="23">
        <v>-0.16141215702480782</v>
      </c>
      <c r="BU468" s="23">
        <v>0.62871124288048397</v>
      </c>
      <c r="BV468" s="23">
        <v>-0.51456614215443408</v>
      </c>
      <c r="BW468" s="23">
        <v>-0.12277773128389122</v>
      </c>
      <c r="BX468" s="61"/>
      <c r="BY468" s="23">
        <v>0.3840222117265481</v>
      </c>
      <c r="BZ468" s="23">
        <v>1.2864134785072003</v>
      </c>
      <c r="CB468" s="38">
        <f t="shared" si="116"/>
        <v>44901</v>
      </c>
      <c r="CC468" s="23">
        <v>0.64711091636540918</v>
      </c>
      <c r="CD468" s="23">
        <v>0.29648791029236421</v>
      </c>
      <c r="CE468" s="23">
        <v>-8.6108231522945916E-2</v>
      </c>
      <c r="CF468" s="23">
        <v>2.8284205558429861E-3</v>
      </c>
      <c r="CG468" s="23">
        <v>-0.13033258712258566</v>
      </c>
      <c r="CH468" s="23">
        <v>-2.1718735934431355E-2</v>
      </c>
      <c r="CI468" s="23">
        <v>-6.507409682921117E-2</v>
      </c>
      <c r="CJ468" s="23">
        <v>0.16786414981814737</v>
      </c>
      <c r="CK468" s="23">
        <v>0.15877887744790636</v>
      </c>
      <c r="CL468" s="23">
        <v>3.0163376929504208E-2</v>
      </c>
      <c r="CN468" s="2">
        <v>9.7273526305605693E-2</v>
      </c>
      <c r="CO468" s="23">
        <v>8.2064444854096266E-2</v>
      </c>
      <c r="CQ468" s="3">
        <v>7.400000000000001E-2</v>
      </c>
    </row>
    <row r="469" spans="1:95" ht="19.149999999999999" customHeight="1">
      <c r="A469" s="38">
        <v>44537</v>
      </c>
      <c r="B469" s="54">
        <v>9230</v>
      </c>
      <c r="C469" s="54">
        <v>5278.3461909999996</v>
      </c>
      <c r="D469" s="54">
        <v>13674.559569999999</v>
      </c>
      <c r="E469" s="54">
        <v>14908.393555000001</v>
      </c>
      <c r="F469" s="54">
        <v>11909.643555000001</v>
      </c>
      <c r="G469" s="59">
        <v>5335.1019609003997</v>
      </c>
      <c r="H469" s="59">
        <v>2339.93087492008</v>
      </c>
      <c r="I469" s="59">
        <v>2782.6230674174399</v>
      </c>
      <c r="J469" s="59">
        <v>5349.7625101840404</v>
      </c>
      <c r="K469" s="59">
        <v>9642.7077857000804</v>
      </c>
      <c r="L469" s="46"/>
      <c r="M469"/>
      <c r="N469"/>
      <c r="O469"/>
      <c r="P469"/>
      <c r="Q469"/>
      <c r="R469"/>
      <c r="S469"/>
      <c r="T469"/>
      <c r="U469"/>
      <c r="V469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BB469" s="39">
        <f t="shared" si="117"/>
        <v>7.3255813953488375E-2</v>
      </c>
      <c r="BC469" s="39">
        <f t="shared" si="118"/>
        <v>-2.5098847048042352E-2</v>
      </c>
      <c r="BD469" s="39">
        <f t="shared" si="119"/>
        <v>-2.5324884362067295E-2</v>
      </c>
      <c r="BE469" s="39">
        <f t="shared" si="120"/>
        <v>-3.6582573670581583E-2</v>
      </c>
      <c r="BF469" s="39">
        <f t="shared" si="121"/>
        <v>-2.1703773492778963E-2</v>
      </c>
      <c r="BG469" s="39">
        <f t="shared" si="122"/>
        <v>4.7357990826901473E-2</v>
      </c>
      <c r="BH469" s="39">
        <f t="shared" si="123"/>
        <v>1.5445670713674302E-2</v>
      </c>
      <c r="BI469" s="39">
        <f t="shared" si="124"/>
        <v>5.8051477958716562E-2</v>
      </c>
      <c r="BJ469" s="39">
        <f t="shared" si="125"/>
        <v>3.5625506893358812E-2</v>
      </c>
      <c r="BK469" s="39">
        <f t="shared" si="126"/>
        <v>-1.7889906763837452E-2</v>
      </c>
      <c r="BM469" s="38">
        <f t="shared" si="115"/>
        <v>44908</v>
      </c>
      <c r="BN469" s="23">
        <v>0.85646951821995043</v>
      </c>
      <c r="BO469" s="23">
        <v>-0.9022509866913625</v>
      </c>
      <c r="BP469" s="23">
        <v>0.46528377688275818</v>
      </c>
      <c r="BQ469" s="23">
        <v>0.46185075011220977</v>
      </c>
      <c r="BR469" s="23">
        <v>0.48351969188526622</v>
      </c>
      <c r="BS469" s="23">
        <v>-0.13732023419205408</v>
      </c>
      <c r="BT469" s="23">
        <v>-0.13621553493282978</v>
      </c>
      <c r="BU469" s="23">
        <v>0.64170838069852321</v>
      </c>
      <c r="BV469" s="23">
        <v>-0.59859796995699432</v>
      </c>
      <c r="BW469" s="23">
        <v>-0.13444739202546702</v>
      </c>
      <c r="BX469" s="61"/>
      <c r="BY469" s="23">
        <v>0.36517479851102369</v>
      </c>
      <c r="BZ469" s="23">
        <v>1.1294899768280349</v>
      </c>
      <c r="CB469" s="38">
        <f t="shared" si="116"/>
        <v>44908</v>
      </c>
      <c r="CC469" s="23">
        <v>0.64560856395672372</v>
      </c>
      <c r="CD469" s="23">
        <v>0.29005840743914013</v>
      </c>
      <c r="CE469" s="23">
        <v>-9.6199039027734745E-2</v>
      </c>
      <c r="CF469" s="23">
        <v>1.0558693930839368E-2</v>
      </c>
      <c r="CG469" s="23">
        <v>-0.11093432426677419</v>
      </c>
      <c r="CH469" s="23">
        <v>-1.7502888262346965E-2</v>
      </c>
      <c r="CI469" s="23">
        <v>-6.2637914873672693E-2</v>
      </c>
      <c r="CJ469" s="23">
        <v>0.15195283988407826</v>
      </c>
      <c r="CK469" s="23">
        <v>0.16018449948630956</v>
      </c>
      <c r="CL469" s="23">
        <v>2.8911161733437527E-2</v>
      </c>
      <c r="CN469" s="2">
        <v>9.3292978003099991E-2</v>
      </c>
      <c r="CO469" s="23">
        <v>5.5967206145355504E-2</v>
      </c>
      <c r="CQ469" s="3">
        <v>7.400000000000001E-2</v>
      </c>
    </row>
    <row r="470" spans="1:95" ht="19.149999999999999" customHeight="1">
      <c r="A470" s="38">
        <v>44544</v>
      </c>
      <c r="B470" s="54">
        <v>9230</v>
      </c>
      <c r="C470" s="54">
        <v>5422.6142579999996</v>
      </c>
      <c r="D470" s="54">
        <v>13586.20313</v>
      </c>
      <c r="E470" s="54">
        <v>15098.286133</v>
      </c>
      <c r="F470" s="54">
        <v>11782.495117</v>
      </c>
      <c r="G470" s="59">
        <v>5176.1197158539999</v>
      </c>
      <c r="H470" s="59">
        <v>2264.8247362725001</v>
      </c>
      <c r="I470" s="59">
        <v>2680.1181734954998</v>
      </c>
      <c r="J470" s="59">
        <v>5028.1813689569999</v>
      </c>
      <c r="K470" s="59">
        <v>9443.1376709550004</v>
      </c>
      <c r="L470" s="46"/>
      <c r="M470"/>
      <c r="N470"/>
      <c r="O470"/>
      <c r="P470"/>
      <c r="Q470"/>
      <c r="R470"/>
      <c r="S470"/>
      <c r="T470"/>
      <c r="U470"/>
      <c r="V470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BB470" s="39">
        <f t="shared" si="117"/>
        <v>0</v>
      </c>
      <c r="BC470" s="39">
        <f t="shared" si="118"/>
        <v>2.7332058523555827E-2</v>
      </c>
      <c r="BD470" s="39">
        <f t="shared" si="119"/>
        <v>-6.4613737318341708E-3</v>
      </c>
      <c r="BE470" s="39">
        <f t="shared" si="120"/>
        <v>1.2737293075839991E-2</v>
      </c>
      <c r="BF470" s="39">
        <f t="shared" si="121"/>
        <v>-1.0676090968870323E-2</v>
      </c>
      <c r="BG470" s="39">
        <f t="shared" si="122"/>
        <v>-2.9799288975457288E-2</v>
      </c>
      <c r="BH470" s="39">
        <f t="shared" si="123"/>
        <v>-3.2097588630751801E-2</v>
      </c>
      <c r="BI470" s="39">
        <f t="shared" si="124"/>
        <v>-3.6837505992888611E-2</v>
      </c>
      <c r="BJ470" s="39">
        <f t="shared" si="125"/>
        <v>-6.0111292905968186E-2</v>
      </c>
      <c r="BK470" s="39">
        <f t="shared" si="126"/>
        <v>-2.0696480613157021E-2</v>
      </c>
      <c r="BM470" s="38">
        <f t="shared" si="115"/>
        <v>44915</v>
      </c>
      <c r="BN470" s="23">
        <v>0.37804883882872214</v>
      </c>
      <c r="BO470" s="23">
        <v>2.395450050476414</v>
      </c>
      <c r="BP470" s="23">
        <v>-1.0203766344344674</v>
      </c>
      <c r="BQ470" s="23">
        <v>-0.67681555649007186</v>
      </c>
      <c r="BR470" s="23">
        <v>-1.4964227991658572</v>
      </c>
      <c r="BS470" s="23">
        <v>0.10412629063002199</v>
      </c>
      <c r="BT470" s="23">
        <v>-0.13894268971146823</v>
      </c>
      <c r="BU470" s="23">
        <v>0.12303693470253918</v>
      </c>
      <c r="BV470" s="23">
        <v>1.098812086644658</v>
      </c>
      <c r="BW470" s="23">
        <v>0.23308347851950936</v>
      </c>
      <c r="BX470" s="61"/>
      <c r="BY470" s="23">
        <v>0.35611371520843121</v>
      </c>
      <c r="BZ470" s="23">
        <v>0.95743159718221738</v>
      </c>
      <c r="CB470" s="38">
        <f t="shared" si="116"/>
        <v>44915</v>
      </c>
      <c r="CC470" s="23">
        <v>0.64843699211682737</v>
      </c>
      <c r="CD470" s="23">
        <v>0.28580678982587354</v>
      </c>
      <c r="CE470" s="23">
        <v>-0.10201662951987844</v>
      </c>
      <c r="CF470" s="23">
        <v>5.9045593700515105E-3</v>
      </c>
      <c r="CG470" s="23">
        <v>-9.8307213626718015E-2</v>
      </c>
      <c r="CH470" s="23">
        <v>-1.4027147406625742E-2</v>
      </c>
      <c r="CI470" s="23">
        <v>-7.8828344165666336E-2</v>
      </c>
      <c r="CJ470" s="23">
        <v>0.15350740252540901</v>
      </c>
      <c r="CK470" s="23">
        <v>0.1711507359070335</v>
      </c>
      <c r="CL470" s="23">
        <v>2.837285497369367E-2</v>
      </c>
      <c r="CN470" s="2">
        <v>8.8874193191821785E-2</v>
      </c>
      <c r="CO470" s="23">
        <v>3.5647438100965878E-2</v>
      </c>
      <c r="CQ470" s="3">
        <v>7.2000000000000008E-2</v>
      </c>
    </row>
    <row r="471" spans="1:95" ht="19.149999999999999" customHeight="1">
      <c r="A471" s="38">
        <v>44551</v>
      </c>
      <c r="B471" s="54">
        <v>9500</v>
      </c>
      <c r="C471" s="54">
        <v>5511.9672849999997</v>
      </c>
      <c r="D471" s="54">
        <v>14034.56445</v>
      </c>
      <c r="E471" s="54">
        <v>15461.950194999999</v>
      </c>
      <c r="F471" s="54">
        <v>12318.144531</v>
      </c>
      <c r="G471" s="59">
        <v>5372.6096373621003</v>
      </c>
      <c r="H471" s="59">
        <v>2297.9087832014998</v>
      </c>
      <c r="I471" s="59">
        <v>2778.2766172412998</v>
      </c>
      <c r="J471" s="59">
        <v>5252.2287097979997</v>
      </c>
      <c r="K471" s="59">
        <v>9515.4383864014999</v>
      </c>
      <c r="L471" s="46"/>
      <c r="M471"/>
      <c r="N471"/>
      <c r="O471"/>
      <c r="P471"/>
      <c r="Q471"/>
      <c r="R471"/>
      <c r="S471"/>
      <c r="T471"/>
      <c r="U471"/>
      <c r="V471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BB471" s="39">
        <f t="shared" si="117"/>
        <v>2.9252437703141929E-2</v>
      </c>
      <c r="BC471" s="39">
        <f t="shared" si="118"/>
        <v>1.6477850488475613E-2</v>
      </c>
      <c r="BD471" s="39">
        <f t="shared" si="119"/>
        <v>3.3001223057674098E-2</v>
      </c>
      <c r="BE471" s="39">
        <f t="shared" si="120"/>
        <v>2.4086446554032852E-2</v>
      </c>
      <c r="BF471" s="39">
        <f t="shared" si="121"/>
        <v>4.5461458602868821E-2</v>
      </c>
      <c r="BG471" s="39">
        <f t="shared" si="122"/>
        <v>3.7960853360147193E-2</v>
      </c>
      <c r="BH471" s="39">
        <f t="shared" si="123"/>
        <v>1.4607773572559149E-2</v>
      </c>
      <c r="BI471" s="39">
        <f t="shared" si="124"/>
        <v>3.6624670030045166E-2</v>
      </c>
      <c r="BJ471" s="39">
        <f t="shared" si="125"/>
        <v>4.4558325247419261E-2</v>
      </c>
      <c r="BK471" s="39">
        <f t="shared" si="126"/>
        <v>7.6564292469102129E-3</v>
      </c>
      <c r="BM471" s="38">
        <f t="shared" si="115"/>
        <v>44922</v>
      </c>
      <c r="BN471" s="23">
        <v>0.2928128857027088</v>
      </c>
      <c r="BO471" s="23">
        <v>2.0022319403723774</v>
      </c>
      <c r="BP471" s="23">
        <v>-0.76560569439361159</v>
      </c>
      <c r="BQ471" s="23">
        <v>-0.74889100624104554</v>
      </c>
      <c r="BR471" s="23">
        <v>-0.92274841700699961</v>
      </c>
      <c r="BS471" s="23">
        <v>0.12819968658780548</v>
      </c>
      <c r="BT471" s="23">
        <v>1.1032397409809321E-2</v>
      </c>
      <c r="BU471" s="23">
        <v>0.29674223536301353</v>
      </c>
      <c r="BV471" s="23">
        <v>0.56202106036944555</v>
      </c>
      <c r="BW471" s="23">
        <v>0.1442049118364967</v>
      </c>
      <c r="BX471" s="61"/>
      <c r="BY471" s="23">
        <v>0.32065043792792847</v>
      </c>
      <c r="BZ471" s="23">
        <v>0.77925118752828415</v>
      </c>
      <c r="CB471" s="38">
        <f t="shared" si="116"/>
        <v>44922</v>
      </c>
      <c r="CC471" s="23">
        <v>0.64606908393626117</v>
      </c>
      <c r="CD471" s="23">
        <v>0.28683080047081871</v>
      </c>
      <c r="CE471" s="23">
        <v>-9.9865973560245069E-2</v>
      </c>
      <c r="CF471" s="23">
        <v>5.2740450581227607E-3</v>
      </c>
      <c r="CG471" s="23">
        <v>-9.8545474872955396E-2</v>
      </c>
      <c r="CH471" s="23">
        <v>-1.2656787969200141E-2</v>
      </c>
      <c r="CI471" s="23">
        <v>-7.9410393288039199E-2</v>
      </c>
      <c r="CJ471" s="23">
        <v>0.15793333970145038</v>
      </c>
      <c r="CK471" s="23">
        <v>0.16712818961209891</v>
      </c>
      <c r="CL471" s="23">
        <v>2.7243170911687868E-2</v>
      </c>
      <c r="CN471" s="2">
        <v>8.36387203938284E-2</v>
      </c>
      <c r="CO471" s="23">
        <v>2.2530820427004179E-2</v>
      </c>
      <c r="CQ471" s="3">
        <v>7.400000000000001E-2</v>
      </c>
    </row>
    <row r="472" spans="1:95" ht="19.149999999999999" customHeight="1">
      <c r="A472" s="38">
        <v>44558</v>
      </c>
      <c r="B472" s="54">
        <v>9500</v>
      </c>
      <c r="C472" s="54">
        <v>5716.734375</v>
      </c>
      <c r="D472" s="54">
        <v>14730.13574</v>
      </c>
      <c r="E472" s="54">
        <v>15982.363281</v>
      </c>
      <c r="F472" s="54">
        <v>12960.203125</v>
      </c>
      <c r="G472" s="59">
        <v>5392.9084893690997</v>
      </c>
      <c r="H472" s="59">
        <v>2311.0221660407001</v>
      </c>
      <c r="I472" s="59">
        <v>2878.2759488532001</v>
      </c>
      <c r="J472" s="59">
        <v>5269.8314376056996</v>
      </c>
      <c r="K472" s="59">
        <v>9516.0442833505003</v>
      </c>
      <c r="L472" s="46"/>
      <c r="M472"/>
      <c r="N472"/>
      <c r="O472"/>
      <c r="P472"/>
      <c r="Q472"/>
      <c r="R472"/>
      <c r="S472"/>
      <c r="T472"/>
      <c r="U472"/>
      <c r="V472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BB472" s="39">
        <f t="shared" si="117"/>
        <v>0</v>
      </c>
      <c r="BC472" s="39">
        <f t="shared" si="118"/>
        <v>3.7149547414267771E-2</v>
      </c>
      <c r="BD472" s="39">
        <f t="shared" si="119"/>
        <v>4.956130220343246E-2</v>
      </c>
      <c r="BE472" s="39">
        <f t="shared" si="120"/>
        <v>3.3657661513376805E-2</v>
      </c>
      <c r="BF472" s="39">
        <f t="shared" si="121"/>
        <v>5.2122995665799116E-2</v>
      </c>
      <c r="BG472" s="39">
        <f t="shared" si="122"/>
        <v>3.7782108467061285E-3</v>
      </c>
      <c r="BH472" s="39">
        <f t="shared" si="123"/>
        <v>5.7066594353368735E-3</v>
      </c>
      <c r="BI472" s="39">
        <f t="shared" si="124"/>
        <v>3.5993295624823347E-2</v>
      </c>
      <c r="BJ472" s="39">
        <f t="shared" si="125"/>
        <v>3.3514777783500063E-3</v>
      </c>
      <c r="BK472" s="39">
        <f t="shared" si="126"/>
        <v>6.3675148153587898E-5</v>
      </c>
      <c r="BM472" s="38">
        <f t="shared" si="115"/>
        <v>44929</v>
      </c>
      <c r="BN472" s="23">
        <v>0.6056767145186116</v>
      </c>
      <c r="BO472" s="23">
        <v>0.91269920633463109</v>
      </c>
      <c r="BP472" s="23">
        <v>-0.47314637780815821</v>
      </c>
      <c r="BQ472" s="23">
        <v>-0.15671968020565741</v>
      </c>
      <c r="BR472" s="23">
        <v>-0.48607245050833148</v>
      </c>
      <c r="BS472" s="23">
        <v>5.2303431140635598E-2</v>
      </c>
      <c r="BT472" s="23">
        <v>-8.1208703257097406E-2</v>
      </c>
      <c r="BU472" s="23">
        <v>0.13338619757350489</v>
      </c>
      <c r="BV472" s="23">
        <v>0.40052849478853886</v>
      </c>
      <c r="BW472" s="23">
        <v>9.2553167423322286E-2</v>
      </c>
      <c r="BX472" s="61"/>
      <c r="BY472" s="23">
        <v>0.26658619813582013</v>
      </c>
      <c r="BZ472" s="23">
        <v>0.60977667291498228</v>
      </c>
      <c r="CB472" s="38">
        <f t="shared" si="116"/>
        <v>44929</v>
      </c>
      <c r="CC472" s="23">
        <v>0.72309204585940878</v>
      </c>
      <c r="CD472" s="23">
        <v>0.16829502353533937</v>
      </c>
      <c r="CE472" s="23">
        <v>-8.2136699414257885E-2</v>
      </c>
      <c r="CF472" s="23">
        <v>9.3062025233507234E-2</v>
      </c>
      <c r="CG472" s="23">
        <v>-6.9988418452470336E-2</v>
      </c>
      <c r="CH472" s="23">
        <v>8.9866760933730253E-3</v>
      </c>
      <c r="CI472" s="23">
        <v>-5.6277376791627504E-2</v>
      </c>
      <c r="CJ472" s="23">
        <v>0.15707608520158459</v>
      </c>
      <c r="CK472" s="23">
        <v>3.9735080441856231E-2</v>
      </c>
      <c r="CL472" s="23">
        <v>1.8155558293286481E-2</v>
      </c>
      <c r="CN472" s="2">
        <v>7.7680861930731912E-2</v>
      </c>
      <c r="CO472" s="23">
        <v>1.530475530765631E-2</v>
      </c>
      <c r="CQ472" s="3">
        <v>7.400000000000001E-2</v>
      </c>
    </row>
    <row r="473" spans="1:95" ht="19.149999999999999" customHeight="1">
      <c r="A473" s="38">
        <v>44565</v>
      </c>
      <c r="B473" s="54">
        <v>10500</v>
      </c>
      <c r="C473" s="54">
        <v>5903.8173829999996</v>
      </c>
      <c r="D473" s="54">
        <v>15510.30371</v>
      </c>
      <c r="E473" s="54">
        <v>16907.644531000002</v>
      </c>
      <c r="F473" s="54">
        <v>13255.982421999999</v>
      </c>
      <c r="G473" s="59">
        <v>5100.61266193131</v>
      </c>
      <c r="H473" s="59">
        <v>2154.4557851566501</v>
      </c>
      <c r="I473" s="59">
        <v>2657.5896943752</v>
      </c>
      <c r="J473" s="59">
        <v>4828.60699296241</v>
      </c>
      <c r="K473" s="59">
        <v>8393.2257273640807</v>
      </c>
      <c r="L473" s="46"/>
      <c r="M473"/>
      <c r="N473"/>
      <c r="O473"/>
      <c r="P473"/>
      <c r="Q473"/>
      <c r="R473"/>
      <c r="S473"/>
      <c r="T473"/>
      <c r="U473"/>
      <c r="V473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BB473" s="39">
        <f t="shared" si="117"/>
        <v>0.10526315789473684</v>
      </c>
      <c r="BC473" s="39">
        <f t="shared" si="118"/>
        <v>3.2725503010623894E-2</v>
      </c>
      <c r="BD473" s="39">
        <f t="shared" si="119"/>
        <v>5.2964072006576123E-2</v>
      </c>
      <c r="BE473" s="39">
        <f t="shared" si="120"/>
        <v>5.7893894271567825E-2</v>
      </c>
      <c r="BF473" s="39">
        <f t="shared" si="121"/>
        <v>2.2822118924158384E-2</v>
      </c>
      <c r="BG473" s="39">
        <f t="shared" si="122"/>
        <v>-5.4200034733388282E-2</v>
      </c>
      <c r="BH473" s="39">
        <f t="shared" si="123"/>
        <v>-6.7747675978497138E-2</v>
      </c>
      <c r="BI473" s="39">
        <f t="shared" si="124"/>
        <v>-7.6673070407279331E-2</v>
      </c>
      <c r="BJ473" s="39">
        <f t="shared" si="125"/>
        <v>-8.3726481552084703E-2</v>
      </c>
      <c r="BK473" s="39">
        <f t="shared" si="126"/>
        <v>-0.11799215331006077</v>
      </c>
      <c r="BM473" s="38">
        <f t="shared" si="115"/>
        <v>44936</v>
      </c>
      <c r="BN473" s="23">
        <v>0.5951357368441369</v>
      </c>
      <c r="BO473" s="23">
        <v>1.0486708509181932</v>
      </c>
      <c r="BP473" s="23">
        <v>-0.44459691579085076</v>
      </c>
      <c r="BQ473" s="23">
        <v>-0.27299807507552487</v>
      </c>
      <c r="BR473" s="23">
        <v>-0.53209472999758056</v>
      </c>
      <c r="BS473" s="23">
        <v>7.4576435005098057E-2</v>
      </c>
      <c r="BT473" s="23">
        <v>-2.3788178277334909E-2</v>
      </c>
      <c r="BU473" s="23">
        <v>0.20978418197974949</v>
      </c>
      <c r="BV473" s="23">
        <v>0.27282925606221015</v>
      </c>
      <c r="BW473" s="23">
        <v>7.2481438331903139E-2</v>
      </c>
      <c r="BX473" s="61"/>
      <c r="BY473" s="23">
        <v>0.22433615868263238</v>
      </c>
      <c r="BZ473" s="23">
        <v>0.46488660864548714</v>
      </c>
      <c r="CB473" s="38">
        <f t="shared" si="116"/>
        <v>44936</v>
      </c>
      <c r="CC473" s="23">
        <v>0.72445162099722371</v>
      </c>
      <c r="CD473" s="23">
        <v>0.16152321804285227</v>
      </c>
      <c r="CE473" s="23">
        <v>-7.7580648988523029E-2</v>
      </c>
      <c r="CF473" s="23">
        <v>9.5329537067709386E-2</v>
      </c>
      <c r="CG473" s="23">
        <v>-6.8641153364470686E-2</v>
      </c>
      <c r="CH473" s="23">
        <v>9.0664633419212763E-3</v>
      </c>
      <c r="CI473" s="23">
        <v>-5.4476285277103048E-2</v>
      </c>
      <c r="CJ473" s="23">
        <v>0.15868027094771134</v>
      </c>
      <c r="CK473" s="23">
        <v>3.4240796096417704E-2</v>
      </c>
      <c r="CL473" s="23">
        <v>1.7406181136261075E-2</v>
      </c>
      <c r="CN473" s="2">
        <v>7.3281488919177226E-2</v>
      </c>
      <c r="CO473" s="23">
        <v>1.2856544498892196E-2</v>
      </c>
      <c r="CQ473" s="3">
        <v>7.400000000000001E-2</v>
      </c>
    </row>
    <row r="474" spans="1:95" ht="19.149999999999999" customHeight="1">
      <c r="A474" s="38">
        <v>44572</v>
      </c>
      <c r="B474" s="54">
        <v>10500</v>
      </c>
      <c r="C474" s="54">
        <v>6008.0625</v>
      </c>
      <c r="D474" s="54">
        <v>15311.032230000001</v>
      </c>
      <c r="E474" s="54">
        <v>16638.033202999999</v>
      </c>
      <c r="F474" s="54">
        <v>13179.333008</v>
      </c>
      <c r="G474" s="59">
        <v>5084.2930330874997</v>
      </c>
      <c r="H474" s="59">
        <v>2141.3544315562499</v>
      </c>
      <c r="I474" s="59">
        <v>2631.8996702250001</v>
      </c>
      <c r="J474" s="59">
        <v>4696.0018906312498</v>
      </c>
      <c r="K474" s="59">
        <v>8052.9137181374999</v>
      </c>
      <c r="L474" s="46"/>
      <c r="M474"/>
      <c r="N474"/>
      <c r="O474"/>
      <c r="P474"/>
      <c r="Q474"/>
      <c r="R474"/>
      <c r="S474"/>
      <c r="T474"/>
      <c r="U474"/>
      <c r="V474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BB474" s="39">
        <f t="shared" si="117"/>
        <v>0</v>
      </c>
      <c r="BC474" s="39">
        <f t="shared" si="118"/>
        <v>1.7657239416004545E-2</v>
      </c>
      <c r="BD474" s="39">
        <f t="shared" si="119"/>
        <v>-1.2847683947769674E-2</v>
      </c>
      <c r="BE474" s="39">
        <f t="shared" si="120"/>
        <v>-1.5946119964000482E-2</v>
      </c>
      <c r="BF474" s="39">
        <f t="shared" si="121"/>
        <v>-5.7822507272482504E-3</v>
      </c>
      <c r="BG474" s="39">
        <f t="shared" si="122"/>
        <v>-3.199542863862744E-3</v>
      </c>
      <c r="BH474" s="39">
        <f t="shared" si="123"/>
        <v>-6.0810501151443309E-3</v>
      </c>
      <c r="BI474" s="39">
        <f t="shared" si="124"/>
        <v>-9.6666630686342986E-3</v>
      </c>
      <c r="BJ474" s="39">
        <f t="shared" si="125"/>
        <v>-2.7462392885656103E-2</v>
      </c>
      <c r="BK474" s="39">
        <f t="shared" si="126"/>
        <v>-4.0546033227377154E-2</v>
      </c>
      <c r="BM474" s="38">
        <f t="shared" si="115"/>
        <v>44943</v>
      </c>
      <c r="BN474" s="23">
        <v>0.72438862093612699</v>
      </c>
      <c r="BO474" s="23">
        <v>1.1066684007470122</v>
      </c>
      <c r="BP474" s="23">
        <v>-0.36055930527195229</v>
      </c>
      <c r="BQ474" s="23">
        <v>-0.53281374310355645</v>
      </c>
      <c r="BR474" s="23">
        <v>-0.44408568535344217</v>
      </c>
      <c r="BS474" s="23">
        <v>7.9699543767235564E-2</v>
      </c>
      <c r="BT474" s="23">
        <v>-0.16285574620809071</v>
      </c>
      <c r="BU474" s="23">
        <v>0.18505935043269292</v>
      </c>
      <c r="BV474" s="23">
        <v>0.37963886684792852</v>
      </c>
      <c r="BW474" s="23">
        <v>2.4859697206045622E-2</v>
      </c>
      <c r="BX474" s="61"/>
      <c r="BY474" s="23">
        <v>0.19471562019896133</v>
      </c>
      <c r="BZ474" s="23">
        <v>0.35049625942286994</v>
      </c>
      <c r="CB474" s="38">
        <f t="shared" si="116"/>
        <v>44943</v>
      </c>
      <c r="CC474" s="23">
        <v>0.74642201375300943</v>
      </c>
      <c r="CD474" s="23">
        <v>0.15933796106749909</v>
      </c>
      <c r="CE474" s="23">
        <v>-6.6709973876130993E-2</v>
      </c>
      <c r="CF474" s="23">
        <v>7.1890620116029647E-2</v>
      </c>
      <c r="CG474" s="23">
        <v>-5.8768644709595787E-2</v>
      </c>
      <c r="CH474" s="23">
        <v>9.3049669213038453E-3</v>
      </c>
      <c r="CI474" s="23">
        <v>-7.5404157935480248E-2</v>
      </c>
      <c r="CJ474" s="23">
        <v>0.15628986364988653</v>
      </c>
      <c r="CK474" s="23">
        <v>4.8444932135997036E-2</v>
      </c>
      <c r="CL474" s="23">
        <v>9.1924188774815362E-3</v>
      </c>
      <c r="CN474" s="2">
        <v>7.040550357526347E-2</v>
      </c>
      <c r="CO474" s="23">
        <v>1.1539554985486974E-2</v>
      </c>
      <c r="CQ474" s="3">
        <v>7.400000000000001E-2</v>
      </c>
    </row>
    <row r="475" spans="1:95" ht="19.149999999999999" customHeight="1">
      <c r="A475" s="38">
        <v>44579</v>
      </c>
      <c r="B475" s="54">
        <v>11000</v>
      </c>
      <c r="C475" s="54">
        <v>5744.6572269999997</v>
      </c>
      <c r="D475" s="54">
        <v>14870.18945</v>
      </c>
      <c r="E475" s="54">
        <v>15899.061523</v>
      </c>
      <c r="F475" s="54">
        <v>12717.627930000001</v>
      </c>
      <c r="G475" s="59">
        <v>4649.8084070414598</v>
      </c>
      <c r="H475" s="59">
        <v>1963.67079594764</v>
      </c>
      <c r="I475" s="59">
        <v>2416.5932511507799</v>
      </c>
      <c r="J475" s="59">
        <v>4411.4538831537202</v>
      </c>
      <c r="K475" s="59">
        <v>5831.2764386276403</v>
      </c>
      <c r="L475" s="46"/>
      <c r="M475"/>
      <c r="N475"/>
      <c r="O475"/>
      <c r="P475"/>
      <c r="Q475"/>
      <c r="R475"/>
      <c r="S475"/>
      <c r="T475"/>
      <c r="U475"/>
      <c r="V475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BB475" s="39">
        <f t="shared" si="117"/>
        <v>4.7619047619047616E-2</v>
      </c>
      <c r="BC475" s="39">
        <f t="shared" si="118"/>
        <v>-4.3841966191263876E-2</v>
      </c>
      <c r="BD475" s="39">
        <f t="shared" si="119"/>
        <v>-2.8792492457577489E-2</v>
      </c>
      <c r="BE475" s="39">
        <f t="shared" si="120"/>
        <v>-4.4414605439467146E-2</v>
      </c>
      <c r="BF475" s="39">
        <f t="shared" si="121"/>
        <v>-3.503250716252021E-2</v>
      </c>
      <c r="BG475" s="39">
        <f t="shared" si="122"/>
        <v>-8.5456251875827421E-2</v>
      </c>
      <c r="BH475" s="39">
        <f t="shared" si="123"/>
        <v>-8.2977218992876647E-2</v>
      </c>
      <c r="BI475" s="39">
        <f t="shared" si="124"/>
        <v>-8.180646911050897E-2</v>
      </c>
      <c r="BJ475" s="39">
        <f t="shared" si="125"/>
        <v>-6.0593673960229147E-2</v>
      </c>
      <c r="BK475" s="39">
        <f t="shared" si="126"/>
        <v>-0.27587993082629053</v>
      </c>
      <c r="BM475" s="38">
        <f t="shared" si="115"/>
        <v>44950</v>
      </c>
      <c r="BN475" s="23">
        <v>0.68609415696201415</v>
      </c>
      <c r="BO475" s="23">
        <v>1.2832775643463397</v>
      </c>
      <c r="BP475" s="23">
        <v>-0.33675135852063437</v>
      </c>
      <c r="BQ475" s="23">
        <v>-0.70720236342992548</v>
      </c>
      <c r="BR475" s="23">
        <v>-0.56176915244681391</v>
      </c>
      <c r="BS475" s="23">
        <v>7.5743247390194182E-2</v>
      </c>
      <c r="BT475" s="23">
        <v>-4.9738538396010598E-2</v>
      </c>
      <c r="BU475" s="23">
        <v>0.13290976536298293</v>
      </c>
      <c r="BV475" s="23">
        <v>0.44775581309265944</v>
      </c>
      <c r="BW475" s="23">
        <v>2.9680865639193976E-2</v>
      </c>
      <c r="BX475" s="61"/>
      <c r="BY475" s="23">
        <v>0.16903229205598727</v>
      </c>
      <c r="BZ475" s="23">
        <v>0.26313248394550287</v>
      </c>
      <c r="CB475" s="38">
        <f t="shared" si="116"/>
        <v>44950</v>
      </c>
      <c r="CC475" s="23">
        <v>0.78510431097781497</v>
      </c>
      <c r="CD475" s="23">
        <v>0.21289768169193748</v>
      </c>
      <c r="CE475" s="23">
        <v>-8.7974332780455827E-2</v>
      </c>
      <c r="CF475" s="23">
        <v>2.2148312022066657E-2</v>
      </c>
      <c r="CG475" s="23">
        <v>-5.6433843195180668E-2</v>
      </c>
      <c r="CH475" s="23">
        <v>7.3240218302027035E-3</v>
      </c>
      <c r="CI475" s="23">
        <v>-7.8670759062585541E-2</v>
      </c>
      <c r="CJ475" s="23">
        <v>0.12639136891565303</v>
      </c>
      <c r="CK475" s="23">
        <v>5.7665991185060494E-2</v>
      </c>
      <c r="CL475" s="23">
        <v>1.1547248415486716E-2</v>
      </c>
      <c r="CN475" s="2">
        <v>6.8237707372949888E-2</v>
      </c>
      <c r="CO475" s="23">
        <v>8.449023743945008E-3</v>
      </c>
      <c r="CQ475" s="3">
        <v>7.400000000000001E-2</v>
      </c>
    </row>
    <row r="476" spans="1:95" ht="19.149999999999999" customHeight="1">
      <c r="A476" s="38">
        <v>44586</v>
      </c>
      <c r="B476" s="54">
        <v>10500</v>
      </c>
      <c r="C476" s="54">
        <v>5743.7265630000002</v>
      </c>
      <c r="D476" s="54">
        <v>15968.06445</v>
      </c>
      <c r="E476" s="54">
        <v>17065.292968999998</v>
      </c>
      <c r="F476" s="54">
        <v>13473.308594</v>
      </c>
      <c r="G476" s="59">
        <v>4881.3020560226996</v>
      </c>
      <c r="H476" s="59">
        <v>2114.4906967595398</v>
      </c>
      <c r="I476" s="59">
        <v>2703.6258465394199</v>
      </c>
      <c r="J476" s="59">
        <v>4788.7956351562798</v>
      </c>
      <c r="K476" s="59">
        <v>6655.8110415340498</v>
      </c>
      <c r="L476" s="46"/>
      <c r="M476"/>
      <c r="N476"/>
      <c r="O476"/>
      <c r="P476"/>
      <c r="Q476"/>
      <c r="R476"/>
      <c r="S476"/>
      <c r="T476"/>
      <c r="U476"/>
      <c r="V476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BB476" s="39">
        <f t="shared" si="117"/>
        <v>-4.5454545454545456E-2</v>
      </c>
      <c r="BC476" s="39">
        <f t="shared" si="118"/>
        <v>-1.6200514029372987E-4</v>
      </c>
      <c r="BD476" s="39">
        <f t="shared" si="119"/>
        <v>7.383059938083035E-2</v>
      </c>
      <c r="BE476" s="39">
        <f t="shared" si="120"/>
        <v>7.3352219205699468E-2</v>
      </c>
      <c r="BF476" s="39">
        <f t="shared" si="121"/>
        <v>5.9419938070164907E-2</v>
      </c>
      <c r="BG476" s="39">
        <f t="shared" si="122"/>
        <v>4.9785631732842228E-2</v>
      </c>
      <c r="BH476" s="39">
        <f t="shared" si="123"/>
        <v>7.6805084193919668E-2</v>
      </c>
      <c r="BI476" s="39">
        <f t="shared" si="124"/>
        <v>0.1187757167044786</v>
      </c>
      <c r="BJ476" s="39">
        <f t="shared" si="125"/>
        <v>8.5536823459389857E-2</v>
      </c>
      <c r="BK476" s="39">
        <f t="shared" si="126"/>
        <v>0.1413986477205082</v>
      </c>
      <c r="BM476" s="38">
        <f t="shared" si="115"/>
        <v>44957</v>
      </c>
      <c r="BN476" s="23">
        <v>0.78718623936737042</v>
      </c>
      <c r="BO476" s="23">
        <v>0.80017115062900479</v>
      </c>
      <c r="BP476" s="23">
        <v>-0.21466588390186284</v>
      </c>
      <c r="BQ476" s="23">
        <v>-0.42305365428960157</v>
      </c>
      <c r="BR476" s="23">
        <v>-0.31319020262841579</v>
      </c>
      <c r="BS476" s="23">
        <v>7.5301142666715981E-3</v>
      </c>
      <c r="BT476" s="23">
        <v>3.9674916593474198E-2</v>
      </c>
      <c r="BU476" s="23">
        <v>6.8481879287455125E-2</v>
      </c>
      <c r="BV476" s="23">
        <v>0.22681571385361593</v>
      </c>
      <c r="BW476" s="23">
        <v>2.1049726822288239E-2</v>
      </c>
      <c r="BX476" s="61"/>
      <c r="BY476" s="23">
        <v>0.13807628863368795</v>
      </c>
      <c r="BZ476" s="23">
        <v>0.19714054847963378</v>
      </c>
      <c r="CB476" s="38">
        <f t="shared" si="116"/>
        <v>44957</v>
      </c>
      <c r="CC476" s="23">
        <v>0.73739162581664364</v>
      </c>
      <c r="CD476" s="23">
        <v>0.18345612403850786</v>
      </c>
      <c r="CE476" s="23">
        <v>-0.10915373957741739</v>
      </c>
      <c r="CF476" s="23">
        <v>7.92540759910942E-2</v>
      </c>
      <c r="CG476" s="23">
        <v>-4.4225355063307339E-2</v>
      </c>
      <c r="CH476" s="23">
        <v>4.3494913910730286E-2</v>
      </c>
      <c r="CI476" s="23">
        <v>-8.2801809462043796E-2</v>
      </c>
      <c r="CJ476" s="23">
        <v>0.16664142641117047</v>
      </c>
      <c r="CK476" s="23">
        <v>2.7406439309304736E-2</v>
      </c>
      <c r="CL476" s="23">
        <v>-1.4637013746826731E-3</v>
      </c>
      <c r="CN476" s="2">
        <v>6.5885112506533283E-2</v>
      </c>
      <c r="CO476" s="23">
        <v>1.5831194242656734E-3</v>
      </c>
      <c r="CQ476" s="3">
        <v>7.400000000000001E-2</v>
      </c>
    </row>
    <row r="477" spans="1:95" ht="19.149999999999999" customHeight="1">
      <c r="A477" s="38">
        <v>44593</v>
      </c>
      <c r="B477" s="54">
        <v>10700</v>
      </c>
      <c r="C477" s="54">
        <v>5822.8413090000004</v>
      </c>
      <c r="D477" s="54">
        <v>16094.958979999999</v>
      </c>
      <c r="E477" s="54">
        <v>17677.070313</v>
      </c>
      <c r="F477" s="54">
        <v>13892.629883</v>
      </c>
      <c r="G477" s="59">
        <v>3467.0551846612002</v>
      </c>
      <c r="H477" s="59">
        <v>2141.7710130611999</v>
      </c>
      <c r="I477" s="59">
        <v>2626.9100352463001</v>
      </c>
      <c r="J477" s="59">
        <v>4584.6841816605001</v>
      </c>
      <c r="K477" s="59">
        <v>6198.4922224918</v>
      </c>
      <c r="L477" s="46"/>
      <c r="M477"/>
      <c r="N477"/>
      <c r="O477"/>
      <c r="P477"/>
      <c r="Q477"/>
      <c r="R477"/>
      <c r="S477"/>
      <c r="T477"/>
      <c r="U477"/>
      <c r="V477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BB477" s="39">
        <f t="shared" si="117"/>
        <v>1.9047619047619049E-2</v>
      </c>
      <c r="BC477" s="39">
        <f t="shared" si="118"/>
        <v>1.3774114267493585E-2</v>
      </c>
      <c r="BD477" s="39">
        <f t="shared" si="119"/>
        <v>7.9467696537259148E-3</v>
      </c>
      <c r="BE477" s="39">
        <f t="shared" si="120"/>
        <v>3.5849214256756544E-2</v>
      </c>
      <c r="BF477" s="39">
        <f t="shared" si="121"/>
        <v>3.1122369540821898E-2</v>
      </c>
      <c r="BG477" s="39">
        <f t="shared" si="122"/>
        <v>-0.28972738321255054</v>
      </c>
      <c r="BH477" s="39">
        <f t="shared" si="123"/>
        <v>1.2901601479480272E-2</v>
      </c>
      <c r="BI477" s="39">
        <f t="shared" si="124"/>
        <v>-2.8375158268040018E-2</v>
      </c>
      <c r="BJ477" s="39">
        <f t="shared" si="125"/>
        <v>-4.2622711229797251E-2</v>
      </c>
      <c r="BK477" s="39">
        <f t="shared" si="126"/>
        <v>-6.8709705877834787E-2</v>
      </c>
      <c r="BM477" s="38">
        <f t="shared" si="115"/>
        <v>44964</v>
      </c>
      <c r="BN477" s="23">
        <v>0.83926985622033157</v>
      </c>
      <c r="BO477" s="23">
        <v>0.29961310181879686</v>
      </c>
      <c r="BP477" s="23">
        <v>-8.7423809999903498E-2</v>
      </c>
      <c r="BQ477" s="23">
        <v>-1.6862929721308498E-2</v>
      </c>
      <c r="BR477" s="23">
        <v>-0.18619316739324882</v>
      </c>
      <c r="BS477" s="23">
        <v>3.3366455979706798E-2</v>
      </c>
      <c r="BT477" s="23">
        <v>0.13046346172423734</v>
      </c>
      <c r="BU477" s="23">
        <v>9.6619635848978105E-2</v>
      </c>
      <c r="BV477" s="23">
        <v>-9.8073315759475019E-2</v>
      </c>
      <c r="BW477" s="23">
        <v>-1.0779288718114705E-2</v>
      </c>
      <c r="BX477" s="61"/>
      <c r="BY477" s="23">
        <v>0.10981816808398695</v>
      </c>
      <c r="BZ477" s="23">
        <v>0.14982470742692455</v>
      </c>
      <c r="CB477" s="38">
        <f t="shared" si="116"/>
        <v>44964</v>
      </c>
      <c r="CC477" s="23">
        <v>0.77902680134962421</v>
      </c>
      <c r="CD477" s="23">
        <v>0.10605443745901727</v>
      </c>
      <c r="CE477" s="23">
        <v>-9.9315421757731448E-2</v>
      </c>
      <c r="CF477" s="23">
        <v>0.16168587110051838</v>
      </c>
      <c r="CG477" s="23">
        <v>-5.0597400119250499E-2</v>
      </c>
      <c r="CH477" s="23">
        <v>4.8812123492634481E-2</v>
      </c>
      <c r="CI477" s="23">
        <v>-5.9000827188743804E-2</v>
      </c>
      <c r="CJ477" s="23">
        <v>0.16139889485438802</v>
      </c>
      <c r="CK477" s="23">
        <v>-4.198327965215895E-2</v>
      </c>
      <c r="CL477" s="23">
        <v>-6.0811995382977152E-3</v>
      </c>
      <c r="CN477" s="2">
        <v>6.1807759654905502E-2</v>
      </c>
      <c r="CO477" s="23">
        <v>-2.0792944245065868E-3</v>
      </c>
      <c r="CQ477" s="3">
        <v>7.400000000000001E-2</v>
      </c>
    </row>
    <row r="478" spans="1:95" ht="19.149999999999999" customHeight="1">
      <c r="A478" s="38">
        <v>44600</v>
      </c>
      <c r="B478" s="54">
        <v>11250</v>
      </c>
      <c r="C478" s="54">
        <v>5936.3940430000002</v>
      </c>
      <c r="D478" s="54">
        <v>16521.70117</v>
      </c>
      <c r="E478" s="54">
        <v>18505.613281000002</v>
      </c>
      <c r="F478" s="54">
        <v>13939.522461</v>
      </c>
      <c r="G478" s="59">
        <v>3309.6451603916598</v>
      </c>
      <c r="H478" s="59">
        <v>2056.9361796083399</v>
      </c>
      <c r="I478" s="59">
        <v>2551.9864483403198</v>
      </c>
      <c r="J478" s="59">
        <v>4432.0854568750001</v>
      </c>
      <c r="K478" s="59">
        <v>6028.9665710194604</v>
      </c>
      <c r="L478" s="46"/>
      <c r="M478"/>
      <c r="N478"/>
      <c r="O478"/>
      <c r="P478"/>
      <c r="Q478"/>
      <c r="R478"/>
      <c r="S478"/>
      <c r="T478"/>
      <c r="U478"/>
      <c r="V47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BB478" s="39">
        <f t="shared" si="117"/>
        <v>5.1401869158878503E-2</v>
      </c>
      <c r="BC478" s="39">
        <f t="shared" si="118"/>
        <v>1.9501258573625994E-2</v>
      </c>
      <c r="BD478" s="39">
        <f t="shared" si="119"/>
        <v>2.6514027810215696E-2</v>
      </c>
      <c r="BE478" s="39">
        <f t="shared" si="120"/>
        <v>4.6871056873642562E-2</v>
      </c>
      <c r="BF478" s="39">
        <f t="shared" si="121"/>
        <v>3.3753564584184255E-3</v>
      </c>
      <c r="BG478" s="39">
        <f t="shared" si="122"/>
        <v>-4.5401649493768424E-2</v>
      </c>
      <c r="BH478" s="39">
        <f t="shared" si="123"/>
        <v>-3.9609665522369233E-2</v>
      </c>
      <c r="BI478" s="39">
        <f t="shared" si="124"/>
        <v>-2.852156560396079E-2</v>
      </c>
      <c r="BJ478" s="39">
        <f t="shared" si="125"/>
        <v>-3.3284457279722852E-2</v>
      </c>
      <c r="BK478" s="39">
        <f t="shared" si="126"/>
        <v>-2.7349498133949445E-2</v>
      </c>
      <c r="BM478" s="38">
        <f t="shared" si="115"/>
        <v>44971</v>
      </c>
      <c r="BN478" s="23">
        <v>0.84143737362582016</v>
      </c>
      <c r="BO478" s="23">
        <v>0.28964375521923053</v>
      </c>
      <c r="BP478" s="23">
        <v>-0.10169611305934886</v>
      </c>
      <c r="BQ478" s="23">
        <v>-3.7421117242660021E-2</v>
      </c>
      <c r="BR478" s="23">
        <v>-0.1502617443204777</v>
      </c>
      <c r="BS478" s="23">
        <v>3.1719764332321869E-2</v>
      </c>
      <c r="BT478" s="23">
        <v>0.11163121136056835</v>
      </c>
      <c r="BU478" s="23">
        <v>5.9239388653988437E-2</v>
      </c>
      <c r="BV478" s="23">
        <v>-4.1919717508354215E-2</v>
      </c>
      <c r="BW478" s="23">
        <v>-2.3728010610885009E-3</v>
      </c>
      <c r="BX478" s="61"/>
      <c r="BY478" s="23">
        <v>9.2557886271117912E-2</v>
      </c>
      <c r="BZ478" s="23">
        <v>0.12041915364265411</v>
      </c>
      <c r="CB478" s="38">
        <f t="shared" si="116"/>
        <v>44971</v>
      </c>
      <c r="CC478" s="23">
        <v>0.81065971062131614</v>
      </c>
      <c r="CD478" s="23">
        <v>7.1288936916500761E-2</v>
      </c>
      <c r="CE478" s="23">
        <v>-4.1590094088234324E-2</v>
      </c>
      <c r="CF478" s="23">
        <v>0.12227941690516421</v>
      </c>
      <c r="CG478" s="23">
        <v>-7.927465235906378E-2</v>
      </c>
      <c r="CH478" s="23">
        <v>4.8816305648707398E-2</v>
      </c>
      <c r="CI478" s="23">
        <v>-4.5895089473285564E-2</v>
      </c>
      <c r="CJ478" s="23">
        <v>0.14847887141619043</v>
      </c>
      <c r="CK478" s="23">
        <v>-2.6279357789650716E-2</v>
      </c>
      <c r="CL478" s="23">
        <v>-8.4840477976446376E-3</v>
      </c>
      <c r="CN478" s="2">
        <v>5.7288124159300041E-2</v>
      </c>
      <c r="CO478" s="23">
        <v>1.8239215457993966E-3</v>
      </c>
      <c r="CQ478" s="3">
        <v>7.400000000000001E-2</v>
      </c>
    </row>
    <row r="479" spans="1:95" ht="19.149999999999999" customHeight="1">
      <c r="A479" s="38">
        <v>44607</v>
      </c>
      <c r="B479" s="54">
        <v>10700</v>
      </c>
      <c r="C479" s="54">
        <v>6133.7153319999998</v>
      </c>
      <c r="D479" s="54">
        <v>16372.24805</v>
      </c>
      <c r="E479" s="54">
        <v>19197.109375</v>
      </c>
      <c r="F479" s="54">
        <v>14424.673828000001</v>
      </c>
      <c r="G479" s="59">
        <v>3115.1147692407199</v>
      </c>
      <c r="H479" s="59">
        <v>1971.38739403982</v>
      </c>
      <c r="I479" s="59">
        <v>2512.7118439566402</v>
      </c>
      <c r="J479" s="59">
        <v>4299.5166940171403</v>
      </c>
      <c r="K479" s="59">
        <v>5912.4624681916202</v>
      </c>
      <c r="L479" s="46"/>
      <c r="M479"/>
      <c r="N479"/>
      <c r="O479"/>
      <c r="P479"/>
      <c r="Q479"/>
      <c r="R479"/>
      <c r="S479"/>
      <c r="T479"/>
      <c r="U479"/>
      <c r="V479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BB479" s="39">
        <f t="shared" si="117"/>
        <v>-4.8888888888888891E-2</v>
      </c>
      <c r="BC479" s="39">
        <f t="shared" si="118"/>
        <v>3.3239250556939402E-2</v>
      </c>
      <c r="BD479" s="39">
        <f>(D479-D478)/D478</f>
        <v>-9.045867520674938E-3</v>
      </c>
      <c r="BE479" s="39">
        <f t="shared" si="120"/>
        <v>3.7366829377655265E-2</v>
      </c>
      <c r="BF479" s="39">
        <f t="shared" si="121"/>
        <v>3.4804016303812198E-2</v>
      </c>
      <c r="BG479" s="39">
        <f t="shared" si="122"/>
        <v>-5.8776811931077068E-2</v>
      </c>
      <c r="BH479" s="39">
        <f t="shared" si="123"/>
        <v>-4.1590393720824709E-2</v>
      </c>
      <c r="BI479" s="39">
        <f t="shared" si="124"/>
        <v>-1.5389816983245264E-2</v>
      </c>
      <c r="BJ479" s="39">
        <f t="shared" si="125"/>
        <v>-2.9911147731192928E-2</v>
      </c>
      <c r="BK479" s="39">
        <f t="shared" si="126"/>
        <v>-1.9324058519060595E-2</v>
      </c>
      <c r="BM479" s="38">
        <f t="shared" si="115"/>
        <v>44978</v>
      </c>
      <c r="BN479" s="23">
        <v>0.81646829988742731</v>
      </c>
      <c r="BO479" s="23">
        <v>0.27461189833006855</v>
      </c>
      <c r="BP479" s="23">
        <v>-8.2367020252045731E-2</v>
      </c>
      <c r="BQ479" s="23">
        <v>7.1780096438863513E-3</v>
      </c>
      <c r="BR479" s="23">
        <v>-0.20633923771143281</v>
      </c>
      <c r="BS479" s="23">
        <v>1.7545795873987333E-2</v>
      </c>
      <c r="BT479" s="23">
        <v>0.1273223152237497</v>
      </c>
      <c r="BU479" s="23">
        <v>1.8998793431027207E-2</v>
      </c>
      <c r="BV479" s="23">
        <v>2.1590150512387409E-2</v>
      </c>
      <c r="BW479" s="23">
        <v>4.9909950609445331E-3</v>
      </c>
      <c r="BX479" s="61"/>
      <c r="BY479" s="23">
        <v>8.7458780556299395E-2</v>
      </c>
      <c r="BZ479" s="23">
        <v>0.10684026541542298</v>
      </c>
      <c r="CB479" s="38">
        <f t="shared" si="116"/>
        <v>44978</v>
      </c>
      <c r="CC479" s="23">
        <v>0.81679438746500799</v>
      </c>
      <c r="CD479" s="23">
        <v>7.405492584381887E-2</v>
      </c>
      <c r="CE479" s="23">
        <v>-4.5265119287440647E-2</v>
      </c>
      <c r="CF479" s="23">
        <v>0.11735692885751203</v>
      </c>
      <c r="CG479" s="23">
        <v>-7.2185262205843065E-2</v>
      </c>
      <c r="CH479" s="23">
        <v>5.2854355698397623E-2</v>
      </c>
      <c r="CI479" s="23">
        <v>-5.5720382229434755E-2</v>
      </c>
      <c r="CJ479" s="23">
        <v>0.16259701360598938</v>
      </c>
      <c r="CK479" s="23">
        <v>-4.0885985695469737E-2</v>
      </c>
      <c r="CL479" s="23">
        <v>-9.600862052537561E-3</v>
      </c>
      <c r="CN479" s="2">
        <v>5.3992865158679744E-2</v>
      </c>
      <c r="CO479" s="23">
        <v>9.3960613068602965E-3</v>
      </c>
      <c r="CQ479" s="3">
        <v>8.3000000000000004E-2</v>
      </c>
    </row>
    <row r="480" spans="1:95" ht="19.149999999999999" customHeight="1">
      <c r="A480" s="38">
        <v>44614</v>
      </c>
      <c r="B480" s="54">
        <v>10600</v>
      </c>
      <c r="C480" s="54">
        <v>6154.1923829999996</v>
      </c>
      <c r="D480" s="54">
        <v>16603.480469999999</v>
      </c>
      <c r="E480" s="54">
        <v>19579.582031000002</v>
      </c>
      <c r="F480" s="54">
        <v>14666.348633</v>
      </c>
      <c r="G480" s="59">
        <v>3239.9034789471898</v>
      </c>
      <c r="H480" s="59">
        <v>2070.9559858268599</v>
      </c>
      <c r="I480" s="59">
        <v>2519.7916554440299</v>
      </c>
      <c r="J480" s="59">
        <v>4542.7005464387803</v>
      </c>
      <c r="K480" s="59">
        <v>6056.9904323190904</v>
      </c>
      <c r="L480" s="46"/>
      <c r="M480"/>
      <c r="N480"/>
      <c r="O480"/>
      <c r="P480"/>
      <c r="Q480"/>
      <c r="R480"/>
      <c r="S480"/>
      <c r="T480"/>
      <c r="U480"/>
      <c r="V480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BB480" s="39">
        <f t="shared" si="117"/>
        <v>-9.3457943925233638E-3</v>
      </c>
      <c r="BC480" s="39">
        <f t="shared" si="118"/>
        <v>3.3384416934332953E-3</v>
      </c>
      <c r="BD480" s="39">
        <f t="shared" si="119"/>
        <v>1.4123437373647563E-2</v>
      </c>
      <c r="BE480" s="39">
        <f t="shared" si="120"/>
        <v>1.9923450376236745E-2</v>
      </c>
      <c r="BF480" s="39">
        <f t="shared" si="121"/>
        <v>1.6754264802222377E-2</v>
      </c>
      <c r="BG480" s="39">
        <f t="shared" si="122"/>
        <v>4.0059105025169274E-2</v>
      </c>
      <c r="BH480" s="39">
        <f t="shared" si="123"/>
        <v>5.0506862369146643E-2</v>
      </c>
      <c r="BI480" s="39">
        <f t="shared" si="124"/>
        <v>2.8175978492788146E-3</v>
      </c>
      <c r="BJ480" s="39">
        <f t="shared" si="125"/>
        <v>5.6560741527073272E-2</v>
      </c>
      <c r="BK480" s="39">
        <f t="shared" si="126"/>
        <v>2.4444631133815092E-2</v>
      </c>
      <c r="BM480" s="38">
        <f t="shared" si="115"/>
        <v>44985</v>
      </c>
      <c r="BN480" s="23">
        <v>0.89108537425076595</v>
      </c>
      <c r="BO480" s="23">
        <v>0.44609749438738439</v>
      </c>
      <c r="BP480" s="23">
        <v>-0.2277243550248895</v>
      </c>
      <c r="BQ480" s="23">
        <v>-2.4685248752471141E-2</v>
      </c>
      <c r="BR480" s="23">
        <v>-0.27251805443491278</v>
      </c>
      <c r="BS480" s="23">
        <v>-4.360559312161106E-3</v>
      </c>
      <c r="BT480" s="23">
        <v>0.12748682524601274</v>
      </c>
      <c r="BU480" s="23">
        <v>-6.4506253790165132E-3</v>
      </c>
      <c r="BV480" s="23">
        <v>4.2176855314402517E-2</v>
      </c>
      <c r="BW480" s="23">
        <v>2.8892293704885434E-2</v>
      </c>
      <c r="BX480" s="61"/>
      <c r="BY480" s="23">
        <v>8.992805701350666E-2</v>
      </c>
      <c r="BZ480" s="23">
        <v>0.10395646539137111</v>
      </c>
      <c r="CB480" s="38">
        <f t="shared" si="116"/>
        <v>44985</v>
      </c>
      <c r="CC480" s="23">
        <v>0.81379542243612535</v>
      </c>
      <c r="CD480" s="23">
        <v>5.684239590628383E-2</v>
      </c>
      <c r="CE480" s="23">
        <v>-3.4065496475265182E-2</v>
      </c>
      <c r="CF480" s="23">
        <v>0.1255449475815747</v>
      </c>
      <c r="CG480" s="23">
        <v>-7.4269703055216449E-2</v>
      </c>
      <c r="CH480" s="23">
        <v>5.1130231927410424E-2</v>
      </c>
      <c r="CI480" s="23">
        <v>-5.5022023258053492E-2</v>
      </c>
      <c r="CJ480" s="23">
        <v>0.15526882681520196</v>
      </c>
      <c r="CK480" s="23">
        <v>-3.2166650155587347E-2</v>
      </c>
      <c r="CL480" s="23">
        <v>-7.0579517224738202E-3</v>
      </c>
      <c r="CN480" s="2">
        <v>5.2101387910297489E-2</v>
      </c>
      <c r="CO480" s="23">
        <v>1.699599632363917E-2</v>
      </c>
      <c r="CQ480" s="3">
        <v>8.3000000000000004E-2</v>
      </c>
    </row>
    <row r="481" spans="1:95" ht="19.149999999999999" customHeight="1">
      <c r="A481" s="38">
        <v>44621</v>
      </c>
      <c r="B481" s="54">
        <v>10600</v>
      </c>
      <c r="C481" s="54">
        <v>6023.8852539999998</v>
      </c>
      <c r="D481" s="54">
        <v>15095.78125</v>
      </c>
      <c r="E481" s="54">
        <v>18448.285156000002</v>
      </c>
      <c r="F481" s="54">
        <v>13832.211914</v>
      </c>
      <c r="G481" s="59">
        <v>2867.8973282979</v>
      </c>
      <c r="H481" s="59">
        <v>1934.6412745499999</v>
      </c>
      <c r="I481" s="59">
        <v>2422.2822750444002</v>
      </c>
      <c r="J481" s="59">
        <v>4225.2857626061996</v>
      </c>
      <c r="K481" s="59">
        <v>5358.2426069789999</v>
      </c>
      <c r="L481" s="46"/>
      <c r="M481"/>
      <c r="N481"/>
      <c r="O481"/>
      <c r="P481"/>
      <c r="Q481"/>
      <c r="R481"/>
      <c r="S481"/>
      <c r="T481"/>
      <c r="U481"/>
      <c r="V481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BB481" s="39">
        <f t="shared" si="117"/>
        <v>0</v>
      </c>
      <c r="BC481" s="39">
        <f t="shared" si="118"/>
        <v>-2.1173717181795129E-2</v>
      </c>
      <c r="BD481" s="39">
        <f t="shared" si="119"/>
        <v>-9.0806215162187537E-2</v>
      </c>
      <c r="BE481" s="39">
        <f t="shared" si="120"/>
        <v>-5.7779419050357557E-2</v>
      </c>
      <c r="BF481" s="39">
        <f t="shared" si="121"/>
        <v>-5.6874191380065234E-2</v>
      </c>
      <c r="BG481" s="39">
        <f t="shared" si="122"/>
        <v>-0.11482013370662932</v>
      </c>
      <c r="BH481" s="39">
        <f t="shared" si="123"/>
        <v>-6.5822118968131657E-2</v>
      </c>
      <c r="BI481" s="39">
        <f t="shared" si="124"/>
        <v>-3.8697397933261615E-2</v>
      </c>
      <c r="BJ481" s="39">
        <f t="shared" si="125"/>
        <v>-6.9873587437194365E-2</v>
      </c>
      <c r="BK481" s="39">
        <f t="shared" si="126"/>
        <v>-0.11536221381689636</v>
      </c>
      <c r="BM481" s="38">
        <f t="shared" si="115"/>
        <v>44992</v>
      </c>
      <c r="BN481" s="23">
        <v>0.70518757932070231</v>
      </c>
      <c r="BO481" s="23">
        <v>0.46542997359365029</v>
      </c>
      <c r="BP481" s="23">
        <v>0.11750375128410682</v>
      </c>
      <c r="BQ481" s="23">
        <v>-6.74693070493739E-2</v>
      </c>
      <c r="BR481" s="23">
        <v>-0.34861916131467147</v>
      </c>
      <c r="BS481" s="23">
        <v>-5.9989357465006991E-2</v>
      </c>
      <c r="BT481" s="23">
        <v>0.32526819107174465</v>
      </c>
      <c r="BU481" s="23">
        <v>-0.20575418016804375</v>
      </c>
      <c r="BV481" s="23">
        <v>8.6201697027788834E-2</v>
      </c>
      <c r="BW481" s="23">
        <v>-1.7759186300896745E-2</v>
      </c>
      <c r="BX481" s="61"/>
      <c r="BY481" s="23">
        <v>9.1929650519319159E-2</v>
      </c>
      <c r="BZ481" s="23">
        <v>0.10521700109530714</v>
      </c>
      <c r="CB481" s="38">
        <f t="shared" si="116"/>
        <v>44992</v>
      </c>
      <c r="CC481" s="23">
        <v>0.81554820502599834</v>
      </c>
      <c r="CD481" s="23">
        <v>5.1627396489429253E-2</v>
      </c>
      <c r="CE481" s="23">
        <v>-3.4640978006547848E-2</v>
      </c>
      <c r="CF481" s="23">
        <v>0.12575006842640471</v>
      </c>
      <c r="CG481" s="23">
        <v>-7.1011922634176522E-2</v>
      </c>
      <c r="CH481" s="23">
        <v>5.1432053033993147E-2</v>
      </c>
      <c r="CI481" s="23">
        <v>-5.5530061114375064E-2</v>
      </c>
      <c r="CJ481" s="23">
        <v>0.1570824750147492</v>
      </c>
      <c r="CK481" s="23">
        <v>-3.3657214504285216E-2</v>
      </c>
      <c r="CL481" s="23">
        <v>-6.6000217311899968E-3</v>
      </c>
      <c r="CN481" s="2">
        <v>5.1145734887104478E-2</v>
      </c>
      <c r="CO481" s="23">
        <v>2.1042187725431202E-2</v>
      </c>
      <c r="CQ481" s="3">
        <v>8.3000000000000004E-2</v>
      </c>
    </row>
    <row r="482" spans="1:95" ht="19.149999999999999" customHeight="1">
      <c r="A482" s="38">
        <v>44628</v>
      </c>
      <c r="B482" s="54">
        <v>10600</v>
      </c>
      <c r="C482" s="54">
        <v>6694.9643550000001</v>
      </c>
      <c r="D482" s="54">
        <v>16679.617190000001</v>
      </c>
      <c r="E482" s="54">
        <v>20051.628906000002</v>
      </c>
      <c r="F482" s="54">
        <v>14518.458008</v>
      </c>
      <c r="G482" s="59">
        <v>2799.4500750000002</v>
      </c>
      <c r="H482" s="59">
        <v>1901.114955</v>
      </c>
      <c r="I482" s="59">
        <v>2245.6963350000001</v>
      </c>
      <c r="J482" s="59">
        <v>4106.3159249999999</v>
      </c>
      <c r="K482" s="59">
        <v>4965.1501500000004</v>
      </c>
      <c r="L482" s="46"/>
      <c r="M482"/>
      <c r="N482"/>
      <c r="O482"/>
      <c r="P482"/>
      <c r="Q482"/>
      <c r="R482"/>
      <c r="S482"/>
      <c r="T482"/>
      <c r="U482"/>
      <c r="V482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BB482" s="39">
        <f t="shared" si="117"/>
        <v>0</v>
      </c>
      <c r="BC482" s="39">
        <f t="shared" si="118"/>
        <v>0.11140303520130769</v>
      </c>
      <c r="BD482" s="39">
        <f t="shared" si="119"/>
        <v>0.10491911043027341</v>
      </c>
      <c r="BE482" s="39">
        <f t="shared" si="120"/>
        <v>8.691017817873109E-2</v>
      </c>
      <c r="BF482" s="39">
        <f t="shared" si="121"/>
        <v>4.9612173256645214E-2</v>
      </c>
      <c r="BG482" s="39">
        <f t="shared" si="122"/>
        <v>-2.3866702835740401E-2</v>
      </c>
      <c r="BH482" s="39">
        <f t="shared" si="123"/>
        <v>-1.7329476007275919E-2</v>
      </c>
      <c r="BI482" s="39">
        <f t="shared" si="124"/>
        <v>-7.2900644926348762E-2</v>
      </c>
      <c r="BJ482" s="39">
        <f t="shared" si="125"/>
        <v>-2.8156637039578093E-2</v>
      </c>
      <c r="BK482" s="39">
        <f t="shared" si="126"/>
        <v>-7.3362198357163733E-2</v>
      </c>
      <c r="BM482" s="38">
        <f t="shared" si="115"/>
        <v>44999</v>
      </c>
      <c r="BN482" s="23">
        <v>0.72536944506578571</v>
      </c>
      <c r="BO482" s="23">
        <v>0.3806920047015806</v>
      </c>
      <c r="BP482" s="23">
        <v>-2.2602824005219227E-3</v>
      </c>
      <c r="BQ482" s="23">
        <v>2.9820509422469714E-2</v>
      </c>
      <c r="BR482" s="23">
        <v>-0.20367807138513058</v>
      </c>
      <c r="BS482" s="23">
        <v>-1.8567859335511645E-2</v>
      </c>
      <c r="BT482" s="23">
        <v>0.1870088997643993</v>
      </c>
      <c r="BU482" s="23">
        <v>-8.4575280416152171E-2</v>
      </c>
      <c r="BV482" s="23">
        <v>-7.3052452831145172E-3</v>
      </c>
      <c r="BW482" s="23">
        <v>-6.5041201338045694E-3</v>
      </c>
      <c r="BX482" s="61"/>
      <c r="BY482" s="23">
        <v>8.9649361900948812E-2</v>
      </c>
      <c r="BZ482" s="23">
        <v>0.1060276380302678</v>
      </c>
      <c r="CB482" s="38">
        <f t="shared" si="116"/>
        <v>44999</v>
      </c>
      <c r="CC482" s="23">
        <v>0.81590220020610782</v>
      </c>
      <c r="CD482" s="23">
        <v>2.4244193575404027E-2</v>
      </c>
      <c r="CE482" s="23">
        <v>-3.4138135779076248E-2</v>
      </c>
      <c r="CF482" s="23">
        <v>0.11891126991385417</v>
      </c>
      <c r="CG482" s="23">
        <v>-4.7460788184699947E-2</v>
      </c>
      <c r="CH482" s="23">
        <v>5.3359357445113283E-2</v>
      </c>
      <c r="CI482" s="23">
        <v>-5.3159370226972875E-2</v>
      </c>
      <c r="CJ482" s="23">
        <v>0.16321459291498186</v>
      </c>
      <c r="CK482" s="23">
        <v>-3.6919411569797188E-2</v>
      </c>
      <c r="CL482" s="23">
        <v>-3.9539082949148008E-3</v>
      </c>
      <c r="CN482" s="2">
        <v>5.0606866190878987E-2</v>
      </c>
      <c r="CO482" s="23">
        <v>2.061816365823136E-2</v>
      </c>
      <c r="CQ482" s="3">
        <v>8.3000000000000004E-2</v>
      </c>
    </row>
    <row r="483" spans="1:95" ht="19.149999999999999" customHeight="1">
      <c r="A483" s="38">
        <v>44635</v>
      </c>
      <c r="B483" s="54">
        <v>10600</v>
      </c>
      <c r="C483" s="54">
        <v>6679.1416019999997</v>
      </c>
      <c r="D483" s="54">
        <v>17356.386719999999</v>
      </c>
      <c r="E483" s="54">
        <v>20394.689452999999</v>
      </c>
      <c r="F483" s="54">
        <v>15587.051758</v>
      </c>
      <c r="G483" s="59">
        <v>3155.9447953121498</v>
      </c>
      <c r="H483" s="59">
        <v>2036.590862755</v>
      </c>
      <c r="I483" s="59">
        <v>2453.01195636488</v>
      </c>
      <c r="J483" s="59">
        <v>4420.8245334386602</v>
      </c>
      <c r="K483" s="59">
        <v>5589.7929940102804</v>
      </c>
      <c r="L483" s="46"/>
      <c r="M483"/>
      <c r="N483"/>
      <c r="O483"/>
      <c r="P483"/>
      <c r="Q483"/>
      <c r="R483"/>
      <c r="S483"/>
      <c r="T483"/>
      <c r="U483"/>
      <c r="V483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BB483" s="39">
        <f t="shared" si="117"/>
        <v>0</v>
      </c>
      <c r="BC483" s="39">
        <f t="shared" si="118"/>
        <v>-2.3633812162395561E-3</v>
      </c>
      <c r="BD483" s="39">
        <f t="shared" si="119"/>
        <v>4.0574644027546639E-2</v>
      </c>
      <c r="BE483" s="39">
        <f t="shared" si="120"/>
        <v>1.7108861759223166E-2</v>
      </c>
      <c r="BF483" s="39">
        <f t="shared" si="121"/>
        <v>7.3602427297112444E-2</v>
      </c>
      <c r="BG483" s="39">
        <f t="shared" si="122"/>
        <v>0.12734455366636593</v>
      </c>
      <c r="BH483" s="39">
        <f t="shared" si="123"/>
        <v>7.1261291905938412E-2</v>
      </c>
      <c r="BI483" s="39">
        <f t="shared" si="124"/>
        <v>9.2316854302066584E-2</v>
      </c>
      <c r="BJ483" s="39">
        <f t="shared" si="125"/>
        <v>7.6591429929654106E-2</v>
      </c>
      <c r="BK483" s="39">
        <f t="shared" si="126"/>
        <v>0.12580542886709678</v>
      </c>
      <c r="BM483" s="38">
        <f t="shared" si="115"/>
        <v>45006</v>
      </c>
      <c r="BN483" s="23">
        <v>0.68404408448117016</v>
      </c>
      <c r="BO483" s="23">
        <v>0.44386100265037876</v>
      </c>
      <c r="BP483" s="23">
        <v>-6.25707659546673E-4</v>
      </c>
      <c r="BQ483" s="23">
        <v>3.3288881419492539E-3</v>
      </c>
      <c r="BR483" s="23">
        <v>-0.22194357100861223</v>
      </c>
      <c r="BS483" s="23">
        <v>3.0345189548122257E-3</v>
      </c>
      <c r="BT483" s="23">
        <v>0.12459236375015025</v>
      </c>
      <c r="BU483" s="23">
        <v>3.038721782057742E-2</v>
      </c>
      <c r="BV483" s="23">
        <v>-3.4470282103565605E-2</v>
      </c>
      <c r="BW483" s="23">
        <v>-3.2208515027313395E-2</v>
      </c>
      <c r="BX483" s="61"/>
      <c r="BY483" s="23">
        <v>8.6400064672832497E-2</v>
      </c>
      <c r="BZ483" s="23">
        <v>0.10502761750746317</v>
      </c>
      <c r="CB483" s="38">
        <f t="shared" si="116"/>
        <v>45006</v>
      </c>
      <c r="CC483" s="23">
        <v>0.80274603563907609</v>
      </c>
      <c r="CD483" s="23">
        <v>5.0213100114662193E-2</v>
      </c>
      <c r="CE483" s="23">
        <v>-3.1601106335511428E-2</v>
      </c>
      <c r="CF483" s="23">
        <v>0.11085306921007043</v>
      </c>
      <c r="CG483" s="23">
        <v>-5.4421683280874558E-2</v>
      </c>
      <c r="CH483" s="23">
        <v>5.3481767582313933E-2</v>
      </c>
      <c r="CI483" s="23">
        <v>-5.2557678338820628E-2</v>
      </c>
      <c r="CJ483" s="23">
        <v>0.1678585692934508</v>
      </c>
      <c r="CK483" s="23">
        <v>-3.9290571479730529E-2</v>
      </c>
      <c r="CL483" s="23">
        <v>-7.2815024046365183E-3</v>
      </c>
      <c r="CN483" s="2">
        <v>5.0229504903940611E-2</v>
      </c>
      <c r="CO483" s="23">
        <v>1.8330660107963154E-2</v>
      </c>
      <c r="CQ483" s="3">
        <v>8.3000000000000004E-2</v>
      </c>
    </row>
    <row r="484" spans="1:95" ht="19.149999999999999" customHeight="1">
      <c r="A484" s="38">
        <v>44642</v>
      </c>
      <c r="B484" s="54">
        <v>10600</v>
      </c>
      <c r="C484" s="54">
        <v>7129.6298829999996</v>
      </c>
      <c r="D484" s="54">
        <v>18047.259770000001</v>
      </c>
      <c r="E484" s="54">
        <v>21268.019531000002</v>
      </c>
      <c r="F484" s="54">
        <v>16287.726563</v>
      </c>
      <c r="G484" s="59">
        <v>3254.0371298856398</v>
      </c>
      <c r="H484" s="59">
        <v>2065.8820568392298</v>
      </c>
      <c r="I484" s="59">
        <v>2540.2228059714598</v>
      </c>
      <c r="J484" s="59">
        <v>4477.8715658722003</v>
      </c>
      <c r="K484" s="59">
        <v>5508.6794964358996</v>
      </c>
      <c r="L484" s="46"/>
      <c r="M484"/>
      <c r="N484"/>
      <c r="O484"/>
      <c r="P484"/>
      <c r="Q484"/>
      <c r="R484"/>
      <c r="S484"/>
      <c r="T484"/>
      <c r="U484"/>
      <c r="V484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BB484" s="39">
        <f t="shared" si="117"/>
        <v>0</v>
      </c>
      <c r="BC484" s="39">
        <f t="shared" si="118"/>
        <v>6.7447032544587143E-2</v>
      </c>
      <c r="BD484" s="39">
        <f t="shared" si="119"/>
        <v>3.9805119645317633E-2</v>
      </c>
      <c r="BE484" s="39">
        <f t="shared" si="120"/>
        <v>4.2821445259689325E-2</v>
      </c>
      <c r="BF484" s="39">
        <f t="shared" si="121"/>
        <v>4.4952362760993701E-2</v>
      </c>
      <c r="BG484" s="39">
        <f t="shared" si="122"/>
        <v>3.1081765029349267E-2</v>
      </c>
      <c r="BH484" s="39">
        <f t="shared" si="123"/>
        <v>1.4382463665090843E-2</v>
      </c>
      <c r="BI484" s="39">
        <f t="shared" si="124"/>
        <v>3.5552557899398755E-2</v>
      </c>
      <c r="BJ484" s="39">
        <f t="shared" si="125"/>
        <v>1.2904161203875497E-2</v>
      </c>
      <c r="BK484" s="39">
        <f t="shared" si="126"/>
        <v>-1.4511002046282855E-2</v>
      </c>
      <c r="BM484" s="38">
        <f t="shared" si="115"/>
        <v>45013</v>
      </c>
      <c r="BN484" s="23">
        <v>0.68109825254722589</v>
      </c>
      <c r="BO484" s="23">
        <v>0.51870053909245617</v>
      </c>
      <c r="BP484" s="23">
        <v>-3.0549168017784414E-2</v>
      </c>
      <c r="BQ484" s="23">
        <v>-6.5237605468314086E-2</v>
      </c>
      <c r="BR484" s="23">
        <v>-0.20238834577725601</v>
      </c>
      <c r="BS484" s="23">
        <v>5.8254435337030865E-3</v>
      </c>
      <c r="BT484" s="23">
        <v>0.12838243815414732</v>
      </c>
      <c r="BU484" s="23">
        <v>2.8904697375148686E-2</v>
      </c>
      <c r="BV484" s="23">
        <v>-3.5887441676717667E-2</v>
      </c>
      <c r="BW484" s="23">
        <v>-2.8848809762608677E-2</v>
      </c>
      <c r="BX484" s="61"/>
      <c r="BY484" s="23">
        <v>8.4676173140974628E-2</v>
      </c>
      <c r="BZ484" s="23">
        <v>0.10248419893445021</v>
      </c>
      <c r="CB484" s="38">
        <f t="shared" si="116"/>
        <v>45013</v>
      </c>
      <c r="CC484" s="23">
        <v>0.80127430345666395</v>
      </c>
      <c r="CD484" s="23">
        <v>6.4608808915905536E-2</v>
      </c>
      <c r="CE484" s="23">
        <v>-3.3367366865982795E-2</v>
      </c>
      <c r="CF484" s="23">
        <v>0.10090101791611571</v>
      </c>
      <c r="CG484" s="23">
        <v>-5.6002069988799842E-2</v>
      </c>
      <c r="CH484" s="23">
        <v>5.2886305440630312E-2</v>
      </c>
      <c r="CI484" s="23">
        <v>-5.0329081074571694E-2</v>
      </c>
      <c r="CJ484" s="23">
        <v>0.16573811354369994</v>
      </c>
      <c r="CK484" s="23">
        <v>-3.8122601494297068E-2</v>
      </c>
      <c r="CL484" s="23">
        <v>-7.5874298493640554E-3</v>
      </c>
      <c r="CN484" s="2">
        <v>4.991804059145577E-2</v>
      </c>
      <c r="CO484" s="23">
        <v>1.7915423480710669E-2</v>
      </c>
      <c r="CQ484" s="3">
        <v>8.3000000000000004E-2</v>
      </c>
    </row>
    <row r="485" spans="1:95" ht="19.149999999999999" customHeight="1">
      <c r="A485" s="38">
        <v>44649</v>
      </c>
      <c r="B485" s="54">
        <v>10600</v>
      </c>
      <c r="C485" s="54">
        <v>7138.9375</v>
      </c>
      <c r="D485" s="54">
        <v>17722.033200000002</v>
      </c>
      <c r="E485" s="54">
        <v>20835.384765999999</v>
      </c>
      <c r="F485" s="54">
        <v>16413.070313</v>
      </c>
      <c r="G485" s="59">
        <v>3426.5352633498001</v>
      </c>
      <c r="H485" s="59">
        <v>2104.3913828004002</v>
      </c>
      <c r="I485" s="59">
        <v>2598.4410736139998</v>
      </c>
      <c r="J485" s="59">
        <v>4569.5448342629998</v>
      </c>
      <c r="K485" s="59">
        <v>5735.5532999999996</v>
      </c>
      <c r="L485" s="46"/>
      <c r="M485"/>
      <c r="N485"/>
      <c r="O485"/>
      <c r="P485"/>
      <c r="Q485"/>
      <c r="R485"/>
      <c r="S485"/>
      <c r="T485"/>
      <c r="U485"/>
      <c r="V485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BB485" s="39">
        <f t="shared" si="117"/>
        <v>0</v>
      </c>
      <c r="BC485" s="39">
        <f t="shared" si="118"/>
        <v>1.305483896463352E-3</v>
      </c>
      <c r="BD485" s="39">
        <f t="shared" si="119"/>
        <v>-1.8020828322126984E-2</v>
      </c>
      <c r="BE485" s="39">
        <f t="shared" si="120"/>
        <v>-2.0342033463407322E-2</v>
      </c>
      <c r="BF485" s="39">
        <f t="shared" si="121"/>
        <v>7.695595178073349E-3</v>
      </c>
      <c r="BG485" s="39">
        <f t="shared" si="122"/>
        <v>5.3010499443877736E-2</v>
      </c>
      <c r="BH485" s="39">
        <f t="shared" si="123"/>
        <v>1.8640621730404632E-2</v>
      </c>
      <c r="BI485" s="39">
        <f t="shared" si="124"/>
        <v>2.2918567420811557E-2</v>
      </c>
      <c r="BJ485" s="39">
        <f t="shared" si="125"/>
        <v>2.0472509548840376E-2</v>
      </c>
      <c r="BK485" s="39">
        <f t="shared" si="126"/>
        <v>4.1184789151535624E-2</v>
      </c>
      <c r="BM485" s="38">
        <f t="shared" si="115"/>
        <v>45020</v>
      </c>
      <c r="BN485" s="23">
        <v>0.80534417646538692</v>
      </c>
      <c r="BO485" s="23">
        <v>0.38162538091861065</v>
      </c>
      <c r="BP485" s="23">
        <v>-8.0039904242819537E-2</v>
      </c>
      <c r="BQ485" s="23">
        <v>-8.3136292729142192E-2</v>
      </c>
      <c r="BR485" s="23">
        <v>-3.2509151281598668E-2</v>
      </c>
      <c r="BS485" s="23">
        <v>3.1681233218643835E-2</v>
      </c>
      <c r="BT485" s="23">
        <v>0.11401092789168819</v>
      </c>
      <c r="BU485" s="23">
        <v>0.10171742678310851</v>
      </c>
      <c r="BV485" s="23">
        <v>-0.20913974514390216</v>
      </c>
      <c r="BW485" s="23">
        <v>-2.9554051879975469E-2</v>
      </c>
      <c r="BX485" s="61"/>
      <c r="BY485" s="23">
        <v>8.3952523672593912E-2</v>
      </c>
      <c r="BZ485" s="23">
        <v>9.9129975354702263E-2</v>
      </c>
      <c r="CB485" s="38">
        <f t="shared" si="116"/>
        <v>45020</v>
      </c>
      <c r="CC485" s="23">
        <v>0.79287551613086182</v>
      </c>
      <c r="CD485" s="23">
        <v>5.1342314498053057E-2</v>
      </c>
      <c r="CE485" s="23">
        <v>-3.70152341790915E-2</v>
      </c>
      <c r="CF485" s="23">
        <v>0.10750823025700519</v>
      </c>
      <c r="CG485" s="23">
        <v>-4.6633059600812682E-2</v>
      </c>
      <c r="CH485" s="23">
        <v>5.0531781743355937E-2</v>
      </c>
      <c r="CI485" s="23">
        <v>-4.6596565002011869E-2</v>
      </c>
      <c r="CJ485" s="23">
        <v>0.16199069593635268</v>
      </c>
      <c r="CK485" s="23">
        <v>-2.9811665518401444E-2</v>
      </c>
      <c r="CL485" s="23">
        <v>-4.1920142653110743E-3</v>
      </c>
      <c r="CN485" s="2">
        <v>4.9558632215982466E-2</v>
      </c>
      <c r="CO485" s="23">
        <v>1.9927661507883145E-2</v>
      </c>
      <c r="CQ485" s="3">
        <v>8.3000000000000004E-2</v>
      </c>
    </row>
    <row r="486" spans="1:95" ht="19.149999999999999" customHeight="1">
      <c r="A486" s="38">
        <v>44656</v>
      </c>
      <c r="B486" s="54">
        <v>10600</v>
      </c>
      <c r="C486" s="54">
        <v>6915.5864259999998</v>
      </c>
      <c r="D486" s="54">
        <v>17159.935549999998</v>
      </c>
      <c r="E486" s="54">
        <v>19974.595702999999</v>
      </c>
      <c r="F486" s="54">
        <v>15647.470703000001</v>
      </c>
      <c r="G486" s="59">
        <v>3167.9787864477998</v>
      </c>
      <c r="H486" s="59">
        <v>1899.6236082876001</v>
      </c>
      <c r="I486" s="59">
        <v>2411.2109524672001</v>
      </c>
      <c r="J486" s="59">
        <v>4134.3352370632001</v>
      </c>
      <c r="K486" s="59">
        <v>5093.1192000000001</v>
      </c>
      <c r="L486" s="46"/>
      <c r="M486"/>
      <c r="N486"/>
      <c r="O486"/>
      <c r="P486"/>
      <c r="Q486"/>
      <c r="R486"/>
      <c r="S486"/>
      <c r="T486"/>
      <c r="U486"/>
      <c r="V486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BB486" s="39">
        <f t="shared" si="117"/>
        <v>0</v>
      </c>
      <c r="BC486" s="39">
        <f t="shared" si="118"/>
        <v>-3.1286318727401681E-2</v>
      </c>
      <c r="BD486" s="39">
        <f t="shared" si="119"/>
        <v>-3.1717447070351006E-2</v>
      </c>
      <c r="BE486" s="39">
        <f t="shared" si="120"/>
        <v>-4.1313806904332749E-2</v>
      </c>
      <c r="BF486" s="39">
        <f t="shared" si="121"/>
        <v>-4.6645727788883283E-2</v>
      </c>
      <c r="BG486" s="39">
        <f t="shared" si="122"/>
        <v>-7.5457118351449262E-2</v>
      </c>
      <c r="BH486" s="39">
        <f t="shared" si="123"/>
        <v>-9.7304986223763754E-2</v>
      </c>
      <c r="BI486" s="39">
        <f t="shared" si="124"/>
        <v>-7.2054788175894169E-2</v>
      </c>
      <c r="BJ486" s="39">
        <f t="shared" si="125"/>
        <v>-9.5241345250963616E-2</v>
      </c>
      <c r="BK486" s="39">
        <f t="shared" si="126"/>
        <v>-0.11200908899233829</v>
      </c>
      <c r="CQ486" s="3"/>
    </row>
    <row r="487" spans="1:95" ht="19.149999999999999" customHeight="1">
      <c r="A487" s="38">
        <v>44663</v>
      </c>
      <c r="B487" s="54">
        <v>10700</v>
      </c>
      <c r="C487" s="54">
        <v>6638.203125</v>
      </c>
      <c r="D487" s="54">
        <v>16691.835940000001</v>
      </c>
      <c r="E487" s="54">
        <v>20397.982422000001</v>
      </c>
      <c r="F487" s="54">
        <v>15464.411133</v>
      </c>
      <c r="G487" s="59">
        <v>3081.9211524888001</v>
      </c>
      <c r="H487" s="59">
        <v>1871.0713195778001</v>
      </c>
      <c r="I487" s="59">
        <v>2399.1532569760002</v>
      </c>
      <c r="J487" s="59">
        <v>4061.9697793176001</v>
      </c>
      <c r="K487" s="59">
        <v>4940.2562726670003</v>
      </c>
      <c r="L487" s="46"/>
      <c r="M487"/>
      <c r="N487"/>
      <c r="O487"/>
      <c r="P487"/>
      <c r="Q487"/>
      <c r="R487"/>
      <c r="S487"/>
      <c r="T487"/>
      <c r="U487"/>
      <c r="V487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BB487" s="39">
        <f t="shared" si="117"/>
        <v>9.433962264150943E-3</v>
      </c>
      <c r="BC487" s="39">
        <f t="shared" si="118"/>
        <v>-4.01098741181432E-2</v>
      </c>
      <c r="BD487" s="39">
        <f t="shared" si="119"/>
        <v>-2.7278634505127703E-2</v>
      </c>
      <c r="BE487" s="39">
        <f t="shared" si="120"/>
        <v>2.1196259753903962E-2</v>
      </c>
      <c r="BF487" s="39">
        <f t="shared" si="121"/>
        <v>-1.1698987873158586E-2</v>
      </c>
      <c r="BG487" s="39">
        <f t="shared" si="122"/>
        <v>-2.7164839085142584E-2</v>
      </c>
      <c r="BH487" s="39">
        <f t="shared" si="123"/>
        <v>-1.5030497928765067E-2</v>
      </c>
      <c r="BI487" s="39">
        <f t="shared" si="124"/>
        <v>-5.000680458448559E-3</v>
      </c>
      <c r="BJ487" s="39">
        <f t="shared" si="125"/>
        <v>-1.7503529248635474E-2</v>
      </c>
      <c r="BK487" s="39">
        <f t="shared" si="126"/>
        <v>-3.0013616671881505E-2</v>
      </c>
      <c r="CQ487" s="2"/>
    </row>
    <row r="488" spans="1:95" ht="19.149999999999999" customHeight="1">
      <c r="A488" s="38">
        <v>44670</v>
      </c>
      <c r="B488" s="54">
        <v>10700</v>
      </c>
      <c r="C488" s="54">
        <v>6445.3642579999996</v>
      </c>
      <c r="D488" s="54">
        <v>15565.76172</v>
      </c>
      <c r="E488" s="54">
        <v>20115.421875</v>
      </c>
      <c r="F488" s="54">
        <v>15650.997069999999</v>
      </c>
      <c r="G488" s="59">
        <v>2911.3483624476999</v>
      </c>
      <c r="H488" s="59">
        <v>1918.9458050000001</v>
      </c>
      <c r="I488" s="59">
        <v>2520.6970201099398</v>
      </c>
      <c r="J488" s="59">
        <v>4328.2204552591202</v>
      </c>
      <c r="K488" s="59">
        <v>3268.20220367816</v>
      </c>
      <c r="L488" s="46"/>
      <c r="M488"/>
      <c r="N488"/>
      <c r="O488"/>
      <c r="P488"/>
      <c r="Q488"/>
      <c r="R488"/>
      <c r="S488"/>
      <c r="T488"/>
      <c r="U488"/>
      <c r="V48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BB488" s="39">
        <f t="shared" si="117"/>
        <v>0</v>
      </c>
      <c r="BC488" s="39">
        <f t="shared" si="118"/>
        <v>-2.9049859332227108E-2</v>
      </c>
      <c r="BD488" s="39">
        <f t="shared" si="119"/>
        <v>-6.7462574161869002E-2</v>
      </c>
      <c r="BE488" s="39">
        <f t="shared" si="120"/>
        <v>-1.3852377218211967E-2</v>
      </c>
      <c r="BF488" s="39">
        <f t="shared" si="121"/>
        <v>1.2065505462528615E-2</v>
      </c>
      <c r="BG488" s="39">
        <f t="shared" si="122"/>
        <v>-5.5346253716891648E-2</v>
      </c>
      <c r="BH488" s="39">
        <f t="shared" si="123"/>
        <v>2.5586670546049888E-2</v>
      </c>
      <c r="BI488" s="39">
        <f t="shared" si="124"/>
        <v>5.0661108364181279E-2</v>
      </c>
      <c r="BJ488" s="39">
        <f t="shared" si="125"/>
        <v>6.5547182871028023E-2</v>
      </c>
      <c r="BK488" s="39">
        <f t="shared" si="126"/>
        <v>-0.3384549255551435</v>
      </c>
    </row>
    <row r="489" spans="1:95" ht="19.149999999999999" customHeight="1">
      <c r="A489" s="38">
        <v>44677</v>
      </c>
      <c r="B489" s="54">
        <v>10700</v>
      </c>
      <c r="C489" s="54">
        <v>6506.1611329999996</v>
      </c>
      <c r="D489" s="54">
        <v>16582.48242</v>
      </c>
      <c r="E489" s="54">
        <v>20537.873047000001</v>
      </c>
      <c r="F489" s="54">
        <v>15595.299805000001</v>
      </c>
      <c r="G489" s="59">
        <v>3334.6084119705001</v>
      </c>
      <c r="H489" s="59">
        <v>1850.3893421118</v>
      </c>
      <c r="I489" s="59">
        <v>2479.8139674020999</v>
      </c>
      <c r="J489" s="59">
        <v>4449.2988942989996</v>
      </c>
      <c r="K489" s="59">
        <v>3150.2912965587002</v>
      </c>
      <c r="L489" s="46"/>
      <c r="M489"/>
      <c r="N489"/>
      <c r="O489"/>
      <c r="P489"/>
      <c r="Q489"/>
      <c r="R489"/>
      <c r="S489"/>
      <c r="T489"/>
      <c r="U489"/>
      <c r="V489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BB489" s="39">
        <f t="shared" si="117"/>
        <v>0</v>
      </c>
      <c r="BC489" s="39">
        <f t="shared" si="118"/>
        <v>9.4326515254027406E-3</v>
      </c>
      <c r="BD489" s="39">
        <f t="shared" si="119"/>
        <v>6.5317760755237861E-2</v>
      </c>
      <c r="BE489" s="39">
        <f t="shared" si="120"/>
        <v>2.1001357795286158E-2</v>
      </c>
      <c r="BF489" s="39">
        <f t="shared" si="121"/>
        <v>-3.5587039439653337E-3</v>
      </c>
      <c r="BG489" s="39">
        <f t="shared" si="122"/>
        <v>0.14538282501065822</v>
      </c>
      <c r="BH489" s="39">
        <f t="shared" si="123"/>
        <v>-3.5726106860115327E-2</v>
      </c>
      <c r="BI489" s="39">
        <f t="shared" si="124"/>
        <v>-1.6218947529860906E-2</v>
      </c>
      <c r="BJ489" s="39">
        <f t="shared" si="125"/>
        <v>2.7974184839120154E-2</v>
      </c>
      <c r="BK489" s="39">
        <f t="shared" si="126"/>
        <v>-3.6078216637501298E-2</v>
      </c>
    </row>
    <row r="490" spans="1:95" ht="19.149999999999999" customHeight="1">
      <c r="A490" s="38">
        <v>44684</v>
      </c>
      <c r="B490" s="54">
        <v>10700</v>
      </c>
      <c r="C490" s="54">
        <v>6168.9311520000001</v>
      </c>
      <c r="D490" s="54">
        <v>15245.962890000001</v>
      </c>
      <c r="E490" s="54">
        <v>18955.541015999999</v>
      </c>
      <c r="F490" s="54">
        <v>14645.657227</v>
      </c>
      <c r="G490" s="59">
        <v>3151.42722364051</v>
      </c>
      <c r="H490" s="59">
        <v>1816.298779084</v>
      </c>
      <c r="I490" s="59">
        <v>2427.60607629791</v>
      </c>
      <c r="J490" s="59">
        <v>4208.2671793640802</v>
      </c>
      <c r="K490" s="59">
        <v>2780.24591946901</v>
      </c>
      <c r="L490" s="46"/>
      <c r="M490"/>
      <c r="N490"/>
      <c r="O490"/>
      <c r="P490"/>
      <c r="Q490"/>
      <c r="R490"/>
      <c r="S490"/>
      <c r="T490"/>
      <c r="U490"/>
      <c r="V490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BB490" s="39">
        <f t="shared" si="117"/>
        <v>0</v>
      </c>
      <c r="BC490" s="39">
        <f t="shared" si="118"/>
        <v>-5.1832405331852315E-2</v>
      </c>
      <c r="BD490" s="39">
        <f t="shared" si="119"/>
        <v>-8.0598278119567546E-2</v>
      </c>
      <c r="BE490" s="39">
        <f t="shared" si="120"/>
        <v>-7.7044591101469259E-2</v>
      </c>
      <c r="BF490" s="39">
        <f t="shared" si="121"/>
        <v>-6.0892870920989703E-2</v>
      </c>
      <c r="BG490" s="39">
        <f t="shared" si="122"/>
        <v>-5.4933343199282579E-2</v>
      </c>
      <c r="BH490" s="39">
        <f t="shared" si="123"/>
        <v>-1.8423454054752278E-2</v>
      </c>
      <c r="BI490" s="39">
        <f t="shared" si="124"/>
        <v>-2.1053148256473402E-2</v>
      </c>
      <c r="BJ490" s="39">
        <f t="shared" si="125"/>
        <v>-5.417296537298482E-2</v>
      </c>
      <c r="BK490" s="39">
        <f t="shared" si="126"/>
        <v>-0.11746386040361365</v>
      </c>
    </row>
    <row r="491" spans="1:95" ht="19.149999999999999" customHeight="1">
      <c r="A491" s="38">
        <v>44691</v>
      </c>
      <c r="B491" s="54">
        <v>10800</v>
      </c>
      <c r="C491" s="54">
        <v>6463.4135740000002</v>
      </c>
      <c r="D491" s="54">
        <v>16288.1582</v>
      </c>
      <c r="E491" s="54">
        <v>19708.722656000002</v>
      </c>
      <c r="F491" s="54">
        <v>15212.84375</v>
      </c>
      <c r="G491" s="59">
        <v>3230.6298837505601</v>
      </c>
      <c r="H491" s="59">
        <v>1853.8897400497599</v>
      </c>
      <c r="I491" s="59">
        <v>2339.7393790523201</v>
      </c>
      <c r="J491" s="59">
        <v>4182.1752566897603</v>
      </c>
      <c r="K491" s="59">
        <v>3012.1214984503999</v>
      </c>
      <c r="L491" s="46"/>
      <c r="M491"/>
      <c r="N491"/>
      <c r="O491"/>
      <c r="P491"/>
      <c r="Q491"/>
      <c r="R491"/>
      <c r="S491"/>
      <c r="T491"/>
      <c r="U491"/>
      <c r="V491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BB491" s="39">
        <f t="shared" si="117"/>
        <v>9.3457943925233638E-3</v>
      </c>
      <c r="BC491" s="39">
        <f t="shared" si="118"/>
        <v>4.7736376812136619E-2</v>
      </c>
      <c r="BD491" s="39">
        <f t="shared" si="119"/>
        <v>6.83587725825823E-2</v>
      </c>
      <c r="BE491" s="39">
        <f t="shared" si="120"/>
        <v>3.9734114650922213E-2</v>
      </c>
      <c r="BF491" s="39">
        <f t="shared" si="121"/>
        <v>3.8727283740764028E-2</v>
      </c>
      <c r="BG491" s="39">
        <f t="shared" si="122"/>
        <v>2.5132314500525162E-2</v>
      </c>
      <c r="BH491" s="39">
        <f t="shared" si="123"/>
        <v>2.0696463268404477E-2</v>
      </c>
      <c r="BI491" s="39">
        <f t="shared" si="124"/>
        <v>-3.6194792105474646E-2</v>
      </c>
      <c r="BJ491" s="39">
        <f t="shared" si="125"/>
        <v>-6.2001582984716067E-3</v>
      </c>
      <c r="BK491" s="39">
        <f t="shared" si="126"/>
        <v>8.3401103966254567E-2</v>
      </c>
    </row>
    <row r="492" spans="1:95" ht="19.149999999999999" customHeight="1">
      <c r="A492" s="38">
        <v>44698</v>
      </c>
      <c r="B492" s="54">
        <v>10800</v>
      </c>
      <c r="C492" s="54">
        <v>6469.1132809999999</v>
      </c>
      <c r="D492" s="54">
        <v>16249.558590000001</v>
      </c>
      <c r="E492" s="54">
        <v>19727.251952999999</v>
      </c>
      <c r="F492" s="54">
        <v>15081.026367</v>
      </c>
      <c r="G492" s="59">
        <v>3107.11753046376</v>
      </c>
      <c r="H492" s="59">
        <v>1768.1339976537599</v>
      </c>
      <c r="I492" s="59">
        <v>2255.6775306423601</v>
      </c>
      <c r="J492" s="59">
        <v>4087.0517347222199</v>
      </c>
      <c r="K492" s="59">
        <v>2967.93623806812</v>
      </c>
      <c r="L492" s="46"/>
      <c r="M492"/>
      <c r="N492"/>
      <c r="O492"/>
      <c r="P492"/>
      <c r="Q492"/>
      <c r="R492"/>
      <c r="S492"/>
      <c r="T492"/>
      <c r="U492"/>
      <c r="V492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BB492" s="39">
        <f t="shared" si="117"/>
        <v>0</v>
      </c>
      <c r="BC492" s="39">
        <f t="shared" si="118"/>
        <v>8.8184160501931109E-4</v>
      </c>
      <c r="BD492" s="39">
        <f t="shared" si="119"/>
        <v>-2.3697958680189697E-3</v>
      </c>
      <c r="BE492" s="39">
        <f t="shared" si="120"/>
        <v>9.4015717423251519E-4</v>
      </c>
      <c r="BF492" s="39">
        <f t="shared" si="121"/>
        <v>-8.6648745734997507E-3</v>
      </c>
      <c r="BG492" s="39">
        <f t="shared" si="122"/>
        <v>-3.8231663090855204E-2</v>
      </c>
      <c r="BH492" s="39">
        <f t="shared" si="123"/>
        <v>-4.6257196716401376E-2</v>
      </c>
      <c r="BI492" s="39">
        <f t="shared" si="124"/>
        <v>-3.5927868361136928E-2</v>
      </c>
      <c r="BJ492" s="39">
        <f t="shared" si="125"/>
        <v>-2.2744987029269505E-2</v>
      </c>
      <c r="BK492" s="39">
        <f t="shared" si="126"/>
        <v>-1.4669149436704739E-2</v>
      </c>
    </row>
    <row r="493" spans="1:95" ht="19.149999999999999" customHeight="1">
      <c r="A493" s="38">
        <v>44705</v>
      </c>
      <c r="B493" s="54">
        <v>10775</v>
      </c>
      <c r="C493" s="54">
        <v>6776.8945309999999</v>
      </c>
      <c r="D493" s="54">
        <v>17379.568360000001</v>
      </c>
      <c r="E493" s="54">
        <v>21511.541015999999</v>
      </c>
      <c r="F493" s="54">
        <v>16418.695313</v>
      </c>
      <c r="G493" s="59">
        <v>3037.1985278249999</v>
      </c>
      <c r="H493" s="59">
        <v>1755.7164972600001</v>
      </c>
      <c r="I493" s="59">
        <v>2318.5237987999999</v>
      </c>
      <c r="J493" s="59">
        <v>4221.4713899050003</v>
      </c>
      <c r="K493" s="59">
        <v>3038.1323811299999</v>
      </c>
      <c r="L493" s="46"/>
      <c r="M493"/>
      <c r="N493"/>
      <c r="O493"/>
      <c r="P493"/>
      <c r="Q493"/>
      <c r="R493"/>
      <c r="S493"/>
      <c r="T493"/>
      <c r="U493"/>
      <c r="V493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BB493" s="39">
        <f t="shared" si="117"/>
        <v>-2.3148148148148147E-3</v>
      </c>
      <c r="BC493" s="39">
        <f t="shared" si="118"/>
        <v>4.7577038247879157E-2</v>
      </c>
      <c r="BD493" s="39">
        <f t="shared" si="119"/>
        <v>6.9540951758247149E-2</v>
      </c>
      <c r="BE493" s="39">
        <f t="shared" si="120"/>
        <v>9.0447927934973041E-2</v>
      </c>
      <c r="BF493" s="39">
        <f t="shared" si="121"/>
        <v>8.8698800296978464E-2</v>
      </c>
      <c r="BG493" s="39">
        <f t="shared" si="122"/>
        <v>-2.2502850939251123E-2</v>
      </c>
      <c r="BH493" s="39">
        <f t="shared" si="123"/>
        <v>-7.0229408010011362E-3</v>
      </c>
      <c r="BI493" s="39">
        <f t="shared" si="124"/>
        <v>2.7861370831557975E-2</v>
      </c>
      <c r="BJ493" s="39">
        <f t="shared" si="125"/>
        <v>3.2889149418099145E-2</v>
      </c>
      <c r="BK493" s="39">
        <f t="shared" si="126"/>
        <v>2.3651499705927552E-2</v>
      </c>
    </row>
    <row r="494" spans="1:95" ht="19.149999999999999" customHeight="1">
      <c r="A494" s="38">
        <v>44712</v>
      </c>
      <c r="B494" s="54">
        <v>10775</v>
      </c>
      <c r="C494" s="54">
        <v>6687.6000979999999</v>
      </c>
      <c r="D494" s="54">
        <v>16805.396479999999</v>
      </c>
      <c r="E494" s="54">
        <v>20898.25</v>
      </c>
      <c r="F494" s="54">
        <v>15432.848633</v>
      </c>
      <c r="G494" s="59">
        <v>3017.8874249999999</v>
      </c>
      <c r="H494" s="59">
        <v>1817.8867979777999</v>
      </c>
      <c r="I494" s="59">
        <v>2260.0905326279999</v>
      </c>
      <c r="J494" s="59">
        <v>4144.3935988062003</v>
      </c>
      <c r="K494" s="59">
        <v>3062.7867384638998</v>
      </c>
      <c r="L494" s="46"/>
      <c r="M494"/>
      <c r="N494"/>
      <c r="O494"/>
      <c r="P494"/>
      <c r="Q494"/>
      <c r="R494"/>
      <c r="S494"/>
      <c r="T494"/>
      <c r="U494"/>
      <c r="V494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BB494" s="39">
        <f t="shared" si="117"/>
        <v>0</v>
      </c>
      <c r="BC494" s="39">
        <f t="shared" si="118"/>
        <v>-1.3176305546963222E-2</v>
      </c>
      <c r="BD494" s="39">
        <f t="shared" si="119"/>
        <v>-3.3037177224808915E-2</v>
      </c>
      <c r="BE494" s="39">
        <f t="shared" si="120"/>
        <v>-2.8509859686195495E-2</v>
      </c>
      <c r="BF494" s="39">
        <f t="shared" si="121"/>
        <v>-6.0044154618024155E-2</v>
      </c>
      <c r="BG494" s="39">
        <f t="shared" si="122"/>
        <v>-6.3581957676072994E-3</v>
      </c>
      <c r="BH494" s="39">
        <f t="shared" si="123"/>
        <v>3.5410216179447999E-2</v>
      </c>
      <c r="BI494" s="39">
        <f t="shared" si="124"/>
        <v>-2.5202789034230899E-2</v>
      </c>
      <c r="BJ494" s="39">
        <f t="shared" si="125"/>
        <v>-1.8258513200662598E-2</v>
      </c>
      <c r="BK494" s="39">
        <f t="shared" si="126"/>
        <v>8.1149713840744601E-3</v>
      </c>
    </row>
    <row r="495" spans="1:95" ht="19.149999999999999" customHeight="1">
      <c r="A495" s="38">
        <v>44719</v>
      </c>
      <c r="B495" s="54">
        <v>11000</v>
      </c>
      <c r="C495" s="54">
        <v>6193.6293949999999</v>
      </c>
      <c r="D495" s="54">
        <v>15445.7168</v>
      </c>
      <c r="E495" s="54">
        <v>19732.810547000001</v>
      </c>
      <c r="F495" s="54">
        <v>14436.791992</v>
      </c>
      <c r="G495" s="59">
        <v>2604.8809935086001</v>
      </c>
      <c r="H495" s="59">
        <v>1694.87750999484</v>
      </c>
      <c r="I495" s="59">
        <v>2081.8517501615202</v>
      </c>
      <c r="J495" s="59">
        <v>3813.3643925646002</v>
      </c>
      <c r="K495" s="59">
        <v>2690.99156491656</v>
      </c>
      <c r="L495" s="46"/>
      <c r="M495"/>
      <c r="N495"/>
      <c r="O495"/>
      <c r="P495"/>
      <c r="Q495"/>
      <c r="R495"/>
      <c r="S495"/>
      <c r="T495"/>
      <c r="U495"/>
      <c r="V495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BB495" s="39">
        <f t="shared" si="117"/>
        <v>2.0881670533642691E-2</v>
      </c>
      <c r="BC495" s="39">
        <f t="shared" si="118"/>
        <v>-7.3863672432765135E-2</v>
      </c>
      <c r="BD495" s="39">
        <f t="shared" si="119"/>
        <v>-8.0907325311732212E-2</v>
      </c>
      <c r="BE495" s="39">
        <f t="shared" si="120"/>
        <v>-5.5767322766260286E-2</v>
      </c>
      <c r="BF495" s="39">
        <f t="shared" si="121"/>
        <v>-6.4541334181826629E-2</v>
      </c>
      <c r="BG495" s="39">
        <f t="shared" si="122"/>
        <v>-0.13685282892598283</v>
      </c>
      <c r="BH495" s="39">
        <f t="shared" si="123"/>
        <v>-6.7666087965320101E-2</v>
      </c>
      <c r="BI495" s="39">
        <f t="shared" si="124"/>
        <v>-7.8863558735068146E-2</v>
      </c>
      <c r="BJ495" s="39">
        <f t="shared" si="125"/>
        <v>-7.9873978749738853E-2</v>
      </c>
      <c r="BK495" s="39">
        <f t="shared" si="126"/>
        <v>-0.12139113993088815</v>
      </c>
    </row>
    <row r="496" spans="1:95" ht="19.149999999999999" customHeight="1">
      <c r="A496" s="38">
        <v>44726</v>
      </c>
      <c r="B496" s="54">
        <v>11000</v>
      </c>
      <c r="C496" s="54">
        <v>6308.5727539999998</v>
      </c>
      <c r="D496" s="54">
        <v>15922.42481</v>
      </c>
      <c r="E496" s="54">
        <v>20247.902343999998</v>
      </c>
      <c r="F496" s="54">
        <v>15119.085938</v>
      </c>
      <c r="G496" s="59">
        <v>2616.0167508832501</v>
      </c>
      <c r="H496" s="59">
        <v>1723.3293565516501</v>
      </c>
      <c r="I496" s="59">
        <v>2092.30194021015</v>
      </c>
      <c r="J496" s="59">
        <v>3927.3044056323001</v>
      </c>
      <c r="K496" s="59">
        <v>2804.0617616167501</v>
      </c>
      <c r="L496" s="46"/>
      <c r="M496"/>
      <c r="N496"/>
      <c r="O496"/>
      <c r="P496"/>
      <c r="Q496"/>
      <c r="R496"/>
      <c r="S496"/>
      <c r="T496"/>
      <c r="U496"/>
      <c r="V496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BB496" s="39">
        <f t="shared" si="117"/>
        <v>0</v>
      </c>
      <c r="BC496" s="39">
        <f t="shared" si="118"/>
        <v>1.8558320440159284E-2</v>
      </c>
      <c r="BD496" s="39">
        <f t="shared" si="119"/>
        <v>3.0863443644130538E-2</v>
      </c>
      <c r="BE496" s="39">
        <f t="shared" si="120"/>
        <v>2.6103316391405139E-2</v>
      </c>
      <c r="BF496" s="39">
        <f t="shared" si="121"/>
        <v>4.7260772779581912E-2</v>
      </c>
      <c r="BG496" s="39">
        <f t="shared" si="122"/>
        <v>4.2749582043864753E-3</v>
      </c>
      <c r="BH496" s="39">
        <f t="shared" si="123"/>
        <v>1.6786963299133466E-2</v>
      </c>
      <c r="BI496" s="39">
        <f t="shared" si="124"/>
        <v>5.0196610050734962E-3</v>
      </c>
      <c r="BJ496" s="39">
        <f t="shared" si="125"/>
        <v>2.9879130693584711E-2</v>
      </c>
      <c r="BK496" s="39">
        <f t="shared" si="126"/>
        <v>4.2018042038602994E-2</v>
      </c>
    </row>
    <row r="497" spans="1:63" ht="19.149999999999999" customHeight="1">
      <c r="A497" s="38">
        <v>44733</v>
      </c>
      <c r="B497" s="54">
        <v>11000</v>
      </c>
      <c r="C497" s="54">
        <v>6384.5683589999999</v>
      </c>
      <c r="D497" s="54">
        <v>15245.962890000001</v>
      </c>
      <c r="E497" s="54">
        <v>20316.457031000002</v>
      </c>
      <c r="F497" s="54">
        <v>15141.365234000001</v>
      </c>
      <c r="G497" s="59">
        <v>2671.9929798244998</v>
      </c>
      <c r="H497" s="59">
        <v>1838.5420187202001</v>
      </c>
      <c r="I497" s="59">
        <v>2223.0705208219001</v>
      </c>
      <c r="J497" s="59">
        <v>4145.0270374718002</v>
      </c>
      <c r="K497" s="59">
        <v>2981.7731702351002</v>
      </c>
      <c r="L497" s="46"/>
      <c r="M497"/>
      <c r="N497"/>
      <c r="O497"/>
      <c r="P497"/>
      <c r="Q497"/>
      <c r="R497"/>
      <c r="S497"/>
      <c r="T497"/>
      <c r="U497"/>
      <c r="V497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BB497" s="39">
        <f t="shared" si="117"/>
        <v>0</v>
      </c>
      <c r="BC497" s="39">
        <f t="shared" si="118"/>
        <v>1.2046402247134973E-2</v>
      </c>
      <c r="BD497" s="39">
        <f t="shared" si="119"/>
        <v>-4.2484855671929514E-2</v>
      </c>
      <c r="BE497" s="39">
        <f t="shared" si="120"/>
        <v>3.3857673666782611E-3</v>
      </c>
      <c r="BF497" s="39">
        <f t="shared" si="121"/>
        <v>1.4735874967152802E-3</v>
      </c>
      <c r="BG497" s="39">
        <f t="shared" si="122"/>
        <v>2.139750401917356E-2</v>
      </c>
      <c r="BH497" s="39">
        <f t="shared" si="123"/>
        <v>6.6854697119004783E-2</v>
      </c>
      <c r="BI497" s="39">
        <f t="shared" si="124"/>
        <v>6.2499861085353589E-2</v>
      </c>
      <c r="BJ497" s="39">
        <f t="shared" si="125"/>
        <v>5.5438185929070224E-2</v>
      </c>
      <c r="BK497" s="39">
        <f t="shared" si="126"/>
        <v>6.3376424532063894E-2</v>
      </c>
    </row>
    <row r="498" spans="1:63" ht="19.149999999999999" customHeight="1">
      <c r="A498" s="38">
        <v>44740</v>
      </c>
      <c r="B498" s="54">
        <v>11000</v>
      </c>
      <c r="C498" s="54">
        <v>6008.390625</v>
      </c>
      <c r="D498" s="54">
        <v>15232.45313</v>
      </c>
      <c r="E498" s="54">
        <v>19454.882813</v>
      </c>
      <c r="F498" s="54">
        <v>14510.126953000001</v>
      </c>
      <c r="G498" s="59">
        <v>2623.8198576042</v>
      </c>
      <c r="H498" s="59">
        <v>1788.4702761957999</v>
      </c>
      <c r="I498" s="59">
        <v>2267.4793937047998</v>
      </c>
      <c r="J498" s="59">
        <v>4224.4908534577999</v>
      </c>
      <c r="K498" s="59">
        <v>2950.4241608125999</v>
      </c>
      <c r="L498" s="46"/>
      <c r="M498"/>
      <c r="N498"/>
      <c r="O498"/>
      <c r="P498"/>
      <c r="Q498"/>
      <c r="R498"/>
      <c r="S498"/>
      <c r="T498"/>
      <c r="U498"/>
      <c r="V49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BB498" s="39">
        <f t="shared" si="117"/>
        <v>0</v>
      </c>
      <c r="BC498" s="39">
        <f t="shared" si="118"/>
        <v>-5.8919838092064802E-2</v>
      </c>
      <c r="BD498" s="39">
        <f t="shared" si="119"/>
        <v>-8.8612048300747398E-4</v>
      </c>
      <c r="BE498" s="39">
        <f t="shared" si="120"/>
        <v>-4.2407700155857035E-2</v>
      </c>
      <c r="BF498" s="39">
        <f t="shared" si="121"/>
        <v>-4.1689654218402421E-2</v>
      </c>
      <c r="BG498" s="39">
        <f t="shared" si="122"/>
        <v>-1.8028910473957851E-2</v>
      </c>
      <c r="BH498" s="39">
        <f t="shared" si="123"/>
        <v>-2.7234483636797636E-2</v>
      </c>
      <c r="BI498" s="39">
        <f t="shared" si="124"/>
        <v>1.9976367131385966E-2</v>
      </c>
      <c r="BJ498" s="39">
        <f t="shared" si="125"/>
        <v>1.9170880012996841E-2</v>
      </c>
      <c r="BK498" s="39">
        <f t="shared" si="126"/>
        <v>-1.0513546011961934E-2</v>
      </c>
    </row>
    <row r="499" spans="1:63" ht="19.149999999999999" customHeight="1">
      <c r="A499" s="38">
        <v>44747</v>
      </c>
      <c r="B499" s="54">
        <v>11000</v>
      </c>
      <c r="C499" s="54">
        <v>5960.8935549999997</v>
      </c>
      <c r="D499" s="54">
        <v>14967.079100000001</v>
      </c>
      <c r="E499" s="54">
        <v>19000.935547000001</v>
      </c>
      <c r="F499" s="54">
        <v>14083.112305000001</v>
      </c>
      <c r="G499" s="59">
        <v>2738.4738344641501</v>
      </c>
      <c r="H499" s="59">
        <v>1959.07296686217</v>
      </c>
      <c r="I499" s="59">
        <v>2424.56575599297</v>
      </c>
      <c r="J499" s="59">
        <v>4414.2149894395498</v>
      </c>
      <c r="K499" s="59">
        <v>2981.5872049486802</v>
      </c>
      <c r="L499" s="46"/>
      <c r="M499"/>
      <c r="N499"/>
      <c r="O499"/>
      <c r="P499"/>
      <c r="Q499"/>
      <c r="R499"/>
      <c r="S499"/>
      <c r="T499"/>
      <c r="U499"/>
      <c r="V499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BB499" s="39">
        <f t="shared" si="117"/>
        <v>0</v>
      </c>
      <c r="BC499" s="39">
        <f t="shared" si="118"/>
        <v>-7.9051235121718379E-3</v>
      </c>
      <c r="BD499" s="39">
        <f t="shared" si="119"/>
        <v>-1.7421621306508431E-2</v>
      </c>
      <c r="BE499" s="39">
        <f t="shared" si="120"/>
        <v>-2.3333333352008982E-2</v>
      </c>
      <c r="BF499" s="39">
        <f t="shared" si="121"/>
        <v>-2.9428732731501987E-2</v>
      </c>
      <c r="BG499" s="39">
        <f t="shared" si="122"/>
        <v>4.369735084048039E-2</v>
      </c>
      <c r="BH499" s="39">
        <f t="shared" si="123"/>
        <v>9.5390285730246438E-2</v>
      </c>
      <c r="BI499" s="39">
        <f t="shared" si="124"/>
        <v>6.9277966857951997E-2</v>
      </c>
      <c r="BJ499" s="39">
        <f t="shared" si="125"/>
        <v>4.4910533023514124E-2</v>
      </c>
      <c r="BK499" s="39">
        <f t="shared" si="126"/>
        <v>1.0562225103083975E-2</v>
      </c>
    </row>
    <row r="500" spans="1:63" ht="19.149999999999999" customHeight="1">
      <c r="A500" s="38">
        <v>44754</v>
      </c>
      <c r="B500" s="54">
        <v>11000</v>
      </c>
      <c r="C500" s="54">
        <v>6023.5898440000001</v>
      </c>
      <c r="D500" s="54">
        <v>15461.157230000001</v>
      </c>
      <c r="E500" s="54">
        <v>19149.162109000001</v>
      </c>
      <c r="F500" s="54">
        <v>14165.730469</v>
      </c>
      <c r="G500" s="59">
        <v>2850.43528182</v>
      </c>
      <c r="H500" s="59">
        <v>1873.41601818</v>
      </c>
      <c r="I500" s="59">
        <v>2495.3751480699998</v>
      </c>
      <c r="J500" s="59">
        <v>4301.5849300549999</v>
      </c>
      <c r="K500" s="59">
        <v>3254.23136591</v>
      </c>
      <c r="L500" s="46"/>
      <c r="M500"/>
      <c r="N500"/>
      <c r="O500"/>
      <c r="P500"/>
      <c r="Q500"/>
      <c r="R500"/>
      <c r="S500"/>
      <c r="T500"/>
      <c r="U500"/>
      <c r="V500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BB500" s="39">
        <f t="shared" si="117"/>
        <v>0</v>
      </c>
      <c r="BC500" s="39">
        <f t="shared" si="118"/>
        <v>1.0517934672296029E-2</v>
      </c>
      <c r="BD500" s="39">
        <f t="shared" si="119"/>
        <v>3.3010992104665224E-2</v>
      </c>
      <c r="BE500" s="39">
        <f t="shared" si="120"/>
        <v>7.801013883413907E-3</v>
      </c>
      <c r="BF500" s="39">
        <f t="shared" si="121"/>
        <v>5.8664705791394685E-3</v>
      </c>
      <c r="BG500" s="39">
        <f t="shared" si="122"/>
        <v>4.0884614615190565E-2</v>
      </c>
      <c r="BH500" s="39">
        <f t="shared" si="123"/>
        <v>-4.3723204868354626E-2</v>
      </c>
      <c r="BI500" s="39">
        <f t="shared" si="124"/>
        <v>2.9204979036763678E-2</v>
      </c>
      <c r="BJ500" s="39">
        <f t="shared" si="125"/>
        <v>-2.5515308985630071E-2</v>
      </c>
      <c r="BK500" s="39">
        <f t="shared" si="126"/>
        <v>9.1442625092031354E-2</v>
      </c>
    </row>
    <row r="501" spans="1:63" ht="19.149999999999999" customHeight="1">
      <c r="A501" s="38">
        <v>44761</v>
      </c>
      <c r="B501" s="54">
        <v>11000</v>
      </c>
      <c r="C501" s="54">
        <v>6132.8334960000002</v>
      </c>
      <c r="D501" s="54">
        <v>16163.67383</v>
      </c>
      <c r="E501" s="54">
        <v>19542.892577999999</v>
      </c>
      <c r="F501" s="54">
        <v>14460.927734000001</v>
      </c>
      <c r="G501" s="59">
        <v>2797.7365976214101</v>
      </c>
      <c r="H501" s="59">
        <v>1816.6401760019</v>
      </c>
      <c r="I501" s="59">
        <v>2556.0288006781698</v>
      </c>
      <c r="J501" s="59">
        <v>4313.0715609920499</v>
      </c>
      <c r="K501" s="59">
        <v>3668.3674285494999</v>
      </c>
      <c r="L501" s="46"/>
      <c r="M501"/>
      <c r="N501"/>
      <c r="O501"/>
      <c r="P501"/>
      <c r="Q501"/>
      <c r="R501"/>
      <c r="S501"/>
      <c r="T501"/>
      <c r="U501"/>
      <c r="V501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BB501" s="39">
        <f t="shared" si="117"/>
        <v>0</v>
      </c>
      <c r="BC501" s="39">
        <f t="shared" si="118"/>
        <v>1.8135971211389157E-2</v>
      </c>
      <c r="BD501" s="39">
        <f t="shared" si="119"/>
        <v>4.5437517357166092E-2</v>
      </c>
      <c r="BE501" s="39">
        <f t="shared" si="120"/>
        <v>2.0561237445211617E-2</v>
      </c>
      <c r="BF501" s="39">
        <f t="shared" si="121"/>
        <v>2.083883112459357E-2</v>
      </c>
      <c r="BG501" s="39">
        <f t="shared" si="122"/>
        <v>-1.8487942713416698E-2</v>
      </c>
      <c r="BH501" s="39">
        <f t="shared" si="123"/>
        <v>-3.0306051420045509E-2</v>
      </c>
      <c r="BI501" s="39">
        <f t="shared" si="124"/>
        <v>2.4306426492658382E-2</v>
      </c>
      <c r="BJ501" s="39">
        <f t="shared" si="125"/>
        <v>2.670325269366035E-3</v>
      </c>
      <c r="BK501" s="39">
        <f t="shared" si="126"/>
        <v>0.12726079251088915</v>
      </c>
    </row>
    <row r="502" spans="1:63" ht="19.149999999999999" customHeight="1">
      <c r="A502" s="38">
        <v>44768</v>
      </c>
      <c r="B502" s="54">
        <v>11100</v>
      </c>
      <c r="C502" s="54">
        <v>6223.0776370000003</v>
      </c>
      <c r="D502" s="54">
        <v>16381.762699999999</v>
      </c>
      <c r="E502" s="54">
        <v>20032.970702999999</v>
      </c>
      <c r="F502" s="54">
        <v>14770.048828000001</v>
      </c>
      <c r="G502" s="59">
        <v>2655.6439309647199</v>
      </c>
      <c r="H502" s="59">
        <v>1917.55006901512</v>
      </c>
      <c r="I502" s="59">
        <v>2669.64833941504</v>
      </c>
      <c r="J502" s="59">
        <v>4582.1665665539203</v>
      </c>
      <c r="K502" s="59">
        <v>3756.22621463528</v>
      </c>
      <c r="L502" s="46"/>
      <c r="M502"/>
      <c r="N502"/>
      <c r="O502"/>
      <c r="P502"/>
      <c r="Q502"/>
      <c r="R502"/>
      <c r="S502"/>
      <c r="T502"/>
      <c r="U502"/>
      <c r="V502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BB502" s="39">
        <f t="shared" si="117"/>
        <v>9.0909090909090905E-3</v>
      </c>
      <c r="BC502" s="39">
        <f t="shared" si="118"/>
        <v>1.4714917836732368E-2</v>
      </c>
      <c r="BD502" s="39">
        <f t="shared" si="119"/>
        <v>1.3492530986069742E-2</v>
      </c>
      <c r="BE502" s="39">
        <f t="shared" si="120"/>
        <v>2.5077051569719785E-2</v>
      </c>
      <c r="BF502" s="39">
        <f t="shared" si="121"/>
        <v>2.1376297543705024E-2</v>
      </c>
      <c r="BG502" s="39">
        <f t="shared" si="122"/>
        <v>-5.078843618712893E-2</v>
      </c>
      <c r="BH502" s="39">
        <f t="shared" si="123"/>
        <v>5.5547540094210944E-2</v>
      </c>
      <c r="BI502" s="39">
        <f t="shared" si="124"/>
        <v>4.445158783294012E-2</v>
      </c>
      <c r="BJ502" s="39">
        <f t="shared" si="125"/>
        <v>6.2390572879800758E-2</v>
      </c>
      <c r="BK502" s="39">
        <f t="shared" si="126"/>
        <v>2.395037787164089E-2</v>
      </c>
    </row>
    <row r="503" spans="1:63" ht="19.149999999999999" customHeight="1">
      <c r="A503" s="38">
        <v>44775</v>
      </c>
      <c r="B503" s="54">
        <v>11100</v>
      </c>
      <c r="C503" s="54">
        <v>6390.267578</v>
      </c>
      <c r="D503" s="54">
        <v>17296.578130000002</v>
      </c>
      <c r="E503" s="54">
        <v>20145.996093999998</v>
      </c>
      <c r="F503" s="54">
        <v>15574.876953000001</v>
      </c>
      <c r="G503" s="59">
        <v>2855.5351500000002</v>
      </c>
      <c r="H503" s="59">
        <v>1981.5149472273999</v>
      </c>
      <c r="I503" s="59">
        <v>2752.6865228381998</v>
      </c>
      <c r="J503" s="59">
        <v>4666.8628355855999</v>
      </c>
      <c r="K503" s="59">
        <v>3916.234457863</v>
      </c>
      <c r="L503" s="46"/>
      <c r="M503"/>
      <c r="N503"/>
      <c r="O503"/>
      <c r="P503"/>
      <c r="Q503"/>
      <c r="R503"/>
      <c r="S503"/>
      <c r="T503"/>
      <c r="U503"/>
      <c r="V503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BB503" s="39">
        <f t="shared" si="117"/>
        <v>0</v>
      </c>
      <c r="BC503" s="39">
        <f t="shared" si="118"/>
        <v>2.686611846298578E-2</v>
      </c>
      <c r="BD503" s="39">
        <f t="shared" si="119"/>
        <v>5.5843528364624792E-2</v>
      </c>
      <c r="BE503" s="39">
        <f t="shared" si="120"/>
        <v>5.6419685665028861E-3</v>
      </c>
      <c r="BF503" s="39">
        <f t="shared" si="121"/>
        <v>5.4490552764745397E-2</v>
      </c>
      <c r="BG503" s="39">
        <f t="shared" si="122"/>
        <v>7.5270339033239861E-2</v>
      </c>
      <c r="BH503" s="39">
        <f t="shared" si="123"/>
        <v>3.3357605230685407E-2</v>
      </c>
      <c r="BI503" s="39">
        <f t="shared" si="124"/>
        <v>3.1104539949016175E-2</v>
      </c>
      <c r="BJ503" s="39">
        <f t="shared" si="125"/>
        <v>1.8483891364817082E-2</v>
      </c>
      <c r="BK503" s="39">
        <f t="shared" si="126"/>
        <v>4.2598138153736399E-2</v>
      </c>
    </row>
    <row r="504" spans="1:63" ht="19.149999999999999" customHeight="1">
      <c r="A504" s="38">
        <v>44782</v>
      </c>
      <c r="B504" s="54">
        <v>11100</v>
      </c>
      <c r="C504" s="54">
        <v>6606.8549800000001</v>
      </c>
      <c r="D504" s="54">
        <v>18166.039059999999</v>
      </c>
      <c r="E504" s="54">
        <v>20344.25</v>
      </c>
      <c r="F504" s="54">
        <v>15974.043944999999</v>
      </c>
      <c r="G504" s="59">
        <v>2936.7854926547998</v>
      </c>
      <c r="H504" s="59">
        <v>1994.9814501743999</v>
      </c>
      <c r="I504" s="59">
        <v>2802.8383955019899</v>
      </c>
      <c r="J504" s="59">
        <v>4729.2459771022104</v>
      </c>
      <c r="K504" s="59">
        <v>4044.3509373451998</v>
      </c>
      <c r="L504" s="46"/>
      <c r="M504"/>
      <c r="N504"/>
      <c r="O504"/>
      <c r="P504"/>
      <c r="Q504"/>
      <c r="R504"/>
      <c r="S504"/>
      <c r="T504"/>
      <c r="U504"/>
      <c r="V504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BB504" s="39">
        <f t="shared" si="117"/>
        <v>0</v>
      </c>
      <c r="BC504" s="39">
        <f t="shared" si="118"/>
        <v>3.3893322831371447E-2</v>
      </c>
      <c r="BD504" s="39">
        <f t="shared" si="119"/>
        <v>5.0267799992876241E-2</v>
      </c>
      <c r="BE504" s="39">
        <f t="shared" si="120"/>
        <v>9.8408589515733558E-3</v>
      </c>
      <c r="BF504" s="39">
        <f t="shared" si="121"/>
        <v>2.5628901801571655E-2</v>
      </c>
      <c r="BG504" s="39">
        <f t="shared" si="122"/>
        <v>2.845363071604971E-2</v>
      </c>
      <c r="BH504" s="39">
        <f t="shared" si="123"/>
        <v>6.7960642769022504E-3</v>
      </c>
      <c r="BI504" s="39">
        <f t="shared" si="124"/>
        <v>1.8219245906751565E-2</v>
      </c>
      <c r="BJ504" s="39">
        <f t="shared" si="125"/>
        <v>1.3367254130746841E-2</v>
      </c>
      <c r="BK504" s="39">
        <f t="shared" si="126"/>
        <v>3.2714200556855845E-2</v>
      </c>
    </row>
    <row r="505" spans="1:63" ht="19.149999999999999" customHeight="1">
      <c r="A505" s="38">
        <v>44789</v>
      </c>
      <c r="B505" s="54">
        <v>11100</v>
      </c>
      <c r="C505" s="54">
        <v>6461.513672</v>
      </c>
      <c r="D505" s="54">
        <v>17801.271479999999</v>
      </c>
      <c r="E505" s="54">
        <v>19873.626952999999</v>
      </c>
      <c r="F505" s="54">
        <v>14932.5</v>
      </c>
      <c r="G505" s="59">
        <v>2773.05825152223</v>
      </c>
      <c r="H505" s="59">
        <v>1957.0426686999999</v>
      </c>
      <c r="I505" s="59">
        <v>2840.8743124674502</v>
      </c>
      <c r="J505" s="59">
        <v>4688.8113166540097</v>
      </c>
      <c r="K505" s="59">
        <v>3852.85854234813</v>
      </c>
      <c r="L505" s="46"/>
      <c r="M505"/>
      <c r="N505"/>
      <c r="O505"/>
      <c r="P505"/>
      <c r="Q505"/>
      <c r="R505"/>
      <c r="S505"/>
      <c r="T505"/>
      <c r="U505"/>
      <c r="V505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BB505" s="39">
        <f t="shared" si="117"/>
        <v>0</v>
      </c>
      <c r="BC505" s="39">
        <f t="shared" si="118"/>
        <v>-2.1998561863393589E-2</v>
      </c>
      <c r="BD505" s="39">
        <f t="shared" si="119"/>
        <v>-2.0079643052358369E-2</v>
      </c>
      <c r="BE505" s="39">
        <f t="shared" si="120"/>
        <v>-2.3132976000589896E-2</v>
      </c>
      <c r="BF505" s="39">
        <f t="shared" si="121"/>
        <v>-6.5202271171039994E-2</v>
      </c>
      <c r="BG505" s="39">
        <f t="shared" si="122"/>
        <v>-5.5750493708876032E-2</v>
      </c>
      <c r="BH505" s="39">
        <f t="shared" si="123"/>
        <v>-1.9017109893970905E-2</v>
      </c>
      <c r="BI505" s="39">
        <f t="shared" si="124"/>
        <v>1.3570499471714287E-2</v>
      </c>
      <c r="BJ505" s="39">
        <f t="shared" si="125"/>
        <v>-8.5499169728060036E-3</v>
      </c>
      <c r="BK505" s="39">
        <f t="shared" si="126"/>
        <v>-4.7348115424120346E-2</v>
      </c>
    </row>
    <row r="506" spans="1:63" ht="19.149999999999999" customHeight="1">
      <c r="A506" s="38">
        <v>44796</v>
      </c>
      <c r="B506" s="54">
        <v>11200</v>
      </c>
      <c r="C506" s="54">
        <v>6368.4189450000003</v>
      </c>
      <c r="D506" s="54">
        <v>17886.191409999999</v>
      </c>
      <c r="E506" s="54">
        <v>20183.052734000001</v>
      </c>
      <c r="F506" s="54">
        <v>14802.539063</v>
      </c>
      <c r="G506" s="59">
        <v>2691.7634695074998</v>
      </c>
      <c r="H506" s="59">
        <v>1865.9871470149999</v>
      </c>
      <c r="I506" s="59">
        <v>2720.4637700316398</v>
      </c>
      <c r="J506" s="59">
        <v>4461.5908702223996</v>
      </c>
      <c r="K506" s="59">
        <v>3797.7593063087402</v>
      </c>
      <c r="L506" s="46"/>
      <c r="M506"/>
      <c r="N506"/>
      <c r="O506"/>
      <c r="P506"/>
      <c r="Q506"/>
      <c r="R506"/>
      <c r="S506"/>
      <c r="T506"/>
      <c r="U506"/>
      <c r="V506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BB506" s="39">
        <f t="shared" si="117"/>
        <v>9.0090090090090089E-3</v>
      </c>
      <c r="BC506" s="39">
        <f t="shared" si="118"/>
        <v>-1.440757254811852E-2</v>
      </c>
      <c r="BD506" s="39">
        <f t="shared" si="119"/>
        <v>4.7704418246420693E-3</v>
      </c>
      <c r="BE506" s="39">
        <f t="shared" si="120"/>
        <v>1.5569668371645305E-2</v>
      </c>
      <c r="BF506" s="39">
        <f t="shared" si="121"/>
        <v>-8.7032269881131639E-3</v>
      </c>
      <c r="BG506" s="39">
        <f t="shared" si="122"/>
        <v>-2.9315930154047262E-2</v>
      </c>
      <c r="BH506" s="39">
        <f t="shared" si="123"/>
        <v>-4.6527100886096295E-2</v>
      </c>
      <c r="BI506" s="39">
        <f t="shared" si="124"/>
        <v>-4.2385029815425884E-2</v>
      </c>
      <c r="BJ506" s="39">
        <f t="shared" si="125"/>
        <v>-4.8460138633549713E-2</v>
      </c>
      <c r="BK506" s="39">
        <f t="shared" si="126"/>
        <v>-1.4300871790068231E-2</v>
      </c>
    </row>
    <row r="507" spans="1:63" ht="19.149999999999999" customHeight="1">
      <c r="A507" s="38">
        <v>44803</v>
      </c>
      <c r="B507" s="54">
        <v>11200</v>
      </c>
      <c r="C507" s="54">
        <v>6248.7260740000002</v>
      </c>
      <c r="D507" s="54">
        <v>17783.900389999999</v>
      </c>
      <c r="E507" s="54">
        <v>19281.642577999999</v>
      </c>
      <c r="F507" s="54">
        <v>14500.844727</v>
      </c>
      <c r="G507" s="59">
        <v>2773.6804091063</v>
      </c>
      <c r="H507" s="59">
        <v>1880.261812</v>
      </c>
      <c r="I507" s="59">
        <v>2687.0861520371</v>
      </c>
      <c r="J507" s="59">
        <v>4406.5816864086</v>
      </c>
      <c r="K507" s="59">
        <v>3911.9065163009</v>
      </c>
      <c r="L507" s="46"/>
      <c r="M507"/>
      <c r="N507"/>
      <c r="O507"/>
      <c r="P507"/>
      <c r="Q507"/>
      <c r="R507"/>
      <c r="S507"/>
      <c r="T507"/>
      <c r="U507"/>
      <c r="V507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BB507" s="39">
        <f t="shared" si="117"/>
        <v>0</v>
      </c>
      <c r="BC507" s="39">
        <f t="shared" si="118"/>
        <v>-1.8794754558974794E-2</v>
      </c>
      <c r="BD507" s="39">
        <f t="shared" si="119"/>
        <v>-5.71899392415149E-3</v>
      </c>
      <c r="BE507" s="39">
        <f t="shared" si="120"/>
        <v>-4.4661735163655528E-2</v>
      </c>
      <c r="BF507" s="39">
        <f t="shared" si="121"/>
        <v>-2.038125585860516E-2</v>
      </c>
      <c r="BG507" s="39">
        <f t="shared" si="122"/>
        <v>3.0432443461976291E-2</v>
      </c>
      <c r="BH507" s="39">
        <f t="shared" si="123"/>
        <v>7.6499267467276524E-3</v>
      </c>
      <c r="BI507" s="39">
        <f t="shared" si="124"/>
        <v>-1.226909116093527E-2</v>
      </c>
      <c r="BJ507" s="39">
        <f t="shared" si="125"/>
        <v>-1.2329499816072901E-2</v>
      </c>
      <c r="BK507" s="39">
        <f t="shared" si="126"/>
        <v>3.0056462452094153E-2</v>
      </c>
    </row>
    <row r="508" spans="1:63" ht="19.149999999999999" customHeight="1">
      <c r="A508" s="38">
        <v>44810</v>
      </c>
      <c r="B508" s="54">
        <v>11000</v>
      </c>
      <c r="C508" s="54">
        <v>6306.6728519999997</v>
      </c>
      <c r="D508" s="54">
        <v>18164.109380000002</v>
      </c>
      <c r="E508" s="54">
        <v>20543.673827999999</v>
      </c>
      <c r="F508" s="54">
        <v>14549.115234000001</v>
      </c>
      <c r="G508" s="59">
        <v>2913.3774007010002</v>
      </c>
      <c r="H508" s="59">
        <v>1928.974461729</v>
      </c>
      <c r="I508" s="59">
        <v>2809.067458557</v>
      </c>
      <c r="J508" s="59">
        <v>4573.4700037040002</v>
      </c>
      <c r="K508" s="59">
        <v>4078.4867727569999</v>
      </c>
      <c r="L508" s="46"/>
      <c r="M508"/>
      <c r="N508"/>
      <c r="O508"/>
      <c r="P508"/>
      <c r="Q508"/>
      <c r="R508"/>
      <c r="S508"/>
      <c r="T508"/>
      <c r="U508"/>
      <c r="V50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BB508" s="39">
        <f t="shared" si="117"/>
        <v>-1.7857142857142856E-2</v>
      </c>
      <c r="BC508" s="39">
        <f t="shared" si="118"/>
        <v>9.2733746548928232E-3</v>
      </c>
      <c r="BD508" s="39">
        <f t="shared" si="119"/>
        <v>2.1379392690132067E-2</v>
      </c>
      <c r="BE508" s="39">
        <f t="shared" si="120"/>
        <v>6.5452476099725779E-2</v>
      </c>
      <c r="BF508" s="39">
        <f t="shared" si="121"/>
        <v>3.3288065563603555E-3</v>
      </c>
      <c r="BG508" s="39">
        <f t="shared" si="122"/>
        <v>5.0365208311692833E-2</v>
      </c>
      <c r="BH508" s="39">
        <f t="shared" si="123"/>
        <v>2.5907375993125831E-2</v>
      </c>
      <c r="BI508" s="39">
        <f t="shared" si="124"/>
        <v>4.5395383556059453E-2</v>
      </c>
      <c r="BJ508" s="39">
        <f t="shared" si="125"/>
        <v>3.787251188605912E-2</v>
      </c>
      <c r="BK508" s="39">
        <f t="shared" si="126"/>
        <v>4.2582882735556347E-2</v>
      </c>
    </row>
    <row r="509" spans="1:63" ht="19.149999999999999" customHeight="1">
      <c r="A509" s="38">
        <v>44817</v>
      </c>
      <c r="B509" s="54">
        <v>11000</v>
      </c>
      <c r="C509" s="54">
        <v>5978.9423829999996</v>
      </c>
      <c r="D509" s="54">
        <v>17354.478520000001</v>
      </c>
      <c r="E509" s="54">
        <v>19837.126952999999</v>
      </c>
      <c r="F509" s="54">
        <v>13414.743164</v>
      </c>
      <c r="G509" s="59">
        <v>2606.5625530181201</v>
      </c>
      <c r="H509" s="59">
        <v>1828.7495514309401</v>
      </c>
      <c r="I509" s="59">
        <v>2711.6745360002801</v>
      </c>
      <c r="J509" s="59">
        <v>4283.0538829417901</v>
      </c>
      <c r="K509" s="59">
        <v>4290.2096383176504</v>
      </c>
      <c r="L509" s="46"/>
      <c r="M509"/>
      <c r="N509"/>
      <c r="O509"/>
      <c r="P509"/>
      <c r="Q509"/>
      <c r="R509"/>
      <c r="S509"/>
      <c r="T509"/>
      <c r="U509"/>
      <c r="V509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BB509" s="39">
        <f t="shared" si="117"/>
        <v>0</v>
      </c>
      <c r="BC509" s="39">
        <f t="shared" si="118"/>
        <v>-5.1965668220140634E-2</v>
      </c>
      <c r="BD509" s="39">
        <f t="shared" si="119"/>
        <v>-4.4573110801207974E-2</v>
      </c>
      <c r="BE509" s="39">
        <f t="shared" si="120"/>
        <v>-3.4392430531924235E-2</v>
      </c>
      <c r="BF509" s="39">
        <f t="shared" si="121"/>
        <v>-7.7968457308597958E-2</v>
      </c>
      <c r="BG509" s="39">
        <f t="shared" si="122"/>
        <v>-0.10531242797759606</v>
      </c>
      <c r="BH509" s="39">
        <f t="shared" si="123"/>
        <v>-5.1957613896155601E-2</v>
      </c>
      <c r="BI509" s="39">
        <f t="shared" si="124"/>
        <v>-3.4670909116134227E-2</v>
      </c>
      <c r="BJ509" s="39">
        <f t="shared" si="125"/>
        <v>-6.3500169570808479E-2</v>
      </c>
      <c r="BK509" s="39">
        <f t="shared" si="126"/>
        <v>5.1912112839225609E-2</v>
      </c>
    </row>
    <row r="510" spans="1:63" ht="19.149999999999999" customHeight="1">
      <c r="A510" s="38">
        <v>44824</v>
      </c>
      <c r="B510" s="54">
        <v>11200</v>
      </c>
      <c r="C510" s="54">
        <v>5813.6523440000001</v>
      </c>
      <c r="D510" s="54">
        <v>17885</v>
      </c>
      <c r="E510" s="54">
        <v>19225.748047000001</v>
      </c>
      <c r="F510" s="54">
        <v>13792.563477</v>
      </c>
      <c r="G510" s="59">
        <v>2446.0686003149999</v>
      </c>
      <c r="H510" s="59">
        <v>1772.354934126</v>
      </c>
      <c r="I510" s="59">
        <v>2695.7669405759998</v>
      </c>
      <c r="J510" s="59">
        <v>4236.5600476919999</v>
      </c>
      <c r="K510" s="59">
        <v>4019.1437155590002</v>
      </c>
      <c r="L510" s="46"/>
      <c r="M510"/>
      <c r="N510"/>
      <c r="O510"/>
      <c r="P510"/>
      <c r="Q510"/>
      <c r="R510"/>
      <c r="S510"/>
      <c r="T510"/>
      <c r="U510"/>
      <c r="V510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BB510" s="39">
        <f t="shared" si="117"/>
        <v>1.8181818181818181E-2</v>
      </c>
      <c r="BC510" s="39">
        <f t="shared" si="118"/>
        <v>-2.7645364081442015E-2</v>
      </c>
      <c r="BD510" s="39">
        <f t="shared" si="119"/>
        <v>3.0569716018179694E-2</v>
      </c>
      <c r="BE510" s="39">
        <f t="shared" si="120"/>
        <v>-3.0819932112575322E-2</v>
      </c>
      <c r="BF510" s="39">
        <f t="shared" si="121"/>
        <v>2.8164558082179634E-2</v>
      </c>
      <c r="BG510" s="39">
        <f t="shared" si="122"/>
        <v>-6.1573029397389817E-2</v>
      </c>
      <c r="BH510" s="39">
        <f t="shared" si="123"/>
        <v>-3.0837802399357E-2</v>
      </c>
      <c r="BI510" s="39">
        <f t="shared" si="124"/>
        <v>-5.8663365433758944E-3</v>
      </c>
      <c r="BJ510" s="39">
        <f t="shared" si="125"/>
        <v>-1.0855300101397789E-2</v>
      </c>
      <c r="BK510" s="39">
        <f t="shared" si="126"/>
        <v>-6.3182442260547714E-2</v>
      </c>
    </row>
    <row r="511" spans="1:63" ht="19.149999999999999" customHeight="1">
      <c r="A511" s="38">
        <v>44831</v>
      </c>
      <c r="B511" s="54">
        <v>11200</v>
      </c>
      <c r="C511" s="54">
        <v>5784.2041019999997</v>
      </c>
      <c r="D511" s="54">
        <v>17627</v>
      </c>
      <c r="E511" s="54">
        <v>19082.517577999999</v>
      </c>
      <c r="F511" s="54">
        <v>13757.025390999999</v>
      </c>
      <c r="G511" s="59">
        <v>2502.2570430525002</v>
      </c>
      <c r="H511" s="59">
        <v>1792.6133041574999</v>
      </c>
      <c r="I511" s="59">
        <v>2563.4059694100001</v>
      </c>
      <c r="J511" s="59">
        <v>4322.9181554099996</v>
      </c>
      <c r="K511" s="59">
        <v>4315.2694736325002</v>
      </c>
      <c r="L511" s="46"/>
      <c r="M511"/>
      <c r="N511"/>
      <c r="O511"/>
      <c r="P511"/>
      <c r="Q511"/>
      <c r="R511"/>
      <c r="S511"/>
      <c r="T511"/>
      <c r="U511"/>
      <c r="V511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BB511" s="39">
        <f t="shared" si="117"/>
        <v>0</v>
      </c>
      <c r="BC511" s="39">
        <f t="shared" si="118"/>
        <v>-5.065359993600675E-3</v>
      </c>
      <c r="BD511" s="39">
        <f t="shared" si="119"/>
        <v>-1.4425496225887615E-2</v>
      </c>
      <c r="BE511" s="39">
        <f t="shared" si="120"/>
        <v>-7.4499295762045364E-3</v>
      </c>
      <c r="BF511" s="39">
        <f t="shared" si="121"/>
        <v>-2.5766121039981112E-3</v>
      </c>
      <c r="BG511" s="39">
        <f t="shared" si="122"/>
        <v>2.2970918612120871E-2</v>
      </c>
      <c r="BH511" s="39">
        <f t="shared" si="123"/>
        <v>1.1430199245891965E-2</v>
      </c>
      <c r="BI511" s="39">
        <f t="shared" si="124"/>
        <v>-4.9099560193329748E-2</v>
      </c>
      <c r="BJ511" s="39">
        <f t="shared" si="125"/>
        <v>2.03840159813257E-2</v>
      </c>
      <c r="BK511" s="39">
        <f t="shared" si="126"/>
        <v>7.3678817935056984E-2</v>
      </c>
    </row>
    <row r="512" spans="1:63" ht="19.149999999999999" customHeight="1">
      <c r="A512" s="38">
        <v>44838</v>
      </c>
      <c r="B512" s="54">
        <v>11200</v>
      </c>
      <c r="C512" s="54">
        <v>5809.8530270000001</v>
      </c>
      <c r="D512" s="54">
        <v>17606</v>
      </c>
      <c r="E512" s="54">
        <v>18966.201172000001</v>
      </c>
      <c r="F512" s="54">
        <v>13952.964844</v>
      </c>
      <c r="G512" s="59">
        <v>2420.92978954501</v>
      </c>
      <c r="H512" s="59">
        <v>1786.1573331950001</v>
      </c>
      <c r="I512" s="59">
        <v>2532.8246853262599</v>
      </c>
      <c r="J512" s="59">
        <v>4126.2857142054099</v>
      </c>
      <c r="K512" s="59">
        <v>4161.4877976400003</v>
      </c>
      <c r="L512" s="46"/>
      <c r="M512"/>
      <c r="N512"/>
      <c r="O512"/>
      <c r="P512"/>
      <c r="Q512"/>
      <c r="R512"/>
      <c r="S512"/>
      <c r="T512"/>
      <c r="U512"/>
      <c r="V512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BB512" s="39">
        <f t="shared" si="117"/>
        <v>0</v>
      </c>
      <c r="BC512" s="39">
        <f t="shared" si="118"/>
        <v>4.4343049705199387E-3</v>
      </c>
      <c r="BD512" s="39">
        <f t="shared" si="119"/>
        <v>-1.1913541725761616E-3</v>
      </c>
      <c r="BE512" s="39">
        <f t="shared" si="120"/>
        <v>-6.0954434091074995E-3</v>
      </c>
      <c r="BF512" s="39">
        <f t="shared" si="121"/>
        <v>1.4242864822230149E-2</v>
      </c>
      <c r="BG512" s="39">
        <f t="shared" si="122"/>
        <v>-3.2501558436330437E-2</v>
      </c>
      <c r="BH512" s="39">
        <f t="shared" si="123"/>
        <v>-3.601429793880733E-3</v>
      </c>
      <c r="BI512" s="39">
        <f t="shared" si="124"/>
        <v>-1.1929941822979719E-2</v>
      </c>
      <c r="BJ512" s="39">
        <f t="shared" si="125"/>
        <v>-4.5486043023625189E-2</v>
      </c>
      <c r="BK512" s="39">
        <f t="shared" si="126"/>
        <v>-3.563663333938908E-2</v>
      </c>
    </row>
    <row r="513" spans="1:63" ht="19.149999999999999" customHeight="1">
      <c r="A513" s="38">
        <v>44845</v>
      </c>
      <c r="B513" s="54">
        <v>11200</v>
      </c>
      <c r="C513" s="54">
        <v>5784.2041019999997</v>
      </c>
      <c r="D513" s="54">
        <v>18806</v>
      </c>
      <c r="E513" s="54">
        <v>19649.675781000002</v>
      </c>
      <c r="F513" s="54">
        <v>14650.276367</v>
      </c>
      <c r="G513" s="59">
        <v>2444.1656563577999</v>
      </c>
      <c r="H513" s="59">
        <v>1837.6829697654</v>
      </c>
      <c r="I513" s="59">
        <v>2588.5366430897998</v>
      </c>
      <c r="J513" s="59">
        <v>4308.3015421086002</v>
      </c>
      <c r="K513" s="59">
        <v>4469.3005694076001</v>
      </c>
      <c r="L513" s="46"/>
      <c r="M513"/>
      <c r="N513"/>
      <c r="O513"/>
      <c r="P513"/>
      <c r="Q513"/>
      <c r="R513"/>
      <c r="S513"/>
      <c r="T513"/>
      <c r="U513"/>
      <c r="V513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BB513" s="39">
        <f t="shared" si="117"/>
        <v>0</v>
      </c>
      <c r="BC513" s="39">
        <f t="shared" si="118"/>
        <v>-4.4147287170265307E-3</v>
      </c>
      <c r="BD513" s="39">
        <f t="shared" si="119"/>
        <v>6.8158582301488135E-2</v>
      </c>
      <c r="BE513" s="39">
        <f t="shared" si="120"/>
        <v>3.603645257169482E-2</v>
      </c>
      <c r="BF513" s="39">
        <f t="shared" si="121"/>
        <v>4.9975867551895647E-2</v>
      </c>
      <c r="BG513" s="39">
        <f t="shared" si="122"/>
        <v>9.5979102380977718E-3</v>
      </c>
      <c r="BH513" s="39">
        <f t="shared" si="123"/>
        <v>2.8847199299197851E-2</v>
      </c>
      <c r="BI513" s="39">
        <f t="shared" si="124"/>
        <v>2.1995978674048448E-2</v>
      </c>
      <c r="BJ513" s="39">
        <f t="shared" si="125"/>
        <v>4.4111300212821218E-2</v>
      </c>
      <c r="BK513" s="39">
        <f t="shared" si="126"/>
        <v>7.3967000922641621E-2</v>
      </c>
    </row>
    <row r="514" spans="1:63" ht="19.149999999999999" customHeight="1">
      <c r="A514" s="38">
        <v>44852</v>
      </c>
      <c r="B514" s="54">
        <v>11200</v>
      </c>
      <c r="C514" s="54">
        <v>6035.0908200000003</v>
      </c>
      <c r="D514" s="54">
        <v>19327</v>
      </c>
      <c r="E514" s="54">
        <v>19980.359375</v>
      </c>
      <c r="F514" s="54">
        <v>15976.706055000001</v>
      </c>
      <c r="G514" s="59">
        <v>2339.4613020347001</v>
      </c>
      <c r="H514" s="59">
        <v>1857.0330770347</v>
      </c>
      <c r="I514" s="59">
        <v>2686.7198112287001</v>
      </c>
      <c r="J514" s="59">
        <v>4435.4390229561004</v>
      </c>
      <c r="K514" s="59">
        <v>5093.9012314164002</v>
      </c>
      <c r="L514" s="46"/>
      <c r="M514"/>
      <c r="N514"/>
      <c r="O514"/>
      <c r="P514"/>
      <c r="Q514"/>
      <c r="R514"/>
      <c r="S514"/>
      <c r="T514"/>
      <c r="U514"/>
      <c r="V514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BB514" s="39">
        <f t="shared" si="117"/>
        <v>0</v>
      </c>
      <c r="BC514" s="39">
        <f t="shared" si="118"/>
        <v>4.33744580197735E-2</v>
      </c>
      <c r="BD514" s="39">
        <f t="shared" si="119"/>
        <v>2.770392427948527E-2</v>
      </c>
      <c r="BE514" s="39">
        <f t="shared" si="120"/>
        <v>1.6828959301188495E-2</v>
      </c>
      <c r="BF514" s="39">
        <f t="shared" si="121"/>
        <v>9.0539567634901813E-2</v>
      </c>
      <c r="BG514" s="39">
        <f t="shared" si="122"/>
        <v>-4.2838485210992663E-2</v>
      </c>
      <c r="BH514" s="39">
        <f t="shared" si="123"/>
        <v>1.052962213159664E-2</v>
      </c>
      <c r="BI514" s="39">
        <f t="shared" si="124"/>
        <v>3.792998967235181E-2</v>
      </c>
      <c r="BJ514" s="39">
        <f t="shared" si="125"/>
        <v>2.950988448809358E-2</v>
      </c>
      <c r="BK514" s="39">
        <f t="shared" si="126"/>
        <v>0.13975355926701302</v>
      </c>
    </row>
    <row r="515" spans="1:63" ht="19.149999999999999" customHeight="1">
      <c r="A515" s="38">
        <v>44859</v>
      </c>
      <c r="B515" s="54">
        <v>11000</v>
      </c>
      <c r="C515" s="54">
        <v>6239.6870120000003</v>
      </c>
      <c r="D515" s="54">
        <v>19974</v>
      </c>
      <c r="E515" s="54">
        <v>20913.769531000002</v>
      </c>
      <c r="F515" s="54">
        <v>16486.724609000001</v>
      </c>
      <c r="G515" s="59">
        <v>1687.5934724599999</v>
      </c>
      <c r="H515" s="59">
        <v>1714.7659724600001</v>
      </c>
      <c r="I515" s="59">
        <v>2768.9262257400001</v>
      </c>
      <c r="J515" s="59">
        <v>4182.7412361449997</v>
      </c>
      <c r="K515" s="59">
        <v>5287.4062905749997</v>
      </c>
      <c r="L515" s="46"/>
      <c r="M515"/>
      <c r="N515"/>
      <c r="O515"/>
      <c r="P515"/>
      <c r="Q515"/>
      <c r="R515"/>
      <c r="S515"/>
      <c r="T515"/>
      <c r="U515"/>
      <c r="V515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BB515" s="39">
        <f t="shared" si="117"/>
        <v>-1.7857142857142856E-2</v>
      </c>
      <c r="BC515" s="39">
        <f t="shared" si="118"/>
        <v>3.3901095791628859E-2</v>
      </c>
      <c r="BD515" s="39">
        <f t="shared" si="119"/>
        <v>3.3476483675686862E-2</v>
      </c>
      <c r="BE515" s="39">
        <f t="shared" si="120"/>
        <v>4.6716384749711327E-2</v>
      </c>
      <c r="BF515" s="39">
        <f t="shared" si="121"/>
        <v>3.1922634881323804E-2</v>
      </c>
      <c r="BG515" s="39">
        <f t="shared" si="122"/>
        <v>-0.27864014207362653</v>
      </c>
      <c r="BH515" s="39">
        <f t="shared" si="123"/>
        <v>-7.6609892593766424E-2</v>
      </c>
      <c r="BI515" s="39">
        <f t="shared" si="124"/>
        <v>3.0597315792935263E-2</v>
      </c>
      <c r="BJ515" s="39">
        <f t="shared" si="125"/>
        <v>-5.6972440721929821E-2</v>
      </c>
      <c r="BK515" s="39">
        <f t="shared" si="126"/>
        <v>3.7987595433764218E-2</v>
      </c>
    </row>
    <row r="516" spans="1:63" ht="19.149999999999999" customHeight="1">
      <c r="A516" s="38">
        <v>44866</v>
      </c>
      <c r="B516" s="54">
        <v>11200</v>
      </c>
      <c r="C516" s="54">
        <v>6390.9521480000003</v>
      </c>
      <c r="D516" s="54">
        <v>20215</v>
      </c>
      <c r="E516" s="54">
        <v>21418.445313</v>
      </c>
      <c r="F516" s="54">
        <v>17037.082031000002</v>
      </c>
      <c r="G516" s="59">
        <v>1738.0922699703499</v>
      </c>
      <c r="H516" s="59">
        <v>1593.0715634406999</v>
      </c>
      <c r="I516" s="59">
        <v>2488.5068429197499</v>
      </c>
      <c r="J516" s="59">
        <v>4073.1938723388498</v>
      </c>
      <c r="K516" s="59">
        <v>4647.1326178220997</v>
      </c>
      <c r="L516" s="46"/>
      <c r="M516"/>
      <c r="N516"/>
      <c r="O516"/>
      <c r="P516"/>
      <c r="Q516"/>
      <c r="R516"/>
      <c r="S516"/>
      <c r="T516"/>
      <c r="U516"/>
      <c r="V516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BB516" s="39">
        <f t="shared" si="117"/>
        <v>1.8181818181818181E-2</v>
      </c>
      <c r="BC516" s="39">
        <f t="shared" si="118"/>
        <v>2.4242423651874026E-2</v>
      </c>
      <c r="BD516" s="39">
        <f t="shared" si="119"/>
        <v>1.206568539100831E-2</v>
      </c>
      <c r="BE516" s="39">
        <f t="shared" si="120"/>
        <v>2.4131268217904431E-2</v>
      </c>
      <c r="BF516" s="39">
        <f t="shared" si="121"/>
        <v>3.3381853282098507E-2</v>
      </c>
      <c r="BG516" s="39">
        <f t="shared" si="122"/>
        <v>2.9923555841169507E-2</v>
      </c>
      <c r="BH516" s="39">
        <f t="shared" si="123"/>
        <v>-7.0968523386732207E-2</v>
      </c>
      <c r="BI516" s="39">
        <f t="shared" si="124"/>
        <v>-0.10127369238424097</v>
      </c>
      <c r="BJ516" s="39">
        <f t="shared" si="125"/>
        <v>-2.6190327735194439E-2</v>
      </c>
      <c r="BK516" s="39">
        <f t="shared" si="126"/>
        <v>-0.12109409369471226</v>
      </c>
    </row>
    <row r="517" spans="1:63" ht="19.149999999999999" customHeight="1">
      <c r="A517" s="38">
        <v>44873</v>
      </c>
      <c r="B517" s="54">
        <v>11200</v>
      </c>
      <c r="C517" s="54">
        <v>6428.7680659999996</v>
      </c>
      <c r="D517" s="54">
        <v>20014</v>
      </c>
      <c r="E517" s="54">
        <v>21547.257813</v>
      </c>
      <c r="F517" s="54">
        <v>17175.390625</v>
      </c>
      <c r="G517" s="59">
        <v>1969.7124952449001</v>
      </c>
      <c r="H517" s="59">
        <v>1656.0277297550999</v>
      </c>
      <c r="I517" s="59">
        <v>2553.175389906</v>
      </c>
      <c r="J517" s="59">
        <v>4143.4214139170999</v>
      </c>
      <c r="K517" s="59">
        <v>5160.8810333061001</v>
      </c>
      <c r="L517" s="46"/>
      <c r="M517"/>
      <c r="N517"/>
      <c r="O517"/>
      <c r="P517"/>
      <c r="Q517"/>
      <c r="R517"/>
      <c r="S517"/>
      <c r="T517"/>
      <c r="U517"/>
      <c r="V517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BB517" s="39">
        <f t="shared" ref="BB517:BB539" si="127">(B517-B516)/B516</f>
        <v>0</v>
      </c>
      <c r="BC517" s="39">
        <f t="shared" ref="BC517:BC539" si="128">(C517-C516)/C516</f>
        <v>5.9171023541200402E-3</v>
      </c>
      <c r="BD517" s="39">
        <f t="shared" ref="BD517:BD539" si="129">(D517-D516)/D516</f>
        <v>-9.9431115508285921E-3</v>
      </c>
      <c r="BE517" s="39">
        <f t="shared" ref="BE517:BE539" si="130">(E517-E516)/E516</f>
        <v>6.0140919715501858E-3</v>
      </c>
      <c r="BF517" s="39">
        <f t="shared" ref="BF517:BF539" si="131">(F517-F516)/F516</f>
        <v>8.1180916866126149E-3</v>
      </c>
      <c r="BG517" s="39">
        <f t="shared" ref="BG517:BG539" si="132">(G517-G516)/G516</f>
        <v>0.13326117909637869</v>
      </c>
      <c r="BH517" s="39">
        <f t="shared" ref="BH517:BH539" si="133">(H517-H516)/H516</f>
        <v>3.9518730833678233E-2</v>
      </c>
      <c r="BI517" s="39">
        <f t="shared" ref="BI517:BI539" si="134">(I517-I516)/I516</f>
        <v>2.5986887345816903E-2</v>
      </c>
      <c r="BJ517" s="39">
        <f t="shared" ref="BJ517:BJ539" si="135">(J517-J516)/J516</f>
        <v>1.7241394291385662E-2</v>
      </c>
      <c r="BK517" s="39">
        <f t="shared" ref="BK517:BK539" si="136">(K517-K516)/K516</f>
        <v>0.11055170095936942</v>
      </c>
    </row>
    <row r="518" spans="1:63" ht="19.149999999999999" customHeight="1">
      <c r="A518" s="38">
        <v>44880</v>
      </c>
      <c r="B518" s="54">
        <v>11200</v>
      </c>
      <c r="C518" s="54">
        <v>6325.9853519999997</v>
      </c>
      <c r="D518" s="54">
        <v>20491</v>
      </c>
      <c r="E518" s="54">
        <v>21428.058593999998</v>
      </c>
      <c r="F518" s="54">
        <v>17171.548827999999</v>
      </c>
      <c r="G518" s="59">
        <v>1889.05919619515</v>
      </c>
      <c r="H518" s="59">
        <v>1647.8112588903</v>
      </c>
      <c r="I518" s="59">
        <v>2541.1740315122001</v>
      </c>
      <c r="J518" s="59">
        <v>4140.0201921158496</v>
      </c>
      <c r="K518" s="59">
        <v>4901.4773011582001</v>
      </c>
      <c r="L518" s="46"/>
      <c r="M518"/>
      <c r="N518"/>
      <c r="O518"/>
      <c r="P518"/>
      <c r="Q518"/>
      <c r="R518"/>
      <c r="S518"/>
      <c r="T518"/>
      <c r="U518"/>
      <c r="V51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BB518" s="39">
        <f t="shared" si="127"/>
        <v>0</v>
      </c>
      <c r="BC518" s="39">
        <f t="shared" si="128"/>
        <v>-1.5987933138168365E-2</v>
      </c>
      <c r="BD518" s="39">
        <f t="shared" si="129"/>
        <v>2.3833316678325174E-2</v>
      </c>
      <c r="BE518" s="39">
        <f t="shared" si="130"/>
        <v>-5.5319901972902567E-3</v>
      </c>
      <c r="BF518" s="39">
        <f t="shared" si="131"/>
        <v>-2.2368032750352376E-4</v>
      </c>
      <c r="BG518" s="39">
        <f t="shared" si="132"/>
        <v>-4.0946736767145421E-2</v>
      </c>
      <c r="BH518" s="39">
        <f t="shared" si="133"/>
        <v>-4.961553914326673E-3</v>
      </c>
      <c r="BI518" s="39">
        <f t="shared" si="134"/>
        <v>-4.7005616775280257E-3</v>
      </c>
      <c r="BJ518" s="39">
        <f t="shared" si="135"/>
        <v>-8.2087276708716858E-4</v>
      </c>
      <c r="BK518" s="39">
        <f t="shared" si="136"/>
        <v>-5.0263458985746849E-2</v>
      </c>
    </row>
    <row r="519" spans="1:63" ht="19.149999999999999" customHeight="1">
      <c r="A519" s="38">
        <v>44887</v>
      </c>
      <c r="B519" s="54">
        <v>11200</v>
      </c>
      <c r="C519" s="54">
        <v>6492.7651370000003</v>
      </c>
      <c r="D519" s="54">
        <v>20618</v>
      </c>
      <c r="E519" s="54">
        <v>21940.423827999999</v>
      </c>
      <c r="F519" s="54">
        <v>17448.169922000001</v>
      </c>
      <c r="G519" s="59">
        <v>1857.5598969237001</v>
      </c>
      <c r="H519" s="59">
        <v>1643.593875</v>
      </c>
      <c r="I519" s="59">
        <v>2458.9895394531</v>
      </c>
      <c r="J519" s="59">
        <v>4118.0517758924998</v>
      </c>
      <c r="K519" s="59">
        <v>4801.3434929919003</v>
      </c>
      <c r="L519" s="46"/>
      <c r="M519"/>
      <c r="N519"/>
      <c r="O519"/>
      <c r="P519"/>
      <c r="Q519"/>
      <c r="R519"/>
      <c r="S519"/>
      <c r="T519"/>
      <c r="U519"/>
      <c r="V519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BB519" s="39">
        <f t="shared" si="127"/>
        <v>0</v>
      </c>
      <c r="BC519" s="39">
        <f t="shared" si="128"/>
        <v>2.6364238252191363E-2</v>
      </c>
      <c r="BD519" s="39">
        <f t="shared" si="129"/>
        <v>6.1978429554438537E-3</v>
      </c>
      <c r="BE519" s="39">
        <f t="shared" si="130"/>
        <v>2.3910949830213107E-2</v>
      </c>
      <c r="BF519" s="39">
        <f t="shared" si="131"/>
        <v>1.6109268696190199E-2</v>
      </c>
      <c r="BG519" s="39">
        <f t="shared" si="132"/>
        <v>-1.6674596187824204E-2</v>
      </c>
      <c r="BH519" s="39">
        <f t="shared" si="133"/>
        <v>-2.5593852861159113E-3</v>
      </c>
      <c r="BI519" s="39">
        <f t="shared" si="134"/>
        <v>-3.2341150602028586E-2</v>
      </c>
      <c r="BJ519" s="39">
        <f t="shared" si="135"/>
        <v>-5.306354849472927E-3</v>
      </c>
      <c r="BK519" s="39">
        <f t="shared" si="136"/>
        <v>-2.0429311820466568E-2</v>
      </c>
    </row>
    <row r="520" spans="1:63" ht="19.149999999999999" customHeight="1">
      <c r="A520" s="38">
        <v>44894</v>
      </c>
      <c r="B520" s="54">
        <v>11200</v>
      </c>
      <c r="C520" s="54">
        <v>6050.6054690000001</v>
      </c>
      <c r="D520" s="54">
        <v>19173</v>
      </c>
      <c r="E520" s="54">
        <v>20485.035156000002</v>
      </c>
      <c r="F520" s="54">
        <v>16561.640625</v>
      </c>
      <c r="G520" s="59">
        <v>2116.79033643</v>
      </c>
      <c r="H520" s="59">
        <v>1726.7324777394001</v>
      </c>
      <c r="I520" s="59">
        <v>2531.3386276736601</v>
      </c>
      <c r="J520" s="59">
        <v>4315.1001826968904</v>
      </c>
      <c r="K520" s="59">
        <v>5404.6188254307999</v>
      </c>
      <c r="L520" s="46"/>
      <c r="M520"/>
      <c r="N520"/>
      <c r="O520"/>
      <c r="P520"/>
      <c r="Q520"/>
      <c r="R520"/>
      <c r="S520"/>
      <c r="T520"/>
      <c r="U520"/>
      <c r="V520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BB520" s="39">
        <f t="shared" si="127"/>
        <v>0</v>
      </c>
      <c r="BC520" s="39">
        <f t="shared" si="128"/>
        <v>-6.8100363815762677E-2</v>
      </c>
      <c r="BD520" s="39">
        <f t="shared" si="129"/>
        <v>-7.008439227859152E-2</v>
      </c>
      <c r="BE520" s="39">
        <f t="shared" si="130"/>
        <v>-6.6333662622444639E-2</v>
      </c>
      <c r="BF520" s="39">
        <f t="shared" si="131"/>
        <v>-5.0809299827037809E-2</v>
      </c>
      <c r="BG520" s="39">
        <f t="shared" si="132"/>
        <v>0.13955428297930569</v>
      </c>
      <c r="BH520" s="39">
        <f t="shared" si="133"/>
        <v>5.0583422099574372E-2</v>
      </c>
      <c r="BI520" s="39">
        <f t="shared" si="134"/>
        <v>2.9422283852680066E-2</v>
      </c>
      <c r="BJ520" s="39">
        <f t="shared" si="135"/>
        <v>4.7849909988488336E-2</v>
      </c>
      <c r="BK520" s="39">
        <f t="shared" si="136"/>
        <v>0.12564719298243243</v>
      </c>
    </row>
    <row r="521" spans="1:63" ht="19.149999999999999" customHeight="1">
      <c r="A521" s="38">
        <v>44901</v>
      </c>
      <c r="B521" s="54">
        <v>11200</v>
      </c>
      <c r="C521" s="54">
        <v>5916.7939450000003</v>
      </c>
      <c r="D521" s="54">
        <v>19460</v>
      </c>
      <c r="E521" s="54">
        <v>19939.984375</v>
      </c>
      <c r="F521" s="54">
        <v>16375.307617</v>
      </c>
      <c r="G521" s="59">
        <v>1986.8804216791</v>
      </c>
      <c r="H521" s="59">
        <v>1620.5433693581999</v>
      </c>
      <c r="I521" s="59">
        <v>2498.8815663569999</v>
      </c>
      <c r="J521" s="59">
        <v>4362.7727897944997</v>
      </c>
      <c r="K521" s="59">
        <v>5459.2011407537002</v>
      </c>
      <c r="L521" s="46"/>
      <c r="M521"/>
      <c r="N521"/>
      <c r="O521"/>
      <c r="P521"/>
      <c r="Q521"/>
      <c r="R521"/>
      <c r="S521"/>
      <c r="T521"/>
      <c r="U521"/>
      <c r="V521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BB521" s="39">
        <f t="shared" si="127"/>
        <v>0</v>
      </c>
      <c r="BC521" s="39">
        <f t="shared" si="128"/>
        <v>-2.2115394018925372E-2</v>
      </c>
      <c r="BD521" s="39">
        <f t="shared" si="129"/>
        <v>1.4968966776195691E-2</v>
      </c>
      <c r="BE521" s="39">
        <f t="shared" si="130"/>
        <v>-2.6607266077371513E-2</v>
      </c>
      <c r="BF521" s="39">
        <f t="shared" si="131"/>
        <v>-1.1250878594644038E-2</v>
      </c>
      <c r="BG521" s="39">
        <f t="shared" si="132"/>
        <v>-6.1371177161548815E-2</v>
      </c>
      <c r="BH521" s="39">
        <f t="shared" si="133"/>
        <v>-6.1497139684440642E-2</v>
      </c>
      <c r="BI521" s="39">
        <f t="shared" si="134"/>
        <v>-1.2822093797260445E-2</v>
      </c>
      <c r="BJ521" s="39">
        <f t="shared" si="135"/>
        <v>1.1047856383212488E-2</v>
      </c>
      <c r="BK521" s="39">
        <f t="shared" si="136"/>
        <v>1.0099197942705895E-2</v>
      </c>
    </row>
    <row r="522" spans="1:63" ht="19.149999999999999" customHeight="1">
      <c r="A522" s="38">
        <v>44908</v>
      </c>
      <c r="B522" s="54">
        <v>11200</v>
      </c>
      <c r="C522" s="54">
        <v>6073.876953</v>
      </c>
      <c r="D522" s="54">
        <v>19691</v>
      </c>
      <c r="E522" s="54">
        <v>20505.222656000002</v>
      </c>
      <c r="F522" s="54">
        <v>16902.613281000002</v>
      </c>
      <c r="G522" s="59">
        <v>2011.6656231966001</v>
      </c>
      <c r="H522" s="59">
        <v>1566.5617542944001</v>
      </c>
      <c r="I522" s="59">
        <v>2322.4861410638</v>
      </c>
      <c r="J522" s="59">
        <v>4214.6791076938398</v>
      </c>
      <c r="K522" s="59">
        <v>5066.0653374335898</v>
      </c>
      <c r="L522" s="46"/>
      <c r="M522"/>
      <c r="N522"/>
      <c r="O522"/>
      <c r="P522"/>
      <c r="Q522"/>
      <c r="R522"/>
      <c r="S522"/>
      <c r="T522"/>
      <c r="U522"/>
      <c r="V522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BB522" s="39">
        <f t="shared" si="127"/>
        <v>0</v>
      </c>
      <c r="BC522" s="39">
        <f t="shared" si="128"/>
        <v>2.6548669678237307E-2</v>
      </c>
      <c r="BD522" s="39">
        <f t="shared" si="129"/>
        <v>1.1870503597122302E-2</v>
      </c>
      <c r="BE522" s="39">
        <f t="shared" si="130"/>
        <v>2.8346977127458341E-2</v>
      </c>
      <c r="BF522" s="39">
        <f t="shared" si="131"/>
        <v>3.2201267685046706E-2</v>
      </c>
      <c r="BG522" s="39">
        <f t="shared" si="132"/>
        <v>1.2474430392018414E-2</v>
      </c>
      <c r="BH522" s="39">
        <f t="shared" si="133"/>
        <v>-3.331081172186013E-2</v>
      </c>
      <c r="BI522" s="39">
        <f t="shared" si="134"/>
        <v>-7.0589750097824103E-2</v>
      </c>
      <c r="BJ522" s="39">
        <f t="shared" si="135"/>
        <v>-3.3944853247247733E-2</v>
      </c>
      <c r="BK522" s="39">
        <f t="shared" si="136"/>
        <v>-7.2013430753686034E-2</v>
      </c>
    </row>
    <row r="523" spans="1:63" ht="19.149999999999999" customHeight="1">
      <c r="A523" s="38">
        <v>44915</v>
      </c>
      <c r="B523" s="54">
        <v>11200</v>
      </c>
      <c r="C523" s="54">
        <v>6151.4487300000001</v>
      </c>
      <c r="D523" s="54">
        <v>19700</v>
      </c>
      <c r="E523" s="54">
        <v>20650.376952999999</v>
      </c>
      <c r="F523" s="54">
        <v>16678.820313</v>
      </c>
      <c r="G523" s="59">
        <v>2001.8992789194999</v>
      </c>
      <c r="H523" s="59">
        <v>1523.132571271</v>
      </c>
      <c r="I523" s="59">
        <v>2232.87035661052</v>
      </c>
      <c r="J523" s="59">
        <v>4038.6256182939601</v>
      </c>
      <c r="K523" s="59">
        <v>5002.3736724045102</v>
      </c>
      <c r="L523" s="46"/>
      <c r="M523"/>
      <c r="N523"/>
      <c r="O523"/>
      <c r="P523"/>
      <c r="Q523"/>
      <c r="R523"/>
      <c r="S523"/>
      <c r="T523"/>
      <c r="U523"/>
      <c r="V523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BB523" s="39">
        <f t="shared" si="127"/>
        <v>0</v>
      </c>
      <c r="BC523" s="39">
        <f t="shared" si="128"/>
        <v>1.2771377754316537E-2</v>
      </c>
      <c r="BD523" s="39">
        <f t="shared" si="129"/>
        <v>4.5706160174699103E-4</v>
      </c>
      <c r="BE523" s="39">
        <f t="shared" si="130"/>
        <v>7.0788939693626754E-3</v>
      </c>
      <c r="BF523" s="39">
        <f t="shared" si="131"/>
        <v>-1.3240140106119815E-2</v>
      </c>
      <c r="BG523" s="39">
        <f t="shared" si="132"/>
        <v>-4.8548546858305204E-3</v>
      </c>
      <c r="BH523" s="39">
        <f t="shared" si="133"/>
        <v>-2.7722611575539964E-2</v>
      </c>
      <c r="BI523" s="39">
        <f t="shared" si="134"/>
        <v>-3.8586143903632519E-2</v>
      </c>
      <c r="BJ523" s="39">
        <f t="shared" si="135"/>
        <v>-4.1771504995124407E-2</v>
      </c>
      <c r="BK523" s="39">
        <f t="shared" si="136"/>
        <v>-1.2572215474296473E-2</v>
      </c>
    </row>
    <row r="524" spans="1:63" ht="19.149999999999999" customHeight="1">
      <c r="A524" s="38">
        <v>44922</v>
      </c>
      <c r="B524" s="54">
        <v>11200</v>
      </c>
      <c r="C524" s="54">
        <v>6023.455078</v>
      </c>
      <c r="D524" s="54">
        <v>19390</v>
      </c>
      <c r="E524" s="54">
        <v>20435.048827999999</v>
      </c>
      <c r="F524" s="54">
        <v>16115.976563</v>
      </c>
      <c r="G524" s="59">
        <v>2033.7459323999999</v>
      </c>
      <c r="H524" s="59">
        <v>1499.5370507</v>
      </c>
      <c r="I524" s="59">
        <v>2192.4694141999998</v>
      </c>
      <c r="J524" s="59">
        <v>4042.8319425</v>
      </c>
      <c r="K524" s="59">
        <v>4983.4720845000002</v>
      </c>
      <c r="L524" s="46"/>
      <c r="M524"/>
      <c r="N524"/>
      <c r="O524"/>
      <c r="P524"/>
      <c r="Q524"/>
      <c r="R524"/>
      <c r="S524"/>
      <c r="T524"/>
      <c r="U524"/>
      <c r="V524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BB524" s="39">
        <f t="shared" si="127"/>
        <v>0</v>
      </c>
      <c r="BC524" s="39">
        <f t="shared" si="128"/>
        <v>-2.0807074498692946E-2</v>
      </c>
      <c r="BD524" s="39">
        <f t="shared" si="129"/>
        <v>-1.5736040609137057E-2</v>
      </c>
      <c r="BE524" s="39">
        <f t="shared" si="130"/>
        <v>-1.0427321762216939E-2</v>
      </c>
      <c r="BF524" s="39">
        <f t="shared" si="131"/>
        <v>-3.3746016770820522E-2</v>
      </c>
      <c r="BG524" s="39">
        <f t="shared" si="132"/>
        <v>1.5908219667119722E-2</v>
      </c>
      <c r="BH524" s="39">
        <f t="shared" si="133"/>
        <v>-1.5491442449628879E-2</v>
      </c>
      <c r="BI524" s="39">
        <f t="shared" si="134"/>
        <v>-1.8093725097344443E-2</v>
      </c>
      <c r="BJ524" s="39">
        <f t="shared" si="135"/>
        <v>1.0415236775070925E-3</v>
      </c>
      <c r="BK524" s="39">
        <f t="shared" si="136"/>
        <v>-3.7785237853741847E-3</v>
      </c>
    </row>
    <row r="525" spans="1:63" ht="19.149999999999999" customHeight="1">
      <c r="A525" s="38">
        <v>44929</v>
      </c>
      <c r="B525" s="54">
        <v>11200</v>
      </c>
      <c r="C525" s="54">
        <v>6216.4150390000004</v>
      </c>
      <c r="D525" s="54">
        <v>20153</v>
      </c>
      <c r="E525" s="54">
        <v>20662.873047000001</v>
      </c>
      <c r="F525" s="54">
        <v>16448.304688</v>
      </c>
      <c r="G525" s="59">
        <v>2212.6423170899998</v>
      </c>
      <c r="H525" s="59">
        <v>1517.59205127</v>
      </c>
      <c r="I525" s="59">
        <v>2220.87257056</v>
      </c>
      <c r="J525" s="59">
        <v>3871.7830965899998</v>
      </c>
      <c r="K525" s="59">
        <v>5386.2555221700004</v>
      </c>
      <c r="L525" s="46"/>
      <c r="M525"/>
      <c r="N525"/>
      <c r="O525"/>
      <c r="P525"/>
      <c r="Q525"/>
      <c r="R525"/>
      <c r="S525"/>
      <c r="T525"/>
      <c r="U525"/>
      <c r="V525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BB525" s="39">
        <f t="shared" si="127"/>
        <v>0</v>
      </c>
      <c r="BC525" s="39">
        <f t="shared" si="128"/>
        <v>3.2034763852521332E-2</v>
      </c>
      <c r="BD525" s="39">
        <f t="shared" si="129"/>
        <v>3.935018050541516E-2</v>
      </c>
      <c r="BE525" s="39">
        <f t="shared" si="130"/>
        <v>1.1148699517068848E-2</v>
      </c>
      <c r="BF525" s="39">
        <f t="shared" si="131"/>
        <v>2.062103551099586E-2</v>
      </c>
      <c r="BG525" s="39">
        <f t="shared" si="132"/>
        <v>8.7963979098847581E-2</v>
      </c>
      <c r="BH525" s="39">
        <f t="shared" si="133"/>
        <v>1.2040383104619976E-2</v>
      </c>
      <c r="BI525" s="39">
        <f t="shared" si="134"/>
        <v>1.2954870054761534E-2</v>
      </c>
      <c r="BJ525" s="39">
        <f t="shared" si="135"/>
        <v>-4.2309165541080412E-2</v>
      </c>
      <c r="BK525" s="39">
        <f t="shared" si="136"/>
        <v>8.0823857511466757E-2</v>
      </c>
    </row>
    <row r="526" spans="1:63" ht="19.149999999999999" customHeight="1">
      <c r="A526" s="38">
        <v>44936</v>
      </c>
      <c r="B526" s="54">
        <v>11200</v>
      </c>
      <c r="C526" s="54">
        <v>6287.1997069999998</v>
      </c>
      <c r="D526" s="54">
        <v>19939</v>
      </c>
      <c r="E526" s="54">
        <v>20699.402343999998</v>
      </c>
      <c r="F526" s="54">
        <v>16539.550781000002</v>
      </c>
      <c r="G526" s="59">
        <v>2298.52446986</v>
      </c>
      <c r="H526" s="59">
        <v>1557.1841431400001</v>
      </c>
      <c r="I526" s="59">
        <v>2257.8254835545499</v>
      </c>
      <c r="J526" s="59">
        <v>4004.2501319522898</v>
      </c>
      <c r="K526" s="59">
        <v>5584.7200502800097</v>
      </c>
      <c r="L526" s="46"/>
      <c r="M526"/>
      <c r="N526"/>
      <c r="O526"/>
      <c r="P526"/>
      <c r="Q526"/>
      <c r="R526"/>
      <c r="S526"/>
      <c r="T526"/>
      <c r="U526"/>
      <c r="V526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BB526" s="39">
        <f t="shared" si="127"/>
        <v>0</v>
      </c>
      <c r="BC526" s="39">
        <f t="shared" si="128"/>
        <v>1.1386734565809502E-2</v>
      </c>
      <c r="BD526" s="39">
        <f t="shared" si="129"/>
        <v>-1.0618766436758796E-2</v>
      </c>
      <c r="BE526" s="39">
        <f t="shared" si="130"/>
        <v>1.7678711434226677E-3</v>
      </c>
      <c r="BF526" s="39">
        <f t="shared" si="131"/>
        <v>5.5474466658300007E-3</v>
      </c>
      <c r="BG526" s="39">
        <f t="shared" si="132"/>
        <v>3.8814295517474229E-2</v>
      </c>
      <c r="BH526" s="39">
        <f t="shared" si="133"/>
        <v>2.6088758067009762E-2</v>
      </c>
      <c r="BI526" s="39">
        <f t="shared" si="134"/>
        <v>1.6638916381065547E-2</v>
      </c>
      <c r="BJ526" s="39">
        <f t="shared" si="135"/>
        <v>3.4213444311732732E-2</v>
      </c>
      <c r="BK526" s="39">
        <f t="shared" si="136"/>
        <v>3.6846474752845075E-2</v>
      </c>
    </row>
    <row r="527" spans="1:63" ht="19.149999999999999" customHeight="1">
      <c r="A527" s="38">
        <v>44943</v>
      </c>
      <c r="B527" s="54">
        <v>11200</v>
      </c>
      <c r="C527" s="54">
        <v>6300.7749020000001</v>
      </c>
      <c r="D527" s="54">
        <v>20171</v>
      </c>
      <c r="E527" s="54">
        <v>21610.703125</v>
      </c>
      <c r="F527" s="54">
        <v>16654.808593999998</v>
      </c>
      <c r="G527" s="59">
        <v>2448.12619335</v>
      </c>
      <c r="H527" s="59">
        <v>1729.4258579125001</v>
      </c>
      <c r="I527" s="59">
        <v>2407.5412961749998</v>
      </c>
      <c r="J527" s="59">
        <v>4134.7294092624998</v>
      </c>
      <c r="K527" s="59">
        <v>6107.4144721374996</v>
      </c>
      <c r="L527" s="46"/>
      <c r="M527"/>
      <c r="N527"/>
      <c r="O527"/>
      <c r="P527"/>
      <c r="Q527"/>
      <c r="R527"/>
      <c r="S527"/>
      <c r="T527"/>
      <c r="U527"/>
      <c r="V527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BB527" s="39">
        <f t="shared" si="127"/>
        <v>0</v>
      </c>
      <c r="BC527" s="39">
        <f t="shared" si="128"/>
        <v>2.1591798626797382E-3</v>
      </c>
      <c r="BD527" s="39">
        <f t="shared" si="129"/>
        <v>1.1635488239129344E-2</v>
      </c>
      <c r="BE527" s="39">
        <f t="shared" si="130"/>
        <v>4.4025463433931204E-2</v>
      </c>
      <c r="BF527" s="39">
        <f t="shared" si="131"/>
        <v>6.9686181037274765E-3</v>
      </c>
      <c r="BG527" s="39">
        <f t="shared" si="132"/>
        <v>6.5085982529962838E-2</v>
      </c>
      <c r="BH527" s="39">
        <f t="shared" si="133"/>
        <v>0.11061101253264848</v>
      </c>
      <c r="BI527" s="39">
        <f t="shared" si="134"/>
        <v>6.6309736386157114E-2</v>
      </c>
      <c r="BJ527" s="39">
        <f t="shared" si="135"/>
        <v>3.2585196481368199E-2</v>
      </c>
      <c r="BK527" s="39">
        <f t="shared" si="136"/>
        <v>9.3593665779412305E-2</v>
      </c>
    </row>
    <row r="528" spans="1:63" ht="19.149999999999999" customHeight="1">
      <c r="A528" s="38">
        <v>44950</v>
      </c>
      <c r="B528" s="54">
        <v>11200</v>
      </c>
      <c r="C528" s="54">
        <v>6350.2265630000002</v>
      </c>
      <c r="D528" s="54">
        <v>20304</v>
      </c>
      <c r="E528" s="54">
        <v>21949.076172000001</v>
      </c>
      <c r="F528" s="54">
        <v>16852.667968999998</v>
      </c>
      <c r="G528" s="59">
        <v>2527.9025416208001</v>
      </c>
      <c r="H528" s="59">
        <v>1683.7212684312001</v>
      </c>
      <c r="I528" s="59">
        <v>2454.3654328207999</v>
      </c>
      <c r="J528" s="59">
        <v>4161.6641628872003</v>
      </c>
      <c r="K528" s="59">
        <v>6069.8193981559998</v>
      </c>
      <c r="L528" s="46"/>
      <c r="M528"/>
      <c r="N528"/>
      <c r="O528"/>
      <c r="P528"/>
      <c r="Q528"/>
      <c r="R528"/>
      <c r="S528"/>
      <c r="T528"/>
      <c r="U528"/>
      <c r="V52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BB528" s="39">
        <f t="shared" si="127"/>
        <v>0</v>
      </c>
      <c r="BC528" s="39">
        <f t="shared" si="128"/>
        <v>7.8485046314387529E-3</v>
      </c>
      <c r="BD528" s="39">
        <f t="shared" si="129"/>
        <v>6.5936245104357746E-3</v>
      </c>
      <c r="BE528" s="39">
        <f t="shared" si="130"/>
        <v>1.5657660236355727E-2</v>
      </c>
      <c r="BF528" s="39">
        <f t="shared" si="131"/>
        <v>1.1880014944829815E-2</v>
      </c>
      <c r="BG528" s="39">
        <f t="shared" si="132"/>
        <v>3.2586697731310434E-2</v>
      </c>
      <c r="BH528" s="39">
        <f t="shared" si="133"/>
        <v>-2.642760848763278E-2</v>
      </c>
      <c r="BI528" s="39">
        <f t="shared" si="134"/>
        <v>1.9448944331792895E-2</v>
      </c>
      <c r="BJ528" s="39">
        <f t="shared" si="135"/>
        <v>6.5142723885055417E-3</v>
      </c>
      <c r="BK528" s="39">
        <f t="shared" si="136"/>
        <v>-6.1556447745623726E-3</v>
      </c>
    </row>
    <row r="529" spans="1:63" ht="19.149999999999999" customHeight="1">
      <c r="A529" s="38">
        <v>44957</v>
      </c>
      <c r="B529" s="54">
        <v>10500</v>
      </c>
      <c r="C529" s="54">
        <v>6280.4121089999999</v>
      </c>
      <c r="D529" s="54">
        <v>20232</v>
      </c>
      <c r="E529" s="54">
        <v>22416.261718999998</v>
      </c>
      <c r="F529" s="54">
        <v>17192.679688</v>
      </c>
      <c r="G529" s="59">
        <v>3243.4164911357998</v>
      </c>
      <c r="H529" s="59">
        <v>1803.6994044321</v>
      </c>
      <c r="I529" s="59">
        <v>2640.9402790847998</v>
      </c>
      <c r="J529" s="59">
        <v>4464.8567183808</v>
      </c>
      <c r="K529" s="59">
        <v>6301.3556997531005</v>
      </c>
      <c r="L529" s="46"/>
      <c r="M529"/>
      <c r="N529"/>
      <c r="O529"/>
      <c r="P529"/>
      <c r="Q529"/>
      <c r="R529"/>
      <c r="S529"/>
      <c r="T529"/>
      <c r="U529"/>
      <c r="V529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BB529" s="39">
        <f t="shared" si="127"/>
        <v>-6.25E-2</v>
      </c>
      <c r="BC529" s="39">
        <f t="shared" si="128"/>
        <v>-1.0994009947106243E-2</v>
      </c>
      <c r="BD529" s="39">
        <f t="shared" si="129"/>
        <v>-3.5460992907801418E-3</v>
      </c>
      <c r="BE529" s="39">
        <f t="shared" si="130"/>
        <v>2.1284975428532003E-2</v>
      </c>
      <c r="BF529" s="39">
        <f t="shared" si="131"/>
        <v>2.0175542509081872E-2</v>
      </c>
      <c r="BG529" s="39">
        <f t="shared" si="132"/>
        <v>0.28304649318333208</v>
      </c>
      <c r="BH529" s="39">
        <f t="shared" si="133"/>
        <v>7.1257718394618252E-2</v>
      </c>
      <c r="BI529" s="39">
        <f t="shared" si="134"/>
        <v>7.6017549696977937E-2</v>
      </c>
      <c r="BJ529" s="39">
        <f t="shared" si="135"/>
        <v>7.2853681514573845E-2</v>
      </c>
      <c r="BK529" s="39">
        <f t="shared" si="136"/>
        <v>3.8145500946443471E-2</v>
      </c>
    </row>
    <row r="530" spans="1:63" ht="19.149999999999999" customHeight="1">
      <c r="A530" s="38">
        <v>44964</v>
      </c>
      <c r="B530" s="54">
        <v>10500</v>
      </c>
      <c r="C530" s="54">
        <v>6284.2905270000001</v>
      </c>
      <c r="D530" s="54">
        <v>19456</v>
      </c>
      <c r="E530" s="54">
        <v>22027.902343999998</v>
      </c>
      <c r="F530" s="54">
        <v>17080.302734000001</v>
      </c>
      <c r="G530" s="59">
        <v>3215.58302698229</v>
      </c>
      <c r="H530" s="59">
        <v>1702.5045950000001</v>
      </c>
      <c r="I530" s="59">
        <v>2752.9582275847602</v>
      </c>
      <c r="J530" s="59">
        <v>4850.2047673741199</v>
      </c>
      <c r="K530" s="59">
        <v>6425.9693110177104</v>
      </c>
      <c r="L530" s="46"/>
      <c r="M530"/>
      <c r="N530"/>
      <c r="O530"/>
      <c r="P530"/>
      <c r="Q530"/>
      <c r="R530"/>
      <c r="S530"/>
      <c r="T530"/>
      <c r="U530"/>
      <c r="V530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BB530" s="39">
        <f t="shared" si="127"/>
        <v>0</v>
      </c>
      <c r="BC530" s="39">
        <f t="shared" si="128"/>
        <v>6.1754195945873684E-4</v>
      </c>
      <c r="BD530" s="39">
        <f t="shared" si="129"/>
        <v>-3.8355081059707391E-2</v>
      </c>
      <c r="BE530" s="39">
        <f t="shared" si="130"/>
        <v>-1.7324894751332559E-2</v>
      </c>
      <c r="BF530" s="39">
        <f t="shared" si="131"/>
        <v>-6.5363256943846452E-3</v>
      </c>
      <c r="BG530" s="39">
        <f t="shared" si="132"/>
        <v>-8.5815263718298784E-3</v>
      </c>
      <c r="BH530" s="39">
        <f t="shared" si="133"/>
        <v>-5.6104032181549315E-2</v>
      </c>
      <c r="BI530" s="39">
        <f t="shared" si="134"/>
        <v>4.2415933971357879E-2</v>
      </c>
      <c r="BJ530" s="39">
        <f t="shared" si="135"/>
        <v>8.6306923894540588E-2</v>
      </c>
      <c r="BK530" s="39">
        <f t="shared" si="136"/>
        <v>1.9775682758155135E-2</v>
      </c>
    </row>
    <row r="531" spans="1:63" ht="19.149999999999999" customHeight="1">
      <c r="A531" s="38">
        <v>44971</v>
      </c>
      <c r="B531" s="54">
        <v>10500</v>
      </c>
      <c r="C531" s="54">
        <v>6295.9262699999999</v>
      </c>
      <c r="D531" s="54">
        <v>19472</v>
      </c>
      <c r="E531" s="54">
        <v>22211.507813</v>
      </c>
      <c r="F531" s="54">
        <v>16825.775390999999</v>
      </c>
      <c r="G531" s="59">
        <v>3118.4959701925</v>
      </c>
      <c r="H531" s="59">
        <v>1706.2616428460001</v>
      </c>
      <c r="I531" s="59">
        <v>2751.7732291154998</v>
      </c>
      <c r="J531" s="59">
        <v>4643.3850412405</v>
      </c>
      <c r="K531" s="59">
        <v>6276.6762976535001</v>
      </c>
      <c r="L531" s="46"/>
      <c r="M531"/>
      <c r="N531"/>
      <c r="O531"/>
      <c r="P531"/>
      <c r="Q531"/>
      <c r="R531"/>
      <c r="S531"/>
      <c r="T531"/>
      <c r="U531"/>
      <c r="V531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BB531" s="39">
        <f t="shared" si="127"/>
        <v>0</v>
      </c>
      <c r="BC531" s="39">
        <f t="shared" si="128"/>
        <v>1.8515603233185498E-3</v>
      </c>
      <c r="BD531" s="39">
        <f t="shared" si="129"/>
        <v>8.2236842105263153E-4</v>
      </c>
      <c r="BE531" s="39">
        <f t="shared" si="130"/>
        <v>8.3351317857105305E-3</v>
      </c>
      <c r="BF531" s="39">
        <f t="shared" si="131"/>
        <v>-1.4901805135651383E-2</v>
      </c>
      <c r="BG531" s="39">
        <f t="shared" si="132"/>
        <v>-3.0192676094855115E-2</v>
      </c>
      <c r="BH531" s="39">
        <f t="shared" si="133"/>
        <v>2.2067769197415747E-3</v>
      </c>
      <c r="BI531" s="39">
        <f t="shared" si="134"/>
        <v>-4.3044549582576299E-4</v>
      </c>
      <c r="BJ531" s="39">
        <f t="shared" si="135"/>
        <v>-4.2641442176799327E-2</v>
      </c>
      <c r="BK531" s="39">
        <f t="shared" si="136"/>
        <v>-2.3232761648618282E-2</v>
      </c>
    </row>
    <row r="532" spans="1:63" ht="19.149999999999999" customHeight="1">
      <c r="A532" s="38">
        <v>44978</v>
      </c>
      <c r="B532" s="54">
        <v>10500</v>
      </c>
      <c r="C532" s="54">
        <v>6325.0161129999997</v>
      </c>
      <c r="D532" s="54">
        <v>19638</v>
      </c>
      <c r="E532" s="54">
        <v>22185.552734000001</v>
      </c>
      <c r="F532" s="54">
        <v>17480.826172000001</v>
      </c>
      <c r="G532" s="59">
        <v>3117.4167908274899</v>
      </c>
      <c r="H532" s="59">
        <v>1656.7138033250001</v>
      </c>
      <c r="I532" s="59">
        <v>2719.879111145</v>
      </c>
      <c r="J532" s="59">
        <v>4599.81732371</v>
      </c>
      <c r="K532" s="59">
        <v>5939.7144296425004</v>
      </c>
      <c r="L532" s="46"/>
      <c r="M532"/>
      <c r="N532"/>
      <c r="O532"/>
      <c r="P532"/>
      <c r="Q532"/>
      <c r="R532"/>
      <c r="S532"/>
      <c r="T532"/>
      <c r="U532"/>
      <c r="V532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BB532" s="39">
        <f t="shared" si="127"/>
        <v>0</v>
      </c>
      <c r="BC532" s="39">
        <f t="shared" si="128"/>
        <v>4.6204230723940398E-3</v>
      </c>
      <c r="BD532" s="39">
        <f t="shared" si="129"/>
        <v>8.5250616269515207E-3</v>
      </c>
      <c r="BE532" s="39">
        <f t="shared" si="130"/>
        <v>-1.1685419656565746E-3</v>
      </c>
      <c r="BF532" s="39">
        <f t="shared" si="131"/>
        <v>3.8931387456318016E-2</v>
      </c>
      <c r="BG532" s="39">
        <f t="shared" si="132"/>
        <v>-3.460576429551907E-4</v>
      </c>
      <c r="BH532" s="39">
        <f t="shared" si="133"/>
        <v>-2.9038828674807168E-2</v>
      </c>
      <c r="BI532" s="39">
        <f t="shared" si="134"/>
        <v>-1.1590387475624761E-2</v>
      </c>
      <c r="BJ532" s="39">
        <f t="shared" si="135"/>
        <v>-9.3827492537342273E-3</v>
      </c>
      <c r="BK532" s="39">
        <f t="shared" si="136"/>
        <v>-5.3684761174791033E-2</v>
      </c>
    </row>
    <row r="533" spans="1:63" ht="19.149999999999999" customHeight="1">
      <c r="A533" s="38">
        <v>44985</v>
      </c>
      <c r="B533" s="54">
        <v>10500</v>
      </c>
      <c r="C533" s="54">
        <v>6496.6435549999997</v>
      </c>
      <c r="D533" s="54">
        <v>19950</v>
      </c>
      <c r="E533" s="54">
        <v>22477.785156000002</v>
      </c>
      <c r="F533" s="54">
        <v>17995.644531000002</v>
      </c>
      <c r="G533" s="59">
        <v>3349.9256412949999</v>
      </c>
      <c r="H533" s="59">
        <v>1731.6706862349999</v>
      </c>
      <c r="I533" s="59">
        <v>2787.0150612349998</v>
      </c>
      <c r="J533" s="59">
        <v>4653.8421344124999</v>
      </c>
      <c r="K533" s="59">
        <v>5653.2035068824998</v>
      </c>
      <c r="L533" s="46"/>
      <c r="M533"/>
      <c r="N533"/>
      <c r="O533"/>
      <c r="P533"/>
      <c r="Q533"/>
      <c r="R533"/>
      <c r="S533"/>
      <c r="T533"/>
      <c r="U533"/>
      <c r="V533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BB533" s="39">
        <f t="shared" si="127"/>
        <v>0</v>
      </c>
      <c r="BC533" s="39">
        <f t="shared" si="128"/>
        <v>2.713470431280781E-2</v>
      </c>
      <c r="BD533" s="39">
        <f t="shared" si="129"/>
        <v>1.5887564925145127E-2</v>
      </c>
      <c r="BE533" s="39">
        <f t="shared" si="130"/>
        <v>1.3172194783866994E-2</v>
      </c>
      <c r="BF533" s="39">
        <f t="shared" si="131"/>
        <v>2.9450459259449283E-2</v>
      </c>
      <c r="BG533" s="39">
        <f t="shared" si="132"/>
        <v>7.4583819254336103E-2</v>
      </c>
      <c r="BH533" s="39">
        <f t="shared" si="133"/>
        <v>4.5244316042736245E-2</v>
      </c>
      <c r="BI533" s="39">
        <f t="shared" si="134"/>
        <v>2.4683431633010077E-2</v>
      </c>
      <c r="BJ533" s="39">
        <f t="shared" si="135"/>
        <v>1.1744990485606078E-2</v>
      </c>
      <c r="BK533" s="39">
        <f t="shared" si="136"/>
        <v>-4.8236481089082434E-2</v>
      </c>
    </row>
    <row r="534" spans="1:63" ht="19.149999999999999" customHeight="1">
      <c r="A534" s="38">
        <v>44992</v>
      </c>
      <c r="B534" s="54">
        <v>10500</v>
      </c>
      <c r="C534" s="54">
        <v>6318.2285160000001</v>
      </c>
      <c r="D534" s="54">
        <v>17519</v>
      </c>
      <c r="E534" s="54">
        <v>21238.685547000001</v>
      </c>
      <c r="F534" s="54">
        <v>16374.346680000001</v>
      </c>
      <c r="G534" s="59">
        <v>3291.8735517167902</v>
      </c>
      <c r="H534" s="59">
        <v>1667.9555164487999</v>
      </c>
      <c r="I534" s="59">
        <v>2738.1328526672</v>
      </c>
      <c r="J534" s="59">
        <v>4620.6332415256002</v>
      </c>
      <c r="K534" s="59">
        <v>5341.0606474820097</v>
      </c>
      <c r="L534" s="46"/>
      <c r="M534"/>
      <c r="N534"/>
      <c r="O534"/>
      <c r="P534"/>
      <c r="Q534"/>
      <c r="R534"/>
      <c r="S534"/>
      <c r="T534"/>
      <c r="U534"/>
      <c r="V534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BB534" s="39">
        <f t="shared" si="127"/>
        <v>0</v>
      </c>
      <c r="BC534" s="39">
        <f t="shared" si="128"/>
        <v>-2.7462648595317544E-2</v>
      </c>
      <c r="BD534" s="39">
        <f>(D534-D533)/D533</f>
        <v>-0.1218546365914787</v>
      </c>
      <c r="BE534" s="39">
        <f t="shared" si="130"/>
        <v>-5.5125520615150449E-2</v>
      </c>
      <c r="BF534" s="39">
        <f t="shared" si="131"/>
        <v>-9.0093902900065068E-2</v>
      </c>
      <c r="BG534" s="39">
        <f t="shared" si="132"/>
        <v>-1.732936661715517E-2</v>
      </c>
      <c r="BH534" s="39">
        <f t="shared" si="133"/>
        <v>-3.6794045364785616E-2</v>
      </c>
      <c r="BI534" s="39">
        <f t="shared" si="134"/>
        <v>-1.7539269610598665E-2</v>
      </c>
      <c r="BJ534" s="39">
        <f t="shared" si="135"/>
        <v>-7.135801328828714E-3</v>
      </c>
      <c r="BK534" s="39">
        <f t="shared" si="136"/>
        <v>-5.521521718092607E-2</v>
      </c>
    </row>
    <row r="535" spans="1:63" ht="19.149999999999999" customHeight="1">
      <c r="A535" s="38">
        <v>44999</v>
      </c>
      <c r="B535" s="54">
        <v>10500</v>
      </c>
      <c r="C535" s="54">
        <v>5906.1279299999997</v>
      </c>
      <c r="D535" s="54">
        <v>17265</v>
      </c>
      <c r="E535" s="54">
        <v>19990.933593999998</v>
      </c>
      <c r="F535" s="54">
        <v>15862.408203000001</v>
      </c>
      <c r="G535" s="59">
        <v>3652.9770140658002</v>
      </c>
      <c r="H535" s="59">
        <v>1882.3515030000001</v>
      </c>
      <c r="I535" s="59">
        <v>2906.7214291974001</v>
      </c>
      <c r="J535" s="59">
        <v>5027.2988361381003</v>
      </c>
      <c r="K535" s="59">
        <v>5634.8663153355001</v>
      </c>
      <c r="L535" s="46"/>
      <c r="M535"/>
      <c r="N535"/>
      <c r="O535"/>
      <c r="P535"/>
      <c r="Q535"/>
      <c r="R535"/>
      <c r="S535"/>
      <c r="T535"/>
      <c r="U535"/>
      <c r="V535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BB535" s="39">
        <f t="shared" si="127"/>
        <v>0</v>
      </c>
      <c r="BC535" s="39">
        <f t="shared" si="128"/>
        <v>-6.5224071107338924E-2</v>
      </c>
      <c r="BD535" s="39">
        <f t="shared" si="129"/>
        <v>-1.4498544437467892E-2</v>
      </c>
      <c r="BE535" s="39">
        <f t="shared" si="130"/>
        <v>-5.8749019577449775E-2</v>
      </c>
      <c r="BF535" s="39">
        <f t="shared" si="131"/>
        <v>-3.1264665821769427E-2</v>
      </c>
      <c r="BG535" s="39">
        <f t="shared" si="132"/>
        <v>0.10969542319166116</v>
      </c>
      <c r="BH535" s="39">
        <f t="shared" si="133"/>
        <v>0.12853819207820663</v>
      </c>
      <c r="BI535" s="39">
        <f t="shared" si="134"/>
        <v>6.1570634297740096E-2</v>
      </c>
      <c r="BJ535" s="39">
        <f t="shared" si="135"/>
        <v>8.8010792754075168E-2</v>
      </c>
      <c r="BK535" s="39">
        <f t="shared" si="136"/>
        <v>5.5008861955537267E-2</v>
      </c>
    </row>
    <row r="536" spans="1:63" ht="19.149999999999999" customHeight="1">
      <c r="A536" s="38">
        <v>45006</v>
      </c>
      <c r="B536" s="54">
        <v>10500</v>
      </c>
      <c r="C536" s="54">
        <v>5992.4262699999999</v>
      </c>
      <c r="D536" s="54">
        <v>17933</v>
      </c>
      <c r="E536" s="54">
        <v>20496.570313</v>
      </c>
      <c r="F536" s="54">
        <v>16422.371093999998</v>
      </c>
      <c r="G536" s="59">
        <v>3680.9171234124001</v>
      </c>
      <c r="H536" s="59">
        <v>1870.2194777062</v>
      </c>
      <c r="I536" s="59">
        <v>2872.2913138530998</v>
      </c>
      <c r="J536" s="59">
        <v>5015.4403127345004</v>
      </c>
      <c r="K536" s="59">
        <v>5946.0133265876002</v>
      </c>
      <c r="L536" s="46"/>
      <c r="M536"/>
      <c r="N536"/>
      <c r="O536"/>
      <c r="P536"/>
      <c r="Q536"/>
      <c r="R536"/>
      <c r="S536"/>
      <c r="T536"/>
      <c r="U536"/>
      <c r="V536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BB536" s="39">
        <f t="shared" si="127"/>
        <v>0</v>
      </c>
      <c r="BC536" s="39">
        <f t="shared" si="128"/>
        <v>1.461166114632405E-2</v>
      </c>
      <c r="BD536" s="39">
        <f t="shared" si="129"/>
        <v>3.8690993339125401E-2</v>
      </c>
      <c r="BE536" s="39">
        <f t="shared" si="130"/>
        <v>2.5293301917213198E-2</v>
      </c>
      <c r="BF536" s="39">
        <f t="shared" si="131"/>
        <v>3.5301253367952895E-2</v>
      </c>
      <c r="BG536" s="39">
        <f t="shared" si="132"/>
        <v>7.6485861364625147E-3</v>
      </c>
      <c r="BH536" s="39">
        <f t="shared" si="133"/>
        <v>-6.4451433616222404E-3</v>
      </c>
      <c r="BI536" s="39">
        <f t="shared" si="134"/>
        <v>-1.184500000531769E-2</v>
      </c>
      <c r="BJ536" s="39">
        <f t="shared" si="135"/>
        <v>-2.3588260396132576E-3</v>
      </c>
      <c r="BK536" s="39">
        <f t="shared" si="136"/>
        <v>5.5218170909450304E-2</v>
      </c>
    </row>
    <row r="537" spans="1:63" ht="19.149999999999999" customHeight="1">
      <c r="A537" s="38">
        <v>45013</v>
      </c>
      <c r="B537" s="54">
        <v>10500</v>
      </c>
      <c r="C537" s="54">
        <v>5909.0366210000002</v>
      </c>
      <c r="D537" s="54">
        <v>18460</v>
      </c>
      <c r="E537" s="54">
        <v>21083.917968999998</v>
      </c>
      <c r="F537" s="54">
        <v>16796</v>
      </c>
      <c r="G537" s="59">
        <v>3793.9778121437498</v>
      </c>
      <c r="H537" s="59">
        <v>1868.0537587250001</v>
      </c>
      <c r="I537" s="59">
        <v>2958.8645268874998</v>
      </c>
      <c r="J537" s="59">
        <v>5114.4893833687502</v>
      </c>
      <c r="K537" s="59">
        <v>6201.5607321937496</v>
      </c>
      <c r="L537" s="46"/>
      <c r="M537"/>
      <c r="N537"/>
      <c r="O537"/>
      <c r="P537"/>
      <c r="Q537"/>
      <c r="R537"/>
      <c r="S537"/>
      <c r="T537"/>
      <c r="U537"/>
      <c r="V537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BB537" s="39">
        <f t="shared" si="127"/>
        <v>0</v>
      </c>
      <c r="BC537" s="39">
        <f t="shared" si="128"/>
        <v>-1.3915840636617417E-2</v>
      </c>
      <c r="BD537" s="39">
        <f t="shared" si="129"/>
        <v>2.9387163330173424E-2</v>
      </c>
      <c r="BE537" s="39">
        <f t="shared" si="130"/>
        <v>2.8655899354414011E-2</v>
      </c>
      <c r="BF537" s="39">
        <f t="shared" si="131"/>
        <v>2.2751215635147173E-2</v>
      </c>
      <c r="BG537" s="39">
        <f t="shared" si="132"/>
        <v>3.0715358412236306E-2</v>
      </c>
      <c r="BH537" s="39">
        <f t="shared" si="133"/>
        <v>-1.15800258045443E-3</v>
      </c>
      <c r="BI537" s="39">
        <f t="shared" si="134"/>
        <v>3.0140819149107947E-2</v>
      </c>
      <c r="BJ537" s="39">
        <f t="shared" si="135"/>
        <v>1.9748828509185593E-2</v>
      </c>
      <c r="BK537" s="39">
        <f t="shared" si="136"/>
        <v>4.2977940271924565E-2</v>
      </c>
    </row>
    <row r="538" spans="1:63" ht="19.149999999999999" customHeight="1">
      <c r="A538" s="38">
        <v>45020</v>
      </c>
      <c r="B538" s="54">
        <v>10500</v>
      </c>
      <c r="C538" s="54">
        <v>6212</v>
      </c>
      <c r="D538" s="54">
        <v>18405</v>
      </c>
      <c r="E538" s="54">
        <v>21278.097656000002</v>
      </c>
      <c r="F538" s="54">
        <v>16351.294921999999</v>
      </c>
      <c r="G538" s="59">
        <v>3907.2046647500001</v>
      </c>
      <c r="H538" s="59">
        <v>1945.8697423674</v>
      </c>
      <c r="I538" s="59">
        <v>2948.0063698357999</v>
      </c>
      <c r="J538" s="59">
        <v>5265.2201003030204</v>
      </c>
      <c r="K538" s="59">
        <v>6167.6520150479901</v>
      </c>
      <c r="L538" s="46"/>
      <c r="M538"/>
      <c r="N538"/>
      <c r="O538"/>
      <c r="P538"/>
      <c r="Q538"/>
      <c r="R538"/>
      <c r="S538"/>
      <c r="T538"/>
      <c r="U538"/>
      <c r="V53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BB538" s="39">
        <f t="shared" si="127"/>
        <v>0</v>
      </c>
      <c r="BC538" s="39">
        <f t="shared" si="128"/>
        <v>5.12711967164503E-2</v>
      </c>
      <c r="BD538" s="39">
        <f t="shared" si="129"/>
        <v>-2.9794149512459372E-3</v>
      </c>
      <c r="BE538" s="39">
        <f t="shared" si="130"/>
        <v>9.2098483443878304E-3</v>
      </c>
      <c r="BF538" s="39">
        <f t="shared" si="131"/>
        <v>-2.6476844367706649E-2</v>
      </c>
      <c r="BG538" s="39">
        <f t="shared" si="132"/>
        <v>2.9843836261728846E-2</v>
      </c>
      <c r="BH538" s="39">
        <f t="shared" si="133"/>
        <v>4.1656180010318102E-2</v>
      </c>
      <c r="BI538" s="39">
        <f t="shared" si="134"/>
        <v>-3.6697040209278677E-3</v>
      </c>
      <c r="BJ538" s="39">
        <f t="shared" si="135"/>
        <v>2.9471312898686434E-2</v>
      </c>
      <c r="BK538" s="39">
        <f t="shared" si="136"/>
        <v>-5.4677715191486301E-3</v>
      </c>
    </row>
    <row r="539" spans="1:63" ht="19.149999999999999" customHeight="1">
      <c r="A539" s="38">
        <v>45027</v>
      </c>
      <c r="B539" s="54">
        <v>10500</v>
      </c>
      <c r="C539" s="54">
        <v>6285</v>
      </c>
      <c r="D539" s="54">
        <v>18554</v>
      </c>
      <c r="E539" s="54">
        <v>21504</v>
      </c>
      <c r="F539" s="54">
        <v>17299</v>
      </c>
      <c r="G539" s="59">
        <v>3923.9575</v>
      </c>
      <c r="H539" s="59">
        <v>1929.3402433362501</v>
      </c>
      <c r="I539" s="59">
        <v>2935.6337350174999</v>
      </c>
      <c r="J539" s="59">
        <v>5198.1433291374997</v>
      </c>
      <c r="K539" s="59">
        <v>6069.8488191637498</v>
      </c>
      <c r="L539" s="46"/>
      <c r="M539"/>
      <c r="N539"/>
      <c r="O539"/>
      <c r="P539"/>
      <c r="Q539"/>
      <c r="R539"/>
      <c r="S539"/>
      <c r="T539"/>
      <c r="U539"/>
      <c r="V539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BB539" s="39">
        <f t="shared" si="127"/>
        <v>0</v>
      </c>
      <c r="BC539" s="39">
        <f t="shared" si="128"/>
        <v>1.1751448808757245E-2</v>
      </c>
      <c r="BD539" s="39">
        <f t="shared" si="129"/>
        <v>8.0956261885357234E-3</v>
      </c>
      <c r="BE539" s="39">
        <f t="shared" si="130"/>
        <v>1.06166607397019E-2</v>
      </c>
      <c r="BF539" s="39">
        <f t="shared" si="131"/>
        <v>5.7959022971624245E-2</v>
      </c>
      <c r="BG539" s="39">
        <f t="shared" si="132"/>
        <v>4.2876779404827465E-3</v>
      </c>
      <c r="BH539" s="39">
        <f t="shared" si="133"/>
        <v>-8.4946585432998708E-3</v>
      </c>
      <c r="BI539" s="39">
        <f t="shared" si="134"/>
        <v>-4.1969498251081105E-3</v>
      </c>
      <c r="BJ539" s="39">
        <f t="shared" si="135"/>
        <v>-1.2739594905379247E-2</v>
      </c>
      <c r="BK539" s="39">
        <f t="shared" si="136"/>
        <v>-1.5857443909873255E-2</v>
      </c>
    </row>
    <row r="540" spans="1:63" ht="19.149999999999999" customHeight="1">
      <c r="L540" s="46"/>
      <c r="M540"/>
      <c r="N540"/>
      <c r="O540"/>
      <c r="P540"/>
      <c r="Q540"/>
      <c r="R540"/>
      <c r="S540"/>
      <c r="T540"/>
      <c r="U540"/>
      <c r="V540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BB540"/>
      <c r="BC540"/>
      <c r="BD540"/>
      <c r="BE540"/>
      <c r="BF540"/>
      <c r="BG540"/>
      <c r="BH540"/>
      <c r="BI540"/>
      <c r="BJ540"/>
      <c r="BK540"/>
    </row>
    <row r="541" spans="1:63" ht="19.149999999999999" customHeight="1">
      <c r="L541" s="46"/>
      <c r="M541"/>
      <c r="N541"/>
      <c r="O541"/>
      <c r="P541"/>
      <c r="Q541"/>
      <c r="R541"/>
      <c r="S541"/>
      <c r="T541"/>
      <c r="U541"/>
      <c r="V541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BB541"/>
      <c r="BC541"/>
      <c r="BD541"/>
      <c r="BE541"/>
      <c r="BF541"/>
      <c r="BG541"/>
      <c r="BH541"/>
      <c r="BI541"/>
      <c r="BJ541"/>
      <c r="BK541"/>
    </row>
    <row r="542" spans="1:63" ht="19.149999999999999" customHeight="1">
      <c r="L542" s="46"/>
      <c r="M542"/>
      <c r="N542"/>
      <c r="O542"/>
      <c r="P542"/>
      <c r="Q542"/>
      <c r="R542"/>
      <c r="S542"/>
      <c r="T542"/>
      <c r="U542"/>
      <c r="V542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BB542"/>
      <c r="BC542"/>
      <c r="BD542"/>
      <c r="BE542"/>
      <c r="BF542"/>
      <c r="BG542"/>
      <c r="BH542"/>
      <c r="BI542"/>
      <c r="BJ542"/>
      <c r="BK542"/>
    </row>
    <row r="543" spans="1:63" ht="19.149999999999999" customHeight="1">
      <c r="L543" s="46"/>
      <c r="M543"/>
      <c r="N543"/>
      <c r="O543"/>
      <c r="P543"/>
      <c r="Q543"/>
      <c r="R543"/>
      <c r="S543"/>
      <c r="T543"/>
      <c r="U543"/>
      <c r="V543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BB543"/>
      <c r="BC543"/>
      <c r="BD543"/>
      <c r="BE543"/>
      <c r="BF543"/>
      <c r="BG543"/>
      <c r="BH543"/>
      <c r="BI543"/>
      <c r="BJ543"/>
      <c r="BK543"/>
    </row>
    <row r="544" spans="1:63" ht="19.149999999999999" customHeight="1">
      <c r="L544" s="46"/>
      <c r="M544"/>
      <c r="N544"/>
      <c r="O544"/>
      <c r="P544"/>
      <c r="Q544"/>
      <c r="R544"/>
      <c r="S544"/>
      <c r="T544"/>
      <c r="U544"/>
      <c r="V544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BB544"/>
      <c r="BC544"/>
      <c r="BD544"/>
      <c r="BE544"/>
      <c r="BF544"/>
      <c r="BG544"/>
      <c r="BH544"/>
      <c r="BI544"/>
      <c r="BJ544"/>
      <c r="BK544"/>
    </row>
    <row r="545" spans="12:63" ht="19.149999999999999" customHeight="1">
      <c r="L545" s="46"/>
      <c r="M545"/>
      <c r="N545"/>
      <c r="O545"/>
      <c r="P545"/>
      <c r="Q545"/>
      <c r="R545"/>
      <c r="S545"/>
      <c r="T545"/>
      <c r="U545"/>
      <c r="V545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BB545"/>
      <c r="BC545"/>
      <c r="BD545"/>
      <c r="BE545"/>
      <c r="BF545"/>
      <c r="BG545"/>
      <c r="BH545"/>
      <c r="BI545"/>
      <c r="BJ545"/>
      <c r="BK545"/>
    </row>
    <row r="546" spans="12:63" ht="19.149999999999999" customHeight="1">
      <c r="L546" s="46"/>
      <c r="M546"/>
      <c r="N546"/>
      <c r="O546"/>
      <c r="P546"/>
      <c r="Q546"/>
      <c r="R546"/>
      <c r="S546"/>
      <c r="T546"/>
      <c r="U546"/>
      <c r="V546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BB546"/>
      <c r="BC546"/>
      <c r="BD546"/>
      <c r="BE546"/>
      <c r="BF546"/>
      <c r="BG546"/>
      <c r="BH546"/>
      <c r="BI546"/>
      <c r="BJ546"/>
      <c r="BK546"/>
    </row>
    <row r="547" spans="12:63" ht="19.149999999999999" customHeight="1">
      <c r="L547" s="46"/>
      <c r="M547"/>
      <c r="N547"/>
      <c r="O547"/>
      <c r="P547"/>
      <c r="Q547"/>
      <c r="R547"/>
      <c r="S547"/>
      <c r="T547"/>
      <c r="U547"/>
      <c r="V547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BB547"/>
      <c r="BC547"/>
      <c r="BD547"/>
      <c r="BE547"/>
      <c r="BF547"/>
      <c r="BG547"/>
      <c r="BH547"/>
      <c r="BI547"/>
      <c r="BJ547"/>
      <c r="BK547"/>
    </row>
    <row r="548" spans="12:63" ht="19.149999999999999" customHeight="1">
      <c r="L548" s="46"/>
      <c r="M548"/>
      <c r="N548"/>
      <c r="O548"/>
      <c r="P548"/>
      <c r="Q548"/>
      <c r="R548"/>
      <c r="S548"/>
      <c r="T548"/>
      <c r="U548"/>
      <c r="V54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BB548"/>
      <c r="BC548"/>
      <c r="BD548"/>
      <c r="BE548"/>
      <c r="BF548"/>
      <c r="BG548"/>
      <c r="BH548"/>
      <c r="BI548"/>
      <c r="BJ548"/>
      <c r="BK548"/>
    </row>
    <row r="549" spans="12:63" ht="19.149999999999999" customHeight="1">
      <c r="L549" s="46"/>
      <c r="M549"/>
      <c r="N549"/>
      <c r="O549"/>
      <c r="P549"/>
      <c r="Q549"/>
      <c r="R549"/>
      <c r="S549"/>
      <c r="T549"/>
      <c r="U549"/>
      <c r="V549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BB549"/>
      <c r="BC549"/>
      <c r="BD549"/>
      <c r="BE549"/>
      <c r="BF549"/>
      <c r="BG549"/>
      <c r="BH549"/>
      <c r="BI549"/>
      <c r="BJ549"/>
      <c r="BK549"/>
    </row>
    <row r="550" spans="12:63" ht="19.149999999999999" customHeight="1">
      <c r="L550" s="46"/>
      <c r="M550"/>
      <c r="N550"/>
      <c r="O550"/>
      <c r="P550"/>
      <c r="Q550"/>
      <c r="R550"/>
      <c r="S550"/>
      <c r="T550"/>
      <c r="U550"/>
      <c r="V550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BB550"/>
      <c r="BC550"/>
      <c r="BD550"/>
      <c r="BE550"/>
      <c r="BF550"/>
      <c r="BG550"/>
      <c r="BH550"/>
      <c r="BI550"/>
      <c r="BJ550"/>
      <c r="BK550"/>
    </row>
    <row r="551" spans="12:63" ht="19.149999999999999" customHeight="1">
      <c r="L551" s="46"/>
      <c r="M551"/>
      <c r="N551"/>
      <c r="O551"/>
      <c r="P551"/>
      <c r="Q551"/>
      <c r="R551"/>
      <c r="S551"/>
      <c r="T551"/>
      <c r="U551"/>
      <c r="V551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BB551"/>
      <c r="BC551"/>
      <c r="BD551"/>
      <c r="BE551"/>
      <c r="BF551"/>
      <c r="BG551"/>
      <c r="BH551"/>
      <c r="BI551"/>
      <c r="BJ551"/>
      <c r="BK551"/>
    </row>
    <row r="552" spans="12:63" ht="19.149999999999999" customHeight="1">
      <c r="L552" s="46"/>
      <c r="M552"/>
      <c r="N552"/>
      <c r="O552"/>
      <c r="P552"/>
      <c r="Q552"/>
      <c r="R552"/>
      <c r="S552"/>
      <c r="T552"/>
      <c r="U552"/>
      <c r="V552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BB552"/>
      <c r="BC552"/>
      <c r="BD552"/>
      <c r="BE552"/>
      <c r="BF552"/>
      <c r="BG552"/>
      <c r="BH552"/>
      <c r="BI552"/>
      <c r="BJ552"/>
      <c r="BK552"/>
    </row>
    <row r="553" spans="12:63" ht="19.149999999999999" customHeight="1">
      <c r="L553" s="46"/>
      <c r="M553"/>
      <c r="N553"/>
      <c r="O553"/>
      <c r="P553"/>
      <c r="Q553"/>
      <c r="R553"/>
      <c r="S553"/>
      <c r="T553"/>
      <c r="U553"/>
      <c r="V553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BB553"/>
      <c r="BC553"/>
      <c r="BD553"/>
      <c r="BE553"/>
      <c r="BF553"/>
      <c r="BG553"/>
      <c r="BH553"/>
      <c r="BI553"/>
      <c r="BJ553"/>
      <c r="BK553"/>
    </row>
    <row r="554" spans="12:63" ht="19.149999999999999" customHeight="1">
      <c r="L554" s="46"/>
      <c r="M554"/>
      <c r="N554"/>
      <c r="O554"/>
      <c r="P554"/>
      <c r="Q554"/>
      <c r="R554"/>
      <c r="S554"/>
      <c r="T554"/>
      <c r="U554"/>
      <c r="V554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BB554"/>
      <c r="BC554"/>
      <c r="BD554"/>
      <c r="BE554"/>
      <c r="BF554"/>
      <c r="BG554"/>
      <c r="BH554"/>
      <c r="BI554"/>
      <c r="BJ554"/>
      <c r="BK554"/>
    </row>
    <row r="555" spans="12:63" ht="19.149999999999999" customHeight="1">
      <c r="L555" s="46"/>
      <c r="M555"/>
      <c r="N555"/>
      <c r="O555"/>
      <c r="P555"/>
      <c r="Q555"/>
      <c r="R555"/>
      <c r="S555"/>
      <c r="T555"/>
      <c r="U555"/>
      <c r="V555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BB555"/>
      <c r="BC555"/>
      <c r="BD555"/>
      <c r="BE555"/>
      <c r="BF555"/>
      <c r="BG555"/>
      <c r="BH555"/>
      <c r="BI555"/>
      <c r="BJ555"/>
      <c r="BK555"/>
    </row>
    <row r="556" spans="12:63" ht="19.149999999999999" customHeight="1">
      <c r="L556" s="46"/>
      <c r="M556"/>
      <c r="N556"/>
      <c r="O556"/>
      <c r="P556"/>
      <c r="Q556"/>
      <c r="R556"/>
      <c r="S556"/>
      <c r="T556"/>
      <c r="U556"/>
      <c r="V556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BB556"/>
      <c r="BC556"/>
      <c r="BD556"/>
      <c r="BE556"/>
      <c r="BF556"/>
      <c r="BG556"/>
      <c r="BH556"/>
      <c r="BI556"/>
      <c r="BJ556"/>
      <c r="BK556"/>
    </row>
    <row r="557" spans="12:63" ht="19.149999999999999" customHeight="1">
      <c r="L557" s="46"/>
      <c r="M557"/>
      <c r="N557"/>
      <c r="O557"/>
      <c r="P557"/>
      <c r="Q557"/>
      <c r="R557"/>
      <c r="S557"/>
      <c r="T557"/>
      <c r="U557"/>
      <c r="V557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BB557"/>
      <c r="BC557"/>
      <c r="BD557"/>
      <c r="BE557"/>
      <c r="BF557"/>
      <c r="BG557"/>
      <c r="BH557"/>
      <c r="BI557"/>
      <c r="BJ557"/>
      <c r="BK557"/>
    </row>
    <row r="558" spans="12:63" ht="19.149999999999999" customHeight="1">
      <c r="L558" s="46"/>
      <c r="M558"/>
      <c r="N558"/>
      <c r="O558"/>
      <c r="P558"/>
      <c r="Q558"/>
      <c r="R558"/>
      <c r="S558"/>
      <c r="T558"/>
      <c r="U558"/>
      <c r="V55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BB558"/>
      <c r="BC558"/>
      <c r="BD558"/>
      <c r="BE558"/>
      <c r="BF558"/>
      <c r="BG558"/>
      <c r="BH558"/>
      <c r="BI558"/>
      <c r="BJ558"/>
      <c r="BK558"/>
    </row>
    <row r="559" spans="12:63" ht="19.149999999999999" customHeight="1">
      <c r="L559" s="46"/>
      <c r="M559"/>
      <c r="N559"/>
      <c r="O559"/>
      <c r="P559"/>
      <c r="Q559"/>
      <c r="R559"/>
      <c r="S559"/>
      <c r="T559"/>
      <c r="U559"/>
      <c r="V559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BB559"/>
      <c r="BC559"/>
      <c r="BD559"/>
      <c r="BE559"/>
      <c r="BF559"/>
      <c r="BG559"/>
      <c r="BH559"/>
      <c r="BI559"/>
      <c r="BJ559"/>
      <c r="BK559"/>
    </row>
    <row r="560" spans="12:63" ht="19.149999999999999" customHeight="1">
      <c r="L560" s="46"/>
      <c r="M560"/>
      <c r="N560"/>
      <c r="O560"/>
      <c r="P560"/>
      <c r="Q560"/>
      <c r="R560"/>
      <c r="S560"/>
      <c r="T560"/>
      <c r="U560"/>
      <c r="V560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BB560"/>
      <c r="BC560"/>
      <c r="BD560"/>
      <c r="BE560"/>
      <c r="BF560"/>
      <c r="BG560"/>
      <c r="BH560"/>
      <c r="BI560"/>
      <c r="BJ560"/>
      <c r="BK560"/>
    </row>
    <row r="561" spans="12:63" ht="19.149999999999999" customHeight="1">
      <c r="L561" s="46"/>
      <c r="M561"/>
      <c r="N561"/>
      <c r="O561"/>
      <c r="P561"/>
      <c r="Q561"/>
      <c r="R561"/>
      <c r="S561"/>
      <c r="T561"/>
      <c r="U561"/>
      <c r="V561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BB561"/>
      <c r="BC561"/>
      <c r="BD561"/>
      <c r="BE561"/>
      <c r="BF561"/>
      <c r="BG561"/>
      <c r="BH561"/>
      <c r="BI561"/>
      <c r="BJ561"/>
      <c r="BK561"/>
    </row>
    <row r="562" spans="12:63" ht="19.149999999999999" customHeight="1">
      <c r="L562" s="46"/>
      <c r="M562"/>
      <c r="N562"/>
      <c r="O562"/>
      <c r="P562"/>
      <c r="Q562"/>
      <c r="R562"/>
      <c r="S562"/>
      <c r="T562"/>
      <c r="U562"/>
      <c r="V562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BB562"/>
      <c r="BC562"/>
      <c r="BD562"/>
      <c r="BE562"/>
      <c r="BF562"/>
      <c r="BG562"/>
      <c r="BH562"/>
      <c r="BI562"/>
      <c r="BJ562"/>
      <c r="BK562"/>
    </row>
    <row r="563" spans="12:63" ht="19.149999999999999" customHeight="1">
      <c r="L563" s="46"/>
      <c r="M563"/>
      <c r="N563"/>
      <c r="O563"/>
      <c r="P563"/>
      <c r="Q563"/>
      <c r="R563"/>
      <c r="S563"/>
      <c r="T563"/>
      <c r="U563"/>
      <c r="V563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BB563"/>
      <c r="BC563"/>
      <c r="BD563"/>
      <c r="BE563"/>
      <c r="BF563"/>
      <c r="BG563"/>
      <c r="BH563"/>
      <c r="BI563"/>
      <c r="BJ563"/>
      <c r="BK563"/>
    </row>
    <row r="564" spans="12:63" ht="19.149999999999999" customHeight="1">
      <c r="L564" s="46"/>
      <c r="M564"/>
      <c r="N564"/>
      <c r="O564"/>
      <c r="P564"/>
      <c r="Q564"/>
      <c r="R564"/>
      <c r="S564"/>
      <c r="T564"/>
      <c r="U564"/>
      <c r="V564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BB564"/>
      <c r="BC564"/>
      <c r="BD564"/>
      <c r="BE564"/>
      <c r="BF564"/>
      <c r="BG564"/>
      <c r="BH564"/>
      <c r="BI564"/>
      <c r="BJ564"/>
      <c r="BK564"/>
    </row>
    <row r="565" spans="12:63" ht="19.149999999999999" customHeight="1">
      <c r="L565" s="46"/>
      <c r="M565"/>
      <c r="N565"/>
      <c r="O565"/>
      <c r="P565"/>
      <c r="Q565"/>
      <c r="R565"/>
      <c r="S565"/>
      <c r="T565"/>
      <c r="U565"/>
      <c r="V565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BB565"/>
      <c r="BC565"/>
      <c r="BD565"/>
      <c r="BE565"/>
      <c r="BF565"/>
      <c r="BG565"/>
      <c r="BH565"/>
      <c r="BI565"/>
      <c r="BJ565"/>
      <c r="BK565"/>
    </row>
    <row r="566" spans="12:63" ht="19.149999999999999" customHeight="1">
      <c r="L566" s="46"/>
      <c r="M566"/>
      <c r="N566"/>
      <c r="O566"/>
      <c r="P566"/>
      <c r="Q566"/>
      <c r="R566"/>
      <c r="S566"/>
      <c r="T566"/>
      <c r="U566"/>
      <c r="V566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BB566"/>
      <c r="BC566"/>
      <c r="BD566"/>
      <c r="BE566"/>
      <c r="BF566"/>
      <c r="BG566"/>
      <c r="BH566"/>
      <c r="BI566"/>
      <c r="BJ566"/>
      <c r="BK566"/>
    </row>
    <row r="567" spans="12:63" ht="19.149999999999999" customHeight="1">
      <c r="L567" s="46"/>
      <c r="M567"/>
      <c r="N567"/>
      <c r="O567"/>
      <c r="P567"/>
      <c r="Q567"/>
      <c r="R567"/>
      <c r="S567"/>
      <c r="T567"/>
      <c r="U567"/>
      <c r="V567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BB567"/>
      <c r="BC567"/>
      <c r="BD567"/>
      <c r="BE567"/>
      <c r="BF567"/>
      <c r="BG567"/>
      <c r="BH567"/>
      <c r="BI567"/>
      <c r="BJ567"/>
      <c r="BK567"/>
    </row>
    <row r="568" spans="12:63" ht="19.149999999999999" customHeight="1">
      <c r="L568" s="46"/>
      <c r="M568"/>
      <c r="N568"/>
      <c r="O568"/>
      <c r="P568"/>
      <c r="Q568"/>
      <c r="R568"/>
      <c r="S568"/>
      <c r="T568"/>
      <c r="U568"/>
      <c r="V56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BB568"/>
      <c r="BC568"/>
      <c r="BD568"/>
      <c r="BE568"/>
      <c r="BF568"/>
      <c r="BG568"/>
      <c r="BH568"/>
      <c r="BI568"/>
      <c r="BJ568"/>
      <c r="BK568"/>
    </row>
    <row r="569" spans="12:63" ht="19.149999999999999" customHeight="1">
      <c r="L569" s="46"/>
      <c r="M569"/>
      <c r="N569"/>
      <c r="O569"/>
      <c r="P569"/>
      <c r="Q569"/>
      <c r="R569"/>
      <c r="S569"/>
      <c r="T569"/>
      <c r="U569"/>
      <c r="V569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BB569"/>
      <c r="BC569"/>
      <c r="BD569"/>
      <c r="BE569"/>
      <c r="BF569"/>
      <c r="BG569"/>
      <c r="BH569"/>
      <c r="BI569"/>
      <c r="BJ569"/>
      <c r="BK569"/>
    </row>
    <row r="570" spans="12:63" ht="19.149999999999999" customHeight="1">
      <c r="L570" s="46"/>
      <c r="M570"/>
      <c r="N570"/>
      <c r="O570"/>
      <c r="P570"/>
      <c r="Q570"/>
      <c r="R570"/>
      <c r="S570"/>
      <c r="T570"/>
      <c r="U570"/>
      <c r="V570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BB570"/>
      <c r="BC570"/>
      <c r="BD570"/>
      <c r="BE570"/>
      <c r="BF570"/>
      <c r="BG570"/>
      <c r="BH570"/>
      <c r="BI570"/>
      <c r="BJ570"/>
      <c r="BK570"/>
    </row>
    <row r="571" spans="12:63" ht="19.149999999999999" customHeight="1">
      <c r="L571" s="46"/>
      <c r="M571"/>
      <c r="N571"/>
      <c r="O571"/>
      <c r="P571"/>
      <c r="Q571"/>
      <c r="R571"/>
      <c r="S571"/>
      <c r="T571"/>
      <c r="U571"/>
      <c r="V571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BB571"/>
      <c r="BC571"/>
      <c r="BD571"/>
      <c r="BE571"/>
      <c r="BF571"/>
      <c r="BG571"/>
      <c r="BH571"/>
      <c r="BI571"/>
      <c r="BJ571"/>
      <c r="BK571"/>
    </row>
    <row r="572" spans="12:63" ht="19.149999999999999" customHeight="1">
      <c r="L572" s="46"/>
      <c r="M572"/>
      <c r="N572"/>
      <c r="O572"/>
      <c r="P572"/>
      <c r="Q572"/>
      <c r="R572"/>
      <c r="S572"/>
      <c r="T572"/>
      <c r="U572"/>
      <c r="V572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BB572"/>
      <c r="BC572"/>
      <c r="BD572"/>
      <c r="BE572"/>
      <c r="BF572"/>
      <c r="BG572"/>
      <c r="BH572"/>
      <c r="BI572"/>
      <c r="BJ572"/>
      <c r="BK572"/>
    </row>
    <row r="573" spans="12:63" ht="19.149999999999999" customHeight="1">
      <c r="L573" s="46"/>
      <c r="M573"/>
      <c r="N573"/>
      <c r="O573"/>
      <c r="P573"/>
      <c r="Q573"/>
      <c r="R573"/>
      <c r="S573"/>
      <c r="T573"/>
      <c r="U573"/>
      <c r="V573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BB573"/>
      <c r="BC573"/>
      <c r="BD573"/>
      <c r="BE573"/>
      <c r="BF573"/>
      <c r="BG573"/>
      <c r="BH573"/>
      <c r="BI573"/>
      <c r="BJ573"/>
      <c r="BK573"/>
    </row>
    <row r="574" spans="12:63" ht="19.149999999999999" customHeight="1">
      <c r="L574" s="46"/>
      <c r="M574"/>
      <c r="N574"/>
      <c r="O574"/>
      <c r="P574"/>
      <c r="Q574"/>
      <c r="R574"/>
      <c r="S574"/>
      <c r="T574"/>
      <c r="U574"/>
      <c r="V574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BB574"/>
      <c r="BC574"/>
      <c r="BD574"/>
      <c r="BE574"/>
      <c r="BF574"/>
      <c r="BG574"/>
      <c r="BH574"/>
      <c r="BI574"/>
      <c r="BJ574"/>
      <c r="BK574"/>
    </row>
    <row r="575" spans="12:63" ht="19.149999999999999" customHeight="1">
      <c r="L575" s="46"/>
      <c r="M575"/>
      <c r="N575"/>
      <c r="O575"/>
      <c r="P575"/>
      <c r="Q575"/>
      <c r="R575"/>
      <c r="S575"/>
      <c r="T575"/>
      <c r="U575"/>
      <c r="V575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BB575"/>
      <c r="BC575"/>
      <c r="BD575"/>
      <c r="BE575"/>
      <c r="BF575"/>
      <c r="BG575"/>
      <c r="BH575"/>
      <c r="BI575"/>
      <c r="BJ575"/>
      <c r="BK575"/>
    </row>
    <row r="576" spans="12:63" ht="19.149999999999999" customHeight="1">
      <c r="L576" s="46"/>
      <c r="M576"/>
      <c r="N576"/>
      <c r="O576"/>
      <c r="P576"/>
      <c r="Q576"/>
      <c r="R576"/>
      <c r="S576"/>
      <c r="T576"/>
      <c r="U576"/>
      <c r="V576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BB576"/>
      <c r="BC576"/>
      <c r="BD576"/>
      <c r="BE576"/>
      <c r="BF576"/>
      <c r="BG576"/>
      <c r="BH576"/>
      <c r="BI576"/>
      <c r="BJ576"/>
      <c r="BK576"/>
    </row>
    <row r="577" spans="12:63" ht="19.149999999999999" customHeight="1">
      <c r="L577" s="46"/>
      <c r="M577"/>
      <c r="N577"/>
      <c r="O577"/>
      <c r="P577"/>
      <c r="Q577"/>
      <c r="R577"/>
      <c r="S577"/>
      <c r="T577"/>
      <c r="U577"/>
      <c r="V577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BB577"/>
      <c r="BC577"/>
      <c r="BD577"/>
      <c r="BE577"/>
      <c r="BF577"/>
      <c r="BG577"/>
      <c r="BH577"/>
      <c r="BI577"/>
      <c r="BJ577"/>
      <c r="BK577"/>
    </row>
    <row r="578" spans="12:63" ht="19.149999999999999" customHeight="1">
      <c r="L578" s="46"/>
      <c r="M578"/>
      <c r="N578"/>
      <c r="O578"/>
      <c r="P578"/>
      <c r="Q578"/>
      <c r="R578"/>
      <c r="S578"/>
      <c r="T578"/>
      <c r="U578"/>
      <c r="V57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BB578"/>
      <c r="BC578"/>
      <c r="BD578"/>
      <c r="BE578"/>
      <c r="BF578"/>
      <c r="BG578"/>
      <c r="BH578"/>
      <c r="BI578"/>
      <c r="BJ578"/>
      <c r="BK578"/>
    </row>
    <row r="579" spans="12:63" ht="19.149999999999999" customHeight="1">
      <c r="L579" s="46"/>
      <c r="M579"/>
      <c r="N579"/>
      <c r="O579"/>
      <c r="P579"/>
      <c r="Q579"/>
      <c r="R579"/>
      <c r="S579"/>
      <c r="T579"/>
      <c r="U579"/>
      <c r="V579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BB579"/>
      <c r="BC579"/>
      <c r="BD579"/>
      <c r="BE579"/>
      <c r="BF579"/>
      <c r="BG579"/>
      <c r="BH579"/>
      <c r="BI579"/>
      <c r="BJ579"/>
      <c r="BK579"/>
    </row>
    <row r="580" spans="12:63" ht="19.149999999999999" customHeight="1">
      <c r="L580" s="46"/>
      <c r="M580"/>
      <c r="N580"/>
      <c r="O580"/>
      <c r="P580"/>
      <c r="Q580"/>
      <c r="R580"/>
      <c r="S580"/>
      <c r="T580"/>
      <c r="U580"/>
      <c r="V580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BB580"/>
      <c r="BC580"/>
      <c r="BD580"/>
      <c r="BE580"/>
      <c r="BF580"/>
      <c r="BG580"/>
      <c r="BH580"/>
      <c r="BI580"/>
      <c r="BJ580"/>
      <c r="BK580"/>
    </row>
    <row r="581" spans="12:63" ht="19.149999999999999" customHeight="1">
      <c r="L581" s="46"/>
      <c r="M581"/>
      <c r="N581"/>
      <c r="O581"/>
      <c r="P581"/>
      <c r="Q581"/>
      <c r="R581"/>
      <c r="S581"/>
      <c r="T581"/>
      <c r="U581"/>
      <c r="V581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BB581"/>
      <c r="BC581"/>
      <c r="BD581"/>
      <c r="BE581"/>
      <c r="BF581"/>
      <c r="BG581"/>
      <c r="BH581"/>
      <c r="BI581"/>
      <c r="BJ581"/>
      <c r="BK581"/>
    </row>
    <row r="582" spans="12:63" ht="19.149999999999999" customHeight="1">
      <c r="L582" s="46"/>
      <c r="M582"/>
      <c r="N582"/>
      <c r="O582"/>
      <c r="P582"/>
      <c r="Q582"/>
      <c r="R582"/>
      <c r="S582"/>
      <c r="T582"/>
      <c r="U582"/>
      <c r="V582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BB582"/>
      <c r="BC582"/>
      <c r="BD582"/>
      <c r="BE582"/>
      <c r="BF582"/>
      <c r="BG582"/>
      <c r="BH582"/>
      <c r="BI582"/>
      <c r="BJ582"/>
      <c r="BK582"/>
    </row>
    <row r="583" spans="12:63" ht="19.149999999999999" customHeight="1">
      <c r="L583" s="46"/>
      <c r="M583"/>
      <c r="N583"/>
      <c r="O583"/>
      <c r="P583"/>
      <c r="Q583"/>
      <c r="R583"/>
      <c r="S583"/>
      <c r="T583"/>
      <c r="U583"/>
      <c r="V583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BB583"/>
      <c r="BC583"/>
      <c r="BD583"/>
      <c r="BE583"/>
      <c r="BF583"/>
      <c r="BG583"/>
      <c r="BH583"/>
      <c r="BI583"/>
      <c r="BJ583"/>
      <c r="BK583"/>
    </row>
    <row r="584" spans="12:63" ht="19.149999999999999" customHeight="1">
      <c r="L584" s="46"/>
      <c r="M584"/>
      <c r="N584"/>
      <c r="O584"/>
      <c r="P584"/>
      <c r="Q584"/>
      <c r="R584"/>
      <c r="S584"/>
      <c r="T584"/>
      <c r="U584"/>
      <c r="V584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BB584"/>
      <c r="BC584"/>
      <c r="BD584"/>
      <c r="BE584"/>
      <c r="BF584"/>
      <c r="BG584"/>
      <c r="BH584"/>
      <c r="BI584"/>
      <c r="BJ584"/>
      <c r="BK584"/>
    </row>
    <row r="585" spans="12:63" ht="19.149999999999999" customHeight="1">
      <c r="L585" s="46"/>
      <c r="M585"/>
      <c r="N585"/>
      <c r="O585"/>
      <c r="P585"/>
      <c r="Q585"/>
      <c r="R585"/>
      <c r="S585"/>
      <c r="T585"/>
      <c r="U585"/>
      <c r="V585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BB585"/>
      <c r="BC585"/>
      <c r="BD585"/>
      <c r="BE585"/>
      <c r="BF585"/>
      <c r="BG585"/>
      <c r="BH585"/>
      <c r="BI585"/>
      <c r="BJ585"/>
      <c r="BK585"/>
    </row>
    <row r="586" spans="12:63" ht="19.149999999999999" customHeight="1">
      <c r="L586" s="46"/>
      <c r="M586"/>
      <c r="N586"/>
      <c r="O586"/>
      <c r="P586"/>
      <c r="Q586"/>
      <c r="R586"/>
      <c r="S586"/>
      <c r="T586"/>
      <c r="U586"/>
      <c r="V586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BB586"/>
      <c r="BC586"/>
      <c r="BD586"/>
      <c r="BE586"/>
      <c r="BF586"/>
      <c r="BG586"/>
      <c r="BH586"/>
      <c r="BI586"/>
      <c r="BJ586"/>
      <c r="BK586"/>
    </row>
    <row r="587" spans="12:63" ht="19.149999999999999" customHeight="1">
      <c r="L587" s="46"/>
      <c r="M587"/>
      <c r="N587"/>
      <c r="O587"/>
      <c r="P587"/>
      <c r="Q587"/>
      <c r="R587"/>
      <c r="S587"/>
      <c r="T587"/>
      <c r="U587"/>
      <c r="V587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BB587"/>
      <c r="BC587"/>
      <c r="BD587"/>
      <c r="BE587"/>
      <c r="BF587"/>
      <c r="BG587"/>
      <c r="BH587"/>
      <c r="BI587"/>
      <c r="BJ587"/>
      <c r="BK587"/>
    </row>
    <row r="588" spans="12:63" ht="19.149999999999999" customHeight="1">
      <c r="L588" s="46"/>
      <c r="M588"/>
      <c r="N588"/>
      <c r="O588"/>
      <c r="P588"/>
      <c r="Q588"/>
      <c r="R588"/>
      <c r="S588"/>
      <c r="T588"/>
      <c r="U588"/>
      <c r="V58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BB588"/>
      <c r="BC588"/>
      <c r="BD588"/>
      <c r="BE588"/>
      <c r="BF588"/>
      <c r="BG588"/>
      <c r="BH588"/>
      <c r="BI588"/>
      <c r="BJ588"/>
      <c r="BK588"/>
    </row>
    <row r="589" spans="12:63" ht="19.149999999999999" customHeight="1">
      <c r="L589" s="46"/>
      <c r="M589"/>
      <c r="N589"/>
      <c r="O589"/>
      <c r="P589"/>
      <c r="Q589"/>
      <c r="R589"/>
      <c r="S589"/>
      <c r="T589"/>
      <c r="U589"/>
      <c r="V589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BB589"/>
      <c r="BC589"/>
      <c r="BD589"/>
      <c r="BE589"/>
      <c r="BF589"/>
      <c r="BG589"/>
      <c r="BH589"/>
      <c r="BI589"/>
      <c r="BJ589"/>
      <c r="BK589"/>
    </row>
    <row r="590" spans="12:63" ht="19.149999999999999" customHeight="1">
      <c r="L590" s="46"/>
      <c r="M590"/>
      <c r="N590"/>
      <c r="O590"/>
      <c r="P590"/>
      <c r="Q590"/>
      <c r="R590"/>
      <c r="S590"/>
      <c r="T590"/>
      <c r="U590"/>
      <c r="V590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BB590"/>
      <c r="BC590"/>
      <c r="BD590"/>
      <c r="BE590"/>
      <c r="BF590"/>
      <c r="BG590"/>
      <c r="BH590"/>
      <c r="BI590"/>
      <c r="BJ590"/>
      <c r="BK590"/>
    </row>
    <row r="591" spans="12:63" ht="19.149999999999999" customHeight="1">
      <c r="L591" s="46"/>
      <c r="M591"/>
      <c r="N591"/>
      <c r="O591"/>
      <c r="P591"/>
      <c r="Q591"/>
      <c r="R591"/>
      <c r="S591"/>
      <c r="T591"/>
      <c r="U591"/>
      <c r="V591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BB591"/>
      <c r="BC591"/>
      <c r="BD591"/>
      <c r="BE591"/>
      <c r="BF591"/>
      <c r="BG591"/>
      <c r="BH591"/>
      <c r="BI591"/>
      <c r="BJ591"/>
      <c r="BK591"/>
    </row>
    <row r="592" spans="12:63" ht="19.149999999999999" customHeight="1">
      <c r="L592" s="46"/>
      <c r="M592"/>
      <c r="N592"/>
      <c r="O592"/>
      <c r="P592"/>
      <c r="Q592"/>
      <c r="R592"/>
      <c r="S592"/>
      <c r="T592"/>
      <c r="U592"/>
      <c r="V592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BB592"/>
      <c r="BC592"/>
      <c r="BD592"/>
      <c r="BE592"/>
      <c r="BF592"/>
      <c r="BG592"/>
      <c r="BH592"/>
      <c r="BI592"/>
      <c r="BJ592"/>
      <c r="BK592"/>
    </row>
    <row r="593" spans="12:63" ht="19.149999999999999" customHeight="1">
      <c r="L593" s="46"/>
      <c r="M593"/>
      <c r="N593"/>
      <c r="O593"/>
      <c r="P593"/>
      <c r="Q593"/>
      <c r="R593"/>
      <c r="S593"/>
      <c r="T593"/>
      <c r="U593"/>
      <c r="V593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BB593"/>
      <c r="BC593"/>
      <c r="BD593"/>
      <c r="BE593"/>
      <c r="BF593"/>
      <c r="BG593"/>
      <c r="BH593"/>
      <c r="BI593"/>
      <c r="BJ593"/>
      <c r="BK593"/>
    </row>
    <row r="594" spans="12:63" ht="19.149999999999999" customHeight="1">
      <c r="L594" s="46"/>
      <c r="M594"/>
      <c r="N594"/>
      <c r="O594"/>
      <c r="P594"/>
      <c r="Q594"/>
      <c r="R594"/>
      <c r="S594"/>
      <c r="T594"/>
      <c r="U594"/>
      <c r="V594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BB594"/>
      <c r="BC594"/>
      <c r="BD594"/>
      <c r="BE594"/>
      <c r="BF594"/>
      <c r="BG594"/>
      <c r="BH594"/>
      <c r="BI594"/>
      <c r="BJ594"/>
      <c r="BK594"/>
    </row>
    <row r="595" spans="12:63" ht="19.149999999999999" customHeight="1">
      <c r="L595" s="46"/>
      <c r="M595"/>
      <c r="N595"/>
      <c r="O595"/>
      <c r="P595"/>
      <c r="Q595"/>
      <c r="R595"/>
      <c r="S595"/>
      <c r="T595"/>
      <c r="U595"/>
      <c r="V595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BB595"/>
      <c r="BC595"/>
      <c r="BD595"/>
      <c r="BE595"/>
      <c r="BF595"/>
      <c r="BG595"/>
      <c r="BH595"/>
      <c r="BI595"/>
      <c r="BJ595"/>
      <c r="BK595"/>
    </row>
    <row r="596" spans="12:63" ht="19.149999999999999" customHeight="1">
      <c r="L596" s="46"/>
      <c r="M596"/>
      <c r="N596"/>
      <c r="O596"/>
      <c r="P596"/>
      <c r="Q596"/>
      <c r="R596"/>
      <c r="S596"/>
      <c r="T596"/>
      <c r="U596"/>
      <c r="V596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BB596"/>
      <c r="BC596"/>
      <c r="BD596"/>
      <c r="BE596"/>
      <c r="BF596"/>
      <c r="BG596"/>
      <c r="BH596"/>
      <c r="BI596"/>
      <c r="BJ596"/>
      <c r="BK596"/>
    </row>
    <row r="597" spans="12:63" ht="19.149999999999999" customHeight="1">
      <c r="L597" s="46"/>
      <c r="M597"/>
      <c r="N597"/>
      <c r="O597"/>
      <c r="P597"/>
      <c r="Q597"/>
      <c r="R597"/>
      <c r="S597"/>
      <c r="T597"/>
      <c r="U597"/>
      <c r="V597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BB597"/>
      <c r="BC597"/>
      <c r="BD597"/>
      <c r="BE597"/>
      <c r="BF597"/>
      <c r="BG597"/>
      <c r="BH597"/>
      <c r="BI597"/>
      <c r="BJ597"/>
      <c r="BK597"/>
    </row>
    <row r="598" spans="12:63" ht="19.149999999999999" customHeight="1">
      <c r="L598" s="46"/>
      <c r="M598"/>
      <c r="N598"/>
      <c r="O598"/>
      <c r="P598"/>
      <c r="Q598"/>
      <c r="R598"/>
      <c r="S598"/>
      <c r="T598"/>
      <c r="U598"/>
      <c r="V59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BB598"/>
      <c r="BC598"/>
      <c r="BD598"/>
      <c r="BE598"/>
      <c r="BF598"/>
      <c r="BG598"/>
      <c r="BH598"/>
      <c r="BI598"/>
      <c r="BJ598"/>
      <c r="BK598"/>
    </row>
    <row r="599" spans="12:63" ht="19.149999999999999" customHeight="1">
      <c r="L599" s="46"/>
      <c r="M599"/>
      <c r="N599"/>
      <c r="O599"/>
      <c r="P599"/>
      <c r="Q599"/>
      <c r="R599"/>
      <c r="S599"/>
      <c r="T599"/>
      <c r="U599"/>
      <c r="V599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BB599"/>
      <c r="BC599"/>
      <c r="BD599"/>
      <c r="BE599"/>
      <c r="BF599"/>
      <c r="BG599"/>
      <c r="BH599"/>
      <c r="BI599"/>
      <c r="BJ599"/>
      <c r="BK599"/>
    </row>
    <row r="600" spans="12:63" ht="19.149999999999999" customHeight="1">
      <c r="L600" s="46"/>
      <c r="M600"/>
      <c r="N600"/>
      <c r="O600"/>
      <c r="P600"/>
      <c r="Q600"/>
      <c r="R600"/>
      <c r="S600"/>
      <c r="T600"/>
      <c r="U600"/>
      <c r="V600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BB600"/>
      <c r="BC600"/>
      <c r="BD600"/>
      <c r="BE600"/>
      <c r="BF600"/>
      <c r="BG600"/>
      <c r="BH600"/>
      <c r="BI600"/>
      <c r="BJ600"/>
      <c r="BK600"/>
    </row>
    <row r="601" spans="12:63" ht="19.149999999999999" customHeight="1">
      <c r="L601" s="46"/>
      <c r="M601"/>
      <c r="N601"/>
      <c r="O601"/>
      <c r="P601"/>
      <c r="Q601"/>
      <c r="R601"/>
      <c r="S601"/>
      <c r="T601"/>
      <c r="U601"/>
      <c r="V601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BB601"/>
      <c r="BC601"/>
      <c r="BD601"/>
      <c r="BE601"/>
      <c r="BF601"/>
      <c r="BG601"/>
      <c r="BH601"/>
      <c r="BI601"/>
      <c r="BJ601"/>
      <c r="BK601"/>
    </row>
    <row r="602" spans="12:63" ht="19.149999999999999" customHeight="1">
      <c r="L602" s="46"/>
      <c r="M602"/>
      <c r="N602"/>
      <c r="O602"/>
      <c r="P602"/>
      <c r="Q602"/>
      <c r="R602"/>
      <c r="S602"/>
      <c r="T602"/>
      <c r="U602"/>
      <c r="V602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BB602"/>
      <c r="BC602"/>
      <c r="BD602"/>
      <c r="BE602"/>
      <c r="BF602"/>
      <c r="BG602"/>
      <c r="BH602"/>
      <c r="BI602"/>
      <c r="BJ602"/>
      <c r="BK602"/>
    </row>
    <row r="603" spans="12:63" ht="19.149999999999999" customHeight="1">
      <c r="L603" s="46"/>
      <c r="M603"/>
      <c r="N603"/>
      <c r="O603"/>
      <c r="P603"/>
      <c r="Q603"/>
      <c r="R603"/>
      <c r="S603"/>
      <c r="T603"/>
      <c r="U603"/>
      <c r="V603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BB603"/>
      <c r="BC603"/>
      <c r="BD603"/>
      <c r="BE603"/>
      <c r="BF603"/>
      <c r="BG603"/>
      <c r="BH603"/>
      <c r="BI603"/>
      <c r="BJ603"/>
      <c r="BK603"/>
    </row>
    <row r="604" spans="12:63" ht="19.149999999999999" customHeight="1">
      <c r="L604" s="46"/>
      <c r="M604"/>
      <c r="N604"/>
      <c r="O604"/>
      <c r="P604"/>
      <c r="Q604"/>
      <c r="R604"/>
      <c r="S604"/>
      <c r="T604"/>
      <c r="U604"/>
      <c r="V604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BB604"/>
      <c r="BC604"/>
      <c r="BD604"/>
      <c r="BE604"/>
      <c r="BF604"/>
      <c r="BG604"/>
      <c r="BH604"/>
      <c r="BI604"/>
      <c r="BJ604"/>
      <c r="BK604"/>
    </row>
    <row r="605" spans="12:63" ht="19.149999999999999" customHeight="1">
      <c r="L605" s="46"/>
      <c r="M605"/>
      <c r="N605"/>
      <c r="O605"/>
      <c r="P605"/>
      <c r="Q605"/>
      <c r="R605"/>
      <c r="S605"/>
      <c r="T605"/>
      <c r="U605"/>
      <c r="V605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BB605"/>
      <c r="BC605"/>
      <c r="BD605"/>
      <c r="BE605"/>
      <c r="BF605"/>
      <c r="BG605"/>
      <c r="BH605"/>
      <c r="BI605"/>
      <c r="BJ605"/>
      <c r="BK605"/>
    </row>
    <row r="606" spans="12:63" ht="19.149999999999999" customHeight="1">
      <c r="L606" s="46"/>
      <c r="M606"/>
      <c r="N606"/>
      <c r="O606"/>
      <c r="P606"/>
      <c r="Q606"/>
      <c r="R606"/>
      <c r="S606"/>
      <c r="T606"/>
      <c r="U606"/>
      <c r="V606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BB606"/>
      <c r="BC606"/>
      <c r="BD606"/>
      <c r="BE606"/>
      <c r="BF606"/>
      <c r="BG606"/>
      <c r="BH606"/>
      <c r="BI606"/>
      <c r="BJ606"/>
      <c r="BK606"/>
    </row>
    <row r="607" spans="12:63" ht="19.149999999999999" customHeight="1">
      <c r="L607" s="46"/>
      <c r="M607"/>
      <c r="N607"/>
      <c r="O607"/>
      <c r="P607"/>
      <c r="Q607"/>
      <c r="R607"/>
      <c r="S607"/>
      <c r="T607"/>
      <c r="U607"/>
      <c r="V607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BB607"/>
      <c r="BC607"/>
      <c r="BD607"/>
      <c r="BE607"/>
      <c r="BF607"/>
      <c r="BG607"/>
      <c r="BH607"/>
      <c r="BI607"/>
      <c r="BJ607"/>
      <c r="BK607"/>
    </row>
    <row r="608" spans="12:63" ht="19.149999999999999" customHeight="1">
      <c r="L608" s="46"/>
      <c r="M608"/>
      <c r="N608"/>
      <c r="O608"/>
      <c r="P608"/>
      <c r="Q608"/>
      <c r="R608"/>
      <c r="S608"/>
      <c r="T608"/>
      <c r="U608"/>
      <c r="V60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BB608"/>
      <c r="BC608"/>
      <c r="BD608"/>
      <c r="BE608"/>
      <c r="BF608"/>
      <c r="BG608"/>
      <c r="BH608"/>
      <c r="BI608"/>
      <c r="BJ608"/>
      <c r="BK608"/>
    </row>
    <row r="609" spans="12:63" ht="19.149999999999999" customHeight="1">
      <c r="L609" s="46"/>
      <c r="M609"/>
      <c r="N609"/>
      <c r="O609"/>
      <c r="P609"/>
      <c r="Q609"/>
      <c r="R609"/>
      <c r="S609"/>
      <c r="T609"/>
      <c r="U609"/>
      <c r="V609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BB609"/>
      <c r="BC609"/>
      <c r="BD609"/>
      <c r="BE609"/>
      <c r="BF609"/>
      <c r="BG609"/>
      <c r="BH609"/>
      <c r="BI609"/>
      <c r="BJ609"/>
      <c r="BK609"/>
    </row>
    <row r="610" spans="12:63" ht="19.149999999999999" customHeight="1">
      <c r="L610" s="46"/>
      <c r="M610"/>
      <c r="N610"/>
      <c r="O610"/>
      <c r="P610"/>
      <c r="Q610"/>
      <c r="R610"/>
      <c r="S610"/>
      <c r="T610"/>
      <c r="U610"/>
      <c r="V610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BB610"/>
      <c r="BC610"/>
      <c r="BD610"/>
      <c r="BE610"/>
      <c r="BF610"/>
      <c r="BG610"/>
      <c r="BH610"/>
      <c r="BI610"/>
      <c r="BJ610"/>
      <c r="BK610"/>
    </row>
    <row r="611" spans="12:63" ht="19.149999999999999" customHeight="1">
      <c r="L611" s="46"/>
      <c r="M611"/>
      <c r="N611"/>
      <c r="O611"/>
      <c r="P611"/>
      <c r="Q611"/>
      <c r="R611"/>
      <c r="S611"/>
      <c r="T611"/>
      <c r="U611"/>
      <c r="V611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BB611"/>
      <c r="BC611"/>
      <c r="BD611"/>
      <c r="BE611"/>
      <c r="BF611"/>
      <c r="BG611"/>
      <c r="BH611"/>
      <c r="BI611"/>
      <c r="BJ611"/>
      <c r="BK611"/>
    </row>
    <row r="612" spans="12:63" ht="19.149999999999999" customHeight="1">
      <c r="L612" s="46"/>
      <c r="M612"/>
      <c r="N612"/>
      <c r="O612"/>
      <c r="P612"/>
      <c r="Q612"/>
      <c r="R612"/>
      <c r="S612"/>
      <c r="T612"/>
      <c r="U612"/>
      <c r="V612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BB612"/>
      <c r="BC612"/>
      <c r="BD612"/>
      <c r="BE612"/>
      <c r="BF612"/>
      <c r="BG612"/>
      <c r="BH612"/>
      <c r="BI612"/>
      <c r="BJ612"/>
      <c r="BK612"/>
    </row>
    <row r="613" spans="12:63" ht="19.149999999999999" customHeight="1">
      <c r="L613" s="46"/>
      <c r="M613"/>
      <c r="N613"/>
      <c r="O613"/>
      <c r="P613"/>
      <c r="Q613"/>
      <c r="R613"/>
      <c r="S613"/>
      <c r="T613"/>
      <c r="U613"/>
      <c r="V613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BB613"/>
      <c r="BC613"/>
      <c r="BD613"/>
      <c r="BE613"/>
      <c r="BF613"/>
      <c r="BG613"/>
      <c r="BH613"/>
      <c r="BI613"/>
      <c r="BJ613"/>
      <c r="BK613"/>
    </row>
    <row r="614" spans="12:63" ht="19.149999999999999" customHeight="1">
      <c r="L614" s="46"/>
      <c r="M614"/>
      <c r="N614"/>
      <c r="O614"/>
      <c r="P614"/>
      <c r="Q614"/>
      <c r="R614"/>
      <c r="S614"/>
      <c r="T614"/>
      <c r="U614"/>
      <c r="V614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BB614"/>
      <c r="BC614"/>
      <c r="BD614"/>
      <c r="BE614"/>
      <c r="BF614"/>
      <c r="BG614"/>
      <c r="BH614"/>
      <c r="BI614"/>
      <c r="BJ614"/>
      <c r="BK614"/>
    </row>
    <row r="615" spans="12:63" ht="19.149999999999999" customHeight="1">
      <c r="L615" s="46"/>
      <c r="M615"/>
      <c r="N615"/>
      <c r="O615"/>
      <c r="P615"/>
      <c r="Q615"/>
      <c r="R615"/>
      <c r="S615"/>
      <c r="T615"/>
      <c r="U615"/>
      <c r="V615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BB615"/>
      <c r="BC615"/>
      <c r="BD615"/>
      <c r="BE615"/>
      <c r="BF615"/>
      <c r="BG615"/>
      <c r="BH615"/>
      <c r="BI615"/>
      <c r="BJ615"/>
      <c r="BK615"/>
    </row>
    <row r="616" spans="12:63" ht="19.149999999999999" customHeight="1">
      <c r="L616" s="46"/>
      <c r="M616"/>
      <c r="N616"/>
      <c r="O616"/>
      <c r="P616"/>
      <c r="Q616"/>
      <c r="R616"/>
      <c r="S616"/>
      <c r="T616"/>
      <c r="U616"/>
      <c r="V616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BB616"/>
      <c r="BC616"/>
      <c r="BD616"/>
      <c r="BE616"/>
      <c r="BF616"/>
      <c r="BG616"/>
      <c r="BH616"/>
      <c r="BI616"/>
      <c r="BJ616"/>
      <c r="BK616"/>
    </row>
    <row r="617" spans="12:63" ht="19.149999999999999" customHeight="1">
      <c r="L617" s="46"/>
      <c r="M617"/>
      <c r="N617"/>
      <c r="O617"/>
      <c r="P617"/>
      <c r="Q617"/>
      <c r="R617"/>
      <c r="S617"/>
      <c r="T617"/>
      <c r="U617"/>
      <c r="V617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BB617"/>
      <c r="BC617"/>
      <c r="BD617"/>
      <c r="BE617"/>
      <c r="BF617"/>
      <c r="BG617"/>
      <c r="BH617"/>
      <c r="BI617"/>
      <c r="BJ617"/>
      <c r="BK617"/>
    </row>
    <row r="618" spans="12:63" ht="19.149999999999999" customHeight="1">
      <c r="L618" s="46"/>
      <c r="M618"/>
      <c r="N618"/>
      <c r="O618"/>
      <c r="P618"/>
      <c r="Q618"/>
      <c r="R618"/>
      <c r="S618"/>
      <c r="T618"/>
      <c r="U618"/>
      <c r="V61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BB618"/>
      <c r="BC618"/>
      <c r="BD618"/>
      <c r="BE618"/>
      <c r="BF618"/>
      <c r="BG618"/>
      <c r="BH618"/>
      <c r="BI618"/>
      <c r="BJ618"/>
      <c r="BK618"/>
    </row>
    <row r="619" spans="12:63" ht="19.149999999999999" customHeight="1">
      <c r="L619" s="46"/>
      <c r="M619"/>
      <c r="N619"/>
      <c r="O619"/>
      <c r="P619"/>
      <c r="Q619"/>
      <c r="R619"/>
      <c r="S619"/>
      <c r="T619"/>
      <c r="U619"/>
      <c r="V619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BB619"/>
      <c r="BC619"/>
      <c r="BD619"/>
      <c r="BE619"/>
      <c r="BF619"/>
      <c r="BG619"/>
      <c r="BH619"/>
      <c r="BI619"/>
      <c r="BJ619"/>
      <c r="BK619"/>
    </row>
    <row r="620" spans="12:63" ht="19.149999999999999" customHeight="1">
      <c r="L620" s="46"/>
      <c r="M620"/>
      <c r="N620"/>
      <c r="O620"/>
      <c r="P620"/>
      <c r="Q620"/>
      <c r="R620"/>
      <c r="S620"/>
      <c r="T620"/>
      <c r="U620"/>
      <c r="V620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BB620"/>
      <c r="BC620"/>
      <c r="BD620"/>
      <c r="BE620"/>
      <c r="BF620"/>
      <c r="BG620"/>
      <c r="BH620"/>
      <c r="BI620"/>
      <c r="BJ620"/>
      <c r="BK620"/>
    </row>
    <row r="621" spans="12:63" ht="19.149999999999999" customHeight="1">
      <c r="L621" s="46"/>
      <c r="M621"/>
      <c r="N621"/>
      <c r="O621"/>
      <c r="P621"/>
      <c r="Q621"/>
      <c r="R621"/>
      <c r="S621"/>
      <c r="T621"/>
      <c r="U621"/>
      <c r="V621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BB621"/>
      <c r="BC621"/>
      <c r="BD621"/>
      <c r="BE621"/>
      <c r="BF621"/>
      <c r="BG621"/>
      <c r="BH621"/>
      <c r="BI621"/>
      <c r="BJ621"/>
      <c r="BK621"/>
    </row>
    <row r="622" spans="12:63" ht="19.149999999999999" customHeight="1">
      <c r="L622" s="46"/>
      <c r="M622"/>
      <c r="N622"/>
      <c r="O622"/>
      <c r="P622"/>
      <c r="Q622"/>
      <c r="R622"/>
      <c r="S622"/>
      <c r="T622"/>
      <c r="U622"/>
      <c r="V622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BB622"/>
      <c r="BC622"/>
      <c r="BD622"/>
      <c r="BE622"/>
      <c r="BF622"/>
      <c r="BG622"/>
      <c r="BH622"/>
      <c r="BI622"/>
      <c r="BJ622"/>
      <c r="BK622"/>
    </row>
    <row r="623" spans="12:63" ht="19.149999999999999" customHeight="1">
      <c r="L623" s="46"/>
      <c r="M623"/>
      <c r="N623"/>
      <c r="O623"/>
      <c r="P623"/>
      <c r="Q623"/>
      <c r="R623"/>
      <c r="S623"/>
      <c r="T623"/>
      <c r="U623"/>
      <c r="V623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BB623"/>
      <c r="BC623"/>
      <c r="BD623"/>
      <c r="BE623"/>
      <c r="BF623"/>
      <c r="BG623"/>
      <c r="BH623"/>
      <c r="BI623"/>
      <c r="BJ623"/>
      <c r="BK623"/>
    </row>
    <row r="624" spans="12:63" ht="19.149999999999999" customHeight="1">
      <c r="L624" s="46"/>
      <c r="M624"/>
      <c r="N624"/>
      <c r="O624"/>
      <c r="P624"/>
      <c r="Q624"/>
      <c r="R624"/>
      <c r="S624"/>
      <c r="T624"/>
      <c r="U624"/>
      <c r="V624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BB624"/>
      <c r="BC624"/>
      <c r="BD624"/>
      <c r="BE624"/>
      <c r="BF624"/>
      <c r="BG624"/>
      <c r="BH624"/>
      <c r="BI624"/>
      <c r="BJ624"/>
      <c r="BK624"/>
    </row>
    <row r="625" spans="12:63" ht="19.149999999999999" customHeight="1">
      <c r="L625" s="46"/>
      <c r="M625"/>
      <c r="N625"/>
      <c r="O625"/>
      <c r="P625"/>
      <c r="Q625"/>
      <c r="R625"/>
      <c r="S625"/>
      <c r="T625"/>
      <c r="U625"/>
      <c r="V625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BB625"/>
      <c r="BC625"/>
      <c r="BD625"/>
      <c r="BE625"/>
      <c r="BF625"/>
      <c r="BG625"/>
      <c r="BH625"/>
      <c r="BI625"/>
      <c r="BJ625"/>
      <c r="BK625"/>
    </row>
    <row r="626" spans="12:63" ht="19.149999999999999" customHeight="1">
      <c r="L626" s="46"/>
      <c r="M626"/>
      <c r="N626"/>
      <c r="O626"/>
      <c r="P626"/>
      <c r="Q626"/>
      <c r="R626"/>
      <c r="S626"/>
      <c r="T626"/>
      <c r="U626"/>
      <c r="V626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BB626"/>
      <c r="BC626"/>
      <c r="BD626"/>
      <c r="BE626"/>
      <c r="BF626"/>
      <c r="BG626"/>
      <c r="BH626"/>
      <c r="BI626"/>
      <c r="BJ626"/>
      <c r="BK626"/>
    </row>
    <row r="627" spans="12:63" ht="19.149999999999999" customHeight="1">
      <c r="L627" s="46"/>
      <c r="M627"/>
      <c r="N627"/>
      <c r="O627"/>
      <c r="P627"/>
      <c r="Q627"/>
      <c r="R627"/>
      <c r="S627"/>
      <c r="T627"/>
      <c r="U627"/>
      <c r="V627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BB627"/>
      <c r="BC627"/>
      <c r="BD627"/>
      <c r="BE627"/>
      <c r="BF627"/>
      <c r="BG627"/>
      <c r="BH627"/>
      <c r="BI627"/>
      <c r="BJ627"/>
      <c r="BK627"/>
    </row>
    <row r="628" spans="12:63" ht="19.149999999999999" customHeight="1">
      <c r="L628" s="46"/>
      <c r="M628"/>
      <c r="N628"/>
      <c r="O628"/>
      <c r="P628"/>
      <c r="Q628"/>
      <c r="R628"/>
      <c r="S628"/>
      <c r="T628"/>
      <c r="U628"/>
      <c r="V62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BB628"/>
      <c r="BC628"/>
      <c r="BD628"/>
      <c r="BE628"/>
      <c r="BF628"/>
      <c r="BG628"/>
      <c r="BH628"/>
      <c r="BI628"/>
      <c r="BJ628"/>
      <c r="BK628"/>
    </row>
    <row r="629" spans="12:63" ht="19.149999999999999" customHeight="1">
      <c r="L629" s="46"/>
      <c r="M629"/>
      <c r="N629"/>
      <c r="O629"/>
      <c r="P629"/>
      <c r="Q629"/>
      <c r="R629"/>
      <c r="S629"/>
      <c r="T629"/>
      <c r="U629"/>
      <c r="V629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BB629"/>
      <c r="BC629"/>
      <c r="BD629"/>
      <c r="BE629"/>
      <c r="BF629"/>
      <c r="BG629"/>
      <c r="BH629"/>
      <c r="BI629"/>
      <c r="BJ629"/>
      <c r="BK629"/>
    </row>
    <row r="630" spans="12:63" ht="19.149999999999999" customHeight="1">
      <c r="L630" s="46"/>
      <c r="M630"/>
      <c r="N630"/>
      <c r="O630"/>
      <c r="P630"/>
      <c r="Q630"/>
      <c r="R630"/>
      <c r="S630"/>
      <c r="T630"/>
      <c r="U630"/>
      <c r="V630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BB630"/>
      <c r="BC630"/>
      <c r="BD630"/>
      <c r="BE630"/>
      <c r="BF630"/>
      <c r="BG630"/>
      <c r="BH630"/>
      <c r="BI630"/>
      <c r="BJ630"/>
      <c r="BK630"/>
    </row>
    <row r="631" spans="12:63" ht="19.149999999999999" customHeight="1">
      <c r="L631" s="46"/>
      <c r="M631"/>
      <c r="N631"/>
      <c r="O631"/>
      <c r="P631"/>
      <c r="Q631"/>
      <c r="R631"/>
      <c r="S631"/>
      <c r="T631"/>
      <c r="U631"/>
      <c r="V631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BB631"/>
      <c r="BC631"/>
      <c r="BD631"/>
      <c r="BE631"/>
      <c r="BF631"/>
      <c r="BG631"/>
      <c r="BH631"/>
      <c r="BI631"/>
      <c r="BJ631"/>
      <c r="BK631"/>
    </row>
    <row r="632" spans="12:63" ht="19.149999999999999" customHeight="1">
      <c r="L632" s="46"/>
      <c r="M632"/>
      <c r="N632"/>
      <c r="O632"/>
      <c r="P632"/>
      <c r="Q632"/>
      <c r="R632"/>
      <c r="S632"/>
      <c r="T632"/>
      <c r="U632"/>
      <c r="V632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BB632"/>
      <c r="BC632"/>
      <c r="BD632"/>
      <c r="BE632"/>
      <c r="BF632"/>
      <c r="BG632"/>
      <c r="BH632"/>
      <c r="BI632"/>
      <c r="BJ632"/>
      <c r="BK632"/>
    </row>
    <row r="633" spans="12:63" ht="19.149999999999999" customHeight="1">
      <c r="L633" s="46"/>
      <c r="M633"/>
      <c r="N633"/>
      <c r="O633"/>
      <c r="P633"/>
      <c r="Q633"/>
      <c r="R633"/>
      <c r="S633"/>
      <c r="T633"/>
      <c r="U633"/>
      <c r="V633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BB633"/>
      <c r="BC633"/>
      <c r="BD633"/>
      <c r="BE633"/>
      <c r="BF633"/>
      <c r="BG633"/>
      <c r="BH633"/>
      <c r="BI633"/>
      <c r="BJ633"/>
      <c r="BK633"/>
    </row>
    <row r="634" spans="12:63" ht="19.149999999999999" customHeight="1">
      <c r="L634" s="46"/>
      <c r="M634"/>
      <c r="N634"/>
      <c r="O634"/>
      <c r="P634"/>
      <c r="Q634"/>
      <c r="R634"/>
      <c r="S634"/>
      <c r="T634"/>
      <c r="U634"/>
      <c r="V634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BB634"/>
      <c r="BC634"/>
      <c r="BD634"/>
      <c r="BE634"/>
      <c r="BF634"/>
      <c r="BG634"/>
      <c r="BH634"/>
      <c r="BI634"/>
      <c r="BJ634"/>
      <c r="BK634"/>
    </row>
    <row r="635" spans="12:63" ht="19.149999999999999" customHeight="1">
      <c r="L635" s="46"/>
      <c r="M635"/>
      <c r="N635"/>
      <c r="O635"/>
      <c r="P635"/>
      <c r="Q635"/>
      <c r="R635"/>
      <c r="S635"/>
      <c r="T635"/>
      <c r="U635"/>
      <c r="V635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BB635"/>
      <c r="BC635"/>
      <c r="BD635"/>
      <c r="BE635"/>
      <c r="BF635"/>
      <c r="BG635"/>
      <c r="BH635"/>
      <c r="BI635"/>
      <c r="BJ635"/>
      <c r="BK635"/>
    </row>
    <row r="636" spans="12:63" ht="19.149999999999999" customHeight="1">
      <c r="L636" s="46"/>
      <c r="M636"/>
      <c r="N636"/>
      <c r="O636"/>
      <c r="P636"/>
      <c r="Q636"/>
      <c r="R636"/>
      <c r="S636"/>
      <c r="T636"/>
      <c r="U636"/>
      <c r="V636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BB636"/>
      <c r="BC636"/>
      <c r="BD636"/>
      <c r="BE636"/>
      <c r="BF636"/>
      <c r="BG636"/>
      <c r="BH636"/>
      <c r="BI636"/>
      <c r="BJ636"/>
      <c r="BK636"/>
    </row>
    <row r="637" spans="12:63" ht="19.149999999999999" customHeight="1">
      <c r="L637" s="46"/>
      <c r="M637"/>
      <c r="N637"/>
      <c r="O637"/>
      <c r="P637"/>
      <c r="Q637"/>
      <c r="R637"/>
      <c r="S637"/>
      <c r="T637"/>
      <c r="U637"/>
      <c r="V637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BB637"/>
      <c r="BC637"/>
      <c r="BD637"/>
      <c r="BE637"/>
      <c r="BF637"/>
      <c r="BG637"/>
      <c r="BH637"/>
      <c r="BI637"/>
      <c r="BJ637"/>
      <c r="BK637"/>
    </row>
    <row r="638" spans="12:63" ht="19.149999999999999" customHeight="1">
      <c r="L638" s="46"/>
      <c r="M638"/>
      <c r="N638"/>
      <c r="O638"/>
      <c r="P638"/>
      <c r="Q638"/>
      <c r="R638"/>
      <c r="S638"/>
      <c r="T638"/>
      <c r="U638"/>
      <c r="V63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BB638"/>
      <c r="BC638"/>
      <c r="BD638"/>
      <c r="BE638"/>
      <c r="BF638"/>
      <c r="BG638"/>
      <c r="BH638"/>
      <c r="BI638"/>
      <c r="BJ638"/>
      <c r="BK638"/>
    </row>
    <row r="639" spans="12:63" ht="19.149999999999999" customHeight="1">
      <c r="L639" s="46"/>
      <c r="M639"/>
      <c r="N639"/>
      <c r="O639"/>
      <c r="P639"/>
      <c r="Q639"/>
      <c r="R639"/>
      <c r="S639"/>
      <c r="T639"/>
      <c r="U639"/>
      <c r="V639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BB639"/>
      <c r="BC639"/>
      <c r="BD639"/>
      <c r="BE639"/>
      <c r="BF639"/>
      <c r="BG639"/>
      <c r="BH639"/>
      <c r="BI639"/>
      <c r="BJ639"/>
      <c r="BK639"/>
    </row>
    <row r="640" spans="12:63" ht="19.149999999999999" customHeight="1">
      <c r="L640" s="46"/>
      <c r="M640"/>
      <c r="N640"/>
      <c r="O640"/>
      <c r="P640"/>
      <c r="Q640"/>
      <c r="R640"/>
      <c r="S640"/>
      <c r="T640"/>
      <c r="U640"/>
      <c r="V640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BB640"/>
      <c r="BC640"/>
      <c r="BD640"/>
      <c r="BE640"/>
      <c r="BF640"/>
      <c r="BG640"/>
      <c r="BH640"/>
      <c r="BI640"/>
      <c r="BJ640"/>
      <c r="BK640"/>
    </row>
    <row r="641" spans="12:63" ht="19.149999999999999" customHeight="1">
      <c r="L641" s="46"/>
      <c r="M641"/>
      <c r="N641"/>
      <c r="O641"/>
      <c r="P641"/>
      <c r="Q641"/>
      <c r="R641"/>
      <c r="S641"/>
      <c r="T641"/>
      <c r="U641"/>
      <c r="V641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BB641"/>
      <c r="BC641"/>
      <c r="BD641"/>
      <c r="BE641"/>
      <c r="BF641"/>
      <c r="BG641"/>
      <c r="BH641"/>
      <c r="BI641"/>
      <c r="BJ641"/>
      <c r="BK641"/>
    </row>
    <row r="642" spans="12:63" ht="19.149999999999999" customHeight="1">
      <c r="L642" s="46"/>
      <c r="M642"/>
      <c r="N642"/>
      <c r="O642"/>
      <c r="P642"/>
      <c r="Q642"/>
      <c r="R642"/>
      <c r="S642"/>
      <c r="T642"/>
      <c r="U642"/>
      <c r="V642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BB642"/>
      <c r="BC642"/>
      <c r="BD642"/>
      <c r="BE642"/>
      <c r="BF642"/>
      <c r="BG642"/>
      <c r="BH642"/>
      <c r="BI642"/>
      <c r="BJ642"/>
      <c r="BK642"/>
    </row>
    <row r="643" spans="12:63" ht="19.149999999999999" customHeight="1">
      <c r="L643" s="46"/>
      <c r="M643"/>
      <c r="N643"/>
      <c r="O643"/>
      <c r="P643"/>
      <c r="Q643"/>
      <c r="R643"/>
      <c r="S643"/>
      <c r="T643"/>
      <c r="U643"/>
      <c r="V643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BB643"/>
      <c r="BC643"/>
      <c r="BD643"/>
      <c r="BE643"/>
      <c r="BF643"/>
      <c r="BG643"/>
      <c r="BH643"/>
      <c r="BI643"/>
      <c r="BJ643"/>
      <c r="BK643"/>
    </row>
    <row r="644" spans="12:63" ht="19.149999999999999" customHeight="1">
      <c r="L644" s="46"/>
      <c r="M644"/>
      <c r="N644"/>
      <c r="O644"/>
      <c r="P644"/>
      <c r="Q644"/>
      <c r="R644"/>
      <c r="S644"/>
      <c r="T644"/>
      <c r="U644"/>
      <c r="V644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BB644"/>
      <c r="BC644"/>
      <c r="BD644"/>
      <c r="BE644"/>
      <c r="BF644"/>
      <c r="BG644"/>
      <c r="BH644"/>
      <c r="BI644"/>
      <c r="BJ644"/>
      <c r="BK644"/>
    </row>
    <row r="645" spans="12:63" ht="19.149999999999999" customHeight="1">
      <c r="L645" s="46"/>
      <c r="M645"/>
      <c r="N645"/>
      <c r="O645"/>
      <c r="P645"/>
      <c r="Q645"/>
      <c r="R645"/>
      <c r="S645"/>
      <c r="T645"/>
      <c r="U645"/>
      <c r="V645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BB645"/>
      <c r="BC645"/>
      <c r="BD645"/>
      <c r="BE645"/>
      <c r="BF645"/>
      <c r="BG645"/>
      <c r="BH645"/>
      <c r="BI645"/>
      <c r="BJ645"/>
      <c r="BK645"/>
    </row>
    <row r="646" spans="12:63" ht="19.149999999999999" customHeight="1">
      <c r="L646" s="46"/>
      <c r="M646"/>
      <c r="N646"/>
      <c r="O646"/>
      <c r="P646"/>
      <c r="Q646"/>
      <c r="R646"/>
      <c r="S646"/>
      <c r="T646"/>
      <c r="U646"/>
      <c r="V646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BB646"/>
      <c r="BC646"/>
      <c r="BD646"/>
      <c r="BE646"/>
      <c r="BF646"/>
      <c r="BG646"/>
      <c r="BH646"/>
      <c r="BI646"/>
      <c r="BJ646"/>
      <c r="BK646"/>
    </row>
    <row r="647" spans="12:63" ht="19.149999999999999" customHeight="1">
      <c r="L647" s="46"/>
      <c r="M647"/>
      <c r="N647"/>
      <c r="O647"/>
      <c r="P647"/>
      <c r="Q647"/>
      <c r="R647"/>
      <c r="S647"/>
      <c r="T647"/>
      <c r="U647"/>
      <c r="V647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BB647"/>
      <c r="BC647"/>
      <c r="BD647"/>
      <c r="BE647"/>
      <c r="BF647"/>
      <c r="BG647"/>
      <c r="BH647"/>
      <c r="BI647"/>
      <c r="BJ647"/>
      <c r="BK647"/>
    </row>
    <row r="648" spans="12:63" ht="19.149999999999999" customHeight="1">
      <c r="L648" s="46"/>
      <c r="M648"/>
      <c r="N648"/>
      <c r="O648"/>
      <c r="P648"/>
      <c r="Q648"/>
      <c r="R648"/>
      <c r="S648"/>
      <c r="T648"/>
      <c r="U648"/>
      <c r="V64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BB648"/>
      <c r="BC648"/>
      <c r="BD648"/>
      <c r="BE648"/>
      <c r="BF648"/>
      <c r="BG648"/>
      <c r="BH648"/>
      <c r="BI648"/>
      <c r="BJ648"/>
      <c r="BK648"/>
    </row>
    <row r="649" spans="12:63" ht="19.149999999999999" customHeight="1">
      <c r="L649" s="46"/>
      <c r="M649"/>
      <c r="N649"/>
      <c r="O649"/>
      <c r="P649"/>
      <c r="Q649"/>
      <c r="R649"/>
      <c r="S649"/>
      <c r="T649"/>
      <c r="U649"/>
      <c r="V649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BB649"/>
      <c r="BC649"/>
      <c r="BD649"/>
      <c r="BE649"/>
      <c r="BF649"/>
      <c r="BG649"/>
      <c r="BH649"/>
      <c r="BI649"/>
      <c r="BJ649"/>
      <c r="BK649"/>
    </row>
    <row r="650" spans="12:63" ht="19.149999999999999" customHeight="1">
      <c r="L650" s="46"/>
      <c r="M650"/>
      <c r="N650"/>
      <c r="O650"/>
      <c r="P650"/>
      <c r="Q650"/>
      <c r="R650"/>
      <c r="S650"/>
      <c r="T650"/>
      <c r="U650"/>
      <c r="V650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BB650"/>
      <c r="BC650"/>
      <c r="BD650"/>
      <c r="BE650"/>
      <c r="BF650"/>
      <c r="BG650"/>
      <c r="BH650"/>
      <c r="BI650"/>
      <c r="BJ650"/>
      <c r="BK650"/>
    </row>
    <row r="651" spans="12:63" ht="19.149999999999999" customHeight="1">
      <c r="L651" s="46"/>
      <c r="M651"/>
      <c r="N651"/>
      <c r="O651"/>
      <c r="P651"/>
      <c r="Q651"/>
      <c r="R651"/>
      <c r="S651"/>
      <c r="T651"/>
      <c r="U651"/>
      <c r="V651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BB651"/>
      <c r="BC651"/>
      <c r="BD651"/>
      <c r="BE651"/>
      <c r="BF651"/>
      <c r="BG651"/>
      <c r="BH651"/>
      <c r="BI651"/>
      <c r="BJ651"/>
      <c r="BK651"/>
    </row>
    <row r="652" spans="12:63" ht="19.149999999999999" customHeight="1">
      <c r="L652" s="46"/>
      <c r="M652"/>
      <c r="N652"/>
      <c r="O652"/>
      <c r="P652"/>
      <c r="Q652"/>
      <c r="R652"/>
      <c r="S652"/>
      <c r="T652"/>
      <c r="U652"/>
      <c r="V652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BB652"/>
      <c r="BC652"/>
      <c r="BD652"/>
      <c r="BE652"/>
      <c r="BF652"/>
      <c r="BG652"/>
      <c r="BH652"/>
      <c r="BI652"/>
      <c r="BJ652"/>
      <c r="BK652"/>
    </row>
    <row r="653" spans="12:63" ht="19.149999999999999" customHeight="1">
      <c r="L653" s="46"/>
      <c r="M653"/>
      <c r="N653"/>
      <c r="O653"/>
      <c r="P653"/>
      <c r="Q653"/>
      <c r="R653"/>
      <c r="S653"/>
      <c r="T653"/>
      <c r="U653"/>
      <c r="V653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BB653"/>
      <c r="BC653"/>
      <c r="BD653"/>
      <c r="BE653"/>
      <c r="BF653"/>
      <c r="BG653"/>
      <c r="BH653"/>
      <c r="BI653"/>
      <c r="BJ653"/>
      <c r="BK653"/>
    </row>
    <row r="654" spans="12:63" ht="19.149999999999999" customHeight="1">
      <c r="L654" s="46"/>
      <c r="M654"/>
      <c r="N654"/>
      <c r="O654"/>
      <c r="P654"/>
      <c r="Q654"/>
      <c r="R654"/>
      <c r="S654"/>
      <c r="T654"/>
      <c r="U654"/>
      <c r="V654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BB654"/>
      <c r="BC654"/>
      <c r="BD654"/>
      <c r="BE654"/>
      <c r="BF654"/>
      <c r="BG654"/>
      <c r="BH654"/>
      <c r="BI654"/>
      <c r="BJ654"/>
      <c r="BK654"/>
    </row>
    <row r="655" spans="12:63" ht="19.149999999999999" customHeight="1">
      <c r="L655" s="46"/>
      <c r="M655"/>
      <c r="N655"/>
      <c r="O655"/>
      <c r="P655"/>
      <c r="Q655"/>
      <c r="R655"/>
      <c r="S655"/>
      <c r="T655"/>
      <c r="U655"/>
      <c r="V655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BB655"/>
      <c r="BC655"/>
      <c r="BD655"/>
      <c r="BE655"/>
      <c r="BF655"/>
      <c r="BG655"/>
      <c r="BH655"/>
      <c r="BI655"/>
      <c r="BJ655"/>
      <c r="BK655"/>
    </row>
    <row r="656" spans="12:63" ht="19.149999999999999" customHeight="1">
      <c r="L656" s="46"/>
      <c r="M656"/>
      <c r="N656"/>
      <c r="O656"/>
      <c r="P656"/>
      <c r="Q656"/>
      <c r="R656"/>
      <c r="S656"/>
      <c r="T656"/>
      <c r="U656"/>
      <c r="V656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BB656"/>
      <c r="BC656"/>
      <c r="BD656"/>
      <c r="BE656"/>
      <c r="BF656"/>
      <c r="BG656"/>
      <c r="BH656"/>
      <c r="BI656"/>
      <c r="BJ656"/>
      <c r="BK656"/>
    </row>
    <row r="657" spans="12:63" ht="19.149999999999999" customHeight="1">
      <c r="L657" s="46"/>
      <c r="M657"/>
      <c r="N657"/>
      <c r="O657"/>
      <c r="P657"/>
      <c r="Q657"/>
      <c r="R657"/>
      <c r="S657"/>
      <c r="T657"/>
      <c r="U657"/>
      <c r="V657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BB657"/>
      <c r="BC657"/>
      <c r="BD657"/>
      <c r="BE657"/>
      <c r="BF657"/>
      <c r="BG657"/>
      <c r="BH657"/>
      <c r="BI657"/>
      <c r="BJ657"/>
      <c r="BK657"/>
    </row>
    <row r="658" spans="12:63" ht="19.149999999999999" customHeight="1">
      <c r="L658" s="46"/>
      <c r="M658"/>
      <c r="N658"/>
      <c r="O658"/>
      <c r="P658"/>
      <c r="Q658"/>
      <c r="R658"/>
      <c r="S658"/>
      <c r="T658"/>
      <c r="U658"/>
      <c r="V65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BB658"/>
      <c r="BC658"/>
      <c r="BD658"/>
      <c r="BE658"/>
      <c r="BF658"/>
      <c r="BG658"/>
      <c r="BH658"/>
      <c r="BI658"/>
      <c r="BJ658"/>
      <c r="BK658"/>
    </row>
    <row r="659" spans="12:63" ht="19.149999999999999" customHeight="1">
      <c r="L659" s="46"/>
      <c r="M659"/>
      <c r="N659"/>
      <c r="O659"/>
      <c r="P659"/>
      <c r="Q659"/>
      <c r="R659"/>
      <c r="S659"/>
      <c r="T659"/>
      <c r="U659"/>
      <c r="V659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BB659"/>
      <c r="BC659"/>
      <c r="BD659"/>
      <c r="BE659"/>
      <c r="BF659"/>
      <c r="BG659"/>
      <c r="BH659"/>
      <c r="BI659"/>
      <c r="BJ659"/>
      <c r="BK659"/>
    </row>
    <row r="660" spans="12:63" ht="19.149999999999999" customHeight="1">
      <c r="L660" s="46"/>
      <c r="M660"/>
      <c r="N660"/>
      <c r="O660"/>
      <c r="P660"/>
      <c r="Q660"/>
      <c r="R660"/>
      <c r="S660"/>
      <c r="T660"/>
      <c r="U660"/>
      <c r="V660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BB660"/>
      <c r="BC660"/>
      <c r="BD660"/>
      <c r="BE660"/>
      <c r="BF660"/>
      <c r="BG660"/>
      <c r="BH660"/>
      <c r="BI660"/>
      <c r="BJ660"/>
      <c r="BK660"/>
    </row>
    <row r="661" spans="12:63" ht="19.149999999999999" customHeight="1">
      <c r="L661" s="46"/>
      <c r="M661"/>
      <c r="N661"/>
      <c r="O661"/>
      <c r="P661"/>
      <c r="Q661"/>
      <c r="R661"/>
      <c r="S661"/>
      <c r="T661"/>
      <c r="U661"/>
      <c r="V661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BB661"/>
      <c r="BC661"/>
      <c r="BD661"/>
      <c r="BE661"/>
      <c r="BF661"/>
      <c r="BG661"/>
      <c r="BH661"/>
      <c r="BI661"/>
      <c r="BJ661"/>
      <c r="BK661"/>
    </row>
    <row r="662" spans="12:63" ht="19.149999999999999" customHeight="1">
      <c r="L662" s="46"/>
      <c r="M662"/>
      <c r="N662"/>
      <c r="O662"/>
      <c r="P662"/>
      <c r="Q662"/>
      <c r="R662"/>
      <c r="S662"/>
      <c r="T662"/>
      <c r="U662"/>
      <c r="V662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BB662"/>
      <c r="BC662"/>
      <c r="BD662"/>
      <c r="BE662"/>
      <c r="BF662"/>
      <c r="BG662"/>
      <c r="BH662"/>
      <c r="BI662"/>
      <c r="BJ662"/>
      <c r="BK662"/>
    </row>
    <row r="663" spans="12:63" ht="19.149999999999999" customHeight="1">
      <c r="L663" s="46"/>
      <c r="M663"/>
      <c r="N663"/>
      <c r="O663"/>
      <c r="P663"/>
      <c r="Q663"/>
      <c r="R663"/>
      <c r="S663"/>
      <c r="T663"/>
      <c r="U663"/>
      <c r="V663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BB663"/>
      <c r="BC663"/>
      <c r="BD663"/>
      <c r="BE663"/>
      <c r="BF663"/>
      <c r="BG663"/>
      <c r="BH663"/>
      <c r="BI663"/>
      <c r="BJ663"/>
      <c r="BK663"/>
    </row>
    <row r="664" spans="12:63" ht="19.149999999999999" customHeight="1">
      <c r="L664" s="46"/>
      <c r="M664"/>
      <c r="N664"/>
      <c r="O664"/>
      <c r="P664"/>
      <c r="Q664"/>
      <c r="R664"/>
      <c r="S664"/>
      <c r="T664"/>
      <c r="U664"/>
      <c r="V664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BB664"/>
      <c r="BC664"/>
      <c r="BD664"/>
      <c r="BE664"/>
      <c r="BF664"/>
      <c r="BG664"/>
      <c r="BH664"/>
      <c r="BI664"/>
      <c r="BJ664"/>
      <c r="BK664"/>
    </row>
    <row r="665" spans="12:63" ht="19.149999999999999" customHeight="1">
      <c r="L665" s="46"/>
      <c r="M665"/>
      <c r="N665"/>
      <c r="O665"/>
      <c r="P665"/>
      <c r="Q665"/>
      <c r="R665"/>
      <c r="S665"/>
      <c r="T665"/>
      <c r="U665"/>
      <c r="V665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BB665"/>
      <c r="BC665"/>
      <c r="BD665"/>
      <c r="BE665"/>
      <c r="BF665"/>
      <c r="BG665"/>
      <c r="BH665"/>
      <c r="BI665"/>
      <c r="BJ665"/>
      <c r="BK665"/>
    </row>
    <row r="666" spans="12:63" ht="19.149999999999999" customHeight="1">
      <c r="L666" s="46"/>
      <c r="M666"/>
      <c r="N666"/>
      <c r="O666"/>
      <c r="P666"/>
      <c r="Q666"/>
      <c r="R666"/>
      <c r="S666"/>
      <c r="T666"/>
      <c r="U666"/>
      <c r="V666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BB666"/>
      <c r="BC666"/>
      <c r="BD666"/>
      <c r="BE666"/>
      <c r="BF666"/>
      <c r="BG666"/>
      <c r="BH666"/>
      <c r="BI666"/>
      <c r="BJ666"/>
      <c r="BK666"/>
    </row>
    <row r="667" spans="12:63" ht="19.149999999999999" customHeight="1">
      <c r="L667" s="46"/>
      <c r="M667"/>
      <c r="N667"/>
      <c r="O667"/>
      <c r="P667"/>
      <c r="Q667"/>
      <c r="R667"/>
      <c r="S667"/>
      <c r="T667"/>
      <c r="U667"/>
      <c r="V667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BB667"/>
      <c r="BC667"/>
      <c r="BD667"/>
      <c r="BE667"/>
      <c r="BF667"/>
      <c r="BG667"/>
      <c r="BH667"/>
      <c r="BI667"/>
      <c r="BJ667"/>
      <c r="BK667"/>
    </row>
    <row r="668" spans="12:63" ht="19.149999999999999" customHeight="1">
      <c r="L668" s="46"/>
      <c r="M668"/>
      <c r="N668"/>
      <c r="O668"/>
      <c r="P668"/>
      <c r="Q668"/>
      <c r="R668"/>
      <c r="S668"/>
      <c r="T668"/>
      <c r="U668"/>
      <c r="V66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BB668"/>
      <c r="BC668"/>
      <c r="BD668"/>
      <c r="BE668"/>
      <c r="BF668"/>
      <c r="BG668"/>
      <c r="BH668"/>
      <c r="BI668"/>
      <c r="BJ668"/>
      <c r="BK668"/>
    </row>
    <row r="669" spans="12:63" ht="19.149999999999999" customHeight="1">
      <c r="L669" s="46"/>
      <c r="M669"/>
      <c r="N669"/>
      <c r="O669"/>
      <c r="P669"/>
      <c r="Q669"/>
      <c r="R669"/>
      <c r="S669"/>
      <c r="T669"/>
      <c r="U669"/>
      <c r="V669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BB669"/>
      <c r="BC669"/>
      <c r="BD669"/>
      <c r="BE669"/>
      <c r="BF669"/>
      <c r="BG669"/>
      <c r="BH669"/>
      <c r="BI669"/>
      <c r="BJ669"/>
      <c r="BK669"/>
    </row>
    <row r="670" spans="12:63" ht="19.149999999999999" customHeight="1">
      <c r="L670" s="46"/>
      <c r="M670"/>
      <c r="N670"/>
      <c r="O670"/>
      <c r="P670"/>
      <c r="Q670"/>
      <c r="R670"/>
      <c r="S670"/>
      <c r="T670"/>
      <c r="U670"/>
      <c r="V670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BB670"/>
      <c r="BC670"/>
      <c r="BD670"/>
      <c r="BE670"/>
      <c r="BF670"/>
      <c r="BG670"/>
      <c r="BH670"/>
      <c r="BI670"/>
      <c r="BJ670"/>
      <c r="BK670"/>
    </row>
    <row r="671" spans="12:63" ht="19.149999999999999" customHeight="1">
      <c r="L671" s="46"/>
      <c r="M671"/>
      <c r="N671"/>
      <c r="O671"/>
      <c r="P671"/>
      <c r="Q671"/>
      <c r="R671"/>
      <c r="S671"/>
      <c r="T671"/>
      <c r="U671"/>
      <c r="V671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BB671"/>
      <c r="BC671"/>
      <c r="BD671"/>
      <c r="BE671"/>
      <c r="BF671"/>
      <c r="BG671"/>
      <c r="BH671"/>
      <c r="BI671"/>
      <c r="BJ671"/>
      <c r="BK671"/>
    </row>
    <row r="672" spans="12:63" ht="19.149999999999999" customHeight="1">
      <c r="L672" s="46"/>
      <c r="M672"/>
      <c r="N672"/>
      <c r="O672"/>
      <c r="P672"/>
      <c r="Q672"/>
      <c r="R672"/>
      <c r="S672"/>
      <c r="T672"/>
      <c r="U672"/>
      <c r="V672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BB672"/>
      <c r="BC672"/>
      <c r="BD672"/>
      <c r="BE672"/>
      <c r="BF672"/>
      <c r="BG672"/>
      <c r="BH672"/>
      <c r="BI672"/>
      <c r="BJ672"/>
      <c r="BK672"/>
    </row>
    <row r="673" spans="12:63" ht="19.149999999999999" customHeight="1">
      <c r="L673" s="46"/>
      <c r="M673"/>
      <c r="N673"/>
      <c r="O673"/>
      <c r="P673"/>
      <c r="Q673"/>
      <c r="R673"/>
      <c r="S673"/>
      <c r="T673"/>
      <c r="U673"/>
      <c r="V673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BB673"/>
      <c r="BC673"/>
      <c r="BD673"/>
      <c r="BE673"/>
      <c r="BF673"/>
      <c r="BG673"/>
      <c r="BH673"/>
      <c r="BI673"/>
      <c r="BJ673"/>
      <c r="BK673"/>
    </row>
    <row r="674" spans="12:63" ht="19.149999999999999" customHeight="1">
      <c r="L674" s="46"/>
      <c r="M674"/>
      <c r="N674"/>
      <c r="O674"/>
      <c r="P674"/>
      <c r="Q674"/>
      <c r="R674"/>
      <c r="S674"/>
      <c r="T674"/>
      <c r="U674"/>
      <c r="V674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BB674"/>
      <c r="BC674"/>
      <c r="BD674"/>
      <c r="BE674"/>
      <c r="BF674"/>
      <c r="BG674"/>
      <c r="BH674"/>
      <c r="BI674"/>
      <c r="BJ674"/>
      <c r="BK674"/>
    </row>
    <row r="675" spans="12:63" ht="19.149999999999999" customHeight="1">
      <c r="L675" s="46"/>
      <c r="M675"/>
      <c r="N675"/>
      <c r="O675"/>
      <c r="P675"/>
      <c r="Q675"/>
      <c r="R675"/>
      <c r="S675"/>
      <c r="T675"/>
      <c r="U675"/>
      <c r="V675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BB675"/>
      <c r="BC675"/>
      <c r="BD675"/>
      <c r="BE675"/>
      <c r="BF675"/>
      <c r="BG675"/>
      <c r="BH675"/>
      <c r="BI675"/>
      <c r="BJ675"/>
      <c r="BK675"/>
    </row>
    <row r="676" spans="12:63" ht="19.149999999999999" customHeight="1">
      <c r="L676" s="46"/>
      <c r="M676"/>
      <c r="N676"/>
      <c r="O676"/>
      <c r="P676"/>
      <c r="Q676"/>
      <c r="R676"/>
      <c r="S676"/>
      <c r="T676"/>
      <c r="U676"/>
      <c r="V676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BB676"/>
      <c r="BC676"/>
      <c r="BD676"/>
      <c r="BE676"/>
      <c r="BF676"/>
      <c r="BG676"/>
      <c r="BH676"/>
      <c r="BI676"/>
      <c r="BJ676"/>
      <c r="BK676"/>
    </row>
    <row r="677" spans="12:63" ht="19.149999999999999" customHeight="1">
      <c r="L677" s="46"/>
      <c r="M677"/>
      <c r="N677"/>
      <c r="O677"/>
      <c r="P677"/>
      <c r="Q677"/>
      <c r="R677"/>
      <c r="S677"/>
      <c r="T677"/>
      <c r="U677"/>
      <c r="V677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BB677"/>
      <c r="BC677"/>
      <c r="BD677"/>
      <c r="BE677"/>
      <c r="BF677"/>
      <c r="BG677"/>
      <c r="BH677"/>
      <c r="BI677"/>
      <c r="BJ677"/>
      <c r="BK677"/>
    </row>
    <row r="678" spans="12:63" ht="19.149999999999999" customHeight="1">
      <c r="L678" s="46"/>
      <c r="M678"/>
      <c r="N678"/>
      <c r="O678"/>
      <c r="P678"/>
      <c r="Q678"/>
      <c r="R678"/>
      <c r="S678"/>
      <c r="T678"/>
      <c r="U678"/>
      <c r="V67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BB678"/>
      <c r="BC678"/>
      <c r="BD678"/>
      <c r="BE678"/>
      <c r="BF678"/>
      <c r="BG678"/>
      <c r="BH678"/>
      <c r="BI678"/>
      <c r="BJ678"/>
      <c r="BK678"/>
    </row>
    <row r="679" spans="12:63" ht="19.149999999999999" customHeight="1">
      <c r="L679" s="46"/>
      <c r="M679"/>
      <c r="N679"/>
      <c r="O679"/>
      <c r="P679"/>
      <c r="Q679"/>
      <c r="R679"/>
      <c r="S679"/>
      <c r="T679"/>
      <c r="U679"/>
      <c r="V679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BB679"/>
      <c r="BC679"/>
      <c r="BD679"/>
      <c r="BE679"/>
      <c r="BF679"/>
      <c r="BG679"/>
      <c r="BH679"/>
      <c r="BI679"/>
      <c r="BJ679"/>
      <c r="BK679"/>
    </row>
    <row r="680" spans="12:63" ht="19.149999999999999" customHeight="1">
      <c r="L680" s="46"/>
      <c r="M680"/>
      <c r="N680"/>
      <c r="O680"/>
      <c r="P680"/>
      <c r="Q680"/>
      <c r="R680"/>
      <c r="S680"/>
      <c r="T680"/>
      <c r="U680"/>
      <c r="V680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BB680"/>
      <c r="BC680"/>
      <c r="BD680"/>
      <c r="BE680"/>
      <c r="BF680"/>
      <c r="BG680"/>
      <c r="BH680"/>
      <c r="BI680"/>
      <c r="BJ680"/>
      <c r="BK680"/>
    </row>
    <row r="681" spans="12:63" ht="19.149999999999999" customHeight="1">
      <c r="L681" s="46"/>
      <c r="M681"/>
      <c r="N681"/>
      <c r="O681"/>
      <c r="P681"/>
      <c r="Q681"/>
      <c r="R681"/>
      <c r="S681"/>
      <c r="T681"/>
      <c r="U681"/>
      <c r="V681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BB681"/>
      <c r="BC681"/>
      <c r="BD681"/>
      <c r="BE681"/>
      <c r="BF681"/>
      <c r="BG681"/>
      <c r="BH681"/>
      <c r="BI681"/>
      <c r="BJ681"/>
      <c r="BK681"/>
    </row>
    <row r="682" spans="12:63" ht="19.149999999999999" customHeight="1">
      <c r="L682" s="46"/>
      <c r="M682"/>
      <c r="N682"/>
      <c r="O682"/>
      <c r="P682"/>
      <c r="Q682"/>
      <c r="R682"/>
      <c r="S682"/>
      <c r="T682"/>
      <c r="U682"/>
      <c r="V682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BB682"/>
      <c r="BC682"/>
      <c r="BD682"/>
      <c r="BE682"/>
      <c r="BF682"/>
      <c r="BG682"/>
      <c r="BH682"/>
      <c r="BI682"/>
      <c r="BJ682"/>
      <c r="BK682"/>
    </row>
    <row r="683" spans="12:63" ht="19.149999999999999" customHeight="1">
      <c r="L683" s="46"/>
      <c r="M683"/>
      <c r="N683"/>
      <c r="O683"/>
      <c r="P683"/>
      <c r="Q683"/>
      <c r="R683"/>
      <c r="S683"/>
      <c r="T683"/>
      <c r="U683"/>
      <c r="V683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BB683"/>
      <c r="BC683"/>
      <c r="BD683"/>
      <c r="BE683"/>
      <c r="BF683"/>
      <c r="BG683"/>
      <c r="BH683"/>
      <c r="BI683"/>
      <c r="BJ683"/>
      <c r="BK683"/>
    </row>
    <row r="684" spans="12:63" ht="19.149999999999999" customHeight="1">
      <c r="L684" s="46"/>
      <c r="M684"/>
      <c r="N684"/>
      <c r="O684"/>
      <c r="P684"/>
      <c r="Q684"/>
      <c r="R684"/>
      <c r="S684"/>
      <c r="T684"/>
      <c r="U684"/>
      <c r="V684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BB684"/>
      <c r="BC684"/>
      <c r="BD684"/>
      <c r="BE684"/>
      <c r="BF684"/>
      <c r="BG684"/>
      <c r="BH684"/>
      <c r="BI684"/>
      <c r="BJ684"/>
      <c r="BK684"/>
    </row>
    <row r="685" spans="12:63" ht="19.149999999999999" customHeight="1">
      <c r="L685" s="46"/>
      <c r="M685"/>
      <c r="N685"/>
      <c r="O685"/>
      <c r="P685"/>
      <c r="Q685"/>
      <c r="R685"/>
      <c r="S685"/>
      <c r="T685"/>
      <c r="U685"/>
      <c r="V685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BB685"/>
      <c r="BC685"/>
      <c r="BD685"/>
      <c r="BE685"/>
      <c r="BF685"/>
      <c r="BG685"/>
      <c r="BH685"/>
      <c r="BI685"/>
      <c r="BJ685"/>
      <c r="BK685"/>
    </row>
    <row r="686" spans="12:63" ht="19.149999999999999" customHeight="1">
      <c r="L686" s="46"/>
      <c r="M686"/>
      <c r="N686"/>
      <c r="O686"/>
      <c r="P686"/>
      <c r="Q686"/>
      <c r="R686"/>
      <c r="S686"/>
      <c r="T686"/>
      <c r="U686"/>
      <c r="V686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BB686"/>
      <c r="BC686"/>
      <c r="BD686"/>
      <c r="BE686"/>
      <c r="BF686"/>
      <c r="BG686"/>
      <c r="BH686"/>
      <c r="BI686"/>
      <c r="BJ686"/>
      <c r="BK686"/>
    </row>
    <row r="687" spans="12:63" ht="19.149999999999999" customHeight="1">
      <c r="L687" s="46"/>
      <c r="M687"/>
      <c r="N687"/>
      <c r="O687"/>
      <c r="P687"/>
      <c r="Q687"/>
      <c r="R687"/>
      <c r="S687"/>
      <c r="T687"/>
      <c r="U687"/>
      <c r="V687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BB687"/>
      <c r="BC687"/>
      <c r="BD687"/>
      <c r="BE687"/>
      <c r="BF687"/>
      <c r="BG687"/>
      <c r="BH687"/>
      <c r="BI687"/>
      <c r="BJ687"/>
      <c r="BK687"/>
    </row>
    <row r="688" spans="12:63" ht="19.149999999999999" customHeight="1">
      <c r="L688" s="46"/>
      <c r="M688"/>
      <c r="N688"/>
      <c r="O688"/>
      <c r="P688"/>
      <c r="Q688"/>
      <c r="R688"/>
      <c r="S688"/>
      <c r="T688"/>
      <c r="U688"/>
      <c r="V68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BB688"/>
      <c r="BC688"/>
      <c r="BD688"/>
      <c r="BE688"/>
      <c r="BF688"/>
      <c r="BG688"/>
      <c r="BH688"/>
      <c r="BI688"/>
      <c r="BJ688"/>
      <c r="BK688"/>
    </row>
    <row r="689" spans="12:63" ht="19.149999999999999" customHeight="1">
      <c r="L689" s="46"/>
      <c r="M689"/>
      <c r="N689"/>
      <c r="O689"/>
      <c r="P689"/>
      <c r="Q689"/>
      <c r="R689"/>
      <c r="S689"/>
      <c r="T689"/>
      <c r="U689"/>
      <c r="V689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BB689"/>
      <c r="BC689"/>
      <c r="BD689"/>
      <c r="BE689"/>
      <c r="BF689"/>
      <c r="BG689"/>
      <c r="BH689"/>
      <c r="BI689"/>
      <c r="BJ689"/>
      <c r="BK689"/>
    </row>
    <row r="690" spans="12:63" ht="19.149999999999999" customHeight="1">
      <c r="L690" s="46"/>
      <c r="M690"/>
      <c r="N690"/>
      <c r="O690"/>
      <c r="P690"/>
      <c r="Q690"/>
      <c r="R690"/>
      <c r="S690"/>
      <c r="T690"/>
      <c r="U690"/>
      <c r="V690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BB690"/>
      <c r="BC690"/>
      <c r="BD690"/>
      <c r="BE690"/>
      <c r="BF690"/>
      <c r="BG690"/>
      <c r="BH690"/>
      <c r="BI690"/>
      <c r="BJ690"/>
      <c r="BK690"/>
    </row>
    <row r="691" spans="12:63" ht="19.149999999999999" customHeight="1">
      <c r="L691" s="46"/>
      <c r="M691"/>
      <c r="N691"/>
      <c r="O691"/>
      <c r="P691"/>
      <c r="Q691"/>
      <c r="R691"/>
      <c r="S691"/>
      <c r="T691"/>
      <c r="U691"/>
      <c r="V691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BB691"/>
      <c r="BC691"/>
      <c r="BD691"/>
      <c r="BE691"/>
      <c r="BF691"/>
      <c r="BG691"/>
      <c r="BH691"/>
      <c r="BI691"/>
      <c r="BJ691"/>
      <c r="BK691"/>
    </row>
    <row r="692" spans="12:63" ht="19.149999999999999" customHeight="1">
      <c r="L692" s="46"/>
      <c r="M692"/>
      <c r="N692"/>
      <c r="O692"/>
      <c r="P692"/>
      <c r="Q692"/>
      <c r="R692"/>
      <c r="S692"/>
      <c r="T692"/>
      <c r="U692"/>
      <c r="V692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BB692"/>
      <c r="BC692"/>
      <c r="BD692"/>
      <c r="BE692"/>
      <c r="BF692"/>
      <c r="BG692"/>
      <c r="BH692"/>
      <c r="BI692"/>
      <c r="BJ692"/>
      <c r="BK692"/>
    </row>
    <row r="693" spans="12:63" ht="19.149999999999999" customHeight="1">
      <c r="L693" s="46"/>
      <c r="M693"/>
      <c r="N693"/>
      <c r="O693"/>
      <c r="P693"/>
      <c r="Q693"/>
      <c r="R693"/>
      <c r="S693"/>
      <c r="T693"/>
      <c r="U693"/>
      <c r="V693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BB693"/>
      <c r="BC693"/>
      <c r="BD693"/>
      <c r="BE693"/>
      <c r="BF693"/>
      <c r="BG693"/>
      <c r="BH693"/>
      <c r="BI693"/>
      <c r="BJ693"/>
      <c r="BK693"/>
    </row>
    <row r="694" spans="12:63" ht="19.149999999999999" customHeight="1">
      <c r="L694" s="46"/>
      <c r="M694"/>
      <c r="N694"/>
      <c r="O694"/>
      <c r="P694"/>
      <c r="Q694"/>
      <c r="R694"/>
      <c r="S694"/>
      <c r="T694"/>
      <c r="U694"/>
      <c r="V694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BB694"/>
      <c r="BC694"/>
      <c r="BD694"/>
      <c r="BE694"/>
      <c r="BF694"/>
      <c r="BG694"/>
      <c r="BH694"/>
      <c r="BI694"/>
      <c r="BJ694"/>
      <c r="BK694"/>
    </row>
    <row r="695" spans="12:63" ht="19.149999999999999" customHeight="1">
      <c r="L695" s="46"/>
      <c r="M695"/>
      <c r="N695"/>
      <c r="O695"/>
      <c r="P695"/>
      <c r="Q695"/>
      <c r="R695"/>
      <c r="S695"/>
      <c r="T695"/>
      <c r="U695"/>
      <c r="V695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BB695"/>
      <c r="BC695"/>
      <c r="BD695"/>
      <c r="BE695"/>
      <c r="BF695"/>
      <c r="BG695"/>
      <c r="BH695"/>
      <c r="BI695"/>
      <c r="BJ695"/>
      <c r="BK695"/>
    </row>
    <row r="696" spans="12:63" ht="19.149999999999999" customHeight="1">
      <c r="L696" s="46"/>
      <c r="M696"/>
      <c r="N696"/>
      <c r="O696"/>
      <c r="P696"/>
      <c r="Q696"/>
      <c r="R696"/>
      <c r="S696"/>
      <c r="T696"/>
      <c r="U696"/>
      <c r="V696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BB696"/>
      <c r="BC696"/>
      <c r="BD696"/>
      <c r="BE696"/>
      <c r="BF696"/>
      <c r="BG696"/>
      <c r="BH696"/>
      <c r="BI696"/>
      <c r="BJ696"/>
      <c r="BK696"/>
    </row>
    <row r="697" spans="12:63" ht="19.149999999999999" customHeight="1">
      <c r="L697" s="46"/>
      <c r="M697"/>
      <c r="N697"/>
      <c r="O697"/>
      <c r="P697"/>
      <c r="Q697"/>
      <c r="R697"/>
      <c r="S697"/>
      <c r="T697"/>
      <c r="U697"/>
      <c r="V697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BB697"/>
      <c r="BC697"/>
      <c r="BD697"/>
      <c r="BE697"/>
      <c r="BF697"/>
      <c r="BG697"/>
      <c r="BH697"/>
      <c r="BI697"/>
      <c r="BJ697"/>
      <c r="BK697"/>
    </row>
    <row r="698" spans="12:63" ht="19.149999999999999" customHeight="1">
      <c r="L698" s="46"/>
      <c r="M698"/>
      <c r="N698"/>
      <c r="O698"/>
      <c r="P698"/>
      <c r="Q698"/>
      <c r="R698"/>
      <c r="S698"/>
      <c r="T698"/>
      <c r="U698"/>
      <c r="V69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BB698"/>
      <c r="BC698"/>
      <c r="BD698"/>
      <c r="BE698"/>
      <c r="BF698"/>
      <c r="BG698"/>
      <c r="BH698"/>
      <c r="BI698"/>
      <c r="BJ698"/>
      <c r="BK698"/>
    </row>
    <row r="699" spans="12:63" ht="19.149999999999999" customHeight="1">
      <c r="L699" s="46"/>
      <c r="M699"/>
      <c r="N699"/>
      <c r="O699"/>
      <c r="P699"/>
      <c r="Q699"/>
      <c r="R699"/>
      <c r="S699"/>
      <c r="T699"/>
      <c r="U699"/>
      <c r="V699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BB699"/>
      <c r="BC699"/>
      <c r="BD699"/>
      <c r="BE699"/>
      <c r="BF699"/>
      <c r="BG699"/>
      <c r="BH699"/>
      <c r="BI699"/>
      <c r="BJ699"/>
      <c r="BK699"/>
    </row>
    <row r="700" spans="12:63" ht="19.149999999999999" customHeight="1">
      <c r="L700" s="46"/>
      <c r="M700"/>
      <c r="N700"/>
      <c r="O700"/>
      <c r="P700"/>
      <c r="Q700"/>
      <c r="R700"/>
      <c r="S700"/>
      <c r="T700"/>
      <c r="U700"/>
      <c r="V700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BB700"/>
      <c r="BC700"/>
      <c r="BD700"/>
      <c r="BE700"/>
      <c r="BF700"/>
      <c r="BG700"/>
      <c r="BH700"/>
      <c r="BI700"/>
      <c r="BJ700"/>
      <c r="BK700"/>
    </row>
    <row r="701" spans="12:63" ht="19.149999999999999" customHeight="1">
      <c r="L701" s="46"/>
      <c r="M701"/>
      <c r="N701"/>
      <c r="O701"/>
      <c r="P701"/>
      <c r="Q701"/>
      <c r="R701"/>
      <c r="S701"/>
      <c r="T701"/>
      <c r="U701"/>
      <c r="V701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BB701"/>
      <c r="BC701"/>
      <c r="BD701"/>
      <c r="BE701"/>
      <c r="BF701"/>
      <c r="BG701"/>
      <c r="BH701"/>
      <c r="BI701"/>
      <c r="BJ701"/>
      <c r="BK701"/>
    </row>
    <row r="702" spans="12:63" ht="19.149999999999999" customHeight="1">
      <c r="L702" s="46"/>
      <c r="M702"/>
      <c r="N702"/>
      <c r="O702"/>
      <c r="P702"/>
      <c r="Q702"/>
      <c r="R702"/>
      <c r="S702"/>
      <c r="T702"/>
      <c r="U702"/>
      <c r="V702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BB702"/>
      <c r="BC702"/>
      <c r="BD702"/>
      <c r="BE702"/>
      <c r="BF702"/>
      <c r="BG702"/>
      <c r="BH702"/>
      <c r="BI702"/>
      <c r="BJ702"/>
      <c r="BK702"/>
    </row>
    <row r="703" spans="12:63" ht="19.149999999999999" customHeight="1">
      <c r="L703" s="46"/>
      <c r="M703"/>
      <c r="N703"/>
      <c r="O703"/>
      <c r="P703"/>
      <c r="Q703"/>
      <c r="R703"/>
      <c r="S703"/>
      <c r="T703"/>
      <c r="U703"/>
      <c r="V703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BB703"/>
      <c r="BC703"/>
      <c r="BD703"/>
      <c r="BE703"/>
      <c r="BF703"/>
      <c r="BG703"/>
      <c r="BH703"/>
      <c r="BI703"/>
      <c r="BJ703"/>
      <c r="BK703"/>
    </row>
    <row r="704" spans="12:63" ht="19.149999999999999" customHeight="1">
      <c r="L704" s="46"/>
      <c r="M704"/>
      <c r="N704"/>
      <c r="O704"/>
      <c r="P704"/>
      <c r="Q704"/>
      <c r="R704"/>
      <c r="S704"/>
      <c r="T704"/>
      <c r="U704"/>
      <c r="V704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BB704"/>
      <c r="BC704"/>
      <c r="BD704"/>
      <c r="BE704"/>
      <c r="BF704"/>
      <c r="BG704"/>
      <c r="BH704"/>
      <c r="BI704"/>
      <c r="BJ704"/>
      <c r="BK704"/>
    </row>
    <row r="705" spans="12:63" ht="19.149999999999999" customHeight="1">
      <c r="L705" s="46"/>
      <c r="M705"/>
      <c r="N705"/>
      <c r="O705"/>
      <c r="P705"/>
      <c r="Q705"/>
      <c r="R705"/>
      <c r="S705"/>
      <c r="T705"/>
      <c r="U705"/>
      <c r="V705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BB705"/>
      <c r="BC705"/>
      <c r="BD705"/>
      <c r="BE705"/>
      <c r="BF705"/>
      <c r="BG705"/>
      <c r="BH705"/>
      <c r="BI705"/>
      <c r="BJ705"/>
      <c r="BK705"/>
    </row>
    <row r="706" spans="12:63" ht="19.149999999999999" customHeight="1">
      <c r="L706" s="46"/>
      <c r="M706"/>
      <c r="N706"/>
      <c r="O706"/>
      <c r="P706"/>
      <c r="Q706"/>
      <c r="R706"/>
      <c r="S706"/>
      <c r="T706"/>
      <c r="U706"/>
      <c r="V706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BB706"/>
      <c r="BC706"/>
      <c r="BD706"/>
      <c r="BE706"/>
      <c r="BF706"/>
      <c r="BG706"/>
      <c r="BH706"/>
      <c r="BI706"/>
      <c r="BJ706"/>
      <c r="BK706"/>
    </row>
    <row r="707" spans="12:63" ht="19.149999999999999" customHeight="1">
      <c r="L707" s="46"/>
      <c r="M707"/>
      <c r="N707"/>
      <c r="O707"/>
      <c r="P707"/>
      <c r="Q707"/>
      <c r="R707"/>
      <c r="S707"/>
      <c r="T707"/>
      <c r="U707"/>
      <c r="V707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BB707"/>
      <c r="BC707"/>
      <c r="BD707"/>
      <c r="BE707"/>
      <c r="BF707"/>
      <c r="BG707"/>
      <c r="BH707"/>
      <c r="BI707"/>
      <c r="BJ707"/>
      <c r="BK707"/>
    </row>
    <row r="708" spans="12:63" ht="19.149999999999999" customHeight="1">
      <c r="L708" s="46"/>
      <c r="M708"/>
      <c r="N708"/>
      <c r="O708"/>
      <c r="P708"/>
      <c r="Q708"/>
      <c r="R708"/>
      <c r="S708"/>
      <c r="T708"/>
      <c r="U708"/>
      <c r="V70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BB708"/>
      <c r="BC708"/>
      <c r="BD708"/>
      <c r="BE708"/>
      <c r="BF708"/>
      <c r="BG708"/>
      <c r="BH708"/>
      <c r="BI708"/>
      <c r="BJ708"/>
      <c r="BK708"/>
    </row>
    <row r="709" spans="12:63" ht="19.149999999999999" customHeight="1">
      <c r="L709" s="46"/>
      <c r="M709"/>
      <c r="N709"/>
      <c r="O709"/>
      <c r="P709"/>
      <c r="Q709"/>
      <c r="R709"/>
      <c r="S709"/>
      <c r="T709"/>
      <c r="U709"/>
      <c r="V709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BB709"/>
      <c r="BC709"/>
      <c r="BD709"/>
      <c r="BE709"/>
      <c r="BF709"/>
      <c r="BG709"/>
      <c r="BH709"/>
      <c r="BI709"/>
      <c r="BJ709"/>
      <c r="BK709"/>
    </row>
    <row r="710" spans="12:63" ht="19.149999999999999" customHeight="1">
      <c r="L710" s="46"/>
      <c r="M710"/>
      <c r="N710"/>
      <c r="O710"/>
      <c r="P710"/>
      <c r="Q710"/>
      <c r="R710"/>
      <c r="S710"/>
      <c r="T710"/>
      <c r="U710"/>
      <c r="V710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BB710"/>
      <c r="BC710"/>
      <c r="BD710"/>
      <c r="BE710"/>
      <c r="BF710"/>
      <c r="BG710"/>
      <c r="BH710"/>
      <c r="BI710"/>
      <c r="BJ710"/>
      <c r="BK710"/>
    </row>
    <row r="711" spans="12:63" ht="19.149999999999999" customHeight="1">
      <c r="L711" s="46"/>
      <c r="M711"/>
      <c r="N711"/>
      <c r="O711"/>
      <c r="P711"/>
      <c r="Q711"/>
      <c r="R711"/>
      <c r="S711"/>
      <c r="T711"/>
      <c r="U711"/>
      <c r="V711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BB711"/>
      <c r="BC711"/>
      <c r="BD711"/>
      <c r="BE711"/>
      <c r="BF711"/>
      <c r="BG711"/>
      <c r="BH711"/>
      <c r="BI711"/>
      <c r="BJ711"/>
      <c r="BK711"/>
    </row>
    <row r="712" spans="12:63" ht="19.149999999999999" customHeight="1">
      <c r="L712" s="46"/>
      <c r="M712"/>
      <c r="N712"/>
      <c r="O712"/>
      <c r="P712"/>
      <c r="Q712"/>
      <c r="R712"/>
      <c r="S712"/>
      <c r="T712"/>
      <c r="U712"/>
      <c r="V712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BB712"/>
      <c r="BC712"/>
      <c r="BD712"/>
      <c r="BE712"/>
      <c r="BF712"/>
      <c r="BG712"/>
      <c r="BH712"/>
      <c r="BI712"/>
      <c r="BJ712"/>
      <c r="BK712"/>
    </row>
    <row r="713" spans="12:63" ht="19.149999999999999" customHeight="1">
      <c r="L713" s="46"/>
      <c r="M713"/>
      <c r="N713"/>
      <c r="O713"/>
      <c r="P713"/>
      <c r="Q713"/>
      <c r="R713"/>
      <c r="S713"/>
      <c r="T713"/>
      <c r="U713"/>
      <c r="V713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BB713"/>
      <c r="BC713"/>
      <c r="BD713"/>
      <c r="BE713"/>
      <c r="BF713"/>
      <c r="BG713"/>
      <c r="BH713"/>
      <c r="BI713"/>
      <c r="BJ713"/>
      <c r="BK713"/>
    </row>
    <row r="714" spans="12:63" ht="19.149999999999999" customHeight="1">
      <c r="L714" s="46"/>
      <c r="M714"/>
      <c r="N714"/>
      <c r="O714"/>
      <c r="P714"/>
      <c r="Q714"/>
      <c r="R714"/>
      <c r="S714"/>
      <c r="T714"/>
      <c r="U714"/>
      <c r="V714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BB714"/>
      <c r="BC714"/>
      <c r="BD714"/>
      <c r="BE714"/>
      <c r="BF714"/>
      <c r="BG714"/>
      <c r="BH714"/>
      <c r="BI714"/>
      <c r="BJ714"/>
      <c r="BK714"/>
    </row>
    <row r="715" spans="12:63" ht="19.149999999999999" customHeight="1">
      <c r="L715" s="46"/>
      <c r="M715"/>
      <c r="N715"/>
      <c r="O715"/>
      <c r="P715"/>
      <c r="Q715"/>
      <c r="R715"/>
      <c r="S715"/>
      <c r="T715"/>
      <c r="U715"/>
      <c r="V715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BB715"/>
      <c r="BC715"/>
      <c r="BD715"/>
      <c r="BE715"/>
      <c r="BF715"/>
      <c r="BG715"/>
      <c r="BH715"/>
      <c r="BI715"/>
      <c r="BJ715"/>
      <c r="BK715"/>
    </row>
    <row r="716" spans="12:63" ht="19.149999999999999" customHeight="1">
      <c r="L716" s="46"/>
      <c r="M716"/>
      <c r="N716"/>
      <c r="O716"/>
      <c r="P716"/>
      <c r="Q716"/>
      <c r="R716"/>
      <c r="S716"/>
      <c r="T716"/>
      <c r="U716"/>
      <c r="V716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BB716"/>
      <c r="BC716"/>
      <c r="BD716"/>
      <c r="BE716"/>
      <c r="BF716"/>
      <c r="BG716"/>
      <c r="BH716"/>
      <c r="BI716"/>
      <c r="BJ716"/>
      <c r="BK716"/>
    </row>
    <row r="717" spans="12:63" ht="19.149999999999999" customHeight="1">
      <c r="L717" s="46"/>
      <c r="M717"/>
      <c r="N717"/>
      <c r="O717"/>
      <c r="P717"/>
      <c r="Q717"/>
      <c r="R717"/>
      <c r="S717"/>
      <c r="T717"/>
      <c r="U717"/>
      <c r="V717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BB717"/>
      <c r="BC717"/>
      <c r="BD717"/>
      <c r="BE717"/>
      <c r="BF717"/>
      <c r="BG717"/>
      <c r="BH717"/>
      <c r="BI717"/>
      <c r="BJ717"/>
      <c r="BK717"/>
    </row>
    <row r="718" spans="12:63" ht="19.149999999999999" customHeight="1">
      <c r="L718" s="46"/>
      <c r="M718"/>
      <c r="N718"/>
      <c r="O718"/>
      <c r="P718"/>
      <c r="Q718"/>
      <c r="R718"/>
      <c r="S718"/>
      <c r="T718"/>
      <c r="U718"/>
      <c r="V71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BB718"/>
      <c r="BC718"/>
      <c r="BD718"/>
      <c r="BE718"/>
      <c r="BF718"/>
      <c r="BG718"/>
      <c r="BH718"/>
      <c r="BI718"/>
      <c r="BJ718"/>
      <c r="BK718"/>
    </row>
    <row r="719" spans="12:63" ht="19.149999999999999" customHeight="1">
      <c r="L719" s="46"/>
      <c r="M719"/>
      <c r="N719"/>
      <c r="O719"/>
      <c r="P719"/>
      <c r="Q719"/>
      <c r="R719"/>
      <c r="S719"/>
      <c r="T719"/>
      <c r="U719"/>
      <c r="V719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BB719"/>
      <c r="BC719"/>
      <c r="BD719"/>
      <c r="BE719"/>
      <c r="BF719"/>
      <c r="BG719"/>
      <c r="BH719"/>
      <c r="BI719"/>
      <c r="BJ719"/>
      <c r="BK719"/>
    </row>
    <row r="720" spans="12:63" ht="19.149999999999999" customHeight="1">
      <c r="L720" s="46"/>
      <c r="M720"/>
      <c r="N720"/>
      <c r="O720"/>
      <c r="P720"/>
      <c r="Q720"/>
      <c r="R720"/>
      <c r="S720"/>
      <c r="T720"/>
      <c r="U720"/>
      <c r="V720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BB720"/>
      <c r="BC720"/>
      <c r="BD720"/>
      <c r="BE720"/>
      <c r="BF720"/>
      <c r="BG720"/>
      <c r="BH720"/>
      <c r="BI720"/>
      <c r="BJ720"/>
      <c r="BK720"/>
    </row>
    <row r="721" spans="12:63" ht="19.149999999999999" customHeight="1">
      <c r="L721" s="46"/>
      <c r="M721"/>
      <c r="N721"/>
      <c r="O721"/>
      <c r="P721"/>
      <c r="Q721"/>
      <c r="R721"/>
      <c r="S721"/>
      <c r="T721"/>
      <c r="U721"/>
      <c r="V721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BB721"/>
      <c r="BC721"/>
      <c r="BD721"/>
      <c r="BE721"/>
      <c r="BF721"/>
      <c r="BG721"/>
      <c r="BH721"/>
      <c r="BI721"/>
      <c r="BJ721"/>
      <c r="BK721"/>
    </row>
    <row r="722" spans="12:63" ht="19.149999999999999" customHeight="1">
      <c r="L722" s="46"/>
      <c r="M722"/>
      <c r="N722"/>
      <c r="O722"/>
      <c r="P722"/>
      <c r="Q722"/>
      <c r="R722"/>
      <c r="S722"/>
      <c r="T722"/>
      <c r="U722"/>
      <c r="V722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BB722"/>
      <c r="BC722"/>
      <c r="BD722"/>
      <c r="BE722"/>
      <c r="BF722"/>
      <c r="BG722"/>
      <c r="BH722"/>
      <c r="BI722"/>
      <c r="BJ722"/>
      <c r="BK722"/>
    </row>
    <row r="723" spans="12:63" ht="19.149999999999999" customHeight="1">
      <c r="L723" s="46"/>
      <c r="M723"/>
      <c r="N723"/>
      <c r="O723"/>
      <c r="P723"/>
      <c r="Q723"/>
      <c r="R723"/>
      <c r="S723"/>
      <c r="T723"/>
      <c r="U723"/>
      <c r="V723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BB723"/>
      <c r="BC723"/>
      <c r="BD723"/>
      <c r="BE723"/>
      <c r="BF723"/>
      <c r="BG723"/>
      <c r="BH723"/>
      <c r="BI723"/>
      <c r="BJ723"/>
      <c r="BK723"/>
    </row>
    <row r="724" spans="12:63" ht="19.149999999999999" customHeight="1">
      <c r="L724" s="46"/>
      <c r="M724"/>
      <c r="N724"/>
      <c r="O724"/>
      <c r="P724"/>
      <c r="Q724"/>
      <c r="R724"/>
      <c r="S724"/>
      <c r="T724"/>
      <c r="U724"/>
      <c r="V724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BB724"/>
      <c r="BC724"/>
      <c r="BD724"/>
      <c r="BE724"/>
      <c r="BF724"/>
      <c r="BG724"/>
      <c r="BH724"/>
      <c r="BI724"/>
      <c r="BJ724"/>
      <c r="BK724"/>
    </row>
    <row r="725" spans="12:63" ht="19.149999999999999" customHeight="1">
      <c r="L725" s="46"/>
      <c r="M725"/>
      <c r="N725"/>
      <c r="O725"/>
      <c r="P725"/>
      <c r="Q725"/>
      <c r="R725"/>
      <c r="S725"/>
      <c r="T725"/>
      <c r="U725"/>
      <c r="V725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BB725"/>
      <c r="BC725"/>
      <c r="BD725"/>
      <c r="BE725"/>
      <c r="BF725"/>
      <c r="BG725"/>
      <c r="BH725"/>
      <c r="BI725"/>
      <c r="BJ725"/>
      <c r="BK725"/>
    </row>
    <row r="726" spans="12:63" ht="19.149999999999999" customHeight="1">
      <c r="L726" s="46"/>
      <c r="M726"/>
      <c r="N726"/>
      <c r="O726"/>
      <c r="P726"/>
      <c r="Q726"/>
      <c r="R726"/>
      <c r="S726"/>
      <c r="T726"/>
      <c r="U726"/>
      <c r="V726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BB726"/>
      <c r="BC726"/>
      <c r="BD726"/>
      <c r="BE726"/>
      <c r="BF726"/>
      <c r="BG726"/>
      <c r="BH726"/>
      <c r="BI726"/>
      <c r="BJ726"/>
      <c r="BK726"/>
    </row>
    <row r="727" spans="12:63" ht="19.149999999999999" customHeight="1">
      <c r="L727" s="46"/>
      <c r="M727"/>
      <c r="N727"/>
      <c r="O727"/>
      <c r="P727"/>
      <c r="Q727"/>
      <c r="R727"/>
      <c r="S727"/>
      <c r="T727"/>
      <c r="U727"/>
      <c r="V727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BB727"/>
      <c r="BC727"/>
      <c r="BD727"/>
      <c r="BE727"/>
      <c r="BF727"/>
      <c r="BG727"/>
      <c r="BH727"/>
      <c r="BI727"/>
      <c r="BJ727"/>
      <c r="BK727"/>
    </row>
    <row r="728" spans="12:63" ht="19.149999999999999" customHeight="1">
      <c r="L728" s="46"/>
      <c r="M728"/>
      <c r="N728"/>
      <c r="O728"/>
      <c r="P728"/>
      <c r="Q728"/>
      <c r="R728"/>
      <c r="S728"/>
      <c r="T728"/>
      <c r="U728"/>
      <c r="V72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BB728"/>
      <c r="BC728"/>
      <c r="BD728"/>
      <c r="BE728"/>
      <c r="BF728"/>
      <c r="BG728"/>
      <c r="BH728"/>
      <c r="BI728"/>
      <c r="BJ728"/>
      <c r="BK728"/>
    </row>
    <row r="729" spans="12:63" ht="19.149999999999999" customHeight="1">
      <c r="L729" s="46"/>
      <c r="M729"/>
      <c r="N729"/>
      <c r="O729"/>
      <c r="P729"/>
      <c r="Q729"/>
      <c r="R729"/>
      <c r="S729"/>
      <c r="T729"/>
      <c r="U729"/>
      <c r="V729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BB729"/>
      <c r="BC729"/>
      <c r="BD729"/>
      <c r="BE729"/>
      <c r="BF729"/>
      <c r="BG729"/>
      <c r="BH729"/>
      <c r="BI729"/>
      <c r="BJ729"/>
      <c r="BK729"/>
    </row>
    <row r="730" spans="12:63" ht="19.149999999999999" customHeight="1">
      <c r="L730" s="46"/>
      <c r="M730"/>
      <c r="N730"/>
      <c r="O730"/>
      <c r="P730"/>
      <c r="Q730"/>
      <c r="R730"/>
      <c r="S730"/>
      <c r="T730"/>
      <c r="U730"/>
      <c r="V730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BB730"/>
      <c r="BC730"/>
      <c r="BD730"/>
      <c r="BE730"/>
      <c r="BF730"/>
      <c r="BG730"/>
      <c r="BH730"/>
      <c r="BI730"/>
      <c r="BJ730"/>
      <c r="BK730"/>
    </row>
    <row r="731" spans="12:63" ht="19.149999999999999" customHeight="1">
      <c r="L731" s="46"/>
      <c r="M731"/>
      <c r="N731"/>
      <c r="O731"/>
      <c r="P731"/>
      <c r="Q731"/>
      <c r="R731"/>
      <c r="S731"/>
      <c r="T731"/>
      <c r="U731"/>
      <c r="V731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BB731"/>
      <c r="BC731"/>
      <c r="BD731"/>
      <c r="BE731"/>
      <c r="BF731"/>
      <c r="BG731"/>
      <c r="BH731"/>
      <c r="BI731"/>
      <c r="BJ731"/>
      <c r="BK731"/>
    </row>
    <row r="732" spans="12:63" ht="19.149999999999999" customHeight="1">
      <c r="L732" s="46"/>
      <c r="M732"/>
      <c r="N732"/>
      <c r="O732"/>
      <c r="P732"/>
      <c r="Q732"/>
      <c r="R732"/>
      <c r="S732"/>
      <c r="T732"/>
      <c r="U732"/>
      <c r="V732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BB732"/>
      <c r="BC732"/>
      <c r="BD732"/>
      <c r="BE732"/>
      <c r="BF732"/>
      <c r="BG732"/>
      <c r="BH732"/>
      <c r="BI732"/>
      <c r="BJ732"/>
      <c r="BK732"/>
    </row>
    <row r="733" spans="12:63" ht="19.149999999999999" customHeight="1">
      <c r="L733" s="46"/>
      <c r="M733"/>
      <c r="N733"/>
      <c r="O733"/>
      <c r="P733"/>
      <c r="Q733"/>
      <c r="R733"/>
      <c r="S733"/>
      <c r="T733"/>
      <c r="U733"/>
      <c r="V733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BB733"/>
      <c r="BC733"/>
      <c r="BD733"/>
      <c r="BE733"/>
      <c r="BF733"/>
      <c r="BG733"/>
      <c r="BH733"/>
      <c r="BI733"/>
      <c r="BJ733"/>
      <c r="BK733"/>
    </row>
    <row r="734" spans="12:63" ht="19.149999999999999" customHeight="1">
      <c r="L734" s="46"/>
      <c r="M734"/>
      <c r="N734"/>
      <c r="O734"/>
      <c r="P734"/>
      <c r="Q734"/>
      <c r="R734"/>
      <c r="S734"/>
      <c r="T734"/>
      <c r="U734"/>
      <c r="V734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BB734"/>
      <c r="BC734"/>
      <c r="BD734"/>
      <c r="BE734"/>
      <c r="BF734"/>
      <c r="BG734"/>
      <c r="BH734"/>
      <c r="BI734"/>
      <c r="BJ734"/>
      <c r="BK734"/>
    </row>
    <row r="735" spans="12:63" ht="19.149999999999999" customHeight="1">
      <c r="L735" s="46"/>
      <c r="M735"/>
      <c r="N735"/>
      <c r="O735"/>
      <c r="P735"/>
      <c r="Q735"/>
      <c r="R735"/>
      <c r="S735"/>
      <c r="T735"/>
      <c r="U735"/>
      <c r="V735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BB735"/>
      <c r="BC735"/>
      <c r="BD735"/>
      <c r="BE735"/>
      <c r="BF735"/>
      <c r="BG735"/>
      <c r="BH735"/>
      <c r="BI735"/>
      <c r="BJ735"/>
      <c r="BK735"/>
    </row>
    <row r="736" spans="12:63" ht="19.149999999999999" customHeight="1">
      <c r="L736" s="46"/>
      <c r="M736"/>
      <c r="N736"/>
      <c r="O736"/>
      <c r="P736"/>
      <c r="Q736"/>
      <c r="R736"/>
      <c r="S736"/>
      <c r="T736"/>
      <c r="U736"/>
      <c r="V736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BB736"/>
      <c r="BC736"/>
      <c r="BD736"/>
      <c r="BE736"/>
      <c r="BF736"/>
      <c r="BG736"/>
      <c r="BH736"/>
      <c r="BI736"/>
      <c r="BJ736"/>
      <c r="BK736"/>
    </row>
    <row r="737" spans="12:63" ht="19.149999999999999" customHeight="1">
      <c r="L737" s="46"/>
      <c r="M737"/>
      <c r="N737"/>
      <c r="O737"/>
      <c r="P737"/>
      <c r="Q737"/>
      <c r="R737"/>
      <c r="S737"/>
      <c r="T737"/>
      <c r="U737"/>
      <c r="V737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BB737"/>
      <c r="BC737"/>
      <c r="BD737"/>
      <c r="BE737"/>
      <c r="BF737"/>
      <c r="BG737"/>
      <c r="BH737"/>
      <c r="BI737"/>
      <c r="BJ737"/>
      <c r="BK737"/>
    </row>
    <row r="738" spans="12:63" ht="19.149999999999999" customHeight="1">
      <c r="L738" s="46"/>
      <c r="M738"/>
      <c r="N738"/>
      <c r="O738"/>
      <c r="P738"/>
      <c r="Q738"/>
      <c r="R738"/>
      <c r="S738"/>
      <c r="T738"/>
      <c r="U738"/>
      <c r="V73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BB738"/>
      <c r="BC738"/>
      <c r="BD738"/>
      <c r="BE738"/>
      <c r="BF738"/>
      <c r="BG738"/>
      <c r="BH738"/>
      <c r="BI738"/>
      <c r="BJ738"/>
      <c r="BK738"/>
    </row>
    <row r="739" spans="12:63" ht="19.149999999999999" customHeight="1">
      <c r="L739" s="46"/>
      <c r="M739"/>
      <c r="N739"/>
      <c r="O739"/>
      <c r="P739"/>
      <c r="Q739"/>
      <c r="R739"/>
      <c r="S739"/>
      <c r="T739"/>
      <c r="U739"/>
      <c r="V739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BB739"/>
      <c r="BC739"/>
      <c r="BD739"/>
      <c r="BE739"/>
      <c r="BF739"/>
      <c r="BG739"/>
      <c r="BH739"/>
      <c r="BI739"/>
      <c r="BJ739"/>
      <c r="BK739"/>
    </row>
    <row r="740" spans="12:63" ht="19.149999999999999" customHeight="1">
      <c r="L740" s="46"/>
      <c r="M740"/>
      <c r="N740"/>
      <c r="O740"/>
      <c r="P740"/>
      <c r="Q740"/>
      <c r="R740"/>
      <c r="S740"/>
      <c r="T740"/>
      <c r="U740"/>
      <c r="V740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BB740"/>
      <c r="BC740"/>
      <c r="BD740"/>
      <c r="BE740"/>
      <c r="BF740"/>
      <c r="BG740"/>
      <c r="BH740"/>
      <c r="BI740"/>
      <c r="BJ740"/>
      <c r="BK740"/>
    </row>
    <row r="741" spans="12:63" ht="19.149999999999999" customHeight="1">
      <c r="L741" s="46"/>
      <c r="M741"/>
      <c r="N741"/>
      <c r="O741"/>
      <c r="P741"/>
      <c r="Q741"/>
      <c r="R741"/>
      <c r="S741"/>
      <c r="T741"/>
      <c r="U741"/>
      <c r="V741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BB741"/>
      <c r="BC741"/>
      <c r="BD741"/>
      <c r="BE741"/>
      <c r="BF741"/>
      <c r="BG741"/>
      <c r="BH741"/>
      <c r="BI741"/>
      <c r="BJ741"/>
      <c r="BK741"/>
    </row>
    <row r="742" spans="12:63" ht="19.149999999999999" customHeight="1">
      <c r="L742" s="46"/>
      <c r="M742"/>
      <c r="N742"/>
      <c r="O742"/>
      <c r="P742"/>
      <c r="Q742"/>
      <c r="R742"/>
      <c r="S742"/>
      <c r="T742"/>
      <c r="U742"/>
      <c r="V742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BB742"/>
      <c r="BC742"/>
      <c r="BD742"/>
      <c r="BE742"/>
      <c r="BF742"/>
      <c r="BG742"/>
      <c r="BH742"/>
      <c r="BI742"/>
      <c r="BJ742"/>
      <c r="BK742"/>
    </row>
    <row r="743" spans="12:63" ht="19.149999999999999" customHeight="1">
      <c r="L743" s="46"/>
      <c r="M743"/>
      <c r="N743"/>
      <c r="O743"/>
      <c r="P743"/>
      <c r="Q743"/>
      <c r="R743"/>
      <c r="S743"/>
      <c r="T743"/>
      <c r="U743"/>
      <c r="V743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BB743"/>
      <c r="BC743"/>
      <c r="BD743"/>
      <c r="BE743"/>
      <c r="BF743"/>
      <c r="BG743"/>
      <c r="BH743"/>
      <c r="BI743"/>
      <c r="BJ743"/>
      <c r="BK743"/>
    </row>
    <row r="744" spans="12:63" ht="19.149999999999999" customHeight="1">
      <c r="L744" s="46"/>
      <c r="M744"/>
      <c r="N744"/>
      <c r="O744"/>
      <c r="P744"/>
      <c r="Q744"/>
      <c r="R744"/>
      <c r="S744"/>
      <c r="T744"/>
      <c r="U744"/>
      <c r="V744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BB744"/>
      <c r="BC744"/>
      <c r="BD744"/>
      <c r="BE744"/>
      <c r="BF744"/>
      <c r="BG744"/>
      <c r="BH744"/>
      <c r="BI744"/>
      <c r="BJ744"/>
      <c r="BK744"/>
    </row>
    <row r="745" spans="12:63" ht="19.149999999999999" customHeight="1">
      <c r="L745" s="46"/>
      <c r="M745"/>
      <c r="N745"/>
      <c r="O745"/>
      <c r="P745"/>
      <c r="Q745"/>
      <c r="R745"/>
      <c r="S745"/>
      <c r="T745"/>
      <c r="U745"/>
      <c r="V745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BB745"/>
      <c r="BC745"/>
      <c r="BD745"/>
      <c r="BE745"/>
      <c r="BF745"/>
      <c r="BG745"/>
      <c r="BH745"/>
      <c r="BI745"/>
      <c r="BJ745"/>
      <c r="BK745"/>
    </row>
    <row r="746" spans="12:63" ht="19.149999999999999" customHeight="1">
      <c r="L746" s="46"/>
      <c r="M746"/>
      <c r="N746"/>
      <c r="O746"/>
      <c r="P746"/>
      <c r="Q746"/>
      <c r="R746"/>
      <c r="S746"/>
      <c r="T746"/>
      <c r="U746"/>
      <c r="V746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BB746"/>
      <c r="BC746"/>
      <c r="BD746"/>
      <c r="BE746"/>
      <c r="BF746"/>
      <c r="BG746"/>
      <c r="BH746"/>
      <c r="BI746"/>
      <c r="BJ746"/>
      <c r="BK746"/>
    </row>
    <row r="747" spans="12:63" ht="19.149999999999999" customHeight="1">
      <c r="L747" s="46"/>
      <c r="M747"/>
      <c r="N747"/>
      <c r="O747"/>
      <c r="P747"/>
      <c r="Q747"/>
      <c r="R747"/>
      <c r="S747"/>
      <c r="T747"/>
      <c r="U747"/>
      <c r="V747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BB747"/>
      <c r="BC747"/>
      <c r="BD747"/>
      <c r="BE747"/>
      <c r="BF747"/>
      <c r="BG747"/>
      <c r="BH747"/>
      <c r="BI747"/>
      <c r="BJ747"/>
      <c r="BK747"/>
    </row>
    <row r="748" spans="12:63" ht="19.149999999999999" customHeight="1">
      <c r="L748" s="46"/>
      <c r="M748"/>
      <c r="N748"/>
      <c r="O748"/>
      <c r="P748"/>
      <c r="Q748"/>
      <c r="R748"/>
      <c r="S748"/>
      <c r="T748"/>
      <c r="U748"/>
      <c r="V74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BB748"/>
      <c r="BC748"/>
      <c r="BD748"/>
      <c r="BE748"/>
      <c r="BF748"/>
      <c r="BG748"/>
      <c r="BH748"/>
      <c r="BI748"/>
      <c r="BJ748"/>
      <c r="BK748"/>
    </row>
    <row r="749" spans="12:63" ht="19.149999999999999" customHeight="1">
      <c r="L749" s="46"/>
      <c r="M749"/>
      <c r="N749"/>
      <c r="O749"/>
      <c r="P749"/>
      <c r="Q749"/>
      <c r="R749"/>
      <c r="S749"/>
      <c r="T749"/>
      <c r="U749"/>
      <c r="V749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BB749"/>
      <c r="BC749"/>
      <c r="BD749"/>
      <c r="BE749"/>
      <c r="BF749"/>
      <c r="BG749"/>
      <c r="BH749"/>
      <c r="BI749"/>
      <c r="BJ749"/>
      <c r="BK749"/>
    </row>
    <row r="750" spans="12:63" ht="19.149999999999999" customHeight="1">
      <c r="L750" s="46"/>
      <c r="M750"/>
      <c r="N750"/>
      <c r="O750"/>
      <c r="P750"/>
      <c r="Q750"/>
      <c r="R750"/>
      <c r="S750"/>
      <c r="T750"/>
      <c r="U750"/>
      <c r="V750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BB750"/>
      <c r="BC750"/>
      <c r="BD750"/>
      <c r="BE750"/>
      <c r="BF750"/>
      <c r="BG750"/>
      <c r="BH750"/>
      <c r="BI750"/>
      <c r="BJ750"/>
      <c r="BK750"/>
    </row>
    <row r="751" spans="12:63" ht="19.149999999999999" customHeight="1">
      <c r="L751" s="46"/>
      <c r="M751"/>
      <c r="N751"/>
      <c r="O751"/>
      <c r="P751"/>
      <c r="Q751"/>
      <c r="R751"/>
      <c r="S751"/>
      <c r="T751"/>
      <c r="U751"/>
      <c r="V751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BB751"/>
      <c r="BC751"/>
      <c r="BD751"/>
      <c r="BE751"/>
      <c r="BF751"/>
      <c r="BG751"/>
      <c r="BH751"/>
      <c r="BI751"/>
      <c r="BJ751"/>
      <c r="BK751"/>
    </row>
    <row r="752" spans="12:63" ht="19.149999999999999" customHeight="1">
      <c r="L752" s="46"/>
      <c r="M752"/>
      <c r="N752"/>
      <c r="O752"/>
      <c r="P752"/>
      <c r="Q752"/>
      <c r="R752"/>
      <c r="S752"/>
      <c r="T752"/>
      <c r="U752"/>
      <c r="V752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BB752"/>
      <c r="BC752"/>
      <c r="BD752"/>
      <c r="BE752"/>
      <c r="BF752"/>
      <c r="BG752"/>
      <c r="BH752"/>
      <c r="BI752"/>
      <c r="BJ752"/>
      <c r="BK752"/>
    </row>
    <row r="753" spans="12:63" ht="19.149999999999999" customHeight="1">
      <c r="L753" s="46"/>
      <c r="M753"/>
      <c r="N753"/>
      <c r="O753"/>
      <c r="P753"/>
      <c r="Q753"/>
      <c r="R753"/>
      <c r="S753"/>
      <c r="T753"/>
      <c r="U753"/>
      <c r="V753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BB753"/>
      <c r="BC753"/>
      <c r="BD753"/>
      <c r="BE753"/>
      <c r="BF753"/>
      <c r="BG753"/>
      <c r="BH753"/>
      <c r="BI753"/>
      <c r="BJ753"/>
      <c r="BK753"/>
    </row>
    <row r="754" spans="12:63" ht="19.149999999999999" customHeight="1">
      <c r="L754" s="46"/>
      <c r="M754"/>
      <c r="N754"/>
      <c r="O754"/>
      <c r="P754"/>
      <c r="Q754"/>
      <c r="R754"/>
      <c r="S754"/>
      <c r="T754"/>
      <c r="U754"/>
      <c r="V754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BB754"/>
      <c r="BC754"/>
      <c r="BD754"/>
      <c r="BE754"/>
      <c r="BF754"/>
      <c r="BG754"/>
      <c r="BH754"/>
      <c r="BI754"/>
      <c r="BJ754"/>
      <c r="BK754"/>
    </row>
    <row r="755" spans="12:63" ht="19.149999999999999" customHeight="1">
      <c r="L755" s="46"/>
      <c r="M755"/>
      <c r="N755"/>
      <c r="O755"/>
      <c r="P755"/>
      <c r="Q755"/>
      <c r="R755"/>
      <c r="S755"/>
      <c r="T755"/>
      <c r="U755"/>
      <c r="V755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BB755"/>
      <c r="BC755"/>
      <c r="BD755"/>
      <c r="BE755"/>
      <c r="BF755"/>
      <c r="BG755"/>
      <c r="BH755"/>
      <c r="BI755"/>
      <c r="BJ755"/>
      <c r="BK755"/>
    </row>
    <row r="756" spans="12:63" ht="19.149999999999999" customHeight="1">
      <c r="L756" s="46"/>
      <c r="M756"/>
      <c r="N756"/>
      <c r="O756"/>
      <c r="P756"/>
      <c r="Q756"/>
      <c r="R756"/>
      <c r="S756"/>
      <c r="T756"/>
      <c r="U756"/>
      <c r="V756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BB756"/>
      <c r="BC756"/>
      <c r="BD756"/>
      <c r="BE756"/>
      <c r="BF756"/>
      <c r="BG756"/>
      <c r="BH756"/>
      <c r="BI756"/>
      <c r="BJ756"/>
      <c r="BK756"/>
    </row>
    <row r="757" spans="12:63" ht="19.149999999999999" customHeight="1">
      <c r="L757" s="46"/>
      <c r="M757"/>
      <c r="N757"/>
      <c r="O757"/>
      <c r="P757"/>
      <c r="Q757"/>
      <c r="R757"/>
      <c r="S757"/>
      <c r="T757"/>
      <c r="U757"/>
      <c r="V757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BB757"/>
      <c r="BC757"/>
      <c r="BD757"/>
      <c r="BE757"/>
      <c r="BF757"/>
      <c r="BG757"/>
      <c r="BH757"/>
      <c r="BI757"/>
      <c r="BJ757"/>
      <c r="BK757"/>
    </row>
    <row r="758" spans="12:63" ht="19.149999999999999" customHeight="1">
      <c r="L758" s="46"/>
      <c r="M758"/>
      <c r="N758"/>
      <c r="O758"/>
      <c r="P758"/>
      <c r="Q758"/>
      <c r="R758"/>
      <c r="S758"/>
      <c r="T758"/>
      <c r="U758"/>
      <c r="V75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BB758"/>
      <c r="BC758"/>
      <c r="BD758"/>
      <c r="BE758"/>
      <c r="BF758"/>
      <c r="BG758"/>
      <c r="BH758"/>
      <c r="BI758"/>
      <c r="BJ758"/>
      <c r="BK758"/>
    </row>
    <row r="759" spans="12:63" ht="19.149999999999999" customHeight="1">
      <c r="L759" s="46"/>
      <c r="M759"/>
      <c r="N759"/>
      <c r="O759"/>
      <c r="P759"/>
      <c r="Q759"/>
      <c r="R759"/>
      <c r="S759"/>
      <c r="T759"/>
      <c r="U759"/>
      <c r="V759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BB759"/>
      <c r="BC759"/>
      <c r="BD759"/>
      <c r="BE759"/>
      <c r="BF759"/>
      <c r="BG759"/>
      <c r="BH759"/>
      <c r="BI759"/>
      <c r="BJ759"/>
      <c r="BK759"/>
    </row>
    <row r="760" spans="12:63" ht="19.149999999999999" customHeight="1">
      <c r="L760" s="46"/>
      <c r="M760"/>
      <c r="N760"/>
      <c r="O760"/>
      <c r="P760"/>
      <c r="Q760"/>
      <c r="R760"/>
      <c r="S760"/>
      <c r="T760"/>
      <c r="U760"/>
      <c r="V760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BB760"/>
      <c r="BC760"/>
      <c r="BD760"/>
      <c r="BE760"/>
      <c r="BF760"/>
      <c r="BG760"/>
      <c r="BH760"/>
      <c r="BI760"/>
      <c r="BJ760"/>
      <c r="BK760"/>
    </row>
    <row r="761" spans="12:63" ht="19.149999999999999" customHeight="1">
      <c r="L761" s="46"/>
      <c r="M761"/>
      <c r="N761"/>
      <c r="O761"/>
      <c r="P761"/>
      <c r="Q761"/>
      <c r="R761"/>
      <c r="S761"/>
      <c r="T761"/>
      <c r="U761"/>
      <c r="V761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BB761"/>
      <c r="BC761"/>
      <c r="BD761"/>
      <c r="BE761"/>
      <c r="BF761"/>
      <c r="BG761"/>
      <c r="BH761"/>
      <c r="BI761"/>
      <c r="BJ761"/>
      <c r="BK761"/>
    </row>
    <row r="762" spans="12:63" ht="19.149999999999999" customHeight="1">
      <c r="L762" s="46"/>
      <c r="M762"/>
      <c r="N762"/>
      <c r="O762"/>
      <c r="P762"/>
      <c r="Q762"/>
      <c r="R762"/>
      <c r="S762"/>
      <c r="T762"/>
      <c r="U762"/>
      <c r="V762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BB762"/>
      <c r="BC762"/>
      <c r="BD762"/>
      <c r="BE762"/>
      <c r="BF762"/>
      <c r="BG762"/>
      <c r="BH762"/>
      <c r="BI762"/>
      <c r="BJ762"/>
      <c r="BK762"/>
    </row>
    <row r="763" spans="12:63" ht="19.149999999999999" customHeight="1">
      <c r="L763" s="46"/>
      <c r="M763"/>
      <c r="N763"/>
      <c r="O763"/>
      <c r="P763"/>
      <c r="Q763"/>
      <c r="R763"/>
      <c r="S763"/>
      <c r="T763"/>
      <c r="U763"/>
      <c r="V763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BB763"/>
      <c r="BC763"/>
      <c r="BD763"/>
      <c r="BE763"/>
      <c r="BF763"/>
      <c r="BG763"/>
      <c r="BH763"/>
      <c r="BI763"/>
      <c r="BJ763"/>
      <c r="BK763"/>
    </row>
    <row r="764" spans="12:63" ht="19.149999999999999" customHeight="1">
      <c r="L764" s="46"/>
      <c r="M764"/>
      <c r="N764"/>
      <c r="O764"/>
      <c r="P764"/>
      <c r="Q764"/>
      <c r="R764"/>
      <c r="S764"/>
      <c r="T764"/>
      <c r="U764"/>
      <c r="V764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BB764"/>
      <c r="BC764"/>
      <c r="BD764"/>
      <c r="BE764"/>
      <c r="BF764"/>
      <c r="BG764"/>
      <c r="BH764"/>
      <c r="BI764"/>
      <c r="BJ764"/>
      <c r="BK764"/>
    </row>
    <row r="765" spans="12:63" ht="19.149999999999999" customHeight="1">
      <c r="L765" s="46"/>
      <c r="M765"/>
      <c r="N765"/>
      <c r="O765"/>
      <c r="P765"/>
      <c r="Q765"/>
      <c r="R765"/>
      <c r="S765"/>
      <c r="T765"/>
      <c r="U765"/>
      <c r="V765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BB765"/>
      <c r="BC765"/>
      <c r="BD765"/>
      <c r="BE765"/>
      <c r="BF765"/>
      <c r="BG765"/>
      <c r="BH765"/>
      <c r="BI765"/>
      <c r="BJ765"/>
      <c r="BK765"/>
    </row>
    <row r="766" spans="12:63" ht="19.149999999999999" customHeight="1">
      <c r="L766" s="46"/>
      <c r="M766"/>
      <c r="N766"/>
      <c r="O766"/>
      <c r="P766"/>
      <c r="Q766"/>
      <c r="R766"/>
      <c r="S766"/>
      <c r="T766"/>
      <c r="U766"/>
      <c r="V766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BB766"/>
      <c r="BC766"/>
      <c r="BD766"/>
      <c r="BE766"/>
      <c r="BF766"/>
      <c r="BG766"/>
      <c r="BH766"/>
      <c r="BI766"/>
      <c r="BJ766"/>
      <c r="BK766"/>
    </row>
    <row r="767" spans="12:63" ht="19.149999999999999" customHeight="1">
      <c r="L767" s="46"/>
      <c r="M767"/>
      <c r="N767"/>
      <c r="O767"/>
      <c r="P767"/>
      <c r="Q767"/>
      <c r="R767"/>
      <c r="S767"/>
      <c r="T767"/>
      <c r="U767"/>
      <c r="V767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BB767"/>
      <c r="BC767"/>
      <c r="BD767"/>
      <c r="BE767"/>
      <c r="BF767"/>
      <c r="BG767"/>
      <c r="BH767"/>
      <c r="BI767"/>
      <c r="BJ767"/>
      <c r="BK767"/>
    </row>
    <row r="768" spans="12:63" ht="19.149999999999999" customHeight="1">
      <c r="L768" s="46"/>
      <c r="M768"/>
      <c r="N768"/>
      <c r="O768"/>
      <c r="P768"/>
      <c r="Q768"/>
      <c r="R768"/>
      <c r="S768"/>
      <c r="T768"/>
      <c r="U768"/>
      <c r="V76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BB768"/>
      <c r="BC768"/>
      <c r="BD768"/>
      <c r="BE768"/>
      <c r="BF768"/>
      <c r="BG768"/>
      <c r="BH768"/>
      <c r="BI768"/>
      <c r="BJ768"/>
      <c r="BK768"/>
    </row>
    <row r="769" spans="12:63" ht="19.149999999999999" customHeight="1">
      <c r="L769" s="46"/>
      <c r="M769"/>
      <c r="N769"/>
      <c r="O769"/>
      <c r="P769"/>
      <c r="Q769"/>
      <c r="R769"/>
      <c r="S769"/>
      <c r="T769"/>
      <c r="U769"/>
      <c r="V769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BB769"/>
      <c r="BC769"/>
      <c r="BD769"/>
      <c r="BE769"/>
      <c r="BF769"/>
      <c r="BG769"/>
      <c r="BH769"/>
      <c r="BI769"/>
      <c r="BJ769"/>
      <c r="BK769"/>
    </row>
    <row r="770" spans="12:63" ht="19.149999999999999" customHeight="1">
      <c r="L770" s="46"/>
      <c r="M770"/>
      <c r="N770"/>
      <c r="O770"/>
      <c r="P770"/>
      <c r="Q770"/>
      <c r="R770"/>
      <c r="S770"/>
      <c r="T770"/>
      <c r="U770"/>
      <c r="V770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BB770"/>
      <c r="BC770"/>
      <c r="BD770"/>
      <c r="BE770"/>
      <c r="BF770"/>
      <c r="BG770"/>
      <c r="BH770"/>
      <c r="BI770"/>
      <c r="BJ770"/>
      <c r="BK770"/>
    </row>
    <row r="771" spans="12:63" ht="19.149999999999999" customHeight="1">
      <c r="L771" s="46"/>
      <c r="M771"/>
      <c r="N771"/>
      <c r="O771"/>
      <c r="P771"/>
      <c r="Q771"/>
      <c r="R771"/>
      <c r="S771"/>
      <c r="T771"/>
      <c r="U771"/>
      <c r="V771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BB771"/>
      <c r="BC771"/>
      <c r="BD771"/>
      <c r="BE771"/>
      <c r="BF771"/>
      <c r="BG771"/>
      <c r="BH771"/>
      <c r="BI771"/>
      <c r="BJ771"/>
      <c r="BK771"/>
    </row>
    <row r="772" spans="12:63" ht="19.149999999999999" customHeight="1">
      <c r="L772" s="46"/>
      <c r="M772"/>
      <c r="N772"/>
      <c r="O772"/>
      <c r="P772"/>
      <c r="Q772"/>
      <c r="R772"/>
      <c r="S772"/>
      <c r="T772"/>
      <c r="U772"/>
      <c r="V772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BB772"/>
      <c r="BC772"/>
      <c r="BD772"/>
      <c r="BE772"/>
      <c r="BF772"/>
      <c r="BG772"/>
      <c r="BH772"/>
      <c r="BI772"/>
      <c r="BJ772"/>
      <c r="BK772"/>
    </row>
    <row r="773" spans="12:63" ht="19.149999999999999" customHeight="1">
      <c r="L773" s="46"/>
      <c r="M773"/>
      <c r="N773"/>
      <c r="O773"/>
      <c r="P773"/>
      <c r="Q773"/>
      <c r="R773"/>
      <c r="S773"/>
      <c r="T773"/>
      <c r="U773"/>
      <c r="V773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BB773"/>
      <c r="BC773"/>
      <c r="BD773"/>
      <c r="BE773"/>
      <c r="BF773"/>
      <c r="BG773"/>
      <c r="BH773"/>
      <c r="BI773"/>
      <c r="BJ773"/>
      <c r="BK773"/>
    </row>
    <row r="774" spans="12:63" ht="19.149999999999999" customHeight="1">
      <c r="L774" s="46"/>
      <c r="M774"/>
      <c r="N774"/>
      <c r="O774"/>
      <c r="P774"/>
      <c r="Q774"/>
      <c r="R774"/>
      <c r="S774"/>
      <c r="T774"/>
      <c r="U774"/>
      <c r="V774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BB774"/>
      <c r="BC774"/>
      <c r="BD774"/>
      <c r="BE774"/>
      <c r="BF774"/>
      <c r="BG774"/>
      <c r="BH774"/>
      <c r="BI774"/>
      <c r="BJ774"/>
      <c r="BK774"/>
    </row>
    <row r="775" spans="12:63" ht="19.149999999999999" customHeight="1">
      <c r="L775" s="46"/>
      <c r="M775"/>
      <c r="N775"/>
      <c r="O775"/>
      <c r="P775"/>
      <c r="Q775"/>
      <c r="R775"/>
      <c r="S775"/>
      <c r="T775"/>
      <c r="U775"/>
      <c r="V775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BB775"/>
      <c r="BC775"/>
      <c r="BD775"/>
      <c r="BE775"/>
      <c r="BF775"/>
      <c r="BG775"/>
      <c r="BH775"/>
      <c r="BI775"/>
      <c r="BJ775"/>
      <c r="BK775"/>
    </row>
    <row r="776" spans="12:63" ht="19.149999999999999" customHeight="1">
      <c r="L776" s="46"/>
      <c r="M776"/>
      <c r="N776"/>
      <c r="O776"/>
      <c r="P776"/>
      <c r="Q776"/>
      <c r="R776"/>
      <c r="S776"/>
      <c r="T776"/>
      <c r="U776"/>
      <c r="V776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BB776"/>
      <c r="BC776"/>
      <c r="BD776"/>
      <c r="BE776"/>
      <c r="BF776"/>
      <c r="BG776"/>
      <c r="BH776"/>
      <c r="BI776"/>
      <c r="BJ776"/>
      <c r="BK776"/>
    </row>
    <row r="777" spans="12:63" ht="19.149999999999999" customHeight="1">
      <c r="L777" s="46"/>
      <c r="M777"/>
      <c r="N777"/>
      <c r="O777"/>
      <c r="P777"/>
      <c r="Q777"/>
      <c r="R777"/>
      <c r="S777"/>
      <c r="T777"/>
      <c r="U777"/>
      <c r="V777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BB777"/>
      <c r="BC777"/>
      <c r="BD777"/>
      <c r="BE777"/>
      <c r="BF777"/>
      <c r="BG777"/>
      <c r="BH777"/>
      <c r="BI777"/>
      <c r="BJ777"/>
      <c r="BK777"/>
    </row>
    <row r="778" spans="12:63" ht="19.149999999999999" customHeight="1">
      <c r="L778" s="46"/>
      <c r="M778"/>
      <c r="N778"/>
      <c r="O778"/>
      <c r="P778"/>
      <c r="Q778"/>
      <c r="R778"/>
      <c r="S778"/>
      <c r="T778"/>
      <c r="U778"/>
      <c r="V77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BB778"/>
      <c r="BC778"/>
      <c r="BD778"/>
      <c r="BE778"/>
      <c r="BF778"/>
      <c r="BG778"/>
      <c r="BH778"/>
      <c r="BI778"/>
      <c r="BJ778"/>
      <c r="BK778"/>
    </row>
    <row r="779" spans="12:63" ht="19.149999999999999" customHeight="1">
      <c r="L779" s="46"/>
      <c r="M779"/>
      <c r="N779"/>
      <c r="O779"/>
      <c r="P779"/>
      <c r="Q779"/>
      <c r="R779"/>
      <c r="S779"/>
      <c r="T779"/>
      <c r="U779"/>
      <c r="V779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BB779"/>
      <c r="BC779"/>
      <c r="BD779"/>
      <c r="BE779"/>
      <c r="BF779"/>
      <c r="BG779"/>
      <c r="BH779"/>
      <c r="BI779"/>
      <c r="BJ779"/>
      <c r="BK779"/>
    </row>
    <row r="780" spans="12:63" ht="19.149999999999999" customHeight="1">
      <c r="L780" s="46"/>
      <c r="M780"/>
      <c r="N780"/>
      <c r="O780"/>
      <c r="P780"/>
      <c r="Q780"/>
      <c r="R780"/>
      <c r="S780"/>
      <c r="T780"/>
      <c r="U780"/>
      <c r="V780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BB780"/>
      <c r="BC780"/>
      <c r="BD780"/>
      <c r="BE780"/>
      <c r="BF780"/>
      <c r="BG780"/>
      <c r="BH780"/>
      <c r="BI780"/>
      <c r="BJ780"/>
      <c r="BK780"/>
    </row>
    <row r="781" spans="12:63" ht="19.149999999999999" customHeight="1">
      <c r="L781" s="46"/>
      <c r="M781"/>
      <c r="N781"/>
      <c r="O781"/>
      <c r="P781"/>
      <c r="Q781"/>
      <c r="R781"/>
      <c r="S781"/>
      <c r="T781"/>
      <c r="U781"/>
      <c r="V781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BB781"/>
      <c r="BC781"/>
      <c r="BD781"/>
      <c r="BE781"/>
      <c r="BF781"/>
      <c r="BG781"/>
      <c r="BH781"/>
      <c r="BI781"/>
      <c r="BJ781"/>
      <c r="BK781"/>
    </row>
    <row r="782" spans="12:63" ht="19.149999999999999" customHeight="1">
      <c r="L782" s="46"/>
      <c r="M782"/>
      <c r="N782"/>
      <c r="O782"/>
      <c r="P782"/>
      <c r="Q782"/>
      <c r="R782"/>
      <c r="S782"/>
      <c r="T782"/>
      <c r="U782"/>
      <c r="V782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BB782"/>
      <c r="BC782"/>
      <c r="BD782"/>
      <c r="BE782"/>
      <c r="BF782"/>
      <c r="BG782"/>
      <c r="BH782"/>
      <c r="BI782"/>
      <c r="BJ782"/>
      <c r="BK782"/>
    </row>
    <row r="783" spans="12:63" ht="19.149999999999999" customHeight="1">
      <c r="L783" s="46"/>
      <c r="M783"/>
      <c r="N783"/>
      <c r="O783"/>
      <c r="P783"/>
      <c r="Q783"/>
      <c r="R783"/>
      <c r="S783"/>
      <c r="T783"/>
      <c r="U783"/>
      <c r="V783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BB783"/>
      <c r="BC783"/>
      <c r="BD783"/>
      <c r="BE783"/>
      <c r="BF783"/>
      <c r="BG783"/>
      <c r="BH783"/>
      <c r="BI783"/>
      <c r="BJ783"/>
      <c r="BK783"/>
    </row>
    <row r="784" spans="12:63" ht="19.149999999999999" customHeight="1">
      <c r="L784" s="46"/>
      <c r="M784"/>
      <c r="N784"/>
      <c r="O784"/>
      <c r="P784"/>
      <c r="Q784"/>
      <c r="R784"/>
      <c r="S784"/>
      <c r="T784"/>
      <c r="U784"/>
      <c r="V784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BB784"/>
      <c r="BC784"/>
      <c r="BD784"/>
      <c r="BE784"/>
      <c r="BF784"/>
      <c r="BG784"/>
      <c r="BH784"/>
      <c r="BI784"/>
      <c r="BJ784"/>
      <c r="BK784"/>
    </row>
    <row r="785" spans="12:63" ht="19.149999999999999" customHeight="1">
      <c r="L785" s="46"/>
      <c r="M785"/>
      <c r="N785"/>
      <c r="O785"/>
      <c r="P785"/>
      <c r="Q785"/>
      <c r="R785"/>
      <c r="S785"/>
      <c r="T785"/>
      <c r="U785"/>
      <c r="V785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BB785"/>
      <c r="BC785"/>
      <c r="BD785"/>
      <c r="BE785"/>
      <c r="BF785"/>
      <c r="BG785"/>
      <c r="BH785"/>
      <c r="BI785"/>
      <c r="BJ785"/>
      <c r="BK785"/>
    </row>
    <row r="786" spans="12:63" ht="19.149999999999999" customHeight="1">
      <c r="L786" s="46"/>
      <c r="M786"/>
      <c r="N786"/>
      <c r="O786"/>
      <c r="P786"/>
      <c r="Q786"/>
      <c r="R786"/>
      <c r="S786"/>
      <c r="T786"/>
      <c r="U786"/>
      <c r="V786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BB786"/>
      <c r="BC786"/>
      <c r="BD786"/>
      <c r="BE786"/>
      <c r="BF786"/>
      <c r="BG786"/>
      <c r="BH786"/>
      <c r="BI786"/>
      <c r="BJ786"/>
      <c r="BK786"/>
    </row>
    <row r="787" spans="12:63" ht="19.149999999999999" customHeight="1">
      <c r="L787" s="46"/>
      <c r="M787"/>
      <c r="N787"/>
      <c r="O787"/>
      <c r="P787"/>
      <c r="Q787"/>
      <c r="R787"/>
      <c r="S787"/>
      <c r="T787"/>
      <c r="U787"/>
      <c r="V787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BB787"/>
      <c r="BC787"/>
      <c r="BD787"/>
      <c r="BE787"/>
      <c r="BF787"/>
      <c r="BG787"/>
      <c r="BH787"/>
      <c r="BI787"/>
      <c r="BJ787"/>
      <c r="BK787"/>
    </row>
    <row r="788" spans="12:63" ht="19.149999999999999" customHeight="1">
      <c r="L788" s="46"/>
      <c r="M788"/>
      <c r="N788"/>
      <c r="O788"/>
      <c r="P788"/>
      <c r="Q788"/>
      <c r="R788"/>
      <c r="S788"/>
      <c r="T788"/>
      <c r="U788"/>
      <c r="V78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BB788"/>
      <c r="BC788"/>
      <c r="BD788"/>
      <c r="BE788"/>
      <c r="BF788"/>
      <c r="BG788"/>
      <c r="BH788"/>
      <c r="BI788"/>
      <c r="BJ788"/>
      <c r="BK788"/>
    </row>
    <row r="789" spans="12:63" ht="19.149999999999999" customHeight="1">
      <c r="L789" s="46"/>
      <c r="M789"/>
      <c r="N789"/>
      <c r="O789"/>
      <c r="P789"/>
      <c r="Q789"/>
      <c r="R789"/>
      <c r="S789"/>
      <c r="T789"/>
      <c r="U789"/>
      <c r="V789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BB789"/>
      <c r="BC789"/>
      <c r="BD789"/>
      <c r="BE789"/>
      <c r="BF789"/>
      <c r="BG789"/>
      <c r="BH789"/>
      <c r="BI789"/>
      <c r="BJ789"/>
      <c r="BK789"/>
    </row>
    <row r="790" spans="12:63" ht="19.149999999999999" customHeight="1">
      <c r="L790" s="46"/>
      <c r="M790"/>
      <c r="N790"/>
      <c r="O790"/>
      <c r="P790"/>
      <c r="Q790"/>
      <c r="R790"/>
      <c r="S790"/>
      <c r="T790"/>
      <c r="U790"/>
      <c r="V790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BB790"/>
      <c r="BC790"/>
      <c r="BD790"/>
      <c r="BE790"/>
      <c r="BF790"/>
      <c r="BG790"/>
      <c r="BH790"/>
      <c r="BI790"/>
      <c r="BJ790"/>
      <c r="BK790"/>
    </row>
    <row r="791" spans="12:63" ht="19.149999999999999" customHeight="1">
      <c r="L791" s="46"/>
      <c r="M791"/>
      <c r="N791"/>
      <c r="O791"/>
      <c r="P791"/>
      <c r="Q791"/>
      <c r="R791"/>
      <c r="S791"/>
      <c r="T791"/>
      <c r="U791"/>
      <c r="V791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BB791"/>
      <c r="BC791"/>
      <c r="BD791"/>
      <c r="BE791"/>
      <c r="BF791"/>
      <c r="BG791"/>
      <c r="BH791"/>
      <c r="BI791"/>
      <c r="BJ791"/>
      <c r="BK791"/>
    </row>
    <row r="792" spans="12:63" ht="19.149999999999999" customHeight="1">
      <c r="L792" s="46"/>
      <c r="M792"/>
      <c r="N792"/>
      <c r="O792"/>
      <c r="P792"/>
      <c r="Q792"/>
      <c r="R792"/>
      <c r="S792"/>
      <c r="T792"/>
      <c r="U792"/>
      <c r="V792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BB792"/>
      <c r="BC792"/>
      <c r="BD792"/>
      <c r="BE792"/>
      <c r="BF792"/>
      <c r="BG792"/>
      <c r="BH792"/>
      <c r="BI792"/>
      <c r="BJ792"/>
      <c r="BK792"/>
    </row>
    <row r="793" spans="12:63" ht="19.149999999999999" customHeight="1">
      <c r="L793" s="46"/>
      <c r="M793"/>
      <c r="N793"/>
      <c r="O793"/>
      <c r="P793"/>
      <c r="Q793"/>
      <c r="R793"/>
      <c r="S793"/>
      <c r="T793"/>
      <c r="U793"/>
      <c r="V793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BB793"/>
      <c r="BC793"/>
      <c r="BD793"/>
      <c r="BE793"/>
      <c r="BF793"/>
      <c r="BG793"/>
      <c r="BH793"/>
      <c r="BI793"/>
      <c r="BJ793"/>
      <c r="BK793"/>
    </row>
    <row r="794" spans="12:63" ht="19.149999999999999" customHeight="1">
      <c r="L794" s="46"/>
      <c r="M794"/>
      <c r="N794"/>
      <c r="O794"/>
      <c r="P794"/>
      <c r="Q794"/>
      <c r="R794"/>
      <c r="S794"/>
      <c r="T794"/>
      <c r="U794"/>
      <c r="V794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BB794"/>
      <c r="BC794"/>
      <c r="BD794"/>
      <c r="BE794"/>
      <c r="BF794"/>
      <c r="BG794"/>
      <c r="BH794"/>
      <c r="BI794"/>
      <c r="BJ794"/>
      <c r="BK794"/>
    </row>
    <row r="795" spans="12:63" ht="19.149999999999999" customHeight="1">
      <c r="L795" s="46"/>
      <c r="M795"/>
      <c r="N795"/>
      <c r="O795"/>
      <c r="P795"/>
      <c r="Q795"/>
      <c r="R795"/>
      <c r="S795"/>
      <c r="T795"/>
      <c r="U795"/>
      <c r="V795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BB795"/>
      <c r="BC795"/>
      <c r="BD795"/>
      <c r="BE795"/>
      <c r="BF795"/>
      <c r="BG795"/>
      <c r="BH795"/>
      <c r="BI795"/>
      <c r="BJ795"/>
      <c r="BK795"/>
    </row>
    <row r="796" spans="12:63" ht="19.149999999999999" customHeight="1">
      <c r="L796" s="46"/>
      <c r="M796"/>
      <c r="N796"/>
      <c r="O796"/>
      <c r="P796"/>
      <c r="Q796"/>
      <c r="R796"/>
      <c r="S796"/>
      <c r="T796"/>
      <c r="U796"/>
      <c r="V796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BB796"/>
      <c r="BC796"/>
      <c r="BD796"/>
      <c r="BE796"/>
      <c r="BF796"/>
      <c r="BG796"/>
      <c r="BH796"/>
      <c r="BI796"/>
      <c r="BJ796"/>
      <c r="BK796"/>
    </row>
    <row r="797" spans="12:63" ht="19.149999999999999" customHeight="1">
      <c r="L797" s="46"/>
      <c r="M797"/>
      <c r="N797"/>
      <c r="O797"/>
      <c r="P797"/>
      <c r="Q797"/>
      <c r="R797"/>
      <c r="S797"/>
      <c r="T797"/>
      <c r="U797"/>
      <c r="V797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BB797"/>
      <c r="BC797"/>
      <c r="BD797"/>
      <c r="BE797"/>
      <c r="BF797"/>
      <c r="BG797"/>
      <c r="BH797"/>
      <c r="BI797"/>
      <c r="BJ797"/>
      <c r="BK797"/>
    </row>
    <row r="798" spans="12:63" ht="19.149999999999999" customHeight="1">
      <c r="L798" s="46"/>
      <c r="M798"/>
      <c r="N798"/>
      <c r="O798"/>
      <c r="P798"/>
      <c r="Q798"/>
      <c r="R798"/>
      <c r="S798"/>
      <c r="T798"/>
      <c r="U798"/>
      <c r="V79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BB798"/>
      <c r="BC798"/>
      <c r="BD798"/>
      <c r="BE798"/>
      <c r="BF798"/>
      <c r="BG798"/>
      <c r="BH798"/>
      <c r="BI798"/>
      <c r="BJ798"/>
      <c r="BK798"/>
    </row>
    <row r="799" spans="12:63" ht="19.149999999999999" customHeight="1">
      <c r="L799" s="46"/>
      <c r="M799"/>
      <c r="N799"/>
      <c r="O799"/>
      <c r="P799"/>
      <c r="Q799"/>
      <c r="R799"/>
      <c r="S799"/>
      <c r="T799"/>
      <c r="U799"/>
      <c r="V799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BB799"/>
      <c r="BC799"/>
      <c r="BD799"/>
      <c r="BE799"/>
      <c r="BF799"/>
      <c r="BG799"/>
      <c r="BH799"/>
      <c r="BI799"/>
      <c r="BJ799"/>
      <c r="BK799"/>
    </row>
    <row r="800" spans="12:63" ht="19.149999999999999" customHeight="1">
      <c r="L800" s="46"/>
      <c r="M800"/>
      <c r="N800"/>
      <c r="O800"/>
      <c r="P800"/>
      <c r="Q800"/>
      <c r="R800"/>
      <c r="S800"/>
      <c r="T800"/>
      <c r="U800"/>
      <c r="V800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BB800"/>
      <c r="BC800"/>
      <c r="BD800"/>
      <c r="BE800"/>
      <c r="BF800"/>
      <c r="BG800"/>
      <c r="BH800"/>
      <c r="BI800"/>
      <c r="BJ800"/>
      <c r="BK800"/>
    </row>
    <row r="801" spans="12:63" ht="19.149999999999999" customHeight="1">
      <c r="L801" s="46"/>
      <c r="M801"/>
      <c r="N801"/>
      <c r="O801"/>
      <c r="P801"/>
      <c r="Q801"/>
      <c r="R801"/>
      <c r="S801"/>
      <c r="T801"/>
      <c r="U801"/>
      <c r="V801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BB801"/>
      <c r="BC801"/>
      <c r="BD801"/>
      <c r="BE801"/>
      <c r="BF801"/>
      <c r="BG801"/>
      <c r="BH801"/>
      <c r="BI801"/>
      <c r="BJ801"/>
      <c r="BK801"/>
    </row>
    <row r="802" spans="12:63" ht="19.149999999999999" customHeight="1">
      <c r="L802" s="46"/>
      <c r="M802"/>
      <c r="N802"/>
      <c r="O802"/>
      <c r="P802"/>
      <c r="Q802"/>
      <c r="R802"/>
      <c r="S802"/>
      <c r="T802"/>
      <c r="U802"/>
      <c r="V802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BB802"/>
      <c r="BC802"/>
      <c r="BD802"/>
      <c r="BE802"/>
      <c r="BF802"/>
      <c r="BG802"/>
      <c r="BH802"/>
      <c r="BI802"/>
      <c r="BJ802"/>
      <c r="BK802"/>
    </row>
    <row r="803" spans="12:63" ht="19.149999999999999" customHeight="1">
      <c r="L803" s="46"/>
      <c r="M803"/>
      <c r="N803"/>
      <c r="O803"/>
      <c r="P803"/>
      <c r="Q803"/>
      <c r="R803"/>
      <c r="S803"/>
      <c r="T803"/>
      <c r="U803"/>
      <c r="V803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BB803"/>
      <c r="BC803"/>
      <c r="BD803"/>
      <c r="BE803"/>
      <c r="BF803"/>
      <c r="BG803"/>
      <c r="BH803"/>
      <c r="BI803"/>
      <c r="BJ803"/>
      <c r="BK803"/>
    </row>
    <row r="804" spans="12:63" ht="19.149999999999999" customHeight="1">
      <c r="L804" s="46"/>
      <c r="M804"/>
      <c r="N804"/>
      <c r="O804"/>
      <c r="P804"/>
      <c r="Q804"/>
      <c r="R804"/>
      <c r="S804"/>
      <c r="T804"/>
      <c r="U804"/>
      <c r="V804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BB804"/>
      <c r="BC804"/>
      <c r="BD804"/>
      <c r="BE804"/>
      <c r="BF804"/>
      <c r="BG804"/>
      <c r="BH804"/>
      <c r="BI804"/>
      <c r="BJ804"/>
      <c r="BK804"/>
    </row>
    <row r="805" spans="12:63" ht="19.149999999999999" customHeight="1">
      <c r="L805" s="46"/>
      <c r="M805"/>
      <c r="N805"/>
      <c r="O805"/>
      <c r="P805"/>
      <c r="Q805"/>
      <c r="R805"/>
      <c r="S805"/>
      <c r="T805"/>
      <c r="U805"/>
      <c r="V805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BB805"/>
      <c r="BC805"/>
      <c r="BD805"/>
      <c r="BE805"/>
      <c r="BF805"/>
      <c r="BG805"/>
      <c r="BH805"/>
      <c r="BI805"/>
      <c r="BJ805"/>
      <c r="BK805"/>
    </row>
    <row r="806" spans="12:63" ht="19.149999999999999" customHeight="1">
      <c r="L806" s="46"/>
      <c r="M806"/>
      <c r="N806"/>
      <c r="O806"/>
      <c r="P806"/>
      <c r="Q806"/>
      <c r="R806"/>
      <c r="S806"/>
      <c r="T806"/>
      <c r="U806"/>
      <c r="V806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BB806"/>
      <c r="BC806"/>
      <c r="BD806"/>
      <c r="BE806"/>
      <c r="BF806"/>
      <c r="BG806"/>
      <c r="BH806"/>
      <c r="BI806"/>
      <c r="BJ806"/>
      <c r="BK806"/>
    </row>
    <row r="807" spans="12:63" ht="19.149999999999999" customHeight="1">
      <c r="L807" s="46"/>
      <c r="M807"/>
      <c r="N807"/>
      <c r="O807"/>
      <c r="P807"/>
      <c r="Q807"/>
      <c r="R807"/>
      <c r="S807"/>
      <c r="T807"/>
      <c r="U807"/>
      <c r="V807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BB807"/>
      <c r="BC807"/>
      <c r="BD807"/>
      <c r="BE807"/>
      <c r="BF807"/>
      <c r="BG807"/>
      <c r="BH807"/>
      <c r="BI807"/>
      <c r="BJ807"/>
      <c r="BK807"/>
    </row>
    <row r="808" spans="12:63" ht="19.149999999999999" customHeight="1">
      <c r="L808" s="46"/>
      <c r="M808"/>
      <c r="N808"/>
      <c r="O808"/>
      <c r="P808"/>
      <c r="Q808"/>
      <c r="R808"/>
      <c r="S808"/>
      <c r="T808"/>
      <c r="U808"/>
      <c r="V80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BB808"/>
      <c r="BC808"/>
      <c r="BD808"/>
      <c r="BE808"/>
      <c r="BF808"/>
      <c r="BG808"/>
      <c r="BH808"/>
      <c r="BI808"/>
      <c r="BJ808"/>
      <c r="BK808"/>
    </row>
    <row r="809" spans="12:63" ht="19.149999999999999" customHeight="1">
      <c r="L809" s="46"/>
      <c r="M809"/>
      <c r="N809"/>
      <c r="O809"/>
      <c r="P809"/>
      <c r="Q809"/>
      <c r="R809"/>
      <c r="S809"/>
      <c r="T809"/>
      <c r="U809"/>
      <c r="V809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BB809"/>
      <c r="BC809"/>
      <c r="BD809"/>
      <c r="BE809"/>
      <c r="BF809"/>
      <c r="BG809"/>
      <c r="BH809"/>
      <c r="BI809"/>
      <c r="BJ809"/>
      <c r="BK809"/>
    </row>
    <row r="810" spans="12:63" ht="19.149999999999999" customHeight="1">
      <c r="L810" s="46"/>
      <c r="M810"/>
      <c r="N810"/>
      <c r="O810"/>
      <c r="P810"/>
      <c r="Q810"/>
      <c r="R810"/>
      <c r="S810"/>
      <c r="T810"/>
      <c r="U810"/>
      <c r="V810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BB810"/>
      <c r="BC810"/>
      <c r="BD810"/>
      <c r="BE810"/>
      <c r="BF810"/>
      <c r="BG810"/>
      <c r="BH810"/>
      <c r="BI810"/>
      <c r="BJ810"/>
      <c r="BK810"/>
    </row>
    <row r="811" spans="12:63" ht="19.149999999999999" customHeight="1">
      <c r="L811" s="46"/>
      <c r="M811"/>
      <c r="N811"/>
      <c r="O811"/>
      <c r="P811"/>
      <c r="Q811"/>
      <c r="R811"/>
      <c r="S811"/>
      <c r="T811"/>
      <c r="U811"/>
      <c r="V811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BB811"/>
      <c r="BC811"/>
      <c r="BD811"/>
      <c r="BE811"/>
      <c r="BF811"/>
      <c r="BG811"/>
      <c r="BH811"/>
      <c r="BI811"/>
      <c r="BJ811"/>
      <c r="BK811"/>
    </row>
    <row r="812" spans="12:63" ht="19.149999999999999" customHeight="1">
      <c r="L812" s="46"/>
      <c r="M812"/>
      <c r="N812"/>
      <c r="O812"/>
      <c r="P812"/>
      <c r="Q812"/>
      <c r="R812"/>
      <c r="S812"/>
      <c r="T812"/>
      <c r="U812"/>
      <c r="V812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BB812"/>
      <c r="BC812"/>
      <c r="BD812"/>
      <c r="BE812"/>
      <c r="BF812"/>
      <c r="BG812"/>
      <c r="BH812"/>
      <c r="BI812"/>
      <c r="BJ812"/>
      <c r="BK812"/>
    </row>
    <row r="813" spans="12:63" ht="19.149999999999999" customHeight="1">
      <c r="L813" s="46"/>
      <c r="M813"/>
      <c r="N813"/>
      <c r="O813"/>
      <c r="P813"/>
      <c r="Q813"/>
      <c r="R813"/>
      <c r="S813"/>
      <c r="T813"/>
      <c r="U813"/>
      <c r="V813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BB813"/>
      <c r="BC813"/>
      <c r="BD813"/>
      <c r="BE813"/>
      <c r="BF813"/>
      <c r="BG813"/>
      <c r="BH813"/>
      <c r="BI813"/>
      <c r="BJ813"/>
      <c r="BK813"/>
    </row>
    <row r="814" spans="12:63" ht="19.149999999999999" customHeight="1">
      <c r="L814" s="46"/>
      <c r="M814"/>
      <c r="N814"/>
      <c r="O814"/>
      <c r="P814"/>
      <c r="Q814"/>
      <c r="R814"/>
      <c r="S814"/>
      <c r="T814"/>
      <c r="U814"/>
      <c r="V814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BB814"/>
      <c r="BC814"/>
      <c r="BD814"/>
      <c r="BE814"/>
      <c r="BF814"/>
      <c r="BG814"/>
      <c r="BH814"/>
      <c r="BI814"/>
      <c r="BJ814"/>
      <c r="BK814"/>
    </row>
    <row r="815" spans="12:63" ht="19.149999999999999" customHeight="1">
      <c r="L815" s="46"/>
      <c r="M815"/>
      <c r="N815"/>
      <c r="O815"/>
      <c r="P815"/>
      <c r="Q815"/>
      <c r="R815"/>
      <c r="S815"/>
      <c r="T815"/>
      <c r="U815"/>
      <c r="V815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BB815"/>
      <c r="BC815"/>
      <c r="BD815"/>
      <c r="BE815"/>
      <c r="BF815"/>
      <c r="BG815"/>
      <c r="BH815"/>
      <c r="BI815"/>
      <c r="BJ815"/>
      <c r="BK815"/>
    </row>
    <row r="816" spans="12:63" ht="19.149999999999999" customHeight="1">
      <c r="L816" s="46"/>
      <c r="M816"/>
      <c r="N816"/>
      <c r="O816"/>
      <c r="P816"/>
      <c r="Q816"/>
      <c r="R816"/>
      <c r="S816"/>
      <c r="T816"/>
      <c r="U816"/>
      <c r="V816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BB816"/>
      <c r="BC816"/>
      <c r="BD816"/>
      <c r="BE816"/>
      <c r="BF816"/>
      <c r="BG816"/>
      <c r="BH816"/>
      <c r="BI816"/>
      <c r="BJ816"/>
      <c r="BK816"/>
    </row>
    <row r="817" spans="12:63" ht="19.149999999999999" customHeight="1">
      <c r="L817" s="46"/>
      <c r="M817"/>
      <c r="N817"/>
      <c r="O817"/>
      <c r="P817"/>
      <c r="Q817"/>
      <c r="R817"/>
      <c r="S817"/>
      <c r="T817"/>
      <c r="U817"/>
      <c r="V817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BB817"/>
      <c r="BC817"/>
      <c r="BD817"/>
      <c r="BE817"/>
      <c r="BF817"/>
      <c r="BG817"/>
      <c r="BH817"/>
      <c r="BI817"/>
      <c r="BJ817"/>
      <c r="BK817"/>
    </row>
    <row r="818" spans="12:63" ht="19.149999999999999" customHeight="1">
      <c r="L818" s="46"/>
      <c r="M818"/>
      <c r="N818"/>
      <c r="O818"/>
      <c r="P818"/>
      <c r="Q818"/>
      <c r="R818"/>
      <c r="S818"/>
      <c r="T818"/>
      <c r="U818"/>
      <c r="V81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BB818"/>
      <c r="BC818"/>
      <c r="BD818"/>
      <c r="BE818"/>
      <c r="BF818"/>
      <c r="BG818"/>
      <c r="BH818"/>
      <c r="BI818"/>
      <c r="BJ818"/>
      <c r="BK818"/>
    </row>
    <row r="819" spans="12:63" ht="19.149999999999999" customHeight="1">
      <c r="L819" s="46"/>
      <c r="M819"/>
      <c r="N819"/>
      <c r="O819"/>
      <c r="P819"/>
      <c r="Q819"/>
      <c r="R819"/>
      <c r="S819"/>
      <c r="T819"/>
      <c r="U819"/>
      <c r="V819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BB819"/>
      <c r="BC819"/>
      <c r="BD819"/>
      <c r="BE819"/>
      <c r="BF819"/>
      <c r="BG819"/>
      <c r="BH819"/>
      <c r="BI819"/>
      <c r="BJ819"/>
      <c r="BK819"/>
    </row>
    <row r="820" spans="12:63" ht="19.149999999999999" customHeight="1">
      <c r="L820" s="46"/>
      <c r="M820"/>
      <c r="N820"/>
      <c r="O820"/>
      <c r="P820"/>
      <c r="Q820"/>
      <c r="R820"/>
      <c r="S820"/>
      <c r="T820"/>
      <c r="U820"/>
      <c r="V820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BB820"/>
      <c r="BC820"/>
      <c r="BD820"/>
      <c r="BE820"/>
      <c r="BF820"/>
      <c r="BG820"/>
      <c r="BH820"/>
      <c r="BI820"/>
      <c r="BJ820"/>
      <c r="BK820"/>
    </row>
    <row r="821" spans="12:63" ht="19.149999999999999" customHeight="1">
      <c r="L821" s="46"/>
      <c r="M821"/>
      <c r="N821"/>
      <c r="O821"/>
      <c r="P821"/>
      <c r="Q821"/>
      <c r="R821"/>
      <c r="S821"/>
      <c r="T821"/>
      <c r="U821"/>
      <c r="V821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BB821"/>
      <c r="BC821"/>
      <c r="BD821"/>
      <c r="BE821"/>
      <c r="BF821"/>
      <c r="BG821"/>
      <c r="BH821"/>
      <c r="BI821"/>
      <c r="BJ821"/>
      <c r="BK821"/>
    </row>
    <row r="822" spans="12:63" ht="19.149999999999999" customHeight="1">
      <c r="L822" s="46"/>
      <c r="M822"/>
      <c r="N822"/>
      <c r="O822"/>
      <c r="P822"/>
      <c r="Q822"/>
      <c r="R822"/>
      <c r="S822"/>
      <c r="T822"/>
      <c r="U822"/>
      <c r="V822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BB822"/>
      <c r="BC822"/>
      <c r="BD822"/>
      <c r="BE822"/>
      <c r="BF822"/>
      <c r="BG822"/>
      <c r="BH822"/>
      <c r="BI822"/>
      <c r="BJ822"/>
      <c r="BK822"/>
    </row>
    <row r="823" spans="12:63" ht="19.149999999999999" customHeight="1">
      <c r="L823" s="46"/>
      <c r="M823"/>
      <c r="N823"/>
      <c r="O823"/>
      <c r="P823"/>
      <c r="Q823"/>
      <c r="R823"/>
      <c r="S823"/>
      <c r="T823"/>
      <c r="U823"/>
      <c r="V823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BB823"/>
      <c r="BC823"/>
      <c r="BD823"/>
      <c r="BE823"/>
      <c r="BF823"/>
      <c r="BG823"/>
      <c r="BH823"/>
      <c r="BI823"/>
      <c r="BJ823"/>
      <c r="BK823"/>
    </row>
    <row r="824" spans="12:63" ht="19.149999999999999" customHeight="1">
      <c r="L824" s="46"/>
      <c r="M824"/>
      <c r="N824"/>
      <c r="O824"/>
      <c r="P824"/>
      <c r="Q824"/>
      <c r="R824"/>
      <c r="S824"/>
      <c r="T824"/>
      <c r="U824"/>
      <c r="V824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BB824"/>
      <c r="BC824"/>
      <c r="BD824"/>
      <c r="BE824"/>
      <c r="BF824"/>
      <c r="BG824"/>
      <c r="BH824"/>
      <c r="BI824"/>
      <c r="BJ824"/>
      <c r="BK824"/>
    </row>
    <row r="825" spans="12:63" ht="19.149999999999999" customHeight="1">
      <c r="L825" s="46"/>
      <c r="M825"/>
      <c r="N825"/>
      <c r="O825"/>
      <c r="P825"/>
      <c r="Q825"/>
      <c r="R825"/>
      <c r="S825"/>
      <c r="T825"/>
      <c r="U825"/>
      <c r="V825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BB825"/>
      <c r="BC825"/>
      <c r="BD825"/>
      <c r="BE825"/>
      <c r="BF825"/>
      <c r="BG825"/>
      <c r="BH825"/>
      <c r="BI825"/>
      <c r="BJ825"/>
      <c r="BK825"/>
    </row>
    <row r="826" spans="12:63" ht="19.149999999999999" customHeight="1">
      <c r="L826" s="46"/>
      <c r="M826"/>
      <c r="N826"/>
      <c r="O826"/>
      <c r="P826"/>
      <c r="Q826"/>
      <c r="R826"/>
      <c r="S826"/>
      <c r="T826"/>
      <c r="U826"/>
      <c r="V826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BB826"/>
      <c r="BC826"/>
      <c r="BD826"/>
      <c r="BE826"/>
      <c r="BF826"/>
      <c r="BG826"/>
      <c r="BH826"/>
      <c r="BI826"/>
      <c r="BJ826"/>
      <c r="BK826"/>
    </row>
    <row r="827" spans="12:63" ht="19.149999999999999" customHeight="1">
      <c r="L827" s="46"/>
      <c r="M827"/>
      <c r="N827"/>
      <c r="O827"/>
      <c r="P827"/>
      <c r="Q827"/>
      <c r="R827"/>
      <c r="S827"/>
      <c r="T827"/>
      <c r="U827"/>
      <c r="V827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BB827"/>
      <c r="BC827"/>
      <c r="BD827"/>
      <c r="BE827"/>
      <c r="BF827"/>
      <c r="BG827"/>
      <c r="BH827"/>
      <c r="BI827"/>
      <c r="BJ827"/>
      <c r="BK827"/>
    </row>
    <row r="828" spans="12:63" ht="19.149999999999999" customHeight="1">
      <c r="L828" s="46"/>
      <c r="M828"/>
      <c r="N828"/>
      <c r="O828"/>
      <c r="P828"/>
      <c r="Q828"/>
      <c r="R828"/>
      <c r="S828"/>
      <c r="T828"/>
      <c r="U828"/>
      <c r="V82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BB828"/>
      <c r="BC828"/>
      <c r="BD828"/>
      <c r="BE828"/>
      <c r="BF828"/>
      <c r="BG828"/>
      <c r="BH828"/>
      <c r="BI828"/>
      <c r="BJ828"/>
      <c r="BK828"/>
    </row>
    <row r="829" spans="12:63" ht="19.149999999999999" customHeight="1">
      <c r="L829" s="46"/>
      <c r="M829"/>
      <c r="N829"/>
      <c r="O829"/>
      <c r="P829"/>
      <c r="Q829"/>
      <c r="R829"/>
      <c r="S829"/>
      <c r="T829"/>
      <c r="U829"/>
      <c r="V829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BB829"/>
      <c r="BC829"/>
      <c r="BD829"/>
      <c r="BE829"/>
      <c r="BF829"/>
      <c r="BG829"/>
      <c r="BH829"/>
      <c r="BI829"/>
      <c r="BJ829"/>
      <c r="BK829"/>
    </row>
    <row r="830" spans="12:63" ht="19.149999999999999" customHeight="1">
      <c r="L830" s="46"/>
      <c r="M830"/>
      <c r="N830"/>
      <c r="O830"/>
      <c r="P830"/>
      <c r="Q830"/>
      <c r="R830"/>
      <c r="S830"/>
      <c r="T830"/>
      <c r="U830"/>
      <c r="V830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BB830"/>
      <c r="BC830"/>
      <c r="BD830"/>
      <c r="BE830"/>
      <c r="BF830"/>
      <c r="BG830"/>
      <c r="BH830"/>
      <c r="BI830"/>
      <c r="BJ830"/>
      <c r="BK830"/>
    </row>
    <row r="831" spans="12:63" ht="19.149999999999999" customHeight="1">
      <c r="L831" s="46"/>
      <c r="M831"/>
      <c r="N831"/>
      <c r="O831"/>
      <c r="P831"/>
      <c r="Q831"/>
      <c r="R831"/>
      <c r="S831"/>
      <c r="T831"/>
      <c r="U831"/>
      <c r="V831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BB831"/>
      <c r="BC831"/>
      <c r="BD831"/>
      <c r="BE831"/>
      <c r="BF831"/>
      <c r="BG831"/>
      <c r="BH831"/>
      <c r="BI831"/>
      <c r="BJ831"/>
      <c r="BK831"/>
    </row>
    <row r="832" spans="12:63" ht="19.149999999999999" customHeight="1">
      <c r="L832" s="46"/>
      <c r="M832"/>
      <c r="N832"/>
      <c r="O832"/>
      <c r="P832"/>
      <c r="Q832"/>
      <c r="R832"/>
      <c r="S832"/>
      <c r="T832"/>
      <c r="U832"/>
      <c r="V832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BB832"/>
      <c r="BC832"/>
      <c r="BD832"/>
      <c r="BE832"/>
      <c r="BF832"/>
      <c r="BG832"/>
      <c r="BH832"/>
      <c r="BI832"/>
      <c r="BJ832"/>
      <c r="BK832"/>
    </row>
    <row r="833" spans="12:63" ht="19.149999999999999" customHeight="1">
      <c r="L833" s="46"/>
      <c r="M833"/>
      <c r="N833"/>
      <c r="O833"/>
      <c r="P833"/>
      <c r="Q833"/>
      <c r="R833"/>
      <c r="S833"/>
      <c r="T833"/>
      <c r="U833"/>
      <c r="V833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BB833"/>
      <c r="BC833"/>
      <c r="BD833"/>
      <c r="BE833"/>
      <c r="BF833"/>
      <c r="BG833"/>
      <c r="BH833"/>
      <c r="BI833"/>
      <c r="BJ833"/>
      <c r="BK833"/>
    </row>
    <row r="834" spans="12:63" ht="19.149999999999999" customHeight="1">
      <c r="L834" s="46"/>
      <c r="M834"/>
      <c r="N834"/>
      <c r="O834"/>
      <c r="P834"/>
      <c r="Q834"/>
      <c r="R834"/>
      <c r="S834"/>
      <c r="T834"/>
      <c r="U834"/>
      <c r="V834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BB834"/>
      <c r="BC834"/>
      <c r="BD834"/>
      <c r="BE834"/>
      <c r="BF834"/>
      <c r="BG834"/>
      <c r="BH834"/>
      <c r="BI834"/>
      <c r="BJ834"/>
      <c r="BK834"/>
    </row>
    <row r="835" spans="12:63" ht="19.149999999999999" customHeight="1">
      <c r="L835" s="46"/>
      <c r="M835"/>
      <c r="N835"/>
      <c r="O835"/>
      <c r="P835"/>
      <c r="Q835"/>
      <c r="R835"/>
      <c r="S835"/>
      <c r="T835"/>
      <c r="U835"/>
      <c r="V835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BB835"/>
      <c r="BC835"/>
      <c r="BD835"/>
      <c r="BE835"/>
      <c r="BF835"/>
      <c r="BG835"/>
      <c r="BH835"/>
      <c r="BI835"/>
      <c r="BJ835"/>
      <c r="BK835"/>
    </row>
    <row r="836" spans="12:63" ht="19.149999999999999" customHeight="1">
      <c r="L836" s="46"/>
      <c r="M836"/>
      <c r="N836"/>
      <c r="O836"/>
      <c r="P836"/>
      <c r="Q836"/>
      <c r="R836"/>
      <c r="S836"/>
      <c r="T836"/>
      <c r="U836"/>
      <c r="V836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BB836"/>
      <c r="BC836"/>
      <c r="BD836"/>
      <c r="BE836"/>
      <c r="BF836"/>
      <c r="BG836"/>
      <c r="BH836"/>
      <c r="BI836"/>
      <c r="BJ836"/>
      <c r="BK836"/>
    </row>
    <row r="837" spans="12:63" ht="19.149999999999999" customHeight="1">
      <c r="L837" s="46"/>
      <c r="M837"/>
      <c r="N837"/>
      <c r="O837"/>
      <c r="P837"/>
      <c r="Q837"/>
      <c r="R837"/>
      <c r="S837"/>
      <c r="T837"/>
      <c r="U837"/>
      <c r="V837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BB837"/>
      <c r="BC837"/>
      <c r="BD837"/>
      <c r="BE837"/>
      <c r="BF837"/>
      <c r="BG837"/>
      <c r="BH837"/>
      <c r="BI837"/>
      <c r="BJ837"/>
      <c r="BK837"/>
    </row>
    <row r="838" spans="12:63" ht="19.149999999999999" customHeight="1">
      <c r="L838" s="46"/>
      <c r="M838"/>
      <c r="N838"/>
      <c r="O838"/>
      <c r="P838"/>
      <c r="Q838"/>
      <c r="R838"/>
      <c r="S838"/>
      <c r="T838"/>
      <c r="U838"/>
      <c r="V83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BB838"/>
      <c r="BC838"/>
      <c r="BD838"/>
      <c r="BE838"/>
      <c r="BF838"/>
      <c r="BG838"/>
      <c r="BH838"/>
      <c r="BI838"/>
      <c r="BJ838"/>
      <c r="BK838"/>
    </row>
    <row r="839" spans="12:63" ht="19.149999999999999" customHeight="1">
      <c r="L839" s="46"/>
      <c r="M839"/>
      <c r="N839"/>
      <c r="O839"/>
      <c r="P839"/>
      <c r="Q839"/>
      <c r="R839"/>
      <c r="S839"/>
      <c r="T839"/>
      <c r="U839"/>
      <c r="V839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BB839"/>
      <c r="BC839"/>
      <c r="BD839"/>
      <c r="BE839"/>
      <c r="BF839"/>
      <c r="BG839"/>
      <c r="BH839"/>
      <c r="BI839"/>
      <c r="BJ839"/>
      <c r="BK839"/>
    </row>
    <row r="840" spans="12:63" ht="19.149999999999999" customHeight="1">
      <c r="L840" s="46"/>
      <c r="M840"/>
      <c r="N840"/>
      <c r="O840"/>
      <c r="P840"/>
      <c r="Q840"/>
      <c r="R840"/>
      <c r="S840"/>
      <c r="T840"/>
      <c r="U840"/>
      <c r="V840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BB840"/>
      <c r="BC840"/>
      <c r="BD840"/>
      <c r="BE840"/>
      <c r="BF840"/>
      <c r="BG840"/>
      <c r="BH840"/>
      <c r="BI840"/>
      <c r="BJ840"/>
      <c r="BK840"/>
    </row>
    <row r="841" spans="12:63" ht="19.149999999999999" customHeight="1">
      <c r="L841" s="46"/>
      <c r="M841"/>
      <c r="N841"/>
      <c r="O841"/>
      <c r="P841"/>
      <c r="Q841"/>
      <c r="R841"/>
      <c r="S841"/>
      <c r="T841"/>
      <c r="U841"/>
      <c r="V841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BB841"/>
      <c r="BC841"/>
      <c r="BD841"/>
      <c r="BE841"/>
      <c r="BF841"/>
      <c r="BG841"/>
      <c r="BH841"/>
      <c r="BI841"/>
      <c r="BJ841"/>
      <c r="BK841"/>
    </row>
    <row r="842" spans="12:63" ht="19.149999999999999" customHeight="1">
      <c r="L842" s="46"/>
      <c r="M842"/>
      <c r="N842"/>
      <c r="O842"/>
      <c r="P842"/>
      <c r="Q842"/>
      <c r="R842"/>
      <c r="S842"/>
      <c r="T842"/>
      <c r="U842"/>
      <c r="V842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BB842"/>
      <c r="BC842"/>
      <c r="BD842"/>
      <c r="BE842"/>
      <c r="BF842"/>
      <c r="BG842"/>
      <c r="BH842"/>
      <c r="BI842"/>
      <c r="BJ842"/>
      <c r="BK842"/>
    </row>
    <row r="843" spans="12:63" ht="19.149999999999999" customHeight="1">
      <c r="L843" s="46"/>
      <c r="M843"/>
      <c r="N843"/>
      <c r="O843"/>
      <c r="P843"/>
      <c r="Q843"/>
      <c r="R843"/>
      <c r="S843"/>
      <c r="T843"/>
      <c r="U843"/>
      <c r="V843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BB843"/>
      <c r="BC843"/>
      <c r="BD843"/>
      <c r="BE843"/>
      <c r="BF843"/>
      <c r="BG843"/>
      <c r="BH843"/>
      <c r="BI843"/>
      <c r="BJ843"/>
      <c r="BK843"/>
    </row>
    <row r="844" spans="12:63" ht="19.149999999999999" customHeight="1">
      <c r="L844" s="46"/>
      <c r="M844"/>
      <c r="N844"/>
      <c r="O844"/>
      <c r="P844"/>
      <c r="Q844"/>
      <c r="R844"/>
      <c r="S844"/>
      <c r="T844"/>
      <c r="U844"/>
      <c r="V844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BB844"/>
      <c r="BC844"/>
      <c r="BD844"/>
      <c r="BE844"/>
      <c r="BF844"/>
      <c r="BG844"/>
      <c r="BH844"/>
      <c r="BI844"/>
      <c r="BJ844"/>
      <c r="BK844"/>
    </row>
    <row r="845" spans="12:63" ht="19.149999999999999" customHeight="1">
      <c r="L845" s="46"/>
      <c r="M845"/>
      <c r="N845"/>
      <c r="O845"/>
      <c r="P845"/>
      <c r="Q845"/>
      <c r="R845"/>
      <c r="S845"/>
      <c r="T845"/>
      <c r="U845"/>
      <c r="V845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BB845"/>
      <c r="BC845"/>
      <c r="BD845"/>
      <c r="BE845"/>
      <c r="BF845"/>
      <c r="BG845"/>
      <c r="BH845"/>
      <c r="BI845"/>
      <c r="BJ845"/>
      <c r="BK845"/>
    </row>
    <row r="846" spans="12:63" ht="19.149999999999999" customHeight="1">
      <c r="L846" s="46"/>
      <c r="M846"/>
      <c r="N846"/>
      <c r="O846"/>
      <c r="P846"/>
      <c r="Q846"/>
      <c r="R846"/>
      <c r="S846"/>
      <c r="T846"/>
      <c r="U846"/>
      <c r="V846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BB846"/>
      <c r="BC846"/>
      <c r="BD846"/>
      <c r="BE846"/>
      <c r="BF846"/>
      <c r="BG846"/>
      <c r="BH846"/>
      <c r="BI846"/>
      <c r="BJ846"/>
      <c r="BK846"/>
    </row>
    <row r="847" spans="12:63" ht="19.149999999999999" customHeight="1">
      <c r="L847" s="46"/>
      <c r="M847"/>
      <c r="N847"/>
      <c r="O847"/>
      <c r="P847"/>
      <c r="Q847"/>
      <c r="R847"/>
      <c r="S847"/>
      <c r="T847"/>
      <c r="U847"/>
      <c r="V847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BB847"/>
      <c r="BC847"/>
      <c r="BD847"/>
      <c r="BE847"/>
      <c r="BF847"/>
      <c r="BG847"/>
      <c r="BH847"/>
      <c r="BI847"/>
      <c r="BJ847"/>
      <c r="BK847"/>
    </row>
    <row r="848" spans="12:63" ht="19.149999999999999" customHeight="1">
      <c r="L848" s="46"/>
      <c r="M848"/>
      <c r="N848"/>
      <c r="O848"/>
      <c r="P848"/>
      <c r="Q848"/>
      <c r="R848"/>
      <c r="S848"/>
      <c r="T848"/>
      <c r="U848"/>
      <c r="V84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BB848"/>
      <c r="BC848"/>
      <c r="BD848"/>
      <c r="BE848"/>
      <c r="BF848"/>
      <c r="BG848"/>
      <c r="BH848"/>
      <c r="BI848"/>
      <c r="BJ848"/>
      <c r="BK848"/>
    </row>
    <row r="849" spans="12:63" ht="19.149999999999999" customHeight="1">
      <c r="L849" s="46"/>
      <c r="M849"/>
      <c r="N849"/>
      <c r="O849"/>
      <c r="P849"/>
      <c r="Q849"/>
      <c r="R849"/>
      <c r="S849"/>
      <c r="T849"/>
      <c r="U849"/>
      <c r="V849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BB849"/>
      <c r="BC849"/>
      <c r="BD849"/>
      <c r="BE849"/>
      <c r="BF849"/>
      <c r="BG849"/>
      <c r="BH849"/>
      <c r="BI849"/>
      <c r="BJ849"/>
      <c r="BK849"/>
    </row>
    <row r="850" spans="12:63" ht="19.149999999999999" customHeight="1">
      <c r="L850" s="46"/>
      <c r="M850"/>
      <c r="N850"/>
      <c r="O850"/>
      <c r="P850"/>
      <c r="Q850"/>
      <c r="R850"/>
      <c r="S850"/>
      <c r="T850"/>
      <c r="U850"/>
      <c r="V850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BB850"/>
      <c r="BC850"/>
      <c r="BD850"/>
      <c r="BE850"/>
      <c r="BF850"/>
      <c r="BG850"/>
      <c r="BH850"/>
      <c r="BI850"/>
      <c r="BJ850"/>
      <c r="BK850"/>
    </row>
    <row r="851" spans="12:63" ht="19.149999999999999" customHeight="1">
      <c r="L851" s="46"/>
      <c r="M851"/>
      <c r="N851"/>
      <c r="O851"/>
      <c r="P851"/>
      <c r="Q851"/>
      <c r="R851"/>
      <c r="S851"/>
      <c r="T851"/>
      <c r="U851"/>
      <c r="V851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BB851"/>
      <c r="BC851"/>
      <c r="BD851"/>
      <c r="BE851"/>
      <c r="BF851"/>
      <c r="BG851"/>
      <c r="BH851"/>
      <c r="BI851"/>
      <c r="BJ851"/>
      <c r="BK851"/>
    </row>
    <row r="852" spans="12:63" ht="19.149999999999999" customHeight="1">
      <c r="L852" s="46"/>
      <c r="M852"/>
      <c r="N852"/>
      <c r="O852"/>
      <c r="P852"/>
      <c r="Q852"/>
      <c r="R852"/>
      <c r="S852"/>
      <c r="T852"/>
      <c r="U852"/>
      <c r="V852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BB852"/>
      <c r="BC852"/>
      <c r="BD852"/>
      <c r="BE852"/>
      <c r="BF852"/>
      <c r="BG852"/>
      <c r="BH852"/>
      <c r="BI852"/>
      <c r="BJ852"/>
      <c r="BK852"/>
    </row>
    <row r="853" spans="12:63" ht="19.149999999999999" customHeight="1">
      <c r="L853" s="46"/>
      <c r="M853"/>
      <c r="N853"/>
      <c r="O853"/>
      <c r="P853"/>
      <c r="Q853"/>
      <c r="R853"/>
      <c r="S853"/>
      <c r="T853"/>
      <c r="U853"/>
      <c r="V853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BB853"/>
      <c r="BC853"/>
      <c r="BD853"/>
      <c r="BE853"/>
      <c r="BF853"/>
      <c r="BG853"/>
      <c r="BH853"/>
      <c r="BI853"/>
      <c r="BJ853"/>
      <c r="BK853"/>
    </row>
    <row r="854" spans="12:63" ht="19.149999999999999" customHeight="1">
      <c r="L854" s="46"/>
      <c r="M854"/>
      <c r="N854"/>
      <c r="O854"/>
      <c r="P854"/>
      <c r="Q854"/>
      <c r="R854"/>
      <c r="S854"/>
      <c r="T854"/>
      <c r="U854"/>
      <c r="V854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BB854"/>
      <c r="BC854"/>
      <c r="BD854"/>
      <c r="BE854"/>
      <c r="BF854"/>
      <c r="BG854"/>
      <c r="BH854"/>
      <c r="BI854"/>
      <c r="BJ854"/>
      <c r="BK854"/>
    </row>
    <row r="855" spans="12:63" ht="19.149999999999999" customHeight="1">
      <c r="L855" s="46"/>
      <c r="M855"/>
      <c r="N855"/>
      <c r="O855"/>
      <c r="P855"/>
      <c r="Q855"/>
      <c r="R855"/>
      <c r="S855"/>
      <c r="T855"/>
      <c r="U855"/>
      <c r="V855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BB855"/>
      <c r="BC855"/>
      <c r="BD855"/>
      <c r="BE855"/>
      <c r="BF855"/>
      <c r="BG855"/>
      <c r="BH855"/>
      <c r="BI855"/>
      <c r="BJ855"/>
      <c r="BK855"/>
    </row>
    <row r="856" spans="12:63" ht="19.149999999999999" customHeight="1">
      <c r="L856" s="46"/>
      <c r="M856"/>
      <c r="N856"/>
      <c r="O856"/>
      <c r="P856"/>
      <c r="Q856"/>
      <c r="R856"/>
      <c r="S856"/>
      <c r="T856"/>
      <c r="U856"/>
      <c r="V856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BB856"/>
      <c r="BC856"/>
      <c r="BD856"/>
      <c r="BE856"/>
      <c r="BF856"/>
      <c r="BG856"/>
      <c r="BH856"/>
      <c r="BI856"/>
      <c r="BJ856"/>
      <c r="BK856"/>
    </row>
    <row r="857" spans="12:63" ht="19.149999999999999" customHeight="1">
      <c r="L857" s="46"/>
      <c r="M857"/>
      <c r="N857"/>
      <c r="O857"/>
      <c r="P857"/>
      <c r="Q857"/>
      <c r="R857"/>
      <c r="S857"/>
      <c r="T857"/>
      <c r="U857"/>
      <c r="V857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BB857"/>
      <c r="BC857"/>
      <c r="BD857"/>
      <c r="BE857"/>
      <c r="BF857"/>
      <c r="BG857"/>
      <c r="BH857"/>
      <c r="BI857"/>
      <c r="BJ857"/>
      <c r="BK857"/>
    </row>
    <row r="858" spans="12:63" ht="19.149999999999999" customHeight="1">
      <c r="L858" s="46"/>
      <c r="M858"/>
      <c r="N858"/>
      <c r="O858"/>
      <c r="P858"/>
      <c r="Q858"/>
      <c r="R858"/>
      <c r="S858"/>
      <c r="T858"/>
      <c r="U858"/>
      <c r="V85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BB858"/>
      <c r="BC858"/>
      <c r="BD858"/>
      <c r="BE858"/>
      <c r="BF858"/>
      <c r="BG858"/>
      <c r="BH858"/>
      <c r="BI858"/>
      <c r="BJ858"/>
      <c r="BK858"/>
    </row>
    <row r="859" spans="12:63" ht="19.149999999999999" customHeight="1">
      <c r="L859" s="46"/>
      <c r="M859"/>
      <c r="N859"/>
      <c r="O859"/>
      <c r="P859"/>
      <c r="Q859"/>
      <c r="R859"/>
      <c r="S859"/>
      <c r="T859"/>
      <c r="U859"/>
      <c r="V859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BB859"/>
      <c r="BC859"/>
      <c r="BD859"/>
      <c r="BE859"/>
      <c r="BF859"/>
      <c r="BG859"/>
      <c r="BH859"/>
      <c r="BI859"/>
      <c r="BJ859"/>
      <c r="BK859"/>
    </row>
    <row r="860" spans="12:63" ht="19.149999999999999" customHeight="1">
      <c r="L860" s="46"/>
      <c r="M860"/>
      <c r="N860"/>
      <c r="O860"/>
      <c r="P860"/>
      <c r="Q860"/>
      <c r="R860"/>
      <c r="S860"/>
      <c r="T860"/>
      <c r="U860"/>
      <c r="V860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BB860"/>
      <c r="BC860"/>
      <c r="BD860"/>
      <c r="BE860"/>
      <c r="BF860"/>
      <c r="BG860"/>
      <c r="BH860"/>
      <c r="BI860"/>
      <c r="BJ860"/>
      <c r="BK860"/>
    </row>
    <row r="861" spans="12:63" ht="19.149999999999999" customHeight="1">
      <c r="L861" s="46"/>
      <c r="M861"/>
      <c r="N861"/>
      <c r="O861"/>
      <c r="P861"/>
      <c r="Q861"/>
      <c r="R861"/>
      <c r="S861"/>
      <c r="T861"/>
      <c r="U861"/>
      <c r="V861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BB861"/>
      <c r="BC861"/>
      <c r="BD861"/>
      <c r="BE861"/>
      <c r="BF861"/>
      <c r="BG861"/>
      <c r="BH861"/>
      <c r="BI861"/>
      <c r="BJ861"/>
      <c r="BK861"/>
    </row>
    <row r="862" spans="12:63" ht="19.149999999999999" customHeight="1">
      <c r="L862" s="46"/>
      <c r="M862"/>
      <c r="N862"/>
      <c r="O862"/>
      <c r="P862"/>
      <c r="Q862"/>
      <c r="R862"/>
      <c r="S862"/>
      <c r="T862"/>
      <c r="U862"/>
      <c r="V862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BB862"/>
      <c r="BC862"/>
      <c r="BD862"/>
      <c r="BE862"/>
      <c r="BF862"/>
      <c r="BG862"/>
      <c r="BH862"/>
      <c r="BI862"/>
      <c r="BJ862"/>
      <c r="BK862"/>
    </row>
    <row r="863" spans="12:63" ht="19.149999999999999" customHeight="1">
      <c r="L863" s="46"/>
      <c r="M863"/>
      <c r="N863"/>
      <c r="O863"/>
      <c r="P863"/>
      <c r="Q863"/>
      <c r="R863"/>
      <c r="S863"/>
      <c r="T863"/>
      <c r="U863"/>
      <c r="V863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BB863"/>
      <c r="BC863"/>
      <c r="BD863"/>
      <c r="BE863"/>
      <c r="BF863"/>
      <c r="BG863"/>
      <c r="BH863"/>
      <c r="BI863"/>
      <c r="BJ863"/>
      <c r="BK863"/>
    </row>
    <row r="864" spans="12:63" ht="19.149999999999999" customHeight="1">
      <c r="L864" s="46"/>
      <c r="M864"/>
      <c r="N864"/>
      <c r="O864"/>
      <c r="P864"/>
      <c r="Q864"/>
      <c r="R864"/>
      <c r="S864"/>
      <c r="T864"/>
      <c r="U864"/>
      <c r="V864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BB864"/>
      <c r="BC864"/>
      <c r="BD864"/>
      <c r="BE864"/>
      <c r="BF864"/>
      <c r="BG864"/>
      <c r="BH864"/>
      <c r="BI864"/>
      <c r="BJ864"/>
      <c r="BK864"/>
    </row>
    <row r="865" spans="12:63" ht="19.149999999999999" customHeight="1">
      <c r="L865" s="46"/>
      <c r="M865"/>
      <c r="N865"/>
      <c r="O865"/>
      <c r="P865"/>
      <c r="Q865"/>
      <c r="R865"/>
      <c r="S865"/>
      <c r="T865"/>
      <c r="U865"/>
      <c r="V865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BB865"/>
      <c r="BC865"/>
      <c r="BD865"/>
      <c r="BE865"/>
      <c r="BF865"/>
      <c r="BG865"/>
      <c r="BH865"/>
      <c r="BI865"/>
      <c r="BJ865"/>
      <c r="BK865"/>
    </row>
    <row r="866" spans="12:63" ht="19.149999999999999" customHeight="1">
      <c r="L866" s="46"/>
      <c r="M866"/>
      <c r="N866"/>
      <c r="O866"/>
      <c r="P866"/>
      <c r="Q866"/>
      <c r="R866"/>
      <c r="S866"/>
      <c r="T866"/>
      <c r="U866"/>
      <c r="V866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BB866"/>
      <c r="BC866"/>
      <c r="BD866"/>
      <c r="BE866"/>
      <c r="BF866"/>
      <c r="BG866"/>
      <c r="BH866"/>
      <c r="BI866"/>
      <c r="BJ866"/>
      <c r="BK866"/>
    </row>
    <row r="867" spans="12:63" ht="19.149999999999999" customHeight="1">
      <c r="L867" s="46"/>
      <c r="M867"/>
      <c r="N867"/>
      <c r="O867"/>
      <c r="P867"/>
      <c r="Q867"/>
      <c r="R867"/>
      <c r="S867"/>
      <c r="T867"/>
      <c r="U867"/>
      <c r="V867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BB867"/>
      <c r="BC867"/>
      <c r="BD867"/>
      <c r="BE867"/>
      <c r="BF867"/>
      <c r="BG867"/>
      <c r="BH867"/>
      <c r="BI867"/>
      <c r="BJ867"/>
      <c r="BK867"/>
    </row>
    <row r="868" spans="12:63" ht="19.149999999999999" customHeight="1">
      <c r="L868" s="46"/>
      <c r="M868"/>
      <c r="N868"/>
      <c r="O868"/>
      <c r="P868"/>
      <c r="Q868"/>
      <c r="R868"/>
      <c r="S868"/>
      <c r="T868"/>
      <c r="U868"/>
      <c r="V86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BB868"/>
      <c r="BC868"/>
      <c r="BD868"/>
      <c r="BE868"/>
      <c r="BF868"/>
      <c r="BG868"/>
      <c r="BH868"/>
      <c r="BI868"/>
      <c r="BJ868"/>
      <c r="BK868"/>
    </row>
    <row r="869" spans="12:63" ht="19.149999999999999" customHeight="1">
      <c r="L869" s="46"/>
      <c r="M869"/>
      <c r="N869"/>
      <c r="O869"/>
      <c r="P869"/>
      <c r="Q869"/>
      <c r="R869"/>
      <c r="S869"/>
      <c r="T869"/>
      <c r="U869"/>
      <c r="V869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BB869"/>
      <c r="BC869"/>
      <c r="BD869"/>
      <c r="BE869"/>
      <c r="BF869"/>
      <c r="BG869"/>
      <c r="BH869"/>
      <c r="BI869"/>
      <c r="BJ869"/>
      <c r="BK869"/>
    </row>
    <row r="870" spans="12:63" ht="19.149999999999999" customHeight="1">
      <c r="L870" s="46"/>
      <c r="M870"/>
      <c r="N870"/>
      <c r="O870"/>
      <c r="P870"/>
      <c r="Q870"/>
      <c r="R870"/>
      <c r="S870"/>
      <c r="T870"/>
      <c r="U870"/>
      <c r="V870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BB870"/>
      <c r="BC870"/>
      <c r="BD870"/>
      <c r="BE870"/>
      <c r="BF870"/>
      <c r="BG870"/>
      <c r="BH870"/>
      <c r="BI870"/>
      <c r="BJ870"/>
      <c r="BK870"/>
    </row>
    <row r="871" spans="12:63" ht="19.149999999999999" customHeight="1">
      <c r="L871" s="46"/>
      <c r="M871"/>
      <c r="N871"/>
      <c r="O871"/>
      <c r="P871"/>
      <c r="Q871"/>
      <c r="R871"/>
      <c r="S871"/>
      <c r="T871"/>
      <c r="U871"/>
      <c r="V871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BB871"/>
      <c r="BC871"/>
      <c r="BD871"/>
      <c r="BE871"/>
      <c r="BF871"/>
      <c r="BG871"/>
      <c r="BH871"/>
      <c r="BI871"/>
      <c r="BJ871"/>
      <c r="BK871"/>
    </row>
    <row r="872" spans="12:63" ht="19.149999999999999" customHeight="1">
      <c r="L872" s="46"/>
      <c r="M872"/>
      <c r="N872"/>
      <c r="O872"/>
      <c r="P872"/>
      <c r="Q872"/>
      <c r="R872"/>
      <c r="S872"/>
      <c r="T872"/>
      <c r="U872"/>
      <c r="V872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BB872"/>
      <c r="BC872"/>
      <c r="BD872"/>
      <c r="BE872"/>
      <c r="BF872"/>
      <c r="BG872"/>
      <c r="BH872"/>
      <c r="BI872"/>
      <c r="BJ872"/>
      <c r="BK872"/>
    </row>
    <row r="873" spans="12:63" ht="19.149999999999999" customHeight="1">
      <c r="L873" s="46"/>
      <c r="M873"/>
      <c r="N873"/>
      <c r="O873"/>
      <c r="P873"/>
      <c r="Q873"/>
      <c r="R873"/>
      <c r="S873"/>
      <c r="T873"/>
      <c r="U873"/>
      <c r="V873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BB873"/>
      <c r="BC873"/>
      <c r="BD873"/>
      <c r="BE873"/>
      <c r="BF873"/>
      <c r="BG873"/>
      <c r="BH873"/>
      <c r="BI873"/>
      <c r="BJ873"/>
      <c r="BK873"/>
    </row>
    <row r="874" spans="12:63" ht="19.149999999999999" customHeight="1">
      <c r="L874" s="46"/>
      <c r="M874"/>
      <c r="N874"/>
      <c r="O874"/>
      <c r="P874"/>
      <c r="Q874"/>
      <c r="R874"/>
      <c r="S874"/>
      <c r="T874"/>
      <c r="U874"/>
      <c r="V874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BB874"/>
      <c r="BC874"/>
      <c r="BD874"/>
      <c r="BE874"/>
      <c r="BF874"/>
      <c r="BG874"/>
      <c r="BH874"/>
      <c r="BI874"/>
      <c r="BJ874"/>
      <c r="BK874"/>
    </row>
    <row r="875" spans="12:63" ht="19.149999999999999" customHeight="1">
      <c r="L875" s="46"/>
      <c r="M875"/>
      <c r="N875"/>
      <c r="O875"/>
      <c r="P875"/>
      <c r="Q875"/>
      <c r="R875"/>
      <c r="S875"/>
      <c r="T875"/>
      <c r="U875"/>
      <c r="V875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BB875"/>
      <c r="BC875"/>
      <c r="BD875"/>
      <c r="BE875"/>
      <c r="BF875"/>
      <c r="BG875"/>
      <c r="BH875"/>
      <c r="BI875"/>
      <c r="BJ875"/>
      <c r="BK875"/>
    </row>
    <row r="876" spans="12:63" ht="19.149999999999999" customHeight="1">
      <c r="L876" s="46"/>
      <c r="M876"/>
      <c r="N876"/>
      <c r="O876"/>
      <c r="P876"/>
      <c r="Q876"/>
      <c r="R876"/>
      <c r="S876"/>
      <c r="T876"/>
      <c r="U876"/>
      <c r="V876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BB876"/>
      <c r="BC876"/>
      <c r="BD876"/>
      <c r="BE876"/>
      <c r="BF876"/>
      <c r="BG876"/>
      <c r="BH876"/>
      <c r="BI876"/>
      <c r="BJ876"/>
      <c r="BK876"/>
    </row>
    <row r="877" spans="12:63" ht="19.149999999999999" customHeight="1">
      <c r="L877" s="46"/>
      <c r="M877"/>
      <c r="N877"/>
      <c r="O877"/>
      <c r="P877"/>
      <c r="Q877"/>
      <c r="R877"/>
      <c r="S877"/>
      <c r="T877"/>
      <c r="U877"/>
      <c r="V877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BB877"/>
      <c r="BC877"/>
      <c r="BD877"/>
      <c r="BE877"/>
      <c r="BF877"/>
      <c r="BG877"/>
      <c r="BH877"/>
      <c r="BI877"/>
      <c r="BJ877"/>
      <c r="BK877"/>
    </row>
    <row r="878" spans="12:63" ht="19.149999999999999" customHeight="1">
      <c r="L878" s="46"/>
      <c r="M878"/>
      <c r="N878"/>
      <c r="O878"/>
      <c r="P878"/>
      <c r="Q878"/>
      <c r="R878"/>
      <c r="S878"/>
      <c r="T878"/>
      <c r="U878"/>
      <c r="V87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BB878"/>
      <c r="BC878"/>
      <c r="BD878"/>
      <c r="BE878"/>
      <c r="BF878"/>
      <c r="BG878"/>
      <c r="BH878"/>
      <c r="BI878"/>
      <c r="BJ878"/>
      <c r="BK878"/>
    </row>
    <row r="879" spans="12:63" ht="19.149999999999999" customHeight="1">
      <c r="L879" s="46"/>
      <c r="M879"/>
      <c r="N879"/>
      <c r="O879"/>
      <c r="P879"/>
      <c r="Q879"/>
      <c r="R879"/>
      <c r="S879"/>
      <c r="T879"/>
      <c r="U879"/>
      <c r="V879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BB879"/>
      <c r="BC879"/>
      <c r="BD879"/>
      <c r="BE879"/>
      <c r="BF879"/>
      <c r="BG879"/>
      <c r="BH879"/>
      <c r="BI879"/>
      <c r="BJ879"/>
      <c r="BK879"/>
    </row>
    <row r="880" spans="12:63" ht="19.149999999999999" customHeight="1">
      <c r="L880" s="46"/>
      <c r="M880"/>
      <c r="N880"/>
      <c r="O880"/>
      <c r="P880"/>
      <c r="Q880"/>
      <c r="R880"/>
      <c r="S880"/>
      <c r="T880"/>
      <c r="U880"/>
      <c r="V880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BB880"/>
      <c r="BC880"/>
      <c r="BD880"/>
      <c r="BE880"/>
      <c r="BF880"/>
      <c r="BG880"/>
      <c r="BH880"/>
      <c r="BI880"/>
      <c r="BJ880"/>
      <c r="BK880"/>
    </row>
    <row r="881" spans="12:63" ht="19.149999999999999" customHeight="1">
      <c r="L881" s="46"/>
      <c r="M881"/>
      <c r="N881"/>
      <c r="O881"/>
      <c r="P881"/>
      <c r="Q881"/>
      <c r="R881"/>
      <c r="S881"/>
      <c r="T881"/>
      <c r="U881"/>
      <c r="V881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BB881"/>
      <c r="BC881"/>
      <c r="BD881"/>
      <c r="BE881"/>
      <c r="BF881"/>
      <c r="BG881"/>
      <c r="BH881"/>
      <c r="BI881"/>
      <c r="BJ881"/>
      <c r="BK881"/>
    </row>
    <row r="882" spans="12:63" ht="19.149999999999999" customHeight="1">
      <c r="L882" s="46"/>
      <c r="M882"/>
      <c r="N882"/>
      <c r="O882"/>
      <c r="P882"/>
      <c r="Q882"/>
      <c r="R882"/>
      <c r="S882"/>
      <c r="T882"/>
      <c r="U882"/>
      <c r="V882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BB882"/>
      <c r="BC882"/>
      <c r="BD882"/>
      <c r="BE882"/>
      <c r="BF882"/>
      <c r="BG882"/>
      <c r="BH882"/>
      <c r="BI882"/>
      <c r="BJ882"/>
      <c r="BK882"/>
    </row>
    <row r="883" spans="12:63" ht="19.149999999999999" customHeight="1">
      <c r="L883" s="46"/>
      <c r="M883"/>
      <c r="N883"/>
      <c r="O883"/>
      <c r="P883"/>
      <c r="Q883"/>
      <c r="R883"/>
      <c r="S883"/>
      <c r="T883"/>
      <c r="U883"/>
      <c r="V883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BB883"/>
      <c r="BC883"/>
      <c r="BD883"/>
      <c r="BE883"/>
      <c r="BF883"/>
      <c r="BG883"/>
      <c r="BH883"/>
      <c r="BI883"/>
      <c r="BJ883"/>
      <c r="BK883"/>
    </row>
    <row r="884" spans="12:63" ht="19.149999999999999" customHeight="1">
      <c r="L884" s="46"/>
      <c r="M884"/>
      <c r="N884"/>
      <c r="O884"/>
      <c r="P884"/>
      <c r="Q884"/>
      <c r="R884"/>
      <c r="S884"/>
      <c r="T884"/>
      <c r="U884"/>
      <c r="V884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BB884"/>
      <c r="BC884"/>
      <c r="BD884"/>
      <c r="BE884"/>
      <c r="BF884"/>
      <c r="BG884"/>
      <c r="BH884"/>
      <c r="BI884"/>
      <c r="BJ884"/>
      <c r="BK884"/>
    </row>
    <row r="885" spans="12:63" ht="19.149999999999999" customHeight="1">
      <c r="L885" s="46"/>
      <c r="M885"/>
      <c r="N885"/>
      <c r="O885"/>
      <c r="P885"/>
      <c r="Q885"/>
      <c r="R885"/>
      <c r="S885"/>
      <c r="T885"/>
      <c r="U885"/>
      <c r="V885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BB885"/>
      <c r="BC885"/>
      <c r="BD885"/>
      <c r="BE885"/>
      <c r="BF885"/>
      <c r="BG885"/>
      <c r="BH885"/>
      <c r="BI885"/>
      <c r="BJ885"/>
      <c r="BK885"/>
    </row>
    <row r="886" spans="12:63" ht="19.149999999999999" customHeight="1">
      <c r="L886" s="46"/>
      <c r="M886"/>
      <c r="N886"/>
      <c r="O886"/>
      <c r="P886"/>
      <c r="Q886"/>
      <c r="R886"/>
      <c r="S886"/>
      <c r="T886"/>
      <c r="U886"/>
      <c r="V886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BB886"/>
      <c r="BC886"/>
      <c r="BD886"/>
      <c r="BE886"/>
      <c r="BF886"/>
      <c r="BG886"/>
      <c r="BH886"/>
      <c r="BI886"/>
      <c r="BJ886"/>
      <c r="BK886"/>
    </row>
    <row r="887" spans="12:63" ht="19.149999999999999" customHeight="1">
      <c r="L887" s="46"/>
      <c r="M887"/>
      <c r="N887"/>
      <c r="O887"/>
      <c r="P887"/>
      <c r="Q887"/>
      <c r="R887"/>
      <c r="S887"/>
      <c r="T887"/>
      <c r="U887"/>
      <c r="V887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BB887"/>
      <c r="BC887"/>
      <c r="BD887"/>
      <c r="BE887"/>
      <c r="BF887"/>
      <c r="BG887"/>
      <c r="BH887"/>
      <c r="BI887"/>
      <c r="BJ887"/>
      <c r="BK887"/>
    </row>
    <row r="888" spans="12:63" ht="19.149999999999999" customHeight="1">
      <c r="L888" s="46"/>
      <c r="M888"/>
      <c r="N888"/>
      <c r="O888"/>
      <c r="P888"/>
      <c r="Q888"/>
      <c r="R888"/>
      <c r="S888"/>
      <c r="T888"/>
      <c r="U888"/>
      <c r="V88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BB888"/>
      <c r="BC888"/>
      <c r="BD888"/>
      <c r="BE888"/>
      <c r="BF888"/>
      <c r="BG888"/>
      <c r="BH888"/>
      <c r="BI888"/>
      <c r="BJ888"/>
      <c r="BK888"/>
    </row>
    <row r="889" spans="12:63" ht="19.149999999999999" customHeight="1">
      <c r="L889" s="46"/>
      <c r="M889"/>
      <c r="N889"/>
      <c r="O889"/>
      <c r="P889"/>
      <c r="Q889"/>
      <c r="R889"/>
      <c r="S889"/>
      <c r="T889"/>
      <c r="U889"/>
      <c r="V889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BB889"/>
      <c r="BC889"/>
      <c r="BD889"/>
      <c r="BE889"/>
      <c r="BF889"/>
      <c r="BG889"/>
      <c r="BH889"/>
      <c r="BI889"/>
      <c r="BJ889"/>
      <c r="BK889"/>
    </row>
    <row r="890" spans="12:63" ht="19.149999999999999" customHeight="1">
      <c r="L890" s="46"/>
      <c r="M890"/>
      <c r="N890"/>
      <c r="O890"/>
      <c r="P890"/>
      <c r="Q890"/>
      <c r="R890"/>
      <c r="S890"/>
      <c r="T890"/>
      <c r="U890"/>
      <c r="V890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BB890"/>
      <c r="BC890"/>
      <c r="BD890"/>
      <c r="BE890"/>
      <c r="BF890"/>
      <c r="BG890"/>
      <c r="BH890"/>
      <c r="BI890"/>
      <c r="BJ890"/>
      <c r="BK890"/>
    </row>
    <row r="891" spans="12:63" ht="19.149999999999999" customHeight="1">
      <c r="L891" s="46"/>
      <c r="M891"/>
      <c r="N891"/>
      <c r="O891"/>
      <c r="P891"/>
      <c r="Q891"/>
      <c r="R891"/>
      <c r="S891"/>
      <c r="T891"/>
      <c r="U891"/>
      <c r="V891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BB891"/>
      <c r="BC891"/>
      <c r="BD891"/>
      <c r="BE891"/>
      <c r="BF891"/>
      <c r="BG891"/>
      <c r="BH891"/>
      <c r="BI891"/>
      <c r="BJ891"/>
      <c r="BK891"/>
    </row>
    <row r="892" spans="12:63" ht="19.149999999999999" customHeight="1">
      <c r="L892" s="46"/>
      <c r="M892"/>
      <c r="N892"/>
      <c r="O892"/>
      <c r="P892"/>
      <c r="Q892"/>
      <c r="R892"/>
      <c r="S892"/>
      <c r="T892"/>
      <c r="U892"/>
      <c r="V892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BB892"/>
      <c r="BC892"/>
      <c r="BD892"/>
      <c r="BE892"/>
      <c r="BF892"/>
      <c r="BG892"/>
      <c r="BH892"/>
      <c r="BI892"/>
      <c r="BJ892"/>
      <c r="BK892"/>
    </row>
    <row r="893" spans="12:63" ht="19.149999999999999" customHeight="1">
      <c r="L893" s="46"/>
      <c r="M893"/>
      <c r="N893"/>
      <c r="O893"/>
      <c r="P893"/>
      <c r="Q893"/>
      <c r="R893"/>
      <c r="S893"/>
      <c r="T893"/>
      <c r="U893"/>
      <c r="V893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BB893"/>
      <c r="BC893"/>
      <c r="BD893"/>
      <c r="BE893"/>
      <c r="BF893"/>
      <c r="BG893"/>
      <c r="BH893"/>
      <c r="BI893"/>
      <c r="BJ893"/>
      <c r="BK893"/>
    </row>
    <row r="894" spans="12:63" ht="19.149999999999999" customHeight="1">
      <c r="L894" s="46"/>
      <c r="M894"/>
      <c r="N894"/>
      <c r="O894"/>
      <c r="P894"/>
      <c r="Q894"/>
      <c r="R894"/>
      <c r="S894"/>
      <c r="T894"/>
      <c r="U894"/>
      <c r="V894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BB894"/>
      <c r="BC894"/>
      <c r="BD894"/>
      <c r="BE894"/>
      <c r="BF894"/>
      <c r="BG894"/>
      <c r="BH894"/>
      <c r="BI894"/>
      <c r="BJ894"/>
      <c r="BK894"/>
    </row>
    <row r="895" spans="12:63" ht="19.149999999999999" customHeight="1">
      <c r="L895" s="46"/>
      <c r="M895"/>
      <c r="N895"/>
      <c r="O895"/>
      <c r="P895"/>
      <c r="Q895"/>
      <c r="R895"/>
      <c r="S895"/>
      <c r="T895"/>
      <c r="U895"/>
      <c r="V895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BB895"/>
      <c r="BC895"/>
      <c r="BD895"/>
      <c r="BE895"/>
      <c r="BF895"/>
      <c r="BG895"/>
      <c r="BH895"/>
      <c r="BI895"/>
      <c r="BJ895"/>
      <c r="BK895"/>
    </row>
    <row r="896" spans="12:63" ht="19.149999999999999" customHeight="1">
      <c r="L896" s="46"/>
      <c r="M896"/>
      <c r="N896"/>
      <c r="O896"/>
      <c r="P896"/>
      <c r="Q896"/>
      <c r="R896"/>
      <c r="S896"/>
      <c r="T896"/>
      <c r="U896"/>
      <c r="V896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BB896"/>
      <c r="BC896"/>
      <c r="BD896"/>
      <c r="BE896"/>
      <c r="BF896"/>
      <c r="BG896"/>
      <c r="BH896"/>
      <c r="BI896"/>
      <c r="BJ896"/>
      <c r="BK896"/>
    </row>
    <row r="897" spans="12:63" ht="19.149999999999999" customHeight="1">
      <c r="L897" s="46"/>
      <c r="M897"/>
      <c r="N897"/>
      <c r="O897"/>
      <c r="P897"/>
      <c r="Q897"/>
      <c r="R897"/>
      <c r="S897"/>
      <c r="T897"/>
      <c r="U897"/>
      <c r="V897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BB897"/>
      <c r="BC897"/>
      <c r="BD897"/>
      <c r="BE897"/>
      <c r="BF897"/>
      <c r="BG897"/>
      <c r="BH897"/>
      <c r="BI897"/>
      <c r="BJ897"/>
      <c r="BK897"/>
    </row>
    <row r="898" spans="12:63" ht="19.149999999999999" customHeight="1">
      <c r="L898" s="46"/>
      <c r="M898"/>
      <c r="N898"/>
      <c r="O898"/>
      <c r="P898"/>
      <c r="Q898"/>
      <c r="R898"/>
      <c r="S898"/>
      <c r="T898"/>
      <c r="U898"/>
      <c r="V89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BB898"/>
      <c r="BC898"/>
      <c r="BD898"/>
      <c r="BE898"/>
      <c r="BF898"/>
      <c r="BG898"/>
      <c r="BH898"/>
      <c r="BI898"/>
      <c r="BJ898"/>
      <c r="BK898"/>
    </row>
    <row r="899" spans="12:63" ht="19.149999999999999" customHeight="1">
      <c r="L899" s="46"/>
      <c r="M899"/>
      <c r="N899"/>
      <c r="O899"/>
      <c r="P899"/>
      <c r="Q899"/>
      <c r="R899"/>
      <c r="S899"/>
      <c r="T899"/>
      <c r="U899"/>
      <c r="V899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BB899"/>
      <c r="BC899"/>
      <c r="BD899"/>
      <c r="BE899"/>
      <c r="BF899"/>
      <c r="BG899"/>
      <c r="BH899"/>
      <c r="BI899"/>
      <c r="BJ899"/>
      <c r="BK899"/>
    </row>
    <row r="900" spans="12:63" ht="19.149999999999999" customHeight="1">
      <c r="L900" s="46"/>
      <c r="M900"/>
      <c r="N900"/>
      <c r="O900"/>
      <c r="P900"/>
      <c r="Q900"/>
      <c r="R900"/>
      <c r="S900"/>
      <c r="T900"/>
      <c r="U900"/>
      <c r="V900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BB900"/>
      <c r="BC900"/>
      <c r="BD900"/>
      <c r="BE900"/>
      <c r="BF900"/>
      <c r="BG900"/>
      <c r="BH900"/>
      <c r="BI900"/>
      <c r="BJ900"/>
      <c r="BK900"/>
    </row>
    <row r="901" spans="12:63" ht="19.149999999999999" customHeight="1">
      <c r="L901" s="46"/>
      <c r="M901"/>
      <c r="N901"/>
      <c r="O901"/>
      <c r="P901"/>
      <c r="Q901"/>
      <c r="R901"/>
      <c r="S901"/>
      <c r="T901"/>
      <c r="U901"/>
      <c r="V901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BB901"/>
      <c r="BC901"/>
      <c r="BD901"/>
      <c r="BE901"/>
      <c r="BF901"/>
      <c r="BG901"/>
      <c r="BH901"/>
      <c r="BI901"/>
      <c r="BJ901"/>
      <c r="BK901"/>
    </row>
    <row r="902" spans="12:63" ht="19.149999999999999" customHeight="1">
      <c r="L902" s="46"/>
      <c r="M902"/>
      <c r="N902"/>
      <c r="O902"/>
      <c r="P902"/>
      <c r="Q902"/>
      <c r="R902"/>
      <c r="S902"/>
      <c r="T902"/>
      <c r="U902"/>
      <c r="V902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BB902"/>
      <c r="BC902"/>
      <c r="BD902"/>
      <c r="BE902"/>
      <c r="BF902"/>
      <c r="BG902"/>
      <c r="BH902"/>
      <c r="BI902"/>
      <c r="BJ902"/>
      <c r="BK902"/>
    </row>
    <row r="903" spans="12:63" ht="19.149999999999999" customHeight="1">
      <c r="L903" s="46"/>
      <c r="M903"/>
      <c r="N903"/>
      <c r="O903"/>
      <c r="P903"/>
      <c r="Q903"/>
      <c r="R903"/>
      <c r="S903"/>
      <c r="T903"/>
      <c r="U903"/>
      <c r="V903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BB903"/>
      <c r="BC903"/>
      <c r="BD903"/>
      <c r="BE903"/>
      <c r="BF903"/>
      <c r="BG903"/>
      <c r="BH903"/>
      <c r="BI903"/>
      <c r="BJ903"/>
      <c r="BK903"/>
    </row>
    <row r="904" spans="12:63" ht="19.149999999999999" customHeight="1">
      <c r="L904" s="46"/>
      <c r="M904"/>
      <c r="N904"/>
      <c r="O904"/>
      <c r="P904"/>
      <c r="Q904"/>
      <c r="R904"/>
      <c r="S904"/>
      <c r="T904"/>
      <c r="U904"/>
      <c r="V904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BB904"/>
      <c r="BC904"/>
      <c r="BD904"/>
      <c r="BE904"/>
      <c r="BF904"/>
      <c r="BG904"/>
      <c r="BH904"/>
      <c r="BI904"/>
      <c r="BJ904"/>
      <c r="BK904"/>
    </row>
    <row r="905" spans="12:63" ht="19.149999999999999" customHeight="1">
      <c r="L905" s="46"/>
      <c r="M905"/>
      <c r="N905"/>
      <c r="O905"/>
      <c r="P905"/>
      <c r="Q905"/>
      <c r="R905"/>
      <c r="S905"/>
      <c r="T905"/>
      <c r="U905"/>
      <c r="V905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BB905"/>
      <c r="BC905"/>
      <c r="BD905"/>
      <c r="BE905"/>
      <c r="BF905"/>
      <c r="BG905"/>
      <c r="BH905"/>
      <c r="BI905"/>
      <c r="BJ905"/>
      <c r="BK905"/>
    </row>
    <row r="906" spans="12:63" ht="19.149999999999999" customHeight="1">
      <c r="L906" s="46"/>
      <c r="M906"/>
      <c r="N906"/>
      <c r="O906"/>
      <c r="P906"/>
      <c r="Q906"/>
      <c r="R906"/>
      <c r="S906"/>
      <c r="T906"/>
      <c r="U906"/>
      <c r="V906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BB906"/>
      <c r="BC906"/>
      <c r="BD906"/>
      <c r="BE906"/>
      <c r="BF906"/>
      <c r="BG906"/>
      <c r="BH906"/>
      <c r="BI906"/>
      <c r="BJ906"/>
      <c r="BK906"/>
    </row>
    <row r="907" spans="12:63" ht="19.149999999999999" customHeight="1">
      <c r="L907" s="46"/>
      <c r="M907"/>
      <c r="N907"/>
      <c r="O907"/>
      <c r="P907"/>
      <c r="Q907"/>
      <c r="R907"/>
      <c r="S907"/>
      <c r="T907"/>
      <c r="U907"/>
      <c r="V907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BB907"/>
      <c r="BC907"/>
      <c r="BD907"/>
      <c r="BE907"/>
      <c r="BF907"/>
      <c r="BG907"/>
      <c r="BH907"/>
      <c r="BI907"/>
      <c r="BJ907"/>
      <c r="BK907"/>
    </row>
    <row r="908" spans="12:63" ht="19.149999999999999" customHeight="1">
      <c r="L908" s="46"/>
      <c r="M908"/>
      <c r="N908"/>
      <c r="O908"/>
      <c r="P908"/>
      <c r="Q908"/>
      <c r="R908"/>
      <c r="S908"/>
      <c r="T908"/>
      <c r="U908"/>
      <c r="V90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BB908"/>
      <c r="BC908"/>
      <c r="BD908"/>
      <c r="BE908"/>
      <c r="BF908"/>
      <c r="BG908"/>
      <c r="BH908"/>
      <c r="BI908"/>
      <c r="BJ908"/>
      <c r="BK908"/>
    </row>
    <row r="909" spans="12:63" ht="19.149999999999999" customHeight="1">
      <c r="L909" s="46"/>
      <c r="M909"/>
      <c r="N909"/>
      <c r="O909"/>
      <c r="P909"/>
      <c r="Q909"/>
      <c r="R909"/>
      <c r="S909"/>
      <c r="T909"/>
      <c r="U909"/>
      <c r="V909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BB909"/>
      <c r="BC909"/>
      <c r="BD909"/>
      <c r="BE909"/>
      <c r="BF909"/>
      <c r="BG909"/>
      <c r="BH909"/>
      <c r="BI909"/>
      <c r="BJ909"/>
      <c r="BK909"/>
    </row>
    <row r="910" spans="12:63" ht="19.149999999999999" customHeight="1">
      <c r="L910" s="46"/>
      <c r="M910"/>
      <c r="N910"/>
      <c r="O910"/>
      <c r="P910"/>
      <c r="Q910"/>
      <c r="R910"/>
      <c r="S910"/>
      <c r="T910"/>
      <c r="U910"/>
      <c r="V910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BB910"/>
      <c r="BC910"/>
      <c r="BD910"/>
      <c r="BE910"/>
      <c r="BF910"/>
      <c r="BG910"/>
      <c r="BH910"/>
      <c r="BI910"/>
      <c r="BJ910"/>
      <c r="BK910"/>
    </row>
    <row r="911" spans="12:63" ht="19.149999999999999" customHeight="1">
      <c r="L911" s="46"/>
      <c r="M911"/>
      <c r="N911"/>
      <c r="O911"/>
      <c r="P911"/>
      <c r="Q911"/>
      <c r="R911"/>
      <c r="S911"/>
      <c r="T911"/>
      <c r="U911"/>
      <c r="V911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BB911"/>
      <c r="BC911"/>
      <c r="BD911"/>
      <c r="BE911"/>
      <c r="BF911"/>
      <c r="BG911"/>
      <c r="BH911"/>
      <c r="BI911"/>
      <c r="BJ911"/>
      <c r="BK911"/>
    </row>
    <row r="912" spans="12:63" ht="19.149999999999999" customHeight="1">
      <c r="L912" s="46"/>
      <c r="M912"/>
      <c r="N912"/>
      <c r="O912"/>
      <c r="P912"/>
      <c r="Q912"/>
      <c r="R912"/>
      <c r="S912"/>
      <c r="T912"/>
      <c r="U912"/>
      <c r="V912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BB912"/>
      <c r="BC912"/>
      <c r="BD912"/>
      <c r="BE912"/>
      <c r="BF912"/>
      <c r="BG912"/>
      <c r="BH912"/>
      <c r="BI912"/>
      <c r="BJ912"/>
      <c r="BK912"/>
    </row>
    <row r="913" spans="12:63" ht="19.149999999999999" customHeight="1">
      <c r="L913" s="46"/>
      <c r="M913"/>
      <c r="N913"/>
      <c r="O913"/>
      <c r="P913"/>
      <c r="Q913"/>
      <c r="R913"/>
      <c r="S913"/>
      <c r="T913"/>
      <c r="U913"/>
      <c r="V913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BB913"/>
      <c r="BC913"/>
      <c r="BD913"/>
      <c r="BE913"/>
      <c r="BF913"/>
      <c r="BG913"/>
      <c r="BH913"/>
      <c r="BI913"/>
      <c r="BJ913"/>
      <c r="BK913"/>
    </row>
    <row r="914" spans="12:63" ht="19.149999999999999" customHeight="1">
      <c r="L914" s="46"/>
      <c r="M914"/>
      <c r="N914"/>
      <c r="O914"/>
      <c r="P914"/>
      <c r="Q914"/>
      <c r="R914"/>
      <c r="S914"/>
      <c r="T914"/>
      <c r="U914"/>
      <c r="V914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BB914"/>
      <c r="BC914"/>
      <c r="BD914"/>
      <c r="BE914"/>
      <c r="BF914"/>
      <c r="BG914"/>
      <c r="BH914"/>
      <c r="BI914"/>
      <c r="BJ914"/>
      <c r="BK914"/>
    </row>
    <row r="915" spans="12:63" ht="19.149999999999999" customHeight="1">
      <c r="L915" s="46"/>
      <c r="M915"/>
      <c r="N915"/>
      <c r="O915"/>
      <c r="P915"/>
      <c r="Q915"/>
      <c r="R915"/>
      <c r="S915"/>
      <c r="T915"/>
      <c r="U915"/>
      <c r="V915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BB915"/>
      <c r="BC915"/>
      <c r="BD915"/>
      <c r="BE915"/>
      <c r="BF915"/>
      <c r="BG915"/>
      <c r="BH915"/>
      <c r="BI915"/>
      <c r="BJ915"/>
      <c r="BK915"/>
    </row>
    <row r="916" spans="12:63" ht="19.149999999999999" customHeight="1">
      <c r="L916" s="46"/>
      <c r="M916"/>
      <c r="N916"/>
      <c r="O916"/>
      <c r="P916"/>
      <c r="Q916"/>
      <c r="R916"/>
      <c r="S916"/>
      <c r="T916"/>
      <c r="U916"/>
      <c r="V916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BB916"/>
      <c r="BC916"/>
      <c r="BD916"/>
      <c r="BE916"/>
      <c r="BF916"/>
      <c r="BG916"/>
      <c r="BH916"/>
      <c r="BI916"/>
      <c r="BJ916"/>
      <c r="BK916"/>
    </row>
    <row r="917" spans="12:63" ht="19.149999999999999" customHeight="1">
      <c r="L917" s="46"/>
      <c r="M917"/>
      <c r="N917"/>
      <c r="O917"/>
      <c r="P917"/>
      <c r="Q917"/>
      <c r="R917"/>
      <c r="S917"/>
      <c r="T917"/>
      <c r="U917"/>
      <c r="V917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BB917"/>
      <c r="BC917"/>
      <c r="BD917"/>
      <c r="BE917"/>
      <c r="BF917"/>
      <c r="BG917"/>
      <c r="BH917"/>
      <c r="BI917"/>
      <c r="BJ917"/>
      <c r="BK917"/>
    </row>
    <row r="918" spans="12:63" ht="19.149999999999999" customHeight="1">
      <c r="L918" s="46"/>
      <c r="M918"/>
      <c r="N918"/>
      <c r="O918"/>
      <c r="P918"/>
      <c r="Q918"/>
      <c r="R918"/>
      <c r="S918"/>
      <c r="T918"/>
      <c r="U918"/>
      <c r="V91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BB918"/>
      <c r="BC918"/>
      <c r="BD918"/>
      <c r="BE918"/>
      <c r="BF918"/>
      <c r="BG918"/>
      <c r="BH918"/>
      <c r="BI918"/>
      <c r="BJ918"/>
      <c r="BK918"/>
    </row>
    <row r="919" spans="12:63" ht="19.149999999999999" customHeight="1">
      <c r="L919" s="46"/>
      <c r="M919"/>
      <c r="N919"/>
      <c r="O919"/>
      <c r="P919"/>
      <c r="Q919"/>
      <c r="R919"/>
      <c r="S919"/>
      <c r="T919"/>
      <c r="U919"/>
      <c r="V919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BB919"/>
      <c r="BC919"/>
      <c r="BD919"/>
      <c r="BE919"/>
      <c r="BF919"/>
      <c r="BG919"/>
      <c r="BH919"/>
      <c r="BI919"/>
      <c r="BJ919"/>
      <c r="BK919"/>
    </row>
    <row r="920" spans="12:63" ht="19.149999999999999" customHeight="1">
      <c r="L920" s="46"/>
      <c r="M920"/>
      <c r="N920"/>
      <c r="O920"/>
      <c r="P920"/>
      <c r="Q920"/>
      <c r="R920"/>
      <c r="S920"/>
      <c r="T920"/>
      <c r="U920"/>
      <c r="V920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BB920"/>
      <c r="BC920"/>
      <c r="BD920"/>
      <c r="BE920"/>
      <c r="BF920"/>
      <c r="BG920"/>
      <c r="BH920"/>
      <c r="BI920"/>
      <c r="BJ920"/>
      <c r="BK920"/>
    </row>
    <row r="921" spans="12:63" ht="19.149999999999999" customHeight="1">
      <c r="L921" s="46"/>
      <c r="M921"/>
      <c r="N921"/>
      <c r="O921"/>
      <c r="P921"/>
      <c r="Q921"/>
      <c r="R921"/>
      <c r="S921"/>
      <c r="T921"/>
      <c r="U921"/>
      <c r="V921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BB921"/>
      <c r="BC921"/>
      <c r="BD921"/>
      <c r="BE921"/>
      <c r="BF921"/>
      <c r="BG921"/>
      <c r="BH921"/>
      <c r="BI921"/>
      <c r="BJ921"/>
      <c r="BK921"/>
    </row>
    <row r="922" spans="12:63" ht="19.149999999999999" customHeight="1">
      <c r="L922" s="46"/>
      <c r="M922"/>
      <c r="N922"/>
      <c r="O922"/>
      <c r="P922"/>
      <c r="Q922"/>
      <c r="R922"/>
      <c r="S922"/>
      <c r="T922"/>
      <c r="U922"/>
      <c r="V922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BB922"/>
      <c r="BC922"/>
      <c r="BD922"/>
      <c r="BE922"/>
      <c r="BF922"/>
      <c r="BG922"/>
      <c r="BH922"/>
      <c r="BI922"/>
      <c r="BJ922"/>
      <c r="BK922"/>
    </row>
    <row r="923" spans="12:63" ht="19.149999999999999" customHeight="1">
      <c r="L923" s="46"/>
      <c r="M923"/>
      <c r="N923"/>
      <c r="O923"/>
      <c r="P923"/>
      <c r="Q923"/>
      <c r="R923"/>
      <c r="S923"/>
      <c r="T923"/>
      <c r="U923"/>
      <c r="V923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BB923"/>
      <c r="BC923"/>
      <c r="BD923"/>
      <c r="BE923"/>
      <c r="BF923"/>
      <c r="BG923"/>
      <c r="BH923"/>
      <c r="BI923"/>
      <c r="BJ923"/>
      <c r="BK923"/>
    </row>
    <row r="924" spans="12:63" ht="19.149999999999999" customHeight="1">
      <c r="L924" s="46"/>
      <c r="M924"/>
      <c r="N924"/>
      <c r="O924"/>
      <c r="P924"/>
      <c r="Q924"/>
      <c r="R924"/>
      <c r="S924"/>
      <c r="T924"/>
      <c r="U924"/>
      <c r="V924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BB924"/>
      <c r="BC924"/>
      <c r="BD924"/>
      <c r="BE924"/>
      <c r="BF924"/>
      <c r="BG924"/>
      <c r="BH924"/>
      <c r="BI924"/>
      <c r="BJ924"/>
      <c r="BK924"/>
    </row>
    <row r="925" spans="12:63" ht="19.149999999999999" customHeight="1">
      <c r="L925" s="46"/>
      <c r="M925"/>
      <c r="N925"/>
      <c r="O925"/>
      <c r="P925"/>
      <c r="Q925"/>
      <c r="R925"/>
      <c r="S925"/>
      <c r="T925"/>
      <c r="U925"/>
      <c r="V925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BB925"/>
      <c r="BC925"/>
      <c r="BD925"/>
      <c r="BE925"/>
      <c r="BF925"/>
      <c r="BG925"/>
      <c r="BH925"/>
      <c r="BI925"/>
      <c r="BJ925"/>
      <c r="BK925"/>
    </row>
    <row r="926" spans="12:63" ht="19.149999999999999" customHeight="1">
      <c r="L926" s="46"/>
      <c r="M926"/>
      <c r="N926"/>
      <c r="O926"/>
      <c r="P926"/>
      <c r="Q926"/>
      <c r="R926"/>
      <c r="S926"/>
      <c r="T926"/>
      <c r="U926"/>
      <c r="V926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BB926"/>
      <c r="BC926"/>
      <c r="BD926"/>
      <c r="BE926"/>
      <c r="BF926"/>
      <c r="BG926"/>
      <c r="BH926"/>
      <c r="BI926"/>
      <c r="BJ926"/>
      <c r="BK926"/>
    </row>
    <row r="927" spans="12:63" ht="19.149999999999999" customHeight="1">
      <c r="L927" s="46"/>
      <c r="M927"/>
      <c r="N927"/>
      <c r="O927"/>
      <c r="P927"/>
      <c r="Q927"/>
      <c r="R927"/>
      <c r="S927"/>
      <c r="T927"/>
      <c r="U927"/>
      <c r="V927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BB927"/>
      <c r="BC927"/>
      <c r="BD927"/>
      <c r="BE927"/>
      <c r="BF927"/>
      <c r="BG927"/>
      <c r="BH927"/>
      <c r="BI927"/>
      <c r="BJ927"/>
      <c r="BK927"/>
    </row>
    <row r="928" spans="12:63" ht="19.149999999999999" customHeight="1">
      <c r="L928" s="46"/>
      <c r="M928"/>
      <c r="N928"/>
      <c r="O928"/>
      <c r="P928"/>
      <c r="Q928"/>
      <c r="R928"/>
      <c r="S928"/>
      <c r="T928"/>
      <c r="U928"/>
      <c r="V92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BB928"/>
      <c r="BC928"/>
      <c r="BD928"/>
      <c r="BE928"/>
      <c r="BF928"/>
      <c r="BG928"/>
      <c r="BH928"/>
      <c r="BI928"/>
      <c r="BJ928"/>
      <c r="BK928"/>
    </row>
    <row r="929" spans="12:63" ht="19.149999999999999" customHeight="1">
      <c r="L929" s="46"/>
      <c r="M929"/>
      <c r="N929"/>
      <c r="O929"/>
      <c r="P929"/>
      <c r="Q929"/>
      <c r="R929"/>
      <c r="S929"/>
      <c r="T929"/>
      <c r="U929"/>
      <c r="V929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BB929"/>
      <c r="BC929"/>
      <c r="BD929"/>
      <c r="BE929"/>
      <c r="BF929"/>
      <c r="BG929"/>
      <c r="BH929"/>
      <c r="BI929"/>
      <c r="BJ929"/>
      <c r="BK929"/>
    </row>
    <row r="930" spans="12:63" ht="19.149999999999999" customHeight="1">
      <c r="L930" s="46"/>
      <c r="M930"/>
      <c r="N930"/>
      <c r="O930"/>
      <c r="P930"/>
      <c r="Q930"/>
      <c r="R930"/>
      <c r="S930"/>
      <c r="T930"/>
      <c r="U930"/>
      <c r="V930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BB930"/>
      <c r="BC930"/>
      <c r="BD930"/>
      <c r="BE930"/>
      <c r="BF930"/>
      <c r="BG930"/>
      <c r="BH930"/>
      <c r="BI930"/>
      <c r="BJ930"/>
      <c r="BK930"/>
    </row>
    <row r="931" spans="12:63" ht="19.149999999999999" customHeight="1">
      <c r="L931" s="46"/>
      <c r="M931"/>
      <c r="N931"/>
      <c r="O931"/>
      <c r="P931"/>
      <c r="Q931"/>
      <c r="R931"/>
      <c r="S931"/>
      <c r="T931"/>
      <c r="U931"/>
      <c r="V931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BB931"/>
      <c r="BC931"/>
      <c r="BD931"/>
      <c r="BE931"/>
      <c r="BF931"/>
      <c r="BG931"/>
      <c r="BH931"/>
      <c r="BI931"/>
      <c r="BJ931"/>
      <c r="BK931"/>
    </row>
    <row r="932" spans="12:63" ht="19.149999999999999" customHeight="1">
      <c r="L932" s="46"/>
      <c r="M932"/>
      <c r="N932"/>
      <c r="O932"/>
      <c r="P932"/>
      <c r="Q932"/>
      <c r="R932"/>
      <c r="S932"/>
      <c r="T932"/>
      <c r="U932"/>
      <c r="V932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BB932"/>
      <c r="BC932"/>
      <c r="BD932"/>
      <c r="BE932"/>
      <c r="BF932"/>
      <c r="BG932"/>
      <c r="BH932"/>
      <c r="BI932"/>
      <c r="BJ932"/>
      <c r="BK932"/>
    </row>
    <row r="933" spans="12:63" ht="19.149999999999999" customHeight="1">
      <c r="L933" s="46"/>
      <c r="M933"/>
      <c r="N933"/>
      <c r="O933"/>
      <c r="P933"/>
      <c r="Q933"/>
      <c r="R933"/>
      <c r="S933"/>
      <c r="T933"/>
      <c r="U933"/>
      <c r="V933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BB933"/>
      <c r="BC933"/>
      <c r="BD933"/>
      <c r="BE933"/>
      <c r="BF933"/>
      <c r="BG933"/>
      <c r="BH933"/>
      <c r="BI933"/>
      <c r="BJ933"/>
      <c r="BK933"/>
    </row>
    <row r="934" spans="12:63" ht="19.149999999999999" customHeight="1">
      <c r="L934" s="46"/>
      <c r="M934"/>
      <c r="N934"/>
      <c r="O934"/>
      <c r="P934"/>
      <c r="Q934"/>
      <c r="R934"/>
      <c r="S934"/>
      <c r="T934"/>
      <c r="U934"/>
      <c r="V934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BB934"/>
      <c r="BC934"/>
      <c r="BD934"/>
      <c r="BE934"/>
      <c r="BF934"/>
      <c r="BG934"/>
      <c r="BH934"/>
      <c r="BI934"/>
      <c r="BJ934"/>
      <c r="BK934"/>
    </row>
    <row r="935" spans="12:63" ht="19.149999999999999" customHeight="1">
      <c r="L935" s="46"/>
      <c r="M935"/>
      <c r="N935"/>
      <c r="O935"/>
      <c r="P935"/>
      <c r="Q935"/>
      <c r="R935"/>
      <c r="S935"/>
      <c r="T935"/>
      <c r="U935"/>
      <c r="V935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BB935"/>
      <c r="BC935"/>
      <c r="BD935"/>
      <c r="BE935"/>
      <c r="BF935"/>
      <c r="BG935"/>
      <c r="BH935"/>
      <c r="BI935"/>
      <c r="BJ935"/>
      <c r="BK935"/>
    </row>
    <row r="936" spans="12:63" ht="19.149999999999999" customHeight="1">
      <c r="L936" s="46"/>
      <c r="M936"/>
      <c r="N936"/>
      <c r="O936"/>
      <c r="P936"/>
      <c r="Q936"/>
      <c r="R936"/>
      <c r="S936"/>
      <c r="T936"/>
      <c r="U936"/>
      <c r="V936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BB936"/>
      <c r="BC936"/>
      <c r="BD936"/>
      <c r="BE936"/>
      <c r="BF936"/>
      <c r="BG936"/>
      <c r="BH936"/>
      <c r="BI936"/>
      <c r="BJ936"/>
      <c r="BK936"/>
    </row>
    <row r="937" spans="12:63" ht="19.149999999999999" customHeight="1">
      <c r="L937" s="46"/>
      <c r="M937"/>
      <c r="N937"/>
      <c r="O937"/>
      <c r="P937"/>
      <c r="Q937"/>
      <c r="R937"/>
      <c r="S937"/>
      <c r="T937"/>
      <c r="U937"/>
      <c r="V937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BB937"/>
      <c r="BC937"/>
      <c r="BD937"/>
      <c r="BE937"/>
      <c r="BF937"/>
      <c r="BG937"/>
      <c r="BH937"/>
      <c r="BI937"/>
      <c r="BJ937"/>
      <c r="BK937"/>
    </row>
    <row r="938" spans="12:63" ht="19.149999999999999" customHeight="1">
      <c r="L938" s="46"/>
      <c r="M938"/>
      <c r="N938"/>
      <c r="O938"/>
      <c r="P938"/>
      <c r="Q938"/>
      <c r="R938"/>
      <c r="S938"/>
      <c r="T938"/>
      <c r="U938"/>
      <c r="V93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BB938"/>
      <c r="BC938"/>
      <c r="BD938"/>
      <c r="BE938"/>
      <c r="BF938"/>
      <c r="BG938"/>
      <c r="BH938"/>
      <c r="BI938"/>
      <c r="BJ938"/>
      <c r="BK938"/>
    </row>
    <row r="939" spans="12:63" ht="19.149999999999999" customHeight="1">
      <c r="L939" s="46"/>
      <c r="M939"/>
      <c r="N939"/>
      <c r="O939"/>
      <c r="P939"/>
      <c r="Q939"/>
      <c r="R939"/>
      <c r="S939"/>
      <c r="T939"/>
      <c r="U939"/>
      <c r="V939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BB939"/>
      <c r="BC939"/>
      <c r="BD939"/>
      <c r="BE939"/>
      <c r="BF939"/>
      <c r="BG939"/>
      <c r="BH939"/>
      <c r="BI939"/>
      <c r="BJ939"/>
      <c r="BK939"/>
    </row>
    <row r="940" spans="12:63" ht="19.149999999999999" customHeight="1">
      <c r="L940" s="46"/>
      <c r="M940"/>
      <c r="N940"/>
      <c r="O940"/>
      <c r="P940"/>
      <c r="Q940"/>
      <c r="R940"/>
      <c r="S940"/>
      <c r="T940"/>
      <c r="U940"/>
      <c r="V940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BB940"/>
      <c r="BC940"/>
      <c r="BD940"/>
      <c r="BE940"/>
      <c r="BF940"/>
      <c r="BG940"/>
      <c r="BH940"/>
      <c r="BI940"/>
      <c r="BJ940"/>
      <c r="BK940"/>
    </row>
    <row r="941" spans="12:63" ht="19.149999999999999" customHeight="1">
      <c r="L941" s="46"/>
      <c r="M941"/>
      <c r="N941"/>
      <c r="O941"/>
      <c r="P941"/>
      <c r="Q941"/>
      <c r="R941"/>
      <c r="S941"/>
      <c r="T941"/>
      <c r="U941"/>
      <c r="V941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BB941"/>
      <c r="BC941"/>
      <c r="BD941"/>
      <c r="BE941"/>
      <c r="BF941"/>
      <c r="BG941"/>
      <c r="BH941"/>
      <c r="BI941"/>
      <c r="BJ941"/>
      <c r="BK941"/>
    </row>
    <row r="942" spans="12:63" ht="19.149999999999999" customHeight="1">
      <c r="L942" s="46"/>
      <c r="M942"/>
      <c r="N942"/>
      <c r="O942"/>
      <c r="P942"/>
      <c r="Q942"/>
      <c r="R942"/>
      <c r="S942"/>
      <c r="T942"/>
      <c r="U942"/>
      <c r="V942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BB942"/>
      <c r="BC942"/>
      <c r="BD942"/>
      <c r="BE942"/>
      <c r="BF942"/>
      <c r="BG942"/>
      <c r="BH942"/>
      <c r="BI942"/>
      <c r="BJ942"/>
      <c r="BK942"/>
    </row>
    <row r="943" spans="12:63" ht="19.149999999999999" customHeight="1">
      <c r="L943" s="46"/>
      <c r="M943"/>
      <c r="N943"/>
      <c r="O943"/>
      <c r="P943"/>
      <c r="Q943"/>
      <c r="R943"/>
      <c r="S943"/>
      <c r="T943"/>
      <c r="U943"/>
      <c r="V943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BB943"/>
      <c r="BC943"/>
      <c r="BD943"/>
      <c r="BE943"/>
      <c r="BF943"/>
      <c r="BG943"/>
      <c r="BH943"/>
      <c r="BI943"/>
      <c r="BJ943"/>
      <c r="BK943"/>
    </row>
    <row r="944" spans="12:63" ht="19.149999999999999" customHeight="1">
      <c r="L944" s="46"/>
      <c r="M944"/>
      <c r="N944"/>
      <c r="O944"/>
      <c r="P944"/>
      <c r="Q944"/>
      <c r="R944"/>
      <c r="S944"/>
      <c r="T944"/>
      <c r="U944"/>
      <c r="V944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BB944"/>
      <c r="BC944"/>
      <c r="BD944"/>
      <c r="BE944"/>
      <c r="BF944"/>
      <c r="BG944"/>
      <c r="BH944"/>
      <c r="BI944"/>
      <c r="BJ944"/>
      <c r="BK944"/>
    </row>
    <row r="945" spans="12:63" ht="19.149999999999999" customHeight="1">
      <c r="L945" s="46"/>
      <c r="M945"/>
      <c r="N945"/>
      <c r="O945"/>
      <c r="P945"/>
      <c r="Q945"/>
      <c r="R945"/>
      <c r="S945"/>
      <c r="T945"/>
      <c r="U945"/>
      <c r="V945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BB945"/>
      <c r="BC945"/>
      <c r="BD945"/>
      <c r="BE945"/>
      <c r="BF945"/>
      <c r="BG945"/>
      <c r="BH945"/>
      <c r="BI945"/>
      <c r="BJ945"/>
      <c r="BK945"/>
    </row>
    <row r="946" spans="12:63" ht="19.149999999999999" customHeight="1">
      <c r="L946" s="46"/>
      <c r="M946"/>
      <c r="N946"/>
      <c r="O946"/>
      <c r="P946"/>
      <c r="Q946"/>
      <c r="R946"/>
      <c r="S946"/>
      <c r="T946"/>
      <c r="U946"/>
      <c r="V946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BB946"/>
      <c r="BC946"/>
      <c r="BD946"/>
      <c r="BE946"/>
      <c r="BF946"/>
      <c r="BG946"/>
      <c r="BH946"/>
      <c r="BI946"/>
      <c r="BJ946"/>
      <c r="BK946"/>
    </row>
    <row r="947" spans="12:63" ht="19.149999999999999" customHeight="1">
      <c r="L947" s="46"/>
      <c r="M947"/>
      <c r="N947"/>
      <c r="O947"/>
      <c r="P947"/>
      <c r="Q947"/>
      <c r="R947"/>
      <c r="S947"/>
      <c r="T947"/>
      <c r="U947"/>
      <c r="V947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BB947"/>
      <c r="BC947"/>
      <c r="BD947"/>
      <c r="BE947"/>
      <c r="BF947"/>
      <c r="BG947"/>
      <c r="BH947"/>
      <c r="BI947"/>
      <c r="BJ947"/>
      <c r="BK947"/>
    </row>
    <row r="948" spans="12:63" ht="19.149999999999999" customHeight="1">
      <c r="L948" s="46"/>
      <c r="M948"/>
      <c r="N948"/>
      <c r="O948"/>
      <c r="P948"/>
      <c r="Q948"/>
      <c r="R948"/>
      <c r="S948"/>
      <c r="T948"/>
      <c r="U948"/>
      <c r="V94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BB948"/>
      <c r="BC948"/>
      <c r="BD948"/>
      <c r="BE948"/>
      <c r="BF948"/>
      <c r="BG948"/>
      <c r="BH948"/>
      <c r="BI948"/>
      <c r="BJ948"/>
      <c r="BK948"/>
    </row>
    <row r="949" spans="12:63" ht="19.149999999999999" customHeight="1">
      <c r="L949" s="46"/>
      <c r="M949"/>
      <c r="N949"/>
      <c r="O949"/>
      <c r="P949"/>
      <c r="Q949"/>
      <c r="R949"/>
      <c r="S949"/>
      <c r="T949"/>
      <c r="U949"/>
      <c r="V949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BB949"/>
      <c r="BC949"/>
      <c r="BD949"/>
      <c r="BE949"/>
      <c r="BF949"/>
      <c r="BG949"/>
      <c r="BH949"/>
      <c r="BI949"/>
      <c r="BJ949"/>
      <c r="BK949"/>
    </row>
    <row r="950" spans="12:63" ht="19.149999999999999" customHeight="1">
      <c r="L950" s="46"/>
      <c r="M950"/>
      <c r="N950"/>
      <c r="O950"/>
      <c r="P950"/>
      <c r="Q950"/>
      <c r="R950"/>
      <c r="S950"/>
      <c r="T950"/>
      <c r="U950"/>
      <c r="V950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BB950"/>
      <c r="BC950"/>
      <c r="BD950"/>
      <c r="BE950"/>
      <c r="BF950"/>
      <c r="BG950"/>
      <c r="BH950"/>
      <c r="BI950"/>
      <c r="BJ950"/>
      <c r="BK950"/>
    </row>
    <row r="951" spans="12:63" ht="19.149999999999999" customHeight="1">
      <c r="L951" s="46"/>
      <c r="M951"/>
      <c r="N951"/>
      <c r="O951"/>
      <c r="P951"/>
      <c r="Q951"/>
      <c r="R951"/>
      <c r="S951"/>
      <c r="T951"/>
      <c r="U951"/>
      <c r="V951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BB951"/>
      <c r="BC951"/>
      <c r="BD951"/>
      <c r="BE951"/>
      <c r="BF951"/>
      <c r="BG951"/>
      <c r="BH951"/>
      <c r="BI951"/>
      <c r="BJ951"/>
      <c r="BK951"/>
    </row>
    <row r="952" spans="12:63" ht="19.149999999999999" customHeight="1">
      <c r="L952" s="46"/>
      <c r="M952"/>
      <c r="N952"/>
      <c r="O952"/>
      <c r="P952"/>
      <c r="Q952"/>
      <c r="R952"/>
      <c r="S952"/>
      <c r="T952"/>
      <c r="U952"/>
      <c r="V952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BB952"/>
      <c r="BC952"/>
      <c r="BD952"/>
      <c r="BE952"/>
      <c r="BF952"/>
      <c r="BG952"/>
      <c r="BH952"/>
      <c r="BI952"/>
      <c r="BJ952"/>
      <c r="BK952"/>
    </row>
    <row r="953" spans="12:63" ht="19.149999999999999" customHeight="1">
      <c r="L953" s="46"/>
      <c r="M953"/>
      <c r="N953"/>
      <c r="O953"/>
      <c r="P953"/>
      <c r="Q953"/>
      <c r="R953"/>
      <c r="S953"/>
      <c r="T953"/>
      <c r="U953"/>
      <c r="V953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BB953"/>
      <c r="BC953"/>
      <c r="BD953"/>
      <c r="BE953"/>
      <c r="BF953"/>
      <c r="BG953"/>
      <c r="BH953"/>
      <c r="BI953"/>
      <c r="BJ953"/>
      <c r="BK953"/>
    </row>
    <row r="954" spans="12:63" ht="19.149999999999999" customHeight="1">
      <c r="L954" s="46"/>
      <c r="M954"/>
      <c r="N954"/>
      <c r="O954"/>
      <c r="P954"/>
      <c r="Q954"/>
      <c r="R954"/>
      <c r="S954"/>
      <c r="T954"/>
      <c r="U954"/>
      <c r="V954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BB954"/>
      <c r="BC954"/>
      <c r="BD954"/>
      <c r="BE954"/>
      <c r="BF954"/>
      <c r="BG954"/>
      <c r="BH954"/>
      <c r="BI954"/>
      <c r="BJ954"/>
      <c r="BK954"/>
    </row>
    <row r="955" spans="12:63" ht="19.149999999999999" customHeight="1">
      <c r="L955" s="46"/>
      <c r="M955"/>
      <c r="N955"/>
      <c r="O955"/>
      <c r="P955"/>
      <c r="Q955"/>
      <c r="R955"/>
      <c r="S955"/>
      <c r="T955"/>
      <c r="U955"/>
      <c r="V955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BB955"/>
      <c r="BC955"/>
      <c r="BD955"/>
      <c r="BE955"/>
      <c r="BF955"/>
      <c r="BG955"/>
      <c r="BH955"/>
      <c r="BI955"/>
      <c r="BJ955"/>
      <c r="BK955"/>
    </row>
    <row r="956" spans="12:63" ht="19.149999999999999" customHeight="1">
      <c r="L956" s="46"/>
      <c r="M956"/>
      <c r="N956"/>
      <c r="O956"/>
      <c r="P956"/>
      <c r="Q956"/>
      <c r="R956"/>
      <c r="S956"/>
      <c r="T956"/>
      <c r="U956"/>
      <c r="V956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BB956"/>
      <c r="BC956"/>
      <c r="BD956"/>
      <c r="BE956"/>
      <c r="BF956"/>
      <c r="BG956"/>
      <c r="BH956"/>
      <c r="BI956"/>
      <c r="BJ956"/>
      <c r="BK956"/>
    </row>
    <row r="957" spans="12:63" ht="19.149999999999999" customHeight="1">
      <c r="L957" s="46"/>
      <c r="M957"/>
      <c r="N957"/>
      <c r="O957"/>
      <c r="P957"/>
      <c r="Q957"/>
      <c r="R957"/>
      <c r="S957"/>
      <c r="T957"/>
      <c r="U957"/>
      <c r="V957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BB957"/>
      <c r="BC957"/>
      <c r="BD957"/>
      <c r="BE957"/>
      <c r="BF957"/>
      <c r="BG957"/>
      <c r="BH957"/>
      <c r="BI957"/>
      <c r="BJ957"/>
      <c r="BK957"/>
    </row>
    <row r="958" spans="12:63" ht="19.149999999999999" customHeight="1">
      <c r="L958" s="46"/>
      <c r="M958"/>
      <c r="N958"/>
      <c r="O958"/>
      <c r="P958"/>
      <c r="Q958"/>
      <c r="R958"/>
      <c r="S958"/>
      <c r="T958"/>
      <c r="U958"/>
      <c r="V95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BB958"/>
      <c r="BC958"/>
      <c r="BD958"/>
      <c r="BE958"/>
      <c r="BF958"/>
      <c r="BG958"/>
      <c r="BH958"/>
      <c r="BI958"/>
      <c r="BJ958"/>
      <c r="BK958"/>
    </row>
    <row r="959" spans="12:63" ht="19.149999999999999" customHeight="1">
      <c r="L959" s="46"/>
      <c r="M959"/>
      <c r="N959"/>
      <c r="O959"/>
      <c r="P959"/>
      <c r="Q959"/>
      <c r="R959"/>
      <c r="S959"/>
      <c r="T959"/>
      <c r="U959"/>
      <c r="V959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BB959"/>
      <c r="BC959"/>
      <c r="BD959"/>
      <c r="BE959"/>
      <c r="BF959"/>
      <c r="BG959"/>
      <c r="BH959"/>
      <c r="BI959"/>
      <c r="BJ959"/>
      <c r="BK959"/>
    </row>
    <row r="960" spans="12:63" ht="19.149999999999999" customHeight="1">
      <c r="L960" s="46"/>
      <c r="M960"/>
      <c r="N960"/>
      <c r="O960"/>
      <c r="P960"/>
      <c r="Q960"/>
      <c r="R960"/>
      <c r="S960"/>
      <c r="T960"/>
      <c r="U960"/>
      <c r="V960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BB960"/>
      <c r="BC960"/>
      <c r="BD960"/>
      <c r="BE960"/>
      <c r="BF960"/>
      <c r="BG960"/>
      <c r="BH960"/>
      <c r="BI960"/>
      <c r="BJ960"/>
      <c r="BK960"/>
    </row>
    <row r="961" spans="12:63" ht="19.149999999999999" customHeight="1">
      <c r="L961" s="46"/>
      <c r="M961"/>
      <c r="N961"/>
      <c r="O961"/>
      <c r="P961"/>
      <c r="Q961"/>
      <c r="R961"/>
      <c r="S961"/>
      <c r="T961"/>
      <c r="U961"/>
      <c r="V961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BB961"/>
      <c r="BC961"/>
      <c r="BD961"/>
      <c r="BE961"/>
      <c r="BF961"/>
      <c r="BG961"/>
      <c r="BH961"/>
      <c r="BI961"/>
      <c r="BJ961"/>
      <c r="BK961"/>
    </row>
    <row r="962" spans="12:63" ht="19.149999999999999" customHeight="1">
      <c r="L962" s="46"/>
      <c r="M962"/>
      <c r="N962"/>
      <c r="O962"/>
      <c r="P962"/>
      <c r="Q962"/>
      <c r="R962"/>
      <c r="S962"/>
      <c r="T962"/>
      <c r="U962"/>
      <c r="V962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BB962"/>
      <c r="BC962"/>
      <c r="BD962"/>
      <c r="BE962"/>
      <c r="BF962"/>
      <c r="BG962"/>
      <c r="BH962"/>
      <c r="BI962"/>
      <c r="BJ962"/>
      <c r="BK962"/>
    </row>
    <row r="963" spans="12:63" ht="19.149999999999999" customHeight="1">
      <c r="L963" s="46"/>
      <c r="M963"/>
      <c r="N963"/>
      <c r="O963"/>
      <c r="P963"/>
      <c r="Q963"/>
      <c r="R963"/>
      <c r="S963"/>
      <c r="T963"/>
      <c r="U963"/>
      <c r="V963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BB963"/>
      <c r="BC963"/>
      <c r="BD963"/>
      <c r="BE963"/>
      <c r="BF963"/>
      <c r="BG963"/>
      <c r="BH963"/>
      <c r="BI963"/>
      <c r="BJ963"/>
      <c r="BK963"/>
    </row>
    <row r="964" spans="12:63" ht="19.149999999999999" customHeight="1">
      <c r="L964" s="46"/>
      <c r="M964"/>
      <c r="N964"/>
      <c r="O964"/>
      <c r="P964"/>
      <c r="Q964"/>
      <c r="R964"/>
      <c r="S964"/>
      <c r="T964"/>
      <c r="U964"/>
      <c r="V964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BB964"/>
      <c r="BC964"/>
      <c r="BD964"/>
      <c r="BE964"/>
      <c r="BF964"/>
      <c r="BG964"/>
      <c r="BH964"/>
      <c r="BI964"/>
      <c r="BJ964"/>
      <c r="BK964"/>
    </row>
    <row r="965" spans="12:63" ht="19.149999999999999" customHeight="1">
      <c r="L965" s="46"/>
      <c r="M965"/>
      <c r="N965"/>
      <c r="O965"/>
      <c r="P965"/>
      <c r="Q965"/>
      <c r="R965"/>
      <c r="S965"/>
      <c r="T965"/>
      <c r="U965"/>
      <c r="V965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BB965"/>
      <c r="BC965"/>
      <c r="BD965"/>
      <c r="BE965"/>
      <c r="BF965"/>
      <c r="BG965"/>
      <c r="BH965"/>
      <c r="BI965"/>
      <c r="BJ965"/>
      <c r="BK965"/>
    </row>
    <row r="966" spans="12:63" ht="19.149999999999999" customHeight="1">
      <c r="L966" s="46"/>
      <c r="M966"/>
      <c r="N966"/>
      <c r="O966"/>
      <c r="P966"/>
      <c r="Q966"/>
      <c r="R966"/>
      <c r="S966"/>
      <c r="T966"/>
      <c r="U966"/>
      <c r="V966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BB966"/>
      <c r="BC966"/>
      <c r="BD966"/>
      <c r="BE966"/>
      <c r="BF966"/>
      <c r="BG966"/>
      <c r="BH966"/>
      <c r="BI966"/>
      <c r="BJ966"/>
      <c r="BK966"/>
    </row>
    <row r="967" spans="12:63" ht="19.149999999999999" customHeight="1">
      <c r="L967" s="46"/>
      <c r="M967"/>
      <c r="N967"/>
      <c r="O967"/>
      <c r="P967"/>
      <c r="Q967"/>
      <c r="R967"/>
      <c r="S967"/>
      <c r="T967"/>
      <c r="U967"/>
      <c r="V967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BB967"/>
      <c r="BC967"/>
      <c r="BD967"/>
      <c r="BE967"/>
      <c r="BF967"/>
      <c r="BG967"/>
      <c r="BH967"/>
      <c r="BI967"/>
      <c r="BJ967"/>
      <c r="BK967"/>
    </row>
    <row r="968" spans="12:63" ht="19.149999999999999" customHeight="1">
      <c r="L968" s="46"/>
      <c r="M968"/>
      <c r="N968"/>
      <c r="O968"/>
      <c r="P968"/>
      <c r="Q968"/>
      <c r="R968"/>
      <c r="S968"/>
      <c r="T968"/>
      <c r="U968"/>
      <c r="V96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BB968"/>
      <c r="BC968"/>
      <c r="BD968"/>
      <c r="BE968"/>
      <c r="BF968"/>
      <c r="BG968"/>
      <c r="BH968"/>
      <c r="BI968"/>
      <c r="BJ968"/>
      <c r="BK968"/>
    </row>
    <row r="969" spans="12:63" ht="19.149999999999999" customHeight="1">
      <c r="L969" s="46"/>
      <c r="M969"/>
      <c r="N969"/>
      <c r="O969"/>
      <c r="P969"/>
      <c r="Q969"/>
      <c r="R969"/>
      <c r="S969"/>
      <c r="T969"/>
      <c r="U969"/>
      <c r="V969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BB969"/>
      <c r="BC969"/>
      <c r="BD969"/>
      <c r="BE969"/>
      <c r="BF969"/>
      <c r="BG969"/>
      <c r="BH969"/>
      <c r="BI969"/>
      <c r="BJ969"/>
      <c r="BK969"/>
    </row>
    <row r="970" spans="12:63" ht="19.149999999999999" customHeight="1">
      <c r="L970" s="46"/>
      <c r="M970"/>
      <c r="N970"/>
      <c r="O970"/>
      <c r="P970"/>
      <c r="Q970"/>
      <c r="R970"/>
      <c r="S970"/>
      <c r="T970"/>
      <c r="U970"/>
      <c r="V970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BB970"/>
      <c r="BC970"/>
      <c r="BD970"/>
      <c r="BE970"/>
      <c r="BF970"/>
      <c r="BG970"/>
      <c r="BH970"/>
      <c r="BI970"/>
      <c r="BJ970"/>
      <c r="BK970"/>
    </row>
    <row r="971" spans="12:63" ht="19.149999999999999" customHeight="1">
      <c r="L971" s="46"/>
      <c r="M971"/>
      <c r="N971"/>
      <c r="O971"/>
      <c r="P971"/>
      <c r="Q971"/>
      <c r="R971"/>
      <c r="S971"/>
      <c r="T971"/>
      <c r="U971"/>
      <c r="V971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BB971"/>
      <c r="BC971"/>
      <c r="BD971"/>
      <c r="BE971"/>
      <c r="BF971"/>
      <c r="BG971"/>
      <c r="BH971"/>
      <c r="BI971"/>
      <c r="BJ971"/>
      <c r="BK971"/>
    </row>
    <row r="972" spans="12:63" ht="19.149999999999999" customHeight="1">
      <c r="L972" s="46"/>
      <c r="M972"/>
      <c r="N972"/>
      <c r="O972"/>
      <c r="P972"/>
      <c r="Q972"/>
      <c r="R972"/>
      <c r="S972"/>
      <c r="T972"/>
      <c r="U972"/>
      <c r="V972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BB972"/>
      <c r="BC972"/>
      <c r="BD972"/>
      <c r="BE972"/>
      <c r="BF972"/>
      <c r="BG972"/>
      <c r="BH972"/>
      <c r="BI972"/>
      <c r="BJ972"/>
      <c r="BK972"/>
    </row>
    <row r="973" spans="12:63" ht="19.149999999999999" customHeight="1">
      <c r="L973" s="46"/>
      <c r="M973"/>
      <c r="N973"/>
      <c r="O973"/>
      <c r="P973"/>
      <c r="Q973"/>
      <c r="R973"/>
      <c r="S973"/>
      <c r="T973"/>
      <c r="U973"/>
      <c r="V973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BB973"/>
      <c r="BC973"/>
      <c r="BD973"/>
      <c r="BE973"/>
      <c r="BF973"/>
      <c r="BG973"/>
      <c r="BH973"/>
      <c r="BI973"/>
      <c r="BJ973"/>
      <c r="BK973"/>
    </row>
    <row r="974" spans="12:63" ht="19.149999999999999" customHeight="1">
      <c r="L974" s="46"/>
      <c r="M974"/>
      <c r="N974"/>
      <c r="O974"/>
      <c r="P974"/>
      <c r="Q974"/>
      <c r="R974"/>
      <c r="S974"/>
      <c r="T974"/>
      <c r="U974"/>
      <c r="V974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BB974"/>
      <c r="BC974"/>
      <c r="BD974"/>
      <c r="BE974"/>
      <c r="BF974"/>
      <c r="BG974"/>
      <c r="BH974"/>
      <c r="BI974"/>
      <c r="BJ974"/>
      <c r="BK974"/>
    </row>
    <row r="975" spans="12:63" ht="19.149999999999999" customHeight="1">
      <c r="L975" s="46"/>
      <c r="M975"/>
      <c r="N975"/>
      <c r="O975"/>
      <c r="P975"/>
      <c r="Q975"/>
      <c r="R975"/>
      <c r="S975"/>
      <c r="T975"/>
      <c r="U975"/>
      <c r="V975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BB975"/>
      <c r="BC975"/>
      <c r="BD975"/>
      <c r="BE975"/>
      <c r="BF975"/>
      <c r="BG975"/>
      <c r="BH975"/>
      <c r="BI975"/>
      <c r="BJ975"/>
      <c r="BK975"/>
    </row>
    <row r="976" spans="12:63" ht="19.149999999999999" customHeight="1">
      <c r="L976" s="46"/>
      <c r="M976"/>
      <c r="N976"/>
      <c r="O976"/>
      <c r="P976"/>
      <c r="Q976"/>
      <c r="R976"/>
      <c r="S976"/>
      <c r="T976"/>
      <c r="U976"/>
      <c r="V976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BB976"/>
      <c r="BC976"/>
      <c r="BD976"/>
      <c r="BE976"/>
      <c r="BF976"/>
      <c r="BG976"/>
      <c r="BH976"/>
      <c r="BI976"/>
      <c r="BJ976"/>
      <c r="BK976"/>
    </row>
    <row r="977" spans="12:63" ht="19.149999999999999" customHeight="1">
      <c r="L977" s="46"/>
      <c r="M977"/>
      <c r="N977"/>
      <c r="O977"/>
      <c r="P977"/>
      <c r="Q977"/>
      <c r="R977"/>
      <c r="S977"/>
      <c r="T977"/>
      <c r="U977"/>
      <c r="V977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BB977"/>
      <c r="BC977"/>
      <c r="BD977"/>
      <c r="BE977"/>
      <c r="BF977"/>
      <c r="BG977"/>
      <c r="BH977"/>
      <c r="BI977"/>
      <c r="BJ977"/>
      <c r="BK977"/>
    </row>
    <row r="978" spans="12:63" ht="19.149999999999999" customHeight="1">
      <c r="L978" s="46"/>
      <c r="M978"/>
      <c r="N978"/>
      <c r="O978"/>
      <c r="P978"/>
      <c r="Q978"/>
      <c r="R978"/>
      <c r="S978"/>
      <c r="T978"/>
      <c r="U978"/>
      <c r="V97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BB978"/>
      <c r="BC978"/>
      <c r="BD978"/>
      <c r="BE978"/>
      <c r="BF978"/>
      <c r="BG978"/>
      <c r="BH978"/>
      <c r="BI978"/>
      <c r="BJ978"/>
      <c r="BK978"/>
    </row>
    <row r="979" spans="12:63" ht="19.149999999999999" customHeight="1">
      <c r="L979" s="46"/>
      <c r="M979"/>
      <c r="N979"/>
      <c r="O979"/>
      <c r="P979"/>
      <c r="Q979"/>
      <c r="R979"/>
      <c r="S979"/>
      <c r="T979"/>
      <c r="U979"/>
      <c r="V979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BB979"/>
      <c r="BC979"/>
      <c r="BD979"/>
      <c r="BE979"/>
      <c r="BF979"/>
      <c r="BG979"/>
      <c r="BH979"/>
      <c r="BI979"/>
      <c r="BJ979"/>
      <c r="BK979"/>
    </row>
    <row r="980" spans="12:63" ht="19.149999999999999" customHeight="1">
      <c r="L980" s="46"/>
      <c r="M980"/>
      <c r="N980"/>
      <c r="O980"/>
      <c r="P980"/>
      <c r="Q980"/>
      <c r="R980"/>
      <c r="S980"/>
      <c r="T980"/>
      <c r="U980"/>
      <c r="V980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BB980"/>
      <c r="BC980"/>
      <c r="BD980"/>
      <c r="BE980"/>
      <c r="BF980"/>
      <c r="BG980"/>
      <c r="BH980"/>
      <c r="BI980"/>
      <c r="BJ980"/>
      <c r="BK980"/>
    </row>
    <row r="981" spans="12:63" ht="19.149999999999999" customHeight="1">
      <c r="L981" s="46"/>
      <c r="M981"/>
      <c r="N981"/>
      <c r="O981"/>
      <c r="P981"/>
      <c r="Q981"/>
      <c r="R981"/>
      <c r="S981"/>
      <c r="T981"/>
      <c r="U981"/>
      <c r="V981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BB981"/>
      <c r="BC981"/>
      <c r="BD981"/>
      <c r="BE981"/>
      <c r="BF981"/>
      <c r="BG981"/>
      <c r="BH981"/>
      <c r="BI981"/>
      <c r="BJ981"/>
      <c r="BK981"/>
    </row>
    <row r="982" spans="12:63" ht="19.149999999999999" customHeight="1">
      <c r="L982" s="46"/>
      <c r="M982"/>
      <c r="N982"/>
      <c r="O982"/>
      <c r="P982"/>
      <c r="Q982"/>
      <c r="R982"/>
      <c r="S982"/>
      <c r="T982"/>
      <c r="U982"/>
      <c r="V982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BB982"/>
      <c r="BC982"/>
      <c r="BD982"/>
      <c r="BE982"/>
      <c r="BF982"/>
      <c r="BG982"/>
      <c r="BH982"/>
      <c r="BI982"/>
      <c r="BJ982"/>
      <c r="BK982"/>
    </row>
    <row r="983" spans="12:63" ht="19.149999999999999" customHeight="1">
      <c r="L983" s="46"/>
      <c r="M983"/>
      <c r="N983"/>
      <c r="O983"/>
      <c r="P983"/>
      <c r="Q983"/>
      <c r="R983"/>
      <c r="S983"/>
      <c r="T983"/>
      <c r="U983"/>
      <c r="V983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BB983"/>
      <c r="BC983"/>
      <c r="BD983"/>
      <c r="BE983"/>
      <c r="BF983"/>
      <c r="BG983"/>
      <c r="BH983"/>
      <c r="BI983"/>
      <c r="BJ983"/>
      <c r="BK983"/>
    </row>
    <row r="984" spans="12:63" ht="19.149999999999999" customHeight="1">
      <c r="L984" s="46"/>
      <c r="M984"/>
      <c r="N984"/>
      <c r="O984"/>
      <c r="P984"/>
      <c r="Q984"/>
      <c r="R984"/>
      <c r="S984"/>
      <c r="T984"/>
      <c r="U984"/>
      <c r="V984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BB984"/>
      <c r="BC984"/>
      <c r="BD984"/>
      <c r="BE984"/>
      <c r="BF984"/>
      <c r="BG984"/>
      <c r="BH984"/>
      <c r="BI984"/>
      <c r="BJ984"/>
      <c r="BK984"/>
    </row>
    <row r="985" spans="12:63" ht="19.149999999999999" customHeight="1">
      <c r="L985" s="46"/>
      <c r="M985"/>
      <c r="N985"/>
      <c r="O985"/>
      <c r="P985"/>
      <c r="Q985"/>
      <c r="R985"/>
      <c r="S985"/>
      <c r="T985"/>
      <c r="U985"/>
      <c r="V985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BB985"/>
      <c r="BC985"/>
      <c r="BD985"/>
      <c r="BE985"/>
      <c r="BF985"/>
      <c r="BG985"/>
      <c r="BH985"/>
      <c r="BI985"/>
      <c r="BJ985"/>
      <c r="BK985"/>
    </row>
    <row r="986" spans="12:63" ht="19.149999999999999" customHeight="1">
      <c r="L986" s="46"/>
      <c r="M986"/>
      <c r="N986"/>
      <c r="O986"/>
      <c r="P986"/>
      <c r="Q986"/>
      <c r="R986"/>
      <c r="S986"/>
      <c r="T986"/>
      <c r="U986"/>
      <c r="V986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BB986"/>
      <c r="BC986"/>
      <c r="BD986"/>
      <c r="BE986"/>
      <c r="BF986"/>
      <c r="BG986"/>
      <c r="BH986"/>
      <c r="BI986"/>
      <c r="BJ986"/>
      <c r="BK986"/>
    </row>
    <row r="987" spans="12:63" ht="19.149999999999999" customHeight="1">
      <c r="L987" s="46"/>
      <c r="M987"/>
      <c r="N987"/>
      <c r="O987"/>
      <c r="P987"/>
      <c r="Q987"/>
      <c r="R987"/>
      <c r="S987"/>
      <c r="T987"/>
      <c r="U987"/>
      <c r="V987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BB987"/>
      <c r="BC987"/>
      <c r="BD987"/>
      <c r="BE987"/>
      <c r="BF987"/>
      <c r="BG987"/>
      <c r="BH987"/>
      <c r="BI987"/>
      <c r="BJ987"/>
      <c r="BK987"/>
    </row>
    <row r="988" spans="12:63" ht="19.149999999999999" customHeight="1">
      <c r="L988" s="46"/>
      <c r="M988"/>
      <c r="N988"/>
      <c r="O988"/>
      <c r="P988"/>
      <c r="Q988"/>
      <c r="R988"/>
      <c r="S988"/>
      <c r="T988"/>
      <c r="U988"/>
      <c r="V98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BB988"/>
      <c r="BC988"/>
      <c r="BD988"/>
      <c r="BE988"/>
      <c r="BF988"/>
      <c r="BG988"/>
      <c r="BH988"/>
      <c r="BI988"/>
      <c r="BJ988"/>
      <c r="BK988"/>
    </row>
    <row r="989" spans="12:63" ht="19.149999999999999" customHeight="1">
      <c r="L989" s="46"/>
      <c r="M989"/>
      <c r="N989"/>
      <c r="O989"/>
      <c r="P989"/>
      <c r="Q989"/>
      <c r="R989"/>
      <c r="S989"/>
      <c r="T989"/>
      <c r="U989"/>
      <c r="V989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BB989"/>
      <c r="BC989"/>
      <c r="BD989"/>
      <c r="BE989"/>
      <c r="BF989"/>
      <c r="BG989"/>
      <c r="BH989"/>
      <c r="BI989"/>
      <c r="BJ989"/>
      <c r="BK989"/>
    </row>
    <row r="990" spans="12:63" ht="19.149999999999999" customHeight="1">
      <c r="L990" s="46"/>
      <c r="M990"/>
      <c r="N990"/>
      <c r="O990"/>
      <c r="P990"/>
      <c r="Q990"/>
      <c r="R990"/>
      <c r="S990"/>
      <c r="T990"/>
      <c r="U990"/>
      <c r="V990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BB990"/>
      <c r="BC990"/>
      <c r="BD990"/>
      <c r="BE990"/>
      <c r="BF990"/>
      <c r="BG990"/>
      <c r="BH990"/>
      <c r="BI990"/>
      <c r="BJ990"/>
      <c r="BK990"/>
    </row>
    <row r="991" spans="12:63" ht="19.149999999999999" customHeight="1">
      <c r="L991" s="46"/>
      <c r="M991"/>
      <c r="N991"/>
      <c r="O991"/>
      <c r="P991"/>
      <c r="Q991"/>
      <c r="R991"/>
      <c r="S991"/>
      <c r="T991"/>
      <c r="U991"/>
      <c r="V991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BB991"/>
      <c r="BC991"/>
      <c r="BD991"/>
      <c r="BE991"/>
      <c r="BF991"/>
      <c r="BG991"/>
      <c r="BH991"/>
      <c r="BI991"/>
      <c r="BJ991"/>
      <c r="BK991"/>
    </row>
    <row r="992" spans="12:63" ht="19.149999999999999" customHeight="1">
      <c r="L992" s="46"/>
      <c r="M992"/>
      <c r="N992"/>
      <c r="O992"/>
      <c r="P992"/>
      <c r="Q992"/>
      <c r="R992"/>
      <c r="S992"/>
      <c r="T992"/>
      <c r="U992"/>
      <c r="V992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BB992"/>
      <c r="BC992"/>
      <c r="BD992"/>
      <c r="BE992"/>
      <c r="BF992"/>
      <c r="BG992"/>
      <c r="BH992"/>
      <c r="BI992"/>
      <c r="BJ992"/>
      <c r="BK992"/>
    </row>
    <row r="993" spans="12:63" ht="19.149999999999999" customHeight="1">
      <c r="L993" s="46"/>
      <c r="M993"/>
      <c r="N993"/>
      <c r="O993"/>
      <c r="P993"/>
      <c r="Q993"/>
      <c r="R993"/>
      <c r="S993"/>
      <c r="T993"/>
      <c r="U993"/>
      <c r="V993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BB993"/>
      <c r="BC993"/>
      <c r="BD993"/>
      <c r="BE993"/>
      <c r="BF993"/>
      <c r="BG993"/>
      <c r="BH993"/>
      <c r="BI993"/>
      <c r="BJ993"/>
      <c r="BK993"/>
    </row>
    <row r="994" spans="12:63" ht="19.149999999999999" customHeight="1">
      <c r="L994" s="46"/>
      <c r="M994"/>
      <c r="N994"/>
      <c r="O994"/>
      <c r="P994"/>
      <c r="Q994"/>
      <c r="R994"/>
      <c r="S994"/>
      <c r="T994"/>
      <c r="U994"/>
      <c r="V994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BB994"/>
      <c r="BC994"/>
      <c r="BD994"/>
      <c r="BE994"/>
      <c r="BF994"/>
      <c r="BG994"/>
      <c r="BH994"/>
      <c r="BI994"/>
      <c r="BJ994"/>
      <c r="BK994"/>
    </row>
    <row r="995" spans="12:63" ht="19.149999999999999" customHeight="1">
      <c r="L995" s="46"/>
      <c r="M995"/>
      <c r="N995"/>
      <c r="O995"/>
      <c r="P995"/>
      <c r="Q995"/>
      <c r="R995"/>
      <c r="S995"/>
      <c r="T995"/>
      <c r="U995"/>
      <c r="V995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BB995"/>
      <c r="BC995"/>
      <c r="BD995"/>
      <c r="BE995"/>
      <c r="BF995"/>
      <c r="BG995"/>
      <c r="BH995"/>
      <c r="BI995"/>
      <c r="BJ995"/>
      <c r="BK995"/>
    </row>
    <row r="996" spans="12:63" ht="19.149999999999999" customHeight="1">
      <c r="L996" s="46"/>
      <c r="M996"/>
      <c r="N996"/>
      <c r="O996"/>
      <c r="P996"/>
      <c r="Q996"/>
      <c r="R996"/>
      <c r="S996"/>
      <c r="T996"/>
      <c r="U996"/>
      <c r="V996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BB996"/>
      <c r="BC996"/>
      <c r="BD996"/>
      <c r="BE996"/>
      <c r="BF996"/>
      <c r="BG996"/>
      <c r="BH996"/>
      <c r="BI996"/>
      <c r="BJ996"/>
      <c r="BK996"/>
    </row>
    <row r="997" spans="12:63" ht="19.149999999999999" customHeight="1">
      <c r="L997" s="46"/>
      <c r="M997"/>
      <c r="N997"/>
      <c r="O997"/>
      <c r="P997"/>
      <c r="Q997"/>
      <c r="R997"/>
      <c r="S997"/>
      <c r="T997"/>
      <c r="U997"/>
      <c r="V997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BB997"/>
      <c r="BC997"/>
      <c r="BD997"/>
      <c r="BE997"/>
      <c r="BF997"/>
      <c r="BG997"/>
      <c r="BH997"/>
      <c r="BI997"/>
      <c r="BJ997"/>
      <c r="BK997"/>
    </row>
    <row r="998" spans="12:63" ht="19.149999999999999" customHeight="1">
      <c r="L998" s="46"/>
      <c r="M998"/>
      <c r="N998"/>
      <c r="O998"/>
      <c r="P998"/>
      <c r="Q998"/>
      <c r="R998"/>
      <c r="S998"/>
      <c r="T998"/>
      <c r="U998"/>
      <c r="V99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BB998"/>
      <c r="BC998"/>
      <c r="BD998"/>
      <c r="BE998"/>
      <c r="BF998"/>
      <c r="BG998"/>
      <c r="BH998"/>
      <c r="BI998"/>
      <c r="BJ998"/>
      <c r="BK998"/>
    </row>
    <row r="999" spans="12:63" ht="19.149999999999999" customHeight="1">
      <c r="L999" s="46"/>
      <c r="M999"/>
      <c r="N999"/>
      <c r="O999"/>
      <c r="P999"/>
      <c r="Q999"/>
      <c r="R999"/>
      <c r="S999"/>
      <c r="T999"/>
      <c r="U999"/>
      <c r="V999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BB999"/>
      <c r="BC999"/>
      <c r="BD999"/>
      <c r="BE999"/>
      <c r="BF999"/>
      <c r="BG999"/>
      <c r="BH999"/>
      <c r="BI999"/>
      <c r="BJ999"/>
      <c r="BK999"/>
    </row>
    <row r="1000" spans="12:63" ht="19.149999999999999" customHeight="1">
      <c r="L1000" s="46"/>
      <c r="M1000"/>
      <c r="N1000"/>
      <c r="O1000"/>
      <c r="P1000"/>
      <c r="Q1000"/>
      <c r="R1000"/>
      <c r="S1000"/>
      <c r="T1000"/>
      <c r="U1000"/>
      <c r="V1000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BB1000"/>
      <c r="BC1000"/>
      <c r="BD1000"/>
      <c r="BE1000"/>
      <c r="BF1000"/>
      <c r="BG1000"/>
      <c r="BH1000"/>
      <c r="BI1000"/>
      <c r="BJ1000"/>
      <c r="BK1000"/>
    </row>
    <row r="1001" spans="12:63" ht="19.149999999999999" customHeight="1">
      <c r="L1001" s="46"/>
      <c r="M1001"/>
      <c r="N1001"/>
      <c r="O1001"/>
      <c r="P1001"/>
      <c r="Q1001"/>
      <c r="R1001"/>
      <c r="S1001"/>
      <c r="T1001"/>
      <c r="U1001"/>
      <c r="V1001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BB1001"/>
      <c r="BC1001"/>
      <c r="BD1001"/>
      <c r="BE1001"/>
      <c r="BF1001"/>
      <c r="BG1001"/>
      <c r="BH1001"/>
      <c r="BI1001"/>
      <c r="BJ1001"/>
      <c r="BK1001"/>
    </row>
    <row r="1002" spans="12:63" ht="19.149999999999999" customHeight="1">
      <c r="L1002" s="46"/>
      <c r="M1002"/>
      <c r="N1002"/>
      <c r="O1002"/>
      <c r="P1002"/>
      <c r="Q1002"/>
      <c r="R1002"/>
      <c r="S1002"/>
      <c r="T1002"/>
      <c r="U1002"/>
      <c r="V1002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BB1002"/>
      <c r="BC1002"/>
      <c r="BD1002"/>
      <c r="BE1002"/>
      <c r="BF1002"/>
      <c r="BG1002"/>
      <c r="BH1002"/>
      <c r="BI1002"/>
      <c r="BJ1002"/>
      <c r="BK1002"/>
    </row>
    <row r="1003" spans="12:63" ht="19.149999999999999" customHeight="1">
      <c r="L1003" s="46"/>
      <c r="M1003"/>
      <c r="N1003"/>
      <c r="O1003"/>
      <c r="P1003"/>
      <c r="Q1003"/>
      <c r="R1003"/>
      <c r="S1003"/>
      <c r="T1003"/>
      <c r="U1003"/>
      <c r="V1003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BB1003"/>
      <c r="BC1003"/>
      <c r="BD1003"/>
      <c r="BE1003"/>
      <c r="BF1003"/>
      <c r="BG1003"/>
      <c r="BH1003"/>
      <c r="BI1003"/>
      <c r="BJ1003"/>
      <c r="BK1003"/>
    </row>
    <row r="1004" spans="12:63" ht="19.149999999999999" customHeight="1">
      <c r="L1004" s="46"/>
      <c r="M1004"/>
      <c r="N1004"/>
      <c r="O1004"/>
      <c r="P1004"/>
      <c r="Q1004"/>
      <c r="R1004"/>
      <c r="S1004"/>
      <c r="T1004"/>
      <c r="U1004"/>
      <c r="V1004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BB1004"/>
      <c r="BC1004"/>
      <c r="BD1004"/>
      <c r="BE1004"/>
      <c r="BF1004"/>
      <c r="BG1004"/>
      <c r="BH1004"/>
      <c r="BI1004"/>
      <c r="BJ1004"/>
      <c r="BK1004"/>
    </row>
    <row r="1005" spans="12:63" ht="19.149999999999999" customHeight="1">
      <c r="L1005" s="46"/>
      <c r="M1005"/>
      <c r="N1005"/>
      <c r="O1005"/>
      <c r="P1005"/>
      <c r="Q1005"/>
      <c r="R1005"/>
      <c r="S1005"/>
      <c r="T1005"/>
      <c r="U1005"/>
      <c r="V1005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BB1005"/>
      <c r="BC1005"/>
      <c r="BD1005"/>
      <c r="BE1005"/>
      <c r="BF1005"/>
      <c r="BG1005"/>
      <c r="BH1005"/>
      <c r="BI1005"/>
      <c r="BJ1005"/>
      <c r="BK1005"/>
    </row>
    <row r="1006" spans="12:63" ht="19.149999999999999" customHeight="1">
      <c r="L1006" s="46"/>
      <c r="M1006"/>
      <c r="N1006"/>
      <c r="O1006"/>
      <c r="P1006"/>
      <c r="Q1006"/>
      <c r="R1006"/>
      <c r="S1006"/>
      <c r="T1006"/>
      <c r="U1006"/>
      <c r="V1006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BB1006"/>
      <c r="BC1006"/>
      <c r="BD1006"/>
      <c r="BE1006"/>
      <c r="BF1006"/>
      <c r="BG1006"/>
      <c r="BH1006"/>
      <c r="BI1006"/>
      <c r="BJ1006"/>
      <c r="BK1006"/>
    </row>
    <row r="1007" spans="12:63" ht="19.149999999999999" customHeight="1">
      <c r="L1007" s="46"/>
      <c r="M1007"/>
      <c r="N1007"/>
      <c r="O1007"/>
      <c r="P1007"/>
      <c r="Q1007"/>
      <c r="R1007"/>
      <c r="S1007"/>
      <c r="T1007"/>
      <c r="U1007"/>
      <c r="V1007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BB1007"/>
      <c r="BC1007"/>
      <c r="BD1007"/>
      <c r="BE1007"/>
      <c r="BF1007"/>
      <c r="BG1007"/>
      <c r="BH1007"/>
      <c r="BI1007"/>
      <c r="BJ1007"/>
      <c r="BK1007"/>
    </row>
    <row r="1008" spans="12:63" ht="19.149999999999999" customHeight="1">
      <c r="L1008" s="46"/>
      <c r="M1008"/>
      <c r="N1008"/>
      <c r="O1008"/>
      <c r="P1008"/>
      <c r="Q1008"/>
      <c r="R1008"/>
      <c r="S1008"/>
      <c r="T1008"/>
      <c r="U1008"/>
      <c r="V100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BB1008"/>
      <c r="BC1008"/>
      <c r="BD1008"/>
      <c r="BE1008"/>
      <c r="BF1008"/>
      <c r="BG1008"/>
      <c r="BH1008"/>
      <c r="BI1008"/>
      <c r="BJ1008"/>
      <c r="BK1008"/>
    </row>
    <row r="1009" spans="12:63" ht="19.149999999999999" customHeight="1">
      <c r="L1009" s="46"/>
      <c r="M1009"/>
      <c r="N1009"/>
      <c r="O1009"/>
      <c r="P1009"/>
      <c r="Q1009"/>
      <c r="R1009"/>
      <c r="S1009"/>
      <c r="T1009"/>
      <c r="U1009"/>
      <c r="V1009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BB1009"/>
      <c r="BC1009"/>
      <c r="BD1009"/>
      <c r="BE1009"/>
      <c r="BF1009"/>
      <c r="BG1009"/>
      <c r="BH1009"/>
      <c r="BI1009"/>
      <c r="BJ1009"/>
      <c r="BK1009"/>
    </row>
    <row r="1010" spans="12:63" ht="19.149999999999999" customHeight="1">
      <c r="L1010" s="46"/>
      <c r="M1010"/>
      <c r="N1010"/>
      <c r="O1010"/>
      <c r="P1010"/>
      <c r="Q1010"/>
      <c r="R1010"/>
      <c r="S1010"/>
      <c r="T1010"/>
      <c r="U1010"/>
      <c r="V1010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BB1010"/>
      <c r="BC1010"/>
      <c r="BD1010"/>
      <c r="BE1010"/>
      <c r="BF1010"/>
      <c r="BG1010"/>
      <c r="BH1010"/>
      <c r="BI1010"/>
      <c r="BJ1010"/>
      <c r="BK1010"/>
    </row>
    <row r="1011" spans="12:63" ht="19.149999999999999" customHeight="1">
      <c r="L1011" s="46"/>
      <c r="M1011"/>
      <c r="N1011"/>
      <c r="O1011"/>
      <c r="P1011"/>
      <c r="Q1011"/>
      <c r="R1011"/>
      <c r="S1011"/>
      <c r="T1011"/>
      <c r="U1011"/>
      <c r="V1011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BB1011"/>
      <c r="BC1011"/>
      <c r="BD1011"/>
      <c r="BE1011"/>
      <c r="BF1011"/>
      <c r="BG1011"/>
      <c r="BH1011"/>
      <c r="BI1011"/>
      <c r="BJ1011"/>
      <c r="BK1011"/>
    </row>
    <row r="1012" spans="12:63" ht="19.149999999999999" customHeight="1">
      <c r="L1012" s="46"/>
      <c r="M1012"/>
      <c r="N1012"/>
      <c r="O1012"/>
      <c r="P1012"/>
      <c r="Q1012"/>
      <c r="R1012"/>
      <c r="S1012"/>
      <c r="T1012"/>
      <c r="U1012"/>
      <c r="V1012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BB1012"/>
      <c r="BC1012"/>
      <c r="BD1012"/>
      <c r="BE1012"/>
      <c r="BF1012"/>
      <c r="BG1012"/>
      <c r="BH1012"/>
      <c r="BI1012"/>
      <c r="BJ1012"/>
      <c r="BK1012"/>
    </row>
    <row r="1013" spans="12:63" ht="19.149999999999999" customHeight="1">
      <c r="L1013" s="46"/>
      <c r="M1013"/>
      <c r="N1013"/>
      <c r="O1013"/>
      <c r="P1013"/>
      <c r="Q1013"/>
      <c r="R1013"/>
      <c r="S1013"/>
      <c r="T1013"/>
      <c r="U1013"/>
      <c r="V1013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BB1013"/>
      <c r="BC1013"/>
      <c r="BD1013"/>
      <c r="BE1013"/>
      <c r="BF1013"/>
      <c r="BG1013"/>
      <c r="BH1013"/>
      <c r="BI1013"/>
      <c r="BJ1013"/>
      <c r="BK1013"/>
    </row>
    <row r="1014" spans="12:63" ht="19.149999999999999" customHeight="1">
      <c r="L1014" s="46"/>
      <c r="M1014"/>
      <c r="N1014"/>
      <c r="O1014"/>
      <c r="P1014"/>
      <c r="Q1014"/>
      <c r="R1014"/>
      <c r="S1014"/>
      <c r="T1014"/>
      <c r="U1014"/>
      <c r="V1014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BB1014"/>
      <c r="BC1014"/>
      <c r="BD1014"/>
      <c r="BE1014"/>
      <c r="BF1014"/>
      <c r="BG1014"/>
      <c r="BH1014"/>
      <c r="BI1014"/>
      <c r="BJ1014"/>
      <c r="BK1014"/>
    </row>
    <row r="1015" spans="12:63" ht="19.149999999999999" customHeight="1">
      <c r="L1015" s="46"/>
      <c r="M1015"/>
      <c r="N1015"/>
      <c r="O1015"/>
      <c r="P1015"/>
      <c r="Q1015"/>
      <c r="R1015"/>
      <c r="S1015"/>
      <c r="T1015"/>
      <c r="U1015"/>
      <c r="V1015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BB1015"/>
      <c r="BC1015"/>
      <c r="BD1015"/>
      <c r="BE1015"/>
      <c r="BF1015"/>
      <c r="BG1015"/>
      <c r="BH1015"/>
      <c r="BI1015"/>
      <c r="BJ1015"/>
      <c r="BK1015"/>
    </row>
    <row r="1016" spans="12:63" ht="19.149999999999999" customHeight="1">
      <c r="L1016" s="46"/>
      <c r="M1016"/>
      <c r="N1016"/>
      <c r="O1016"/>
      <c r="P1016"/>
      <c r="Q1016"/>
      <c r="R1016"/>
      <c r="S1016"/>
      <c r="T1016"/>
      <c r="U1016"/>
      <c r="V1016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BB1016"/>
      <c r="BC1016"/>
      <c r="BD1016"/>
      <c r="BE1016"/>
      <c r="BF1016"/>
      <c r="BG1016"/>
      <c r="BH1016"/>
      <c r="BI1016"/>
      <c r="BJ1016"/>
      <c r="BK1016"/>
    </row>
    <row r="1017" spans="12:63" ht="19.149999999999999" customHeight="1">
      <c r="L1017" s="46"/>
      <c r="M1017"/>
      <c r="N1017"/>
      <c r="O1017"/>
      <c r="P1017"/>
      <c r="Q1017"/>
      <c r="R1017"/>
      <c r="S1017"/>
      <c r="T1017"/>
      <c r="U1017"/>
      <c r="V1017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BB1017"/>
      <c r="BC1017"/>
      <c r="BD1017"/>
      <c r="BE1017"/>
      <c r="BF1017"/>
      <c r="BG1017"/>
      <c r="BH1017"/>
      <c r="BI1017"/>
      <c r="BJ1017"/>
      <c r="BK1017"/>
    </row>
    <row r="1018" spans="12:63" ht="19.149999999999999" customHeight="1">
      <c r="L1018" s="46"/>
      <c r="M1018"/>
      <c r="N1018"/>
      <c r="O1018"/>
      <c r="P1018"/>
      <c r="Q1018"/>
      <c r="R1018"/>
      <c r="S1018"/>
      <c r="T1018"/>
      <c r="U1018"/>
      <c r="V101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BB1018"/>
      <c r="BC1018"/>
      <c r="BD1018"/>
      <c r="BE1018"/>
      <c r="BF1018"/>
      <c r="BG1018"/>
      <c r="BH1018"/>
      <c r="BI1018"/>
      <c r="BJ1018"/>
      <c r="BK1018"/>
    </row>
    <row r="1019" spans="12:63" ht="19.149999999999999" customHeight="1">
      <c r="L1019" s="46"/>
      <c r="M1019"/>
      <c r="N1019"/>
      <c r="O1019"/>
      <c r="P1019"/>
      <c r="Q1019"/>
      <c r="R1019"/>
      <c r="S1019"/>
      <c r="T1019"/>
      <c r="U1019"/>
      <c r="V1019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BB1019"/>
      <c r="BC1019"/>
      <c r="BD1019"/>
      <c r="BE1019"/>
      <c r="BF1019"/>
      <c r="BG1019"/>
      <c r="BH1019"/>
      <c r="BI1019"/>
      <c r="BJ1019"/>
      <c r="BK1019"/>
    </row>
    <row r="1020" spans="12:63" ht="19.149999999999999" customHeight="1">
      <c r="L1020" s="46"/>
      <c r="M1020"/>
      <c r="N1020"/>
      <c r="O1020"/>
      <c r="P1020"/>
      <c r="Q1020"/>
      <c r="R1020"/>
      <c r="S1020"/>
      <c r="T1020"/>
      <c r="U1020"/>
      <c r="V1020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BB1020"/>
      <c r="BC1020"/>
      <c r="BD1020"/>
      <c r="BE1020"/>
      <c r="BF1020"/>
      <c r="BG1020"/>
      <c r="BH1020"/>
      <c r="BI1020"/>
      <c r="BJ1020"/>
      <c r="BK1020"/>
    </row>
    <row r="1021" spans="12:63" ht="19.149999999999999" customHeight="1">
      <c r="L1021" s="46"/>
      <c r="M1021"/>
      <c r="N1021"/>
      <c r="O1021"/>
      <c r="P1021"/>
      <c r="Q1021"/>
      <c r="R1021"/>
      <c r="S1021"/>
      <c r="T1021"/>
      <c r="U1021"/>
      <c r="V1021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BB1021"/>
      <c r="BC1021"/>
      <c r="BD1021"/>
      <c r="BE1021"/>
      <c r="BF1021"/>
      <c r="BG1021"/>
      <c r="BH1021"/>
      <c r="BI1021"/>
      <c r="BJ1021"/>
      <c r="BK1021"/>
    </row>
    <row r="1022" spans="12:63" ht="19.149999999999999" customHeight="1">
      <c r="L1022" s="46"/>
      <c r="M1022"/>
      <c r="N1022"/>
      <c r="O1022"/>
      <c r="P1022"/>
      <c r="Q1022"/>
      <c r="R1022"/>
      <c r="S1022"/>
      <c r="T1022"/>
      <c r="U1022"/>
      <c r="V1022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BB1022"/>
      <c r="BC1022"/>
      <c r="BD1022"/>
      <c r="BE1022"/>
      <c r="BF1022"/>
      <c r="BG1022"/>
      <c r="BH1022"/>
      <c r="BI1022"/>
      <c r="BJ1022"/>
      <c r="BK1022"/>
    </row>
    <row r="1023" spans="12:63" ht="19.149999999999999" customHeight="1">
      <c r="L1023" s="46"/>
      <c r="M1023"/>
      <c r="N1023"/>
      <c r="O1023"/>
      <c r="P1023"/>
      <c r="Q1023"/>
      <c r="R1023"/>
      <c r="S1023"/>
      <c r="T1023"/>
      <c r="U1023"/>
      <c r="V1023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BB1023"/>
      <c r="BC1023"/>
      <c r="BD1023"/>
      <c r="BE1023"/>
      <c r="BF1023"/>
      <c r="BG1023"/>
      <c r="BH1023"/>
      <c r="BI1023"/>
      <c r="BJ1023"/>
      <c r="BK1023"/>
    </row>
    <row r="1024" spans="12:63" ht="19.149999999999999" customHeight="1">
      <c r="L1024" s="46"/>
      <c r="M1024"/>
      <c r="N1024"/>
      <c r="O1024"/>
      <c r="P1024"/>
      <c r="Q1024"/>
      <c r="R1024"/>
      <c r="S1024"/>
      <c r="T1024"/>
      <c r="U1024"/>
      <c r="V1024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BB1024"/>
      <c r="BC1024"/>
      <c r="BD1024"/>
      <c r="BE1024"/>
      <c r="BF1024"/>
      <c r="BG1024"/>
      <c r="BH1024"/>
      <c r="BI1024"/>
      <c r="BJ1024"/>
      <c r="BK1024"/>
    </row>
    <row r="1025" spans="12:63" ht="19.149999999999999" customHeight="1">
      <c r="L1025" s="46"/>
      <c r="M1025"/>
      <c r="N1025"/>
      <c r="O1025"/>
      <c r="P1025"/>
      <c r="Q1025"/>
      <c r="R1025"/>
      <c r="S1025"/>
      <c r="T1025"/>
      <c r="U1025"/>
      <c r="V1025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BB1025"/>
      <c r="BC1025"/>
      <c r="BD1025"/>
      <c r="BE1025"/>
      <c r="BF1025"/>
      <c r="BG1025"/>
      <c r="BH1025"/>
      <c r="BI1025"/>
      <c r="BJ1025"/>
      <c r="BK1025"/>
    </row>
    <row r="1026" spans="12:63" ht="19.149999999999999" customHeight="1">
      <c r="L1026" s="46"/>
      <c r="M1026"/>
      <c r="N1026"/>
      <c r="O1026"/>
      <c r="P1026"/>
      <c r="Q1026"/>
      <c r="R1026"/>
      <c r="S1026"/>
      <c r="T1026"/>
      <c r="U1026"/>
      <c r="V1026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BB1026"/>
      <c r="BC1026"/>
      <c r="BD1026"/>
      <c r="BE1026"/>
      <c r="BF1026"/>
      <c r="BG1026"/>
      <c r="BH1026"/>
      <c r="BI1026"/>
      <c r="BJ1026"/>
      <c r="BK1026"/>
    </row>
    <row r="1027" spans="12:63" ht="19.149999999999999" customHeight="1">
      <c r="L1027" s="46"/>
      <c r="M1027"/>
      <c r="N1027"/>
      <c r="O1027"/>
      <c r="P1027"/>
      <c r="Q1027"/>
      <c r="R1027"/>
      <c r="S1027"/>
      <c r="T1027"/>
      <c r="U1027"/>
      <c r="V1027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BB1027"/>
      <c r="BC1027"/>
      <c r="BD1027"/>
      <c r="BE1027"/>
      <c r="BF1027"/>
      <c r="BG1027"/>
      <c r="BH1027"/>
      <c r="BI1027"/>
      <c r="BJ1027"/>
      <c r="BK1027"/>
    </row>
    <row r="1028" spans="12:63" ht="19.149999999999999" customHeight="1">
      <c r="L1028" s="46"/>
      <c r="M1028"/>
      <c r="N1028"/>
      <c r="O1028"/>
      <c r="P1028"/>
      <c r="Q1028"/>
      <c r="R1028"/>
      <c r="S1028"/>
      <c r="T1028"/>
      <c r="U1028"/>
      <c r="V102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BB1028"/>
      <c r="BC1028"/>
      <c r="BD1028"/>
      <c r="BE1028"/>
      <c r="BF1028"/>
      <c r="BG1028"/>
      <c r="BH1028"/>
      <c r="BI1028"/>
      <c r="BJ1028"/>
      <c r="BK1028"/>
    </row>
    <row r="1029" spans="12:63" ht="19.149999999999999" customHeight="1">
      <c r="L1029" s="46"/>
      <c r="M1029"/>
      <c r="N1029"/>
      <c r="O1029"/>
      <c r="P1029"/>
      <c r="Q1029"/>
      <c r="R1029"/>
      <c r="S1029"/>
      <c r="T1029"/>
      <c r="U1029"/>
      <c r="V1029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BB1029"/>
      <c r="BC1029"/>
      <c r="BD1029"/>
      <c r="BE1029"/>
      <c r="BF1029"/>
      <c r="BG1029"/>
      <c r="BH1029"/>
      <c r="BI1029"/>
      <c r="BJ1029"/>
      <c r="BK1029"/>
    </row>
    <row r="1030" spans="12:63" ht="19.149999999999999" customHeight="1">
      <c r="L1030" s="46"/>
      <c r="M1030"/>
      <c r="N1030"/>
      <c r="O1030"/>
      <c r="P1030"/>
      <c r="Q1030"/>
      <c r="R1030"/>
      <c r="S1030"/>
      <c r="T1030"/>
      <c r="U1030"/>
      <c r="V1030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BB1030"/>
      <c r="BC1030"/>
      <c r="BD1030"/>
      <c r="BE1030"/>
      <c r="BF1030"/>
      <c r="BG1030"/>
      <c r="BH1030"/>
      <c r="BI1030"/>
      <c r="BJ1030"/>
      <c r="BK1030"/>
    </row>
    <row r="1031" spans="12:63" ht="19.149999999999999" customHeight="1">
      <c r="L1031" s="46"/>
      <c r="M1031"/>
      <c r="N1031"/>
      <c r="O1031"/>
      <c r="P1031"/>
      <c r="Q1031"/>
      <c r="R1031"/>
      <c r="S1031"/>
      <c r="T1031"/>
      <c r="U1031"/>
      <c r="V1031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BB1031"/>
      <c r="BC1031"/>
      <c r="BD1031"/>
      <c r="BE1031"/>
      <c r="BF1031"/>
      <c r="BG1031"/>
      <c r="BH1031"/>
      <c r="BI1031"/>
      <c r="BJ1031"/>
      <c r="BK1031"/>
    </row>
    <row r="1032" spans="12:63" ht="19.149999999999999" customHeight="1">
      <c r="L1032" s="46"/>
      <c r="M1032"/>
      <c r="N1032"/>
      <c r="O1032"/>
      <c r="P1032"/>
      <c r="Q1032"/>
      <c r="R1032"/>
      <c r="S1032"/>
      <c r="T1032"/>
      <c r="U1032"/>
      <c r="V1032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BB1032"/>
      <c r="BC1032"/>
      <c r="BD1032"/>
      <c r="BE1032"/>
      <c r="BF1032"/>
      <c r="BG1032"/>
      <c r="BH1032"/>
      <c r="BI1032"/>
      <c r="BJ1032"/>
      <c r="BK1032"/>
    </row>
    <row r="1033" spans="12:63" ht="19.149999999999999" customHeight="1">
      <c r="L1033" s="46"/>
      <c r="M1033"/>
      <c r="N1033"/>
      <c r="O1033"/>
      <c r="P1033"/>
      <c r="Q1033"/>
      <c r="R1033"/>
      <c r="S1033"/>
      <c r="T1033"/>
      <c r="U1033"/>
      <c r="V1033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BB1033"/>
      <c r="BC1033"/>
      <c r="BD1033"/>
      <c r="BE1033"/>
      <c r="BF1033"/>
      <c r="BG1033"/>
      <c r="BH1033"/>
      <c r="BI1033"/>
      <c r="BJ1033"/>
      <c r="BK1033"/>
    </row>
    <row r="1034" spans="12:63" ht="19.149999999999999" customHeight="1">
      <c r="L1034" s="46"/>
      <c r="M1034"/>
      <c r="N1034"/>
      <c r="O1034"/>
      <c r="P1034"/>
      <c r="Q1034"/>
      <c r="R1034"/>
      <c r="S1034"/>
      <c r="T1034"/>
      <c r="U1034"/>
      <c r="V1034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BB1034"/>
      <c r="BC1034"/>
      <c r="BD1034"/>
      <c r="BE1034"/>
      <c r="BF1034"/>
      <c r="BG1034"/>
      <c r="BH1034"/>
      <c r="BI1034"/>
      <c r="BJ1034"/>
      <c r="BK1034"/>
    </row>
    <row r="1035" spans="12:63" ht="19.149999999999999" customHeight="1">
      <c r="L1035" s="46"/>
      <c r="M1035"/>
      <c r="N1035"/>
      <c r="O1035"/>
      <c r="P1035"/>
      <c r="Q1035"/>
      <c r="R1035"/>
      <c r="S1035"/>
      <c r="T1035"/>
      <c r="U1035"/>
      <c r="V1035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BB1035"/>
      <c r="BC1035"/>
      <c r="BD1035"/>
      <c r="BE1035"/>
      <c r="BF1035"/>
      <c r="BG1035"/>
      <c r="BH1035"/>
      <c r="BI1035"/>
      <c r="BJ1035"/>
      <c r="BK1035"/>
    </row>
    <row r="1036" spans="12:63" ht="19.149999999999999" customHeight="1">
      <c r="L1036" s="46"/>
      <c r="M1036"/>
      <c r="N1036"/>
      <c r="O1036"/>
      <c r="P1036"/>
      <c r="Q1036"/>
      <c r="R1036"/>
      <c r="S1036"/>
      <c r="T1036"/>
      <c r="U1036"/>
      <c r="V1036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BB1036"/>
      <c r="BC1036"/>
      <c r="BD1036"/>
      <c r="BE1036"/>
      <c r="BF1036"/>
      <c r="BG1036"/>
      <c r="BH1036"/>
      <c r="BI1036"/>
      <c r="BJ1036"/>
      <c r="BK1036"/>
    </row>
    <row r="1037" spans="12:63" ht="19.149999999999999" customHeight="1">
      <c r="L1037" s="46"/>
      <c r="M1037"/>
      <c r="N1037"/>
      <c r="O1037"/>
      <c r="P1037"/>
      <c r="Q1037"/>
      <c r="R1037"/>
      <c r="S1037"/>
      <c r="T1037"/>
      <c r="U1037"/>
      <c r="V1037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BB1037"/>
      <c r="BC1037"/>
      <c r="BD1037"/>
      <c r="BE1037"/>
      <c r="BF1037"/>
      <c r="BG1037"/>
      <c r="BH1037"/>
      <c r="BI1037"/>
      <c r="BJ1037"/>
      <c r="BK1037"/>
    </row>
    <row r="1038" spans="12:63" ht="19.149999999999999" customHeight="1">
      <c r="L1038" s="46"/>
      <c r="M1038"/>
      <c r="N1038"/>
      <c r="O1038"/>
      <c r="P1038"/>
      <c r="Q1038"/>
      <c r="R1038"/>
      <c r="S1038"/>
      <c r="T1038"/>
      <c r="U1038"/>
      <c r="V103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BB1038"/>
      <c r="BC1038"/>
      <c r="BD1038"/>
      <c r="BE1038"/>
      <c r="BF1038"/>
      <c r="BG1038"/>
      <c r="BH1038"/>
      <c r="BI1038"/>
      <c r="BJ1038"/>
      <c r="BK1038"/>
    </row>
    <row r="1039" spans="12:63" ht="19.149999999999999" customHeight="1">
      <c r="L1039" s="46"/>
      <c r="M1039"/>
      <c r="N1039"/>
      <c r="O1039"/>
      <c r="P1039"/>
      <c r="Q1039"/>
      <c r="R1039"/>
      <c r="S1039"/>
      <c r="T1039"/>
      <c r="U1039"/>
      <c r="V1039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BB1039"/>
      <c r="BC1039"/>
      <c r="BD1039"/>
      <c r="BE1039"/>
      <c r="BF1039"/>
      <c r="BG1039"/>
      <c r="BH1039"/>
      <c r="BI1039"/>
      <c r="BJ1039"/>
      <c r="BK1039"/>
    </row>
    <row r="1040" spans="12:63" ht="19.149999999999999" customHeight="1">
      <c r="L1040" s="46"/>
      <c r="M1040"/>
      <c r="N1040"/>
      <c r="O1040"/>
      <c r="P1040"/>
      <c r="Q1040"/>
      <c r="R1040"/>
      <c r="S1040"/>
      <c r="T1040"/>
      <c r="U1040"/>
      <c r="V1040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BB1040"/>
      <c r="BC1040"/>
      <c r="BD1040"/>
      <c r="BE1040"/>
      <c r="BF1040"/>
      <c r="BG1040"/>
      <c r="BH1040"/>
      <c r="BI1040"/>
      <c r="BJ1040"/>
      <c r="BK1040"/>
    </row>
    <row r="1041" spans="12:63" ht="19.149999999999999" customHeight="1">
      <c r="L1041" s="46"/>
      <c r="M1041"/>
      <c r="N1041"/>
      <c r="O1041"/>
      <c r="P1041"/>
      <c r="Q1041"/>
      <c r="R1041"/>
      <c r="S1041"/>
      <c r="T1041"/>
      <c r="U1041"/>
      <c r="V1041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BB1041"/>
      <c r="BC1041"/>
      <c r="BD1041"/>
      <c r="BE1041"/>
      <c r="BF1041"/>
      <c r="BG1041"/>
      <c r="BH1041"/>
      <c r="BI1041"/>
      <c r="BJ1041"/>
      <c r="BK1041"/>
    </row>
    <row r="1042" spans="12:63" ht="19.149999999999999" customHeight="1">
      <c r="L1042" s="46"/>
      <c r="M1042"/>
      <c r="N1042"/>
      <c r="O1042"/>
      <c r="P1042"/>
      <c r="Q1042"/>
      <c r="R1042"/>
      <c r="S1042"/>
      <c r="T1042"/>
      <c r="U1042"/>
      <c r="V1042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BB1042"/>
      <c r="BC1042"/>
      <c r="BD1042"/>
      <c r="BE1042"/>
      <c r="BF1042"/>
      <c r="BG1042"/>
      <c r="BH1042"/>
      <c r="BI1042"/>
      <c r="BJ1042"/>
      <c r="BK1042"/>
    </row>
    <row r="1043" spans="12:63" ht="19.149999999999999" customHeight="1">
      <c r="L1043" s="46"/>
      <c r="M1043"/>
      <c r="N1043"/>
      <c r="O1043"/>
      <c r="P1043"/>
      <c r="Q1043"/>
      <c r="R1043"/>
      <c r="S1043"/>
      <c r="T1043"/>
      <c r="U1043"/>
      <c r="V1043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BB1043"/>
      <c r="BC1043"/>
      <c r="BD1043"/>
      <c r="BE1043"/>
      <c r="BF1043"/>
      <c r="BG1043"/>
      <c r="BH1043"/>
      <c r="BI1043"/>
      <c r="BJ1043"/>
      <c r="BK1043"/>
    </row>
    <row r="1044" spans="12:63" ht="19.149999999999999" customHeight="1">
      <c r="L1044" s="46"/>
      <c r="M1044"/>
      <c r="N1044"/>
      <c r="O1044"/>
      <c r="P1044"/>
      <c r="Q1044"/>
      <c r="R1044"/>
      <c r="S1044"/>
      <c r="T1044"/>
      <c r="U1044"/>
      <c r="V1044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BB1044"/>
      <c r="BC1044"/>
      <c r="BD1044"/>
      <c r="BE1044"/>
      <c r="BF1044"/>
      <c r="BG1044"/>
      <c r="BH1044"/>
      <c r="BI1044"/>
      <c r="BJ1044"/>
      <c r="BK1044"/>
    </row>
    <row r="1045" spans="12:63" ht="19.149999999999999" customHeight="1">
      <c r="L1045" s="46"/>
      <c r="M1045"/>
      <c r="N1045"/>
      <c r="O1045"/>
      <c r="P1045"/>
      <c r="Q1045"/>
      <c r="R1045"/>
      <c r="S1045"/>
      <c r="T1045"/>
      <c r="U1045"/>
      <c r="V1045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BB1045"/>
      <c r="BC1045"/>
      <c r="BD1045"/>
      <c r="BE1045"/>
      <c r="BF1045"/>
      <c r="BG1045"/>
      <c r="BH1045"/>
      <c r="BI1045"/>
      <c r="BJ1045"/>
      <c r="BK1045"/>
    </row>
    <row r="1046" spans="12:63" ht="19.149999999999999" customHeight="1">
      <c r="L1046" s="46"/>
      <c r="M1046"/>
      <c r="N1046"/>
      <c r="O1046"/>
      <c r="P1046"/>
      <c r="Q1046"/>
      <c r="R1046"/>
      <c r="S1046"/>
      <c r="T1046"/>
      <c r="U1046"/>
      <c r="V1046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BB1046"/>
      <c r="BC1046"/>
      <c r="BD1046"/>
      <c r="BE1046"/>
      <c r="BF1046"/>
      <c r="BG1046"/>
      <c r="BH1046"/>
      <c r="BI1046"/>
      <c r="BJ1046"/>
      <c r="BK1046"/>
    </row>
    <row r="1047" spans="12:63" ht="19.149999999999999" customHeight="1">
      <c r="L1047" s="46"/>
      <c r="M1047"/>
      <c r="N1047"/>
      <c r="O1047"/>
      <c r="P1047"/>
      <c r="Q1047"/>
      <c r="R1047"/>
      <c r="S1047"/>
      <c r="T1047"/>
      <c r="U1047"/>
      <c r="V1047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BB1047"/>
      <c r="BC1047"/>
      <c r="BD1047"/>
      <c r="BE1047"/>
      <c r="BF1047"/>
      <c r="BG1047"/>
      <c r="BH1047"/>
      <c r="BI1047"/>
      <c r="BJ1047"/>
      <c r="BK1047"/>
    </row>
    <row r="1048" spans="12:63" ht="19.149999999999999" customHeight="1">
      <c r="L1048" s="46"/>
      <c r="M1048"/>
      <c r="N1048"/>
      <c r="O1048"/>
      <c r="P1048"/>
      <c r="Q1048"/>
      <c r="R1048"/>
      <c r="S1048"/>
      <c r="T1048"/>
      <c r="U1048"/>
      <c r="V104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BB1048"/>
      <c r="BC1048"/>
      <c r="BD1048"/>
      <c r="BE1048"/>
      <c r="BF1048"/>
      <c r="BG1048"/>
      <c r="BH1048"/>
      <c r="BI1048"/>
      <c r="BJ1048"/>
      <c r="BK1048"/>
    </row>
    <row r="1049" spans="12:63" ht="19.149999999999999" customHeight="1">
      <c r="L1049" s="46"/>
      <c r="M1049"/>
      <c r="N1049"/>
      <c r="O1049"/>
      <c r="P1049"/>
      <c r="Q1049"/>
      <c r="R1049"/>
      <c r="S1049"/>
      <c r="T1049"/>
      <c r="U1049"/>
      <c r="V1049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BB1049"/>
      <c r="BC1049"/>
      <c r="BD1049"/>
      <c r="BE1049"/>
      <c r="BF1049"/>
      <c r="BG1049"/>
      <c r="BH1049"/>
      <c r="BI1049"/>
      <c r="BJ1049"/>
      <c r="BK1049"/>
    </row>
    <row r="1050" spans="12:63" ht="19.149999999999999" customHeight="1">
      <c r="L1050" s="46"/>
      <c r="M1050"/>
      <c r="N1050"/>
      <c r="O1050"/>
      <c r="P1050"/>
      <c r="Q1050"/>
      <c r="R1050"/>
      <c r="S1050"/>
      <c r="T1050"/>
      <c r="U1050"/>
      <c r="V1050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BB1050"/>
      <c r="BC1050"/>
      <c r="BD1050"/>
      <c r="BE1050"/>
      <c r="BF1050"/>
      <c r="BG1050"/>
      <c r="BH1050"/>
      <c r="BI1050"/>
      <c r="BJ1050"/>
      <c r="BK1050"/>
    </row>
    <row r="1051" spans="12:63" ht="19.149999999999999" customHeight="1">
      <c r="L1051" s="46"/>
      <c r="M1051"/>
      <c r="N1051"/>
      <c r="O1051"/>
      <c r="P1051"/>
      <c r="Q1051"/>
      <c r="R1051"/>
      <c r="S1051"/>
      <c r="T1051"/>
      <c r="U1051"/>
      <c r="V1051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BB1051"/>
      <c r="BC1051"/>
      <c r="BD1051"/>
      <c r="BE1051"/>
      <c r="BF1051"/>
      <c r="BG1051"/>
      <c r="BH1051"/>
      <c r="BI1051"/>
      <c r="BJ1051"/>
      <c r="BK1051"/>
    </row>
    <row r="1052" spans="12:63" ht="19.149999999999999" customHeight="1">
      <c r="L1052" s="46"/>
      <c r="M1052"/>
      <c r="N1052"/>
      <c r="O1052"/>
      <c r="P1052"/>
      <c r="Q1052"/>
      <c r="R1052"/>
      <c r="S1052"/>
      <c r="T1052"/>
      <c r="U1052"/>
      <c r="V1052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BB1052"/>
      <c r="BC1052"/>
      <c r="BD1052"/>
      <c r="BE1052"/>
      <c r="BF1052"/>
      <c r="BG1052"/>
      <c r="BH1052"/>
      <c r="BI1052"/>
      <c r="BJ1052"/>
      <c r="BK1052"/>
    </row>
    <row r="1053" spans="12:63" ht="19.149999999999999" customHeight="1">
      <c r="L1053" s="46"/>
      <c r="M1053"/>
      <c r="N1053"/>
      <c r="O1053"/>
      <c r="P1053"/>
      <c r="Q1053"/>
      <c r="R1053"/>
      <c r="S1053"/>
      <c r="T1053"/>
      <c r="U1053"/>
      <c r="V1053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BB1053"/>
      <c r="BC1053"/>
      <c r="BD1053"/>
      <c r="BE1053"/>
      <c r="BF1053"/>
      <c r="BG1053"/>
      <c r="BH1053"/>
      <c r="BI1053"/>
      <c r="BJ1053"/>
      <c r="BK1053"/>
    </row>
    <row r="1054" spans="12:63" ht="19.149999999999999" customHeight="1">
      <c r="L1054" s="46"/>
      <c r="M1054"/>
      <c r="N1054"/>
      <c r="O1054"/>
      <c r="P1054"/>
      <c r="Q1054"/>
      <c r="R1054"/>
      <c r="S1054"/>
      <c r="T1054"/>
      <c r="U1054"/>
      <c r="V1054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BB1054"/>
      <c r="BC1054"/>
      <c r="BD1054"/>
      <c r="BE1054"/>
      <c r="BF1054"/>
      <c r="BG1054"/>
      <c r="BH1054"/>
      <c r="BI1054"/>
      <c r="BJ1054"/>
      <c r="BK1054"/>
    </row>
    <row r="1055" spans="12:63" ht="19.149999999999999" customHeight="1">
      <c r="L1055" s="46"/>
      <c r="M1055"/>
      <c r="N1055"/>
      <c r="O1055"/>
      <c r="P1055"/>
      <c r="Q1055"/>
      <c r="R1055"/>
      <c r="S1055"/>
      <c r="T1055"/>
      <c r="U1055"/>
      <c r="V1055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BB1055"/>
      <c r="BC1055"/>
      <c r="BD1055"/>
      <c r="BE1055"/>
      <c r="BF1055"/>
      <c r="BG1055"/>
      <c r="BH1055"/>
      <c r="BI1055"/>
      <c r="BJ1055"/>
      <c r="BK1055"/>
    </row>
    <row r="1056" spans="12:63" ht="19.149999999999999" customHeight="1">
      <c r="L1056" s="46"/>
      <c r="M1056"/>
      <c r="N1056"/>
      <c r="O1056"/>
      <c r="P1056"/>
      <c r="Q1056"/>
      <c r="R1056"/>
      <c r="S1056"/>
      <c r="T1056"/>
      <c r="U1056"/>
      <c r="V1056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BB1056"/>
      <c r="BC1056"/>
      <c r="BD1056"/>
      <c r="BE1056"/>
      <c r="BF1056"/>
      <c r="BG1056"/>
      <c r="BH1056"/>
      <c r="BI1056"/>
      <c r="BJ1056"/>
      <c r="BK1056"/>
    </row>
    <row r="1057" spans="12:63" ht="19.149999999999999" customHeight="1">
      <c r="L1057" s="46"/>
      <c r="M1057"/>
      <c r="N1057"/>
      <c r="O1057"/>
      <c r="P1057"/>
      <c r="Q1057"/>
      <c r="R1057"/>
      <c r="S1057"/>
      <c r="T1057"/>
      <c r="U1057"/>
      <c r="V1057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BB1057"/>
      <c r="BC1057"/>
      <c r="BD1057"/>
      <c r="BE1057"/>
      <c r="BF1057"/>
      <c r="BG1057"/>
      <c r="BH1057"/>
      <c r="BI1057"/>
      <c r="BJ1057"/>
      <c r="BK1057"/>
    </row>
    <row r="1058" spans="12:63" ht="19.149999999999999" customHeight="1">
      <c r="L1058" s="46"/>
      <c r="M1058"/>
      <c r="N1058"/>
      <c r="O1058"/>
      <c r="P1058"/>
      <c r="Q1058"/>
      <c r="R1058"/>
      <c r="S1058"/>
      <c r="T1058"/>
      <c r="U1058"/>
      <c r="V105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BB1058"/>
      <c r="BC1058"/>
      <c r="BD1058"/>
      <c r="BE1058"/>
      <c r="BF1058"/>
      <c r="BG1058"/>
      <c r="BH1058"/>
      <c r="BI1058"/>
      <c r="BJ1058"/>
      <c r="BK1058"/>
    </row>
    <row r="1059" spans="12:63" ht="19.149999999999999" customHeight="1">
      <c r="L1059" s="46"/>
      <c r="M1059"/>
      <c r="N1059"/>
      <c r="O1059"/>
      <c r="P1059"/>
      <c r="Q1059"/>
      <c r="R1059"/>
      <c r="S1059"/>
      <c r="T1059"/>
      <c r="U1059"/>
      <c r="V1059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BB1059"/>
      <c r="BC1059"/>
      <c r="BD1059"/>
      <c r="BE1059"/>
      <c r="BF1059"/>
      <c r="BG1059"/>
      <c r="BH1059"/>
      <c r="BI1059"/>
      <c r="BJ1059"/>
      <c r="BK1059"/>
    </row>
    <row r="1060" spans="12:63" ht="19.149999999999999" customHeight="1">
      <c r="L1060" s="46"/>
      <c r="M1060"/>
      <c r="N1060"/>
      <c r="O1060"/>
      <c r="P1060"/>
      <c r="Q1060"/>
      <c r="R1060"/>
      <c r="S1060"/>
      <c r="T1060"/>
      <c r="U1060"/>
      <c r="V1060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BB1060"/>
      <c r="BC1060"/>
      <c r="BD1060"/>
      <c r="BE1060"/>
      <c r="BF1060"/>
      <c r="BG1060"/>
      <c r="BH1060"/>
      <c r="BI1060"/>
      <c r="BJ1060"/>
      <c r="BK1060"/>
    </row>
    <row r="1061" spans="12:63" ht="19.149999999999999" customHeight="1">
      <c r="L1061" s="46"/>
      <c r="M1061"/>
      <c r="N1061"/>
      <c r="O1061"/>
      <c r="P1061"/>
      <c r="Q1061"/>
      <c r="R1061"/>
      <c r="S1061"/>
      <c r="T1061"/>
      <c r="U1061"/>
      <c r="V1061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BB1061"/>
      <c r="BC1061"/>
      <c r="BD1061"/>
      <c r="BE1061"/>
      <c r="BF1061"/>
      <c r="BG1061"/>
      <c r="BH1061"/>
      <c r="BI1061"/>
      <c r="BJ1061"/>
      <c r="BK1061"/>
    </row>
    <row r="1062" spans="12:63" ht="19.149999999999999" customHeight="1">
      <c r="L1062" s="46"/>
      <c r="M1062"/>
      <c r="N1062"/>
      <c r="O1062"/>
      <c r="P1062"/>
      <c r="Q1062"/>
      <c r="R1062"/>
      <c r="S1062"/>
      <c r="T1062"/>
      <c r="U1062"/>
      <c r="V1062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BB1062"/>
      <c r="BC1062"/>
      <c r="BD1062"/>
      <c r="BE1062"/>
      <c r="BF1062"/>
      <c r="BG1062"/>
      <c r="BH1062"/>
      <c r="BI1062"/>
      <c r="BJ1062"/>
      <c r="BK1062"/>
    </row>
    <row r="1063" spans="12:63" ht="19.149999999999999" customHeight="1">
      <c r="L1063" s="46"/>
      <c r="M1063"/>
      <c r="N1063"/>
      <c r="O1063"/>
      <c r="P1063"/>
      <c r="Q1063"/>
      <c r="R1063"/>
      <c r="S1063"/>
      <c r="T1063"/>
      <c r="U1063"/>
      <c r="V1063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BB1063"/>
      <c r="BC1063"/>
      <c r="BD1063"/>
      <c r="BE1063"/>
      <c r="BF1063"/>
      <c r="BG1063"/>
      <c r="BH1063"/>
      <c r="BI1063"/>
      <c r="BJ1063"/>
      <c r="BK1063"/>
    </row>
    <row r="1064" spans="12:63" ht="19.149999999999999" customHeight="1">
      <c r="L1064" s="46"/>
      <c r="M1064"/>
      <c r="N1064"/>
      <c r="O1064"/>
      <c r="P1064"/>
      <c r="Q1064"/>
      <c r="R1064"/>
      <c r="S1064"/>
      <c r="T1064"/>
      <c r="U1064"/>
      <c r="V1064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BB1064"/>
      <c r="BC1064"/>
      <c r="BD1064"/>
      <c r="BE1064"/>
      <c r="BF1064"/>
      <c r="BG1064"/>
      <c r="BH1064"/>
      <c r="BI1064"/>
      <c r="BJ1064"/>
      <c r="BK1064"/>
    </row>
    <row r="1065" spans="12:63" ht="19.149999999999999" customHeight="1">
      <c r="L1065" s="46"/>
      <c r="M1065"/>
      <c r="N1065"/>
      <c r="O1065"/>
      <c r="P1065"/>
      <c r="Q1065"/>
      <c r="R1065"/>
      <c r="S1065"/>
      <c r="T1065"/>
      <c r="U1065"/>
      <c r="V1065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BB1065"/>
      <c r="BC1065"/>
      <c r="BD1065"/>
      <c r="BE1065"/>
      <c r="BF1065"/>
      <c r="BG1065"/>
      <c r="BH1065"/>
      <c r="BI1065"/>
      <c r="BJ1065"/>
      <c r="BK1065"/>
    </row>
    <row r="1066" spans="12:63" ht="19.149999999999999" customHeight="1">
      <c r="L1066" s="46"/>
      <c r="M1066"/>
      <c r="N1066"/>
      <c r="O1066"/>
      <c r="P1066"/>
      <c r="Q1066"/>
      <c r="R1066"/>
      <c r="S1066"/>
      <c r="T1066"/>
      <c r="U1066"/>
      <c r="V1066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BB1066"/>
      <c r="BC1066"/>
      <c r="BD1066"/>
      <c r="BE1066"/>
      <c r="BF1066"/>
      <c r="BG1066"/>
      <c r="BH1066"/>
      <c r="BI1066"/>
      <c r="BJ1066"/>
      <c r="BK1066"/>
    </row>
    <row r="1067" spans="12:63" ht="19.149999999999999" customHeight="1">
      <c r="L1067" s="46"/>
      <c r="M1067"/>
      <c r="N1067"/>
      <c r="O1067"/>
      <c r="P1067"/>
      <c r="Q1067"/>
      <c r="R1067"/>
      <c r="S1067"/>
      <c r="T1067"/>
      <c r="U1067"/>
      <c r="V1067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BB1067"/>
      <c r="BC1067"/>
      <c r="BD1067"/>
      <c r="BE1067"/>
      <c r="BF1067"/>
      <c r="BG1067"/>
      <c r="BH1067"/>
      <c r="BI1067"/>
      <c r="BJ1067"/>
      <c r="BK1067"/>
    </row>
    <row r="1068" spans="12:63" ht="19.149999999999999" customHeight="1">
      <c r="L1068" s="46"/>
      <c r="M1068"/>
      <c r="N1068"/>
      <c r="O1068"/>
      <c r="P1068"/>
      <c r="Q1068"/>
      <c r="R1068"/>
      <c r="S1068"/>
      <c r="T1068"/>
      <c r="U1068"/>
      <c r="V106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BB1068"/>
      <c r="BC1068"/>
      <c r="BD1068"/>
      <c r="BE1068"/>
      <c r="BF1068"/>
      <c r="BG1068"/>
      <c r="BH1068"/>
      <c r="BI1068"/>
      <c r="BJ1068"/>
      <c r="BK1068"/>
    </row>
    <row r="1069" spans="12:63" ht="19.149999999999999" customHeight="1">
      <c r="L1069" s="46"/>
      <c r="M1069"/>
      <c r="N1069"/>
      <c r="O1069"/>
      <c r="P1069"/>
      <c r="Q1069"/>
      <c r="R1069"/>
      <c r="S1069"/>
      <c r="T1069"/>
      <c r="U1069"/>
      <c r="V1069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BB1069"/>
      <c r="BC1069"/>
      <c r="BD1069"/>
      <c r="BE1069"/>
      <c r="BF1069"/>
      <c r="BG1069"/>
      <c r="BH1069"/>
      <c r="BI1069"/>
      <c r="BJ1069"/>
      <c r="BK1069"/>
    </row>
    <row r="1070" spans="12:63" ht="19.149999999999999" customHeight="1">
      <c r="L1070" s="46"/>
      <c r="M1070"/>
      <c r="N1070"/>
      <c r="O1070"/>
      <c r="P1070"/>
      <c r="Q1070"/>
      <c r="R1070"/>
      <c r="S1070"/>
      <c r="T1070"/>
      <c r="U1070"/>
      <c r="V1070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BB1070"/>
      <c r="BC1070"/>
      <c r="BD1070"/>
      <c r="BE1070"/>
      <c r="BF1070"/>
      <c r="BG1070"/>
      <c r="BH1070"/>
      <c r="BI1070"/>
      <c r="BJ1070"/>
      <c r="BK1070"/>
    </row>
    <row r="1071" spans="12:63" ht="19.149999999999999" customHeight="1">
      <c r="L1071" s="46"/>
      <c r="M1071"/>
      <c r="N1071"/>
      <c r="O1071"/>
      <c r="P1071"/>
      <c r="Q1071"/>
      <c r="R1071"/>
      <c r="S1071"/>
      <c r="T1071"/>
      <c r="U1071"/>
      <c r="V1071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BB1071"/>
      <c r="BC1071"/>
      <c r="BD1071"/>
      <c r="BE1071"/>
      <c r="BF1071"/>
      <c r="BG1071"/>
      <c r="BH1071"/>
      <c r="BI1071"/>
      <c r="BJ1071"/>
      <c r="BK1071"/>
    </row>
    <row r="1072" spans="12:63" ht="19.149999999999999" customHeight="1">
      <c r="L1072" s="46"/>
      <c r="M1072"/>
      <c r="N1072"/>
      <c r="O1072"/>
      <c r="P1072"/>
      <c r="Q1072"/>
      <c r="R1072"/>
      <c r="S1072"/>
      <c r="T1072"/>
      <c r="U1072"/>
      <c r="V1072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BB1072"/>
      <c r="BC1072"/>
      <c r="BD1072"/>
      <c r="BE1072"/>
      <c r="BF1072"/>
      <c r="BG1072"/>
      <c r="BH1072"/>
      <c r="BI1072"/>
      <c r="BJ1072"/>
      <c r="BK1072"/>
    </row>
    <row r="1073" spans="12:63" ht="19.149999999999999" customHeight="1">
      <c r="L1073" s="46"/>
      <c r="M1073"/>
      <c r="N1073"/>
      <c r="O1073"/>
      <c r="P1073"/>
      <c r="Q1073"/>
      <c r="R1073"/>
      <c r="S1073"/>
      <c r="T1073"/>
      <c r="U1073"/>
      <c r="V1073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BB1073"/>
      <c r="BC1073"/>
      <c r="BD1073"/>
      <c r="BE1073"/>
      <c r="BF1073"/>
      <c r="BG1073"/>
      <c r="BH1073"/>
      <c r="BI1073"/>
      <c r="BJ1073"/>
      <c r="BK1073"/>
    </row>
    <row r="1074" spans="12:63" ht="19.149999999999999" customHeight="1">
      <c r="L1074" s="46"/>
      <c r="M1074"/>
      <c r="N1074"/>
      <c r="O1074"/>
      <c r="P1074"/>
      <c r="Q1074"/>
      <c r="R1074"/>
      <c r="S1074"/>
      <c r="T1074"/>
      <c r="U1074"/>
      <c r="V1074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BB1074"/>
      <c r="BC1074"/>
      <c r="BD1074"/>
      <c r="BE1074"/>
      <c r="BF1074"/>
      <c r="BG1074"/>
      <c r="BH1074"/>
      <c r="BI1074"/>
      <c r="BJ1074"/>
      <c r="BK1074"/>
    </row>
    <row r="1075" spans="12:63" ht="19.149999999999999" customHeight="1">
      <c r="L1075" s="46"/>
      <c r="M1075"/>
      <c r="N1075"/>
      <c r="O1075"/>
      <c r="P1075"/>
      <c r="Q1075"/>
      <c r="R1075"/>
      <c r="S1075"/>
      <c r="T1075"/>
      <c r="U1075"/>
      <c r="V1075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BB1075"/>
      <c r="BC1075"/>
      <c r="BD1075"/>
      <c r="BE1075"/>
      <c r="BF1075"/>
      <c r="BG1075"/>
      <c r="BH1075"/>
      <c r="BI1075"/>
      <c r="BJ1075"/>
      <c r="BK1075"/>
    </row>
    <row r="1076" spans="12:63" ht="19.149999999999999" customHeight="1">
      <c r="L1076" s="46"/>
      <c r="M1076"/>
      <c r="N1076"/>
      <c r="O1076"/>
      <c r="P1076"/>
      <c r="Q1076"/>
      <c r="R1076"/>
      <c r="S1076"/>
      <c r="T1076"/>
      <c r="U1076"/>
      <c r="V1076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BB1076"/>
      <c r="BC1076"/>
      <c r="BD1076"/>
      <c r="BE1076"/>
      <c r="BF1076"/>
      <c r="BG1076"/>
      <c r="BH1076"/>
      <c r="BI1076"/>
      <c r="BJ1076"/>
      <c r="BK1076"/>
    </row>
    <row r="1077" spans="12:63" ht="19.149999999999999" customHeight="1">
      <c r="L1077" s="46"/>
      <c r="M1077"/>
      <c r="N1077"/>
      <c r="O1077"/>
      <c r="P1077"/>
      <c r="Q1077"/>
      <c r="R1077"/>
      <c r="S1077"/>
      <c r="T1077"/>
      <c r="U1077"/>
      <c r="V1077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BB1077"/>
      <c r="BC1077"/>
      <c r="BD1077"/>
      <c r="BE1077"/>
      <c r="BF1077"/>
      <c r="BG1077"/>
      <c r="BH1077"/>
      <c r="BI1077"/>
      <c r="BJ1077"/>
      <c r="BK1077"/>
    </row>
    <row r="1078" spans="12:63" ht="19.149999999999999" customHeight="1">
      <c r="L1078" s="46"/>
      <c r="M1078"/>
      <c r="N1078"/>
      <c r="O1078"/>
      <c r="P1078"/>
      <c r="Q1078"/>
      <c r="R1078"/>
      <c r="S1078"/>
      <c r="T1078"/>
      <c r="U1078"/>
      <c r="V107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BB1078"/>
      <c r="BC1078"/>
      <c r="BD1078"/>
      <c r="BE1078"/>
      <c r="BF1078"/>
      <c r="BG1078"/>
      <c r="BH1078"/>
      <c r="BI1078"/>
      <c r="BJ1078"/>
      <c r="BK1078"/>
    </row>
    <row r="1079" spans="12:63" ht="19.149999999999999" customHeight="1">
      <c r="L1079" s="46"/>
      <c r="M1079"/>
      <c r="N1079"/>
      <c r="O1079"/>
      <c r="P1079"/>
      <c r="Q1079"/>
      <c r="R1079"/>
      <c r="S1079"/>
      <c r="T1079"/>
      <c r="U1079"/>
      <c r="V1079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BB1079"/>
      <c r="BC1079"/>
      <c r="BD1079"/>
      <c r="BE1079"/>
      <c r="BF1079"/>
      <c r="BG1079"/>
      <c r="BH1079"/>
      <c r="BI1079"/>
      <c r="BJ1079"/>
      <c r="BK1079"/>
    </row>
    <row r="1080" spans="12:63" ht="19.149999999999999" customHeight="1">
      <c r="L1080" s="46"/>
      <c r="M1080"/>
      <c r="N1080"/>
      <c r="O1080"/>
      <c r="P1080"/>
      <c r="Q1080"/>
      <c r="R1080"/>
      <c r="S1080"/>
      <c r="T1080"/>
      <c r="U1080"/>
      <c r="V1080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BB1080"/>
      <c r="BC1080"/>
      <c r="BD1080"/>
      <c r="BE1080"/>
      <c r="BF1080"/>
      <c r="BG1080"/>
      <c r="BH1080"/>
      <c r="BI1080"/>
      <c r="BJ1080"/>
      <c r="BK1080"/>
    </row>
    <row r="1081" spans="12:63" ht="19.149999999999999" customHeight="1">
      <c r="L1081" s="46"/>
      <c r="M1081"/>
      <c r="N1081"/>
      <c r="O1081"/>
      <c r="P1081"/>
      <c r="Q1081"/>
      <c r="R1081"/>
      <c r="S1081"/>
      <c r="T1081"/>
      <c r="U1081"/>
      <c r="V1081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BB1081"/>
      <c r="BC1081"/>
      <c r="BD1081"/>
      <c r="BE1081"/>
      <c r="BF1081"/>
      <c r="BG1081"/>
      <c r="BH1081"/>
      <c r="BI1081"/>
      <c r="BJ1081"/>
      <c r="BK1081"/>
    </row>
    <row r="1082" spans="12:63" ht="19.149999999999999" customHeight="1">
      <c r="L1082" s="46"/>
      <c r="M1082"/>
      <c r="N1082"/>
      <c r="O1082"/>
      <c r="P1082"/>
      <c r="Q1082"/>
      <c r="R1082"/>
      <c r="S1082"/>
      <c r="T1082"/>
      <c r="U1082"/>
      <c r="V1082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BB1082"/>
      <c r="BC1082"/>
      <c r="BD1082"/>
      <c r="BE1082"/>
      <c r="BF1082"/>
      <c r="BG1082"/>
      <c r="BH1082"/>
      <c r="BI1082"/>
      <c r="BJ1082"/>
      <c r="BK1082"/>
    </row>
    <row r="1083" spans="12:63" ht="19.149999999999999" customHeight="1">
      <c r="L1083" s="46"/>
      <c r="M1083"/>
      <c r="N1083"/>
      <c r="O1083"/>
      <c r="P1083"/>
      <c r="Q1083"/>
      <c r="R1083"/>
      <c r="S1083"/>
      <c r="T1083"/>
      <c r="U1083"/>
      <c r="V1083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BB1083"/>
      <c r="BC1083"/>
      <c r="BD1083"/>
      <c r="BE1083"/>
      <c r="BF1083"/>
      <c r="BG1083"/>
      <c r="BH1083"/>
      <c r="BI1083"/>
      <c r="BJ1083"/>
      <c r="BK1083"/>
    </row>
    <row r="1084" spans="12:63" ht="19.149999999999999" customHeight="1">
      <c r="L1084" s="46"/>
      <c r="M1084"/>
      <c r="N1084"/>
      <c r="O1084"/>
      <c r="P1084"/>
      <c r="Q1084"/>
      <c r="R1084"/>
      <c r="S1084"/>
      <c r="T1084"/>
      <c r="U1084"/>
      <c r="V1084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BB1084"/>
      <c r="BC1084"/>
      <c r="BD1084"/>
      <c r="BE1084"/>
      <c r="BF1084"/>
      <c r="BG1084"/>
      <c r="BH1084"/>
      <c r="BI1084"/>
      <c r="BJ1084"/>
      <c r="BK1084"/>
    </row>
    <row r="1085" spans="12:63" ht="19.149999999999999" customHeight="1">
      <c r="L1085" s="46"/>
      <c r="M1085"/>
      <c r="N1085"/>
      <c r="O1085"/>
      <c r="P1085"/>
      <c r="Q1085"/>
      <c r="R1085"/>
      <c r="S1085"/>
      <c r="T1085"/>
      <c r="U1085"/>
      <c r="V1085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BB1085"/>
      <c r="BC1085"/>
      <c r="BD1085"/>
      <c r="BE1085"/>
      <c r="BF1085"/>
      <c r="BG1085"/>
      <c r="BH1085"/>
      <c r="BI1085"/>
      <c r="BJ1085"/>
      <c r="BK1085"/>
    </row>
    <row r="1086" spans="12:63" ht="19.149999999999999" customHeight="1">
      <c r="L1086" s="46"/>
      <c r="M1086"/>
      <c r="N1086"/>
      <c r="O1086"/>
      <c r="P1086"/>
      <c r="Q1086"/>
      <c r="R1086"/>
      <c r="S1086"/>
      <c r="T1086"/>
      <c r="U1086"/>
      <c r="V1086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BB1086"/>
      <c r="BC1086"/>
      <c r="BD1086"/>
      <c r="BE1086"/>
      <c r="BF1086"/>
      <c r="BG1086"/>
      <c r="BH1086"/>
      <c r="BI1086"/>
      <c r="BJ1086"/>
      <c r="BK1086"/>
    </row>
    <row r="1087" spans="12:63" ht="19.149999999999999" customHeight="1">
      <c r="L1087" s="46"/>
      <c r="M1087"/>
      <c r="N1087"/>
      <c r="O1087"/>
      <c r="P1087"/>
      <c r="Q1087"/>
      <c r="R1087"/>
      <c r="S1087"/>
      <c r="T1087"/>
      <c r="U1087"/>
      <c r="V1087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BB1087"/>
      <c r="BC1087"/>
      <c r="BD1087"/>
      <c r="BE1087"/>
      <c r="BF1087"/>
      <c r="BG1087"/>
      <c r="BH1087"/>
      <c r="BI1087"/>
      <c r="BJ1087"/>
      <c r="BK1087"/>
    </row>
    <row r="1088" spans="12:63" ht="19.149999999999999" customHeight="1">
      <c r="L1088" s="46"/>
      <c r="M1088"/>
      <c r="N1088"/>
      <c r="O1088"/>
      <c r="P1088"/>
      <c r="Q1088"/>
      <c r="R1088"/>
      <c r="S1088"/>
      <c r="T1088"/>
      <c r="U1088"/>
      <c r="V108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BB1088"/>
      <c r="BC1088"/>
      <c r="BD1088"/>
      <c r="BE1088"/>
      <c r="BF1088"/>
      <c r="BG1088"/>
      <c r="BH1088"/>
      <c r="BI1088"/>
      <c r="BJ1088"/>
      <c r="BK1088"/>
    </row>
    <row r="1089" spans="12:63" ht="19.149999999999999" customHeight="1">
      <c r="L1089" s="46"/>
      <c r="M1089"/>
      <c r="N1089"/>
      <c r="O1089"/>
      <c r="P1089"/>
      <c r="Q1089"/>
      <c r="R1089"/>
      <c r="S1089"/>
      <c r="T1089"/>
      <c r="U1089"/>
      <c r="V1089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BB1089"/>
      <c r="BC1089"/>
      <c r="BD1089"/>
      <c r="BE1089"/>
      <c r="BF1089"/>
      <c r="BG1089"/>
      <c r="BH1089"/>
      <c r="BI1089"/>
      <c r="BJ1089"/>
      <c r="BK1089"/>
    </row>
    <row r="1090" spans="12:63" ht="19.149999999999999" customHeight="1">
      <c r="L1090" s="46"/>
      <c r="M1090"/>
      <c r="N1090"/>
      <c r="O1090"/>
      <c r="P1090"/>
      <c r="Q1090"/>
      <c r="R1090"/>
      <c r="S1090"/>
      <c r="T1090"/>
      <c r="U1090"/>
      <c r="V1090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BB1090"/>
      <c r="BC1090"/>
      <c r="BD1090"/>
      <c r="BE1090"/>
      <c r="BF1090"/>
      <c r="BG1090"/>
      <c r="BH1090"/>
      <c r="BI1090"/>
      <c r="BJ1090"/>
      <c r="BK1090"/>
    </row>
    <row r="1091" spans="12:63" ht="19.149999999999999" customHeight="1">
      <c r="L1091" s="46"/>
      <c r="M1091"/>
      <c r="N1091"/>
      <c r="O1091"/>
      <c r="P1091"/>
      <c r="Q1091"/>
      <c r="R1091"/>
      <c r="S1091"/>
      <c r="T1091"/>
      <c r="U1091"/>
      <c r="V1091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BB1091"/>
      <c r="BC1091"/>
      <c r="BD1091"/>
      <c r="BE1091"/>
      <c r="BF1091"/>
      <c r="BG1091"/>
      <c r="BH1091"/>
      <c r="BI1091"/>
      <c r="BJ1091"/>
      <c r="BK1091"/>
    </row>
    <row r="1092" spans="12:63" ht="19.149999999999999" customHeight="1">
      <c r="L1092" s="46"/>
      <c r="M1092"/>
      <c r="N1092"/>
      <c r="O1092"/>
      <c r="P1092"/>
      <c r="Q1092"/>
      <c r="R1092"/>
      <c r="S1092"/>
      <c r="T1092"/>
      <c r="U1092"/>
      <c r="V1092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BB1092"/>
      <c r="BC1092"/>
      <c r="BD1092"/>
      <c r="BE1092"/>
      <c r="BF1092"/>
      <c r="BG1092"/>
      <c r="BH1092"/>
      <c r="BI1092"/>
      <c r="BJ1092"/>
      <c r="BK1092"/>
    </row>
    <row r="1093" spans="12:63" ht="19.149999999999999" customHeight="1">
      <c r="L1093" s="46"/>
      <c r="M1093"/>
      <c r="N1093"/>
      <c r="O1093"/>
      <c r="P1093"/>
      <c r="Q1093"/>
      <c r="R1093"/>
      <c r="S1093"/>
      <c r="T1093"/>
      <c r="U1093"/>
      <c r="V1093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BB1093"/>
      <c r="BC1093"/>
      <c r="BD1093"/>
      <c r="BE1093"/>
      <c r="BF1093"/>
      <c r="BG1093"/>
      <c r="BH1093"/>
      <c r="BI1093"/>
      <c r="BJ1093"/>
      <c r="BK1093"/>
    </row>
    <row r="1094" spans="12:63" ht="19.149999999999999" customHeight="1">
      <c r="L1094" s="46"/>
      <c r="M1094"/>
      <c r="N1094"/>
      <c r="O1094"/>
      <c r="P1094"/>
      <c r="Q1094"/>
      <c r="R1094"/>
      <c r="S1094"/>
      <c r="T1094"/>
      <c r="U1094"/>
      <c r="V1094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BB1094"/>
      <c r="BC1094"/>
      <c r="BD1094"/>
      <c r="BE1094"/>
      <c r="BF1094"/>
      <c r="BG1094"/>
      <c r="BH1094"/>
      <c r="BI1094"/>
      <c r="BJ1094"/>
      <c r="BK1094"/>
    </row>
    <row r="1095" spans="12:63" ht="19.149999999999999" customHeight="1">
      <c r="L1095" s="46"/>
      <c r="M1095"/>
      <c r="N1095"/>
      <c r="O1095"/>
      <c r="P1095"/>
      <c r="Q1095"/>
      <c r="R1095"/>
      <c r="S1095"/>
      <c r="T1095"/>
      <c r="U1095"/>
      <c r="V1095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BB1095"/>
      <c r="BC1095"/>
      <c r="BD1095"/>
      <c r="BE1095"/>
      <c r="BF1095"/>
      <c r="BG1095"/>
      <c r="BH1095"/>
      <c r="BI1095"/>
      <c r="BJ1095"/>
      <c r="BK1095"/>
    </row>
    <row r="1096" spans="12:63" ht="19.149999999999999" customHeight="1">
      <c r="L1096" s="46"/>
      <c r="M1096"/>
      <c r="N1096"/>
      <c r="O1096"/>
      <c r="P1096"/>
      <c r="Q1096"/>
      <c r="R1096"/>
      <c r="S1096"/>
      <c r="T1096"/>
      <c r="U1096"/>
      <c r="V1096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BB1096"/>
      <c r="BC1096"/>
      <c r="BD1096"/>
      <c r="BE1096"/>
      <c r="BF1096"/>
      <c r="BG1096"/>
      <c r="BH1096"/>
      <c r="BI1096"/>
      <c r="BJ1096"/>
      <c r="BK1096"/>
    </row>
    <row r="1097" spans="12:63" ht="19.149999999999999" customHeight="1">
      <c r="L1097" s="46"/>
      <c r="M1097"/>
      <c r="N1097"/>
      <c r="O1097"/>
      <c r="P1097"/>
      <c r="Q1097"/>
      <c r="R1097"/>
      <c r="S1097"/>
      <c r="T1097"/>
      <c r="U1097"/>
      <c r="V1097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BB1097"/>
      <c r="BC1097"/>
      <c r="BD1097"/>
      <c r="BE1097"/>
      <c r="BF1097"/>
      <c r="BG1097"/>
      <c r="BH1097"/>
      <c r="BI1097"/>
      <c r="BJ1097"/>
      <c r="BK1097"/>
    </row>
    <row r="1098" spans="12:63" ht="19.149999999999999" customHeight="1">
      <c r="L1098" s="46"/>
      <c r="M1098"/>
      <c r="N1098"/>
      <c r="O1098"/>
      <c r="P1098"/>
      <c r="Q1098"/>
      <c r="R1098"/>
      <c r="S1098"/>
      <c r="T1098"/>
      <c r="U1098"/>
      <c r="V109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BB1098"/>
      <c r="BC1098"/>
      <c r="BD1098"/>
      <c r="BE1098"/>
      <c r="BF1098"/>
      <c r="BG1098"/>
      <c r="BH1098"/>
      <c r="BI1098"/>
      <c r="BJ1098"/>
      <c r="BK1098"/>
    </row>
    <row r="1099" spans="12:63" ht="19.149999999999999" customHeight="1">
      <c r="L1099" s="46"/>
      <c r="M1099"/>
      <c r="N1099"/>
      <c r="O1099"/>
      <c r="P1099"/>
      <c r="Q1099"/>
      <c r="R1099"/>
      <c r="S1099"/>
      <c r="T1099"/>
      <c r="U1099"/>
      <c r="V1099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BB1099"/>
      <c r="BC1099"/>
      <c r="BD1099"/>
      <c r="BE1099"/>
      <c r="BF1099"/>
      <c r="BG1099"/>
      <c r="BH1099"/>
      <c r="BI1099"/>
      <c r="BJ1099"/>
      <c r="BK1099"/>
    </row>
    <row r="1100" spans="12:63" ht="19.149999999999999" customHeight="1">
      <c r="L1100" s="46"/>
      <c r="M1100"/>
      <c r="N1100"/>
      <c r="O1100"/>
      <c r="P1100"/>
      <c r="Q1100"/>
      <c r="R1100"/>
      <c r="S1100"/>
      <c r="T1100"/>
      <c r="U1100"/>
      <c r="V1100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BB1100"/>
      <c r="BC1100"/>
      <c r="BD1100"/>
      <c r="BE1100"/>
      <c r="BF1100"/>
      <c r="BG1100"/>
      <c r="BH1100"/>
      <c r="BI1100"/>
      <c r="BJ1100"/>
      <c r="BK1100"/>
    </row>
    <row r="1101" spans="12:63" ht="19.149999999999999" customHeight="1">
      <c r="L1101" s="46"/>
      <c r="M1101"/>
      <c r="N1101"/>
      <c r="O1101"/>
      <c r="P1101"/>
      <c r="Q1101"/>
      <c r="R1101"/>
      <c r="S1101"/>
      <c r="T1101"/>
      <c r="U1101"/>
      <c r="V1101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BB1101"/>
      <c r="BC1101"/>
      <c r="BD1101"/>
      <c r="BE1101"/>
      <c r="BF1101"/>
      <c r="BG1101"/>
      <c r="BH1101"/>
      <c r="BI1101"/>
      <c r="BJ1101"/>
      <c r="BK1101"/>
    </row>
    <row r="1102" spans="12:63" ht="19.149999999999999" customHeight="1">
      <c r="L1102" s="46"/>
      <c r="M1102"/>
      <c r="N1102"/>
      <c r="O1102"/>
      <c r="P1102"/>
      <c r="Q1102"/>
      <c r="R1102"/>
      <c r="S1102"/>
      <c r="T1102"/>
      <c r="U1102"/>
      <c r="V1102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BB1102"/>
      <c r="BC1102"/>
      <c r="BD1102"/>
      <c r="BE1102"/>
      <c r="BF1102"/>
      <c r="BG1102"/>
      <c r="BH1102"/>
      <c r="BI1102"/>
      <c r="BJ1102"/>
      <c r="BK1102"/>
    </row>
    <row r="1103" spans="12:63" ht="19.149999999999999" customHeight="1">
      <c r="L1103" s="46"/>
      <c r="M1103"/>
      <c r="N1103"/>
      <c r="O1103"/>
      <c r="P1103"/>
      <c r="Q1103"/>
      <c r="R1103"/>
      <c r="S1103"/>
      <c r="T1103"/>
      <c r="U1103"/>
      <c r="V1103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BB1103"/>
      <c r="BC1103"/>
      <c r="BD1103"/>
      <c r="BE1103"/>
      <c r="BF1103"/>
      <c r="BG1103"/>
      <c r="BH1103"/>
      <c r="BI1103"/>
      <c r="BJ1103"/>
      <c r="BK1103"/>
    </row>
    <row r="1104" spans="12:63" ht="19.149999999999999" customHeight="1">
      <c r="L1104" s="46"/>
      <c r="M1104"/>
      <c r="N1104"/>
      <c r="O1104"/>
      <c r="P1104"/>
      <c r="Q1104"/>
      <c r="R1104"/>
      <c r="S1104"/>
      <c r="T1104"/>
      <c r="U1104"/>
      <c r="V1104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BB1104"/>
      <c r="BC1104"/>
      <c r="BD1104"/>
      <c r="BE1104"/>
      <c r="BF1104"/>
      <c r="BG1104"/>
      <c r="BH1104"/>
      <c r="BI1104"/>
      <c r="BJ1104"/>
      <c r="BK1104"/>
    </row>
    <row r="1105" spans="12:63" ht="19.149999999999999" customHeight="1">
      <c r="L1105" s="46"/>
      <c r="M1105"/>
      <c r="N1105"/>
      <c r="O1105"/>
      <c r="P1105"/>
      <c r="Q1105"/>
      <c r="R1105"/>
      <c r="S1105"/>
      <c r="T1105"/>
      <c r="U1105"/>
      <c r="V1105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BB1105"/>
      <c r="BC1105"/>
      <c r="BD1105"/>
      <c r="BE1105"/>
      <c r="BF1105"/>
      <c r="BG1105"/>
      <c r="BH1105"/>
      <c r="BI1105"/>
      <c r="BJ1105"/>
      <c r="BK1105"/>
    </row>
    <row r="1106" spans="12:63" ht="19.149999999999999" customHeight="1">
      <c r="L1106" s="46"/>
      <c r="M1106"/>
      <c r="N1106"/>
      <c r="O1106"/>
      <c r="P1106"/>
      <c r="Q1106"/>
      <c r="R1106"/>
      <c r="S1106"/>
      <c r="T1106"/>
      <c r="U1106"/>
      <c r="V1106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BB1106"/>
      <c r="BC1106"/>
      <c r="BD1106"/>
      <c r="BE1106"/>
      <c r="BF1106"/>
      <c r="BG1106"/>
      <c r="BH1106"/>
      <c r="BI1106"/>
      <c r="BJ1106"/>
      <c r="BK1106"/>
    </row>
    <row r="1107" spans="12:63" ht="19.149999999999999" customHeight="1">
      <c r="L1107" s="46"/>
      <c r="M1107"/>
      <c r="N1107"/>
      <c r="O1107"/>
      <c r="P1107"/>
      <c r="Q1107"/>
      <c r="R1107"/>
      <c r="S1107"/>
      <c r="T1107"/>
      <c r="U1107"/>
      <c r="V1107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BB1107"/>
      <c r="BC1107"/>
      <c r="BD1107"/>
      <c r="BE1107"/>
      <c r="BF1107"/>
      <c r="BG1107"/>
      <c r="BH1107"/>
      <c r="BI1107"/>
      <c r="BJ1107"/>
      <c r="BK1107"/>
    </row>
    <row r="1108" spans="12:63" ht="19.149999999999999" customHeight="1">
      <c r="L1108" s="46"/>
      <c r="M1108"/>
      <c r="N1108"/>
      <c r="O1108"/>
      <c r="P1108"/>
      <c r="Q1108"/>
      <c r="R1108"/>
      <c r="S1108"/>
      <c r="T1108"/>
      <c r="U1108"/>
      <c r="V110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BB1108"/>
      <c r="BC1108"/>
      <c r="BD1108"/>
      <c r="BE1108"/>
      <c r="BF1108"/>
      <c r="BG1108"/>
      <c r="BH1108"/>
      <c r="BI1108"/>
      <c r="BJ1108"/>
      <c r="BK1108"/>
    </row>
    <row r="1109" spans="12:63" ht="19.149999999999999" customHeight="1">
      <c r="L1109" s="46"/>
      <c r="M1109"/>
      <c r="N1109"/>
      <c r="O1109"/>
      <c r="P1109"/>
      <c r="Q1109"/>
      <c r="R1109"/>
      <c r="S1109"/>
      <c r="T1109"/>
      <c r="U1109"/>
      <c r="V1109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BB1109"/>
      <c r="BC1109"/>
      <c r="BD1109"/>
      <c r="BE1109"/>
      <c r="BF1109"/>
      <c r="BG1109"/>
      <c r="BH1109"/>
      <c r="BI1109"/>
      <c r="BJ1109"/>
      <c r="BK1109"/>
    </row>
    <row r="1110" spans="12:63" ht="19.149999999999999" customHeight="1">
      <c r="L1110" s="46"/>
      <c r="M1110"/>
      <c r="N1110"/>
      <c r="O1110"/>
      <c r="P1110"/>
      <c r="Q1110"/>
      <c r="R1110"/>
      <c r="S1110"/>
      <c r="T1110"/>
      <c r="U1110"/>
      <c r="V1110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BB1110"/>
      <c r="BC1110"/>
      <c r="BD1110"/>
      <c r="BE1110"/>
      <c r="BF1110"/>
      <c r="BG1110"/>
      <c r="BH1110"/>
      <c r="BI1110"/>
      <c r="BJ1110"/>
      <c r="BK1110"/>
    </row>
    <row r="1111" spans="12:63" ht="19.149999999999999" customHeight="1">
      <c r="L1111" s="46"/>
      <c r="M1111"/>
      <c r="N1111"/>
      <c r="O1111"/>
      <c r="P1111"/>
      <c r="Q1111"/>
      <c r="R1111"/>
      <c r="S1111"/>
      <c r="T1111"/>
      <c r="U1111"/>
      <c r="V1111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BB1111"/>
      <c r="BC1111"/>
      <c r="BD1111"/>
      <c r="BE1111"/>
      <c r="BF1111"/>
      <c r="BG1111"/>
      <c r="BH1111"/>
      <c r="BI1111"/>
      <c r="BJ1111"/>
      <c r="BK1111"/>
    </row>
    <row r="1112" spans="12:63" ht="19.149999999999999" customHeight="1">
      <c r="L1112" s="46"/>
      <c r="M1112"/>
      <c r="N1112"/>
      <c r="O1112"/>
      <c r="P1112"/>
      <c r="Q1112"/>
      <c r="R1112"/>
      <c r="S1112"/>
      <c r="T1112"/>
      <c r="U1112"/>
      <c r="V1112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BB1112"/>
      <c r="BC1112"/>
      <c r="BD1112"/>
      <c r="BE1112"/>
      <c r="BF1112"/>
      <c r="BG1112"/>
      <c r="BH1112"/>
      <c r="BI1112"/>
      <c r="BJ1112"/>
      <c r="BK1112"/>
    </row>
    <row r="1113" spans="12:63" ht="19.149999999999999" customHeight="1">
      <c r="L1113" s="46"/>
      <c r="M1113"/>
      <c r="N1113"/>
      <c r="O1113"/>
      <c r="P1113"/>
      <c r="Q1113"/>
      <c r="R1113"/>
      <c r="S1113"/>
      <c r="T1113"/>
      <c r="U1113"/>
      <c r="V1113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BB1113"/>
      <c r="BC1113"/>
      <c r="BD1113"/>
      <c r="BE1113"/>
      <c r="BF1113"/>
      <c r="BG1113"/>
      <c r="BH1113"/>
      <c r="BI1113"/>
      <c r="BJ1113"/>
      <c r="BK1113"/>
    </row>
    <row r="1114" spans="12:63" ht="19.149999999999999" customHeight="1">
      <c r="L1114" s="46"/>
      <c r="M1114"/>
      <c r="N1114"/>
      <c r="O1114"/>
      <c r="P1114"/>
      <c r="Q1114"/>
      <c r="R1114"/>
      <c r="S1114"/>
      <c r="T1114"/>
      <c r="U1114"/>
      <c r="V1114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BB1114"/>
      <c r="BC1114"/>
      <c r="BD1114"/>
      <c r="BE1114"/>
      <c r="BF1114"/>
      <c r="BG1114"/>
      <c r="BH1114"/>
      <c r="BI1114"/>
      <c r="BJ1114"/>
      <c r="BK1114"/>
    </row>
    <row r="1115" spans="12:63" ht="19.149999999999999" customHeight="1">
      <c r="L1115" s="46"/>
      <c r="M1115"/>
      <c r="N1115"/>
      <c r="O1115"/>
      <c r="P1115"/>
      <c r="Q1115"/>
      <c r="R1115"/>
      <c r="S1115"/>
      <c r="T1115"/>
      <c r="U1115"/>
      <c r="V1115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BB1115"/>
      <c r="BC1115"/>
      <c r="BD1115"/>
      <c r="BE1115"/>
      <c r="BF1115"/>
      <c r="BG1115"/>
      <c r="BH1115"/>
      <c r="BI1115"/>
      <c r="BJ1115"/>
      <c r="BK1115"/>
    </row>
    <row r="1116" spans="12:63" ht="19.149999999999999" customHeight="1">
      <c r="L1116" s="46"/>
      <c r="M1116"/>
      <c r="N1116"/>
      <c r="O1116"/>
      <c r="P1116"/>
      <c r="Q1116"/>
      <c r="R1116"/>
      <c r="S1116"/>
      <c r="T1116"/>
      <c r="U1116"/>
      <c r="V1116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BB1116"/>
      <c r="BC1116"/>
      <c r="BD1116"/>
      <c r="BE1116"/>
      <c r="BF1116"/>
      <c r="BG1116"/>
      <c r="BH1116"/>
      <c r="BI1116"/>
      <c r="BJ1116"/>
      <c r="BK1116"/>
    </row>
    <row r="1117" spans="12:63" ht="19.149999999999999" customHeight="1">
      <c r="L1117" s="46"/>
      <c r="M1117"/>
      <c r="N1117"/>
      <c r="O1117"/>
      <c r="P1117"/>
      <c r="Q1117"/>
      <c r="R1117"/>
      <c r="S1117"/>
      <c r="T1117"/>
      <c r="U1117"/>
      <c r="V1117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BB1117"/>
      <c r="BC1117"/>
      <c r="BD1117"/>
      <c r="BE1117"/>
      <c r="BF1117"/>
      <c r="BG1117"/>
      <c r="BH1117"/>
      <c r="BI1117"/>
      <c r="BJ1117"/>
      <c r="BK1117"/>
    </row>
    <row r="1118" spans="12:63" ht="19.149999999999999" customHeight="1">
      <c r="L1118" s="46"/>
      <c r="M1118"/>
      <c r="N1118"/>
      <c r="O1118"/>
      <c r="P1118"/>
      <c r="Q1118"/>
      <c r="R1118"/>
      <c r="S1118"/>
      <c r="T1118"/>
      <c r="U1118"/>
      <c r="V111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BB1118"/>
      <c r="BC1118"/>
      <c r="BD1118"/>
      <c r="BE1118"/>
      <c r="BF1118"/>
      <c r="BG1118"/>
      <c r="BH1118"/>
      <c r="BI1118"/>
      <c r="BJ1118"/>
      <c r="BK1118"/>
    </row>
    <row r="1119" spans="12:63" ht="19.149999999999999" customHeight="1">
      <c r="L1119" s="46"/>
      <c r="M1119"/>
      <c r="N1119"/>
      <c r="O1119"/>
      <c r="P1119"/>
      <c r="Q1119"/>
      <c r="R1119"/>
      <c r="S1119"/>
      <c r="T1119"/>
      <c r="U1119"/>
      <c r="V1119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BB1119"/>
      <c r="BC1119"/>
      <c r="BD1119"/>
      <c r="BE1119"/>
      <c r="BF1119"/>
      <c r="BG1119"/>
      <c r="BH1119"/>
      <c r="BI1119"/>
      <c r="BJ1119"/>
      <c r="BK1119"/>
    </row>
    <row r="1120" spans="12:63" ht="19.149999999999999" customHeight="1">
      <c r="L1120" s="46"/>
      <c r="M1120"/>
      <c r="N1120"/>
      <c r="O1120"/>
      <c r="P1120"/>
      <c r="Q1120"/>
      <c r="R1120"/>
      <c r="S1120"/>
      <c r="T1120"/>
      <c r="U1120"/>
      <c r="V1120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BB1120"/>
      <c r="BC1120"/>
      <c r="BD1120"/>
      <c r="BE1120"/>
      <c r="BF1120"/>
      <c r="BG1120"/>
      <c r="BH1120"/>
      <c r="BI1120"/>
      <c r="BJ1120"/>
      <c r="BK1120"/>
    </row>
    <row r="1121" spans="12:63" ht="19.149999999999999" customHeight="1">
      <c r="L1121" s="46"/>
      <c r="M1121"/>
      <c r="N1121"/>
      <c r="O1121"/>
      <c r="P1121"/>
      <c r="Q1121"/>
      <c r="R1121"/>
      <c r="S1121"/>
      <c r="T1121"/>
      <c r="U1121"/>
      <c r="V1121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BB1121"/>
      <c r="BC1121"/>
      <c r="BD1121"/>
      <c r="BE1121"/>
      <c r="BF1121"/>
      <c r="BG1121"/>
      <c r="BH1121"/>
      <c r="BI1121"/>
      <c r="BJ1121"/>
      <c r="BK1121"/>
    </row>
    <row r="1122" spans="12:63" ht="19.149999999999999" customHeight="1">
      <c r="L1122" s="46"/>
      <c r="M1122"/>
      <c r="N1122"/>
      <c r="O1122"/>
      <c r="P1122"/>
      <c r="Q1122"/>
      <c r="R1122"/>
      <c r="S1122"/>
      <c r="T1122"/>
      <c r="U1122"/>
      <c r="V1122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BB1122"/>
      <c r="BC1122"/>
      <c r="BD1122"/>
      <c r="BE1122"/>
      <c r="BF1122"/>
      <c r="BG1122"/>
      <c r="BH1122"/>
      <c r="BI1122"/>
      <c r="BJ1122"/>
      <c r="BK1122"/>
    </row>
    <row r="1123" spans="12:63" ht="19.149999999999999" customHeight="1">
      <c r="L1123" s="46"/>
      <c r="M1123"/>
      <c r="N1123"/>
      <c r="O1123"/>
      <c r="P1123"/>
      <c r="Q1123"/>
      <c r="R1123"/>
      <c r="S1123"/>
      <c r="T1123"/>
      <c r="U1123"/>
      <c r="V1123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BB1123"/>
      <c r="BC1123"/>
      <c r="BD1123"/>
      <c r="BE1123"/>
      <c r="BF1123"/>
      <c r="BG1123"/>
      <c r="BH1123"/>
      <c r="BI1123"/>
      <c r="BJ1123"/>
      <c r="BK1123"/>
    </row>
    <row r="1124" spans="12:63" ht="19.149999999999999" customHeight="1">
      <c r="L1124" s="46"/>
      <c r="M1124"/>
      <c r="N1124"/>
      <c r="O1124"/>
      <c r="P1124"/>
      <c r="Q1124"/>
      <c r="R1124"/>
      <c r="S1124"/>
      <c r="T1124"/>
      <c r="U1124"/>
      <c r="V1124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BB1124"/>
      <c r="BC1124"/>
      <c r="BD1124"/>
      <c r="BE1124"/>
      <c r="BF1124"/>
      <c r="BG1124"/>
      <c r="BH1124"/>
      <c r="BI1124"/>
      <c r="BJ1124"/>
      <c r="BK1124"/>
    </row>
    <row r="1125" spans="12:63" ht="19.149999999999999" customHeight="1">
      <c r="L1125" s="46"/>
      <c r="M1125"/>
      <c r="N1125"/>
      <c r="O1125"/>
      <c r="P1125"/>
      <c r="Q1125"/>
      <c r="R1125"/>
      <c r="S1125"/>
      <c r="T1125"/>
      <c r="U1125"/>
      <c r="V1125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BB1125"/>
      <c r="BC1125"/>
      <c r="BD1125"/>
      <c r="BE1125"/>
      <c r="BF1125"/>
      <c r="BG1125"/>
      <c r="BH1125"/>
      <c r="BI1125"/>
      <c r="BJ1125"/>
      <c r="BK1125"/>
    </row>
    <row r="1126" spans="12:63" ht="19.149999999999999" customHeight="1">
      <c r="L1126" s="46"/>
      <c r="M1126"/>
      <c r="N1126"/>
      <c r="O1126"/>
      <c r="P1126"/>
      <c r="Q1126"/>
      <c r="R1126"/>
      <c r="S1126"/>
      <c r="T1126"/>
      <c r="U1126"/>
      <c r="V1126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BB1126"/>
      <c r="BC1126"/>
      <c r="BD1126"/>
      <c r="BE1126"/>
      <c r="BF1126"/>
      <c r="BG1126"/>
      <c r="BH1126"/>
      <c r="BI1126"/>
      <c r="BJ1126"/>
      <c r="BK1126"/>
    </row>
    <row r="1127" spans="12:63" ht="19.149999999999999" customHeight="1">
      <c r="L1127" s="46"/>
      <c r="M1127"/>
      <c r="N1127"/>
      <c r="O1127"/>
      <c r="P1127"/>
      <c r="Q1127"/>
      <c r="R1127"/>
      <c r="S1127"/>
      <c r="T1127"/>
      <c r="U1127"/>
      <c r="V1127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BB1127"/>
      <c r="BC1127"/>
      <c r="BD1127"/>
      <c r="BE1127"/>
      <c r="BF1127"/>
      <c r="BG1127"/>
      <c r="BH1127"/>
      <c r="BI1127"/>
      <c r="BJ1127"/>
      <c r="BK1127"/>
    </row>
    <row r="1128" spans="12:63" ht="19.149999999999999" customHeight="1">
      <c r="L1128" s="46"/>
      <c r="M1128"/>
      <c r="N1128"/>
      <c r="O1128"/>
      <c r="P1128"/>
      <c r="Q1128"/>
      <c r="R1128"/>
      <c r="S1128"/>
      <c r="T1128"/>
      <c r="U1128"/>
      <c r="V112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BB1128"/>
      <c r="BC1128"/>
      <c r="BD1128"/>
      <c r="BE1128"/>
      <c r="BF1128"/>
      <c r="BG1128"/>
      <c r="BH1128"/>
      <c r="BI1128"/>
      <c r="BJ1128"/>
      <c r="BK1128"/>
    </row>
    <row r="1129" spans="12:63" ht="19.149999999999999" customHeight="1">
      <c r="L1129" s="46"/>
      <c r="M1129"/>
      <c r="N1129"/>
      <c r="O1129"/>
      <c r="P1129"/>
      <c r="Q1129"/>
      <c r="R1129"/>
      <c r="S1129"/>
      <c r="T1129"/>
      <c r="U1129"/>
      <c r="V1129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BB1129"/>
      <c r="BC1129"/>
      <c r="BD1129"/>
      <c r="BE1129"/>
      <c r="BF1129"/>
      <c r="BG1129"/>
      <c r="BH1129"/>
      <c r="BI1129"/>
      <c r="BJ1129"/>
      <c r="BK1129"/>
    </row>
    <row r="1130" spans="12:63" ht="19.149999999999999" customHeight="1">
      <c r="L1130" s="46"/>
      <c r="M1130"/>
      <c r="N1130"/>
      <c r="O1130"/>
      <c r="P1130"/>
      <c r="Q1130"/>
      <c r="R1130"/>
      <c r="S1130"/>
      <c r="T1130"/>
      <c r="U1130"/>
      <c r="V1130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BB1130"/>
      <c r="BC1130"/>
      <c r="BD1130"/>
      <c r="BE1130"/>
      <c r="BF1130"/>
      <c r="BG1130"/>
      <c r="BH1130"/>
      <c r="BI1130"/>
      <c r="BJ1130"/>
      <c r="BK1130"/>
    </row>
    <row r="1131" spans="12:63" ht="19.149999999999999" customHeight="1">
      <c r="L1131" s="46"/>
      <c r="M1131"/>
      <c r="N1131"/>
      <c r="O1131"/>
      <c r="P1131"/>
      <c r="Q1131"/>
      <c r="R1131"/>
      <c r="S1131"/>
      <c r="T1131"/>
      <c r="U1131"/>
      <c r="V1131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BB1131"/>
      <c r="BC1131"/>
      <c r="BD1131"/>
      <c r="BE1131"/>
      <c r="BF1131"/>
      <c r="BG1131"/>
      <c r="BH1131"/>
      <c r="BI1131"/>
      <c r="BJ1131"/>
      <c r="BK1131"/>
    </row>
    <row r="1132" spans="12:63" ht="19.149999999999999" customHeight="1">
      <c r="L1132" s="46"/>
      <c r="M1132"/>
      <c r="N1132"/>
      <c r="O1132"/>
      <c r="P1132"/>
      <c r="Q1132"/>
      <c r="R1132"/>
      <c r="S1132"/>
      <c r="T1132"/>
      <c r="U1132"/>
      <c r="V1132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BB1132"/>
      <c r="BC1132"/>
      <c r="BD1132"/>
      <c r="BE1132"/>
      <c r="BF1132"/>
      <c r="BG1132"/>
      <c r="BH1132"/>
      <c r="BI1132"/>
      <c r="BJ1132"/>
      <c r="BK1132"/>
    </row>
    <row r="1133" spans="12:63" ht="19.149999999999999" customHeight="1">
      <c r="L1133" s="46"/>
      <c r="M1133"/>
      <c r="N1133"/>
      <c r="O1133"/>
      <c r="P1133"/>
      <c r="Q1133"/>
      <c r="R1133"/>
      <c r="S1133"/>
      <c r="T1133"/>
      <c r="U1133"/>
      <c r="V1133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BB1133"/>
      <c r="BC1133"/>
      <c r="BD1133"/>
      <c r="BE1133"/>
      <c r="BF1133"/>
      <c r="BG1133"/>
      <c r="BH1133"/>
      <c r="BI1133"/>
      <c r="BJ1133"/>
      <c r="BK1133"/>
    </row>
    <row r="1134" spans="12:63" ht="19.149999999999999" customHeight="1">
      <c r="L1134" s="46"/>
      <c r="M1134"/>
      <c r="N1134"/>
      <c r="O1134"/>
      <c r="P1134"/>
      <c r="Q1134"/>
      <c r="R1134"/>
      <c r="S1134"/>
      <c r="T1134"/>
      <c r="U1134"/>
      <c r="V1134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BB1134"/>
      <c r="BC1134"/>
      <c r="BD1134"/>
      <c r="BE1134"/>
      <c r="BF1134"/>
      <c r="BG1134"/>
      <c r="BH1134"/>
      <c r="BI1134"/>
      <c r="BJ1134"/>
      <c r="BK1134"/>
    </row>
    <row r="1135" spans="12:63" ht="19.149999999999999" customHeight="1">
      <c r="L1135" s="46"/>
      <c r="M1135"/>
      <c r="N1135"/>
      <c r="O1135"/>
      <c r="P1135"/>
      <c r="Q1135"/>
      <c r="R1135"/>
      <c r="S1135"/>
      <c r="T1135"/>
      <c r="U1135"/>
      <c r="V1135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BB1135"/>
      <c r="BC1135"/>
      <c r="BD1135"/>
      <c r="BE1135"/>
      <c r="BF1135"/>
      <c r="BG1135"/>
      <c r="BH1135"/>
      <c r="BI1135"/>
      <c r="BJ1135"/>
      <c r="BK1135"/>
    </row>
    <row r="1136" spans="12:63" ht="19.149999999999999" customHeight="1">
      <c r="L1136" s="46"/>
      <c r="M1136"/>
      <c r="N1136"/>
      <c r="O1136"/>
      <c r="P1136"/>
      <c r="Q1136"/>
      <c r="R1136"/>
      <c r="S1136"/>
      <c r="T1136"/>
      <c r="U1136"/>
      <c r="V1136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BB1136"/>
      <c r="BC1136"/>
      <c r="BD1136"/>
      <c r="BE1136"/>
      <c r="BF1136"/>
      <c r="BG1136"/>
      <c r="BH1136"/>
      <c r="BI1136"/>
      <c r="BJ1136"/>
      <c r="BK1136"/>
    </row>
    <row r="1137" spans="12:63" ht="19.149999999999999" customHeight="1">
      <c r="L1137" s="46"/>
      <c r="M1137"/>
      <c r="N1137"/>
      <c r="O1137"/>
      <c r="P1137"/>
      <c r="Q1137"/>
      <c r="R1137"/>
      <c r="S1137"/>
      <c r="T1137"/>
      <c r="U1137"/>
      <c r="V1137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BB1137"/>
      <c r="BC1137"/>
      <c r="BD1137"/>
      <c r="BE1137"/>
      <c r="BF1137"/>
      <c r="BG1137"/>
      <c r="BH1137"/>
      <c r="BI1137"/>
      <c r="BJ1137"/>
      <c r="BK1137"/>
    </row>
    <row r="1138" spans="12:63" ht="19.149999999999999" customHeight="1">
      <c r="L1138" s="46"/>
      <c r="M1138"/>
      <c r="N1138"/>
      <c r="O1138"/>
      <c r="P1138"/>
      <c r="Q1138"/>
      <c r="R1138"/>
      <c r="S1138"/>
      <c r="T1138"/>
      <c r="U1138"/>
      <c r="V113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BB1138"/>
      <c r="BC1138"/>
      <c r="BD1138"/>
      <c r="BE1138"/>
      <c r="BF1138"/>
      <c r="BG1138"/>
      <c r="BH1138"/>
      <c r="BI1138"/>
      <c r="BJ1138"/>
      <c r="BK1138"/>
    </row>
    <row r="1139" spans="12:63" ht="19.149999999999999" customHeight="1">
      <c r="L1139" s="46"/>
      <c r="M1139"/>
      <c r="N1139"/>
      <c r="O1139"/>
      <c r="P1139"/>
      <c r="Q1139"/>
      <c r="R1139"/>
      <c r="S1139"/>
      <c r="T1139"/>
      <c r="U1139"/>
      <c r="V1139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BB1139"/>
      <c r="BC1139"/>
      <c r="BD1139"/>
      <c r="BE1139"/>
      <c r="BF1139"/>
      <c r="BG1139"/>
      <c r="BH1139"/>
      <c r="BI1139"/>
      <c r="BJ1139"/>
      <c r="BK1139"/>
    </row>
    <row r="1140" spans="12:63" ht="19.149999999999999" customHeight="1">
      <c r="L1140" s="46"/>
      <c r="M1140"/>
      <c r="N1140"/>
      <c r="O1140"/>
      <c r="P1140"/>
      <c r="Q1140"/>
      <c r="R1140"/>
      <c r="S1140"/>
      <c r="T1140"/>
      <c r="U1140"/>
      <c r="V1140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BB1140"/>
      <c r="BC1140"/>
      <c r="BD1140"/>
      <c r="BE1140"/>
      <c r="BF1140"/>
      <c r="BG1140"/>
      <c r="BH1140"/>
      <c r="BI1140"/>
      <c r="BJ1140"/>
      <c r="BK1140"/>
    </row>
    <row r="1141" spans="12:63" ht="19.149999999999999" customHeight="1">
      <c r="L1141" s="46"/>
      <c r="M1141"/>
      <c r="N1141"/>
      <c r="O1141"/>
      <c r="P1141"/>
      <c r="Q1141"/>
      <c r="R1141"/>
      <c r="S1141"/>
      <c r="T1141"/>
      <c r="U1141"/>
      <c r="V1141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BB1141"/>
      <c r="BC1141"/>
      <c r="BD1141"/>
      <c r="BE1141"/>
      <c r="BF1141"/>
      <c r="BG1141"/>
      <c r="BH1141"/>
      <c r="BI1141"/>
      <c r="BJ1141"/>
      <c r="BK1141"/>
    </row>
    <row r="1142" spans="12:63" ht="19.149999999999999" customHeight="1">
      <c r="L1142" s="46"/>
      <c r="M1142"/>
      <c r="N1142"/>
      <c r="O1142"/>
      <c r="P1142"/>
      <c r="Q1142"/>
      <c r="R1142"/>
      <c r="S1142"/>
      <c r="T1142"/>
      <c r="U1142"/>
      <c r="V1142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BB1142"/>
      <c r="BC1142"/>
      <c r="BD1142"/>
      <c r="BE1142"/>
      <c r="BF1142"/>
      <c r="BG1142"/>
      <c r="BH1142"/>
      <c r="BI1142"/>
      <c r="BJ1142"/>
      <c r="BK1142"/>
    </row>
    <row r="1143" spans="12:63" ht="19.149999999999999" customHeight="1">
      <c r="L1143" s="46"/>
      <c r="M1143"/>
      <c r="N1143"/>
      <c r="O1143"/>
      <c r="P1143"/>
      <c r="Q1143"/>
      <c r="R1143"/>
      <c r="S1143"/>
      <c r="T1143"/>
      <c r="U1143"/>
      <c r="V1143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BB1143"/>
      <c r="BC1143"/>
      <c r="BD1143"/>
      <c r="BE1143"/>
      <c r="BF1143"/>
      <c r="BG1143"/>
      <c r="BH1143"/>
      <c r="BI1143"/>
      <c r="BJ1143"/>
      <c r="BK1143"/>
    </row>
    <row r="1144" spans="12:63" ht="19.149999999999999" customHeight="1">
      <c r="L1144" s="46"/>
      <c r="M1144"/>
      <c r="N1144"/>
      <c r="O1144"/>
      <c r="P1144"/>
      <c r="Q1144"/>
      <c r="R1144"/>
      <c r="S1144"/>
      <c r="T1144"/>
      <c r="U1144"/>
      <c r="V1144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BB1144"/>
      <c r="BC1144"/>
      <c r="BD1144"/>
      <c r="BE1144"/>
      <c r="BF1144"/>
      <c r="BG1144"/>
      <c r="BH1144"/>
      <c r="BI1144"/>
      <c r="BJ1144"/>
      <c r="BK1144"/>
    </row>
    <row r="1145" spans="12:63" ht="19.149999999999999" customHeight="1">
      <c r="L1145" s="46"/>
      <c r="M1145"/>
      <c r="N1145"/>
      <c r="O1145"/>
      <c r="P1145"/>
      <c r="Q1145"/>
      <c r="R1145"/>
      <c r="S1145"/>
      <c r="T1145"/>
      <c r="U1145"/>
      <c r="V1145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BB1145"/>
      <c r="BC1145"/>
      <c r="BD1145"/>
      <c r="BE1145"/>
      <c r="BF1145"/>
      <c r="BG1145"/>
      <c r="BH1145"/>
      <c r="BI1145"/>
      <c r="BJ1145"/>
      <c r="BK1145"/>
    </row>
    <row r="1146" spans="12:63" ht="19.149999999999999" customHeight="1">
      <c r="L1146" s="46"/>
      <c r="M1146"/>
      <c r="N1146"/>
      <c r="O1146"/>
      <c r="P1146"/>
      <c r="Q1146"/>
      <c r="R1146"/>
      <c r="S1146"/>
      <c r="T1146"/>
      <c r="U1146"/>
      <c r="V1146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BB1146"/>
      <c r="BC1146"/>
      <c r="BD1146"/>
      <c r="BE1146"/>
      <c r="BF1146"/>
      <c r="BG1146"/>
      <c r="BH1146"/>
      <c r="BI1146"/>
      <c r="BJ1146"/>
      <c r="BK1146"/>
    </row>
    <row r="1147" spans="12:63" ht="19.149999999999999" customHeight="1">
      <c r="L1147" s="46"/>
      <c r="M1147"/>
      <c r="N1147"/>
      <c r="O1147"/>
      <c r="P1147"/>
      <c r="Q1147"/>
      <c r="R1147"/>
      <c r="S1147"/>
      <c r="T1147"/>
      <c r="U1147"/>
      <c r="V1147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BB1147"/>
      <c r="BC1147"/>
      <c r="BD1147"/>
      <c r="BE1147"/>
      <c r="BF1147"/>
      <c r="BG1147"/>
      <c r="BH1147"/>
      <c r="BI1147"/>
      <c r="BJ1147"/>
      <c r="BK1147"/>
    </row>
    <row r="1148" spans="12:63" ht="19.149999999999999" customHeight="1">
      <c r="L1148" s="46"/>
      <c r="M1148"/>
      <c r="N1148"/>
      <c r="O1148"/>
      <c r="P1148"/>
      <c r="Q1148"/>
      <c r="R1148"/>
      <c r="S1148"/>
      <c r="T1148"/>
      <c r="U1148"/>
      <c r="V114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BB1148"/>
      <c r="BC1148"/>
      <c r="BD1148"/>
      <c r="BE1148"/>
      <c r="BF1148"/>
      <c r="BG1148"/>
      <c r="BH1148"/>
      <c r="BI1148"/>
      <c r="BJ1148"/>
      <c r="BK1148"/>
    </row>
    <row r="1149" spans="12:63" ht="19.149999999999999" customHeight="1">
      <c r="L1149" s="46"/>
      <c r="M1149"/>
      <c r="N1149"/>
      <c r="O1149"/>
      <c r="P1149"/>
      <c r="Q1149"/>
      <c r="R1149"/>
      <c r="S1149"/>
      <c r="T1149"/>
      <c r="U1149"/>
      <c r="V1149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BB1149"/>
      <c r="BC1149"/>
      <c r="BD1149"/>
      <c r="BE1149"/>
      <c r="BF1149"/>
      <c r="BG1149"/>
      <c r="BH1149"/>
      <c r="BI1149"/>
      <c r="BJ1149"/>
      <c r="BK1149"/>
    </row>
    <row r="1150" spans="12:63" ht="19.149999999999999" customHeight="1">
      <c r="L1150" s="46"/>
      <c r="M1150"/>
      <c r="N1150"/>
      <c r="O1150"/>
      <c r="P1150"/>
      <c r="Q1150"/>
      <c r="R1150"/>
      <c r="S1150"/>
      <c r="T1150"/>
      <c r="U1150"/>
      <c r="V1150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BB1150"/>
      <c r="BC1150"/>
      <c r="BD1150"/>
      <c r="BE1150"/>
      <c r="BF1150"/>
      <c r="BG1150"/>
      <c r="BH1150"/>
      <c r="BI1150"/>
      <c r="BJ1150"/>
      <c r="BK1150"/>
    </row>
    <row r="1151" spans="12:63" ht="19.149999999999999" customHeight="1">
      <c r="L1151" s="46"/>
      <c r="M1151"/>
      <c r="N1151"/>
      <c r="O1151"/>
      <c r="P1151"/>
      <c r="Q1151"/>
      <c r="R1151"/>
      <c r="S1151"/>
      <c r="T1151"/>
      <c r="U1151"/>
      <c r="V1151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BB1151"/>
      <c r="BC1151"/>
      <c r="BD1151"/>
      <c r="BE1151"/>
      <c r="BF1151"/>
      <c r="BG1151"/>
      <c r="BH1151"/>
      <c r="BI1151"/>
      <c r="BJ1151"/>
      <c r="BK1151"/>
    </row>
    <row r="1152" spans="12:63" ht="19.149999999999999" customHeight="1">
      <c r="L1152" s="46"/>
      <c r="M1152"/>
      <c r="N1152"/>
      <c r="O1152"/>
      <c r="P1152"/>
      <c r="Q1152"/>
      <c r="R1152"/>
      <c r="S1152"/>
      <c r="T1152"/>
      <c r="U1152"/>
      <c r="V1152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BB1152"/>
      <c r="BC1152"/>
      <c r="BD1152"/>
      <c r="BE1152"/>
      <c r="BF1152"/>
      <c r="BG1152"/>
      <c r="BH1152"/>
      <c r="BI1152"/>
      <c r="BJ1152"/>
      <c r="BK1152"/>
    </row>
    <row r="1153" spans="12:63" ht="19.149999999999999" customHeight="1">
      <c r="L1153" s="46"/>
      <c r="M1153"/>
      <c r="N1153"/>
      <c r="O1153"/>
      <c r="P1153"/>
      <c r="Q1153"/>
      <c r="R1153"/>
      <c r="S1153"/>
      <c r="T1153"/>
      <c r="U1153"/>
      <c r="V1153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BB1153"/>
      <c r="BC1153"/>
      <c r="BD1153"/>
      <c r="BE1153"/>
      <c r="BF1153"/>
      <c r="BG1153"/>
      <c r="BH1153"/>
      <c r="BI1153"/>
      <c r="BJ1153"/>
      <c r="BK1153"/>
    </row>
    <row r="1154" spans="12:63" ht="19.149999999999999" customHeight="1">
      <c r="L1154" s="46"/>
      <c r="M1154"/>
      <c r="N1154"/>
      <c r="O1154"/>
      <c r="P1154"/>
      <c r="Q1154"/>
      <c r="R1154"/>
      <c r="S1154"/>
      <c r="T1154"/>
      <c r="U1154"/>
      <c r="V1154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BB1154"/>
      <c r="BC1154"/>
      <c r="BD1154"/>
      <c r="BE1154"/>
      <c r="BF1154"/>
      <c r="BG1154"/>
      <c r="BH1154"/>
      <c r="BI1154"/>
      <c r="BJ1154"/>
      <c r="BK1154"/>
    </row>
    <row r="1155" spans="12:63" ht="19.149999999999999" customHeight="1">
      <c r="L1155" s="46"/>
      <c r="M1155"/>
      <c r="N1155"/>
      <c r="O1155"/>
      <c r="P1155"/>
      <c r="Q1155"/>
      <c r="R1155"/>
      <c r="S1155"/>
      <c r="T1155"/>
      <c r="U1155"/>
      <c r="V1155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BB1155"/>
      <c r="BC1155"/>
      <c r="BD1155"/>
      <c r="BE1155"/>
      <c r="BF1155"/>
      <c r="BG1155"/>
      <c r="BH1155"/>
      <c r="BI1155"/>
      <c r="BJ1155"/>
      <c r="BK1155"/>
    </row>
    <row r="1156" spans="12:63" ht="19.149999999999999" customHeight="1">
      <c r="L1156" s="46"/>
      <c r="M1156"/>
      <c r="N1156"/>
      <c r="O1156"/>
      <c r="P1156"/>
      <c r="Q1156"/>
      <c r="R1156"/>
      <c r="S1156"/>
      <c r="T1156"/>
      <c r="U1156"/>
      <c r="V1156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BB1156"/>
      <c r="BC1156"/>
      <c r="BD1156"/>
      <c r="BE1156"/>
      <c r="BF1156"/>
      <c r="BG1156"/>
      <c r="BH1156"/>
      <c r="BI1156"/>
      <c r="BJ1156"/>
      <c r="BK1156"/>
    </row>
    <row r="1157" spans="12:63" ht="19.149999999999999" customHeight="1">
      <c r="L1157" s="46"/>
      <c r="M1157"/>
      <c r="N1157"/>
      <c r="O1157"/>
      <c r="P1157"/>
      <c r="Q1157"/>
      <c r="R1157"/>
      <c r="S1157"/>
      <c r="T1157"/>
      <c r="U1157"/>
      <c r="V1157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BB1157"/>
      <c r="BC1157"/>
      <c r="BD1157"/>
      <c r="BE1157"/>
      <c r="BF1157"/>
      <c r="BG1157"/>
      <c r="BH1157"/>
      <c r="BI1157"/>
      <c r="BJ1157"/>
      <c r="BK1157"/>
    </row>
    <row r="1158" spans="12:63" ht="19.149999999999999" customHeight="1">
      <c r="L1158" s="46"/>
      <c r="M1158"/>
      <c r="N1158"/>
      <c r="O1158"/>
      <c r="P1158"/>
      <c r="Q1158"/>
      <c r="R1158"/>
      <c r="S1158"/>
      <c r="T1158"/>
      <c r="U1158"/>
      <c r="V115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BB1158"/>
      <c r="BC1158"/>
      <c r="BD1158"/>
      <c r="BE1158"/>
      <c r="BF1158"/>
      <c r="BG1158"/>
      <c r="BH1158"/>
      <c r="BI1158"/>
      <c r="BJ1158"/>
      <c r="BK1158"/>
    </row>
    <row r="1159" spans="12:63" ht="19.149999999999999" customHeight="1">
      <c r="L1159" s="46"/>
      <c r="M1159"/>
      <c r="N1159"/>
      <c r="O1159"/>
      <c r="P1159"/>
      <c r="Q1159"/>
      <c r="R1159"/>
      <c r="S1159"/>
      <c r="T1159"/>
      <c r="U1159"/>
      <c r="V1159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BB1159"/>
      <c r="BC1159"/>
      <c r="BD1159"/>
      <c r="BE1159"/>
      <c r="BF1159"/>
      <c r="BG1159"/>
      <c r="BH1159"/>
      <c r="BI1159"/>
      <c r="BJ1159"/>
      <c r="BK1159"/>
    </row>
    <row r="1160" spans="12:63" ht="19.149999999999999" customHeight="1">
      <c r="L1160" s="46"/>
      <c r="M1160"/>
      <c r="N1160"/>
      <c r="O1160"/>
      <c r="P1160"/>
      <c r="Q1160"/>
      <c r="R1160"/>
      <c r="S1160"/>
      <c r="T1160"/>
      <c r="U1160"/>
      <c r="V1160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BB1160"/>
      <c r="BC1160"/>
      <c r="BD1160"/>
      <c r="BE1160"/>
      <c r="BF1160"/>
      <c r="BG1160"/>
      <c r="BH1160"/>
      <c r="BI1160"/>
      <c r="BJ1160"/>
      <c r="BK1160"/>
    </row>
    <row r="1161" spans="12:63" ht="19.149999999999999" customHeight="1">
      <c r="L1161" s="46"/>
      <c r="M1161"/>
      <c r="N1161"/>
      <c r="O1161"/>
      <c r="P1161"/>
      <c r="Q1161"/>
      <c r="R1161"/>
      <c r="S1161"/>
      <c r="T1161"/>
      <c r="U1161"/>
      <c r="V1161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BB1161"/>
      <c r="BC1161"/>
      <c r="BD1161"/>
      <c r="BE1161"/>
      <c r="BF1161"/>
      <c r="BG1161"/>
      <c r="BH1161"/>
      <c r="BI1161"/>
      <c r="BJ1161"/>
      <c r="BK1161"/>
    </row>
    <row r="1162" spans="12:63" ht="19.149999999999999" customHeight="1">
      <c r="L1162" s="46"/>
      <c r="M1162"/>
      <c r="N1162"/>
      <c r="O1162"/>
      <c r="P1162"/>
      <c r="Q1162"/>
      <c r="R1162"/>
      <c r="S1162"/>
      <c r="T1162"/>
      <c r="U1162"/>
      <c r="V1162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BB1162"/>
      <c r="BC1162"/>
      <c r="BD1162"/>
      <c r="BE1162"/>
      <c r="BF1162"/>
      <c r="BG1162"/>
      <c r="BH1162"/>
      <c r="BI1162"/>
      <c r="BJ1162"/>
      <c r="BK1162"/>
    </row>
    <row r="1163" spans="12:63" ht="19.149999999999999" customHeight="1">
      <c r="L1163" s="46"/>
      <c r="M1163"/>
      <c r="N1163"/>
      <c r="O1163"/>
      <c r="P1163"/>
      <c r="Q1163"/>
      <c r="R1163"/>
      <c r="S1163"/>
      <c r="T1163"/>
      <c r="U1163"/>
      <c r="V1163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BB1163"/>
      <c r="BC1163"/>
      <c r="BD1163"/>
      <c r="BE1163"/>
      <c r="BF1163"/>
      <c r="BG1163"/>
      <c r="BH1163"/>
      <c r="BI1163"/>
      <c r="BJ1163"/>
      <c r="BK1163"/>
    </row>
    <row r="1164" spans="12:63" ht="19.149999999999999" customHeight="1">
      <c r="L1164" s="46"/>
      <c r="M1164"/>
      <c r="N1164"/>
      <c r="O1164"/>
      <c r="P1164"/>
      <c r="Q1164"/>
      <c r="R1164"/>
      <c r="S1164"/>
      <c r="T1164"/>
      <c r="U1164"/>
      <c r="V1164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BB1164"/>
      <c r="BC1164"/>
      <c r="BD1164"/>
      <c r="BE1164"/>
      <c r="BF1164"/>
      <c r="BG1164"/>
      <c r="BH1164"/>
      <c r="BI1164"/>
      <c r="BJ1164"/>
      <c r="BK1164"/>
    </row>
    <row r="1165" spans="12:63" ht="19.149999999999999" customHeight="1">
      <c r="L1165" s="46"/>
      <c r="M1165"/>
      <c r="N1165"/>
      <c r="O1165"/>
      <c r="P1165"/>
      <c r="Q1165"/>
      <c r="R1165"/>
      <c r="S1165"/>
      <c r="T1165"/>
      <c r="U1165"/>
      <c r="V1165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BB1165"/>
      <c r="BC1165"/>
      <c r="BD1165"/>
      <c r="BE1165"/>
      <c r="BF1165"/>
      <c r="BG1165"/>
      <c r="BH1165"/>
      <c r="BI1165"/>
      <c r="BJ1165"/>
      <c r="BK1165"/>
    </row>
    <row r="1166" spans="12:63" ht="19.149999999999999" customHeight="1">
      <c r="L1166" s="46"/>
      <c r="M1166"/>
      <c r="N1166"/>
      <c r="O1166"/>
      <c r="P1166"/>
      <c r="Q1166"/>
      <c r="R1166"/>
      <c r="S1166"/>
      <c r="T1166"/>
      <c r="U1166"/>
      <c r="V1166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BB1166"/>
      <c r="BC1166"/>
      <c r="BD1166"/>
      <c r="BE1166"/>
      <c r="BF1166"/>
      <c r="BG1166"/>
      <c r="BH1166"/>
      <c r="BI1166"/>
      <c r="BJ1166"/>
      <c r="BK1166"/>
    </row>
    <row r="1167" spans="12:63" ht="19.149999999999999" customHeight="1">
      <c r="L1167" s="46"/>
      <c r="M1167"/>
      <c r="N1167"/>
      <c r="O1167"/>
      <c r="P1167"/>
      <c r="Q1167"/>
      <c r="R1167"/>
      <c r="S1167"/>
      <c r="T1167"/>
      <c r="U1167"/>
      <c r="V1167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BB1167"/>
      <c r="BC1167"/>
      <c r="BD1167"/>
      <c r="BE1167"/>
      <c r="BF1167"/>
      <c r="BG1167"/>
      <c r="BH1167"/>
      <c r="BI1167"/>
      <c r="BJ1167"/>
      <c r="BK1167"/>
    </row>
    <row r="1168" spans="12:63" ht="19.149999999999999" customHeight="1">
      <c r="L1168" s="46"/>
      <c r="M1168"/>
      <c r="N1168"/>
      <c r="O1168"/>
      <c r="P1168"/>
      <c r="Q1168"/>
      <c r="R1168"/>
      <c r="S1168"/>
      <c r="T1168"/>
      <c r="U1168"/>
      <c r="V116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BB1168"/>
      <c r="BC1168"/>
      <c r="BD1168"/>
      <c r="BE1168"/>
      <c r="BF1168"/>
      <c r="BG1168"/>
      <c r="BH1168"/>
      <c r="BI1168"/>
      <c r="BJ1168"/>
      <c r="BK1168"/>
    </row>
    <row r="1169" spans="12:63" ht="19.149999999999999" customHeight="1">
      <c r="L1169" s="46"/>
      <c r="M1169"/>
      <c r="N1169"/>
      <c r="O1169"/>
      <c r="P1169"/>
      <c r="Q1169"/>
      <c r="R1169"/>
      <c r="S1169"/>
      <c r="T1169"/>
      <c r="U1169"/>
      <c r="V1169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BB1169"/>
      <c r="BC1169"/>
      <c r="BD1169"/>
      <c r="BE1169"/>
      <c r="BF1169"/>
      <c r="BG1169"/>
      <c r="BH1169"/>
      <c r="BI1169"/>
      <c r="BJ1169"/>
      <c r="BK1169"/>
    </row>
    <row r="1170" spans="12:63" ht="19.149999999999999" customHeight="1">
      <c r="L1170" s="46"/>
      <c r="M1170"/>
      <c r="N1170"/>
      <c r="O1170"/>
      <c r="P1170"/>
      <c r="Q1170"/>
      <c r="R1170"/>
      <c r="S1170"/>
      <c r="T1170"/>
      <c r="U1170"/>
      <c r="V1170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BB1170"/>
      <c r="BC1170"/>
      <c r="BD1170"/>
      <c r="BE1170"/>
      <c r="BF1170"/>
      <c r="BG1170"/>
      <c r="BH1170"/>
      <c r="BI1170"/>
      <c r="BJ1170"/>
      <c r="BK1170"/>
    </row>
    <row r="1171" spans="12:63" ht="19.149999999999999" customHeight="1">
      <c r="L1171" s="46"/>
      <c r="M1171"/>
      <c r="N1171"/>
      <c r="O1171"/>
      <c r="P1171"/>
      <c r="Q1171"/>
      <c r="R1171"/>
      <c r="S1171"/>
      <c r="T1171"/>
      <c r="U1171"/>
      <c r="V1171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BB1171"/>
      <c r="BC1171"/>
      <c r="BD1171"/>
      <c r="BE1171"/>
      <c r="BF1171"/>
      <c r="BG1171"/>
      <c r="BH1171"/>
      <c r="BI1171"/>
      <c r="BJ1171"/>
      <c r="BK1171"/>
    </row>
    <row r="1172" spans="12:63" ht="19.149999999999999" customHeight="1">
      <c r="L1172" s="46"/>
      <c r="M1172"/>
      <c r="N1172"/>
      <c r="O1172"/>
      <c r="P1172"/>
      <c r="Q1172"/>
      <c r="R1172"/>
      <c r="S1172"/>
      <c r="T1172"/>
      <c r="U1172"/>
      <c r="V1172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BB1172"/>
      <c r="BC1172"/>
      <c r="BD1172"/>
      <c r="BE1172"/>
      <c r="BF1172"/>
      <c r="BG1172"/>
      <c r="BH1172"/>
      <c r="BI1172"/>
      <c r="BJ1172"/>
      <c r="BK1172"/>
    </row>
    <row r="1173" spans="12:63" ht="19.149999999999999" customHeight="1">
      <c r="L1173" s="46"/>
      <c r="M1173"/>
      <c r="N1173"/>
      <c r="O1173"/>
      <c r="P1173"/>
      <c r="Q1173"/>
      <c r="R1173"/>
      <c r="S1173"/>
      <c r="T1173"/>
      <c r="U1173"/>
      <c r="V1173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BB1173"/>
      <c r="BC1173"/>
      <c r="BD1173"/>
      <c r="BE1173"/>
      <c r="BF1173"/>
      <c r="BG1173"/>
      <c r="BH1173"/>
      <c r="BI1173"/>
      <c r="BJ1173"/>
      <c r="BK1173"/>
    </row>
    <row r="1174" spans="12:63" ht="19.149999999999999" customHeight="1">
      <c r="L1174" s="46"/>
      <c r="M1174"/>
      <c r="N1174"/>
      <c r="O1174"/>
      <c r="P1174"/>
      <c r="Q1174"/>
      <c r="R1174"/>
      <c r="S1174"/>
      <c r="T1174"/>
      <c r="U1174"/>
      <c r="V1174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BB1174"/>
      <c r="BC1174"/>
      <c r="BD1174"/>
      <c r="BE1174"/>
      <c r="BF1174"/>
      <c r="BG1174"/>
      <c r="BH1174"/>
      <c r="BI1174"/>
      <c r="BJ1174"/>
      <c r="BK1174"/>
    </row>
    <row r="1175" spans="12:63" ht="19.149999999999999" customHeight="1">
      <c r="L1175" s="46"/>
      <c r="M1175"/>
      <c r="N1175"/>
      <c r="O1175"/>
      <c r="P1175"/>
      <c r="Q1175"/>
      <c r="R1175"/>
      <c r="S1175"/>
      <c r="T1175"/>
      <c r="U1175"/>
      <c r="V1175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BB1175"/>
      <c r="BC1175"/>
      <c r="BD1175"/>
      <c r="BE1175"/>
      <c r="BF1175"/>
      <c r="BG1175"/>
      <c r="BH1175"/>
      <c r="BI1175"/>
      <c r="BJ1175"/>
      <c r="BK1175"/>
    </row>
    <row r="1176" spans="12:63" ht="19.149999999999999" customHeight="1">
      <c r="L1176" s="46"/>
      <c r="M1176"/>
      <c r="N1176"/>
      <c r="O1176"/>
      <c r="P1176"/>
      <c r="Q1176"/>
      <c r="R1176"/>
      <c r="S1176"/>
      <c r="T1176"/>
      <c r="U1176"/>
      <c r="V1176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BB1176"/>
      <c r="BC1176"/>
      <c r="BD1176"/>
      <c r="BE1176"/>
      <c r="BF1176"/>
      <c r="BG1176"/>
      <c r="BH1176"/>
      <c r="BI1176"/>
      <c r="BJ1176"/>
      <c r="BK1176"/>
    </row>
    <row r="1177" spans="12:63" ht="19.149999999999999" customHeight="1">
      <c r="L1177" s="46"/>
      <c r="M1177"/>
      <c r="N1177"/>
      <c r="O1177"/>
      <c r="P1177"/>
      <c r="Q1177"/>
      <c r="R1177"/>
      <c r="S1177"/>
      <c r="T1177"/>
      <c r="U1177"/>
      <c r="V1177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BB1177"/>
      <c r="BC1177"/>
      <c r="BD1177"/>
      <c r="BE1177"/>
      <c r="BF1177"/>
      <c r="BG1177"/>
      <c r="BH1177"/>
      <c r="BI1177"/>
      <c r="BJ1177"/>
      <c r="BK1177"/>
    </row>
    <row r="1178" spans="12:63" ht="19.149999999999999" customHeight="1">
      <c r="L1178" s="46"/>
      <c r="M1178"/>
      <c r="N1178"/>
      <c r="O1178"/>
      <c r="P1178"/>
      <c r="Q1178"/>
      <c r="R1178"/>
      <c r="S1178"/>
      <c r="T1178"/>
      <c r="U1178"/>
      <c r="V117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BB1178"/>
      <c r="BC1178"/>
      <c r="BD1178"/>
      <c r="BE1178"/>
      <c r="BF1178"/>
      <c r="BG1178"/>
      <c r="BH1178"/>
      <c r="BI1178"/>
      <c r="BJ1178"/>
      <c r="BK1178"/>
    </row>
    <row r="1179" spans="12:63" ht="19.149999999999999" customHeight="1">
      <c r="L1179" s="46"/>
      <c r="M1179"/>
      <c r="N1179"/>
      <c r="O1179"/>
      <c r="P1179"/>
      <c r="Q1179"/>
      <c r="R1179"/>
      <c r="S1179"/>
      <c r="T1179"/>
      <c r="U1179"/>
      <c r="V1179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BB1179"/>
      <c r="BC1179"/>
      <c r="BD1179"/>
      <c r="BE1179"/>
      <c r="BF1179"/>
      <c r="BG1179"/>
      <c r="BH1179"/>
      <c r="BI1179"/>
      <c r="BJ1179"/>
      <c r="BK1179"/>
    </row>
    <row r="1180" spans="12:63" ht="19.149999999999999" customHeight="1">
      <c r="L1180" s="46"/>
      <c r="M1180"/>
      <c r="N1180"/>
      <c r="O1180"/>
      <c r="P1180"/>
      <c r="Q1180"/>
      <c r="R1180"/>
      <c r="S1180"/>
      <c r="T1180"/>
      <c r="U1180"/>
      <c r="V1180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BB1180"/>
      <c r="BC1180"/>
      <c r="BD1180"/>
      <c r="BE1180"/>
      <c r="BF1180"/>
      <c r="BG1180"/>
      <c r="BH1180"/>
      <c r="BI1180"/>
      <c r="BJ1180"/>
      <c r="BK1180"/>
    </row>
    <row r="1181" spans="12:63" ht="19.149999999999999" customHeight="1">
      <c r="L1181" s="46"/>
      <c r="M1181"/>
      <c r="N1181"/>
      <c r="O1181"/>
      <c r="P1181"/>
      <c r="Q1181"/>
      <c r="R1181"/>
      <c r="S1181"/>
      <c r="T1181"/>
      <c r="U1181"/>
      <c r="V1181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BB1181"/>
      <c r="BC1181"/>
      <c r="BD1181"/>
      <c r="BE1181"/>
      <c r="BF1181"/>
      <c r="BG1181"/>
      <c r="BH1181"/>
      <c r="BI1181"/>
      <c r="BJ1181"/>
      <c r="BK1181"/>
    </row>
    <row r="1182" spans="12:63" ht="19.149999999999999" customHeight="1">
      <c r="L1182" s="46"/>
      <c r="M1182"/>
      <c r="N1182"/>
      <c r="O1182"/>
      <c r="P1182"/>
      <c r="Q1182"/>
      <c r="R1182"/>
      <c r="S1182"/>
      <c r="T1182"/>
      <c r="U1182"/>
      <c r="V1182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BB1182"/>
      <c r="BC1182"/>
      <c r="BD1182"/>
      <c r="BE1182"/>
      <c r="BF1182"/>
      <c r="BG1182"/>
      <c r="BH1182"/>
      <c r="BI1182"/>
      <c r="BJ1182"/>
      <c r="BK1182"/>
    </row>
    <row r="1183" spans="12:63" ht="19.149999999999999" customHeight="1">
      <c r="L1183" s="46"/>
      <c r="M1183"/>
      <c r="N1183"/>
      <c r="O1183"/>
      <c r="P1183"/>
      <c r="Q1183"/>
      <c r="R1183"/>
      <c r="S1183"/>
      <c r="T1183"/>
      <c r="U1183"/>
      <c r="V1183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BB1183"/>
      <c r="BC1183"/>
      <c r="BD1183"/>
      <c r="BE1183"/>
      <c r="BF1183"/>
      <c r="BG1183"/>
      <c r="BH1183"/>
      <c r="BI1183"/>
      <c r="BJ1183"/>
      <c r="BK1183"/>
    </row>
    <row r="1184" spans="12:63" ht="19.149999999999999" customHeight="1">
      <c r="L1184" s="46"/>
      <c r="M1184"/>
      <c r="N1184"/>
      <c r="O1184"/>
      <c r="P1184"/>
      <c r="Q1184"/>
      <c r="R1184"/>
      <c r="S1184"/>
      <c r="T1184"/>
      <c r="U1184"/>
      <c r="V1184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BB1184"/>
      <c r="BC1184"/>
      <c r="BD1184"/>
      <c r="BE1184"/>
      <c r="BF1184"/>
      <c r="BG1184"/>
      <c r="BH1184"/>
      <c r="BI1184"/>
      <c r="BJ1184"/>
      <c r="BK1184"/>
    </row>
    <row r="1185" spans="12:63" ht="19.149999999999999" customHeight="1">
      <c r="L1185" s="46"/>
      <c r="M1185"/>
      <c r="N1185"/>
      <c r="O1185"/>
      <c r="P1185"/>
      <c r="Q1185"/>
      <c r="R1185"/>
      <c r="S1185"/>
      <c r="T1185"/>
      <c r="U1185"/>
      <c r="V1185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BB1185"/>
      <c r="BC1185"/>
      <c r="BD1185"/>
      <c r="BE1185"/>
      <c r="BF1185"/>
      <c r="BG1185"/>
      <c r="BH1185"/>
      <c r="BI1185"/>
      <c r="BJ1185"/>
      <c r="BK1185"/>
    </row>
    <row r="1186" spans="12:63" ht="19.149999999999999" customHeight="1">
      <c r="L1186" s="46"/>
      <c r="M1186"/>
      <c r="N1186"/>
      <c r="O1186"/>
      <c r="P1186"/>
      <c r="Q1186"/>
      <c r="R1186"/>
      <c r="S1186"/>
      <c r="T1186"/>
      <c r="U1186"/>
      <c r="V1186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BB1186"/>
      <c r="BC1186"/>
      <c r="BD1186"/>
      <c r="BE1186"/>
      <c r="BF1186"/>
      <c r="BG1186"/>
      <c r="BH1186"/>
      <c r="BI1186"/>
      <c r="BJ1186"/>
      <c r="BK1186"/>
    </row>
    <row r="1187" spans="12:63" ht="19.149999999999999" customHeight="1">
      <c r="L1187" s="46"/>
      <c r="M1187"/>
      <c r="N1187"/>
      <c r="O1187"/>
      <c r="P1187"/>
      <c r="Q1187"/>
      <c r="R1187"/>
      <c r="S1187"/>
      <c r="T1187"/>
      <c r="U1187"/>
      <c r="V1187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BB1187"/>
      <c r="BC1187"/>
      <c r="BD1187"/>
      <c r="BE1187"/>
      <c r="BF1187"/>
      <c r="BG1187"/>
      <c r="BH1187"/>
      <c r="BI1187"/>
      <c r="BJ1187"/>
      <c r="BK1187"/>
    </row>
    <row r="1188" spans="12:63" ht="19.149999999999999" customHeight="1">
      <c r="L1188" s="46"/>
      <c r="M1188"/>
      <c r="N1188"/>
      <c r="O1188"/>
      <c r="P1188"/>
      <c r="Q1188"/>
      <c r="R1188"/>
      <c r="S1188"/>
      <c r="T1188"/>
      <c r="U1188"/>
      <c r="V118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BB1188"/>
      <c r="BC1188"/>
      <c r="BD1188"/>
      <c r="BE1188"/>
      <c r="BF1188"/>
      <c r="BG1188"/>
      <c r="BH1188"/>
      <c r="BI1188"/>
      <c r="BJ1188"/>
      <c r="BK1188"/>
    </row>
    <row r="1189" spans="12:63" ht="19.149999999999999" customHeight="1">
      <c r="L1189" s="46"/>
      <c r="M1189"/>
      <c r="N1189"/>
      <c r="O1189"/>
      <c r="P1189"/>
      <c r="Q1189"/>
      <c r="R1189"/>
      <c r="S1189"/>
      <c r="T1189"/>
      <c r="U1189"/>
      <c r="V1189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BB1189"/>
      <c r="BC1189"/>
      <c r="BD1189"/>
      <c r="BE1189"/>
      <c r="BF1189"/>
      <c r="BG1189"/>
      <c r="BH1189"/>
      <c r="BI1189"/>
      <c r="BJ1189"/>
      <c r="BK1189"/>
    </row>
    <row r="1190" spans="12:63" ht="19.149999999999999" customHeight="1">
      <c r="L1190" s="46"/>
      <c r="M1190"/>
      <c r="N1190"/>
      <c r="O1190"/>
      <c r="P1190"/>
      <c r="Q1190"/>
      <c r="R1190"/>
      <c r="S1190"/>
      <c r="T1190"/>
      <c r="U1190"/>
      <c r="V1190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BB1190"/>
      <c r="BC1190"/>
      <c r="BD1190"/>
      <c r="BE1190"/>
      <c r="BF1190"/>
      <c r="BG1190"/>
      <c r="BH1190"/>
      <c r="BI1190"/>
      <c r="BJ1190"/>
      <c r="BK1190"/>
    </row>
    <row r="1191" spans="12:63" ht="19.149999999999999" customHeight="1">
      <c r="L1191" s="46"/>
      <c r="M1191"/>
      <c r="N1191"/>
      <c r="O1191"/>
      <c r="P1191"/>
      <c r="Q1191"/>
      <c r="R1191"/>
      <c r="S1191"/>
      <c r="T1191"/>
      <c r="U1191"/>
      <c r="V1191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BB1191"/>
      <c r="BC1191"/>
      <c r="BD1191"/>
      <c r="BE1191"/>
      <c r="BF1191"/>
      <c r="BG1191"/>
      <c r="BH1191"/>
      <c r="BI1191"/>
      <c r="BJ1191"/>
      <c r="BK1191"/>
    </row>
    <row r="1192" spans="12:63" ht="19.149999999999999" customHeight="1">
      <c r="L1192" s="46"/>
      <c r="M1192"/>
      <c r="N1192"/>
      <c r="O1192"/>
      <c r="P1192"/>
      <c r="Q1192"/>
      <c r="R1192"/>
      <c r="S1192"/>
      <c r="T1192"/>
      <c r="U1192"/>
      <c r="V1192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BB1192"/>
      <c r="BC1192"/>
      <c r="BD1192"/>
      <c r="BE1192"/>
      <c r="BF1192"/>
      <c r="BG1192"/>
      <c r="BH1192"/>
      <c r="BI1192"/>
      <c r="BJ1192"/>
      <c r="BK1192"/>
    </row>
    <row r="1193" spans="12:63" ht="19.149999999999999" customHeight="1">
      <c r="L1193" s="46"/>
      <c r="M1193"/>
      <c r="N1193"/>
      <c r="O1193"/>
      <c r="P1193"/>
      <c r="Q1193"/>
      <c r="R1193"/>
      <c r="S1193"/>
      <c r="T1193"/>
      <c r="U1193"/>
      <c r="V1193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BB1193"/>
      <c r="BC1193"/>
      <c r="BD1193"/>
      <c r="BE1193"/>
      <c r="BF1193"/>
      <c r="BG1193"/>
      <c r="BH1193"/>
      <c r="BI1193"/>
      <c r="BJ1193"/>
      <c r="BK1193"/>
    </row>
    <row r="1194" spans="12:63" ht="19.149999999999999" customHeight="1">
      <c r="L1194" s="46"/>
      <c r="M1194"/>
      <c r="N1194"/>
      <c r="O1194"/>
      <c r="P1194"/>
      <c r="Q1194"/>
      <c r="R1194"/>
      <c r="S1194"/>
      <c r="T1194"/>
      <c r="U1194"/>
      <c r="V1194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BB1194"/>
      <c r="BC1194"/>
      <c r="BD1194"/>
      <c r="BE1194"/>
      <c r="BF1194"/>
      <c r="BG1194"/>
      <c r="BH1194"/>
      <c r="BI1194"/>
      <c r="BJ1194"/>
      <c r="BK1194"/>
    </row>
    <row r="1195" spans="12:63" ht="19.149999999999999" customHeight="1">
      <c r="L1195" s="46"/>
      <c r="M1195"/>
      <c r="N1195"/>
      <c r="O1195"/>
      <c r="P1195"/>
      <c r="Q1195"/>
      <c r="R1195"/>
      <c r="S1195"/>
      <c r="T1195"/>
      <c r="U1195"/>
      <c r="V1195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BB1195"/>
      <c r="BC1195"/>
      <c r="BD1195"/>
      <c r="BE1195"/>
      <c r="BF1195"/>
      <c r="BG1195"/>
      <c r="BH1195"/>
      <c r="BI1195"/>
      <c r="BJ1195"/>
      <c r="BK1195"/>
    </row>
    <row r="1196" spans="12:63" ht="19.149999999999999" customHeight="1">
      <c r="L1196" s="46"/>
      <c r="M1196"/>
      <c r="N1196"/>
      <c r="O1196"/>
      <c r="P1196"/>
      <c r="Q1196"/>
      <c r="R1196"/>
      <c r="S1196"/>
      <c r="T1196"/>
      <c r="U1196"/>
      <c r="V1196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BB1196"/>
      <c r="BC1196"/>
      <c r="BD1196"/>
      <c r="BE1196"/>
      <c r="BF1196"/>
      <c r="BG1196"/>
      <c r="BH1196"/>
      <c r="BI1196"/>
      <c r="BJ1196"/>
      <c r="BK1196"/>
    </row>
    <row r="1197" spans="12:63" ht="19.149999999999999" customHeight="1">
      <c r="L1197" s="46"/>
      <c r="M1197"/>
      <c r="N1197"/>
      <c r="O1197"/>
      <c r="P1197"/>
      <c r="Q1197"/>
      <c r="R1197"/>
      <c r="S1197"/>
      <c r="T1197"/>
      <c r="U1197"/>
      <c r="V1197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BB1197"/>
      <c r="BC1197"/>
      <c r="BD1197"/>
      <c r="BE1197"/>
      <c r="BF1197"/>
      <c r="BG1197"/>
      <c r="BH1197"/>
      <c r="BI1197"/>
      <c r="BJ1197"/>
      <c r="BK1197"/>
    </row>
    <row r="1198" spans="12:63" ht="19.149999999999999" customHeight="1">
      <c r="L1198" s="46"/>
      <c r="M1198"/>
      <c r="N1198"/>
      <c r="O1198"/>
      <c r="P1198"/>
      <c r="Q1198"/>
      <c r="R1198"/>
      <c r="S1198"/>
      <c r="T1198"/>
      <c r="U1198"/>
      <c r="V119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BB1198"/>
      <c r="BC1198"/>
      <c r="BD1198"/>
      <c r="BE1198"/>
      <c r="BF1198"/>
      <c r="BG1198"/>
      <c r="BH1198"/>
      <c r="BI1198"/>
      <c r="BJ1198"/>
      <c r="BK1198"/>
    </row>
    <row r="1199" spans="12:63" ht="19.149999999999999" customHeight="1">
      <c r="L1199" s="46"/>
      <c r="M1199"/>
      <c r="N1199"/>
      <c r="O1199"/>
      <c r="P1199"/>
      <c r="Q1199"/>
      <c r="R1199"/>
      <c r="S1199"/>
      <c r="T1199"/>
      <c r="U1199"/>
      <c r="V1199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BB1199"/>
      <c r="BC1199"/>
      <c r="BD1199"/>
      <c r="BE1199"/>
      <c r="BF1199"/>
      <c r="BG1199"/>
      <c r="BH1199"/>
      <c r="BI1199"/>
      <c r="BJ1199"/>
      <c r="BK1199"/>
    </row>
    <row r="1200" spans="12:63" ht="19.149999999999999" customHeight="1">
      <c r="L1200" s="46"/>
      <c r="M1200"/>
      <c r="N1200"/>
      <c r="O1200"/>
      <c r="P1200"/>
      <c r="Q1200"/>
      <c r="R1200"/>
      <c r="S1200"/>
      <c r="T1200"/>
      <c r="U1200"/>
      <c r="V1200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BB1200"/>
      <c r="BC1200"/>
      <c r="BD1200"/>
      <c r="BE1200"/>
      <c r="BF1200"/>
      <c r="BG1200"/>
      <c r="BH1200"/>
      <c r="BI1200"/>
      <c r="BJ1200"/>
      <c r="BK1200"/>
    </row>
    <row r="1201" spans="12:63" ht="19.149999999999999" customHeight="1">
      <c r="L1201" s="46"/>
      <c r="M1201"/>
      <c r="N1201"/>
      <c r="O1201"/>
      <c r="P1201"/>
      <c r="Q1201"/>
      <c r="R1201"/>
      <c r="S1201"/>
      <c r="T1201"/>
      <c r="U1201"/>
      <c r="V1201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BB1201"/>
      <c r="BC1201"/>
      <c r="BD1201"/>
      <c r="BE1201"/>
      <c r="BF1201"/>
      <c r="BG1201"/>
      <c r="BH1201"/>
      <c r="BI1201"/>
      <c r="BJ1201"/>
      <c r="BK1201"/>
    </row>
    <row r="1202" spans="12:63" ht="19.149999999999999" customHeight="1">
      <c r="L1202" s="46"/>
      <c r="M1202"/>
      <c r="N1202"/>
      <c r="O1202"/>
      <c r="P1202"/>
      <c r="Q1202"/>
      <c r="R1202"/>
      <c r="S1202"/>
      <c r="T1202"/>
      <c r="U1202"/>
      <c r="V1202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BB1202"/>
      <c r="BC1202"/>
      <c r="BD1202"/>
      <c r="BE1202"/>
      <c r="BF1202"/>
      <c r="BG1202"/>
      <c r="BH1202"/>
      <c r="BI1202"/>
      <c r="BJ1202"/>
      <c r="BK1202"/>
    </row>
    <row r="1203" spans="12:63" ht="19.149999999999999" customHeight="1">
      <c r="L1203" s="46"/>
      <c r="M1203"/>
      <c r="N1203"/>
      <c r="O1203"/>
      <c r="P1203"/>
      <c r="Q1203"/>
      <c r="R1203"/>
      <c r="S1203"/>
      <c r="T1203"/>
      <c r="U1203"/>
      <c r="V1203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BB1203"/>
      <c r="BC1203"/>
      <c r="BD1203"/>
      <c r="BE1203"/>
      <c r="BF1203"/>
      <c r="BG1203"/>
      <c r="BH1203"/>
      <c r="BI1203"/>
      <c r="BJ1203"/>
      <c r="BK1203"/>
    </row>
    <row r="1204" spans="12:63" ht="19.149999999999999" customHeight="1">
      <c r="L1204" s="46"/>
      <c r="M1204"/>
      <c r="N1204"/>
      <c r="O1204"/>
      <c r="P1204"/>
      <c r="Q1204"/>
      <c r="R1204"/>
      <c r="S1204"/>
      <c r="T1204"/>
      <c r="U1204"/>
      <c r="V1204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BB1204"/>
      <c r="BC1204"/>
      <c r="BD1204"/>
      <c r="BE1204"/>
      <c r="BF1204"/>
      <c r="BG1204"/>
      <c r="BH1204"/>
      <c r="BI1204"/>
      <c r="BJ1204"/>
      <c r="BK1204"/>
    </row>
    <row r="1205" spans="12:63" ht="19.149999999999999" customHeight="1">
      <c r="L1205" s="46"/>
      <c r="M1205"/>
      <c r="N1205"/>
      <c r="O1205"/>
      <c r="P1205"/>
      <c r="Q1205"/>
      <c r="R1205"/>
      <c r="S1205"/>
      <c r="T1205"/>
      <c r="U1205"/>
      <c r="V1205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BB1205"/>
      <c r="BC1205"/>
      <c r="BD1205"/>
      <c r="BE1205"/>
      <c r="BF1205"/>
      <c r="BG1205"/>
      <c r="BH1205"/>
      <c r="BI1205"/>
      <c r="BJ1205"/>
      <c r="BK1205"/>
    </row>
    <row r="1206" spans="12:63" ht="19.149999999999999" customHeight="1">
      <c r="L1206" s="46"/>
      <c r="M1206"/>
      <c r="N1206"/>
      <c r="O1206"/>
      <c r="P1206"/>
      <c r="Q1206"/>
      <c r="R1206"/>
      <c r="S1206"/>
      <c r="T1206"/>
      <c r="U1206"/>
      <c r="V1206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BB1206"/>
      <c r="BC1206"/>
      <c r="BD1206"/>
      <c r="BE1206"/>
      <c r="BF1206"/>
      <c r="BG1206"/>
      <c r="BH1206"/>
      <c r="BI1206"/>
      <c r="BJ1206"/>
      <c r="BK1206"/>
    </row>
    <row r="1207" spans="12:63" ht="19.149999999999999" customHeight="1">
      <c r="L1207" s="46"/>
      <c r="M1207"/>
      <c r="N1207"/>
      <c r="O1207"/>
      <c r="P1207"/>
      <c r="Q1207"/>
      <c r="R1207"/>
      <c r="S1207"/>
      <c r="T1207"/>
      <c r="U1207"/>
      <c r="V1207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BB1207"/>
      <c r="BC1207"/>
      <c r="BD1207"/>
      <c r="BE1207"/>
      <c r="BF1207"/>
      <c r="BG1207"/>
      <c r="BH1207"/>
      <c r="BI1207"/>
      <c r="BJ1207"/>
      <c r="BK1207"/>
    </row>
    <row r="1208" spans="12:63" ht="19.149999999999999" customHeight="1">
      <c r="L1208" s="46"/>
      <c r="M1208"/>
      <c r="N1208"/>
      <c r="O1208"/>
      <c r="P1208"/>
      <c r="Q1208"/>
      <c r="R1208"/>
      <c r="S1208"/>
      <c r="T1208"/>
      <c r="U1208"/>
      <c r="V120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BB1208"/>
      <c r="BC1208"/>
      <c r="BD1208"/>
      <c r="BE1208"/>
      <c r="BF1208"/>
      <c r="BG1208"/>
      <c r="BH1208"/>
      <c r="BI1208"/>
      <c r="BJ1208"/>
      <c r="BK1208"/>
    </row>
    <row r="1209" spans="12:63" ht="19.149999999999999" customHeight="1">
      <c r="L1209" s="46"/>
      <c r="M1209"/>
      <c r="N1209"/>
      <c r="O1209"/>
      <c r="P1209"/>
      <c r="Q1209"/>
      <c r="R1209"/>
      <c r="S1209"/>
      <c r="T1209"/>
      <c r="U1209"/>
      <c r="V1209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BB1209"/>
      <c r="BC1209"/>
      <c r="BD1209"/>
      <c r="BE1209"/>
      <c r="BF1209"/>
      <c r="BG1209"/>
      <c r="BH1209"/>
      <c r="BI1209"/>
      <c r="BJ1209"/>
      <c r="BK1209"/>
    </row>
    <row r="1210" spans="12:63" ht="19.149999999999999" customHeight="1">
      <c r="L1210" s="46"/>
      <c r="M1210"/>
      <c r="N1210"/>
      <c r="O1210"/>
      <c r="P1210"/>
      <c r="Q1210"/>
      <c r="R1210"/>
      <c r="S1210"/>
      <c r="T1210"/>
      <c r="U1210"/>
      <c r="V1210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BB1210"/>
      <c r="BC1210"/>
      <c r="BD1210"/>
      <c r="BE1210"/>
      <c r="BF1210"/>
      <c r="BG1210"/>
      <c r="BH1210"/>
      <c r="BI1210"/>
      <c r="BJ1210"/>
      <c r="BK1210"/>
    </row>
    <row r="1211" spans="12:63" ht="19.149999999999999" customHeight="1">
      <c r="L1211" s="46"/>
      <c r="M1211"/>
      <c r="N1211"/>
      <c r="O1211"/>
      <c r="P1211"/>
      <c r="Q1211"/>
      <c r="R1211"/>
      <c r="S1211"/>
      <c r="T1211"/>
      <c r="U1211"/>
      <c r="V1211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BB1211"/>
      <c r="BC1211"/>
      <c r="BD1211"/>
      <c r="BE1211"/>
      <c r="BF1211"/>
      <c r="BG1211"/>
      <c r="BH1211"/>
      <c r="BI1211"/>
      <c r="BJ1211"/>
      <c r="BK1211"/>
    </row>
    <row r="1212" spans="12:63" ht="19.149999999999999" customHeight="1">
      <c r="L1212" s="46"/>
      <c r="M1212"/>
      <c r="N1212"/>
      <c r="O1212"/>
      <c r="P1212"/>
      <c r="Q1212"/>
      <c r="R1212"/>
      <c r="S1212"/>
      <c r="T1212"/>
      <c r="U1212"/>
      <c r="V1212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BB1212"/>
      <c r="BC1212"/>
      <c r="BD1212"/>
      <c r="BE1212"/>
      <c r="BF1212"/>
      <c r="BG1212"/>
      <c r="BH1212"/>
      <c r="BI1212"/>
      <c r="BJ1212"/>
      <c r="BK1212"/>
    </row>
    <row r="1213" spans="12:63" ht="19.149999999999999" customHeight="1">
      <c r="L1213" s="46"/>
      <c r="M1213"/>
      <c r="N1213"/>
      <c r="O1213"/>
      <c r="P1213"/>
      <c r="Q1213"/>
      <c r="R1213"/>
      <c r="S1213"/>
      <c r="T1213"/>
      <c r="U1213"/>
      <c r="V1213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BB1213"/>
      <c r="BC1213"/>
      <c r="BD1213"/>
      <c r="BE1213"/>
      <c r="BF1213"/>
      <c r="BG1213"/>
      <c r="BH1213"/>
      <c r="BI1213"/>
      <c r="BJ1213"/>
      <c r="BK1213"/>
    </row>
    <row r="1214" spans="12:63" ht="19.149999999999999" customHeight="1">
      <c r="L1214" s="46"/>
      <c r="M1214"/>
      <c r="N1214"/>
      <c r="O1214"/>
      <c r="P1214"/>
      <c r="Q1214"/>
      <c r="R1214"/>
      <c r="S1214"/>
      <c r="T1214"/>
      <c r="U1214"/>
      <c r="V1214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BB1214"/>
      <c r="BC1214"/>
      <c r="BD1214"/>
      <c r="BE1214"/>
      <c r="BF1214"/>
      <c r="BG1214"/>
      <c r="BH1214"/>
      <c r="BI1214"/>
      <c r="BJ1214"/>
      <c r="BK1214"/>
    </row>
    <row r="1215" spans="12:63" ht="19.149999999999999" customHeight="1">
      <c r="L1215" s="46"/>
      <c r="M1215"/>
      <c r="N1215"/>
      <c r="O1215"/>
      <c r="P1215"/>
      <c r="Q1215"/>
      <c r="R1215"/>
      <c r="S1215"/>
      <c r="T1215"/>
      <c r="U1215"/>
      <c r="V1215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BB1215"/>
      <c r="BC1215"/>
      <c r="BD1215"/>
      <c r="BE1215"/>
      <c r="BF1215"/>
      <c r="BG1215"/>
      <c r="BH1215"/>
      <c r="BI1215"/>
      <c r="BJ1215"/>
      <c r="BK1215"/>
    </row>
    <row r="1216" spans="12:63" ht="19.149999999999999" customHeight="1">
      <c r="L1216" s="46"/>
      <c r="M1216"/>
      <c r="N1216"/>
      <c r="O1216"/>
      <c r="P1216"/>
      <c r="Q1216"/>
      <c r="R1216"/>
      <c r="S1216"/>
      <c r="T1216"/>
      <c r="U1216"/>
      <c r="V1216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BB1216"/>
      <c r="BC1216"/>
      <c r="BD1216"/>
      <c r="BE1216"/>
      <c r="BF1216"/>
      <c r="BG1216"/>
      <c r="BH1216"/>
      <c r="BI1216"/>
      <c r="BJ1216"/>
      <c r="BK1216"/>
    </row>
    <row r="1217" spans="12:63" ht="19.149999999999999" customHeight="1">
      <c r="L1217" s="46"/>
      <c r="M1217"/>
      <c r="N1217"/>
      <c r="O1217"/>
      <c r="P1217"/>
      <c r="Q1217"/>
      <c r="R1217"/>
      <c r="S1217"/>
      <c r="T1217"/>
      <c r="U1217"/>
      <c r="V1217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BB1217"/>
      <c r="BC1217"/>
      <c r="BD1217"/>
      <c r="BE1217"/>
      <c r="BF1217"/>
      <c r="BG1217"/>
      <c r="BH1217"/>
      <c r="BI1217"/>
      <c r="BJ1217"/>
      <c r="BK1217"/>
    </row>
    <row r="1218" spans="12:63" ht="19.149999999999999" customHeight="1">
      <c r="L1218" s="46"/>
      <c r="M1218"/>
      <c r="N1218"/>
      <c r="O1218"/>
      <c r="P1218"/>
      <c r="Q1218"/>
      <c r="R1218"/>
      <c r="S1218"/>
      <c r="T1218"/>
      <c r="U1218"/>
      <c r="V121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BB1218"/>
      <c r="BC1218"/>
      <c r="BD1218"/>
      <c r="BE1218"/>
      <c r="BF1218"/>
      <c r="BG1218"/>
      <c r="BH1218"/>
      <c r="BI1218"/>
      <c r="BJ1218"/>
      <c r="BK1218"/>
    </row>
    <row r="1219" spans="12:63" ht="19.149999999999999" customHeight="1">
      <c r="L1219" s="46"/>
      <c r="M1219"/>
      <c r="N1219"/>
      <c r="O1219"/>
      <c r="P1219"/>
      <c r="Q1219"/>
      <c r="R1219"/>
      <c r="S1219"/>
      <c r="T1219"/>
      <c r="U1219"/>
      <c r="V1219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BB1219"/>
      <c r="BC1219"/>
      <c r="BD1219"/>
      <c r="BE1219"/>
      <c r="BF1219"/>
      <c r="BG1219"/>
      <c r="BH1219"/>
      <c r="BI1219"/>
      <c r="BJ1219"/>
      <c r="BK1219"/>
    </row>
    <row r="1220" spans="12:63" ht="19.149999999999999" customHeight="1">
      <c r="L1220" s="46"/>
      <c r="M1220"/>
      <c r="N1220"/>
      <c r="O1220"/>
      <c r="P1220"/>
      <c r="Q1220"/>
      <c r="R1220"/>
      <c r="S1220"/>
      <c r="T1220"/>
      <c r="U1220"/>
      <c r="V1220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BB1220"/>
      <c r="BC1220"/>
      <c r="BD1220"/>
      <c r="BE1220"/>
      <c r="BF1220"/>
      <c r="BG1220"/>
      <c r="BH1220"/>
      <c r="BI1220"/>
      <c r="BJ1220"/>
      <c r="BK1220"/>
    </row>
    <row r="1221" spans="12:63" ht="19.149999999999999" customHeight="1">
      <c r="L1221" s="46"/>
      <c r="M1221"/>
      <c r="N1221"/>
      <c r="O1221"/>
      <c r="P1221"/>
      <c r="Q1221"/>
      <c r="R1221"/>
      <c r="S1221"/>
      <c r="T1221"/>
      <c r="U1221"/>
      <c r="V1221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BB1221"/>
      <c r="BC1221"/>
      <c r="BD1221"/>
      <c r="BE1221"/>
      <c r="BF1221"/>
      <c r="BG1221"/>
      <c r="BH1221"/>
      <c r="BI1221"/>
      <c r="BJ1221"/>
      <c r="BK1221"/>
    </row>
    <row r="1222" spans="12:63" ht="19.149999999999999" customHeight="1">
      <c r="L1222" s="46"/>
      <c r="M1222"/>
      <c r="N1222"/>
      <c r="O1222"/>
      <c r="P1222"/>
      <c r="Q1222"/>
      <c r="R1222"/>
      <c r="S1222"/>
      <c r="T1222"/>
      <c r="U1222"/>
      <c r="V1222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BB1222"/>
      <c r="BC1222"/>
      <c r="BD1222"/>
      <c r="BE1222"/>
      <c r="BF1222"/>
      <c r="BG1222"/>
      <c r="BH1222"/>
      <c r="BI1222"/>
      <c r="BJ1222"/>
      <c r="BK1222"/>
    </row>
    <row r="1223" spans="12:63" ht="19.149999999999999" customHeight="1">
      <c r="L1223" s="46"/>
      <c r="M1223"/>
      <c r="N1223"/>
      <c r="O1223"/>
      <c r="P1223"/>
      <c r="Q1223"/>
      <c r="R1223"/>
      <c r="S1223"/>
      <c r="T1223"/>
      <c r="U1223"/>
      <c r="V1223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BB1223"/>
      <c r="BC1223"/>
      <c r="BD1223"/>
      <c r="BE1223"/>
      <c r="BF1223"/>
      <c r="BG1223"/>
      <c r="BH1223"/>
      <c r="BI1223"/>
      <c r="BJ1223"/>
      <c r="BK1223"/>
    </row>
    <row r="1224" spans="12:63" ht="19.149999999999999" customHeight="1">
      <c r="L1224" s="46"/>
      <c r="M1224"/>
      <c r="N1224"/>
      <c r="O1224"/>
      <c r="P1224"/>
      <c r="Q1224"/>
      <c r="R1224"/>
      <c r="S1224"/>
      <c r="T1224"/>
      <c r="U1224"/>
      <c r="V1224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BB1224"/>
      <c r="BC1224"/>
      <c r="BD1224"/>
      <c r="BE1224"/>
      <c r="BF1224"/>
      <c r="BG1224"/>
      <c r="BH1224"/>
      <c r="BI1224"/>
      <c r="BJ1224"/>
      <c r="BK1224"/>
    </row>
    <row r="1225" spans="12:63" ht="19.149999999999999" customHeight="1">
      <c r="L1225" s="46"/>
      <c r="M1225"/>
      <c r="N1225"/>
      <c r="O1225"/>
      <c r="P1225"/>
      <c r="Q1225"/>
      <c r="R1225"/>
      <c r="S1225"/>
      <c r="T1225"/>
      <c r="U1225"/>
      <c r="V1225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BB1225"/>
      <c r="BC1225"/>
      <c r="BD1225"/>
      <c r="BE1225"/>
      <c r="BF1225"/>
      <c r="BG1225"/>
      <c r="BH1225"/>
      <c r="BI1225"/>
      <c r="BJ1225"/>
      <c r="BK1225"/>
    </row>
    <row r="1226" spans="12:63" ht="19.149999999999999" customHeight="1">
      <c r="L1226" s="46"/>
      <c r="M1226"/>
      <c r="N1226"/>
      <c r="O1226"/>
      <c r="P1226"/>
      <c r="Q1226"/>
      <c r="R1226"/>
      <c r="S1226"/>
      <c r="T1226"/>
      <c r="U1226"/>
      <c r="V1226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BB1226"/>
      <c r="BC1226"/>
      <c r="BD1226"/>
      <c r="BE1226"/>
      <c r="BF1226"/>
      <c r="BG1226"/>
      <c r="BH1226"/>
      <c r="BI1226"/>
      <c r="BJ1226"/>
      <c r="BK1226"/>
    </row>
    <row r="1227" spans="12:63" ht="19.149999999999999" customHeight="1">
      <c r="L1227" s="46"/>
      <c r="M1227"/>
      <c r="N1227"/>
      <c r="O1227"/>
      <c r="P1227"/>
      <c r="Q1227"/>
      <c r="R1227"/>
      <c r="S1227"/>
      <c r="T1227"/>
      <c r="U1227"/>
      <c r="V1227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BB1227"/>
      <c r="BC1227"/>
      <c r="BD1227"/>
      <c r="BE1227"/>
      <c r="BF1227"/>
      <c r="BG1227"/>
      <c r="BH1227"/>
      <c r="BI1227"/>
      <c r="BJ1227"/>
      <c r="BK1227"/>
    </row>
    <row r="1228" spans="12:63" ht="19.149999999999999" customHeight="1">
      <c r="L1228" s="46"/>
      <c r="M1228"/>
      <c r="N1228"/>
      <c r="O1228"/>
      <c r="P1228"/>
      <c r="Q1228"/>
      <c r="R1228"/>
      <c r="S1228"/>
      <c r="T1228"/>
      <c r="U1228"/>
      <c r="V122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BB1228"/>
      <c r="BC1228"/>
      <c r="BD1228"/>
      <c r="BE1228"/>
      <c r="BF1228"/>
      <c r="BG1228"/>
      <c r="BH1228"/>
      <c r="BI1228"/>
      <c r="BJ1228"/>
      <c r="BK1228"/>
    </row>
    <row r="1229" spans="12:63" ht="19.149999999999999" customHeight="1">
      <c r="L1229" s="46"/>
      <c r="M1229"/>
      <c r="N1229"/>
      <c r="O1229"/>
      <c r="P1229"/>
      <c r="Q1229"/>
      <c r="R1229"/>
      <c r="S1229"/>
      <c r="T1229"/>
      <c r="U1229"/>
      <c r="V1229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BB1229"/>
      <c r="BC1229"/>
      <c r="BD1229"/>
      <c r="BE1229"/>
      <c r="BF1229"/>
      <c r="BG1229"/>
      <c r="BH1229"/>
      <c r="BI1229"/>
      <c r="BJ1229"/>
      <c r="BK1229"/>
    </row>
    <row r="1230" spans="12:63" ht="19.149999999999999" customHeight="1">
      <c r="L1230" s="46"/>
      <c r="M1230"/>
      <c r="N1230"/>
      <c r="O1230"/>
      <c r="P1230"/>
      <c r="Q1230"/>
      <c r="R1230"/>
      <c r="S1230"/>
      <c r="T1230"/>
      <c r="U1230"/>
      <c r="V1230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BB1230"/>
      <c r="BC1230"/>
      <c r="BD1230"/>
      <c r="BE1230"/>
      <c r="BF1230"/>
      <c r="BG1230"/>
      <c r="BH1230"/>
      <c r="BI1230"/>
      <c r="BJ1230"/>
      <c r="BK1230"/>
    </row>
    <row r="1231" spans="12:63" ht="19.149999999999999" customHeight="1">
      <c r="L1231" s="46"/>
      <c r="M1231"/>
      <c r="N1231"/>
      <c r="O1231"/>
      <c r="P1231"/>
      <c r="Q1231"/>
      <c r="R1231"/>
      <c r="S1231"/>
      <c r="T1231"/>
      <c r="U1231"/>
      <c r="V1231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BB1231"/>
      <c r="BC1231"/>
      <c r="BD1231"/>
      <c r="BE1231"/>
      <c r="BF1231"/>
      <c r="BG1231"/>
      <c r="BH1231"/>
      <c r="BI1231"/>
      <c r="BJ1231"/>
      <c r="BK1231"/>
    </row>
    <row r="1232" spans="12:63" ht="19.149999999999999" customHeight="1">
      <c r="L1232" s="46"/>
      <c r="M1232"/>
      <c r="N1232"/>
      <c r="O1232"/>
      <c r="P1232"/>
      <c r="Q1232"/>
      <c r="R1232"/>
      <c r="S1232"/>
      <c r="T1232"/>
      <c r="U1232"/>
      <c r="V1232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BB1232"/>
      <c r="BC1232"/>
      <c r="BD1232"/>
      <c r="BE1232"/>
      <c r="BF1232"/>
      <c r="BG1232"/>
      <c r="BH1232"/>
      <c r="BI1232"/>
      <c r="BJ1232"/>
      <c r="BK1232"/>
    </row>
    <row r="1233" spans="12:63" ht="19.149999999999999" customHeight="1">
      <c r="L1233" s="46"/>
      <c r="M1233"/>
      <c r="N1233"/>
      <c r="O1233"/>
      <c r="P1233"/>
      <c r="Q1233"/>
      <c r="R1233"/>
      <c r="S1233"/>
      <c r="T1233"/>
      <c r="U1233"/>
      <c r="V1233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BB1233"/>
      <c r="BC1233"/>
      <c r="BD1233"/>
      <c r="BE1233"/>
      <c r="BF1233"/>
      <c r="BG1233"/>
      <c r="BH1233"/>
      <c r="BI1233"/>
      <c r="BJ1233"/>
      <c r="BK1233"/>
    </row>
    <row r="1234" spans="12:63" ht="19.149999999999999" customHeight="1">
      <c r="L1234" s="46"/>
      <c r="M1234"/>
      <c r="N1234"/>
      <c r="O1234"/>
      <c r="P1234"/>
      <c r="Q1234"/>
      <c r="R1234"/>
      <c r="S1234"/>
      <c r="T1234"/>
      <c r="U1234"/>
      <c r="V1234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BB1234"/>
      <c r="BC1234"/>
      <c r="BD1234"/>
      <c r="BE1234"/>
      <c r="BF1234"/>
      <c r="BG1234"/>
      <c r="BH1234"/>
      <c r="BI1234"/>
      <c r="BJ1234"/>
      <c r="BK1234"/>
    </row>
    <row r="1235" spans="12:63" ht="19.149999999999999" customHeight="1">
      <c r="L1235" s="46"/>
      <c r="M1235"/>
      <c r="N1235"/>
      <c r="O1235"/>
      <c r="P1235"/>
      <c r="Q1235"/>
      <c r="R1235"/>
      <c r="S1235"/>
      <c r="T1235"/>
      <c r="U1235"/>
      <c r="V1235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BB1235"/>
      <c r="BC1235"/>
      <c r="BD1235"/>
      <c r="BE1235"/>
      <c r="BF1235"/>
      <c r="BG1235"/>
      <c r="BH1235"/>
      <c r="BI1235"/>
      <c r="BJ1235"/>
      <c r="BK1235"/>
    </row>
    <row r="1236" spans="12:63" ht="19.149999999999999" customHeight="1">
      <c r="L1236" s="46"/>
      <c r="M1236"/>
      <c r="N1236"/>
      <c r="O1236"/>
      <c r="P1236"/>
      <c r="Q1236"/>
      <c r="R1236"/>
      <c r="S1236"/>
      <c r="T1236"/>
      <c r="U1236"/>
      <c r="V1236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BB1236"/>
      <c r="BC1236"/>
      <c r="BD1236"/>
      <c r="BE1236"/>
      <c r="BF1236"/>
      <c r="BG1236"/>
      <c r="BH1236"/>
      <c r="BI1236"/>
      <c r="BJ1236"/>
      <c r="BK1236"/>
    </row>
    <row r="1237" spans="12:63" ht="19.149999999999999" customHeight="1">
      <c r="L1237" s="46"/>
      <c r="M1237"/>
      <c r="N1237"/>
      <c r="O1237"/>
      <c r="P1237"/>
      <c r="Q1237"/>
      <c r="R1237"/>
      <c r="S1237"/>
      <c r="T1237"/>
      <c r="U1237"/>
      <c r="V1237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BB1237"/>
      <c r="BC1237"/>
      <c r="BD1237"/>
      <c r="BE1237"/>
      <c r="BF1237"/>
      <c r="BG1237"/>
      <c r="BH1237"/>
      <c r="BI1237"/>
      <c r="BJ1237"/>
      <c r="BK1237"/>
    </row>
    <row r="1238" spans="12:63" ht="19.149999999999999" customHeight="1">
      <c r="L1238" s="46"/>
      <c r="M1238"/>
      <c r="N1238"/>
      <c r="O1238"/>
      <c r="P1238"/>
      <c r="Q1238"/>
      <c r="R1238"/>
      <c r="S1238"/>
      <c r="T1238"/>
      <c r="U1238"/>
      <c r="V123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BB1238"/>
      <c r="BC1238"/>
      <c r="BD1238"/>
      <c r="BE1238"/>
      <c r="BF1238"/>
      <c r="BG1238"/>
      <c r="BH1238"/>
      <c r="BI1238"/>
      <c r="BJ1238"/>
      <c r="BK1238"/>
    </row>
    <row r="1239" spans="12:63" ht="19.149999999999999" customHeight="1">
      <c r="L1239" s="46"/>
      <c r="M1239"/>
      <c r="N1239"/>
      <c r="O1239"/>
      <c r="P1239"/>
      <c r="Q1239"/>
      <c r="R1239"/>
      <c r="S1239"/>
      <c r="T1239"/>
      <c r="U1239"/>
      <c r="V1239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BB1239"/>
      <c r="BC1239"/>
      <c r="BD1239"/>
      <c r="BE1239"/>
      <c r="BF1239"/>
      <c r="BG1239"/>
      <c r="BH1239"/>
      <c r="BI1239"/>
      <c r="BJ1239"/>
      <c r="BK1239"/>
    </row>
    <row r="1240" spans="12:63" ht="19.149999999999999" customHeight="1">
      <c r="L1240" s="46"/>
      <c r="M1240"/>
      <c r="N1240"/>
      <c r="O1240"/>
      <c r="P1240"/>
      <c r="Q1240"/>
      <c r="R1240"/>
      <c r="S1240"/>
      <c r="T1240"/>
      <c r="U1240"/>
      <c r="V1240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BB1240"/>
      <c r="BC1240"/>
      <c r="BD1240"/>
      <c r="BE1240"/>
      <c r="BF1240"/>
      <c r="BG1240"/>
      <c r="BH1240"/>
      <c r="BI1240"/>
      <c r="BJ1240"/>
      <c r="BK1240"/>
    </row>
    <row r="1241" spans="12:63" ht="19.149999999999999" customHeight="1">
      <c r="L1241" s="46"/>
      <c r="M1241"/>
      <c r="N1241"/>
      <c r="O1241"/>
      <c r="P1241"/>
      <c r="Q1241"/>
      <c r="R1241"/>
      <c r="S1241"/>
      <c r="T1241"/>
      <c r="U1241"/>
      <c r="V1241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BB1241"/>
      <c r="BC1241"/>
      <c r="BD1241"/>
      <c r="BE1241"/>
      <c r="BF1241"/>
      <c r="BG1241"/>
      <c r="BH1241"/>
      <c r="BI1241"/>
      <c r="BJ1241"/>
      <c r="BK1241"/>
    </row>
    <row r="1242" spans="12:63" ht="19.149999999999999" customHeight="1">
      <c r="L1242" s="46"/>
      <c r="M1242"/>
      <c r="N1242"/>
      <c r="O1242"/>
      <c r="P1242"/>
      <c r="Q1242"/>
      <c r="R1242"/>
      <c r="S1242"/>
      <c r="T1242"/>
      <c r="U1242"/>
      <c r="V1242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BB1242"/>
      <c r="BC1242"/>
      <c r="BD1242"/>
      <c r="BE1242"/>
      <c r="BF1242"/>
      <c r="BG1242"/>
      <c r="BH1242"/>
      <c r="BI1242"/>
      <c r="BJ1242"/>
      <c r="BK1242"/>
    </row>
    <row r="1243" spans="12:63" ht="19.149999999999999" customHeight="1">
      <c r="L1243" s="46"/>
      <c r="M1243"/>
      <c r="N1243"/>
      <c r="O1243"/>
      <c r="P1243"/>
      <c r="Q1243"/>
      <c r="R1243"/>
      <c r="S1243"/>
      <c r="T1243"/>
      <c r="U1243"/>
      <c r="V1243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BB1243"/>
      <c r="BC1243"/>
      <c r="BD1243"/>
      <c r="BE1243"/>
      <c r="BF1243"/>
      <c r="BG1243"/>
      <c r="BH1243"/>
      <c r="BI1243"/>
      <c r="BJ1243"/>
      <c r="BK1243"/>
    </row>
    <row r="1244" spans="12:63" ht="19.149999999999999" customHeight="1">
      <c r="L1244" s="46"/>
      <c r="M1244"/>
      <c r="N1244"/>
      <c r="O1244"/>
      <c r="P1244"/>
      <c r="Q1244"/>
      <c r="R1244"/>
      <c r="S1244"/>
      <c r="T1244"/>
      <c r="U1244"/>
      <c r="V1244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BB1244"/>
      <c r="BC1244"/>
      <c r="BD1244"/>
      <c r="BE1244"/>
      <c r="BF1244"/>
      <c r="BG1244"/>
      <c r="BH1244"/>
      <c r="BI1244"/>
      <c r="BJ1244"/>
      <c r="BK1244"/>
    </row>
    <row r="1245" spans="12:63" ht="19.149999999999999" customHeight="1">
      <c r="L1245" s="46"/>
      <c r="M1245"/>
      <c r="N1245"/>
      <c r="O1245"/>
      <c r="P1245"/>
      <c r="Q1245"/>
      <c r="R1245"/>
      <c r="S1245"/>
      <c r="T1245"/>
      <c r="U1245"/>
      <c r="V1245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BB1245"/>
      <c r="BC1245"/>
      <c r="BD1245"/>
      <c r="BE1245"/>
      <c r="BF1245"/>
      <c r="BG1245"/>
      <c r="BH1245"/>
      <c r="BI1245"/>
      <c r="BJ1245"/>
      <c r="BK1245"/>
    </row>
    <row r="1246" spans="12:63" ht="19.149999999999999" customHeight="1">
      <c r="L1246" s="46"/>
      <c r="M1246"/>
      <c r="N1246"/>
      <c r="O1246"/>
      <c r="P1246"/>
      <c r="Q1246"/>
      <c r="R1246"/>
      <c r="S1246"/>
      <c r="T1246"/>
      <c r="U1246"/>
      <c r="V1246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BB1246"/>
      <c r="BC1246"/>
      <c r="BD1246"/>
      <c r="BE1246"/>
      <c r="BF1246"/>
      <c r="BG1246"/>
      <c r="BH1246"/>
      <c r="BI1246"/>
      <c r="BJ1246"/>
      <c r="BK1246"/>
    </row>
    <row r="1247" spans="12:63" ht="19.149999999999999" customHeight="1">
      <c r="L1247" s="46"/>
      <c r="M1247"/>
      <c r="N1247"/>
      <c r="O1247"/>
      <c r="P1247"/>
      <c r="Q1247"/>
      <c r="R1247"/>
      <c r="S1247"/>
      <c r="T1247"/>
      <c r="U1247"/>
      <c r="V1247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BB1247"/>
      <c r="BC1247"/>
      <c r="BD1247"/>
      <c r="BE1247"/>
      <c r="BF1247"/>
      <c r="BG1247"/>
      <c r="BH1247"/>
      <c r="BI1247"/>
      <c r="BJ1247"/>
      <c r="BK1247"/>
    </row>
    <row r="1248" spans="12:63" ht="19.149999999999999" customHeight="1">
      <c r="L1248" s="46"/>
      <c r="M1248"/>
      <c r="N1248"/>
      <c r="O1248"/>
      <c r="P1248"/>
      <c r="Q1248"/>
      <c r="R1248"/>
      <c r="S1248"/>
      <c r="T1248"/>
      <c r="U1248"/>
      <c r="V124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BB1248"/>
      <c r="BC1248"/>
      <c r="BD1248"/>
      <c r="BE1248"/>
      <c r="BF1248"/>
      <c r="BG1248"/>
      <c r="BH1248"/>
      <c r="BI1248"/>
      <c r="BJ1248"/>
      <c r="BK1248"/>
    </row>
    <row r="1249" spans="12:63" ht="19.149999999999999" customHeight="1">
      <c r="L1249" s="46"/>
      <c r="M1249"/>
      <c r="N1249"/>
      <c r="O1249"/>
      <c r="P1249"/>
      <c r="Q1249"/>
      <c r="R1249"/>
      <c r="S1249"/>
      <c r="T1249"/>
      <c r="U1249"/>
      <c r="V1249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BB1249"/>
      <c r="BC1249"/>
      <c r="BD1249"/>
      <c r="BE1249"/>
      <c r="BF1249"/>
      <c r="BG1249"/>
      <c r="BH1249"/>
      <c r="BI1249"/>
      <c r="BJ1249"/>
      <c r="BK1249"/>
    </row>
    <row r="1250" spans="12:63" ht="19.149999999999999" customHeight="1">
      <c r="L1250" s="46"/>
      <c r="M1250"/>
      <c r="N1250"/>
      <c r="O1250"/>
      <c r="P1250"/>
      <c r="Q1250"/>
      <c r="R1250"/>
      <c r="S1250"/>
      <c r="T1250"/>
      <c r="U1250"/>
      <c r="V1250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BB1250"/>
      <c r="BC1250"/>
      <c r="BD1250"/>
      <c r="BE1250"/>
      <c r="BF1250"/>
      <c r="BG1250"/>
      <c r="BH1250"/>
      <c r="BI1250"/>
      <c r="BJ1250"/>
      <c r="BK1250"/>
    </row>
    <row r="1251" spans="12:63" ht="19.149999999999999" customHeight="1">
      <c r="L1251" s="46"/>
      <c r="M1251"/>
      <c r="N1251"/>
      <c r="O1251"/>
      <c r="P1251"/>
      <c r="Q1251"/>
      <c r="R1251"/>
      <c r="S1251"/>
      <c r="T1251"/>
      <c r="U1251"/>
      <c r="V1251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BB1251"/>
      <c r="BC1251"/>
      <c r="BD1251"/>
      <c r="BE1251"/>
      <c r="BF1251"/>
      <c r="BG1251"/>
      <c r="BH1251"/>
      <c r="BI1251"/>
      <c r="BJ1251"/>
      <c r="BK1251"/>
    </row>
    <row r="1252" spans="12:63" ht="19.149999999999999" customHeight="1">
      <c r="L1252" s="46"/>
      <c r="M1252"/>
      <c r="N1252"/>
      <c r="O1252"/>
      <c r="P1252"/>
      <c r="Q1252"/>
      <c r="R1252"/>
      <c r="S1252"/>
      <c r="T1252"/>
      <c r="U1252"/>
      <c r="V1252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BB1252"/>
      <c r="BC1252"/>
      <c r="BD1252"/>
      <c r="BE1252"/>
      <c r="BF1252"/>
      <c r="BG1252"/>
      <c r="BH1252"/>
      <c r="BI1252"/>
      <c r="BJ1252"/>
      <c r="BK1252"/>
    </row>
    <row r="1253" spans="12:63" ht="19.149999999999999" customHeight="1">
      <c r="L1253" s="46"/>
      <c r="M1253"/>
      <c r="N1253"/>
      <c r="O1253"/>
      <c r="P1253"/>
      <c r="Q1253"/>
      <c r="R1253"/>
      <c r="S1253"/>
      <c r="T1253"/>
      <c r="U1253"/>
      <c r="V1253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BB1253"/>
      <c r="BC1253"/>
      <c r="BD1253"/>
      <c r="BE1253"/>
      <c r="BF1253"/>
      <c r="BG1253"/>
      <c r="BH1253"/>
      <c r="BI1253"/>
      <c r="BJ1253"/>
      <c r="BK1253"/>
    </row>
    <row r="1254" spans="12:63" ht="19.149999999999999" customHeight="1">
      <c r="L1254" s="46"/>
      <c r="M1254"/>
      <c r="N1254"/>
      <c r="O1254"/>
      <c r="P1254"/>
      <c r="Q1254"/>
      <c r="R1254"/>
      <c r="S1254"/>
      <c r="T1254"/>
      <c r="U1254"/>
      <c r="V1254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BB1254"/>
      <c r="BC1254"/>
      <c r="BD1254"/>
      <c r="BE1254"/>
      <c r="BF1254"/>
      <c r="BG1254"/>
      <c r="BH1254"/>
      <c r="BI1254"/>
      <c r="BJ1254"/>
      <c r="BK1254"/>
    </row>
    <row r="1255" spans="12:63" ht="19.149999999999999" customHeight="1">
      <c r="L1255" s="46"/>
      <c r="M1255"/>
      <c r="N1255"/>
      <c r="O1255"/>
      <c r="P1255"/>
      <c r="Q1255"/>
      <c r="R1255"/>
      <c r="S1255"/>
      <c r="T1255"/>
      <c r="U1255"/>
      <c r="V1255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BB1255"/>
      <c r="BC1255"/>
      <c r="BD1255"/>
      <c r="BE1255"/>
      <c r="BF1255"/>
      <c r="BG1255"/>
      <c r="BH1255"/>
      <c r="BI1255"/>
      <c r="BJ1255"/>
      <c r="BK1255"/>
    </row>
    <row r="1256" spans="12:63" ht="19.149999999999999" customHeight="1">
      <c r="L1256" s="46"/>
      <c r="M1256"/>
      <c r="N1256"/>
      <c r="O1256"/>
      <c r="P1256"/>
      <c r="Q1256"/>
      <c r="R1256"/>
      <c r="S1256"/>
      <c r="T1256"/>
      <c r="U1256"/>
      <c r="V1256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BB1256"/>
      <c r="BC1256"/>
      <c r="BD1256"/>
      <c r="BE1256"/>
      <c r="BF1256"/>
      <c r="BG1256"/>
      <c r="BH1256"/>
      <c r="BI1256"/>
      <c r="BJ1256"/>
      <c r="BK1256"/>
    </row>
    <row r="1257" spans="12:63" ht="19.149999999999999" customHeight="1">
      <c r="L1257" s="46"/>
      <c r="M1257"/>
      <c r="N1257"/>
      <c r="O1257"/>
      <c r="P1257"/>
      <c r="Q1257"/>
      <c r="R1257"/>
      <c r="S1257"/>
      <c r="T1257"/>
      <c r="U1257"/>
      <c r="V1257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BB1257"/>
      <c r="BC1257"/>
      <c r="BD1257"/>
      <c r="BE1257"/>
      <c r="BF1257"/>
      <c r="BG1257"/>
      <c r="BH1257"/>
      <c r="BI1257"/>
      <c r="BJ1257"/>
      <c r="BK1257"/>
    </row>
    <row r="1258" spans="12:63" ht="19.149999999999999" customHeight="1">
      <c r="L1258" s="46"/>
      <c r="M1258"/>
      <c r="N1258"/>
      <c r="O1258"/>
      <c r="P1258"/>
      <c r="Q1258"/>
      <c r="R1258"/>
      <c r="S1258"/>
      <c r="T1258"/>
      <c r="U1258"/>
      <c r="V125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BB1258"/>
      <c r="BC1258"/>
      <c r="BD1258"/>
      <c r="BE1258"/>
      <c r="BF1258"/>
      <c r="BG1258"/>
      <c r="BH1258"/>
      <c r="BI1258"/>
      <c r="BJ1258"/>
      <c r="BK1258"/>
    </row>
    <row r="1259" spans="12:63" ht="19.149999999999999" customHeight="1">
      <c r="L1259" s="46"/>
      <c r="M1259"/>
      <c r="N1259"/>
      <c r="O1259"/>
      <c r="P1259"/>
      <c r="Q1259"/>
      <c r="R1259"/>
      <c r="S1259"/>
      <c r="T1259"/>
      <c r="U1259"/>
      <c r="V1259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BB1259"/>
      <c r="BC1259"/>
      <c r="BD1259"/>
      <c r="BE1259"/>
      <c r="BF1259"/>
      <c r="BG1259"/>
      <c r="BH1259"/>
      <c r="BI1259"/>
      <c r="BJ1259"/>
      <c r="BK1259"/>
    </row>
    <row r="1260" spans="12:63" ht="19.149999999999999" customHeight="1">
      <c r="L1260" s="46"/>
      <c r="M1260"/>
      <c r="N1260"/>
      <c r="O1260"/>
      <c r="P1260"/>
      <c r="Q1260"/>
      <c r="R1260"/>
      <c r="S1260"/>
      <c r="T1260"/>
      <c r="U1260"/>
      <c r="V1260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BB1260"/>
      <c r="BC1260"/>
      <c r="BD1260"/>
      <c r="BE1260"/>
      <c r="BF1260"/>
      <c r="BG1260"/>
      <c r="BH1260"/>
      <c r="BI1260"/>
      <c r="BJ1260"/>
      <c r="BK1260"/>
    </row>
    <row r="1261" spans="12:63" ht="19.149999999999999" customHeight="1">
      <c r="L1261" s="46"/>
      <c r="M1261"/>
      <c r="N1261"/>
      <c r="O1261"/>
      <c r="P1261"/>
      <c r="Q1261"/>
      <c r="R1261"/>
      <c r="S1261"/>
      <c r="T1261"/>
      <c r="U1261"/>
      <c r="V1261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BB1261"/>
      <c r="BC1261"/>
      <c r="BD1261"/>
      <c r="BE1261"/>
      <c r="BF1261"/>
      <c r="BG1261"/>
      <c r="BH1261"/>
      <c r="BI1261"/>
      <c r="BJ1261"/>
      <c r="BK1261"/>
    </row>
    <row r="1262" spans="12:63" ht="19.149999999999999" customHeight="1">
      <c r="L1262" s="46"/>
      <c r="M1262"/>
      <c r="N1262"/>
      <c r="O1262"/>
      <c r="P1262"/>
      <c r="Q1262"/>
      <c r="R1262"/>
      <c r="S1262"/>
      <c r="T1262"/>
      <c r="U1262"/>
      <c r="V1262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BB1262"/>
      <c r="BC1262"/>
      <c r="BD1262"/>
      <c r="BE1262"/>
      <c r="BF1262"/>
      <c r="BG1262"/>
      <c r="BH1262"/>
      <c r="BI1262"/>
      <c r="BJ1262"/>
      <c r="BK1262"/>
    </row>
    <row r="1263" spans="12:63" ht="19.149999999999999" customHeight="1">
      <c r="L1263" s="46"/>
      <c r="M1263"/>
      <c r="N1263"/>
      <c r="O1263"/>
      <c r="P1263"/>
      <c r="Q1263"/>
      <c r="R1263"/>
      <c r="S1263"/>
      <c r="T1263"/>
      <c r="U1263"/>
      <c r="V1263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BB1263"/>
      <c r="BC1263"/>
      <c r="BD1263"/>
      <c r="BE1263"/>
      <c r="BF1263"/>
      <c r="BG1263"/>
      <c r="BH1263"/>
      <c r="BI1263"/>
      <c r="BJ1263"/>
      <c r="BK1263"/>
    </row>
    <row r="1264" spans="12:63" ht="19.149999999999999" customHeight="1">
      <c r="L1264" s="46"/>
      <c r="M1264"/>
      <c r="N1264"/>
      <c r="O1264"/>
      <c r="P1264"/>
      <c r="Q1264"/>
      <c r="R1264"/>
      <c r="S1264"/>
      <c r="T1264"/>
      <c r="U1264"/>
      <c r="V1264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BB1264"/>
      <c r="BC1264"/>
      <c r="BD1264"/>
      <c r="BE1264"/>
      <c r="BF1264"/>
      <c r="BG1264"/>
      <c r="BH1264"/>
      <c r="BI1264"/>
      <c r="BJ1264"/>
      <c r="BK1264"/>
    </row>
    <row r="1265" spans="12:63" ht="19.149999999999999" customHeight="1">
      <c r="L1265" s="46"/>
      <c r="M1265"/>
      <c r="N1265"/>
      <c r="O1265"/>
      <c r="P1265"/>
      <c r="Q1265"/>
      <c r="R1265"/>
      <c r="S1265"/>
      <c r="T1265"/>
      <c r="U1265"/>
      <c r="V1265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BB1265"/>
      <c r="BC1265"/>
      <c r="BD1265"/>
      <c r="BE1265"/>
      <c r="BF1265"/>
      <c r="BG1265"/>
      <c r="BH1265"/>
      <c r="BI1265"/>
      <c r="BJ1265"/>
      <c r="BK1265"/>
    </row>
    <row r="1266" spans="12:63" ht="19.149999999999999" customHeight="1">
      <c r="L1266" s="46"/>
      <c r="M1266"/>
      <c r="N1266"/>
      <c r="O1266"/>
      <c r="P1266"/>
      <c r="Q1266"/>
      <c r="R1266"/>
      <c r="S1266"/>
      <c r="T1266"/>
      <c r="U1266"/>
      <c r="V1266"/>
      <c r="X1266" s="8"/>
      <c r="Y1266" s="8"/>
      <c r="Z1266" s="8"/>
      <c r="AA1266" s="8"/>
      <c r="AB1266" s="8"/>
      <c r="AC1266" s="8"/>
      <c r="AD1266" s="8"/>
      <c r="AE1266" s="8"/>
      <c r="AF1266" s="8"/>
      <c r="AG1266" s="8"/>
      <c r="BB1266"/>
      <c r="BC1266"/>
      <c r="BD1266"/>
      <c r="BE1266"/>
      <c r="BF1266"/>
      <c r="BG1266"/>
      <c r="BH1266"/>
      <c r="BI1266"/>
      <c r="BJ1266"/>
      <c r="BK1266"/>
    </row>
    <row r="1267" spans="12:63" ht="19.149999999999999" customHeight="1">
      <c r="L1267" s="46"/>
      <c r="M1267"/>
      <c r="N1267"/>
      <c r="O1267"/>
      <c r="P1267"/>
      <c r="Q1267"/>
      <c r="R1267"/>
      <c r="S1267"/>
      <c r="T1267"/>
      <c r="U1267"/>
      <c r="V1267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BB1267"/>
      <c r="BC1267"/>
      <c r="BD1267"/>
      <c r="BE1267"/>
      <c r="BF1267"/>
      <c r="BG1267"/>
      <c r="BH1267"/>
      <c r="BI1267"/>
      <c r="BJ1267"/>
      <c r="BK1267"/>
    </row>
    <row r="1268" spans="12:63" ht="19.149999999999999" customHeight="1">
      <c r="L1268" s="46"/>
      <c r="M1268"/>
      <c r="N1268"/>
      <c r="O1268"/>
      <c r="P1268"/>
      <c r="Q1268"/>
      <c r="R1268"/>
      <c r="S1268"/>
      <c r="T1268"/>
      <c r="U1268"/>
      <c r="V126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BB1268"/>
      <c r="BC1268"/>
      <c r="BD1268"/>
      <c r="BE1268"/>
      <c r="BF1268"/>
      <c r="BG1268"/>
      <c r="BH1268"/>
      <c r="BI1268"/>
      <c r="BJ1268"/>
      <c r="BK1268"/>
    </row>
    <row r="1269" spans="12:63" ht="19.149999999999999" customHeight="1">
      <c r="L1269" s="46"/>
      <c r="M1269"/>
      <c r="N1269"/>
      <c r="O1269"/>
      <c r="P1269"/>
      <c r="Q1269"/>
      <c r="R1269"/>
      <c r="S1269"/>
      <c r="T1269"/>
      <c r="U1269"/>
      <c r="V1269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BB1269"/>
      <c r="BC1269"/>
      <c r="BD1269"/>
      <c r="BE1269"/>
      <c r="BF1269"/>
      <c r="BG1269"/>
      <c r="BH1269"/>
      <c r="BI1269"/>
      <c r="BJ1269"/>
      <c r="BK1269"/>
    </row>
    <row r="1270" spans="12:63" ht="19.149999999999999" customHeight="1">
      <c r="L1270" s="46"/>
      <c r="M1270"/>
      <c r="N1270"/>
      <c r="O1270"/>
      <c r="P1270"/>
      <c r="Q1270"/>
      <c r="R1270"/>
      <c r="S1270"/>
      <c r="T1270"/>
      <c r="U1270"/>
      <c r="V1270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BB1270"/>
      <c r="BC1270"/>
      <c r="BD1270"/>
      <c r="BE1270"/>
      <c r="BF1270"/>
      <c r="BG1270"/>
      <c r="BH1270"/>
      <c r="BI1270"/>
      <c r="BJ1270"/>
      <c r="BK1270"/>
    </row>
    <row r="1271" spans="12:63" ht="19.149999999999999" customHeight="1">
      <c r="L1271" s="46"/>
      <c r="M1271"/>
      <c r="N1271"/>
      <c r="O1271"/>
      <c r="P1271"/>
      <c r="Q1271"/>
      <c r="R1271"/>
      <c r="S1271"/>
      <c r="T1271"/>
      <c r="U1271"/>
      <c r="V1271"/>
      <c r="X1271" s="8"/>
      <c r="Y1271" s="8"/>
      <c r="Z1271" s="8"/>
      <c r="AA1271" s="8"/>
      <c r="AB1271" s="8"/>
      <c r="AC1271" s="8"/>
      <c r="AD1271" s="8"/>
      <c r="AE1271" s="8"/>
      <c r="AF1271" s="8"/>
      <c r="AG1271" s="8"/>
      <c r="BB1271"/>
      <c r="BC1271"/>
      <c r="BD1271"/>
      <c r="BE1271"/>
      <c r="BF1271"/>
      <c r="BG1271"/>
      <c r="BH1271"/>
      <c r="BI1271"/>
      <c r="BJ1271"/>
      <c r="BK1271"/>
    </row>
    <row r="1272" spans="12:63" ht="19.149999999999999" customHeight="1">
      <c r="L1272" s="46"/>
      <c r="M1272"/>
      <c r="N1272"/>
      <c r="O1272"/>
      <c r="P1272"/>
      <c r="Q1272"/>
      <c r="R1272"/>
      <c r="S1272"/>
      <c r="T1272"/>
      <c r="U1272"/>
      <c r="V1272"/>
      <c r="X1272" s="8"/>
      <c r="Y1272" s="8"/>
      <c r="Z1272" s="8"/>
      <c r="AA1272" s="8"/>
      <c r="AB1272" s="8"/>
      <c r="AC1272" s="8"/>
      <c r="AD1272" s="8"/>
      <c r="AE1272" s="8"/>
      <c r="AF1272" s="8"/>
      <c r="AG1272" s="8"/>
      <c r="BB1272"/>
      <c r="BC1272"/>
      <c r="BD1272"/>
      <c r="BE1272"/>
      <c r="BF1272"/>
      <c r="BG1272"/>
      <c r="BH1272"/>
      <c r="BI1272"/>
      <c r="BJ1272"/>
      <c r="BK1272"/>
    </row>
    <row r="1273" spans="12:63" ht="19.149999999999999" customHeight="1">
      <c r="L1273" s="46"/>
      <c r="M1273"/>
      <c r="N1273"/>
      <c r="O1273"/>
      <c r="P1273"/>
      <c r="Q1273"/>
      <c r="R1273"/>
      <c r="S1273"/>
      <c r="T1273"/>
      <c r="U1273"/>
      <c r="V1273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BB1273"/>
      <c r="BC1273"/>
      <c r="BD1273"/>
      <c r="BE1273"/>
      <c r="BF1273"/>
      <c r="BG1273"/>
      <c r="BH1273"/>
      <c r="BI1273"/>
      <c r="BJ1273"/>
      <c r="BK1273"/>
    </row>
    <row r="1274" spans="12:63" ht="19.149999999999999" customHeight="1">
      <c r="L1274" s="46"/>
      <c r="M1274"/>
      <c r="N1274"/>
      <c r="O1274"/>
      <c r="P1274"/>
      <c r="Q1274"/>
      <c r="R1274"/>
      <c r="S1274"/>
      <c r="T1274"/>
      <c r="U1274"/>
      <c r="V1274"/>
      <c r="X1274" s="8"/>
      <c r="Y1274" s="8"/>
      <c r="Z1274" s="8"/>
      <c r="AA1274" s="8"/>
      <c r="AB1274" s="8"/>
      <c r="AC1274" s="8"/>
      <c r="AD1274" s="8"/>
      <c r="AE1274" s="8"/>
      <c r="AF1274" s="8"/>
      <c r="AG1274" s="8"/>
      <c r="BB1274"/>
      <c r="BC1274"/>
      <c r="BD1274"/>
      <c r="BE1274"/>
      <c r="BF1274"/>
      <c r="BG1274"/>
      <c r="BH1274"/>
      <c r="BI1274"/>
      <c r="BJ1274"/>
      <c r="BK1274"/>
    </row>
    <row r="1275" spans="12:63" ht="19.149999999999999" customHeight="1">
      <c r="L1275" s="46"/>
      <c r="M1275"/>
      <c r="N1275"/>
      <c r="O1275"/>
      <c r="P1275"/>
      <c r="Q1275"/>
      <c r="R1275"/>
      <c r="S1275"/>
      <c r="T1275"/>
      <c r="U1275"/>
      <c r="V1275"/>
      <c r="X1275" s="8"/>
      <c r="Y1275" s="8"/>
      <c r="Z1275" s="8"/>
      <c r="AA1275" s="8"/>
      <c r="AB1275" s="8"/>
      <c r="AC1275" s="8"/>
      <c r="AD1275" s="8"/>
      <c r="AE1275" s="8"/>
      <c r="AF1275" s="8"/>
      <c r="AG1275" s="8"/>
      <c r="BB1275"/>
      <c r="BC1275"/>
      <c r="BD1275"/>
      <c r="BE1275"/>
      <c r="BF1275"/>
      <c r="BG1275"/>
      <c r="BH1275"/>
      <c r="BI1275"/>
      <c r="BJ1275"/>
      <c r="BK1275"/>
    </row>
    <row r="1276" spans="12:63" ht="19.149999999999999" customHeight="1">
      <c r="L1276" s="46"/>
      <c r="M1276"/>
      <c r="N1276"/>
      <c r="O1276"/>
      <c r="P1276"/>
      <c r="Q1276"/>
      <c r="R1276"/>
      <c r="S1276"/>
      <c r="T1276"/>
      <c r="U1276"/>
      <c r="V1276"/>
      <c r="X1276" s="8"/>
      <c r="Y1276" s="8"/>
      <c r="Z1276" s="8"/>
      <c r="AA1276" s="8"/>
      <c r="AB1276" s="8"/>
      <c r="AC1276" s="8"/>
      <c r="AD1276" s="8"/>
      <c r="AE1276" s="8"/>
      <c r="AF1276" s="8"/>
      <c r="AG1276" s="8"/>
      <c r="BB1276"/>
      <c r="BC1276"/>
      <c r="BD1276"/>
      <c r="BE1276"/>
      <c r="BF1276"/>
      <c r="BG1276"/>
      <c r="BH1276"/>
      <c r="BI1276"/>
      <c r="BJ1276"/>
      <c r="BK1276"/>
    </row>
    <row r="1277" spans="12:63" ht="19.149999999999999" customHeight="1">
      <c r="L1277" s="46"/>
      <c r="M1277"/>
      <c r="N1277"/>
      <c r="O1277"/>
      <c r="P1277"/>
      <c r="Q1277"/>
      <c r="R1277"/>
      <c r="S1277"/>
      <c r="T1277"/>
      <c r="U1277"/>
      <c r="V1277"/>
      <c r="X1277" s="8"/>
      <c r="Y1277" s="8"/>
      <c r="Z1277" s="8"/>
      <c r="AA1277" s="8"/>
      <c r="AB1277" s="8"/>
      <c r="AC1277" s="8"/>
      <c r="AD1277" s="8"/>
      <c r="AE1277" s="8"/>
      <c r="AF1277" s="8"/>
      <c r="AG1277" s="8"/>
      <c r="BB1277"/>
      <c r="BC1277"/>
      <c r="BD1277"/>
      <c r="BE1277"/>
      <c r="BF1277"/>
      <c r="BG1277"/>
      <c r="BH1277"/>
      <c r="BI1277"/>
      <c r="BJ1277"/>
      <c r="BK1277"/>
    </row>
    <row r="1278" spans="12:63" ht="19.149999999999999" customHeight="1">
      <c r="L1278" s="46"/>
      <c r="M1278"/>
      <c r="N1278"/>
      <c r="O1278"/>
      <c r="P1278"/>
      <c r="Q1278"/>
      <c r="R1278"/>
      <c r="S1278"/>
      <c r="T1278"/>
      <c r="U1278"/>
      <c r="V127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BB1278"/>
      <c r="BC1278"/>
      <c r="BD1278"/>
      <c r="BE1278"/>
      <c r="BF1278"/>
      <c r="BG1278"/>
      <c r="BH1278"/>
      <c r="BI1278"/>
      <c r="BJ1278"/>
      <c r="BK1278"/>
    </row>
    <row r="1279" spans="12:63" ht="19.149999999999999" customHeight="1">
      <c r="L1279" s="46"/>
      <c r="M1279"/>
      <c r="N1279"/>
      <c r="O1279"/>
      <c r="P1279"/>
      <c r="Q1279"/>
      <c r="R1279"/>
      <c r="S1279"/>
      <c r="T1279"/>
      <c r="U1279"/>
      <c r="V1279"/>
      <c r="X1279" s="8"/>
      <c r="Y1279" s="8"/>
      <c r="Z1279" s="8"/>
      <c r="AA1279" s="8"/>
      <c r="AB1279" s="8"/>
      <c r="AC1279" s="8"/>
      <c r="AD1279" s="8"/>
      <c r="AE1279" s="8"/>
      <c r="AF1279" s="8"/>
      <c r="AG1279" s="8"/>
      <c r="BB1279"/>
      <c r="BC1279"/>
      <c r="BD1279"/>
      <c r="BE1279"/>
      <c r="BF1279"/>
      <c r="BG1279"/>
      <c r="BH1279"/>
      <c r="BI1279"/>
      <c r="BJ1279"/>
      <c r="BK1279"/>
    </row>
    <row r="1280" spans="12:63" ht="19.149999999999999" customHeight="1">
      <c r="L1280" s="46"/>
      <c r="M1280"/>
      <c r="N1280"/>
      <c r="O1280"/>
      <c r="P1280"/>
      <c r="Q1280"/>
      <c r="R1280"/>
      <c r="S1280"/>
      <c r="T1280"/>
      <c r="U1280"/>
      <c r="V1280"/>
      <c r="X1280" s="8"/>
      <c r="Y1280" s="8"/>
      <c r="Z1280" s="8"/>
      <c r="AA1280" s="8"/>
      <c r="AB1280" s="8"/>
      <c r="AC1280" s="8"/>
      <c r="AD1280" s="8"/>
      <c r="AE1280" s="8"/>
      <c r="AF1280" s="8"/>
      <c r="AG1280" s="8"/>
      <c r="BB1280"/>
      <c r="BC1280"/>
      <c r="BD1280"/>
      <c r="BE1280"/>
      <c r="BF1280"/>
      <c r="BG1280"/>
      <c r="BH1280"/>
      <c r="BI1280"/>
      <c r="BJ1280"/>
      <c r="BK1280"/>
    </row>
    <row r="1281" spans="12:63" ht="19.149999999999999" customHeight="1">
      <c r="L1281" s="46"/>
      <c r="M1281"/>
      <c r="N1281"/>
      <c r="O1281"/>
      <c r="P1281"/>
      <c r="Q1281"/>
      <c r="R1281"/>
      <c r="S1281"/>
      <c r="T1281"/>
      <c r="U1281"/>
      <c r="V1281"/>
      <c r="X1281" s="8"/>
      <c r="Y1281" s="8"/>
      <c r="Z1281" s="8"/>
      <c r="AA1281" s="8"/>
      <c r="AB1281" s="8"/>
      <c r="AC1281" s="8"/>
      <c r="AD1281" s="8"/>
      <c r="AE1281" s="8"/>
      <c r="AF1281" s="8"/>
      <c r="AG1281" s="8"/>
      <c r="BB1281"/>
      <c r="BC1281"/>
      <c r="BD1281"/>
      <c r="BE1281"/>
      <c r="BF1281"/>
      <c r="BG1281"/>
      <c r="BH1281"/>
      <c r="BI1281"/>
      <c r="BJ1281"/>
      <c r="BK1281"/>
    </row>
    <row r="1282" spans="12:63" ht="19.149999999999999" customHeight="1">
      <c r="L1282" s="46"/>
      <c r="M1282"/>
      <c r="N1282"/>
      <c r="O1282"/>
      <c r="P1282"/>
      <c r="Q1282"/>
      <c r="R1282"/>
      <c r="S1282"/>
      <c r="T1282"/>
      <c r="U1282"/>
      <c r="V1282"/>
      <c r="X1282" s="8"/>
      <c r="Y1282" s="8"/>
      <c r="Z1282" s="8"/>
      <c r="AA1282" s="8"/>
      <c r="AB1282" s="8"/>
      <c r="AC1282" s="8"/>
      <c r="AD1282" s="8"/>
      <c r="AE1282" s="8"/>
      <c r="AF1282" s="8"/>
      <c r="AG1282" s="8"/>
      <c r="BB1282"/>
      <c r="BC1282"/>
      <c r="BD1282"/>
      <c r="BE1282"/>
      <c r="BF1282"/>
      <c r="BG1282"/>
      <c r="BH1282"/>
      <c r="BI1282"/>
      <c r="BJ1282"/>
      <c r="BK1282"/>
    </row>
    <row r="1283" spans="12:63" ht="19.149999999999999" customHeight="1">
      <c r="L1283" s="46"/>
      <c r="M1283"/>
      <c r="N1283"/>
      <c r="O1283"/>
      <c r="P1283"/>
      <c r="Q1283"/>
      <c r="R1283"/>
      <c r="S1283"/>
      <c r="T1283"/>
      <c r="U1283"/>
      <c r="V1283"/>
      <c r="X1283" s="8"/>
      <c r="Y1283" s="8"/>
      <c r="Z1283" s="8"/>
      <c r="AA1283" s="8"/>
      <c r="AB1283" s="8"/>
      <c r="AC1283" s="8"/>
      <c r="AD1283" s="8"/>
      <c r="AE1283" s="8"/>
      <c r="AF1283" s="8"/>
      <c r="AG1283" s="8"/>
      <c r="BB1283"/>
      <c r="BC1283"/>
      <c r="BD1283"/>
      <c r="BE1283"/>
      <c r="BF1283"/>
      <c r="BG1283"/>
      <c r="BH1283"/>
      <c r="BI1283"/>
      <c r="BJ1283"/>
      <c r="BK1283"/>
    </row>
    <row r="1284" spans="12:63" ht="19.149999999999999" customHeight="1">
      <c r="L1284" s="46"/>
      <c r="M1284"/>
      <c r="N1284"/>
      <c r="O1284"/>
      <c r="P1284"/>
      <c r="Q1284"/>
      <c r="R1284"/>
      <c r="S1284"/>
      <c r="T1284"/>
      <c r="U1284"/>
      <c r="V1284"/>
      <c r="X1284" s="8"/>
      <c r="Y1284" s="8"/>
      <c r="Z1284" s="8"/>
      <c r="AA1284" s="8"/>
      <c r="AB1284" s="8"/>
      <c r="AC1284" s="8"/>
      <c r="AD1284" s="8"/>
      <c r="AE1284" s="8"/>
      <c r="AF1284" s="8"/>
      <c r="AG1284" s="8"/>
      <c r="BB1284"/>
      <c r="BC1284"/>
      <c r="BD1284"/>
      <c r="BE1284"/>
      <c r="BF1284"/>
      <c r="BG1284"/>
      <c r="BH1284"/>
      <c r="BI1284"/>
      <c r="BJ1284"/>
      <c r="BK1284"/>
    </row>
    <row r="1285" spans="12:63" ht="19.149999999999999" customHeight="1">
      <c r="L1285" s="46"/>
      <c r="M1285"/>
      <c r="N1285"/>
      <c r="O1285"/>
      <c r="P1285"/>
      <c r="Q1285"/>
      <c r="R1285"/>
      <c r="S1285"/>
      <c r="T1285"/>
      <c r="U1285"/>
      <c r="V1285"/>
      <c r="X1285" s="8"/>
      <c r="Y1285" s="8"/>
      <c r="Z1285" s="8"/>
      <c r="AA1285" s="8"/>
      <c r="AB1285" s="8"/>
      <c r="AC1285" s="8"/>
      <c r="AD1285" s="8"/>
      <c r="AE1285" s="8"/>
      <c r="AF1285" s="8"/>
      <c r="AG1285" s="8"/>
      <c r="BB1285"/>
      <c r="BC1285"/>
      <c r="BD1285"/>
      <c r="BE1285"/>
      <c r="BF1285"/>
      <c r="BG1285"/>
      <c r="BH1285"/>
      <c r="BI1285"/>
      <c r="BJ1285"/>
      <c r="BK1285"/>
    </row>
    <row r="1286" spans="12:63" ht="19.149999999999999" customHeight="1">
      <c r="L1286" s="46"/>
      <c r="M1286"/>
      <c r="N1286"/>
      <c r="O1286"/>
      <c r="P1286"/>
      <c r="Q1286"/>
      <c r="R1286"/>
      <c r="S1286"/>
      <c r="T1286"/>
      <c r="U1286"/>
      <c r="V1286"/>
      <c r="X1286" s="8"/>
      <c r="Y1286" s="8"/>
      <c r="Z1286" s="8"/>
      <c r="AA1286" s="8"/>
      <c r="AB1286" s="8"/>
      <c r="AC1286" s="8"/>
      <c r="AD1286" s="8"/>
      <c r="AE1286" s="8"/>
      <c r="AF1286" s="8"/>
      <c r="AG1286" s="8"/>
      <c r="BB1286"/>
      <c r="BC1286"/>
      <c r="BD1286"/>
      <c r="BE1286"/>
      <c r="BF1286"/>
      <c r="BG1286"/>
      <c r="BH1286"/>
      <c r="BI1286"/>
      <c r="BJ1286"/>
      <c r="BK1286"/>
    </row>
    <row r="1287" spans="12:63" ht="19.149999999999999" customHeight="1">
      <c r="L1287" s="46"/>
      <c r="M1287"/>
      <c r="N1287"/>
      <c r="O1287"/>
      <c r="P1287"/>
      <c r="Q1287"/>
      <c r="R1287"/>
      <c r="S1287"/>
      <c r="T1287"/>
      <c r="U1287"/>
      <c r="V1287"/>
      <c r="X1287" s="8"/>
      <c r="Y1287" s="8"/>
      <c r="Z1287" s="8"/>
      <c r="AA1287" s="8"/>
      <c r="AB1287" s="8"/>
      <c r="AC1287" s="8"/>
      <c r="AD1287" s="8"/>
      <c r="AE1287" s="8"/>
      <c r="AF1287" s="8"/>
      <c r="AG1287" s="8"/>
      <c r="BB1287"/>
      <c r="BC1287"/>
      <c r="BD1287"/>
      <c r="BE1287"/>
      <c r="BF1287"/>
      <c r="BG1287"/>
      <c r="BH1287"/>
      <c r="BI1287"/>
      <c r="BJ1287"/>
      <c r="BK1287"/>
    </row>
    <row r="1288" spans="12:63" ht="19.149999999999999" customHeight="1">
      <c r="L1288" s="46"/>
      <c r="M1288"/>
      <c r="N1288"/>
      <c r="O1288"/>
      <c r="P1288"/>
      <c r="Q1288"/>
      <c r="R1288"/>
      <c r="S1288"/>
      <c r="T1288"/>
      <c r="U1288"/>
      <c r="V1288"/>
      <c r="X1288" s="8"/>
      <c r="Y1288" s="8"/>
      <c r="Z1288" s="8"/>
      <c r="AA1288" s="8"/>
      <c r="AB1288" s="8"/>
      <c r="AC1288" s="8"/>
      <c r="AD1288" s="8"/>
      <c r="AE1288" s="8"/>
      <c r="AF1288" s="8"/>
      <c r="AG1288" s="8"/>
      <c r="BB1288"/>
      <c r="BC1288"/>
      <c r="BD1288"/>
      <c r="BE1288"/>
      <c r="BF1288"/>
      <c r="BG1288"/>
      <c r="BH1288"/>
      <c r="BI1288"/>
      <c r="BJ1288"/>
      <c r="BK1288"/>
    </row>
    <row r="1289" spans="12:63" ht="19.149999999999999" customHeight="1">
      <c r="L1289" s="46"/>
      <c r="M1289"/>
      <c r="N1289"/>
      <c r="O1289"/>
      <c r="P1289"/>
      <c r="Q1289"/>
      <c r="R1289"/>
      <c r="S1289"/>
      <c r="T1289"/>
      <c r="U1289"/>
      <c r="V1289"/>
      <c r="X1289" s="8"/>
      <c r="Y1289" s="8"/>
      <c r="Z1289" s="8"/>
      <c r="AA1289" s="8"/>
      <c r="AB1289" s="8"/>
      <c r="AC1289" s="8"/>
      <c r="AD1289" s="8"/>
      <c r="AE1289" s="8"/>
      <c r="AF1289" s="8"/>
      <c r="AG1289" s="8"/>
      <c r="BB1289"/>
      <c r="BC1289"/>
      <c r="BD1289"/>
      <c r="BE1289"/>
      <c r="BF1289"/>
      <c r="BG1289"/>
      <c r="BH1289"/>
      <c r="BI1289"/>
      <c r="BJ1289"/>
      <c r="BK1289"/>
    </row>
    <row r="1290" spans="12:63" ht="19.149999999999999" customHeight="1">
      <c r="L1290" s="46"/>
      <c r="M1290"/>
      <c r="N1290"/>
      <c r="O1290"/>
      <c r="P1290"/>
      <c r="Q1290"/>
      <c r="R1290"/>
      <c r="S1290"/>
      <c r="T1290"/>
      <c r="U1290"/>
      <c r="V1290"/>
      <c r="X1290" s="8"/>
      <c r="Y1290" s="8"/>
      <c r="Z1290" s="8"/>
      <c r="AA1290" s="8"/>
      <c r="AB1290" s="8"/>
      <c r="AC1290" s="8"/>
      <c r="AD1290" s="8"/>
      <c r="AE1290" s="8"/>
      <c r="AF1290" s="8"/>
      <c r="AG1290" s="8"/>
      <c r="BB1290"/>
      <c r="BC1290"/>
      <c r="BD1290"/>
      <c r="BE1290"/>
      <c r="BF1290"/>
      <c r="BG1290"/>
      <c r="BH1290"/>
      <c r="BI1290"/>
      <c r="BJ1290"/>
      <c r="BK1290"/>
    </row>
    <row r="1291" spans="12:63" ht="19.149999999999999" customHeight="1">
      <c r="L1291" s="46"/>
      <c r="M1291"/>
      <c r="N1291"/>
      <c r="O1291"/>
      <c r="P1291"/>
      <c r="Q1291"/>
      <c r="R1291"/>
      <c r="S1291"/>
      <c r="T1291"/>
      <c r="U1291"/>
      <c r="V1291"/>
      <c r="X1291" s="8"/>
      <c r="Y1291" s="8"/>
      <c r="Z1291" s="8"/>
      <c r="AA1291" s="8"/>
      <c r="AB1291" s="8"/>
      <c r="AC1291" s="8"/>
      <c r="AD1291" s="8"/>
      <c r="AE1291" s="8"/>
      <c r="AF1291" s="8"/>
      <c r="AG1291" s="8"/>
      <c r="BB1291"/>
      <c r="BC1291"/>
      <c r="BD1291"/>
      <c r="BE1291"/>
      <c r="BF1291"/>
      <c r="BG1291"/>
      <c r="BH1291"/>
      <c r="BI1291"/>
      <c r="BJ1291"/>
      <c r="BK1291"/>
    </row>
    <row r="1292" spans="12:63" ht="19.149999999999999" customHeight="1">
      <c r="L1292" s="46"/>
      <c r="M1292"/>
      <c r="N1292"/>
      <c r="O1292"/>
      <c r="P1292"/>
      <c r="Q1292"/>
      <c r="R1292"/>
      <c r="S1292"/>
      <c r="T1292"/>
      <c r="U1292"/>
      <c r="V1292"/>
      <c r="X1292" s="8"/>
      <c r="Y1292" s="8"/>
      <c r="Z1292" s="8"/>
      <c r="AA1292" s="8"/>
      <c r="AB1292" s="8"/>
      <c r="AC1292" s="8"/>
      <c r="AD1292" s="8"/>
      <c r="AE1292" s="8"/>
      <c r="AF1292" s="8"/>
      <c r="AG1292" s="8"/>
      <c r="BB1292"/>
      <c r="BC1292"/>
      <c r="BD1292"/>
      <c r="BE1292"/>
      <c r="BF1292"/>
      <c r="BG1292"/>
      <c r="BH1292"/>
      <c r="BI1292"/>
      <c r="BJ1292"/>
      <c r="BK1292"/>
    </row>
    <row r="1293" spans="12:63" ht="19.149999999999999" customHeight="1">
      <c r="L1293" s="46"/>
      <c r="M1293"/>
      <c r="N1293"/>
      <c r="O1293"/>
      <c r="P1293"/>
      <c r="Q1293"/>
      <c r="R1293"/>
      <c r="S1293"/>
      <c r="T1293"/>
      <c r="U1293"/>
      <c r="V1293"/>
      <c r="X1293" s="8"/>
      <c r="Y1293" s="8"/>
      <c r="Z1293" s="8"/>
      <c r="AA1293" s="8"/>
      <c r="AB1293" s="8"/>
      <c r="AC1293" s="8"/>
      <c r="AD1293" s="8"/>
      <c r="AE1293" s="8"/>
      <c r="AF1293" s="8"/>
      <c r="AG1293" s="8"/>
      <c r="BB1293"/>
      <c r="BC1293"/>
      <c r="BD1293"/>
      <c r="BE1293"/>
      <c r="BF1293"/>
      <c r="BG1293"/>
      <c r="BH1293"/>
      <c r="BI1293"/>
      <c r="BJ1293"/>
      <c r="BK1293"/>
    </row>
    <row r="1294" spans="12:63" ht="19.149999999999999" customHeight="1">
      <c r="L1294" s="46"/>
      <c r="M1294"/>
      <c r="N1294"/>
      <c r="O1294"/>
      <c r="P1294"/>
      <c r="Q1294"/>
      <c r="R1294"/>
      <c r="S1294"/>
      <c r="T1294"/>
      <c r="U1294"/>
      <c r="V1294"/>
      <c r="X1294" s="8"/>
      <c r="Y1294" s="8"/>
      <c r="Z1294" s="8"/>
      <c r="AA1294" s="8"/>
      <c r="AB1294" s="8"/>
      <c r="AC1294" s="8"/>
      <c r="AD1294" s="8"/>
      <c r="AE1294" s="8"/>
      <c r="AF1294" s="8"/>
      <c r="AG1294" s="8"/>
      <c r="BB1294"/>
      <c r="BC1294"/>
      <c r="BD1294"/>
      <c r="BE1294"/>
      <c r="BF1294"/>
      <c r="BG1294"/>
      <c r="BH1294"/>
      <c r="BI1294"/>
      <c r="BJ1294"/>
      <c r="BK1294"/>
    </row>
    <row r="1295" spans="12:63" ht="19.149999999999999" customHeight="1">
      <c r="L1295" s="46"/>
      <c r="M1295"/>
      <c r="N1295"/>
      <c r="O1295"/>
      <c r="P1295"/>
      <c r="Q1295"/>
      <c r="R1295"/>
      <c r="S1295"/>
      <c r="T1295"/>
      <c r="U1295"/>
      <c r="V1295"/>
      <c r="X1295" s="8"/>
      <c r="Y1295" s="8"/>
      <c r="Z1295" s="8"/>
      <c r="AA1295" s="8"/>
      <c r="AB1295" s="8"/>
      <c r="AC1295" s="8"/>
      <c r="AD1295" s="8"/>
      <c r="AE1295" s="8"/>
      <c r="AF1295" s="8"/>
      <c r="AG1295" s="8"/>
      <c r="BB1295"/>
      <c r="BC1295"/>
      <c r="BD1295"/>
      <c r="BE1295"/>
      <c r="BF1295"/>
      <c r="BG1295"/>
      <c r="BH1295"/>
      <c r="BI1295"/>
      <c r="BJ1295"/>
      <c r="BK1295"/>
    </row>
    <row r="1296" spans="12:63" ht="19.149999999999999" customHeight="1">
      <c r="L1296" s="46"/>
      <c r="M1296"/>
      <c r="N1296"/>
      <c r="O1296"/>
      <c r="P1296"/>
      <c r="Q1296"/>
      <c r="R1296"/>
      <c r="S1296"/>
      <c r="T1296"/>
      <c r="U1296"/>
      <c r="V1296"/>
      <c r="X1296" s="8"/>
      <c r="Y1296" s="8"/>
      <c r="Z1296" s="8"/>
      <c r="AA1296" s="8"/>
      <c r="AB1296" s="8"/>
      <c r="AC1296" s="8"/>
      <c r="AD1296" s="8"/>
      <c r="AE1296" s="8"/>
      <c r="AF1296" s="8"/>
      <c r="AG1296" s="8"/>
      <c r="BB1296"/>
      <c r="BC1296"/>
      <c r="BD1296"/>
      <c r="BE1296"/>
      <c r="BF1296"/>
      <c r="BG1296"/>
      <c r="BH1296"/>
      <c r="BI1296"/>
      <c r="BJ1296"/>
      <c r="BK1296"/>
    </row>
    <row r="1297" spans="12:63" ht="19.149999999999999" customHeight="1">
      <c r="L1297" s="46"/>
      <c r="M1297"/>
      <c r="N1297"/>
      <c r="O1297"/>
      <c r="P1297"/>
      <c r="Q1297"/>
      <c r="R1297"/>
      <c r="S1297"/>
      <c r="T1297"/>
      <c r="U1297"/>
      <c r="V1297"/>
      <c r="X1297" s="8"/>
      <c r="Y1297" s="8"/>
      <c r="Z1297" s="8"/>
      <c r="AA1297" s="8"/>
      <c r="AB1297" s="8"/>
      <c r="AC1297" s="8"/>
      <c r="AD1297" s="8"/>
      <c r="AE1297" s="8"/>
      <c r="AF1297" s="8"/>
      <c r="AG1297" s="8"/>
      <c r="BB1297"/>
      <c r="BC1297"/>
      <c r="BD1297"/>
      <c r="BE1297"/>
      <c r="BF1297"/>
      <c r="BG1297"/>
      <c r="BH1297"/>
      <c r="BI1297"/>
      <c r="BJ1297"/>
      <c r="BK1297"/>
    </row>
    <row r="1298" spans="12:63" ht="19.149999999999999" customHeight="1">
      <c r="L1298" s="46"/>
      <c r="M1298"/>
      <c r="N1298"/>
      <c r="O1298"/>
      <c r="P1298"/>
      <c r="Q1298"/>
      <c r="R1298"/>
      <c r="S1298"/>
      <c r="T1298"/>
      <c r="U1298"/>
      <c r="V1298"/>
      <c r="X1298" s="8"/>
      <c r="Y1298" s="8"/>
      <c r="Z1298" s="8"/>
      <c r="AA1298" s="8"/>
      <c r="AB1298" s="8"/>
      <c r="AC1298" s="8"/>
      <c r="AD1298" s="8"/>
      <c r="AE1298" s="8"/>
      <c r="AF1298" s="8"/>
      <c r="AG1298" s="8"/>
      <c r="BB1298"/>
      <c r="BC1298"/>
      <c r="BD1298"/>
      <c r="BE1298"/>
      <c r="BF1298"/>
      <c r="BG1298"/>
      <c r="BH1298"/>
      <c r="BI1298"/>
      <c r="BJ1298"/>
      <c r="BK1298"/>
    </row>
    <row r="1299" spans="12:63" ht="19.149999999999999" customHeight="1">
      <c r="L1299" s="46"/>
      <c r="M1299"/>
      <c r="N1299"/>
      <c r="O1299"/>
      <c r="P1299"/>
      <c r="Q1299"/>
      <c r="R1299"/>
      <c r="S1299"/>
      <c r="T1299"/>
      <c r="U1299"/>
      <c r="V1299"/>
      <c r="X1299" s="8"/>
      <c r="Y1299" s="8"/>
      <c r="Z1299" s="8"/>
      <c r="AA1299" s="8"/>
      <c r="AB1299" s="8"/>
      <c r="AC1299" s="8"/>
      <c r="AD1299" s="8"/>
      <c r="AE1299" s="8"/>
      <c r="AF1299" s="8"/>
      <c r="AG1299" s="8"/>
      <c r="BB1299"/>
      <c r="BC1299"/>
      <c r="BD1299"/>
      <c r="BE1299"/>
      <c r="BF1299"/>
      <c r="BG1299"/>
      <c r="BH1299"/>
      <c r="BI1299"/>
      <c r="BJ1299"/>
      <c r="BK1299"/>
    </row>
    <row r="1300" spans="12:63" ht="19.149999999999999" customHeight="1">
      <c r="L1300" s="46"/>
      <c r="M1300"/>
      <c r="N1300"/>
      <c r="O1300"/>
      <c r="P1300"/>
      <c r="Q1300"/>
      <c r="R1300"/>
      <c r="S1300"/>
      <c r="T1300"/>
      <c r="U1300"/>
      <c r="V1300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BB1300"/>
      <c r="BC1300"/>
      <c r="BD1300"/>
      <c r="BE1300"/>
      <c r="BF1300"/>
      <c r="BG1300"/>
      <c r="BH1300"/>
      <c r="BI1300"/>
      <c r="BJ1300"/>
      <c r="BK1300"/>
    </row>
    <row r="1301" spans="12:63" ht="19.149999999999999" customHeight="1">
      <c r="L1301" s="46"/>
      <c r="M1301"/>
      <c r="N1301"/>
      <c r="O1301"/>
      <c r="P1301"/>
      <c r="Q1301"/>
      <c r="R1301"/>
      <c r="S1301"/>
      <c r="T1301"/>
      <c r="U1301"/>
      <c r="V1301"/>
      <c r="X1301" s="8"/>
      <c r="Y1301" s="8"/>
      <c r="Z1301" s="8"/>
      <c r="AA1301" s="8"/>
      <c r="AB1301" s="8"/>
      <c r="AC1301" s="8"/>
      <c r="AD1301" s="8"/>
      <c r="AE1301" s="8"/>
      <c r="AF1301" s="8"/>
      <c r="AG1301" s="8"/>
      <c r="BB1301"/>
      <c r="BC1301"/>
      <c r="BD1301"/>
      <c r="BE1301"/>
      <c r="BF1301"/>
      <c r="BG1301"/>
      <c r="BH1301"/>
      <c r="BI1301"/>
      <c r="BJ1301"/>
      <c r="BK1301"/>
    </row>
    <row r="1302" spans="12:63" ht="19.149999999999999" customHeight="1">
      <c r="L1302" s="46"/>
      <c r="M1302"/>
      <c r="N1302"/>
      <c r="O1302"/>
      <c r="P1302"/>
      <c r="Q1302"/>
      <c r="R1302"/>
      <c r="S1302"/>
      <c r="T1302"/>
      <c r="U1302"/>
      <c r="V1302"/>
      <c r="X1302" s="8"/>
      <c r="Y1302" s="8"/>
      <c r="Z1302" s="8"/>
      <c r="AA1302" s="8"/>
      <c r="AB1302" s="8"/>
      <c r="AC1302" s="8"/>
      <c r="AD1302" s="8"/>
      <c r="AE1302" s="8"/>
      <c r="AF1302" s="8"/>
      <c r="AG1302" s="8"/>
      <c r="BB1302"/>
      <c r="BC1302"/>
      <c r="BD1302"/>
      <c r="BE1302"/>
      <c r="BF1302"/>
      <c r="BG1302"/>
      <c r="BH1302"/>
      <c r="BI1302"/>
      <c r="BJ1302"/>
      <c r="BK1302"/>
    </row>
    <row r="1303" spans="12:63" ht="19.149999999999999" customHeight="1">
      <c r="L1303" s="46"/>
      <c r="M1303"/>
      <c r="N1303"/>
      <c r="O1303"/>
      <c r="P1303"/>
      <c r="Q1303"/>
      <c r="R1303"/>
      <c r="S1303"/>
      <c r="T1303"/>
      <c r="U1303"/>
      <c r="V1303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BB1303"/>
      <c r="BC1303"/>
      <c r="BD1303"/>
      <c r="BE1303"/>
      <c r="BF1303"/>
      <c r="BG1303"/>
      <c r="BH1303"/>
      <c r="BI1303"/>
      <c r="BJ1303"/>
      <c r="BK1303"/>
    </row>
    <row r="1304" spans="12:63" ht="19.149999999999999" customHeight="1">
      <c r="L1304" s="46"/>
      <c r="M1304"/>
      <c r="N1304"/>
      <c r="O1304"/>
      <c r="P1304"/>
      <c r="Q1304"/>
      <c r="R1304"/>
      <c r="S1304"/>
      <c r="T1304"/>
      <c r="U1304"/>
      <c r="V1304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BB1304"/>
      <c r="BC1304"/>
      <c r="BD1304"/>
      <c r="BE1304"/>
      <c r="BF1304"/>
      <c r="BG1304"/>
      <c r="BH1304"/>
      <c r="BI1304"/>
      <c r="BJ1304"/>
      <c r="BK1304"/>
    </row>
    <row r="1305" spans="12:63" ht="19.149999999999999" customHeight="1">
      <c r="L1305" s="46"/>
      <c r="M1305"/>
      <c r="N1305"/>
      <c r="O1305"/>
      <c r="P1305"/>
      <c r="Q1305"/>
      <c r="R1305"/>
      <c r="S1305"/>
      <c r="T1305"/>
      <c r="U1305"/>
      <c r="V1305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BB1305"/>
      <c r="BC1305"/>
      <c r="BD1305"/>
      <c r="BE1305"/>
      <c r="BF1305"/>
      <c r="BG1305"/>
      <c r="BH1305"/>
      <c r="BI1305"/>
      <c r="BJ1305"/>
      <c r="BK1305"/>
    </row>
    <row r="1306" spans="12:63" ht="19.149999999999999" customHeight="1">
      <c r="L1306" s="46"/>
      <c r="M1306"/>
      <c r="N1306"/>
      <c r="O1306"/>
      <c r="P1306"/>
      <c r="Q1306"/>
      <c r="R1306"/>
      <c r="S1306"/>
      <c r="T1306"/>
      <c r="U1306"/>
      <c r="V1306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BB1306"/>
      <c r="BC1306"/>
      <c r="BD1306"/>
      <c r="BE1306"/>
      <c r="BF1306"/>
      <c r="BG1306"/>
      <c r="BH1306"/>
      <c r="BI1306"/>
      <c r="BJ1306"/>
      <c r="BK1306"/>
    </row>
    <row r="1307" spans="12:63" ht="19.149999999999999" customHeight="1">
      <c r="L1307" s="46"/>
      <c r="M1307"/>
      <c r="N1307"/>
      <c r="O1307"/>
      <c r="P1307"/>
      <c r="Q1307"/>
      <c r="R1307"/>
      <c r="S1307"/>
      <c r="T1307"/>
      <c r="U1307"/>
      <c r="V1307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BB1307"/>
      <c r="BC1307"/>
      <c r="BD1307"/>
      <c r="BE1307"/>
      <c r="BF1307"/>
      <c r="BG1307"/>
      <c r="BH1307"/>
      <c r="BI1307"/>
      <c r="BJ1307"/>
      <c r="BK1307"/>
    </row>
    <row r="1308" spans="12:63" ht="19.149999999999999" customHeight="1">
      <c r="L1308" s="46"/>
      <c r="M1308"/>
      <c r="N1308"/>
      <c r="O1308"/>
      <c r="P1308"/>
      <c r="Q1308"/>
      <c r="R1308"/>
      <c r="S1308"/>
      <c r="T1308"/>
      <c r="U1308"/>
      <c r="V130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BB1308"/>
      <c r="BC1308"/>
      <c r="BD1308"/>
      <c r="BE1308"/>
      <c r="BF1308"/>
      <c r="BG1308"/>
      <c r="BH1308"/>
      <c r="BI1308"/>
      <c r="BJ1308"/>
      <c r="BK1308"/>
    </row>
    <row r="1309" spans="12:63" ht="19.149999999999999" customHeight="1">
      <c r="L1309" s="46"/>
      <c r="M1309"/>
      <c r="N1309"/>
      <c r="O1309"/>
      <c r="P1309"/>
      <c r="Q1309"/>
      <c r="R1309"/>
      <c r="S1309"/>
      <c r="T1309"/>
      <c r="U1309"/>
      <c r="V1309"/>
      <c r="X1309" s="8"/>
      <c r="Y1309" s="8"/>
      <c r="Z1309" s="8"/>
      <c r="AA1309" s="8"/>
      <c r="AB1309" s="8"/>
      <c r="AC1309" s="8"/>
      <c r="AD1309" s="8"/>
      <c r="AE1309" s="8"/>
      <c r="AF1309" s="8"/>
      <c r="AG1309" s="8"/>
      <c r="BB1309"/>
      <c r="BC1309"/>
      <c r="BD1309"/>
      <c r="BE1309"/>
      <c r="BF1309"/>
      <c r="BG1309"/>
      <c r="BH1309"/>
      <c r="BI1309"/>
      <c r="BJ1309"/>
      <c r="BK1309"/>
    </row>
    <row r="1310" spans="12:63" ht="19.149999999999999" customHeight="1">
      <c r="L1310" s="46"/>
      <c r="M1310"/>
      <c r="N1310"/>
      <c r="O1310"/>
      <c r="P1310"/>
      <c r="Q1310"/>
      <c r="R1310"/>
      <c r="S1310"/>
      <c r="T1310"/>
      <c r="U1310"/>
      <c r="V1310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BB1310"/>
      <c r="BC1310"/>
      <c r="BD1310"/>
      <c r="BE1310"/>
      <c r="BF1310"/>
      <c r="BG1310"/>
      <c r="BH1310"/>
      <c r="BI1310"/>
      <c r="BJ1310"/>
      <c r="BK1310"/>
    </row>
    <row r="1311" spans="12:63" ht="19.149999999999999" customHeight="1">
      <c r="L1311" s="46"/>
      <c r="M1311"/>
      <c r="N1311"/>
      <c r="O1311"/>
      <c r="P1311"/>
      <c r="Q1311"/>
      <c r="R1311"/>
      <c r="S1311"/>
      <c r="T1311"/>
      <c r="U1311"/>
      <c r="V1311"/>
      <c r="X1311" s="8"/>
      <c r="Y1311" s="8"/>
      <c r="Z1311" s="8"/>
      <c r="AA1311" s="8"/>
      <c r="AB1311" s="8"/>
      <c r="AC1311" s="8"/>
      <c r="AD1311" s="8"/>
      <c r="AE1311" s="8"/>
      <c r="AF1311" s="8"/>
      <c r="AG1311" s="8"/>
      <c r="BB1311"/>
      <c r="BC1311"/>
      <c r="BD1311"/>
      <c r="BE1311"/>
      <c r="BF1311"/>
      <c r="BG1311"/>
      <c r="BH1311"/>
      <c r="BI1311"/>
      <c r="BJ1311"/>
      <c r="BK1311"/>
    </row>
    <row r="1312" spans="12:63" ht="19.149999999999999" customHeight="1">
      <c r="L1312" s="46"/>
      <c r="M1312"/>
      <c r="N1312"/>
      <c r="O1312"/>
      <c r="P1312"/>
      <c r="Q1312"/>
      <c r="R1312"/>
      <c r="S1312"/>
      <c r="T1312"/>
      <c r="U1312"/>
      <c r="V1312"/>
      <c r="X1312" s="8"/>
      <c r="Y1312" s="8"/>
      <c r="Z1312" s="8"/>
      <c r="AA1312" s="8"/>
      <c r="AB1312" s="8"/>
      <c r="AC1312" s="8"/>
      <c r="AD1312" s="8"/>
      <c r="AE1312" s="8"/>
      <c r="AF1312" s="8"/>
      <c r="AG1312" s="8"/>
      <c r="BB1312"/>
      <c r="BC1312"/>
      <c r="BD1312"/>
      <c r="BE1312"/>
      <c r="BF1312"/>
      <c r="BG1312"/>
      <c r="BH1312"/>
      <c r="BI1312"/>
      <c r="BJ1312"/>
      <c r="BK1312"/>
    </row>
    <row r="1313" spans="12:63" ht="19.149999999999999" customHeight="1">
      <c r="L1313" s="46"/>
      <c r="M1313"/>
      <c r="N1313"/>
      <c r="O1313"/>
      <c r="P1313"/>
      <c r="Q1313"/>
      <c r="R1313"/>
      <c r="S1313"/>
      <c r="T1313"/>
      <c r="U1313"/>
      <c r="V1313"/>
      <c r="X1313" s="8"/>
      <c r="Y1313" s="8"/>
      <c r="Z1313" s="8"/>
      <c r="AA1313" s="8"/>
      <c r="AB1313" s="8"/>
      <c r="AC1313" s="8"/>
      <c r="AD1313" s="8"/>
      <c r="AE1313" s="8"/>
      <c r="AF1313" s="8"/>
      <c r="AG1313" s="8"/>
      <c r="BB1313"/>
      <c r="BC1313"/>
      <c r="BD1313"/>
      <c r="BE1313"/>
      <c r="BF1313"/>
      <c r="BG1313"/>
      <c r="BH1313"/>
      <c r="BI1313"/>
      <c r="BJ1313"/>
      <c r="BK1313"/>
    </row>
    <row r="1314" spans="12:63" ht="19.149999999999999" customHeight="1">
      <c r="L1314" s="46"/>
      <c r="M1314"/>
      <c r="N1314"/>
      <c r="O1314"/>
      <c r="P1314"/>
      <c r="Q1314"/>
      <c r="R1314"/>
      <c r="S1314"/>
      <c r="T1314"/>
      <c r="U1314"/>
      <c r="V1314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BB1314"/>
      <c r="BC1314"/>
      <c r="BD1314"/>
      <c r="BE1314"/>
      <c r="BF1314"/>
      <c r="BG1314"/>
      <c r="BH1314"/>
      <c r="BI1314"/>
      <c r="BJ1314"/>
      <c r="BK1314"/>
    </row>
    <row r="1315" spans="12:63" ht="19.149999999999999" customHeight="1">
      <c r="L1315" s="46"/>
      <c r="M1315"/>
      <c r="N1315"/>
      <c r="O1315"/>
      <c r="P1315"/>
      <c r="Q1315"/>
      <c r="R1315"/>
      <c r="S1315"/>
      <c r="T1315"/>
      <c r="U1315"/>
      <c r="V1315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BB1315"/>
      <c r="BC1315"/>
      <c r="BD1315"/>
      <c r="BE1315"/>
      <c r="BF1315"/>
      <c r="BG1315"/>
      <c r="BH1315"/>
      <c r="BI1315"/>
      <c r="BJ1315"/>
      <c r="BK1315"/>
    </row>
    <row r="1316" spans="12:63" ht="19.149999999999999" customHeight="1">
      <c r="L1316" s="46"/>
      <c r="M1316"/>
      <c r="N1316"/>
      <c r="O1316"/>
      <c r="P1316"/>
      <c r="Q1316"/>
      <c r="R1316"/>
      <c r="S1316"/>
      <c r="T1316"/>
      <c r="U1316"/>
      <c r="V1316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BB1316"/>
      <c r="BC1316"/>
      <c r="BD1316"/>
      <c r="BE1316"/>
      <c r="BF1316"/>
      <c r="BG1316"/>
      <c r="BH1316"/>
      <c r="BI1316"/>
      <c r="BJ1316"/>
      <c r="BK1316"/>
    </row>
    <row r="1317" spans="12:63" ht="19.149999999999999" customHeight="1">
      <c r="L1317" s="46"/>
      <c r="M1317"/>
      <c r="N1317"/>
      <c r="O1317"/>
      <c r="P1317"/>
      <c r="Q1317"/>
      <c r="R1317"/>
      <c r="S1317"/>
      <c r="T1317"/>
      <c r="U1317"/>
      <c r="V1317"/>
      <c r="X1317" s="8"/>
      <c r="Y1317" s="8"/>
      <c r="Z1317" s="8"/>
      <c r="AA1317" s="8"/>
      <c r="AB1317" s="8"/>
      <c r="AC1317" s="8"/>
      <c r="AD1317" s="8"/>
      <c r="AE1317" s="8"/>
      <c r="AF1317" s="8"/>
      <c r="AG1317" s="8"/>
      <c r="BB1317"/>
      <c r="BC1317"/>
      <c r="BD1317"/>
      <c r="BE1317"/>
      <c r="BF1317"/>
      <c r="BG1317"/>
      <c r="BH1317"/>
      <c r="BI1317"/>
      <c r="BJ1317"/>
      <c r="BK1317"/>
    </row>
    <row r="1318" spans="12:63" ht="19.149999999999999" customHeight="1">
      <c r="L1318" s="46"/>
      <c r="M1318"/>
      <c r="N1318"/>
      <c r="O1318"/>
      <c r="P1318"/>
      <c r="Q1318"/>
      <c r="R1318"/>
      <c r="S1318"/>
      <c r="T1318"/>
      <c r="U1318"/>
      <c r="V1318"/>
      <c r="X1318" s="8"/>
      <c r="Y1318" s="8"/>
      <c r="Z1318" s="8"/>
      <c r="AA1318" s="8"/>
      <c r="AB1318" s="8"/>
      <c r="AC1318" s="8"/>
      <c r="AD1318" s="8"/>
      <c r="AE1318" s="8"/>
      <c r="AF1318" s="8"/>
      <c r="AG1318" s="8"/>
      <c r="BB1318"/>
      <c r="BC1318"/>
      <c r="BD1318"/>
      <c r="BE1318"/>
      <c r="BF1318"/>
      <c r="BG1318"/>
      <c r="BH1318"/>
      <c r="BI1318"/>
      <c r="BJ1318"/>
      <c r="BK1318"/>
    </row>
    <row r="1319" spans="12:63" ht="19.149999999999999" customHeight="1">
      <c r="L1319" s="46"/>
      <c r="M1319"/>
      <c r="N1319"/>
      <c r="O1319"/>
      <c r="P1319"/>
      <c r="Q1319"/>
      <c r="R1319"/>
      <c r="S1319"/>
      <c r="T1319"/>
      <c r="U1319"/>
      <c r="V1319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BB1319"/>
      <c r="BC1319"/>
      <c r="BD1319"/>
      <c r="BE1319"/>
      <c r="BF1319"/>
      <c r="BG1319"/>
      <c r="BH1319"/>
      <c r="BI1319"/>
      <c r="BJ1319"/>
      <c r="BK1319"/>
    </row>
    <row r="1320" spans="12:63" ht="19.149999999999999" customHeight="1">
      <c r="L1320" s="46"/>
      <c r="M1320"/>
      <c r="N1320"/>
      <c r="O1320"/>
      <c r="P1320"/>
      <c r="Q1320"/>
      <c r="R1320"/>
      <c r="S1320"/>
      <c r="T1320"/>
      <c r="U1320"/>
      <c r="V1320"/>
      <c r="X1320" s="8"/>
      <c r="Y1320" s="8"/>
      <c r="Z1320" s="8"/>
      <c r="AA1320" s="8"/>
      <c r="AB1320" s="8"/>
      <c r="AC1320" s="8"/>
      <c r="AD1320" s="8"/>
      <c r="AE1320" s="8"/>
      <c r="AF1320" s="8"/>
      <c r="AG1320" s="8"/>
      <c r="BB1320"/>
      <c r="BC1320"/>
      <c r="BD1320"/>
      <c r="BE1320"/>
      <c r="BF1320"/>
      <c r="BG1320"/>
      <c r="BH1320"/>
      <c r="BI1320"/>
      <c r="BJ1320"/>
      <c r="BK1320"/>
    </row>
    <row r="1321" spans="12:63" ht="19.149999999999999" customHeight="1">
      <c r="L1321" s="46"/>
      <c r="M1321"/>
      <c r="N1321"/>
      <c r="O1321"/>
      <c r="P1321"/>
      <c r="Q1321"/>
      <c r="R1321"/>
      <c r="S1321"/>
      <c r="T1321"/>
      <c r="U1321"/>
      <c r="V1321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BB1321"/>
      <c r="BC1321"/>
      <c r="BD1321"/>
      <c r="BE1321"/>
      <c r="BF1321"/>
      <c r="BG1321"/>
      <c r="BH1321"/>
      <c r="BI1321"/>
      <c r="BJ1321"/>
      <c r="BK1321"/>
    </row>
    <row r="1322" spans="12:63" ht="19.149999999999999" customHeight="1">
      <c r="L1322" s="46"/>
      <c r="M1322"/>
      <c r="N1322"/>
      <c r="O1322"/>
      <c r="P1322"/>
      <c r="Q1322"/>
      <c r="R1322"/>
      <c r="S1322"/>
      <c r="T1322"/>
      <c r="U1322"/>
      <c r="V1322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BB1322"/>
      <c r="BC1322"/>
      <c r="BD1322"/>
      <c r="BE1322"/>
      <c r="BF1322"/>
      <c r="BG1322"/>
      <c r="BH1322"/>
      <c r="BI1322"/>
      <c r="BJ1322"/>
      <c r="BK1322"/>
    </row>
    <row r="1323" spans="12:63" ht="19.149999999999999" customHeight="1">
      <c r="L1323" s="46"/>
      <c r="M1323"/>
      <c r="N1323"/>
      <c r="O1323"/>
      <c r="P1323"/>
      <c r="Q1323"/>
      <c r="R1323"/>
      <c r="S1323"/>
      <c r="T1323"/>
      <c r="U1323"/>
      <c r="V1323"/>
      <c r="X1323" s="8"/>
      <c r="Y1323" s="8"/>
      <c r="Z1323" s="8"/>
      <c r="AA1323" s="8"/>
      <c r="AB1323" s="8"/>
      <c r="AC1323" s="8"/>
      <c r="AD1323" s="8"/>
      <c r="AE1323" s="8"/>
      <c r="AF1323" s="8"/>
      <c r="AG1323" s="8"/>
      <c r="BB1323"/>
      <c r="BC1323"/>
      <c r="BD1323"/>
      <c r="BE1323"/>
      <c r="BF1323"/>
      <c r="BG1323"/>
      <c r="BH1323"/>
      <c r="BI1323"/>
      <c r="BJ1323"/>
      <c r="BK1323"/>
    </row>
    <row r="1324" spans="12:63" ht="19.149999999999999" customHeight="1">
      <c r="L1324" s="46"/>
      <c r="M1324"/>
      <c r="N1324"/>
      <c r="O1324"/>
      <c r="P1324"/>
      <c r="Q1324"/>
      <c r="R1324"/>
      <c r="S1324"/>
      <c r="T1324"/>
      <c r="U1324"/>
      <c r="V1324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BB1324"/>
      <c r="BC1324"/>
      <c r="BD1324"/>
      <c r="BE1324"/>
      <c r="BF1324"/>
      <c r="BG1324"/>
      <c r="BH1324"/>
      <c r="BI1324"/>
      <c r="BJ1324"/>
      <c r="BK1324"/>
    </row>
    <row r="1325" spans="12:63" ht="19.149999999999999" customHeight="1">
      <c r="L1325" s="46"/>
      <c r="M1325"/>
      <c r="N1325"/>
      <c r="O1325"/>
      <c r="P1325"/>
      <c r="Q1325"/>
      <c r="R1325"/>
      <c r="S1325"/>
      <c r="T1325"/>
      <c r="U1325"/>
      <c r="V1325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BB1325"/>
      <c r="BC1325"/>
      <c r="BD1325"/>
      <c r="BE1325"/>
      <c r="BF1325"/>
      <c r="BG1325"/>
      <c r="BH1325"/>
      <c r="BI1325"/>
      <c r="BJ1325"/>
      <c r="BK1325"/>
    </row>
    <row r="1326" spans="12:63" ht="19.149999999999999" customHeight="1">
      <c r="L1326" s="46"/>
      <c r="M1326"/>
      <c r="N1326"/>
      <c r="O1326"/>
      <c r="P1326"/>
      <c r="Q1326"/>
      <c r="R1326"/>
      <c r="S1326"/>
      <c r="T1326"/>
      <c r="U1326"/>
      <c r="V1326"/>
      <c r="X1326" s="8"/>
      <c r="Y1326" s="8"/>
      <c r="Z1326" s="8"/>
      <c r="AA1326" s="8"/>
      <c r="AB1326" s="8"/>
      <c r="AC1326" s="8"/>
      <c r="AD1326" s="8"/>
      <c r="AE1326" s="8"/>
      <c r="AF1326" s="8"/>
      <c r="AG1326" s="8"/>
      <c r="BB1326"/>
      <c r="BC1326"/>
      <c r="BD1326"/>
      <c r="BE1326"/>
      <c r="BF1326"/>
      <c r="BG1326"/>
      <c r="BH1326"/>
      <c r="BI1326"/>
      <c r="BJ1326"/>
      <c r="BK1326"/>
    </row>
    <row r="1327" spans="12:63" ht="19.149999999999999" customHeight="1">
      <c r="L1327" s="46"/>
      <c r="M1327"/>
      <c r="N1327"/>
      <c r="O1327"/>
      <c r="P1327"/>
      <c r="Q1327"/>
      <c r="R1327"/>
      <c r="S1327"/>
      <c r="T1327"/>
      <c r="U1327"/>
      <c r="V1327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BB1327"/>
      <c r="BC1327"/>
      <c r="BD1327"/>
      <c r="BE1327"/>
      <c r="BF1327"/>
      <c r="BG1327"/>
      <c r="BH1327"/>
      <c r="BI1327"/>
      <c r="BJ1327"/>
      <c r="BK1327"/>
    </row>
    <row r="1328" spans="12:63" ht="19.149999999999999" customHeight="1">
      <c r="L1328" s="46"/>
      <c r="M1328"/>
      <c r="N1328"/>
      <c r="O1328"/>
      <c r="P1328"/>
      <c r="Q1328"/>
      <c r="R1328"/>
      <c r="S1328"/>
      <c r="T1328"/>
      <c r="U1328"/>
      <c r="V1328"/>
      <c r="X1328" s="8"/>
      <c r="Y1328" s="8"/>
      <c r="Z1328" s="8"/>
      <c r="AA1328" s="8"/>
      <c r="AB1328" s="8"/>
      <c r="AC1328" s="8"/>
      <c r="AD1328" s="8"/>
      <c r="AE1328" s="8"/>
      <c r="AF1328" s="8"/>
      <c r="AG1328" s="8"/>
      <c r="BB1328"/>
      <c r="BC1328"/>
      <c r="BD1328"/>
      <c r="BE1328"/>
      <c r="BF1328"/>
      <c r="BG1328"/>
      <c r="BH1328"/>
      <c r="BI1328"/>
      <c r="BJ1328"/>
      <c r="BK1328"/>
    </row>
    <row r="1329" spans="12:63" ht="19.149999999999999" customHeight="1">
      <c r="L1329" s="46"/>
      <c r="M1329"/>
      <c r="N1329"/>
      <c r="O1329"/>
      <c r="P1329"/>
      <c r="Q1329"/>
      <c r="R1329"/>
      <c r="S1329"/>
      <c r="T1329"/>
      <c r="U1329"/>
      <c r="V1329"/>
      <c r="X1329" s="8"/>
      <c r="Y1329" s="8"/>
      <c r="Z1329" s="8"/>
      <c r="AA1329" s="8"/>
      <c r="AB1329" s="8"/>
      <c r="AC1329" s="8"/>
      <c r="AD1329" s="8"/>
      <c r="AE1329" s="8"/>
      <c r="AF1329" s="8"/>
      <c r="AG1329" s="8"/>
      <c r="BB1329"/>
      <c r="BC1329"/>
      <c r="BD1329"/>
      <c r="BE1329"/>
      <c r="BF1329"/>
      <c r="BG1329"/>
      <c r="BH1329"/>
      <c r="BI1329"/>
      <c r="BJ1329"/>
      <c r="BK1329"/>
    </row>
    <row r="1330" spans="12:63" ht="19.149999999999999" customHeight="1">
      <c r="L1330" s="46"/>
      <c r="M1330"/>
      <c r="N1330"/>
      <c r="O1330"/>
      <c r="P1330"/>
      <c r="Q1330"/>
      <c r="R1330"/>
      <c r="S1330"/>
      <c r="T1330"/>
      <c r="U1330"/>
      <c r="V1330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BB1330"/>
      <c r="BC1330"/>
      <c r="BD1330"/>
      <c r="BE1330"/>
      <c r="BF1330"/>
      <c r="BG1330"/>
      <c r="BH1330"/>
      <c r="BI1330"/>
      <c r="BJ1330"/>
      <c r="BK1330"/>
    </row>
    <row r="1331" spans="12:63" ht="19.149999999999999" customHeight="1">
      <c r="L1331" s="46"/>
      <c r="M1331"/>
      <c r="N1331"/>
      <c r="O1331"/>
      <c r="P1331"/>
      <c r="Q1331"/>
      <c r="R1331"/>
      <c r="S1331"/>
      <c r="T1331"/>
      <c r="U1331"/>
      <c r="V1331"/>
      <c r="X1331" s="8"/>
      <c r="Y1331" s="8"/>
      <c r="Z1331" s="8"/>
      <c r="AA1331" s="8"/>
      <c r="AB1331" s="8"/>
      <c r="AC1331" s="8"/>
      <c r="AD1331" s="8"/>
      <c r="AE1331" s="8"/>
      <c r="AF1331" s="8"/>
      <c r="AG1331" s="8"/>
      <c r="BB1331"/>
      <c r="BC1331"/>
      <c r="BD1331"/>
      <c r="BE1331"/>
      <c r="BF1331"/>
      <c r="BG1331"/>
      <c r="BH1331"/>
      <c r="BI1331"/>
      <c r="BJ1331"/>
      <c r="BK1331"/>
    </row>
    <row r="1332" spans="12:63" ht="19.149999999999999" customHeight="1">
      <c r="L1332" s="46"/>
      <c r="M1332"/>
      <c r="N1332"/>
      <c r="O1332"/>
      <c r="P1332"/>
      <c r="Q1332"/>
      <c r="R1332"/>
      <c r="S1332"/>
      <c r="T1332"/>
      <c r="U1332"/>
      <c r="V1332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BB1332"/>
      <c r="BC1332"/>
      <c r="BD1332"/>
      <c r="BE1332"/>
      <c r="BF1332"/>
      <c r="BG1332"/>
      <c r="BH1332"/>
      <c r="BI1332"/>
      <c r="BJ1332"/>
      <c r="BK1332"/>
    </row>
    <row r="1333" spans="12:63" ht="19.149999999999999" customHeight="1">
      <c r="L1333" s="46"/>
      <c r="M1333"/>
      <c r="N1333"/>
      <c r="O1333"/>
      <c r="P1333"/>
      <c r="Q1333"/>
      <c r="R1333"/>
      <c r="S1333"/>
      <c r="T1333"/>
      <c r="U1333"/>
      <c r="V1333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BB1333"/>
      <c r="BC1333"/>
      <c r="BD1333"/>
      <c r="BE1333"/>
      <c r="BF1333"/>
      <c r="BG1333"/>
      <c r="BH1333"/>
      <c r="BI1333"/>
      <c r="BJ1333"/>
      <c r="BK1333"/>
    </row>
    <row r="1334" spans="12:63" ht="19.149999999999999" customHeight="1">
      <c r="L1334" s="46"/>
      <c r="M1334"/>
      <c r="N1334"/>
      <c r="O1334"/>
      <c r="P1334"/>
      <c r="Q1334"/>
      <c r="R1334"/>
      <c r="S1334"/>
      <c r="T1334"/>
      <c r="U1334"/>
      <c r="V1334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BB1334"/>
      <c r="BC1334"/>
      <c r="BD1334"/>
      <c r="BE1334"/>
      <c r="BF1334"/>
      <c r="BG1334"/>
      <c r="BH1334"/>
      <c r="BI1334"/>
      <c r="BJ1334"/>
      <c r="BK1334"/>
    </row>
    <row r="1335" spans="12:63" ht="19.149999999999999" customHeight="1">
      <c r="L1335" s="46"/>
      <c r="M1335"/>
      <c r="N1335"/>
      <c r="O1335"/>
      <c r="P1335"/>
      <c r="Q1335"/>
      <c r="R1335"/>
      <c r="S1335"/>
      <c r="T1335"/>
      <c r="U1335"/>
      <c r="V1335"/>
      <c r="X1335" s="8"/>
      <c r="Y1335" s="8"/>
      <c r="Z1335" s="8"/>
      <c r="AA1335" s="8"/>
      <c r="AB1335" s="8"/>
      <c r="AC1335" s="8"/>
      <c r="AD1335" s="8"/>
      <c r="AE1335" s="8"/>
      <c r="AF1335" s="8"/>
      <c r="AG1335" s="8"/>
      <c r="BB1335"/>
      <c r="BC1335"/>
      <c r="BD1335"/>
      <c r="BE1335"/>
      <c r="BF1335"/>
      <c r="BG1335"/>
      <c r="BH1335"/>
      <c r="BI1335"/>
      <c r="BJ1335"/>
      <c r="BK1335"/>
    </row>
    <row r="1336" spans="12:63" ht="19.149999999999999" customHeight="1">
      <c r="L1336" s="46"/>
      <c r="M1336"/>
      <c r="N1336"/>
      <c r="O1336"/>
      <c r="P1336"/>
      <c r="Q1336"/>
      <c r="R1336"/>
      <c r="S1336"/>
      <c r="T1336"/>
      <c r="U1336"/>
      <c r="V1336"/>
      <c r="X1336" s="8"/>
      <c r="Y1336" s="8"/>
      <c r="Z1336" s="8"/>
      <c r="AA1336" s="8"/>
      <c r="AB1336" s="8"/>
      <c r="AC1336" s="8"/>
      <c r="AD1336" s="8"/>
      <c r="AE1336" s="8"/>
      <c r="AF1336" s="8"/>
      <c r="AG1336" s="8"/>
      <c r="BB1336"/>
      <c r="BC1336"/>
      <c r="BD1336"/>
      <c r="BE1336"/>
      <c r="BF1336"/>
      <c r="BG1336"/>
      <c r="BH1336"/>
      <c r="BI1336"/>
      <c r="BJ1336"/>
      <c r="BK1336"/>
    </row>
    <row r="1337" spans="12:63" ht="19.149999999999999" customHeight="1">
      <c r="L1337" s="46"/>
      <c r="M1337"/>
      <c r="N1337"/>
      <c r="O1337"/>
      <c r="P1337"/>
      <c r="Q1337"/>
      <c r="R1337"/>
      <c r="S1337"/>
      <c r="T1337"/>
      <c r="U1337"/>
      <c r="V1337"/>
      <c r="X1337" s="8"/>
      <c r="Y1337" s="8"/>
      <c r="Z1337" s="8"/>
      <c r="AA1337" s="8"/>
      <c r="AB1337" s="8"/>
      <c r="AC1337" s="8"/>
      <c r="AD1337" s="8"/>
      <c r="AE1337" s="8"/>
      <c r="AF1337" s="8"/>
      <c r="AG1337" s="8"/>
      <c r="BB1337"/>
      <c r="BC1337"/>
      <c r="BD1337"/>
      <c r="BE1337"/>
      <c r="BF1337"/>
      <c r="BG1337"/>
      <c r="BH1337"/>
      <c r="BI1337"/>
      <c r="BJ1337"/>
      <c r="BK1337"/>
    </row>
    <row r="1338" spans="12:63" ht="19.149999999999999" customHeight="1">
      <c r="L1338" s="46"/>
      <c r="M1338"/>
      <c r="N1338"/>
      <c r="O1338"/>
      <c r="P1338"/>
      <c r="Q1338"/>
      <c r="R1338"/>
      <c r="S1338"/>
      <c r="T1338"/>
      <c r="U1338"/>
      <c r="V1338"/>
      <c r="X1338" s="8"/>
      <c r="Y1338" s="8"/>
      <c r="Z1338" s="8"/>
      <c r="AA1338" s="8"/>
      <c r="AB1338" s="8"/>
      <c r="AC1338" s="8"/>
      <c r="AD1338" s="8"/>
      <c r="AE1338" s="8"/>
      <c r="AF1338" s="8"/>
      <c r="AG1338" s="8"/>
      <c r="BB1338"/>
      <c r="BC1338"/>
      <c r="BD1338"/>
      <c r="BE1338"/>
      <c r="BF1338"/>
      <c r="BG1338"/>
      <c r="BH1338"/>
      <c r="BI1338"/>
      <c r="BJ1338"/>
      <c r="BK1338"/>
    </row>
    <row r="1339" spans="12:63" ht="19.149999999999999" customHeight="1">
      <c r="L1339" s="46"/>
      <c r="M1339"/>
      <c r="N1339"/>
      <c r="O1339"/>
      <c r="P1339"/>
      <c r="Q1339"/>
      <c r="R1339"/>
      <c r="S1339"/>
      <c r="T1339"/>
      <c r="U1339"/>
      <c r="V1339"/>
      <c r="X1339" s="8"/>
      <c r="Y1339" s="8"/>
      <c r="Z1339" s="8"/>
      <c r="AA1339" s="8"/>
      <c r="AB1339" s="8"/>
      <c r="AC1339" s="8"/>
      <c r="AD1339" s="8"/>
      <c r="AE1339" s="8"/>
      <c r="AF1339" s="8"/>
      <c r="AG1339" s="8"/>
      <c r="BB1339"/>
      <c r="BC1339"/>
      <c r="BD1339"/>
      <c r="BE1339"/>
      <c r="BF1339"/>
      <c r="BG1339"/>
      <c r="BH1339"/>
      <c r="BI1339"/>
      <c r="BJ1339"/>
      <c r="BK1339"/>
    </row>
    <row r="1340" spans="12:63" ht="19.149999999999999" customHeight="1">
      <c r="L1340" s="46"/>
      <c r="M1340"/>
      <c r="N1340"/>
      <c r="O1340"/>
      <c r="P1340"/>
      <c r="Q1340"/>
      <c r="R1340"/>
      <c r="S1340"/>
      <c r="T1340"/>
      <c r="U1340"/>
      <c r="V1340"/>
      <c r="X1340" s="8"/>
      <c r="Y1340" s="8"/>
      <c r="Z1340" s="8"/>
      <c r="AA1340" s="8"/>
      <c r="AB1340" s="8"/>
      <c r="AC1340" s="8"/>
      <c r="AD1340" s="8"/>
      <c r="AE1340" s="8"/>
      <c r="AF1340" s="8"/>
      <c r="AG1340" s="8"/>
      <c r="BB1340"/>
      <c r="BC1340"/>
      <c r="BD1340"/>
      <c r="BE1340"/>
      <c r="BF1340"/>
      <c r="BG1340"/>
      <c r="BH1340"/>
      <c r="BI1340"/>
      <c r="BJ1340"/>
      <c r="BK1340"/>
    </row>
    <row r="1341" spans="12:63" ht="19.149999999999999" customHeight="1">
      <c r="L1341" s="46"/>
      <c r="M1341"/>
      <c r="N1341"/>
      <c r="O1341"/>
      <c r="P1341"/>
      <c r="Q1341"/>
      <c r="R1341"/>
      <c r="S1341"/>
      <c r="T1341"/>
      <c r="U1341"/>
      <c r="V1341"/>
      <c r="X1341" s="8"/>
      <c r="Y1341" s="8"/>
      <c r="Z1341" s="8"/>
      <c r="AA1341" s="8"/>
      <c r="AB1341" s="8"/>
      <c r="AC1341" s="8"/>
      <c r="AD1341" s="8"/>
      <c r="AE1341" s="8"/>
      <c r="AF1341" s="8"/>
      <c r="AG1341" s="8"/>
      <c r="BB1341"/>
      <c r="BC1341"/>
      <c r="BD1341"/>
      <c r="BE1341"/>
      <c r="BF1341"/>
      <c r="BG1341"/>
      <c r="BH1341"/>
      <c r="BI1341"/>
      <c r="BJ1341"/>
      <c r="BK1341"/>
    </row>
    <row r="1342" spans="12:63" ht="19.149999999999999" customHeight="1">
      <c r="L1342" s="46"/>
      <c r="M1342"/>
      <c r="N1342"/>
      <c r="O1342"/>
      <c r="P1342"/>
      <c r="Q1342"/>
      <c r="R1342"/>
      <c r="S1342"/>
      <c r="T1342"/>
      <c r="U1342"/>
      <c r="V1342"/>
      <c r="X1342" s="8"/>
      <c r="Y1342" s="8"/>
      <c r="Z1342" s="8"/>
      <c r="AA1342" s="8"/>
      <c r="AB1342" s="8"/>
      <c r="AC1342" s="8"/>
      <c r="AD1342" s="8"/>
      <c r="AE1342" s="8"/>
      <c r="AF1342" s="8"/>
      <c r="AG1342" s="8"/>
      <c r="BB1342"/>
      <c r="BC1342"/>
      <c r="BD1342"/>
      <c r="BE1342"/>
      <c r="BF1342"/>
      <c r="BG1342"/>
      <c r="BH1342"/>
      <c r="BI1342"/>
      <c r="BJ1342"/>
      <c r="BK1342"/>
    </row>
    <row r="1343" spans="12:63" ht="19.149999999999999" customHeight="1">
      <c r="L1343" s="46"/>
      <c r="M1343"/>
      <c r="N1343"/>
      <c r="O1343"/>
      <c r="P1343"/>
      <c r="Q1343"/>
      <c r="R1343"/>
      <c r="S1343"/>
      <c r="T1343"/>
      <c r="U1343"/>
      <c r="V1343"/>
      <c r="X1343" s="8"/>
      <c r="Y1343" s="8"/>
      <c r="Z1343" s="8"/>
      <c r="AA1343" s="8"/>
      <c r="AB1343" s="8"/>
      <c r="AC1343" s="8"/>
      <c r="AD1343" s="8"/>
      <c r="AE1343" s="8"/>
      <c r="AF1343" s="8"/>
      <c r="AG1343" s="8"/>
      <c r="BB1343"/>
      <c r="BC1343"/>
      <c r="BD1343"/>
      <c r="BE1343"/>
      <c r="BF1343"/>
      <c r="BG1343"/>
      <c r="BH1343"/>
      <c r="BI1343"/>
      <c r="BJ1343"/>
      <c r="BK1343"/>
    </row>
    <row r="1344" spans="12:63" ht="19.149999999999999" customHeight="1">
      <c r="L1344" s="46"/>
      <c r="M1344"/>
      <c r="N1344"/>
      <c r="O1344"/>
      <c r="P1344"/>
      <c r="Q1344"/>
      <c r="R1344"/>
      <c r="S1344"/>
      <c r="T1344"/>
      <c r="U1344"/>
      <c r="V1344"/>
      <c r="X1344" s="8"/>
      <c r="Y1344" s="8"/>
      <c r="Z1344" s="8"/>
      <c r="AA1344" s="8"/>
      <c r="AB1344" s="8"/>
      <c r="AC1344" s="8"/>
      <c r="AD1344" s="8"/>
      <c r="AE1344" s="8"/>
      <c r="AF1344" s="8"/>
      <c r="AG1344" s="8"/>
      <c r="BB1344"/>
      <c r="BC1344"/>
      <c r="BD1344"/>
      <c r="BE1344"/>
      <c r="BF1344"/>
      <c r="BG1344"/>
      <c r="BH1344"/>
      <c r="BI1344"/>
      <c r="BJ1344"/>
      <c r="BK1344"/>
    </row>
    <row r="1345" spans="12:63" ht="19.149999999999999" customHeight="1">
      <c r="L1345" s="46"/>
      <c r="M1345"/>
      <c r="N1345"/>
      <c r="O1345"/>
      <c r="P1345"/>
      <c r="Q1345"/>
      <c r="R1345"/>
      <c r="S1345"/>
      <c r="T1345"/>
      <c r="U1345"/>
      <c r="V1345"/>
      <c r="X1345" s="8"/>
      <c r="Y1345" s="8"/>
      <c r="Z1345" s="8"/>
      <c r="AA1345" s="8"/>
      <c r="AB1345" s="8"/>
      <c r="AC1345" s="8"/>
      <c r="AD1345" s="8"/>
      <c r="AE1345" s="8"/>
      <c r="AF1345" s="8"/>
      <c r="AG1345" s="8"/>
      <c r="BB1345"/>
      <c r="BC1345"/>
      <c r="BD1345"/>
      <c r="BE1345"/>
      <c r="BF1345"/>
      <c r="BG1345"/>
      <c r="BH1345"/>
      <c r="BI1345"/>
      <c r="BJ1345"/>
      <c r="BK1345"/>
    </row>
    <row r="1346" spans="12:63" ht="19.149999999999999" customHeight="1">
      <c r="L1346" s="46"/>
      <c r="M1346"/>
      <c r="N1346"/>
      <c r="O1346"/>
      <c r="P1346"/>
      <c r="Q1346"/>
      <c r="R1346"/>
      <c r="S1346"/>
      <c r="T1346"/>
      <c r="U1346"/>
      <c r="V1346"/>
      <c r="X1346" s="8"/>
      <c r="Y1346" s="8"/>
      <c r="Z1346" s="8"/>
      <c r="AA1346" s="8"/>
      <c r="AB1346" s="8"/>
      <c r="AC1346" s="8"/>
      <c r="AD1346" s="8"/>
      <c r="AE1346" s="8"/>
      <c r="AF1346" s="8"/>
      <c r="AG1346" s="8"/>
      <c r="BB1346"/>
      <c r="BC1346"/>
      <c r="BD1346"/>
      <c r="BE1346"/>
      <c r="BF1346"/>
      <c r="BG1346"/>
      <c r="BH1346"/>
      <c r="BI1346"/>
      <c r="BJ1346"/>
      <c r="BK1346"/>
    </row>
    <row r="1347" spans="12:63" ht="19.149999999999999" customHeight="1">
      <c r="L1347" s="46"/>
      <c r="M1347"/>
      <c r="N1347"/>
      <c r="O1347"/>
      <c r="P1347"/>
      <c r="Q1347"/>
      <c r="R1347"/>
      <c r="S1347"/>
      <c r="T1347"/>
      <c r="U1347"/>
      <c r="V1347"/>
      <c r="X1347" s="8"/>
      <c r="Y1347" s="8"/>
      <c r="Z1347" s="8"/>
      <c r="AA1347" s="8"/>
      <c r="AB1347" s="8"/>
      <c r="AC1347" s="8"/>
      <c r="AD1347" s="8"/>
      <c r="AE1347" s="8"/>
      <c r="AF1347" s="8"/>
      <c r="AG1347" s="8"/>
      <c r="BB1347"/>
      <c r="BC1347"/>
      <c r="BD1347"/>
      <c r="BE1347"/>
      <c r="BF1347"/>
      <c r="BG1347"/>
      <c r="BH1347"/>
      <c r="BI1347"/>
      <c r="BJ1347"/>
      <c r="BK1347"/>
    </row>
    <row r="1348" spans="12:63" ht="19.149999999999999" customHeight="1">
      <c r="L1348" s="46"/>
      <c r="M1348"/>
      <c r="N1348"/>
      <c r="O1348"/>
      <c r="P1348"/>
      <c r="Q1348"/>
      <c r="R1348"/>
      <c r="S1348"/>
      <c r="T1348"/>
      <c r="U1348"/>
      <c r="V1348"/>
      <c r="X1348" s="8"/>
      <c r="Y1348" s="8"/>
      <c r="Z1348" s="8"/>
      <c r="AA1348" s="8"/>
      <c r="AB1348" s="8"/>
      <c r="AC1348" s="8"/>
      <c r="AD1348" s="8"/>
      <c r="AE1348" s="8"/>
      <c r="AF1348" s="8"/>
      <c r="AG1348" s="8"/>
      <c r="BB1348"/>
      <c r="BC1348"/>
      <c r="BD1348"/>
      <c r="BE1348"/>
      <c r="BF1348"/>
      <c r="BG1348"/>
      <c r="BH1348"/>
      <c r="BI1348"/>
      <c r="BJ1348"/>
      <c r="BK1348"/>
    </row>
    <row r="1349" spans="12:63" ht="19.149999999999999" customHeight="1">
      <c r="L1349" s="46"/>
      <c r="M1349"/>
      <c r="N1349"/>
      <c r="O1349"/>
      <c r="P1349"/>
      <c r="Q1349"/>
      <c r="R1349"/>
      <c r="S1349"/>
      <c r="T1349"/>
      <c r="U1349"/>
      <c r="V1349"/>
      <c r="X1349" s="8"/>
      <c r="Y1349" s="8"/>
      <c r="Z1349" s="8"/>
      <c r="AA1349" s="8"/>
      <c r="AB1349" s="8"/>
      <c r="AC1349" s="8"/>
      <c r="AD1349" s="8"/>
      <c r="AE1349" s="8"/>
      <c r="AF1349" s="8"/>
      <c r="AG1349" s="8"/>
      <c r="BB1349"/>
      <c r="BC1349"/>
      <c r="BD1349"/>
      <c r="BE1349"/>
      <c r="BF1349"/>
      <c r="BG1349"/>
      <c r="BH1349"/>
      <c r="BI1349"/>
      <c r="BJ1349"/>
      <c r="BK1349"/>
    </row>
    <row r="1350" spans="12:63" ht="19.149999999999999" customHeight="1">
      <c r="L1350" s="46"/>
      <c r="M1350"/>
      <c r="N1350"/>
      <c r="O1350"/>
      <c r="P1350"/>
      <c r="Q1350"/>
      <c r="R1350"/>
      <c r="S1350"/>
      <c r="T1350"/>
      <c r="U1350"/>
      <c r="V1350"/>
      <c r="X1350" s="8"/>
      <c r="Y1350" s="8"/>
      <c r="Z1350" s="8"/>
      <c r="AA1350" s="8"/>
      <c r="AB1350" s="8"/>
      <c r="AC1350" s="8"/>
      <c r="AD1350" s="8"/>
      <c r="AE1350" s="8"/>
      <c r="AF1350" s="8"/>
      <c r="AG1350" s="8"/>
      <c r="BB1350"/>
      <c r="BC1350"/>
      <c r="BD1350"/>
      <c r="BE1350"/>
      <c r="BF1350"/>
      <c r="BG1350"/>
      <c r="BH1350"/>
      <c r="BI1350"/>
      <c r="BJ1350"/>
      <c r="BK1350"/>
    </row>
    <row r="1351" spans="12:63" ht="19.149999999999999" customHeight="1">
      <c r="L1351" s="46"/>
      <c r="M1351"/>
      <c r="N1351"/>
      <c r="O1351"/>
      <c r="P1351"/>
      <c r="Q1351"/>
      <c r="R1351"/>
      <c r="S1351"/>
      <c r="T1351"/>
      <c r="U1351"/>
      <c r="V1351"/>
      <c r="X1351" s="8"/>
      <c r="Y1351" s="8"/>
      <c r="Z1351" s="8"/>
      <c r="AA1351" s="8"/>
      <c r="AB1351" s="8"/>
      <c r="AC1351" s="8"/>
      <c r="AD1351" s="8"/>
      <c r="AE1351" s="8"/>
      <c r="AF1351" s="8"/>
      <c r="AG1351" s="8"/>
      <c r="BB1351"/>
      <c r="BC1351"/>
      <c r="BD1351"/>
      <c r="BE1351"/>
      <c r="BF1351"/>
      <c r="BG1351"/>
      <c r="BH1351"/>
      <c r="BI1351"/>
      <c r="BJ1351"/>
      <c r="BK1351"/>
    </row>
    <row r="1352" spans="12:63" ht="19.149999999999999" customHeight="1">
      <c r="L1352" s="46"/>
      <c r="M1352"/>
      <c r="N1352"/>
      <c r="O1352"/>
      <c r="P1352"/>
      <c r="Q1352"/>
      <c r="R1352"/>
      <c r="S1352"/>
      <c r="T1352"/>
      <c r="U1352"/>
      <c r="V1352"/>
      <c r="X1352" s="8"/>
      <c r="Y1352" s="8"/>
      <c r="Z1352" s="8"/>
      <c r="AA1352" s="8"/>
      <c r="AB1352" s="8"/>
      <c r="AC1352" s="8"/>
      <c r="AD1352" s="8"/>
      <c r="AE1352" s="8"/>
      <c r="AF1352" s="8"/>
      <c r="AG1352" s="8"/>
      <c r="BB1352"/>
      <c r="BC1352"/>
      <c r="BD1352"/>
      <c r="BE1352"/>
      <c r="BF1352"/>
      <c r="BG1352"/>
      <c r="BH1352"/>
      <c r="BI1352"/>
      <c r="BJ1352"/>
      <c r="BK1352"/>
    </row>
    <row r="1353" spans="12:63" ht="19.149999999999999" customHeight="1">
      <c r="L1353" s="46"/>
      <c r="M1353"/>
      <c r="N1353"/>
      <c r="O1353"/>
      <c r="P1353"/>
      <c r="Q1353"/>
      <c r="R1353"/>
      <c r="S1353"/>
      <c r="T1353"/>
      <c r="U1353"/>
      <c r="V1353"/>
      <c r="X1353" s="8"/>
      <c r="Y1353" s="8"/>
      <c r="Z1353" s="8"/>
      <c r="AA1353" s="8"/>
      <c r="AB1353" s="8"/>
      <c r="AC1353" s="8"/>
      <c r="AD1353" s="8"/>
      <c r="AE1353" s="8"/>
      <c r="AF1353" s="8"/>
      <c r="AG1353" s="8"/>
      <c r="BB1353"/>
      <c r="BC1353"/>
      <c r="BD1353"/>
      <c r="BE1353"/>
      <c r="BF1353"/>
      <c r="BG1353"/>
      <c r="BH1353"/>
      <c r="BI1353"/>
      <c r="BJ1353"/>
      <c r="BK1353"/>
    </row>
    <row r="1354" spans="12:63" ht="19.149999999999999" customHeight="1">
      <c r="L1354" s="46"/>
      <c r="M1354"/>
      <c r="N1354"/>
      <c r="O1354"/>
      <c r="P1354"/>
      <c r="Q1354"/>
      <c r="R1354"/>
      <c r="S1354"/>
      <c r="T1354"/>
      <c r="U1354"/>
      <c r="V1354"/>
      <c r="X1354" s="8"/>
      <c r="Y1354" s="8"/>
      <c r="Z1354" s="8"/>
      <c r="AA1354" s="8"/>
      <c r="AB1354" s="8"/>
      <c r="AC1354" s="8"/>
      <c r="AD1354" s="8"/>
      <c r="AE1354" s="8"/>
      <c r="AF1354" s="8"/>
      <c r="AG1354" s="8"/>
      <c r="BB1354"/>
      <c r="BC1354"/>
      <c r="BD1354"/>
      <c r="BE1354"/>
      <c r="BF1354"/>
      <c r="BG1354"/>
      <c r="BH1354"/>
      <c r="BI1354"/>
      <c r="BJ1354"/>
      <c r="BK1354"/>
    </row>
    <row r="1355" spans="12:63" ht="19.149999999999999" customHeight="1">
      <c r="L1355" s="46"/>
      <c r="M1355"/>
      <c r="N1355"/>
      <c r="O1355"/>
      <c r="P1355"/>
      <c r="Q1355"/>
      <c r="R1355"/>
      <c r="S1355"/>
      <c r="T1355"/>
      <c r="U1355"/>
      <c r="V1355"/>
      <c r="X1355" s="8"/>
      <c r="Y1355" s="8"/>
      <c r="Z1355" s="8"/>
      <c r="AA1355" s="8"/>
      <c r="AB1355" s="8"/>
      <c r="AC1355" s="8"/>
      <c r="AD1355" s="8"/>
      <c r="AE1355" s="8"/>
      <c r="AF1355" s="8"/>
      <c r="AG1355" s="8"/>
      <c r="BB1355"/>
      <c r="BC1355"/>
      <c r="BD1355"/>
      <c r="BE1355"/>
      <c r="BF1355"/>
      <c r="BG1355"/>
      <c r="BH1355"/>
      <c r="BI1355"/>
      <c r="BJ1355"/>
      <c r="BK1355"/>
    </row>
    <row r="1356" spans="12:63" ht="19.149999999999999" customHeight="1">
      <c r="L1356" s="46"/>
      <c r="M1356"/>
      <c r="N1356"/>
      <c r="O1356"/>
      <c r="P1356"/>
      <c r="Q1356"/>
      <c r="R1356"/>
      <c r="S1356"/>
      <c r="T1356"/>
      <c r="U1356"/>
      <c r="V1356"/>
      <c r="X1356" s="8"/>
      <c r="Y1356" s="8"/>
      <c r="Z1356" s="8"/>
      <c r="AA1356" s="8"/>
      <c r="AB1356" s="8"/>
      <c r="AC1356" s="8"/>
      <c r="AD1356" s="8"/>
      <c r="AE1356" s="8"/>
      <c r="AF1356" s="8"/>
      <c r="AG1356" s="8"/>
      <c r="BB1356"/>
      <c r="BC1356"/>
      <c r="BD1356"/>
      <c r="BE1356"/>
      <c r="BF1356"/>
      <c r="BG1356"/>
      <c r="BH1356"/>
      <c r="BI1356"/>
      <c r="BJ1356"/>
      <c r="BK1356"/>
    </row>
    <row r="1357" spans="12:63" ht="19.149999999999999" customHeight="1">
      <c r="L1357" s="46"/>
      <c r="M1357"/>
      <c r="N1357"/>
      <c r="O1357"/>
      <c r="P1357"/>
      <c r="Q1357"/>
      <c r="R1357"/>
      <c r="S1357"/>
      <c r="T1357"/>
      <c r="U1357"/>
      <c r="V1357"/>
      <c r="X1357" s="8"/>
      <c r="Y1357" s="8"/>
      <c r="Z1357" s="8"/>
      <c r="AA1357" s="8"/>
      <c r="AB1357" s="8"/>
      <c r="AC1357" s="8"/>
      <c r="AD1357" s="8"/>
      <c r="AE1357" s="8"/>
      <c r="AF1357" s="8"/>
      <c r="AG1357" s="8"/>
      <c r="BB1357"/>
      <c r="BC1357"/>
      <c r="BD1357"/>
      <c r="BE1357"/>
      <c r="BF1357"/>
      <c r="BG1357"/>
      <c r="BH1357"/>
      <c r="BI1357"/>
      <c r="BJ1357"/>
      <c r="BK1357"/>
    </row>
    <row r="1358" spans="12:63" ht="19.149999999999999" customHeight="1">
      <c r="L1358" s="46"/>
      <c r="M1358"/>
      <c r="N1358"/>
      <c r="O1358"/>
      <c r="P1358"/>
      <c r="Q1358"/>
      <c r="R1358"/>
      <c r="S1358"/>
      <c r="T1358"/>
      <c r="U1358"/>
      <c r="V1358"/>
      <c r="X1358" s="8"/>
      <c r="Y1358" s="8"/>
      <c r="Z1358" s="8"/>
      <c r="AA1358" s="8"/>
      <c r="AB1358" s="8"/>
      <c r="AC1358" s="8"/>
      <c r="AD1358" s="8"/>
      <c r="AE1358" s="8"/>
      <c r="AF1358" s="8"/>
      <c r="AG1358" s="8"/>
      <c r="BB1358"/>
      <c r="BC1358"/>
      <c r="BD1358"/>
      <c r="BE1358"/>
      <c r="BF1358"/>
      <c r="BG1358"/>
      <c r="BH1358"/>
      <c r="BI1358"/>
      <c r="BJ1358"/>
      <c r="BK1358"/>
    </row>
    <row r="1359" spans="12:63" ht="19.149999999999999" customHeight="1">
      <c r="L1359" s="46"/>
      <c r="M1359"/>
      <c r="N1359"/>
      <c r="O1359"/>
      <c r="P1359"/>
      <c r="Q1359"/>
      <c r="R1359"/>
      <c r="S1359"/>
      <c r="T1359"/>
      <c r="U1359"/>
      <c r="V1359"/>
      <c r="X1359" s="8"/>
      <c r="Y1359" s="8"/>
      <c r="Z1359" s="8"/>
      <c r="AA1359" s="8"/>
      <c r="AB1359" s="8"/>
      <c r="AC1359" s="8"/>
      <c r="AD1359" s="8"/>
      <c r="AE1359" s="8"/>
      <c r="AF1359" s="8"/>
      <c r="AG1359" s="8"/>
      <c r="BB1359"/>
      <c r="BC1359"/>
      <c r="BD1359"/>
      <c r="BE1359"/>
      <c r="BF1359"/>
      <c r="BG1359"/>
      <c r="BH1359"/>
      <c r="BI1359"/>
      <c r="BJ1359"/>
      <c r="BK1359"/>
    </row>
    <row r="1360" spans="12:63" ht="19.149999999999999" customHeight="1">
      <c r="L1360" s="46"/>
      <c r="M1360"/>
      <c r="N1360"/>
      <c r="O1360"/>
      <c r="P1360"/>
      <c r="Q1360"/>
      <c r="R1360"/>
      <c r="S1360"/>
      <c r="T1360"/>
      <c r="U1360"/>
      <c r="V1360"/>
      <c r="X1360" s="8"/>
      <c r="Y1360" s="8"/>
      <c r="Z1360" s="8"/>
      <c r="AA1360" s="8"/>
      <c r="AB1360" s="8"/>
      <c r="AC1360" s="8"/>
      <c r="AD1360" s="8"/>
      <c r="AE1360" s="8"/>
      <c r="AF1360" s="8"/>
      <c r="AG1360" s="8"/>
      <c r="BB1360"/>
      <c r="BC1360"/>
      <c r="BD1360"/>
      <c r="BE1360"/>
      <c r="BF1360"/>
      <c r="BG1360"/>
      <c r="BH1360"/>
      <c r="BI1360"/>
      <c r="BJ1360"/>
      <c r="BK1360"/>
    </row>
    <row r="1361" spans="12:63" ht="19.149999999999999" customHeight="1">
      <c r="L1361" s="46"/>
      <c r="M1361"/>
      <c r="N1361"/>
      <c r="O1361"/>
      <c r="P1361"/>
      <c r="Q1361"/>
      <c r="R1361"/>
      <c r="S1361"/>
      <c r="T1361"/>
      <c r="U1361"/>
      <c r="V1361"/>
      <c r="X1361" s="8"/>
      <c r="Y1361" s="8"/>
      <c r="Z1361" s="8"/>
      <c r="AA1361" s="8"/>
      <c r="AB1361" s="8"/>
      <c r="AC1361" s="8"/>
      <c r="AD1361" s="8"/>
      <c r="AE1361" s="8"/>
      <c r="AF1361" s="8"/>
      <c r="AG1361" s="8"/>
      <c r="BB1361"/>
      <c r="BC1361"/>
      <c r="BD1361"/>
      <c r="BE1361"/>
      <c r="BF1361"/>
      <c r="BG1361"/>
      <c r="BH1361"/>
      <c r="BI1361"/>
      <c r="BJ1361"/>
      <c r="BK1361"/>
    </row>
    <row r="1362" spans="12:63" ht="19.149999999999999" customHeight="1">
      <c r="L1362" s="46"/>
      <c r="M1362"/>
      <c r="N1362"/>
      <c r="O1362"/>
      <c r="P1362"/>
      <c r="Q1362"/>
      <c r="R1362"/>
      <c r="S1362"/>
      <c r="T1362"/>
      <c r="U1362"/>
      <c r="V1362"/>
      <c r="X1362" s="8"/>
      <c r="Y1362" s="8"/>
      <c r="Z1362" s="8"/>
      <c r="AA1362" s="8"/>
      <c r="AB1362" s="8"/>
      <c r="AC1362" s="8"/>
      <c r="AD1362" s="8"/>
      <c r="AE1362" s="8"/>
      <c r="AF1362" s="8"/>
      <c r="AG1362" s="8"/>
      <c r="BB1362"/>
      <c r="BC1362"/>
      <c r="BD1362"/>
      <c r="BE1362"/>
      <c r="BF1362"/>
      <c r="BG1362"/>
      <c r="BH1362"/>
      <c r="BI1362"/>
      <c r="BJ1362"/>
      <c r="BK1362"/>
    </row>
    <row r="1363" spans="12:63" ht="19.149999999999999" customHeight="1">
      <c r="L1363" s="46"/>
      <c r="M1363"/>
      <c r="N1363"/>
      <c r="O1363"/>
      <c r="P1363"/>
      <c r="Q1363"/>
      <c r="R1363"/>
      <c r="S1363"/>
      <c r="T1363"/>
      <c r="U1363"/>
      <c r="V1363"/>
      <c r="X1363" s="8"/>
      <c r="Y1363" s="8"/>
      <c r="Z1363" s="8"/>
      <c r="AA1363" s="8"/>
      <c r="AB1363" s="8"/>
      <c r="AC1363" s="8"/>
      <c r="AD1363" s="8"/>
      <c r="AE1363" s="8"/>
      <c r="AF1363" s="8"/>
      <c r="AG1363" s="8"/>
      <c r="BB1363"/>
      <c r="BC1363"/>
      <c r="BD1363"/>
      <c r="BE1363"/>
      <c r="BF1363"/>
      <c r="BG1363"/>
      <c r="BH1363"/>
      <c r="BI1363"/>
      <c r="BJ1363"/>
      <c r="BK1363"/>
    </row>
    <row r="1364" spans="12:63" ht="19.149999999999999" customHeight="1">
      <c r="L1364" s="46"/>
      <c r="M1364"/>
      <c r="N1364"/>
      <c r="O1364"/>
      <c r="P1364"/>
      <c r="Q1364"/>
      <c r="R1364"/>
      <c r="S1364"/>
      <c r="T1364"/>
      <c r="U1364"/>
      <c r="V1364"/>
      <c r="X1364" s="8"/>
      <c r="Y1364" s="8"/>
      <c r="Z1364" s="8"/>
      <c r="AA1364" s="8"/>
      <c r="AB1364" s="8"/>
      <c r="AC1364" s="8"/>
      <c r="AD1364" s="8"/>
      <c r="AE1364" s="8"/>
      <c r="AF1364" s="8"/>
      <c r="AG1364" s="8"/>
      <c r="BB1364"/>
      <c r="BC1364"/>
      <c r="BD1364"/>
      <c r="BE1364"/>
      <c r="BF1364"/>
      <c r="BG1364"/>
      <c r="BH1364"/>
      <c r="BI1364"/>
      <c r="BJ1364"/>
      <c r="BK1364"/>
    </row>
    <row r="1365" spans="12:63" ht="19.149999999999999" customHeight="1">
      <c r="L1365" s="46"/>
      <c r="M1365"/>
      <c r="N1365"/>
      <c r="O1365"/>
      <c r="P1365"/>
      <c r="Q1365"/>
      <c r="R1365"/>
      <c r="S1365"/>
      <c r="T1365"/>
      <c r="U1365"/>
      <c r="V1365"/>
      <c r="X1365" s="8"/>
      <c r="Y1365" s="8"/>
      <c r="Z1365" s="8"/>
      <c r="AA1365" s="8"/>
      <c r="AB1365" s="8"/>
      <c r="AC1365" s="8"/>
      <c r="AD1365" s="8"/>
      <c r="AE1365" s="8"/>
      <c r="AF1365" s="8"/>
      <c r="AG1365" s="8"/>
      <c r="BB1365"/>
      <c r="BC1365"/>
      <c r="BD1365"/>
      <c r="BE1365"/>
      <c r="BF1365"/>
      <c r="BG1365"/>
      <c r="BH1365"/>
      <c r="BI1365"/>
      <c r="BJ1365"/>
      <c r="BK1365"/>
    </row>
    <row r="1366" spans="12:63" ht="19.149999999999999" customHeight="1">
      <c r="L1366" s="46"/>
      <c r="M1366"/>
      <c r="N1366"/>
      <c r="O1366"/>
      <c r="P1366"/>
      <c r="Q1366"/>
      <c r="R1366"/>
      <c r="S1366"/>
      <c r="T1366"/>
      <c r="U1366"/>
      <c r="V1366"/>
      <c r="X1366" s="8"/>
      <c r="Y1366" s="8"/>
      <c r="Z1366" s="8"/>
      <c r="AA1366" s="8"/>
      <c r="AB1366" s="8"/>
      <c r="AC1366" s="8"/>
      <c r="AD1366" s="8"/>
      <c r="AE1366" s="8"/>
      <c r="AF1366" s="8"/>
      <c r="AG1366" s="8"/>
      <c r="BB1366"/>
      <c r="BC1366"/>
      <c r="BD1366"/>
      <c r="BE1366"/>
      <c r="BF1366"/>
      <c r="BG1366"/>
      <c r="BH1366"/>
      <c r="BI1366"/>
      <c r="BJ1366"/>
      <c r="BK1366"/>
    </row>
    <row r="1367" spans="12:63" ht="19.149999999999999" customHeight="1">
      <c r="L1367" s="46"/>
      <c r="M1367"/>
      <c r="N1367"/>
      <c r="O1367"/>
      <c r="P1367"/>
      <c r="Q1367"/>
      <c r="R1367"/>
      <c r="S1367"/>
      <c r="T1367"/>
      <c r="U1367"/>
      <c r="V1367"/>
      <c r="X1367" s="8"/>
      <c r="Y1367" s="8"/>
      <c r="Z1367" s="8"/>
      <c r="AA1367" s="8"/>
      <c r="AB1367" s="8"/>
      <c r="AC1367" s="8"/>
      <c r="AD1367" s="8"/>
      <c r="AE1367" s="8"/>
      <c r="AF1367" s="8"/>
      <c r="AG1367" s="8"/>
      <c r="BB1367"/>
      <c r="BC1367"/>
      <c r="BD1367"/>
      <c r="BE1367"/>
      <c r="BF1367"/>
      <c r="BG1367"/>
      <c r="BH1367"/>
      <c r="BI1367"/>
      <c r="BJ1367"/>
      <c r="BK1367"/>
    </row>
    <row r="1368" spans="12:63" ht="19.149999999999999" customHeight="1">
      <c r="L1368" s="46"/>
      <c r="M1368"/>
      <c r="N1368"/>
      <c r="O1368"/>
      <c r="P1368"/>
      <c r="Q1368"/>
      <c r="R1368"/>
      <c r="S1368"/>
      <c r="T1368"/>
      <c r="U1368"/>
      <c r="V1368"/>
      <c r="X1368" s="8"/>
      <c r="Y1368" s="8"/>
      <c r="Z1368" s="8"/>
      <c r="AA1368" s="8"/>
      <c r="AB1368" s="8"/>
      <c r="AC1368" s="8"/>
      <c r="AD1368" s="8"/>
      <c r="AE1368" s="8"/>
      <c r="AF1368" s="8"/>
      <c r="AG1368" s="8"/>
      <c r="BB1368"/>
      <c r="BC1368"/>
      <c r="BD1368"/>
      <c r="BE1368"/>
      <c r="BF1368"/>
      <c r="BG1368"/>
      <c r="BH1368"/>
      <c r="BI1368"/>
      <c r="BJ1368"/>
      <c r="BK1368"/>
    </row>
    <row r="1369" spans="12:63" ht="19.149999999999999" customHeight="1">
      <c r="L1369" s="46"/>
      <c r="M1369"/>
      <c r="N1369"/>
      <c r="O1369"/>
      <c r="P1369"/>
      <c r="Q1369"/>
      <c r="R1369"/>
      <c r="S1369"/>
      <c r="T1369"/>
      <c r="U1369"/>
      <c r="V1369"/>
      <c r="X1369" s="8"/>
      <c r="Y1369" s="8"/>
      <c r="Z1369" s="8"/>
      <c r="AA1369" s="8"/>
      <c r="AB1369" s="8"/>
      <c r="AC1369" s="8"/>
      <c r="AD1369" s="8"/>
      <c r="AE1369" s="8"/>
      <c r="AF1369" s="8"/>
      <c r="AG1369" s="8"/>
      <c r="BB1369"/>
      <c r="BC1369"/>
      <c r="BD1369"/>
      <c r="BE1369"/>
      <c r="BF1369"/>
      <c r="BG1369"/>
      <c r="BH1369"/>
      <c r="BI1369"/>
      <c r="BJ1369"/>
      <c r="BK1369"/>
    </row>
    <row r="1370" spans="12:63" ht="19.149999999999999" customHeight="1">
      <c r="L1370" s="46"/>
      <c r="M1370"/>
      <c r="N1370"/>
      <c r="O1370"/>
      <c r="P1370"/>
      <c r="Q1370"/>
      <c r="R1370"/>
      <c r="S1370"/>
      <c r="T1370"/>
      <c r="U1370"/>
      <c r="V1370"/>
      <c r="X1370" s="8"/>
      <c r="Y1370" s="8"/>
      <c r="Z1370" s="8"/>
      <c r="AA1370" s="8"/>
      <c r="AB1370" s="8"/>
      <c r="AC1370" s="8"/>
      <c r="AD1370" s="8"/>
      <c r="AE1370" s="8"/>
      <c r="AF1370" s="8"/>
      <c r="AG1370" s="8"/>
      <c r="BB1370"/>
      <c r="BC1370"/>
      <c r="BD1370"/>
      <c r="BE1370"/>
      <c r="BF1370"/>
      <c r="BG1370"/>
      <c r="BH1370"/>
      <c r="BI1370"/>
      <c r="BJ1370"/>
      <c r="BK1370"/>
    </row>
    <row r="1371" spans="12:63" ht="19.149999999999999" customHeight="1">
      <c r="L1371" s="46"/>
      <c r="M1371"/>
      <c r="N1371"/>
      <c r="O1371"/>
      <c r="P1371"/>
      <c r="Q1371"/>
      <c r="R1371"/>
      <c r="S1371"/>
      <c r="T1371"/>
      <c r="U1371"/>
      <c r="V1371"/>
      <c r="X1371" s="8"/>
      <c r="Y1371" s="8"/>
      <c r="Z1371" s="8"/>
      <c r="AA1371" s="8"/>
      <c r="AB1371" s="8"/>
      <c r="AC1371" s="8"/>
      <c r="AD1371" s="8"/>
      <c r="AE1371" s="8"/>
      <c r="AF1371" s="8"/>
      <c r="AG1371" s="8"/>
      <c r="BB1371"/>
      <c r="BC1371"/>
      <c r="BD1371"/>
      <c r="BE1371"/>
      <c r="BF1371"/>
      <c r="BG1371"/>
      <c r="BH1371"/>
      <c r="BI1371"/>
      <c r="BJ1371"/>
      <c r="BK1371"/>
    </row>
    <row r="1372" spans="12:63" ht="19.149999999999999" customHeight="1">
      <c r="L1372" s="46"/>
      <c r="M1372"/>
      <c r="N1372"/>
      <c r="O1372"/>
      <c r="P1372"/>
      <c r="Q1372"/>
      <c r="R1372"/>
      <c r="S1372"/>
      <c r="T1372"/>
      <c r="U1372"/>
      <c r="V1372"/>
      <c r="X1372" s="8"/>
      <c r="Y1372" s="8"/>
      <c r="Z1372" s="8"/>
      <c r="AA1372" s="8"/>
      <c r="AB1372" s="8"/>
      <c r="AC1372" s="8"/>
      <c r="AD1372" s="8"/>
      <c r="AE1372" s="8"/>
      <c r="AF1372" s="8"/>
      <c r="AG1372" s="8"/>
      <c r="BB1372"/>
      <c r="BC1372"/>
      <c r="BD1372"/>
      <c r="BE1372"/>
      <c r="BF1372"/>
      <c r="BG1372"/>
      <c r="BH1372"/>
      <c r="BI1372"/>
      <c r="BJ1372"/>
      <c r="BK1372"/>
    </row>
    <row r="1373" spans="12:63" ht="19.149999999999999" customHeight="1">
      <c r="L1373" s="46"/>
      <c r="M1373"/>
      <c r="N1373"/>
      <c r="O1373"/>
      <c r="P1373"/>
      <c r="Q1373"/>
      <c r="R1373"/>
      <c r="S1373"/>
      <c r="T1373"/>
      <c r="U1373"/>
      <c r="V1373"/>
      <c r="X1373" s="8"/>
      <c r="Y1373" s="8"/>
      <c r="Z1373" s="8"/>
      <c r="AA1373" s="8"/>
      <c r="AB1373" s="8"/>
      <c r="AC1373" s="8"/>
      <c r="AD1373" s="8"/>
      <c r="AE1373" s="8"/>
      <c r="AF1373" s="8"/>
      <c r="AG1373" s="8"/>
      <c r="BB1373"/>
      <c r="BC1373"/>
      <c r="BD1373"/>
      <c r="BE1373"/>
      <c r="BF1373"/>
      <c r="BG1373"/>
      <c r="BH1373"/>
      <c r="BI1373"/>
      <c r="BJ1373"/>
      <c r="BK1373"/>
    </row>
    <row r="1374" spans="12:63" ht="19.149999999999999" customHeight="1">
      <c r="L1374" s="46"/>
      <c r="M1374"/>
      <c r="N1374"/>
      <c r="O1374"/>
      <c r="P1374"/>
      <c r="Q1374"/>
      <c r="R1374"/>
      <c r="S1374"/>
      <c r="T1374"/>
      <c r="U1374"/>
      <c r="V1374"/>
      <c r="X1374" s="8"/>
      <c r="Y1374" s="8"/>
      <c r="Z1374" s="8"/>
      <c r="AA1374" s="8"/>
      <c r="AB1374" s="8"/>
      <c r="AC1374" s="8"/>
      <c r="AD1374" s="8"/>
      <c r="AE1374" s="8"/>
      <c r="AF1374" s="8"/>
      <c r="AG1374" s="8"/>
      <c r="BB1374"/>
      <c r="BC1374"/>
      <c r="BD1374"/>
      <c r="BE1374"/>
      <c r="BF1374"/>
      <c r="BG1374"/>
      <c r="BH1374"/>
      <c r="BI1374"/>
      <c r="BJ1374"/>
      <c r="BK1374"/>
    </row>
    <row r="1375" spans="12:63" ht="19.149999999999999" customHeight="1">
      <c r="L1375" s="46"/>
      <c r="M1375"/>
      <c r="N1375"/>
      <c r="O1375"/>
      <c r="P1375"/>
      <c r="Q1375"/>
      <c r="R1375"/>
      <c r="S1375"/>
      <c r="T1375"/>
      <c r="U1375"/>
      <c r="V1375"/>
      <c r="X1375" s="8"/>
      <c r="Y1375" s="8"/>
      <c r="Z1375" s="8"/>
      <c r="AA1375" s="8"/>
      <c r="AB1375" s="8"/>
      <c r="AC1375" s="8"/>
      <c r="AD1375" s="8"/>
      <c r="AE1375" s="8"/>
      <c r="AF1375" s="8"/>
      <c r="AG1375" s="8"/>
      <c r="BB1375"/>
      <c r="BC1375"/>
      <c r="BD1375"/>
      <c r="BE1375"/>
      <c r="BF1375"/>
      <c r="BG1375"/>
      <c r="BH1375"/>
      <c r="BI1375"/>
      <c r="BJ1375"/>
      <c r="BK1375"/>
    </row>
    <row r="1376" spans="12:63" ht="19.149999999999999" customHeight="1">
      <c r="L1376" s="46"/>
      <c r="M1376"/>
      <c r="N1376"/>
      <c r="O1376"/>
      <c r="P1376"/>
      <c r="Q1376"/>
      <c r="R1376"/>
      <c r="S1376"/>
      <c r="T1376"/>
      <c r="U1376"/>
      <c r="V1376"/>
      <c r="X1376" s="8"/>
      <c r="Y1376" s="8"/>
      <c r="Z1376" s="8"/>
      <c r="AA1376" s="8"/>
      <c r="AB1376" s="8"/>
      <c r="AC1376" s="8"/>
      <c r="AD1376" s="8"/>
      <c r="AE1376" s="8"/>
      <c r="AF1376" s="8"/>
      <c r="AG1376" s="8"/>
      <c r="BB1376"/>
      <c r="BC1376"/>
      <c r="BD1376"/>
      <c r="BE1376"/>
      <c r="BF1376"/>
      <c r="BG1376"/>
      <c r="BH1376"/>
      <c r="BI1376"/>
      <c r="BJ1376"/>
      <c r="BK1376"/>
    </row>
    <row r="1377" spans="12:63" ht="19.149999999999999" customHeight="1">
      <c r="L1377" s="46"/>
      <c r="M1377"/>
      <c r="N1377"/>
      <c r="O1377"/>
      <c r="P1377"/>
      <c r="Q1377"/>
      <c r="R1377"/>
      <c r="S1377"/>
      <c r="T1377"/>
      <c r="U1377"/>
      <c r="V1377"/>
      <c r="X1377" s="8"/>
      <c r="Y1377" s="8"/>
      <c r="Z1377" s="8"/>
      <c r="AA1377" s="8"/>
      <c r="AB1377" s="8"/>
      <c r="AC1377" s="8"/>
      <c r="AD1377" s="8"/>
      <c r="AE1377" s="8"/>
      <c r="AF1377" s="8"/>
      <c r="AG1377" s="8"/>
      <c r="BB1377"/>
      <c r="BC1377"/>
      <c r="BD1377"/>
      <c r="BE1377"/>
      <c r="BF1377"/>
      <c r="BG1377"/>
      <c r="BH1377"/>
      <c r="BI1377"/>
      <c r="BJ1377"/>
      <c r="BK1377"/>
    </row>
    <row r="1378" spans="12:63" ht="19.149999999999999" customHeight="1">
      <c r="L1378" s="46"/>
      <c r="M1378"/>
      <c r="N1378"/>
      <c r="O1378"/>
      <c r="P1378"/>
      <c r="Q1378"/>
      <c r="R1378"/>
      <c r="S1378"/>
      <c r="T1378"/>
      <c r="U1378"/>
      <c r="V1378"/>
      <c r="X1378" s="8"/>
      <c r="Y1378" s="8"/>
      <c r="Z1378" s="8"/>
      <c r="AA1378" s="8"/>
      <c r="AB1378" s="8"/>
      <c r="AC1378" s="8"/>
      <c r="AD1378" s="8"/>
      <c r="AE1378" s="8"/>
      <c r="AF1378" s="8"/>
      <c r="AG1378" s="8"/>
      <c r="BB1378"/>
      <c r="BC1378"/>
      <c r="BD1378"/>
      <c r="BE1378"/>
      <c r="BF1378"/>
      <c r="BG1378"/>
      <c r="BH1378"/>
      <c r="BI1378"/>
      <c r="BJ1378"/>
      <c r="BK1378"/>
    </row>
    <row r="1379" spans="12:63" ht="19.149999999999999" customHeight="1">
      <c r="L1379" s="46"/>
      <c r="M1379"/>
      <c r="N1379"/>
      <c r="O1379"/>
      <c r="P1379"/>
      <c r="Q1379"/>
      <c r="R1379"/>
      <c r="S1379"/>
      <c r="T1379"/>
      <c r="U1379"/>
      <c r="V1379"/>
      <c r="X1379" s="8"/>
      <c r="Y1379" s="8"/>
      <c r="Z1379" s="8"/>
      <c r="AA1379" s="8"/>
      <c r="AB1379" s="8"/>
      <c r="AC1379" s="8"/>
      <c r="AD1379" s="8"/>
      <c r="AE1379" s="8"/>
      <c r="AF1379" s="8"/>
      <c r="AG1379" s="8"/>
      <c r="BB1379"/>
      <c r="BC1379"/>
      <c r="BD1379"/>
      <c r="BE1379"/>
      <c r="BF1379"/>
      <c r="BG1379"/>
      <c r="BH1379"/>
      <c r="BI1379"/>
      <c r="BJ1379"/>
      <c r="BK1379"/>
    </row>
    <row r="1380" spans="12:63" ht="19.149999999999999" customHeight="1">
      <c r="L1380" s="46"/>
      <c r="M1380"/>
      <c r="N1380"/>
      <c r="O1380"/>
      <c r="P1380"/>
      <c r="Q1380"/>
      <c r="R1380"/>
      <c r="S1380"/>
      <c r="T1380"/>
      <c r="U1380"/>
      <c r="V1380"/>
      <c r="X1380" s="8"/>
      <c r="Y1380" s="8"/>
      <c r="Z1380" s="8"/>
      <c r="AA1380" s="8"/>
      <c r="AB1380" s="8"/>
      <c r="AC1380" s="8"/>
      <c r="AD1380" s="8"/>
      <c r="AE1380" s="8"/>
      <c r="AF1380" s="8"/>
      <c r="AG1380" s="8"/>
      <c r="BB1380"/>
      <c r="BC1380"/>
      <c r="BD1380"/>
      <c r="BE1380"/>
      <c r="BF1380"/>
      <c r="BG1380"/>
      <c r="BH1380"/>
      <c r="BI1380"/>
      <c r="BJ1380"/>
      <c r="BK1380"/>
    </row>
    <row r="1381" spans="12:63" ht="19.149999999999999" customHeight="1">
      <c r="L1381" s="46"/>
      <c r="M1381"/>
      <c r="N1381"/>
      <c r="O1381"/>
      <c r="P1381"/>
      <c r="Q1381"/>
      <c r="R1381"/>
      <c r="S1381"/>
      <c r="T1381"/>
      <c r="U1381"/>
      <c r="V1381"/>
      <c r="X1381" s="8"/>
      <c r="Y1381" s="8"/>
      <c r="Z1381" s="8"/>
      <c r="AA1381" s="8"/>
      <c r="AB1381" s="8"/>
      <c r="AC1381" s="8"/>
      <c r="AD1381" s="8"/>
      <c r="AE1381" s="8"/>
      <c r="AF1381" s="8"/>
      <c r="AG1381" s="8"/>
      <c r="BB1381"/>
      <c r="BC1381"/>
      <c r="BD1381"/>
      <c r="BE1381"/>
      <c r="BF1381"/>
      <c r="BG1381"/>
      <c r="BH1381"/>
      <c r="BI1381"/>
      <c r="BJ1381"/>
      <c r="BK1381"/>
    </row>
    <row r="1382" spans="12:63" ht="19.149999999999999" customHeight="1">
      <c r="L1382" s="46"/>
      <c r="M1382"/>
      <c r="N1382"/>
      <c r="O1382"/>
      <c r="P1382"/>
      <c r="Q1382"/>
      <c r="R1382"/>
      <c r="S1382"/>
      <c r="T1382"/>
      <c r="U1382"/>
      <c r="V1382"/>
      <c r="X1382" s="8"/>
      <c r="Y1382" s="8"/>
      <c r="Z1382" s="8"/>
      <c r="AA1382" s="8"/>
      <c r="AB1382" s="8"/>
      <c r="AC1382" s="8"/>
      <c r="AD1382" s="8"/>
      <c r="AE1382" s="8"/>
      <c r="AF1382" s="8"/>
      <c r="AG1382" s="8"/>
      <c r="BB1382"/>
      <c r="BC1382"/>
      <c r="BD1382"/>
      <c r="BE1382"/>
      <c r="BF1382"/>
      <c r="BG1382"/>
      <c r="BH1382"/>
      <c r="BI1382"/>
      <c r="BJ1382"/>
      <c r="BK1382"/>
    </row>
    <row r="1383" spans="12:63" ht="19.149999999999999" customHeight="1">
      <c r="L1383" s="46"/>
      <c r="M1383"/>
      <c r="N1383"/>
      <c r="O1383"/>
      <c r="P1383"/>
      <c r="Q1383"/>
      <c r="R1383"/>
      <c r="S1383"/>
      <c r="T1383"/>
      <c r="U1383"/>
      <c r="V1383"/>
      <c r="X1383" s="8"/>
      <c r="Y1383" s="8"/>
      <c r="Z1383" s="8"/>
      <c r="AA1383" s="8"/>
      <c r="AB1383" s="8"/>
      <c r="AC1383" s="8"/>
      <c r="AD1383" s="8"/>
      <c r="AE1383" s="8"/>
      <c r="AF1383" s="8"/>
      <c r="AG1383" s="8"/>
      <c r="BB1383"/>
      <c r="BC1383"/>
      <c r="BD1383"/>
      <c r="BE1383"/>
      <c r="BF1383"/>
      <c r="BG1383"/>
      <c r="BH1383"/>
      <c r="BI1383"/>
      <c r="BJ1383"/>
      <c r="BK1383"/>
    </row>
    <row r="1384" spans="12:63" ht="19.149999999999999" customHeight="1">
      <c r="L1384" s="46"/>
      <c r="M1384"/>
      <c r="N1384"/>
      <c r="O1384"/>
      <c r="P1384"/>
      <c r="Q1384"/>
      <c r="R1384"/>
      <c r="S1384"/>
      <c r="T1384"/>
      <c r="U1384"/>
      <c r="V1384"/>
      <c r="X1384" s="8"/>
      <c r="Y1384" s="8"/>
      <c r="Z1384" s="8"/>
      <c r="AA1384" s="8"/>
      <c r="AB1384" s="8"/>
      <c r="AC1384" s="8"/>
      <c r="AD1384" s="8"/>
      <c r="AE1384" s="8"/>
      <c r="AF1384" s="8"/>
      <c r="AG1384" s="8"/>
      <c r="BB1384"/>
      <c r="BC1384"/>
      <c r="BD1384"/>
      <c r="BE1384"/>
      <c r="BF1384"/>
      <c r="BG1384"/>
      <c r="BH1384"/>
      <c r="BI1384"/>
      <c r="BJ1384"/>
      <c r="BK1384"/>
    </row>
    <row r="1385" spans="12:63" ht="19.149999999999999" customHeight="1">
      <c r="L1385" s="46"/>
      <c r="M1385"/>
      <c r="N1385"/>
      <c r="O1385"/>
      <c r="P1385"/>
      <c r="Q1385"/>
      <c r="R1385"/>
      <c r="S1385"/>
      <c r="T1385"/>
      <c r="U1385"/>
      <c r="V1385"/>
      <c r="X1385" s="8"/>
      <c r="Y1385" s="8"/>
      <c r="Z1385" s="8"/>
      <c r="AA1385" s="8"/>
      <c r="AB1385" s="8"/>
      <c r="AC1385" s="8"/>
      <c r="AD1385" s="8"/>
      <c r="AE1385" s="8"/>
      <c r="AF1385" s="8"/>
      <c r="AG1385" s="8"/>
      <c r="BB1385"/>
      <c r="BC1385"/>
      <c r="BD1385"/>
      <c r="BE1385"/>
      <c r="BF1385"/>
      <c r="BG1385"/>
      <c r="BH1385"/>
      <c r="BI1385"/>
      <c r="BJ1385"/>
      <c r="BK1385"/>
    </row>
    <row r="1386" spans="12:63" ht="19.149999999999999" customHeight="1">
      <c r="L1386" s="46"/>
      <c r="M1386"/>
      <c r="N1386"/>
      <c r="O1386"/>
      <c r="P1386"/>
      <c r="Q1386"/>
      <c r="R1386"/>
      <c r="S1386"/>
      <c r="T1386"/>
      <c r="U1386"/>
      <c r="V1386"/>
      <c r="X1386" s="8"/>
      <c r="Y1386" s="8"/>
      <c r="Z1386" s="8"/>
      <c r="AA1386" s="8"/>
      <c r="AB1386" s="8"/>
      <c r="AC1386" s="8"/>
      <c r="AD1386" s="8"/>
      <c r="AE1386" s="8"/>
      <c r="AF1386" s="8"/>
      <c r="AG1386" s="8"/>
      <c r="BB1386"/>
      <c r="BC1386"/>
      <c r="BD1386"/>
      <c r="BE1386"/>
      <c r="BF1386"/>
      <c r="BG1386"/>
      <c r="BH1386"/>
      <c r="BI1386"/>
      <c r="BJ1386"/>
      <c r="BK1386"/>
    </row>
    <row r="1387" spans="12:63" ht="19.149999999999999" customHeight="1">
      <c r="L1387" s="46"/>
      <c r="M1387"/>
      <c r="N1387"/>
      <c r="O1387"/>
      <c r="P1387"/>
      <c r="Q1387"/>
      <c r="R1387"/>
      <c r="S1387"/>
      <c r="T1387"/>
      <c r="U1387"/>
      <c r="V1387"/>
      <c r="X1387" s="8"/>
      <c r="Y1387" s="8"/>
      <c r="Z1387" s="8"/>
      <c r="AA1387" s="8"/>
      <c r="AB1387" s="8"/>
      <c r="AC1387" s="8"/>
      <c r="AD1387" s="8"/>
      <c r="AE1387" s="8"/>
      <c r="AF1387" s="8"/>
      <c r="AG1387" s="8"/>
      <c r="BB1387"/>
      <c r="BC1387"/>
      <c r="BD1387"/>
      <c r="BE1387"/>
      <c r="BF1387"/>
      <c r="BG1387"/>
      <c r="BH1387"/>
      <c r="BI1387"/>
      <c r="BJ1387"/>
      <c r="BK1387"/>
    </row>
    <row r="1388" spans="12:63" ht="19.149999999999999" customHeight="1">
      <c r="L1388" s="46"/>
      <c r="M1388"/>
      <c r="N1388"/>
      <c r="O1388"/>
      <c r="P1388"/>
      <c r="Q1388"/>
      <c r="R1388"/>
      <c r="S1388"/>
      <c r="T1388"/>
      <c r="U1388"/>
      <c r="V1388"/>
      <c r="X1388" s="8"/>
      <c r="Y1388" s="8"/>
      <c r="Z1388" s="8"/>
      <c r="AA1388" s="8"/>
      <c r="AB1388" s="8"/>
      <c r="AC1388" s="8"/>
      <c r="AD1388" s="8"/>
      <c r="AE1388" s="8"/>
      <c r="AF1388" s="8"/>
      <c r="AG1388" s="8"/>
      <c r="BB1388"/>
      <c r="BC1388"/>
      <c r="BD1388"/>
      <c r="BE1388"/>
      <c r="BF1388"/>
      <c r="BG1388"/>
      <c r="BH1388"/>
      <c r="BI1388"/>
      <c r="BJ1388"/>
      <c r="BK1388"/>
    </row>
    <row r="1389" spans="12:63" ht="19.149999999999999" customHeight="1">
      <c r="L1389" s="46"/>
      <c r="M1389"/>
      <c r="N1389"/>
      <c r="O1389"/>
      <c r="P1389"/>
      <c r="Q1389"/>
      <c r="R1389"/>
      <c r="S1389"/>
      <c r="T1389"/>
      <c r="U1389"/>
      <c r="V1389"/>
      <c r="X1389" s="8"/>
      <c r="Y1389" s="8"/>
      <c r="Z1389" s="8"/>
      <c r="AA1389" s="8"/>
      <c r="AB1389" s="8"/>
      <c r="AC1389" s="8"/>
      <c r="AD1389" s="8"/>
      <c r="AE1389" s="8"/>
      <c r="AF1389" s="8"/>
      <c r="AG1389" s="8"/>
      <c r="BB1389"/>
      <c r="BC1389"/>
      <c r="BD1389"/>
      <c r="BE1389"/>
      <c r="BF1389"/>
      <c r="BG1389"/>
      <c r="BH1389"/>
      <c r="BI1389"/>
      <c r="BJ1389"/>
      <c r="BK1389"/>
    </row>
    <row r="1390" spans="12:63" ht="19.149999999999999" customHeight="1">
      <c r="L1390" s="46"/>
      <c r="M1390"/>
      <c r="N1390"/>
      <c r="O1390"/>
      <c r="P1390"/>
      <c r="Q1390"/>
      <c r="R1390"/>
      <c r="S1390"/>
      <c r="T1390"/>
      <c r="U1390"/>
      <c r="V1390"/>
      <c r="X1390" s="8"/>
      <c r="Y1390" s="8"/>
      <c r="Z1390" s="8"/>
      <c r="AA1390" s="8"/>
      <c r="AB1390" s="8"/>
      <c r="AC1390" s="8"/>
      <c r="AD1390" s="8"/>
      <c r="AE1390" s="8"/>
      <c r="AF1390" s="8"/>
      <c r="AG1390" s="8"/>
      <c r="BB1390"/>
      <c r="BC1390"/>
      <c r="BD1390"/>
      <c r="BE1390"/>
      <c r="BF1390"/>
      <c r="BG1390"/>
      <c r="BH1390"/>
      <c r="BI1390"/>
      <c r="BJ1390"/>
      <c r="BK1390"/>
    </row>
    <row r="1391" spans="12:63" ht="19.149999999999999" customHeight="1">
      <c r="L1391" s="46"/>
      <c r="M1391"/>
      <c r="N1391"/>
      <c r="O1391"/>
      <c r="P1391"/>
      <c r="Q1391"/>
      <c r="R1391"/>
      <c r="S1391"/>
      <c r="T1391"/>
      <c r="U1391"/>
      <c r="V1391"/>
      <c r="X1391" s="8"/>
      <c r="Y1391" s="8"/>
      <c r="Z1391" s="8"/>
      <c r="AA1391" s="8"/>
      <c r="AB1391" s="8"/>
      <c r="AC1391" s="8"/>
      <c r="AD1391" s="8"/>
      <c r="AE1391" s="8"/>
      <c r="AF1391" s="8"/>
      <c r="AG1391" s="8"/>
      <c r="BB1391"/>
      <c r="BC1391"/>
      <c r="BD1391"/>
      <c r="BE1391"/>
      <c r="BF1391"/>
      <c r="BG1391"/>
      <c r="BH1391"/>
      <c r="BI1391"/>
      <c r="BJ1391"/>
      <c r="BK1391"/>
    </row>
    <row r="1392" spans="12:63" ht="19.149999999999999" customHeight="1">
      <c r="L1392" s="46"/>
      <c r="M1392"/>
      <c r="N1392"/>
      <c r="O1392"/>
      <c r="P1392"/>
      <c r="Q1392"/>
      <c r="R1392"/>
      <c r="S1392"/>
      <c r="T1392"/>
      <c r="U1392"/>
      <c r="V1392"/>
      <c r="X1392" s="8"/>
      <c r="Y1392" s="8"/>
      <c r="Z1392" s="8"/>
      <c r="AA1392" s="8"/>
      <c r="AB1392" s="8"/>
      <c r="AC1392" s="8"/>
      <c r="AD1392" s="8"/>
      <c r="AE1392" s="8"/>
      <c r="AF1392" s="8"/>
      <c r="AG1392" s="8"/>
      <c r="BB1392"/>
      <c r="BC1392"/>
      <c r="BD1392"/>
      <c r="BE1392"/>
      <c r="BF1392"/>
      <c r="BG1392"/>
      <c r="BH1392"/>
      <c r="BI1392"/>
      <c r="BJ1392"/>
      <c r="BK1392"/>
    </row>
    <row r="1393" spans="12:63" ht="19.149999999999999" customHeight="1">
      <c r="L1393" s="46"/>
      <c r="M1393"/>
      <c r="N1393"/>
      <c r="O1393"/>
      <c r="P1393"/>
      <c r="Q1393"/>
      <c r="R1393"/>
      <c r="S1393"/>
      <c r="T1393"/>
      <c r="U1393"/>
      <c r="V1393"/>
      <c r="X1393" s="8"/>
      <c r="Y1393" s="8"/>
      <c r="Z1393" s="8"/>
      <c r="AA1393" s="8"/>
      <c r="AB1393" s="8"/>
      <c r="AC1393" s="8"/>
      <c r="AD1393" s="8"/>
      <c r="AE1393" s="8"/>
      <c r="AF1393" s="8"/>
      <c r="AG1393" s="8"/>
      <c r="BB1393"/>
      <c r="BC1393"/>
      <c r="BD1393"/>
      <c r="BE1393"/>
      <c r="BF1393"/>
      <c r="BG1393"/>
      <c r="BH1393"/>
      <c r="BI1393"/>
      <c r="BJ1393"/>
      <c r="BK1393"/>
    </row>
    <row r="1394" spans="12:63" ht="19.149999999999999" customHeight="1">
      <c r="L1394" s="46"/>
      <c r="M1394"/>
      <c r="N1394"/>
      <c r="O1394"/>
      <c r="P1394"/>
      <c r="Q1394"/>
      <c r="R1394"/>
      <c r="S1394"/>
      <c r="T1394"/>
      <c r="U1394"/>
      <c r="V1394"/>
      <c r="X1394" s="8"/>
      <c r="Y1394" s="8"/>
      <c r="Z1394" s="8"/>
      <c r="AA1394" s="8"/>
      <c r="AB1394" s="8"/>
      <c r="AC1394" s="8"/>
      <c r="AD1394" s="8"/>
      <c r="AE1394" s="8"/>
      <c r="AF1394" s="8"/>
      <c r="AG1394" s="8"/>
      <c r="BB1394"/>
      <c r="BC1394"/>
      <c r="BD1394"/>
      <c r="BE1394"/>
      <c r="BF1394"/>
      <c r="BG1394"/>
      <c r="BH1394"/>
      <c r="BI1394"/>
      <c r="BJ1394"/>
      <c r="BK1394"/>
    </row>
    <row r="1395" spans="12:63" ht="19.149999999999999" customHeight="1">
      <c r="L1395" s="46"/>
      <c r="M1395"/>
      <c r="N1395"/>
      <c r="O1395"/>
      <c r="P1395"/>
      <c r="Q1395"/>
      <c r="R1395"/>
      <c r="S1395"/>
      <c r="T1395"/>
      <c r="U1395"/>
      <c r="V1395"/>
      <c r="X1395" s="8"/>
      <c r="Y1395" s="8"/>
      <c r="Z1395" s="8"/>
      <c r="AA1395" s="8"/>
      <c r="AB1395" s="8"/>
      <c r="AC1395" s="8"/>
      <c r="AD1395" s="8"/>
      <c r="AE1395" s="8"/>
      <c r="AF1395" s="8"/>
      <c r="AG1395" s="8"/>
      <c r="BB1395"/>
      <c r="BC1395"/>
      <c r="BD1395"/>
      <c r="BE1395"/>
      <c r="BF1395"/>
      <c r="BG1395"/>
      <c r="BH1395"/>
      <c r="BI1395"/>
      <c r="BJ1395"/>
      <c r="BK1395"/>
    </row>
    <row r="1396" spans="12:63" ht="19.149999999999999" customHeight="1">
      <c r="L1396" s="46"/>
      <c r="M1396"/>
      <c r="N1396"/>
      <c r="O1396"/>
      <c r="P1396"/>
      <c r="Q1396"/>
      <c r="R1396"/>
      <c r="S1396"/>
      <c r="T1396"/>
      <c r="U1396"/>
      <c r="V1396"/>
      <c r="X1396" s="8"/>
      <c r="Y1396" s="8"/>
      <c r="Z1396" s="8"/>
      <c r="AA1396" s="8"/>
      <c r="AB1396" s="8"/>
      <c r="AC1396" s="8"/>
      <c r="AD1396" s="8"/>
      <c r="AE1396" s="8"/>
      <c r="AF1396" s="8"/>
      <c r="AG1396" s="8"/>
      <c r="BB1396"/>
      <c r="BC1396"/>
      <c r="BD1396"/>
      <c r="BE1396"/>
      <c r="BF1396"/>
      <c r="BG1396"/>
      <c r="BH1396"/>
      <c r="BI1396"/>
      <c r="BJ1396"/>
      <c r="BK1396"/>
    </row>
    <row r="1397" spans="12:63" ht="19.149999999999999" customHeight="1">
      <c r="L1397" s="46"/>
      <c r="M1397"/>
      <c r="N1397"/>
      <c r="O1397"/>
      <c r="P1397"/>
      <c r="Q1397"/>
      <c r="R1397"/>
      <c r="S1397"/>
      <c r="T1397"/>
      <c r="U1397"/>
      <c r="V1397"/>
      <c r="X1397" s="8"/>
      <c r="Y1397" s="8"/>
      <c r="Z1397" s="8"/>
      <c r="AA1397" s="8"/>
      <c r="AB1397" s="8"/>
      <c r="AC1397" s="8"/>
      <c r="AD1397" s="8"/>
      <c r="AE1397" s="8"/>
      <c r="AF1397" s="8"/>
      <c r="AG1397" s="8"/>
      <c r="BB1397"/>
      <c r="BC1397"/>
      <c r="BD1397"/>
      <c r="BE1397"/>
      <c r="BF1397"/>
      <c r="BG1397"/>
      <c r="BH1397"/>
      <c r="BI1397"/>
      <c r="BJ1397"/>
      <c r="BK1397"/>
    </row>
    <row r="1398" spans="12:63" ht="19.149999999999999" customHeight="1">
      <c r="L1398" s="46"/>
      <c r="M1398"/>
      <c r="N1398"/>
      <c r="O1398"/>
      <c r="P1398"/>
      <c r="Q1398"/>
      <c r="R1398"/>
      <c r="S1398"/>
      <c r="T1398"/>
      <c r="U1398"/>
      <c r="V1398"/>
      <c r="X1398" s="8"/>
      <c r="Y1398" s="8"/>
      <c r="Z1398" s="8"/>
      <c r="AA1398" s="8"/>
      <c r="AB1398" s="8"/>
      <c r="AC1398" s="8"/>
      <c r="AD1398" s="8"/>
      <c r="AE1398" s="8"/>
      <c r="AF1398" s="8"/>
      <c r="AG1398" s="8"/>
      <c r="BB1398"/>
      <c r="BC1398"/>
      <c r="BD1398"/>
      <c r="BE1398"/>
      <c r="BF1398"/>
      <c r="BG1398"/>
      <c r="BH1398"/>
      <c r="BI1398"/>
      <c r="BJ1398"/>
      <c r="BK1398"/>
    </row>
    <row r="1399" spans="12:63" ht="19.149999999999999" customHeight="1">
      <c r="L1399" s="46"/>
      <c r="M1399"/>
      <c r="N1399"/>
      <c r="O1399"/>
      <c r="P1399"/>
      <c r="Q1399"/>
      <c r="R1399"/>
      <c r="S1399"/>
      <c r="T1399"/>
      <c r="U1399"/>
      <c r="V1399"/>
      <c r="X1399" s="8"/>
      <c r="Y1399" s="8"/>
      <c r="Z1399" s="8"/>
      <c r="AA1399" s="8"/>
      <c r="AB1399" s="8"/>
      <c r="AC1399" s="8"/>
      <c r="AD1399" s="8"/>
      <c r="AE1399" s="8"/>
      <c r="AF1399" s="8"/>
      <c r="AG1399" s="8"/>
      <c r="BB1399"/>
      <c r="BC1399"/>
      <c r="BD1399"/>
      <c r="BE1399"/>
      <c r="BF1399"/>
      <c r="BG1399"/>
      <c r="BH1399"/>
      <c r="BI1399"/>
      <c r="BJ1399"/>
      <c r="BK1399"/>
    </row>
    <row r="1400" spans="12:63" ht="19.149999999999999" customHeight="1">
      <c r="L1400" s="46"/>
      <c r="M1400"/>
      <c r="N1400"/>
      <c r="O1400"/>
      <c r="P1400"/>
      <c r="Q1400"/>
      <c r="R1400"/>
      <c r="S1400"/>
      <c r="T1400"/>
      <c r="U1400"/>
      <c r="V1400"/>
      <c r="X1400" s="8"/>
      <c r="Y1400" s="8"/>
      <c r="Z1400" s="8"/>
      <c r="AA1400" s="8"/>
      <c r="AB1400" s="8"/>
      <c r="AC1400" s="8"/>
      <c r="AD1400" s="8"/>
      <c r="AE1400" s="8"/>
      <c r="AF1400" s="8"/>
      <c r="AG1400" s="8"/>
      <c r="BB1400"/>
      <c r="BC1400"/>
      <c r="BD1400"/>
      <c r="BE1400"/>
      <c r="BF1400"/>
      <c r="BG1400"/>
      <c r="BH1400"/>
      <c r="BI1400"/>
      <c r="BJ1400"/>
      <c r="BK1400"/>
    </row>
    <row r="1401" spans="12:63" ht="19.149999999999999" customHeight="1">
      <c r="L1401" s="46"/>
      <c r="M1401"/>
      <c r="N1401"/>
      <c r="O1401"/>
      <c r="P1401"/>
      <c r="Q1401"/>
      <c r="R1401"/>
      <c r="S1401"/>
      <c r="T1401"/>
      <c r="U1401"/>
      <c r="V1401"/>
      <c r="X1401" s="8"/>
      <c r="Y1401" s="8"/>
      <c r="Z1401" s="8"/>
      <c r="AA1401" s="8"/>
      <c r="AB1401" s="8"/>
      <c r="AC1401" s="8"/>
      <c r="AD1401" s="8"/>
      <c r="AE1401" s="8"/>
      <c r="AF1401" s="8"/>
      <c r="AG1401" s="8"/>
      <c r="BB1401"/>
      <c r="BC1401"/>
      <c r="BD1401"/>
      <c r="BE1401"/>
      <c r="BF1401"/>
      <c r="BG1401"/>
      <c r="BH1401"/>
      <c r="BI1401"/>
      <c r="BJ1401"/>
      <c r="BK1401"/>
    </row>
    <row r="1402" spans="12:63" ht="19.149999999999999" customHeight="1">
      <c r="L1402" s="46"/>
      <c r="M1402"/>
      <c r="N1402"/>
      <c r="O1402"/>
      <c r="P1402"/>
      <c r="Q1402"/>
      <c r="R1402"/>
      <c r="S1402"/>
      <c r="T1402"/>
      <c r="U1402"/>
      <c r="V1402"/>
      <c r="X1402" s="8"/>
      <c r="Y1402" s="8"/>
      <c r="Z1402" s="8"/>
      <c r="AA1402" s="8"/>
      <c r="AB1402" s="8"/>
      <c r="AC1402" s="8"/>
      <c r="AD1402" s="8"/>
      <c r="AE1402" s="8"/>
      <c r="AF1402" s="8"/>
      <c r="AG1402" s="8"/>
      <c r="BB1402"/>
      <c r="BC1402"/>
      <c r="BD1402"/>
      <c r="BE1402"/>
      <c r="BF1402"/>
      <c r="BG1402"/>
      <c r="BH1402"/>
      <c r="BI1402"/>
      <c r="BJ1402"/>
      <c r="BK1402"/>
    </row>
    <row r="1403" spans="12:63" ht="19.149999999999999" customHeight="1">
      <c r="L1403" s="46"/>
      <c r="M1403"/>
      <c r="N1403"/>
      <c r="O1403"/>
      <c r="P1403"/>
      <c r="Q1403"/>
      <c r="R1403"/>
      <c r="S1403"/>
      <c r="T1403"/>
      <c r="U1403"/>
      <c r="V1403"/>
      <c r="X1403" s="8"/>
      <c r="Y1403" s="8"/>
      <c r="Z1403" s="8"/>
      <c r="AA1403" s="8"/>
      <c r="AB1403" s="8"/>
      <c r="AC1403" s="8"/>
      <c r="AD1403" s="8"/>
      <c r="AE1403" s="8"/>
      <c r="AF1403" s="8"/>
      <c r="AG1403" s="8"/>
      <c r="BB1403"/>
      <c r="BC1403"/>
      <c r="BD1403"/>
      <c r="BE1403"/>
      <c r="BF1403"/>
      <c r="BG1403"/>
      <c r="BH1403"/>
      <c r="BI1403"/>
      <c r="BJ1403"/>
      <c r="BK1403"/>
    </row>
    <row r="1404" spans="12:63" ht="19.149999999999999" customHeight="1">
      <c r="L1404" s="46"/>
      <c r="M1404"/>
      <c r="N1404"/>
      <c r="O1404"/>
      <c r="P1404"/>
      <c r="Q1404"/>
      <c r="R1404"/>
      <c r="S1404"/>
      <c r="T1404"/>
      <c r="U1404"/>
      <c r="V1404"/>
      <c r="X1404" s="8"/>
      <c r="Y1404" s="8"/>
      <c r="Z1404" s="8"/>
      <c r="AA1404" s="8"/>
      <c r="AB1404" s="8"/>
      <c r="AC1404" s="8"/>
      <c r="AD1404" s="8"/>
      <c r="AE1404" s="8"/>
      <c r="AF1404" s="8"/>
      <c r="AG1404" s="8"/>
      <c r="BB1404"/>
      <c r="BC1404"/>
      <c r="BD1404"/>
      <c r="BE1404"/>
      <c r="BF1404"/>
      <c r="BG1404"/>
      <c r="BH1404"/>
      <c r="BI1404"/>
      <c r="BJ1404"/>
      <c r="BK1404"/>
    </row>
    <row r="1405" spans="12:63" ht="19.149999999999999" customHeight="1">
      <c r="L1405" s="46"/>
      <c r="M1405"/>
      <c r="N1405"/>
      <c r="O1405"/>
      <c r="P1405"/>
      <c r="Q1405"/>
      <c r="R1405"/>
      <c r="S1405"/>
      <c r="T1405"/>
      <c r="U1405"/>
      <c r="V1405"/>
      <c r="X1405" s="8"/>
      <c r="Y1405" s="8"/>
      <c r="Z1405" s="8"/>
      <c r="AA1405" s="8"/>
      <c r="AB1405" s="8"/>
      <c r="AC1405" s="8"/>
      <c r="AD1405" s="8"/>
      <c r="AE1405" s="8"/>
      <c r="AF1405" s="8"/>
      <c r="AG1405" s="8"/>
      <c r="BB1405"/>
      <c r="BC1405"/>
      <c r="BD1405"/>
      <c r="BE1405"/>
      <c r="BF1405"/>
      <c r="BG1405"/>
      <c r="BH1405"/>
      <c r="BI1405"/>
      <c r="BJ1405"/>
      <c r="BK1405"/>
    </row>
    <row r="1406" spans="12:63" ht="19.149999999999999" customHeight="1">
      <c r="L1406" s="46"/>
      <c r="M1406"/>
      <c r="N1406"/>
      <c r="O1406"/>
      <c r="P1406"/>
      <c r="Q1406"/>
      <c r="R1406"/>
      <c r="S1406"/>
      <c r="T1406"/>
      <c r="U1406"/>
      <c r="V1406"/>
      <c r="X1406" s="8"/>
      <c r="Y1406" s="8"/>
      <c r="Z1406" s="8"/>
      <c r="AA1406" s="8"/>
      <c r="AB1406" s="8"/>
      <c r="AC1406" s="8"/>
      <c r="AD1406" s="8"/>
      <c r="AE1406" s="8"/>
      <c r="AF1406" s="8"/>
      <c r="AG1406" s="8"/>
      <c r="BB1406"/>
      <c r="BC1406"/>
      <c r="BD1406"/>
      <c r="BE1406"/>
      <c r="BF1406"/>
      <c r="BG1406"/>
      <c r="BH1406"/>
      <c r="BI1406"/>
      <c r="BJ1406"/>
      <c r="BK1406"/>
    </row>
    <row r="1407" spans="12:63" ht="19.149999999999999" customHeight="1">
      <c r="L1407" s="46"/>
      <c r="M1407"/>
      <c r="N1407"/>
      <c r="O1407"/>
      <c r="P1407"/>
      <c r="Q1407"/>
      <c r="R1407"/>
      <c r="S1407"/>
      <c r="T1407"/>
      <c r="U1407"/>
      <c r="V1407"/>
      <c r="X1407" s="8"/>
      <c r="Y1407" s="8"/>
      <c r="Z1407" s="8"/>
      <c r="AA1407" s="8"/>
      <c r="AB1407" s="8"/>
      <c r="AC1407" s="8"/>
      <c r="AD1407" s="8"/>
      <c r="AE1407" s="8"/>
      <c r="AF1407" s="8"/>
      <c r="AG1407" s="8"/>
      <c r="BB1407"/>
      <c r="BC1407"/>
      <c r="BD1407"/>
      <c r="BE1407"/>
      <c r="BF1407"/>
      <c r="BG1407"/>
      <c r="BH1407"/>
      <c r="BI1407"/>
      <c r="BJ1407"/>
      <c r="BK1407"/>
    </row>
    <row r="1408" spans="12:63" ht="19.149999999999999" customHeight="1">
      <c r="L1408" s="46"/>
      <c r="M1408"/>
      <c r="N1408"/>
      <c r="O1408"/>
      <c r="P1408"/>
      <c r="Q1408"/>
      <c r="R1408"/>
      <c r="S1408"/>
      <c r="T1408"/>
      <c r="U1408"/>
      <c r="V1408"/>
      <c r="X1408" s="8"/>
      <c r="Y1408" s="8"/>
      <c r="Z1408" s="8"/>
      <c r="AA1408" s="8"/>
      <c r="AB1408" s="8"/>
      <c r="AC1408" s="8"/>
      <c r="AD1408" s="8"/>
      <c r="AE1408" s="8"/>
      <c r="AF1408" s="8"/>
      <c r="AG1408" s="8"/>
      <c r="BB1408"/>
      <c r="BC1408"/>
      <c r="BD1408"/>
      <c r="BE1408"/>
      <c r="BF1408"/>
      <c r="BG1408"/>
      <c r="BH1408"/>
      <c r="BI1408"/>
      <c r="BJ1408"/>
      <c r="BK1408"/>
    </row>
    <row r="1409" spans="12:63" ht="19.149999999999999" customHeight="1">
      <c r="L1409" s="46"/>
      <c r="M1409"/>
      <c r="N1409"/>
      <c r="O1409"/>
      <c r="P1409"/>
      <c r="Q1409"/>
      <c r="R1409"/>
      <c r="S1409"/>
      <c r="T1409"/>
      <c r="U1409"/>
      <c r="V1409"/>
      <c r="X1409" s="8"/>
      <c r="Y1409" s="8"/>
      <c r="Z1409" s="8"/>
      <c r="AA1409" s="8"/>
      <c r="AB1409" s="8"/>
      <c r="AC1409" s="8"/>
      <c r="AD1409" s="8"/>
      <c r="AE1409" s="8"/>
      <c r="AF1409" s="8"/>
      <c r="AG1409" s="8"/>
      <c r="BB1409"/>
      <c r="BC1409"/>
      <c r="BD1409"/>
      <c r="BE1409"/>
      <c r="BF1409"/>
      <c r="BG1409"/>
      <c r="BH1409"/>
      <c r="BI1409"/>
      <c r="BJ1409"/>
      <c r="BK1409"/>
    </row>
    <row r="1410" spans="12:63" ht="19.149999999999999" customHeight="1">
      <c r="L1410" s="46"/>
      <c r="M1410"/>
      <c r="N1410"/>
      <c r="O1410"/>
      <c r="P1410"/>
      <c r="Q1410"/>
      <c r="R1410"/>
      <c r="S1410"/>
      <c r="T1410"/>
      <c r="U1410"/>
      <c r="V1410"/>
      <c r="X1410" s="8"/>
      <c r="Y1410" s="8"/>
      <c r="Z1410" s="8"/>
      <c r="AA1410" s="8"/>
      <c r="AB1410" s="8"/>
      <c r="AC1410" s="8"/>
      <c r="AD1410" s="8"/>
      <c r="AE1410" s="8"/>
      <c r="AF1410" s="8"/>
      <c r="AG1410" s="8"/>
      <c r="BB1410"/>
      <c r="BC1410"/>
      <c r="BD1410"/>
      <c r="BE1410"/>
      <c r="BF1410"/>
      <c r="BG1410"/>
      <c r="BH1410"/>
      <c r="BI1410"/>
      <c r="BJ1410"/>
      <c r="BK1410"/>
    </row>
    <row r="1411" spans="12:63" ht="19.149999999999999" customHeight="1">
      <c r="L1411" s="46"/>
      <c r="M1411"/>
      <c r="N1411"/>
      <c r="O1411"/>
      <c r="P1411"/>
      <c r="Q1411"/>
      <c r="R1411"/>
      <c r="S1411"/>
      <c r="T1411"/>
      <c r="U1411"/>
      <c r="V1411"/>
      <c r="X1411" s="8"/>
      <c r="Y1411" s="8"/>
      <c r="Z1411" s="8"/>
      <c r="AA1411" s="8"/>
      <c r="AB1411" s="8"/>
      <c r="AC1411" s="8"/>
      <c r="AD1411" s="8"/>
      <c r="AE1411" s="8"/>
      <c r="AF1411" s="8"/>
      <c r="AG1411" s="8"/>
      <c r="BB1411"/>
      <c r="BC1411"/>
      <c r="BD1411"/>
      <c r="BE1411"/>
      <c r="BF1411"/>
      <c r="BG1411"/>
      <c r="BH1411"/>
      <c r="BI1411"/>
      <c r="BJ1411"/>
      <c r="BK1411"/>
    </row>
    <row r="1412" spans="12:63" ht="19.149999999999999" customHeight="1">
      <c r="L1412" s="46"/>
      <c r="M1412"/>
      <c r="N1412"/>
      <c r="O1412"/>
      <c r="P1412"/>
      <c r="Q1412"/>
      <c r="R1412"/>
      <c r="S1412"/>
      <c r="T1412"/>
      <c r="U1412"/>
      <c r="V1412"/>
      <c r="X1412" s="8"/>
      <c r="Y1412" s="8"/>
      <c r="Z1412" s="8"/>
      <c r="AA1412" s="8"/>
      <c r="AB1412" s="8"/>
      <c r="AC1412" s="8"/>
      <c r="AD1412" s="8"/>
      <c r="AE1412" s="8"/>
      <c r="AF1412" s="8"/>
      <c r="AG1412" s="8"/>
      <c r="BB1412"/>
      <c r="BC1412"/>
      <c r="BD1412"/>
      <c r="BE1412"/>
      <c r="BF1412"/>
      <c r="BG1412"/>
      <c r="BH1412"/>
      <c r="BI1412"/>
      <c r="BJ1412"/>
      <c r="BK1412"/>
    </row>
    <row r="1413" spans="12:63" ht="19.149999999999999" customHeight="1">
      <c r="L1413" s="46"/>
      <c r="M1413"/>
      <c r="N1413"/>
      <c r="O1413"/>
      <c r="P1413"/>
      <c r="Q1413"/>
      <c r="R1413"/>
      <c r="S1413"/>
      <c r="T1413"/>
      <c r="U1413"/>
      <c r="V1413"/>
      <c r="X1413" s="8"/>
      <c r="Y1413" s="8"/>
      <c r="Z1413" s="8"/>
      <c r="AA1413" s="8"/>
      <c r="AB1413" s="8"/>
      <c r="AC1413" s="8"/>
      <c r="AD1413" s="8"/>
      <c r="AE1413" s="8"/>
      <c r="AF1413" s="8"/>
      <c r="AG1413" s="8"/>
      <c r="BB1413"/>
      <c r="BC1413"/>
      <c r="BD1413"/>
      <c r="BE1413"/>
      <c r="BF1413"/>
      <c r="BG1413"/>
      <c r="BH1413"/>
      <c r="BI1413"/>
      <c r="BJ1413"/>
      <c r="BK1413"/>
    </row>
    <row r="1414" spans="12:63" ht="19.149999999999999" customHeight="1">
      <c r="L1414" s="46"/>
      <c r="M1414"/>
      <c r="N1414"/>
      <c r="O1414"/>
      <c r="P1414"/>
      <c r="Q1414"/>
      <c r="R1414"/>
      <c r="S1414"/>
      <c r="T1414"/>
      <c r="U1414"/>
      <c r="V1414"/>
      <c r="X1414" s="8"/>
      <c r="Y1414" s="8"/>
      <c r="Z1414" s="8"/>
      <c r="AA1414" s="8"/>
      <c r="AB1414" s="8"/>
      <c r="AC1414" s="8"/>
      <c r="AD1414" s="8"/>
      <c r="AE1414" s="8"/>
      <c r="AF1414" s="8"/>
      <c r="AG1414" s="8"/>
      <c r="BB1414"/>
      <c r="BC1414"/>
      <c r="BD1414"/>
      <c r="BE1414"/>
      <c r="BF1414"/>
      <c r="BG1414"/>
      <c r="BH1414"/>
      <c r="BI1414"/>
      <c r="BJ1414"/>
      <c r="BK1414"/>
    </row>
    <row r="1415" spans="12:63" ht="19.149999999999999" customHeight="1">
      <c r="L1415" s="46"/>
      <c r="M1415"/>
      <c r="N1415"/>
      <c r="O1415"/>
      <c r="P1415"/>
      <c r="Q1415"/>
      <c r="R1415"/>
      <c r="S1415"/>
      <c r="T1415"/>
      <c r="U1415"/>
      <c r="V1415"/>
      <c r="X1415" s="8"/>
      <c r="Y1415" s="8"/>
      <c r="Z1415" s="8"/>
      <c r="AA1415" s="8"/>
      <c r="AB1415" s="8"/>
      <c r="AC1415" s="8"/>
      <c r="AD1415" s="8"/>
      <c r="AE1415" s="8"/>
      <c r="AF1415" s="8"/>
      <c r="AG1415" s="8"/>
      <c r="BB1415"/>
      <c r="BC1415"/>
      <c r="BD1415"/>
      <c r="BE1415"/>
      <c r="BF1415"/>
      <c r="BG1415"/>
      <c r="BH1415"/>
      <c r="BI1415"/>
      <c r="BJ1415"/>
      <c r="BK1415"/>
    </row>
    <row r="1416" spans="12:63" ht="19.149999999999999" customHeight="1">
      <c r="L1416" s="46"/>
      <c r="M1416"/>
      <c r="N1416"/>
      <c r="O1416"/>
      <c r="P1416"/>
      <c r="Q1416"/>
      <c r="R1416"/>
      <c r="S1416"/>
      <c r="T1416"/>
      <c r="U1416"/>
      <c r="V1416"/>
      <c r="X1416" s="8"/>
      <c r="Y1416" s="8"/>
      <c r="Z1416" s="8"/>
      <c r="AA1416" s="8"/>
      <c r="AB1416" s="8"/>
      <c r="AC1416" s="8"/>
      <c r="AD1416" s="8"/>
      <c r="AE1416" s="8"/>
      <c r="AF1416" s="8"/>
      <c r="AG1416" s="8"/>
      <c r="BB1416"/>
      <c r="BC1416"/>
      <c r="BD1416"/>
      <c r="BE1416"/>
      <c r="BF1416"/>
      <c r="BG1416"/>
      <c r="BH1416"/>
      <c r="BI1416"/>
      <c r="BJ1416"/>
      <c r="BK1416"/>
    </row>
    <row r="1417" spans="12:63" ht="19.149999999999999" customHeight="1">
      <c r="L1417" s="46"/>
      <c r="M1417"/>
      <c r="N1417"/>
      <c r="O1417"/>
      <c r="P1417"/>
      <c r="Q1417"/>
      <c r="R1417"/>
      <c r="S1417"/>
      <c r="T1417"/>
      <c r="U1417"/>
      <c r="V1417"/>
      <c r="X1417" s="8"/>
      <c r="Y1417" s="8"/>
      <c r="Z1417" s="8"/>
      <c r="AA1417" s="8"/>
      <c r="AB1417" s="8"/>
      <c r="AC1417" s="8"/>
      <c r="AD1417" s="8"/>
      <c r="AE1417" s="8"/>
      <c r="AF1417" s="8"/>
      <c r="AG1417" s="8"/>
      <c r="BB1417"/>
      <c r="BC1417"/>
      <c r="BD1417"/>
      <c r="BE1417"/>
      <c r="BF1417"/>
      <c r="BG1417"/>
      <c r="BH1417"/>
      <c r="BI1417"/>
      <c r="BJ1417"/>
      <c r="BK1417"/>
    </row>
    <row r="1418" spans="12:63" ht="19.149999999999999" customHeight="1">
      <c r="L1418" s="46"/>
      <c r="M1418"/>
      <c r="N1418"/>
      <c r="O1418"/>
      <c r="P1418"/>
      <c r="Q1418"/>
      <c r="R1418"/>
      <c r="S1418"/>
      <c r="T1418"/>
      <c r="U1418"/>
      <c r="V1418"/>
      <c r="X1418" s="8"/>
      <c r="Y1418" s="8"/>
      <c r="Z1418" s="8"/>
      <c r="AA1418" s="8"/>
      <c r="AB1418" s="8"/>
      <c r="AC1418" s="8"/>
      <c r="AD1418" s="8"/>
      <c r="AE1418" s="8"/>
      <c r="AF1418" s="8"/>
      <c r="AG1418" s="8"/>
      <c r="BB1418"/>
      <c r="BC1418"/>
      <c r="BD1418"/>
      <c r="BE1418"/>
      <c r="BF1418"/>
      <c r="BG1418"/>
      <c r="BH1418"/>
      <c r="BI1418"/>
      <c r="BJ1418"/>
      <c r="BK1418"/>
    </row>
    <row r="1419" spans="12:63" ht="19.149999999999999" customHeight="1">
      <c r="L1419" s="46"/>
      <c r="M1419"/>
      <c r="N1419"/>
      <c r="O1419"/>
      <c r="P1419"/>
      <c r="Q1419"/>
      <c r="R1419"/>
      <c r="S1419"/>
      <c r="T1419"/>
      <c r="U1419"/>
      <c r="V1419"/>
      <c r="X1419" s="8"/>
      <c r="Y1419" s="8"/>
      <c r="Z1419" s="8"/>
      <c r="AA1419" s="8"/>
      <c r="AB1419" s="8"/>
      <c r="AC1419" s="8"/>
      <c r="AD1419" s="8"/>
      <c r="AE1419" s="8"/>
      <c r="AF1419" s="8"/>
      <c r="AG1419" s="8"/>
      <c r="BB1419"/>
      <c r="BC1419"/>
      <c r="BD1419"/>
      <c r="BE1419"/>
      <c r="BF1419"/>
      <c r="BG1419"/>
      <c r="BH1419"/>
      <c r="BI1419"/>
      <c r="BJ1419"/>
      <c r="BK1419"/>
    </row>
    <row r="1420" spans="12:63" ht="19.149999999999999" customHeight="1">
      <c r="L1420" s="46"/>
      <c r="M1420"/>
      <c r="N1420"/>
      <c r="O1420"/>
      <c r="P1420"/>
      <c r="Q1420"/>
      <c r="R1420"/>
      <c r="S1420"/>
      <c r="T1420"/>
      <c r="U1420"/>
      <c r="V1420"/>
      <c r="X1420" s="8"/>
      <c r="Y1420" s="8"/>
      <c r="Z1420" s="8"/>
      <c r="AA1420" s="8"/>
      <c r="AB1420" s="8"/>
      <c r="AC1420" s="8"/>
      <c r="AD1420" s="8"/>
      <c r="AE1420" s="8"/>
      <c r="AF1420" s="8"/>
      <c r="AG1420" s="8"/>
      <c r="BB1420"/>
      <c r="BC1420"/>
      <c r="BD1420"/>
      <c r="BE1420"/>
      <c r="BF1420"/>
      <c r="BG1420"/>
      <c r="BH1420"/>
      <c r="BI1420"/>
      <c r="BJ1420"/>
      <c r="BK1420"/>
    </row>
    <row r="1421" spans="12:63" ht="19.149999999999999" customHeight="1">
      <c r="L1421" s="46"/>
      <c r="M1421"/>
      <c r="N1421"/>
      <c r="O1421"/>
      <c r="P1421"/>
      <c r="Q1421"/>
      <c r="R1421"/>
      <c r="S1421"/>
      <c r="T1421"/>
      <c r="U1421"/>
      <c r="V1421"/>
      <c r="X1421" s="8"/>
      <c r="Y1421" s="8"/>
      <c r="Z1421" s="8"/>
      <c r="AA1421" s="8"/>
      <c r="AB1421" s="8"/>
      <c r="AC1421" s="8"/>
      <c r="AD1421" s="8"/>
      <c r="AE1421" s="8"/>
      <c r="AF1421" s="8"/>
      <c r="AG1421" s="8"/>
      <c r="BB1421"/>
      <c r="BC1421"/>
      <c r="BD1421"/>
      <c r="BE1421"/>
      <c r="BF1421"/>
      <c r="BG1421"/>
      <c r="BH1421"/>
      <c r="BI1421"/>
      <c r="BJ1421"/>
      <c r="BK1421"/>
    </row>
    <row r="1422" spans="12:63" ht="19.149999999999999" customHeight="1">
      <c r="L1422" s="46"/>
      <c r="M1422"/>
      <c r="N1422"/>
      <c r="O1422"/>
      <c r="P1422"/>
      <c r="Q1422"/>
      <c r="R1422"/>
      <c r="S1422"/>
      <c r="T1422"/>
      <c r="U1422"/>
      <c r="V1422"/>
      <c r="X1422" s="8"/>
      <c r="Y1422" s="8"/>
      <c r="Z1422" s="8"/>
      <c r="AA1422" s="8"/>
      <c r="AB1422" s="8"/>
      <c r="AC1422" s="8"/>
      <c r="AD1422" s="8"/>
      <c r="AE1422" s="8"/>
      <c r="AF1422" s="8"/>
      <c r="AG1422" s="8"/>
      <c r="BB1422"/>
      <c r="BC1422"/>
      <c r="BD1422"/>
      <c r="BE1422"/>
      <c r="BF1422"/>
      <c r="BG1422"/>
      <c r="BH1422"/>
      <c r="BI1422"/>
      <c r="BJ1422"/>
      <c r="BK1422"/>
    </row>
    <row r="1423" spans="12:63" ht="19.149999999999999" customHeight="1">
      <c r="L1423" s="46"/>
      <c r="M1423"/>
      <c r="N1423"/>
      <c r="O1423"/>
      <c r="P1423"/>
      <c r="Q1423"/>
      <c r="R1423"/>
      <c r="S1423"/>
      <c r="T1423"/>
      <c r="U1423"/>
      <c r="V1423"/>
      <c r="X1423" s="8"/>
      <c r="Y1423" s="8"/>
      <c r="Z1423" s="8"/>
      <c r="AA1423" s="8"/>
      <c r="AB1423" s="8"/>
      <c r="AC1423" s="8"/>
      <c r="AD1423" s="8"/>
      <c r="AE1423" s="8"/>
      <c r="AF1423" s="8"/>
      <c r="AG1423" s="8"/>
      <c r="BB1423"/>
      <c r="BC1423"/>
      <c r="BD1423"/>
      <c r="BE1423"/>
      <c r="BF1423"/>
      <c r="BG1423"/>
      <c r="BH1423"/>
      <c r="BI1423"/>
      <c r="BJ1423"/>
      <c r="BK1423"/>
    </row>
    <row r="1424" spans="12:63" ht="19.149999999999999" customHeight="1">
      <c r="L1424" s="46"/>
      <c r="M1424"/>
      <c r="N1424"/>
      <c r="O1424"/>
      <c r="P1424"/>
      <c r="Q1424"/>
      <c r="R1424"/>
      <c r="S1424"/>
      <c r="T1424"/>
      <c r="U1424"/>
      <c r="V1424"/>
      <c r="X1424" s="8"/>
      <c r="Y1424" s="8"/>
      <c r="Z1424" s="8"/>
      <c r="AA1424" s="8"/>
      <c r="AB1424" s="8"/>
      <c r="AC1424" s="8"/>
      <c r="AD1424" s="8"/>
      <c r="AE1424" s="8"/>
      <c r="AF1424" s="8"/>
      <c r="AG1424" s="8"/>
      <c r="BB1424"/>
      <c r="BC1424"/>
      <c r="BD1424"/>
      <c r="BE1424"/>
      <c r="BF1424"/>
      <c r="BG1424"/>
      <c r="BH1424"/>
      <c r="BI1424"/>
      <c r="BJ1424"/>
      <c r="BK1424"/>
    </row>
    <row r="1425" spans="12:63" ht="19.149999999999999" customHeight="1">
      <c r="L1425" s="46"/>
      <c r="M1425"/>
      <c r="N1425"/>
      <c r="O1425"/>
      <c r="P1425"/>
      <c r="Q1425"/>
      <c r="R1425"/>
      <c r="S1425"/>
      <c r="T1425"/>
      <c r="U1425"/>
      <c r="V1425"/>
      <c r="X1425" s="8"/>
      <c r="Y1425" s="8"/>
      <c r="Z1425" s="8"/>
      <c r="AA1425" s="8"/>
      <c r="AB1425" s="8"/>
      <c r="AC1425" s="8"/>
      <c r="AD1425" s="8"/>
      <c r="AE1425" s="8"/>
      <c r="AF1425" s="8"/>
      <c r="AG1425" s="8"/>
      <c r="BB1425"/>
      <c r="BC1425"/>
      <c r="BD1425"/>
      <c r="BE1425"/>
      <c r="BF1425"/>
      <c r="BG1425"/>
      <c r="BH1425"/>
      <c r="BI1425"/>
      <c r="BJ1425"/>
      <c r="BK1425"/>
    </row>
    <row r="1426" spans="12:63" ht="19.149999999999999" customHeight="1">
      <c r="L1426" s="46"/>
      <c r="M1426"/>
      <c r="N1426"/>
      <c r="O1426"/>
      <c r="P1426"/>
      <c r="Q1426"/>
      <c r="R1426"/>
      <c r="S1426"/>
      <c r="T1426"/>
      <c r="U1426"/>
      <c r="V1426"/>
      <c r="X1426" s="8"/>
      <c r="Y1426" s="8"/>
      <c r="Z1426" s="8"/>
      <c r="AA1426" s="8"/>
      <c r="AB1426" s="8"/>
      <c r="AC1426" s="8"/>
      <c r="AD1426" s="8"/>
      <c r="AE1426" s="8"/>
      <c r="AF1426" s="8"/>
      <c r="AG1426" s="8"/>
      <c r="BB1426"/>
      <c r="BC1426"/>
      <c r="BD1426"/>
      <c r="BE1426"/>
      <c r="BF1426"/>
      <c r="BG1426"/>
      <c r="BH1426"/>
      <c r="BI1426"/>
      <c r="BJ1426"/>
      <c r="BK1426"/>
    </row>
    <row r="1427" spans="12:63" ht="19.149999999999999" customHeight="1">
      <c r="L1427" s="46"/>
      <c r="M1427"/>
      <c r="N1427"/>
      <c r="O1427"/>
      <c r="P1427"/>
      <c r="Q1427"/>
      <c r="R1427"/>
      <c r="S1427"/>
      <c r="T1427"/>
      <c r="U1427"/>
      <c r="V1427"/>
      <c r="X1427" s="8"/>
      <c r="Y1427" s="8"/>
      <c r="Z1427" s="8"/>
      <c r="AA1427" s="8"/>
      <c r="AB1427" s="8"/>
      <c r="AC1427" s="8"/>
      <c r="AD1427" s="8"/>
      <c r="AE1427" s="8"/>
      <c r="AF1427" s="8"/>
      <c r="AG1427" s="8"/>
      <c r="BB1427"/>
      <c r="BC1427"/>
      <c r="BD1427"/>
      <c r="BE1427"/>
      <c r="BF1427"/>
      <c r="BG1427"/>
      <c r="BH1427"/>
      <c r="BI1427"/>
      <c r="BJ1427"/>
      <c r="BK1427"/>
    </row>
    <row r="1428" spans="12:63" ht="19.149999999999999" customHeight="1">
      <c r="L1428" s="46"/>
      <c r="M1428"/>
      <c r="N1428"/>
      <c r="O1428"/>
      <c r="P1428"/>
      <c r="Q1428"/>
      <c r="R1428"/>
      <c r="S1428"/>
      <c r="T1428"/>
      <c r="U1428"/>
      <c r="V1428"/>
      <c r="X1428" s="8"/>
      <c r="Y1428" s="8"/>
      <c r="Z1428" s="8"/>
      <c r="AA1428" s="8"/>
      <c r="AB1428" s="8"/>
      <c r="AC1428" s="8"/>
      <c r="AD1428" s="8"/>
      <c r="AE1428" s="8"/>
      <c r="AF1428" s="8"/>
      <c r="AG1428" s="8"/>
      <c r="BB1428"/>
      <c r="BC1428"/>
      <c r="BD1428"/>
      <c r="BE1428"/>
      <c r="BF1428"/>
      <c r="BG1428"/>
      <c r="BH1428"/>
      <c r="BI1428"/>
      <c r="BJ1428"/>
      <c r="BK1428"/>
    </row>
    <row r="1429" spans="12:63" ht="19.149999999999999" customHeight="1">
      <c r="L1429" s="46"/>
      <c r="M1429"/>
      <c r="N1429"/>
      <c r="O1429"/>
      <c r="P1429"/>
      <c r="Q1429"/>
      <c r="R1429"/>
      <c r="S1429"/>
      <c r="T1429"/>
      <c r="U1429"/>
      <c r="V1429"/>
      <c r="X1429" s="8"/>
      <c r="Y1429" s="8"/>
      <c r="Z1429" s="8"/>
      <c r="AA1429" s="8"/>
      <c r="AB1429" s="8"/>
      <c r="AC1429" s="8"/>
      <c r="AD1429" s="8"/>
      <c r="AE1429" s="8"/>
      <c r="AF1429" s="8"/>
      <c r="AG1429" s="8"/>
      <c r="BB1429"/>
      <c r="BC1429"/>
      <c r="BD1429"/>
      <c r="BE1429"/>
      <c r="BF1429"/>
      <c r="BG1429"/>
      <c r="BH1429"/>
      <c r="BI1429"/>
      <c r="BJ1429"/>
      <c r="BK1429"/>
    </row>
    <row r="1430" spans="12:63" ht="19.149999999999999" customHeight="1">
      <c r="L1430" s="46"/>
      <c r="M1430"/>
      <c r="N1430"/>
      <c r="O1430"/>
      <c r="P1430"/>
      <c r="Q1430"/>
      <c r="R1430"/>
      <c r="S1430"/>
      <c r="T1430"/>
      <c r="U1430"/>
      <c r="V1430"/>
      <c r="X1430" s="8"/>
      <c r="Y1430" s="8"/>
      <c r="Z1430" s="8"/>
      <c r="AA1430" s="8"/>
      <c r="AB1430" s="8"/>
      <c r="AC1430" s="8"/>
      <c r="AD1430" s="8"/>
      <c r="AE1430" s="8"/>
      <c r="AF1430" s="8"/>
      <c r="AG1430" s="8"/>
      <c r="BB1430"/>
      <c r="BC1430"/>
      <c r="BD1430"/>
      <c r="BE1430"/>
      <c r="BF1430"/>
      <c r="BG1430"/>
      <c r="BH1430"/>
      <c r="BI1430"/>
      <c r="BJ1430"/>
      <c r="BK1430"/>
    </row>
    <row r="1431" spans="12:63" ht="19.149999999999999" customHeight="1">
      <c r="L1431" s="46"/>
      <c r="M1431"/>
      <c r="N1431"/>
      <c r="O1431"/>
      <c r="P1431"/>
      <c r="Q1431"/>
      <c r="R1431"/>
      <c r="S1431"/>
      <c r="T1431"/>
      <c r="U1431"/>
      <c r="V1431"/>
      <c r="X1431" s="8"/>
      <c r="Y1431" s="8"/>
      <c r="Z1431" s="8"/>
      <c r="AA1431" s="8"/>
      <c r="AB1431" s="8"/>
      <c r="AC1431" s="8"/>
      <c r="AD1431" s="8"/>
      <c r="AE1431" s="8"/>
      <c r="AF1431" s="8"/>
      <c r="AG1431" s="8"/>
      <c r="BB1431"/>
      <c r="BC1431"/>
      <c r="BD1431"/>
      <c r="BE1431"/>
      <c r="BF1431"/>
      <c r="BG1431"/>
      <c r="BH1431"/>
      <c r="BI1431"/>
      <c r="BJ1431"/>
      <c r="BK1431"/>
    </row>
    <row r="1432" spans="12:63" ht="19.149999999999999" customHeight="1">
      <c r="L1432" s="46"/>
      <c r="M1432"/>
      <c r="N1432"/>
      <c r="O1432"/>
      <c r="P1432"/>
      <c r="Q1432"/>
      <c r="R1432"/>
      <c r="S1432"/>
      <c r="T1432"/>
      <c r="U1432"/>
      <c r="V1432"/>
      <c r="X1432" s="8"/>
      <c r="Y1432" s="8"/>
      <c r="Z1432" s="8"/>
      <c r="AA1432" s="8"/>
      <c r="AB1432" s="8"/>
      <c r="AC1432" s="8"/>
      <c r="AD1432" s="8"/>
      <c r="AE1432" s="8"/>
      <c r="AF1432" s="8"/>
      <c r="AG1432" s="8"/>
      <c r="BB1432"/>
      <c r="BC1432"/>
      <c r="BD1432"/>
      <c r="BE1432"/>
      <c r="BF1432"/>
      <c r="BG1432"/>
      <c r="BH1432"/>
      <c r="BI1432"/>
      <c r="BJ1432"/>
      <c r="BK1432"/>
    </row>
    <row r="1433" spans="12:63" ht="19.149999999999999" customHeight="1">
      <c r="L1433" s="46"/>
      <c r="M1433"/>
      <c r="N1433"/>
      <c r="O1433"/>
      <c r="P1433"/>
      <c r="Q1433"/>
      <c r="R1433"/>
      <c r="S1433"/>
      <c r="T1433"/>
      <c r="U1433"/>
      <c r="V1433"/>
      <c r="X1433" s="8"/>
      <c r="Y1433" s="8"/>
      <c r="Z1433" s="8"/>
      <c r="AA1433" s="8"/>
      <c r="AB1433" s="8"/>
      <c r="AC1433" s="8"/>
      <c r="AD1433" s="8"/>
      <c r="AE1433" s="8"/>
      <c r="AF1433" s="8"/>
      <c r="AG1433" s="8"/>
      <c r="BB1433"/>
      <c r="BC1433"/>
      <c r="BD1433"/>
      <c r="BE1433"/>
      <c r="BF1433"/>
      <c r="BG1433"/>
      <c r="BH1433"/>
      <c r="BI1433"/>
      <c r="BJ1433"/>
      <c r="BK1433"/>
    </row>
    <row r="1434" spans="12:63" ht="19.149999999999999" customHeight="1">
      <c r="L1434" s="46"/>
      <c r="M1434"/>
      <c r="N1434"/>
      <c r="O1434"/>
      <c r="P1434"/>
      <c r="Q1434"/>
      <c r="R1434"/>
      <c r="S1434"/>
      <c r="T1434"/>
      <c r="U1434"/>
      <c r="V1434"/>
      <c r="X1434" s="8"/>
      <c r="Y1434" s="8"/>
      <c r="Z1434" s="8"/>
      <c r="AA1434" s="8"/>
      <c r="AB1434" s="8"/>
      <c r="AC1434" s="8"/>
      <c r="AD1434" s="8"/>
      <c r="AE1434" s="8"/>
      <c r="AF1434" s="8"/>
      <c r="AG1434" s="8"/>
      <c r="BB1434"/>
      <c r="BC1434"/>
      <c r="BD1434"/>
      <c r="BE1434"/>
      <c r="BF1434"/>
      <c r="BG1434"/>
      <c r="BH1434"/>
      <c r="BI1434"/>
      <c r="BJ1434"/>
      <c r="BK1434"/>
    </row>
    <row r="1435" spans="12:63" ht="19.149999999999999" customHeight="1">
      <c r="L1435" s="46"/>
      <c r="M1435"/>
      <c r="N1435"/>
      <c r="O1435"/>
      <c r="P1435"/>
      <c r="Q1435"/>
      <c r="R1435"/>
      <c r="S1435"/>
      <c r="T1435"/>
      <c r="U1435"/>
      <c r="V1435"/>
      <c r="X1435" s="8"/>
      <c r="Y1435" s="8"/>
      <c r="Z1435" s="8"/>
      <c r="AA1435" s="8"/>
      <c r="AB1435" s="8"/>
      <c r="AC1435" s="8"/>
      <c r="AD1435" s="8"/>
      <c r="AE1435" s="8"/>
      <c r="AF1435" s="8"/>
      <c r="AG1435" s="8"/>
      <c r="BB1435"/>
      <c r="BC1435"/>
      <c r="BD1435"/>
      <c r="BE1435"/>
      <c r="BF1435"/>
      <c r="BG1435"/>
      <c r="BH1435"/>
      <c r="BI1435"/>
      <c r="BJ1435"/>
      <c r="BK1435"/>
    </row>
    <row r="1436" spans="12:63" ht="19.149999999999999" customHeight="1">
      <c r="L1436" s="46"/>
      <c r="M1436"/>
      <c r="N1436"/>
      <c r="O1436"/>
      <c r="P1436"/>
      <c r="Q1436"/>
      <c r="R1436"/>
      <c r="S1436"/>
      <c r="T1436"/>
      <c r="U1436"/>
      <c r="V1436"/>
      <c r="X1436" s="8"/>
      <c r="Y1436" s="8"/>
      <c r="Z1436" s="8"/>
      <c r="AA1436" s="8"/>
      <c r="AB1436" s="8"/>
      <c r="AC1436" s="8"/>
      <c r="AD1436" s="8"/>
      <c r="AE1436" s="8"/>
      <c r="AF1436" s="8"/>
      <c r="AG1436" s="8"/>
      <c r="BB1436"/>
      <c r="BC1436"/>
      <c r="BD1436"/>
      <c r="BE1436"/>
      <c r="BF1436"/>
      <c r="BG1436"/>
      <c r="BH1436"/>
      <c r="BI1436"/>
      <c r="BJ1436"/>
      <c r="BK1436"/>
    </row>
    <row r="1437" spans="12:63" ht="19.149999999999999" customHeight="1">
      <c r="L1437" s="46"/>
      <c r="M1437"/>
      <c r="N1437"/>
      <c r="O1437"/>
      <c r="P1437"/>
      <c r="Q1437"/>
      <c r="R1437"/>
      <c r="S1437"/>
      <c r="T1437"/>
      <c r="U1437"/>
      <c r="V1437"/>
      <c r="X1437" s="8"/>
      <c r="Y1437" s="8"/>
      <c r="Z1437" s="8"/>
      <c r="AA1437" s="8"/>
      <c r="AB1437" s="8"/>
      <c r="AC1437" s="8"/>
      <c r="AD1437" s="8"/>
      <c r="AE1437" s="8"/>
      <c r="AF1437" s="8"/>
      <c r="AG1437" s="8"/>
      <c r="BB1437"/>
      <c r="BC1437"/>
      <c r="BD1437"/>
      <c r="BE1437"/>
      <c r="BF1437"/>
      <c r="BG1437"/>
      <c r="BH1437"/>
      <c r="BI1437"/>
      <c r="BJ1437"/>
      <c r="BK1437"/>
    </row>
    <row r="1438" spans="12:63" ht="19.149999999999999" customHeight="1">
      <c r="L1438" s="46"/>
      <c r="M1438"/>
      <c r="N1438"/>
      <c r="O1438"/>
      <c r="P1438"/>
      <c r="Q1438"/>
      <c r="R1438"/>
      <c r="S1438"/>
      <c r="T1438"/>
      <c r="U1438"/>
      <c r="V1438"/>
      <c r="X1438" s="8"/>
      <c r="Y1438" s="8"/>
      <c r="Z1438" s="8"/>
      <c r="AA1438" s="8"/>
      <c r="AB1438" s="8"/>
      <c r="AC1438" s="8"/>
      <c r="AD1438" s="8"/>
      <c r="AE1438" s="8"/>
      <c r="AF1438" s="8"/>
      <c r="AG1438" s="8"/>
      <c r="BB1438"/>
      <c r="BC1438"/>
      <c r="BD1438"/>
      <c r="BE1438"/>
      <c r="BF1438"/>
      <c r="BG1438"/>
      <c r="BH1438"/>
      <c r="BI1438"/>
      <c r="BJ1438"/>
      <c r="BK1438"/>
    </row>
    <row r="1439" spans="12:63" ht="19.149999999999999" customHeight="1">
      <c r="L1439" s="46"/>
      <c r="M1439"/>
      <c r="N1439"/>
      <c r="O1439"/>
      <c r="P1439"/>
      <c r="Q1439"/>
      <c r="R1439"/>
      <c r="S1439"/>
      <c r="T1439"/>
      <c r="U1439"/>
      <c r="V1439"/>
      <c r="X1439" s="8"/>
      <c r="Y1439" s="8"/>
      <c r="Z1439" s="8"/>
      <c r="AA1439" s="8"/>
      <c r="AB1439" s="8"/>
      <c r="AC1439" s="8"/>
      <c r="AD1439" s="8"/>
      <c r="AE1439" s="8"/>
      <c r="AF1439" s="8"/>
      <c r="AG1439" s="8"/>
      <c r="BB1439"/>
      <c r="BC1439"/>
      <c r="BD1439"/>
      <c r="BE1439"/>
      <c r="BF1439"/>
      <c r="BG1439"/>
      <c r="BH1439"/>
      <c r="BI1439"/>
      <c r="BJ1439"/>
      <c r="BK1439"/>
    </row>
    <row r="1440" spans="12:63" ht="19.149999999999999" customHeight="1">
      <c r="L1440" s="46"/>
      <c r="M1440"/>
      <c r="N1440"/>
      <c r="O1440"/>
      <c r="P1440"/>
      <c r="Q1440"/>
      <c r="R1440"/>
      <c r="S1440"/>
      <c r="T1440"/>
      <c r="U1440"/>
      <c r="V1440"/>
      <c r="X1440" s="8"/>
      <c r="Y1440" s="8"/>
      <c r="Z1440" s="8"/>
      <c r="AA1440" s="8"/>
      <c r="AB1440" s="8"/>
      <c r="AC1440" s="8"/>
      <c r="AD1440" s="8"/>
      <c r="AE1440" s="8"/>
      <c r="AF1440" s="8"/>
      <c r="AG1440" s="8"/>
      <c r="BB1440"/>
      <c r="BC1440"/>
      <c r="BD1440"/>
      <c r="BE1440"/>
      <c r="BF1440"/>
      <c r="BG1440"/>
      <c r="BH1440"/>
      <c r="BI1440"/>
      <c r="BJ1440"/>
      <c r="BK1440"/>
    </row>
    <row r="1441" spans="12:63" ht="19.149999999999999" customHeight="1">
      <c r="L1441" s="46"/>
      <c r="M1441"/>
      <c r="N1441"/>
      <c r="O1441"/>
      <c r="P1441"/>
      <c r="Q1441"/>
      <c r="R1441"/>
      <c r="S1441"/>
      <c r="T1441"/>
      <c r="U1441"/>
      <c r="V1441"/>
      <c r="X1441" s="8"/>
      <c r="Y1441" s="8"/>
      <c r="Z1441" s="8"/>
      <c r="AA1441" s="8"/>
      <c r="AB1441" s="8"/>
      <c r="AC1441" s="8"/>
      <c r="AD1441" s="8"/>
      <c r="AE1441" s="8"/>
      <c r="AF1441" s="8"/>
      <c r="AG1441" s="8"/>
      <c r="BB1441"/>
      <c r="BC1441"/>
      <c r="BD1441"/>
      <c r="BE1441"/>
      <c r="BF1441"/>
      <c r="BG1441"/>
      <c r="BH1441"/>
      <c r="BI1441"/>
      <c r="BJ1441"/>
      <c r="BK1441"/>
    </row>
    <row r="1442" spans="12:63" ht="19.149999999999999" customHeight="1">
      <c r="L1442" s="46"/>
      <c r="M1442"/>
      <c r="N1442"/>
      <c r="O1442"/>
      <c r="P1442"/>
      <c r="Q1442"/>
      <c r="R1442"/>
      <c r="S1442"/>
      <c r="T1442"/>
      <c r="U1442"/>
      <c r="V1442"/>
      <c r="X1442" s="8"/>
      <c r="Y1442" s="8"/>
      <c r="Z1442" s="8"/>
      <c r="AA1442" s="8"/>
      <c r="AB1442" s="8"/>
      <c r="AC1442" s="8"/>
      <c r="AD1442" s="8"/>
      <c r="AE1442" s="8"/>
      <c r="AF1442" s="8"/>
      <c r="AG1442" s="8"/>
      <c r="BB1442"/>
      <c r="BC1442"/>
      <c r="BD1442"/>
      <c r="BE1442"/>
      <c r="BF1442"/>
      <c r="BG1442"/>
      <c r="BH1442"/>
      <c r="BI1442"/>
      <c r="BJ1442"/>
      <c r="BK1442"/>
    </row>
    <row r="1443" spans="12:63" ht="19.149999999999999" customHeight="1">
      <c r="L1443" s="46"/>
      <c r="M1443"/>
      <c r="N1443"/>
      <c r="O1443"/>
      <c r="P1443"/>
      <c r="Q1443"/>
      <c r="R1443"/>
      <c r="S1443"/>
      <c r="T1443"/>
      <c r="U1443"/>
      <c r="V1443"/>
      <c r="X1443" s="8"/>
      <c r="Y1443" s="8"/>
      <c r="Z1443" s="8"/>
      <c r="AA1443" s="8"/>
      <c r="AB1443" s="8"/>
      <c r="AC1443" s="8"/>
      <c r="AD1443" s="8"/>
      <c r="AE1443" s="8"/>
      <c r="AF1443" s="8"/>
      <c r="AG1443" s="8"/>
      <c r="BB1443"/>
      <c r="BC1443"/>
      <c r="BD1443"/>
      <c r="BE1443"/>
      <c r="BF1443"/>
      <c r="BG1443"/>
      <c r="BH1443"/>
      <c r="BI1443"/>
      <c r="BJ1443"/>
      <c r="BK1443"/>
    </row>
    <row r="1444" spans="12:63" ht="19.149999999999999" customHeight="1">
      <c r="L1444" s="46"/>
      <c r="M1444"/>
      <c r="N1444"/>
      <c r="O1444"/>
      <c r="P1444"/>
      <c r="Q1444"/>
      <c r="R1444"/>
      <c r="S1444"/>
      <c r="T1444"/>
      <c r="U1444"/>
      <c r="V1444"/>
      <c r="X1444" s="8"/>
      <c r="Y1444" s="8"/>
      <c r="Z1444" s="8"/>
      <c r="AA1444" s="8"/>
      <c r="AB1444" s="8"/>
      <c r="AC1444" s="8"/>
      <c r="AD1444" s="8"/>
      <c r="AE1444" s="8"/>
      <c r="AF1444" s="8"/>
      <c r="AG1444" s="8"/>
      <c r="BB1444"/>
      <c r="BC1444"/>
      <c r="BD1444"/>
      <c r="BE1444"/>
      <c r="BF1444"/>
      <c r="BG1444"/>
      <c r="BH1444"/>
      <c r="BI1444"/>
      <c r="BJ1444"/>
      <c r="BK1444"/>
    </row>
    <row r="1445" spans="12:63" ht="19.149999999999999" customHeight="1">
      <c r="L1445" s="46"/>
      <c r="M1445"/>
      <c r="N1445"/>
      <c r="O1445"/>
      <c r="P1445"/>
      <c r="Q1445"/>
      <c r="R1445"/>
      <c r="S1445"/>
      <c r="T1445"/>
      <c r="U1445"/>
      <c r="V1445"/>
      <c r="X1445" s="8"/>
      <c r="Y1445" s="8"/>
      <c r="Z1445" s="8"/>
      <c r="AA1445" s="8"/>
      <c r="AB1445" s="8"/>
      <c r="AC1445" s="8"/>
      <c r="AD1445" s="8"/>
      <c r="AE1445" s="8"/>
      <c r="AF1445" s="8"/>
      <c r="AG1445" s="8"/>
      <c r="BB1445"/>
      <c r="BC1445"/>
      <c r="BD1445"/>
      <c r="BE1445"/>
      <c r="BF1445"/>
      <c r="BG1445"/>
      <c r="BH1445"/>
      <c r="BI1445"/>
      <c r="BJ1445"/>
      <c r="BK1445"/>
    </row>
    <row r="1446" spans="12:63" ht="19.149999999999999" customHeight="1">
      <c r="L1446" s="46"/>
      <c r="M1446"/>
      <c r="N1446"/>
      <c r="O1446"/>
      <c r="P1446"/>
      <c r="Q1446"/>
      <c r="R1446"/>
      <c r="S1446"/>
      <c r="T1446"/>
      <c r="U1446"/>
      <c r="V1446"/>
      <c r="X1446" s="8"/>
      <c r="Y1446" s="8"/>
      <c r="Z1446" s="8"/>
      <c r="AA1446" s="8"/>
      <c r="AB1446" s="8"/>
      <c r="AC1446" s="8"/>
      <c r="AD1446" s="8"/>
      <c r="AE1446" s="8"/>
      <c r="AF1446" s="8"/>
      <c r="AG1446" s="8"/>
      <c r="BB1446"/>
      <c r="BC1446"/>
      <c r="BD1446"/>
      <c r="BE1446"/>
      <c r="BF1446"/>
      <c r="BG1446"/>
      <c r="BH1446"/>
      <c r="BI1446"/>
      <c r="BJ1446"/>
      <c r="BK1446"/>
    </row>
    <row r="1447" spans="12:63" ht="19.149999999999999" customHeight="1">
      <c r="L1447" s="46"/>
      <c r="M1447"/>
      <c r="N1447"/>
      <c r="O1447"/>
      <c r="P1447"/>
      <c r="Q1447"/>
      <c r="R1447"/>
      <c r="S1447"/>
      <c r="T1447"/>
      <c r="U1447"/>
      <c r="V1447"/>
      <c r="X1447" s="8"/>
      <c r="Y1447" s="8"/>
      <c r="Z1447" s="8"/>
      <c r="AA1447" s="8"/>
      <c r="AB1447" s="8"/>
      <c r="AC1447" s="8"/>
      <c r="AD1447" s="8"/>
      <c r="AE1447" s="8"/>
      <c r="AF1447" s="8"/>
      <c r="AG1447" s="8"/>
      <c r="BB1447"/>
      <c r="BC1447"/>
      <c r="BD1447"/>
      <c r="BE1447"/>
      <c r="BF1447"/>
      <c r="BG1447"/>
      <c r="BH1447"/>
      <c r="BI1447"/>
      <c r="BJ1447"/>
      <c r="BK1447"/>
    </row>
    <row r="1448" spans="12:63" ht="19.149999999999999" customHeight="1">
      <c r="L1448" s="46"/>
      <c r="M1448"/>
      <c r="N1448"/>
      <c r="O1448"/>
      <c r="P1448"/>
      <c r="Q1448"/>
      <c r="R1448"/>
      <c r="S1448"/>
      <c r="T1448"/>
      <c r="U1448"/>
      <c r="V1448"/>
      <c r="X1448" s="8"/>
      <c r="Y1448" s="8"/>
      <c r="Z1448" s="8"/>
      <c r="AA1448" s="8"/>
      <c r="AB1448" s="8"/>
      <c r="AC1448" s="8"/>
      <c r="AD1448" s="8"/>
      <c r="AE1448" s="8"/>
      <c r="AF1448" s="8"/>
      <c r="AG1448" s="8"/>
      <c r="BB1448"/>
      <c r="BC1448"/>
      <c r="BD1448"/>
      <c r="BE1448"/>
      <c r="BF1448"/>
      <c r="BG1448"/>
      <c r="BH1448"/>
      <c r="BI1448"/>
      <c r="BJ1448"/>
      <c r="BK1448"/>
    </row>
    <row r="1449" spans="12:63" ht="19.149999999999999" customHeight="1">
      <c r="L1449" s="46"/>
      <c r="M1449"/>
      <c r="N1449"/>
      <c r="O1449"/>
      <c r="P1449"/>
      <c r="Q1449"/>
      <c r="R1449"/>
      <c r="S1449"/>
      <c r="T1449"/>
      <c r="U1449"/>
      <c r="V1449"/>
      <c r="X1449" s="8"/>
      <c r="Y1449" s="8"/>
      <c r="Z1449" s="8"/>
      <c r="AA1449" s="8"/>
      <c r="AB1449" s="8"/>
      <c r="AC1449" s="8"/>
      <c r="AD1449" s="8"/>
      <c r="AE1449" s="8"/>
      <c r="AF1449" s="8"/>
      <c r="AG1449" s="8"/>
      <c r="BB1449"/>
      <c r="BC1449"/>
      <c r="BD1449"/>
      <c r="BE1449"/>
      <c r="BF1449"/>
      <c r="BG1449"/>
      <c r="BH1449"/>
      <c r="BI1449"/>
      <c r="BJ1449"/>
      <c r="BK1449"/>
    </row>
    <row r="1450" spans="12:63" ht="19.149999999999999" customHeight="1">
      <c r="L1450" s="46"/>
      <c r="M1450"/>
      <c r="N1450"/>
      <c r="O1450"/>
      <c r="P1450"/>
      <c r="Q1450"/>
      <c r="R1450"/>
      <c r="S1450"/>
      <c r="T1450"/>
      <c r="U1450"/>
      <c r="V1450"/>
      <c r="X1450" s="8"/>
      <c r="Y1450" s="8"/>
      <c r="Z1450" s="8"/>
      <c r="AA1450" s="8"/>
      <c r="AB1450" s="8"/>
      <c r="AC1450" s="8"/>
      <c r="AD1450" s="8"/>
      <c r="AE1450" s="8"/>
      <c r="AF1450" s="8"/>
      <c r="AG1450" s="8"/>
      <c r="BB1450"/>
      <c r="BC1450"/>
      <c r="BD1450"/>
      <c r="BE1450"/>
      <c r="BF1450"/>
      <c r="BG1450"/>
      <c r="BH1450"/>
      <c r="BI1450"/>
      <c r="BJ1450"/>
      <c r="BK1450"/>
    </row>
    <row r="1451" spans="12:63" ht="19.149999999999999" customHeight="1">
      <c r="L1451" s="46"/>
      <c r="M1451"/>
      <c r="N1451"/>
      <c r="O1451"/>
      <c r="P1451"/>
      <c r="Q1451"/>
      <c r="R1451"/>
      <c r="S1451"/>
      <c r="T1451"/>
      <c r="U1451"/>
      <c r="V1451"/>
      <c r="X1451" s="8"/>
      <c r="Y1451" s="8"/>
      <c r="Z1451" s="8"/>
      <c r="AA1451" s="8"/>
      <c r="AB1451" s="8"/>
      <c r="AC1451" s="8"/>
      <c r="AD1451" s="8"/>
      <c r="AE1451" s="8"/>
      <c r="AF1451" s="8"/>
      <c r="AG1451" s="8"/>
      <c r="BB1451"/>
      <c r="BC1451"/>
      <c r="BD1451"/>
      <c r="BE1451"/>
      <c r="BF1451"/>
      <c r="BG1451"/>
      <c r="BH1451"/>
      <c r="BI1451"/>
      <c r="BJ1451"/>
      <c r="BK1451"/>
    </row>
    <row r="1452" spans="12:63" ht="19.149999999999999" customHeight="1">
      <c r="L1452" s="46"/>
      <c r="M1452"/>
      <c r="N1452"/>
      <c r="O1452"/>
      <c r="P1452"/>
      <c r="Q1452"/>
      <c r="R1452"/>
      <c r="S1452"/>
      <c r="T1452"/>
      <c r="U1452"/>
      <c r="V1452"/>
      <c r="X1452" s="8"/>
      <c r="Y1452" s="8"/>
      <c r="Z1452" s="8"/>
      <c r="AA1452" s="8"/>
      <c r="AB1452" s="8"/>
      <c r="AC1452" s="8"/>
      <c r="AD1452" s="8"/>
      <c r="AE1452" s="8"/>
      <c r="AF1452" s="8"/>
      <c r="AG1452" s="8"/>
      <c r="BB1452"/>
      <c r="BC1452"/>
      <c r="BD1452"/>
      <c r="BE1452"/>
      <c r="BF1452"/>
      <c r="BG1452"/>
      <c r="BH1452"/>
      <c r="BI1452"/>
      <c r="BJ1452"/>
      <c r="BK1452"/>
    </row>
    <row r="1453" spans="12:63" ht="19.149999999999999" customHeight="1">
      <c r="L1453" s="46"/>
      <c r="M1453"/>
      <c r="N1453"/>
      <c r="O1453"/>
      <c r="P1453"/>
      <c r="Q1453"/>
      <c r="R1453"/>
      <c r="S1453"/>
      <c r="T1453"/>
      <c r="U1453"/>
      <c r="V1453"/>
      <c r="X1453" s="8"/>
      <c r="Y1453" s="8"/>
      <c r="Z1453" s="8"/>
      <c r="AA1453" s="8"/>
      <c r="AB1453" s="8"/>
      <c r="AC1453" s="8"/>
      <c r="AD1453" s="8"/>
      <c r="AE1453" s="8"/>
      <c r="AF1453" s="8"/>
      <c r="AG1453" s="8"/>
      <c r="BB1453"/>
      <c r="BC1453"/>
      <c r="BD1453"/>
      <c r="BE1453"/>
      <c r="BF1453"/>
      <c r="BG1453"/>
      <c r="BH1453"/>
      <c r="BI1453"/>
      <c r="BJ1453"/>
      <c r="BK1453"/>
    </row>
    <row r="1454" spans="12:63" ht="19.149999999999999" customHeight="1">
      <c r="L1454" s="46"/>
      <c r="M1454"/>
      <c r="N1454"/>
      <c r="O1454"/>
      <c r="P1454"/>
      <c r="Q1454"/>
      <c r="R1454"/>
      <c r="S1454"/>
      <c r="T1454"/>
      <c r="U1454"/>
      <c r="V1454"/>
      <c r="X1454" s="8"/>
      <c r="Y1454" s="8"/>
      <c r="Z1454" s="8"/>
      <c r="AA1454" s="8"/>
      <c r="AB1454" s="8"/>
      <c r="AC1454" s="8"/>
      <c r="AD1454" s="8"/>
      <c r="AE1454" s="8"/>
      <c r="AF1454" s="8"/>
      <c r="AG1454" s="8"/>
      <c r="BB1454"/>
      <c r="BC1454"/>
      <c r="BD1454"/>
      <c r="BE1454"/>
      <c r="BF1454"/>
      <c r="BG1454"/>
      <c r="BH1454"/>
      <c r="BI1454"/>
      <c r="BJ1454"/>
      <c r="BK1454"/>
    </row>
    <row r="1455" spans="12:63" ht="19.149999999999999" customHeight="1">
      <c r="L1455" s="46"/>
      <c r="M1455"/>
      <c r="N1455"/>
      <c r="O1455"/>
      <c r="P1455"/>
      <c r="Q1455"/>
      <c r="R1455"/>
      <c r="S1455"/>
      <c r="T1455"/>
      <c r="U1455"/>
      <c r="V1455"/>
      <c r="X1455" s="8"/>
      <c r="Y1455" s="8"/>
      <c r="Z1455" s="8"/>
      <c r="AA1455" s="8"/>
      <c r="AB1455" s="8"/>
      <c r="AC1455" s="8"/>
      <c r="AD1455" s="8"/>
      <c r="AE1455" s="8"/>
      <c r="AF1455" s="8"/>
      <c r="AG1455" s="8"/>
      <c r="BB1455"/>
      <c r="BC1455"/>
      <c r="BD1455"/>
      <c r="BE1455"/>
      <c r="BF1455"/>
      <c r="BG1455"/>
      <c r="BH1455"/>
      <c r="BI1455"/>
      <c r="BJ1455"/>
      <c r="BK1455"/>
    </row>
    <row r="1456" spans="12:63" ht="19.149999999999999" customHeight="1">
      <c r="L1456" s="46"/>
      <c r="M1456"/>
      <c r="N1456"/>
      <c r="O1456"/>
      <c r="P1456"/>
      <c r="Q1456"/>
      <c r="R1456"/>
      <c r="S1456"/>
      <c r="T1456"/>
      <c r="U1456"/>
      <c r="V1456"/>
      <c r="X1456" s="8"/>
      <c r="Y1456" s="8"/>
      <c r="Z1456" s="8"/>
      <c r="AA1456" s="8"/>
      <c r="AB1456" s="8"/>
      <c r="AC1456" s="8"/>
      <c r="AD1456" s="8"/>
      <c r="AE1456" s="8"/>
      <c r="AF1456" s="8"/>
      <c r="AG1456" s="8"/>
      <c r="BB1456"/>
      <c r="BC1456"/>
      <c r="BD1456"/>
      <c r="BE1456"/>
      <c r="BF1456"/>
      <c r="BG1456"/>
      <c r="BH1456"/>
      <c r="BI1456"/>
      <c r="BJ1456"/>
      <c r="BK1456"/>
    </row>
    <row r="1457" spans="12:63" ht="19.149999999999999" customHeight="1">
      <c r="L1457" s="46"/>
      <c r="M1457"/>
      <c r="N1457"/>
      <c r="O1457"/>
      <c r="P1457"/>
      <c r="Q1457"/>
      <c r="R1457"/>
      <c r="S1457"/>
      <c r="T1457"/>
      <c r="U1457"/>
      <c r="V1457"/>
      <c r="X1457" s="8"/>
      <c r="Y1457" s="8"/>
      <c r="Z1457" s="8"/>
      <c r="AA1457" s="8"/>
      <c r="AB1457" s="8"/>
      <c r="AC1457" s="8"/>
      <c r="AD1457" s="8"/>
      <c r="AE1457" s="8"/>
      <c r="AF1457" s="8"/>
      <c r="AG1457" s="8"/>
      <c r="BB1457"/>
      <c r="BC1457"/>
      <c r="BD1457"/>
      <c r="BE1457"/>
      <c r="BF1457"/>
      <c r="BG1457"/>
      <c r="BH1457"/>
      <c r="BI1457"/>
      <c r="BJ1457"/>
      <c r="BK1457"/>
    </row>
    <row r="1458" spans="12:63" ht="19.149999999999999" customHeight="1">
      <c r="L1458" s="46"/>
      <c r="M1458"/>
      <c r="N1458"/>
      <c r="O1458"/>
      <c r="P1458"/>
      <c r="Q1458"/>
      <c r="R1458"/>
      <c r="S1458"/>
      <c r="T1458"/>
      <c r="U1458"/>
      <c r="V1458"/>
      <c r="X1458" s="8"/>
      <c r="Y1458" s="8"/>
      <c r="Z1458" s="8"/>
      <c r="AA1458" s="8"/>
      <c r="AB1458" s="8"/>
      <c r="AC1458" s="8"/>
      <c r="AD1458" s="8"/>
      <c r="AE1458" s="8"/>
      <c r="AF1458" s="8"/>
      <c r="AG1458" s="8"/>
      <c r="BB1458"/>
      <c r="BC1458"/>
      <c r="BD1458"/>
      <c r="BE1458"/>
      <c r="BF1458"/>
      <c r="BG1458"/>
      <c r="BH1458"/>
      <c r="BI1458"/>
      <c r="BJ1458"/>
      <c r="BK1458"/>
    </row>
    <row r="1459" spans="12:63" ht="19.149999999999999" customHeight="1">
      <c r="L1459" s="46"/>
      <c r="M1459"/>
      <c r="N1459"/>
      <c r="O1459"/>
      <c r="P1459"/>
      <c r="Q1459"/>
      <c r="R1459"/>
      <c r="S1459"/>
      <c r="T1459"/>
      <c r="U1459"/>
      <c r="V1459"/>
      <c r="X1459" s="8"/>
      <c r="Y1459" s="8"/>
      <c r="Z1459" s="8"/>
      <c r="AA1459" s="8"/>
      <c r="AB1459" s="8"/>
      <c r="AC1459" s="8"/>
      <c r="AD1459" s="8"/>
      <c r="AE1459" s="8"/>
      <c r="AF1459" s="8"/>
      <c r="AG1459" s="8"/>
      <c r="BB1459"/>
      <c r="BC1459"/>
      <c r="BD1459"/>
      <c r="BE1459"/>
      <c r="BF1459"/>
      <c r="BG1459"/>
      <c r="BH1459"/>
      <c r="BI1459"/>
      <c r="BJ1459"/>
      <c r="BK1459"/>
    </row>
    <row r="1460" spans="12:63" ht="19.149999999999999" customHeight="1">
      <c r="L1460" s="46"/>
      <c r="M1460"/>
      <c r="N1460"/>
      <c r="O1460"/>
      <c r="P1460"/>
      <c r="Q1460"/>
      <c r="R1460"/>
      <c r="S1460"/>
      <c r="T1460"/>
      <c r="U1460"/>
      <c r="V1460"/>
      <c r="X1460" s="8"/>
      <c r="Y1460" s="8"/>
      <c r="Z1460" s="8"/>
      <c r="AA1460" s="8"/>
      <c r="AB1460" s="8"/>
      <c r="AC1460" s="8"/>
      <c r="AD1460" s="8"/>
      <c r="AE1460" s="8"/>
      <c r="AF1460" s="8"/>
      <c r="AG1460" s="8"/>
      <c r="BB1460"/>
      <c r="BC1460"/>
      <c r="BD1460"/>
      <c r="BE1460"/>
      <c r="BF1460"/>
      <c r="BG1460"/>
      <c r="BH1460"/>
      <c r="BI1460"/>
      <c r="BJ1460"/>
      <c r="BK1460"/>
    </row>
    <row r="1461" spans="12:63" ht="19.149999999999999" customHeight="1">
      <c r="L1461" s="46"/>
      <c r="M1461"/>
      <c r="N1461"/>
      <c r="O1461"/>
      <c r="P1461"/>
      <c r="Q1461"/>
      <c r="R1461"/>
      <c r="S1461"/>
      <c r="T1461"/>
      <c r="U1461"/>
      <c r="V1461"/>
      <c r="X1461" s="8"/>
      <c r="Y1461" s="8"/>
      <c r="Z1461" s="8"/>
      <c r="AA1461" s="8"/>
      <c r="AB1461" s="8"/>
      <c r="AC1461" s="8"/>
      <c r="AD1461" s="8"/>
      <c r="AE1461" s="8"/>
      <c r="AF1461" s="8"/>
      <c r="AG1461" s="8"/>
      <c r="BB1461"/>
      <c r="BC1461"/>
      <c r="BD1461"/>
      <c r="BE1461"/>
      <c r="BF1461"/>
      <c r="BG1461"/>
      <c r="BH1461"/>
      <c r="BI1461"/>
      <c r="BJ1461"/>
      <c r="BK1461"/>
    </row>
    <row r="1462" spans="12:63" ht="19.149999999999999" customHeight="1">
      <c r="L1462" s="46"/>
      <c r="M1462"/>
      <c r="N1462"/>
      <c r="O1462"/>
      <c r="P1462"/>
      <c r="Q1462"/>
      <c r="R1462"/>
      <c r="S1462"/>
      <c r="T1462"/>
      <c r="U1462"/>
      <c r="V1462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BB1462"/>
      <c r="BC1462"/>
      <c r="BD1462"/>
      <c r="BE1462"/>
      <c r="BF1462"/>
      <c r="BG1462"/>
      <c r="BH1462"/>
      <c r="BI1462"/>
      <c r="BJ1462"/>
      <c r="BK1462"/>
    </row>
    <row r="1463" spans="12:63" ht="19.149999999999999" customHeight="1">
      <c r="L1463" s="46"/>
      <c r="M1463"/>
      <c r="N1463"/>
      <c r="O1463"/>
      <c r="P1463"/>
      <c r="Q1463"/>
      <c r="R1463"/>
      <c r="S1463"/>
      <c r="T1463"/>
      <c r="U1463"/>
      <c r="V1463"/>
      <c r="X1463" s="8"/>
      <c r="Y1463" s="8"/>
      <c r="Z1463" s="8"/>
      <c r="AA1463" s="8"/>
      <c r="AB1463" s="8"/>
      <c r="AC1463" s="8"/>
      <c r="AD1463" s="8"/>
      <c r="AE1463" s="8"/>
      <c r="AF1463" s="8"/>
      <c r="AG1463" s="8"/>
      <c r="BB1463"/>
      <c r="BC1463"/>
      <c r="BD1463"/>
      <c r="BE1463"/>
      <c r="BF1463"/>
      <c r="BG1463"/>
      <c r="BH1463"/>
      <c r="BI1463"/>
      <c r="BJ1463"/>
      <c r="BK1463"/>
    </row>
    <row r="1464" spans="12:63" ht="19.149999999999999" customHeight="1">
      <c r="L1464" s="46"/>
      <c r="M1464"/>
      <c r="N1464"/>
      <c r="O1464"/>
      <c r="P1464"/>
      <c r="Q1464"/>
      <c r="R1464"/>
      <c r="S1464"/>
      <c r="T1464"/>
      <c r="U1464"/>
      <c r="V1464"/>
      <c r="X1464" s="8"/>
      <c r="Y1464" s="8"/>
      <c r="Z1464" s="8"/>
      <c r="AA1464" s="8"/>
      <c r="AB1464" s="8"/>
      <c r="AC1464" s="8"/>
      <c r="AD1464" s="8"/>
      <c r="AE1464" s="8"/>
      <c r="AF1464" s="8"/>
      <c r="AG1464" s="8"/>
      <c r="BB1464"/>
      <c r="BC1464"/>
      <c r="BD1464"/>
      <c r="BE1464"/>
      <c r="BF1464"/>
      <c r="BG1464"/>
      <c r="BH1464"/>
      <c r="BI1464"/>
      <c r="BJ1464"/>
      <c r="BK1464"/>
    </row>
    <row r="1465" spans="12:63" ht="19.149999999999999" customHeight="1">
      <c r="L1465" s="46"/>
      <c r="M1465"/>
      <c r="N1465"/>
      <c r="O1465"/>
      <c r="P1465"/>
      <c r="Q1465"/>
      <c r="R1465"/>
      <c r="S1465"/>
      <c r="T1465"/>
      <c r="U1465"/>
      <c r="V1465"/>
      <c r="X1465" s="8"/>
      <c r="Y1465" s="8"/>
      <c r="Z1465" s="8"/>
      <c r="AA1465" s="8"/>
      <c r="AB1465" s="8"/>
      <c r="AC1465" s="8"/>
      <c r="AD1465" s="8"/>
      <c r="AE1465" s="8"/>
      <c r="AF1465" s="8"/>
      <c r="AG1465" s="8"/>
      <c r="BB1465"/>
      <c r="BC1465"/>
      <c r="BD1465"/>
      <c r="BE1465"/>
      <c r="BF1465"/>
      <c r="BG1465"/>
      <c r="BH1465"/>
      <c r="BI1465"/>
      <c r="BJ1465"/>
      <c r="BK1465"/>
    </row>
    <row r="1466" spans="12:63" ht="19.149999999999999" customHeight="1">
      <c r="L1466" s="46"/>
      <c r="M1466"/>
      <c r="N1466"/>
      <c r="O1466"/>
      <c r="P1466"/>
      <c r="Q1466"/>
      <c r="R1466"/>
      <c r="S1466"/>
      <c r="T1466"/>
      <c r="U1466"/>
      <c r="V1466"/>
      <c r="X1466" s="8"/>
      <c r="Y1466" s="8"/>
      <c r="Z1466" s="8"/>
      <c r="AA1466" s="8"/>
      <c r="AB1466" s="8"/>
      <c r="AC1466" s="8"/>
      <c r="AD1466" s="8"/>
      <c r="AE1466" s="8"/>
      <c r="AF1466" s="8"/>
      <c r="AG1466" s="8"/>
      <c r="BB1466"/>
      <c r="BC1466"/>
      <c r="BD1466"/>
      <c r="BE1466"/>
      <c r="BF1466"/>
      <c r="BG1466"/>
      <c r="BH1466"/>
      <c r="BI1466"/>
      <c r="BJ1466"/>
      <c r="BK1466"/>
    </row>
    <row r="1467" spans="12:63" ht="19.149999999999999" customHeight="1">
      <c r="L1467" s="46"/>
      <c r="M1467"/>
      <c r="N1467"/>
      <c r="O1467"/>
      <c r="P1467"/>
      <c r="Q1467"/>
      <c r="R1467"/>
      <c r="S1467"/>
      <c r="T1467"/>
      <c r="U1467"/>
      <c r="V1467"/>
      <c r="X1467" s="8"/>
      <c r="Y1467" s="8"/>
      <c r="Z1467" s="8"/>
      <c r="AA1467" s="8"/>
      <c r="AB1467" s="8"/>
      <c r="AC1467" s="8"/>
      <c r="AD1467" s="8"/>
      <c r="AE1467" s="8"/>
      <c r="AF1467" s="8"/>
      <c r="AG1467" s="8"/>
      <c r="BB1467"/>
      <c r="BC1467"/>
      <c r="BD1467"/>
      <c r="BE1467"/>
      <c r="BF1467"/>
      <c r="BG1467"/>
      <c r="BH1467"/>
      <c r="BI1467"/>
      <c r="BJ1467"/>
      <c r="BK1467"/>
    </row>
    <row r="1468" spans="12:63" ht="19.149999999999999" customHeight="1">
      <c r="L1468" s="46"/>
      <c r="M1468"/>
      <c r="N1468"/>
      <c r="O1468"/>
      <c r="P1468"/>
      <c r="Q1468"/>
      <c r="R1468"/>
      <c r="S1468"/>
      <c r="T1468"/>
      <c r="U1468"/>
      <c r="V1468"/>
      <c r="X1468" s="8"/>
      <c r="Y1468" s="8"/>
      <c r="Z1468" s="8"/>
      <c r="AA1468" s="8"/>
      <c r="AB1468" s="8"/>
      <c r="AC1468" s="8"/>
      <c r="AD1468" s="8"/>
      <c r="AE1468" s="8"/>
      <c r="AF1468" s="8"/>
      <c r="AG1468" s="8"/>
      <c r="BB1468"/>
      <c r="BC1468"/>
      <c r="BD1468"/>
      <c r="BE1468"/>
      <c r="BF1468"/>
      <c r="BG1468"/>
      <c r="BH1468"/>
      <c r="BI1468"/>
      <c r="BJ1468"/>
      <c r="BK1468"/>
    </row>
    <row r="1469" spans="12:63" ht="19.149999999999999" customHeight="1">
      <c r="L1469" s="46"/>
      <c r="M1469"/>
      <c r="N1469"/>
      <c r="O1469"/>
      <c r="P1469"/>
      <c r="Q1469"/>
      <c r="R1469"/>
      <c r="S1469"/>
      <c r="T1469"/>
      <c r="U1469"/>
      <c r="V1469"/>
      <c r="X1469" s="8"/>
      <c r="Y1469" s="8"/>
      <c r="Z1469" s="8"/>
      <c r="AA1469" s="8"/>
      <c r="AB1469" s="8"/>
      <c r="AC1469" s="8"/>
      <c r="AD1469" s="8"/>
      <c r="AE1469" s="8"/>
      <c r="AF1469" s="8"/>
      <c r="AG1469" s="8"/>
      <c r="BB1469"/>
      <c r="BC1469"/>
      <c r="BD1469"/>
      <c r="BE1469"/>
      <c r="BF1469"/>
      <c r="BG1469"/>
      <c r="BH1469"/>
      <c r="BI1469"/>
      <c r="BJ1469"/>
      <c r="BK1469"/>
    </row>
    <row r="1470" spans="12:63" ht="19.149999999999999" customHeight="1">
      <c r="L1470" s="46"/>
      <c r="M1470"/>
      <c r="N1470"/>
      <c r="O1470"/>
      <c r="P1470"/>
      <c r="Q1470"/>
      <c r="R1470"/>
      <c r="S1470"/>
      <c r="T1470"/>
      <c r="U1470"/>
      <c r="V1470"/>
      <c r="X1470" s="8"/>
      <c r="Y1470" s="8"/>
      <c r="Z1470" s="8"/>
      <c r="AA1470" s="8"/>
      <c r="AB1470" s="8"/>
      <c r="AC1470" s="8"/>
      <c r="AD1470" s="8"/>
      <c r="AE1470" s="8"/>
      <c r="AF1470" s="8"/>
      <c r="AG1470" s="8"/>
      <c r="BB1470"/>
      <c r="BC1470"/>
      <c r="BD1470"/>
      <c r="BE1470"/>
      <c r="BF1470"/>
      <c r="BG1470"/>
      <c r="BH1470"/>
      <c r="BI1470"/>
      <c r="BJ1470"/>
      <c r="BK1470"/>
    </row>
    <row r="1471" spans="12:63" ht="19.149999999999999" customHeight="1">
      <c r="L1471" s="46"/>
      <c r="M1471"/>
      <c r="N1471"/>
      <c r="O1471"/>
      <c r="P1471"/>
      <c r="Q1471"/>
      <c r="R1471"/>
      <c r="S1471"/>
      <c r="T1471"/>
      <c r="U1471"/>
      <c r="V1471"/>
      <c r="X1471" s="8"/>
      <c r="Y1471" s="8"/>
      <c r="Z1471" s="8"/>
      <c r="AA1471" s="8"/>
      <c r="AB1471" s="8"/>
      <c r="AC1471" s="8"/>
      <c r="AD1471" s="8"/>
      <c r="AE1471" s="8"/>
      <c r="AF1471" s="8"/>
      <c r="AG1471" s="8"/>
      <c r="BB1471"/>
      <c r="BC1471"/>
      <c r="BD1471"/>
      <c r="BE1471"/>
      <c r="BF1471"/>
      <c r="BG1471"/>
      <c r="BH1471"/>
      <c r="BI1471"/>
      <c r="BJ1471"/>
      <c r="BK1471"/>
    </row>
    <row r="1472" spans="12:63" ht="19.149999999999999" customHeight="1">
      <c r="L1472" s="46"/>
      <c r="M1472"/>
      <c r="N1472"/>
      <c r="O1472"/>
      <c r="P1472"/>
      <c r="Q1472"/>
      <c r="R1472"/>
      <c r="S1472"/>
      <c r="T1472"/>
      <c r="U1472"/>
      <c r="V1472"/>
      <c r="X1472" s="8"/>
      <c r="Y1472" s="8"/>
      <c r="Z1472" s="8"/>
      <c r="AA1472" s="8"/>
      <c r="AB1472" s="8"/>
      <c r="AC1472" s="8"/>
      <c r="AD1472" s="8"/>
      <c r="AE1472" s="8"/>
      <c r="AF1472" s="8"/>
      <c r="AG1472" s="8"/>
      <c r="BB1472"/>
      <c r="BC1472"/>
      <c r="BD1472"/>
      <c r="BE1472"/>
      <c r="BF1472"/>
      <c r="BG1472"/>
      <c r="BH1472"/>
      <c r="BI1472"/>
      <c r="BJ1472"/>
      <c r="BK1472"/>
    </row>
    <row r="1473" spans="12:63" ht="19.149999999999999" customHeight="1">
      <c r="L1473" s="46"/>
      <c r="M1473"/>
      <c r="N1473"/>
      <c r="O1473"/>
      <c r="P1473"/>
      <c r="Q1473"/>
      <c r="R1473"/>
      <c r="S1473"/>
      <c r="T1473"/>
      <c r="U1473"/>
      <c r="V1473"/>
      <c r="X1473" s="8"/>
      <c r="Y1473" s="8"/>
      <c r="Z1473" s="8"/>
      <c r="AA1473" s="8"/>
      <c r="AB1473" s="8"/>
      <c r="AC1473" s="8"/>
      <c r="AD1473" s="8"/>
      <c r="AE1473" s="8"/>
      <c r="AF1473" s="8"/>
      <c r="AG1473" s="8"/>
      <c r="BB1473"/>
      <c r="BC1473"/>
      <c r="BD1473"/>
      <c r="BE1473"/>
      <c r="BF1473"/>
      <c r="BG1473"/>
      <c r="BH1473"/>
      <c r="BI1473"/>
      <c r="BJ1473"/>
      <c r="BK1473"/>
    </row>
    <row r="1474" spans="12:63" ht="19.149999999999999" customHeight="1">
      <c r="L1474" s="46"/>
      <c r="M1474"/>
      <c r="N1474"/>
      <c r="O1474"/>
      <c r="P1474"/>
      <c r="Q1474"/>
      <c r="R1474"/>
      <c r="S1474"/>
      <c r="T1474"/>
      <c r="U1474"/>
      <c r="V1474"/>
      <c r="X1474" s="8"/>
      <c r="Y1474" s="8"/>
      <c r="Z1474" s="8"/>
      <c r="AA1474" s="8"/>
      <c r="AB1474" s="8"/>
      <c r="AC1474" s="8"/>
      <c r="AD1474" s="8"/>
      <c r="AE1474" s="8"/>
      <c r="AF1474" s="8"/>
      <c r="AG1474" s="8"/>
      <c r="BB1474"/>
      <c r="BC1474"/>
      <c r="BD1474"/>
      <c r="BE1474"/>
      <c r="BF1474"/>
      <c r="BG1474"/>
      <c r="BH1474"/>
      <c r="BI1474"/>
      <c r="BJ1474"/>
      <c r="BK1474"/>
    </row>
    <row r="1475" spans="12:63" ht="19.149999999999999" customHeight="1">
      <c r="L1475" s="46"/>
      <c r="M1475"/>
      <c r="N1475"/>
      <c r="O1475"/>
      <c r="P1475"/>
      <c r="Q1475"/>
      <c r="R1475"/>
      <c r="S1475"/>
      <c r="T1475"/>
      <c r="U1475"/>
      <c r="V1475"/>
      <c r="X1475" s="8"/>
      <c r="Y1475" s="8"/>
      <c r="Z1475" s="8"/>
      <c r="AA1475" s="8"/>
      <c r="AB1475" s="8"/>
      <c r="AC1475" s="8"/>
      <c r="AD1475" s="8"/>
      <c r="AE1475" s="8"/>
      <c r="AF1475" s="8"/>
      <c r="AG1475" s="8"/>
      <c r="BB1475"/>
      <c r="BC1475"/>
      <c r="BD1475"/>
      <c r="BE1475"/>
      <c r="BF1475"/>
      <c r="BG1475"/>
      <c r="BH1475"/>
      <c r="BI1475"/>
      <c r="BJ1475"/>
      <c r="BK1475"/>
    </row>
    <row r="1476" spans="12:63" ht="19.149999999999999" customHeight="1">
      <c r="L1476" s="46"/>
      <c r="M1476"/>
      <c r="N1476"/>
      <c r="O1476"/>
      <c r="P1476"/>
      <c r="Q1476"/>
      <c r="R1476"/>
      <c r="S1476"/>
      <c r="T1476"/>
      <c r="U1476"/>
      <c r="V1476"/>
      <c r="X1476" s="8"/>
      <c r="Y1476" s="8"/>
      <c r="Z1476" s="8"/>
      <c r="AA1476" s="8"/>
      <c r="AB1476" s="8"/>
      <c r="AC1476" s="8"/>
      <c r="AD1476" s="8"/>
      <c r="AE1476" s="8"/>
      <c r="AF1476" s="8"/>
      <c r="AG1476" s="8"/>
      <c r="BB1476"/>
      <c r="BC1476"/>
      <c r="BD1476"/>
      <c r="BE1476"/>
      <c r="BF1476"/>
      <c r="BG1476"/>
      <c r="BH1476"/>
      <c r="BI1476"/>
      <c r="BJ1476"/>
      <c r="BK1476"/>
    </row>
    <row r="1477" spans="12:63" ht="19.149999999999999" customHeight="1">
      <c r="L1477" s="46"/>
      <c r="M1477"/>
      <c r="N1477"/>
      <c r="O1477"/>
      <c r="P1477"/>
      <c r="Q1477"/>
      <c r="R1477"/>
      <c r="S1477"/>
      <c r="T1477"/>
      <c r="U1477"/>
      <c r="V1477"/>
      <c r="X1477" s="8"/>
      <c r="Y1477" s="8"/>
      <c r="Z1477" s="8"/>
      <c r="AA1477" s="8"/>
      <c r="AB1477" s="8"/>
      <c r="AC1477" s="8"/>
      <c r="AD1477" s="8"/>
      <c r="AE1477" s="8"/>
      <c r="AF1477" s="8"/>
      <c r="AG1477" s="8"/>
      <c r="BB1477"/>
      <c r="BC1477"/>
      <c r="BD1477"/>
      <c r="BE1477"/>
      <c r="BF1477"/>
      <c r="BG1477"/>
      <c r="BH1477"/>
      <c r="BI1477"/>
      <c r="BJ1477"/>
      <c r="BK1477"/>
    </row>
    <row r="1478" spans="12:63" ht="19.149999999999999" customHeight="1">
      <c r="L1478" s="46"/>
      <c r="M1478"/>
      <c r="N1478"/>
      <c r="O1478"/>
      <c r="P1478"/>
      <c r="Q1478"/>
      <c r="R1478"/>
      <c r="S1478"/>
      <c r="T1478"/>
      <c r="U1478"/>
      <c r="V1478"/>
      <c r="X1478" s="8"/>
      <c r="Y1478" s="8"/>
      <c r="Z1478" s="8"/>
      <c r="AA1478" s="8"/>
      <c r="AB1478" s="8"/>
      <c r="AC1478" s="8"/>
      <c r="AD1478" s="8"/>
      <c r="AE1478" s="8"/>
      <c r="AF1478" s="8"/>
      <c r="AG1478" s="8"/>
      <c r="BB1478"/>
      <c r="BC1478"/>
      <c r="BD1478"/>
      <c r="BE1478"/>
      <c r="BF1478"/>
      <c r="BG1478"/>
      <c r="BH1478"/>
      <c r="BI1478"/>
      <c r="BJ1478"/>
      <c r="BK1478"/>
    </row>
    <row r="1479" spans="12:63" ht="19.149999999999999" customHeight="1">
      <c r="L1479" s="46"/>
      <c r="M1479"/>
      <c r="N1479"/>
      <c r="O1479"/>
      <c r="P1479"/>
      <c r="Q1479"/>
      <c r="R1479"/>
      <c r="S1479"/>
      <c r="T1479"/>
      <c r="U1479"/>
      <c r="V1479"/>
      <c r="X1479" s="8"/>
      <c r="Y1479" s="8"/>
      <c r="Z1479" s="8"/>
      <c r="AA1479" s="8"/>
      <c r="AB1479" s="8"/>
      <c r="AC1479" s="8"/>
      <c r="AD1479" s="8"/>
      <c r="AE1479" s="8"/>
      <c r="AF1479" s="8"/>
      <c r="AG1479" s="8"/>
      <c r="BB1479"/>
      <c r="BC1479"/>
      <c r="BD1479"/>
      <c r="BE1479"/>
      <c r="BF1479"/>
      <c r="BG1479"/>
      <c r="BH1479"/>
      <c r="BI1479"/>
      <c r="BJ1479"/>
      <c r="BK1479"/>
    </row>
    <row r="1480" spans="12:63" ht="19.149999999999999" customHeight="1">
      <c r="L1480" s="46"/>
      <c r="M1480"/>
      <c r="N1480"/>
      <c r="O1480"/>
      <c r="P1480"/>
      <c r="Q1480"/>
      <c r="R1480"/>
      <c r="S1480"/>
      <c r="T1480"/>
      <c r="U1480"/>
      <c r="V1480"/>
      <c r="X1480" s="8"/>
      <c r="Y1480" s="8"/>
      <c r="Z1480" s="8"/>
      <c r="AA1480" s="8"/>
      <c r="AB1480" s="8"/>
      <c r="AC1480" s="8"/>
      <c r="AD1480" s="8"/>
      <c r="AE1480" s="8"/>
      <c r="AF1480" s="8"/>
      <c r="AG1480" s="8"/>
      <c r="BB1480"/>
      <c r="BC1480"/>
      <c r="BD1480"/>
      <c r="BE1480"/>
      <c r="BF1480"/>
      <c r="BG1480"/>
      <c r="BH1480"/>
      <c r="BI1480"/>
      <c r="BJ1480"/>
      <c r="BK1480"/>
    </row>
    <row r="1481" spans="12:63" ht="19.149999999999999" customHeight="1">
      <c r="L1481" s="46"/>
      <c r="M1481"/>
      <c r="N1481"/>
      <c r="O1481"/>
      <c r="P1481"/>
      <c r="Q1481"/>
      <c r="R1481"/>
      <c r="S1481"/>
      <c r="T1481"/>
      <c r="U1481"/>
      <c r="V1481"/>
      <c r="X1481" s="8"/>
      <c r="Y1481" s="8"/>
      <c r="Z1481" s="8"/>
      <c r="AA1481" s="8"/>
      <c r="AB1481" s="8"/>
      <c r="AC1481" s="8"/>
      <c r="AD1481" s="8"/>
      <c r="AE1481" s="8"/>
      <c r="AF1481" s="8"/>
      <c r="AG1481" s="8"/>
      <c r="BB1481"/>
      <c r="BC1481"/>
      <c r="BD1481"/>
      <c r="BE1481"/>
      <c r="BF1481"/>
      <c r="BG1481"/>
      <c r="BH1481"/>
      <c r="BI1481"/>
      <c r="BJ1481"/>
      <c r="BK1481"/>
    </row>
    <row r="1482" spans="12:63" ht="19.149999999999999" customHeight="1">
      <c r="L1482" s="46"/>
      <c r="M1482"/>
      <c r="N1482"/>
      <c r="O1482"/>
      <c r="P1482"/>
      <c r="Q1482"/>
      <c r="R1482"/>
      <c r="S1482"/>
      <c r="T1482"/>
      <c r="U1482"/>
      <c r="V1482"/>
      <c r="X1482" s="8"/>
      <c r="Y1482" s="8"/>
      <c r="Z1482" s="8"/>
      <c r="AA1482" s="8"/>
      <c r="AB1482" s="8"/>
      <c r="AC1482" s="8"/>
      <c r="AD1482" s="8"/>
      <c r="AE1482" s="8"/>
      <c r="AF1482" s="8"/>
      <c r="AG1482" s="8"/>
      <c r="BB1482"/>
      <c r="BC1482"/>
      <c r="BD1482"/>
      <c r="BE1482"/>
      <c r="BF1482"/>
      <c r="BG1482"/>
      <c r="BH1482"/>
      <c r="BI1482"/>
      <c r="BJ1482"/>
      <c r="BK1482"/>
    </row>
    <row r="1483" spans="12:63" ht="19.149999999999999" customHeight="1">
      <c r="L1483" s="46"/>
      <c r="M1483"/>
      <c r="N1483"/>
      <c r="O1483"/>
      <c r="P1483"/>
      <c r="Q1483"/>
      <c r="R1483"/>
      <c r="S1483"/>
      <c r="T1483"/>
      <c r="U1483"/>
      <c r="V1483"/>
      <c r="X1483" s="8"/>
      <c r="Y1483" s="8"/>
      <c r="Z1483" s="8"/>
      <c r="AA1483" s="8"/>
      <c r="AB1483" s="8"/>
      <c r="AC1483" s="8"/>
      <c r="AD1483" s="8"/>
      <c r="AE1483" s="8"/>
      <c r="AF1483" s="8"/>
      <c r="AG1483" s="8"/>
      <c r="BB1483"/>
      <c r="BC1483"/>
      <c r="BD1483"/>
      <c r="BE1483"/>
      <c r="BF1483"/>
      <c r="BG1483"/>
      <c r="BH1483"/>
      <c r="BI1483"/>
      <c r="BJ1483"/>
      <c r="BK1483"/>
    </row>
    <row r="1484" spans="12:63" ht="19.149999999999999" customHeight="1">
      <c r="L1484" s="46"/>
      <c r="M1484"/>
      <c r="N1484"/>
      <c r="O1484"/>
      <c r="P1484"/>
      <c r="Q1484"/>
      <c r="R1484"/>
      <c r="S1484"/>
      <c r="T1484"/>
      <c r="U1484"/>
      <c r="V1484"/>
      <c r="X1484" s="8"/>
      <c r="Y1484" s="8"/>
      <c r="Z1484" s="8"/>
      <c r="AA1484" s="8"/>
      <c r="AB1484" s="8"/>
      <c r="AC1484" s="8"/>
      <c r="AD1484" s="8"/>
      <c r="AE1484" s="8"/>
      <c r="AF1484" s="8"/>
      <c r="AG1484" s="8"/>
      <c r="BB1484"/>
      <c r="BC1484"/>
      <c r="BD1484"/>
      <c r="BE1484"/>
      <c r="BF1484"/>
      <c r="BG1484"/>
      <c r="BH1484"/>
      <c r="BI1484"/>
      <c r="BJ1484"/>
      <c r="BK1484"/>
    </row>
    <row r="1485" spans="12:63" ht="19.149999999999999" customHeight="1">
      <c r="L1485" s="46"/>
      <c r="M1485"/>
      <c r="N1485"/>
      <c r="O1485"/>
      <c r="P1485"/>
      <c r="Q1485"/>
      <c r="R1485"/>
      <c r="S1485"/>
      <c r="T1485"/>
      <c r="U1485"/>
      <c r="V1485"/>
      <c r="X1485" s="8"/>
      <c r="Y1485" s="8"/>
      <c r="Z1485" s="8"/>
      <c r="AA1485" s="8"/>
      <c r="AB1485" s="8"/>
      <c r="AC1485" s="8"/>
      <c r="AD1485" s="8"/>
      <c r="AE1485" s="8"/>
      <c r="AF1485" s="8"/>
      <c r="AG1485" s="8"/>
      <c r="BB1485"/>
      <c r="BC1485"/>
      <c r="BD1485"/>
      <c r="BE1485"/>
      <c r="BF1485"/>
      <c r="BG1485"/>
      <c r="BH1485"/>
      <c r="BI1485"/>
      <c r="BJ1485"/>
      <c r="BK1485"/>
    </row>
    <row r="1486" spans="12:63" ht="19.149999999999999" customHeight="1">
      <c r="L1486" s="46"/>
      <c r="M1486"/>
      <c r="N1486"/>
      <c r="O1486"/>
      <c r="P1486"/>
      <c r="Q1486"/>
      <c r="R1486"/>
      <c r="S1486"/>
      <c r="T1486"/>
      <c r="U1486"/>
      <c r="V1486"/>
      <c r="X1486" s="8"/>
      <c r="Y1486" s="8"/>
      <c r="Z1486" s="8"/>
      <c r="AA1486" s="8"/>
      <c r="AB1486" s="8"/>
      <c r="AC1486" s="8"/>
      <c r="AD1486" s="8"/>
      <c r="AE1486" s="8"/>
      <c r="AF1486" s="8"/>
      <c r="AG1486" s="8"/>
      <c r="BB1486"/>
      <c r="BC1486"/>
      <c r="BD1486"/>
      <c r="BE1486"/>
      <c r="BF1486"/>
      <c r="BG1486"/>
      <c r="BH1486"/>
      <c r="BI1486"/>
      <c r="BJ1486"/>
      <c r="BK1486"/>
    </row>
    <row r="1487" spans="12:63" ht="19.149999999999999" customHeight="1">
      <c r="L1487" s="46"/>
      <c r="M1487"/>
      <c r="N1487"/>
      <c r="O1487"/>
      <c r="P1487"/>
      <c r="Q1487"/>
      <c r="R1487"/>
      <c r="S1487"/>
      <c r="T1487"/>
      <c r="U1487"/>
      <c r="V1487"/>
      <c r="X1487" s="8"/>
      <c r="Y1487" s="8"/>
      <c r="Z1487" s="8"/>
      <c r="AA1487" s="8"/>
      <c r="AB1487" s="8"/>
      <c r="AC1487" s="8"/>
      <c r="AD1487" s="8"/>
      <c r="AE1487" s="8"/>
      <c r="AF1487" s="8"/>
      <c r="AG1487" s="8"/>
      <c r="BB1487"/>
      <c r="BC1487"/>
      <c r="BD1487"/>
      <c r="BE1487"/>
      <c r="BF1487"/>
      <c r="BG1487"/>
      <c r="BH1487"/>
      <c r="BI1487"/>
      <c r="BJ1487"/>
      <c r="BK1487"/>
    </row>
    <row r="1488" spans="12:63" ht="19.149999999999999" customHeight="1">
      <c r="L1488" s="46"/>
      <c r="M1488"/>
      <c r="N1488"/>
      <c r="O1488"/>
      <c r="P1488"/>
      <c r="Q1488"/>
      <c r="R1488"/>
      <c r="S1488"/>
      <c r="T1488"/>
      <c r="U1488"/>
      <c r="V1488"/>
      <c r="X1488" s="8"/>
      <c r="Y1488" s="8"/>
      <c r="Z1488" s="8"/>
      <c r="AA1488" s="8"/>
      <c r="AB1488" s="8"/>
      <c r="AC1488" s="8"/>
      <c r="AD1488" s="8"/>
      <c r="AE1488" s="8"/>
      <c r="AF1488" s="8"/>
      <c r="AG1488" s="8"/>
      <c r="BB1488"/>
      <c r="BC1488"/>
      <c r="BD1488"/>
      <c r="BE1488"/>
      <c r="BF1488"/>
      <c r="BG1488"/>
      <c r="BH1488"/>
      <c r="BI1488"/>
      <c r="BJ1488"/>
      <c r="BK1488"/>
    </row>
    <row r="1489" spans="12:63" ht="19.149999999999999" customHeight="1">
      <c r="L1489" s="46"/>
      <c r="M1489"/>
      <c r="N1489"/>
      <c r="O1489"/>
      <c r="P1489"/>
      <c r="Q1489"/>
      <c r="R1489"/>
      <c r="S1489"/>
      <c r="T1489"/>
      <c r="U1489"/>
      <c r="V1489"/>
      <c r="X1489" s="8"/>
      <c r="Y1489" s="8"/>
      <c r="Z1489" s="8"/>
      <c r="AA1489" s="8"/>
      <c r="AB1489" s="8"/>
      <c r="AC1489" s="8"/>
      <c r="AD1489" s="8"/>
      <c r="AE1489" s="8"/>
      <c r="AF1489" s="8"/>
      <c r="AG1489" s="8"/>
      <c r="BB1489"/>
      <c r="BC1489"/>
      <c r="BD1489"/>
      <c r="BE1489"/>
      <c r="BF1489"/>
      <c r="BG1489"/>
      <c r="BH1489"/>
      <c r="BI1489"/>
      <c r="BJ1489"/>
      <c r="BK1489"/>
    </row>
    <row r="1490" spans="12:63" ht="19.149999999999999" customHeight="1">
      <c r="L1490" s="46"/>
      <c r="M1490"/>
      <c r="N1490"/>
      <c r="O1490"/>
      <c r="P1490"/>
      <c r="Q1490"/>
      <c r="R1490"/>
      <c r="S1490"/>
      <c r="T1490"/>
      <c r="U1490"/>
      <c r="V1490"/>
      <c r="X1490" s="8"/>
      <c r="Y1490" s="8"/>
      <c r="Z1490" s="8"/>
      <c r="AA1490" s="8"/>
      <c r="AB1490" s="8"/>
      <c r="AC1490" s="8"/>
      <c r="AD1490" s="8"/>
      <c r="AE1490" s="8"/>
      <c r="AF1490" s="8"/>
      <c r="AG1490" s="8"/>
      <c r="BB1490"/>
      <c r="BC1490"/>
      <c r="BD1490"/>
      <c r="BE1490"/>
      <c r="BF1490"/>
      <c r="BG1490"/>
      <c r="BH1490"/>
      <c r="BI1490"/>
      <c r="BJ1490"/>
      <c r="BK1490"/>
    </row>
    <row r="1491" spans="12:63" ht="19.149999999999999" customHeight="1">
      <c r="L1491" s="46"/>
      <c r="M1491"/>
      <c r="N1491"/>
      <c r="O1491"/>
      <c r="P1491"/>
      <c r="Q1491"/>
      <c r="R1491"/>
      <c r="S1491"/>
      <c r="T1491"/>
      <c r="U1491"/>
      <c r="V1491"/>
      <c r="X1491" s="8"/>
      <c r="Y1491" s="8"/>
      <c r="Z1491" s="8"/>
      <c r="AA1491" s="8"/>
      <c r="AB1491" s="8"/>
      <c r="AC1491" s="8"/>
      <c r="AD1491" s="8"/>
      <c r="AE1491" s="8"/>
      <c r="AF1491" s="8"/>
      <c r="AG1491" s="8"/>
      <c r="BB1491"/>
      <c r="BC1491"/>
      <c r="BD1491"/>
      <c r="BE1491"/>
      <c r="BF1491"/>
      <c r="BG1491"/>
      <c r="BH1491"/>
      <c r="BI1491"/>
      <c r="BJ1491"/>
      <c r="BK1491"/>
    </row>
    <row r="1492" spans="12:63" ht="19.149999999999999" customHeight="1">
      <c r="L1492" s="46"/>
      <c r="M1492"/>
      <c r="N1492"/>
      <c r="O1492"/>
      <c r="P1492"/>
      <c r="Q1492"/>
      <c r="R1492"/>
      <c r="S1492"/>
      <c r="T1492"/>
      <c r="U1492"/>
      <c r="V1492"/>
      <c r="X1492" s="8"/>
      <c r="Y1492" s="8"/>
      <c r="Z1492" s="8"/>
      <c r="AA1492" s="8"/>
      <c r="AB1492" s="8"/>
      <c r="AC1492" s="8"/>
      <c r="AD1492" s="8"/>
      <c r="AE1492" s="8"/>
      <c r="AF1492" s="8"/>
      <c r="AG1492" s="8"/>
      <c r="BB1492"/>
      <c r="BC1492"/>
      <c r="BD1492"/>
      <c r="BE1492"/>
      <c r="BF1492"/>
      <c r="BG1492"/>
      <c r="BH1492"/>
      <c r="BI1492"/>
      <c r="BJ1492"/>
      <c r="BK1492"/>
    </row>
    <row r="1493" spans="12:63" ht="19.149999999999999" customHeight="1">
      <c r="L1493" s="46"/>
      <c r="M1493"/>
      <c r="N1493"/>
      <c r="O1493"/>
      <c r="P1493"/>
      <c r="Q1493"/>
      <c r="R1493"/>
      <c r="S1493"/>
      <c r="T1493"/>
      <c r="U1493"/>
      <c r="V1493"/>
      <c r="X1493" s="8"/>
      <c r="Y1493" s="8"/>
      <c r="Z1493" s="8"/>
      <c r="AA1493" s="8"/>
      <c r="AB1493" s="8"/>
      <c r="AC1493" s="8"/>
      <c r="AD1493" s="8"/>
      <c r="AE1493" s="8"/>
      <c r="AF1493" s="8"/>
      <c r="AG1493" s="8"/>
      <c r="BB1493"/>
      <c r="BC1493"/>
      <c r="BD1493"/>
      <c r="BE1493"/>
      <c r="BF1493"/>
      <c r="BG1493"/>
      <c r="BH1493"/>
      <c r="BI1493"/>
      <c r="BJ1493"/>
      <c r="BK1493"/>
    </row>
    <row r="1494" spans="12:63" ht="19.149999999999999" customHeight="1">
      <c r="L1494" s="46"/>
      <c r="M1494"/>
      <c r="N1494"/>
      <c r="O1494"/>
      <c r="P1494"/>
      <c r="Q1494"/>
      <c r="R1494"/>
      <c r="S1494"/>
      <c r="T1494"/>
      <c r="U1494"/>
      <c r="V1494"/>
      <c r="X1494" s="8"/>
      <c r="Y1494" s="8"/>
      <c r="Z1494" s="8"/>
      <c r="AA1494" s="8"/>
      <c r="AB1494" s="8"/>
      <c r="AC1494" s="8"/>
      <c r="AD1494" s="8"/>
      <c r="AE1494" s="8"/>
      <c r="AF1494" s="8"/>
      <c r="AG1494" s="8"/>
      <c r="BB1494"/>
      <c r="BC1494"/>
      <c r="BD1494"/>
      <c r="BE1494"/>
      <c r="BF1494"/>
      <c r="BG1494"/>
      <c r="BH1494"/>
      <c r="BI1494"/>
      <c r="BJ1494"/>
      <c r="BK1494"/>
    </row>
    <row r="1495" spans="12:63" ht="19.149999999999999" customHeight="1">
      <c r="L1495" s="46"/>
      <c r="M1495"/>
      <c r="N1495"/>
      <c r="O1495"/>
      <c r="P1495"/>
      <c r="Q1495"/>
      <c r="R1495"/>
      <c r="S1495"/>
      <c r="T1495"/>
      <c r="U1495"/>
      <c r="V1495"/>
      <c r="X1495" s="8"/>
      <c r="Y1495" s="8"/>
      <c r="Z1495" s="8"/>
      <c r="AA1495" s="8"/>
      <c r="AB1495" s="8"/>
      <c r="AC1495" s="8"/>
      <c r="AD1495" s="8"/>
      <c r="AE1495" s="8"/>
      <c r="AF1495" s="8"/>
      <c r="AG1495" s="8"/>
      <c r="BB1495"/>
      <c r="BC1495"/>
      <c r="BD1495"/>
      <c r="BE1495"/>
      <c r="BF1495"/>
      <c r="BG1495"/>
      <c r="BH1495"/>
      <c r="BI1495"/>
      <c r="BJ1495"/>
      <c r="BK1495"/>
    </row>
    <row r="1496" spans="12:63" ht="19.149999999999999" customHeight="1">
      <c r="L1496" s="46"/>
      <c r="M1496"/>
      <c r="N1496"/>
      <c r="O1496"/>
      <c r="P1496"/>
      <c r="Q1496"/>
      <c r="R1496"/>
      <c r="S1496"/>
      <c r="T1496"/>
      <c r="U1496"/>
      <c r="V1496"/>
      <c r="X1496" s="8"/>
      <c r="Y1496" s="8"/>
      <c r="Z1496" s="8"/>
      <c r="AA1496" s="8"/>
      <c r="AB1496" s="8"/>
      <c r="AC1496" s="8"/>
      <c r="AD1496" s="8"/>
      <c r="AE1496" s="8"/>
      <c r="AF1496" s="8"/>
      <c r="AG1496" s="8"/>
      <c r="BB1496"/>
      <c r="BC1496"/>
      <c r="BD1496"/>
      <c r="BE1496"/>
      <c r="BF1496"/>
      <c r="BG1496"/>
      <c r="BH1496"/>
      <c r="BI1496"/>
      <c r="BJ1496"/>
      <c r="BK1496"/>
    </row>
    <row r="1497" spans="12:63" ht="19.149999999999999" customHeight="1">
      <c r="L1497" s="46"/>
      <c r="M1497"/>
      <c r="N1497"/>
      <c r="O1497"/>
      <c r="P1497"/>
      <c r="Q1497"/>
      <c r="R1497"/>
      <c r="S1497"/>
      <c r="T1497"/>
      <c r="U1497"/>
      <c r="V1497"/>
      <c r="X1497" s="8"/>
      <c r="Y1497" s="8"/>
      <c r="Z1497" s="8"/>
      <c r="AA1497" s="8"/>
      <c r="AB1497" s="8"/>
      <c r="AC1497" s="8"/>
      <c r="AD1497" s="8"/>
      <c r="AE1497" s="8"/>
      <c r="AF1497" s="8"/>
      <c r="AG1497" s="8"/>
      <c r="BB1497"/>
      <c r="BC1497"/>
      <c r="BD1497"/>
      <c r="BE1497"/>
      <c r="BF1497"/>
      <c r="BG1497"/>
      <c r="BH1497"/>
      <c r="BI1497"/>
      <c r="BJ1497"/>
      <c r="BK1497"/>
    </row>
    <row r="1498" spans="12:63" ht="19.149999999999999" customHeight="1">
      <c r="L1498" s="46"/>
      <c r="M1498"/>
      <c r="N1498"/>
      <c r="O1498"/>
      <c r="P1498"/>
      <c r="Q1498"/>
      <c r="R1498"/>
      <c r="S1498"/>
      <c r="T1498"/>
      <c r="U1498"/>
      <c r="V1498"/>
      <c r="X1498" s="8"/>
      <c r="Y1498" s="8"/>
      <c r="Z1498" s="8"/>
      <c r="AA1498" s="8"/>
      <c r="AB1498" s="8"/>
      <c r="AC1498" s="8"/>
      <c r="AD1498" s="8"/>
      <c r="AE1498" s="8"/>
      <c r="AF1498" s="8"/>
      <c r="AG1498" s="8"/>
      <c r="BB1498"/>
      <c r="BC1498"/>
      <c r="BD1498"/>
      <c r="BE1498"/>
      <c r="BF1498"/>
      <c r="BG1498"/>
      <c r="BH1498"/>
      <c r="BI1498"/>
      <c r="BJ1498"/>
      <c r="BK1498"/>
    </row>
    <row r="1499" spans="12:63" ht="19.149999999999999" customHeight="1">
      <c r="L1499" s="46"/>
      <c r="M1499"/>
      <c r="N1499"/>
      <c r="O1499"/>
      <c r="P1499"/>
      <c r="Q1499"/>
      <c r="R1499"/>
      <c r="S1499"/>
      <c r="T1499"/>
      <c r="U1499"/>
      <c r="V1499"/>
      <c r="X1499" s="8"/>
      <c r="Y1499" s="8"/>
      <c r="Z1499" s="8"/>
      <c r="AA1499" s="8"/>
      <c r="AB1499" s="8"/>
      <c r="AC1499" s="8"/>
      <c r="AD1499" s="8"/>
      <c r="AE1499" s="8"/>
      <c r="AF1499" s="8"/>
      <c r="AG1499" s="8"/>
      <c r="BB1499"/>
      <c r="BC1499"/>
      <c r="BD1499"/>
      <c r="BE1499"/>
      <c r="BF1499"/>
      <c r="BG1499"/>
      <c r="BH1499"/>
      <c r="BI1499"/>
      <c r="BJ1499"/>
      <c r="BK1499"/>
    </row>
    <row r="1500" spans="12:63" ht="19.149999999999999" customHeight="1">
      <c r="L1500" s="46"/>
      <c r="M1500"/>
      <c r="N1500"/>
      <c r="O1500"/>
      <c r="P1500"/>
      <c r="Q1500"/>
      <c r="R1500"/>
      <c r="S1500"/>
      <c r="T1500"/>
      <c r="U1500"/>
      <c r="V1500"/>
      <c r="X1500" s="8"/>
      <c r="Y1500" s="8"/>
      <c r="Z1500" s="8"/>
      <c r="AA1500" s="8"/>
      <c r="AB1500" s="8"/>
      <c r="AC1500" s="8"/>
      <c r="AD1500" s="8"/>
      <c r="AE1500" s="8"/>
      <c r="AF1500" s="8"/>
      <c r="AG1500" s="8"/>
      <c r="BB1500"/>
      <c r="BC1500"/>
      <c r="BD1500"/>
      <c r="BE1500"/>
      <c r="BF1500"/>
      <c r="BG1500"/>
      <c r="BH1500"/>
      <c r="BI1500"/>
      <c r="BJ1500"/>
      <c r="BK1500"/>
    </row>
    <row r="1501" spans="12:63" ht="19.149999999999999" customHeight="1">
      <c r="L1501" s="46"/>
      <c r="M1501"/>
      <c r="N1501"/>
      <c r="O1501"/>
      <c r="P1501"/>
      <c r="Q1501"/>
      <c r="R1501"/>
      <c r="S1501"/>
      <c r="T1501"/>
      <c r="U1501"/>
      <c r="V1501"/>
      <c r="X1501" s="8"/>
      <c r="Y1501" s="8"/>
      <c r="Z1501" s="8"/>
      <c r="AA1501" s="8"/>
      <c r="AB1501" s="8"/>
      <c r="AC1501" s="8"/>
      <c r="AD1501" s="8"/>
      <c r="AE1501" s="8"/>
      <c r="AF1501" s="8"/>
      <c r="AG1501" s="8"/>
      <c r="BB1501"/>
      <c r="BC1501"/>
      <c r="BD1501"/>
      <c r="BE1501"/>
      <c r="BF1501"/>
      <c r="BG1501"/>
      <c r="BH1501"/>
      <c r="BI1501"/>
      <c r="BJ1501"/>
      <c r="BK1501"/>
    </row>
    <row r="1502" spans="12:63" ht="19.149999999999999" customHeight="1">
      <c r="L1502" s="46"/>
      <c r="M1502"/>
      <c r="N1502"/>
      <c r="O1502"/>
      <c r="P1502"/>
      <c r="Q1502"/>
      <c r="R1502"/>
      <c r="S1502"/>
      <c r="T1502"/>
      <c r="U1502"/>
      <c r="V1502"/>
      <c r="X1502" s="8"/>
      <c r="Y1502" s="8"/>
      <c r="Z1502" s="8"/>
      <c r="AA1502" s="8"/>
      <c r="AB1502" s="8"/>
      <c r="AC1502" s="8"/>
      <c r="AD1502" s="8"/>
      <c r="AE1502" s="8"/>
      <c r="AF1502" s="8"/>
      <c r="AG1502" s="8"/>
      <c r="BB1502"/>
      <c r="BC1502"/>
      <c r="BD1502"/>
      <c r="BE1502"/>
      <c r="BF1502"/>
      <c r="BG1502"/>
      <c r="BH1502"/>
      <c r="BI1502"/>
      <c r="BJ1502"/>
      <c r="BK1502"/>
    </row>
    <row r="1503" spans="12:63" ht="19.149999999999999" customHeight="1">
      <c r="L1503" s="46"/>
      <c r="M1503"/>
      <c r="N1503"/>
      <c r="O1503"/>
      <c r="P1503"/>
      <c r="Q1503"/>
      <c r="R1503"/>
      <c r="S1503"/>
      <c r="T1503"/>
      <c r="U1503"/>
      <c r="V1503"/>
      <c r="X1503" s="8"/>
      <c r="Y1503" s="8"/>
      <c r="Z1503" s="8"/>
      <c r="AA1503" s="8"/>
      <c r="AB1503" s="8"/>
      <c r="AC1503" s="8"/>
      <c r="AD1503" s="8"/>
      <c r="AE1503" s="8"/>
      <c r="AF1503" s="8"/>
      <c r="AG1503" s="8"/>
      <c r="BB1503"/>
      <c r="BC1503"/>
      <c r="BD1503"/>
      <c r="BE1503"/>
      <c r="BF1503"/>
      <c r="BG1503"/>
      <c r="BH1503"/>
      <c r="BI1503"/>
      <c r="BJ1503"/>
      <c r="BK1503"/>
    </row>
    <row r="1504" spans="12:63" ht="19.149999999999999" customHeight="1">
      <c r="L1504" s="46"/>
      <c r="M1504"/>
      <c r="N1504"/>
      <c r="O1504"/>
      <c r="P1504"/>
      <c r="Q1504"/>
      <c r="R1504"/>
      <c r="S1504"/>
      <c r="T1504"/>
      <c r="U1504"/>
      <c r="V1504"/>
      <c r="X1504" s="8"/>
      <c r="Y1504" s="8"/>
      <c r="Z1504" s="8"/>
      <c r="AA1504" s="8"/>
      <c r="AB1504" s="8"/>
      <c r="AC1504" s="8"/>
      <c r="AD1504" s="8"/>
      <c r="AE1504" s="8"/>
      <c r="AF1504" s="8"/>
      <c r="AG1504" s="8"/>
      <c r="BB1504"/>
      <c r="BC1504"/>
      <c r="BD1504"/>
      <c r="BE1504"/>
      <c r="BF1504"/>
      <c r="BG1504"/>
      <c r="BH1504"/>
      <c r="BI1504"/>
      <c r="BJ1504"/>
      <c r="BK1504"/>
    </row>
    <row r="1505" spans="12:63" ht="19.149999999999999" customHeight="1">
      <c r="L1505" s="46"/>
      <c r="M1505"/>
      <c r="N1505"/>
      <c r="O1505"/>
      <c r="P1505"/>
      <c r="Q1505"/>
      <c r="R1505"/>
      <c r="S1505"/>
      <c r="T1505"/>
      <c r="U1505"/>
      <c r="V1505"/>
      <c r="X1505" s="8"/>
      <c r="Y1505" s="8"/>
      <c r="Z1505" s="8"/>
      <c r="AA1505" s="8"/>
      <c r="AB1505" s="8"/>
      <c r="AC1505" s="8"/>
      <c r="AD1505" s="8"/>
      <c r="AE1505" s="8"/>
      <c r="AF1505" s="8"/>
      <c r="AG1505" s="8"/>
      <c r="BB1505"/>
      <c r="BC1505"/>
      <c r="BD1505"/>
      <c r="BE1505"/>
      <c r="BF1505"/>
      <c r="BG1505"/>
      <c r="BH1505"/>
      <c r="BI1505"/>
      <c r="BJ1505"/>
      <c r="BK1505"/>
    </row>
    <row r="1506" spans="12:63" ht="19.149999999999999" customHeight="1">
      <c r="L1506" s="46"/>
      <c r="M1506"/>
      <c r="N1506"/>
      <c r="O1506"/>
      <c r="P1506"/>
      <c r="Q1506"/>
      <c r="R1506"/>
      <c r="S1506"/>
      <c r="T1506"/>
      <c r="U1506"/>
      <c r="V1506"/>
      <c r="X1506" s="8"/>
      <c r="Y1506" s="8"/>
      <c r="Z1506" s="8"/>
      <c r="AA1506" s="8"/>
      <c r="AB1506" s="8"/>
      <c r="AC1506" s="8"/>
      <c r="AD1506" s="8"/>
      <c r="AE1506" s="8"/>
      <c r="AF1506" s="8"/>
      <c r="AG1506" s="8"/>
      <c r="BB1506"/>
      <c r="BC1506"/>
      <c r="BD1506"/>
      <c r="BE1506"/>
      <c r="BF1506"/>
      <c r="BG1506"/>
      <c r="BH1506"/>
      <c r="BI1506"/>
      <c r="BJ1506"/>
      <c r="BK1506"/>
    </row>
    <row r="1507" spans="12:63" ht="19.149999999999999" customHeight="1">
      <c r="L1507" s="46"/>
      <c r="M1507"/>
      <c r="N1507"/>
      <c r="O1507"/>
      <c r="P1507"/>
      <c r="Q1507"/>
      <c r="R1507"/>
      <c r="S1507"/>
      <c r="T1507"/>
      <c r="U1507"/>
      <c r="V1507"/>
      <c r="X1507" s="8"/>
      <c r="Y1507" s="8"/>
      <c r="Z1507" s="8"/>
      <c r="AA1507" s="8"/>
      <c r="AB1507" s="8"/>
      <c r="AC1507" s="8"/>
      <c r="AD1507" s="8"/>
      <c r="AE1507" s="8"/>
      <c r="AF1507" s="8"/>
      <c r="AG1507" s="8"/>
      <c r="BB1507"/>
      <c r="BC1507"/>
      <c r="BD1507"/>
      <c r="BE1507"/>
      <c r="BF1507"/>
      <c r="BG1507"/>
      <c r="BH1507"/>
      <c r="BI1507"/>
      <c r="BJ1507"/>
      <c r="BK1507"/>
    </row>
    <row r="1508" spans="12:63" ht="19.149999999999999" customHeight="1">
      <c r="L1508" s="46"/>
      <c r="M1508"/>
      <c r="N1508"/>
      <c r="O1508"/>
      <c r="P1508"/>
      <c r="Q1508"/>
      <c r="R1508"/>
      <c r="S1508"/>
      <c r="T1508"/>
      <c r="U1508"/>
      <c r="V1508"/>
      <c r="X1508" s="8"/>
      <c r="Y1508" s="8"/>
      <c r="Z1508" s="8"/>
      <c r="AA1508" s="8"/>
      <c r="AB1508" s="8"/>
      <c r="AC1508" s="8"/>
      <c r="AD1508" s="8"/>
      <c r="AE1508" s="8"/>
      <c r="AF1508" s="8"/>
      <c r="AG1508" s="8"/>
      <c r="BB1508"/>
      <c r="BC1508"/>
      <c r="BD1508"/>
      <c r="BE1508"/>
      <c r="BF1508"/>
      <c r="BG1508"/>
      <c r="BH1508"/>
      <c r="BI1508"/>
      <c r="BJ1508"/>
      <c r="BK1508"/>
    </row>
    <row r="1509" spans="12:63" ht="19.149999999999999" customHeight="1">
      <c r="L1509" s="46"/>
      <c r="M1509"/>
      <c r="N1509"/>
      <c r="O1509"/>
      <c r="P1509"/>
      <c r="Q1509"/>
      <c r="R1509"/>
      <c r="S1509"/>
      <c r="T1509"/>
      <c r="U1509"/>
      <c r="V1509"/>
      <c r="X1509" s="8"/>
      <c r="Y1509" s="8"/>
      <c r="Z1509" s="8"/>
      <c r="AA1509" s="8"/>
      <c r="AB1509" s="8"/>
      <c r="AC1509" s="8"/>
      <c r="AD1509" s="8"/>
      <c r="AE1509" s="8"/>
      <c r="AF1509" s="8"/>
      <c r="AG1509" s="8"/>
      <c r="BB1509"/>
      <c r="BC1509"/>
      <c r="BD1509"/>
      <c r="BE1509"/>
      <c r="BF1509"/>
      <c r="BG1509"/>
      <c r="BH1509"/>
      <c r="BI1509"/>
      <c r="BJ1509"/>
      <c r="BK1509"/>
    </row>
    <row r="1510" spans="12:63" ht="19.149999999999999" customHeight="1">
      <c r="L1510" s="46"/>
      <c r="M1510"/>
      <c r="N1510"/>
      <c r="O1510"/>
      <c r="P1510"/>
      <c r="Q1510"/>
      <c r="R1510"/>
      <c r="S1510"/>
      <c r="T1510"/>
      <c r="U1510"/>
      <c r="V1510"/>
      <c r="X1510" s="8"/>
      <c r="Y1510" s="8"/>
      <c r="Z1510" s="8"/>
      <c r="AA1510" s="8"/>
      <c r="AB1510" s="8"/>
      <c r="AC1510" s="8"/>
      <c r="AD1510" s="8"/>
      <c r="AE1510" s="8"/>
      <c r="AF1510" s="8"/>
      <c r="AG1510" s="8"/>
      <c r="BB1510"/>
      <c r="BC1510"/>
      <c r="BD1510"/>
      <c r="BE1510"/>
      <c r="BF1510"/>
      <c r="BG1510"/>
      <c r="BH1510"/>
      <c r="BI1510"/>
      <c r="BJ1510"/>
      <c r="BK1510"/>
    </row>
    <row r="1511" spans="12:63" ht="19.149999999999999" customHeight="1">
      <c r="L1511" s="46"/>
      <c r="M1511"/>
      <c r="N1511"/>
      <c r="O1511"/>
      <c r="P1511"/>
      <c r="Q1511"/>
      <c r="R1511"/>
      <c r="S1511"/>
      <c r="T1511"/>
      <c r="U1511"/>
      <c r="V1511"/>
      <c r="X1511" s="8"/>
      <c r="Y1511" s="8"/>
      <c r="Z1511" s="8"/>
      <c r="AA1511" s="8"/>
      <c r="AB1511" s="8"/>
      <c r="AC1511" s="8"/>
      <c r="AD1511" s="8"/>
      <c r="AE1511" s="8"/>
      <c r="AF1511" s="8"/>
      <c r="AG1511" s="8"/>
      <c r="BB1511"/>
      <c r="BC1511"/>
      <c r="BD1511"/>
      <c r="BE1511"/>
      <c r="BF1511"/>
      <c r="BG1511"/>
      <c r="BH1511"/>
      <c r="BI1511"/>
      <c r="BJ1511"/>
      <c r="BK1511"/>
    </row>
    <row r="1512" spans="12:63" ht="19.149999999999999" customHeight="1">
      <c r="L1512" s="46"/>
      <c r="M1512"/>
      <c r="N1512"/>
      <c r="O1512"/>
      <c r="P1512"/>
      <c r="Q1512"/>
      <c r="R1512"/>
      <c r="S1512"/>
      <c r="T1512"/>
      <c r="U1512"/>
      <c r="V1512"/>
      <c r="X1512" s="8"/>
      <c r="Y1512" s="8"/>
      <c r="Z1512" s="8"/>
      <c r="AA1512" s="8"/>
      <c r="AB1512" s="8"/>
      <c r="AC1512" s="8"/>
      <c r="AD1512" s="8"/>
      <c r="AE1512" s="8"/>
      <c r="AF1512" s="8"/>
      <c r="AG1512" s="8"/>
      <c r="BB1512"/>
      <c r="BC1512"/>
      <c r="BD1512"/>
      <c r="BE1512"/>
      <c r="BF1512"/>
      <c r="BG1512"/>
      <c r="BH1512"/>
      <c r="BI1512"/>
      <c r="BJ1512"/>
      <c r="BK1512"/>
    </row>
    <row r="1513" spans="12:63" ht="19.149999999999999" customHeight="1">
      <c r="L1513" s="46"/>
      <c r="M1513"/>
      <c r="N1513"/>
      <c r="O1513"/>
      <c r="P1513"/>
      <c r="Q1513"/>
      <c r="R1513"/>
      <c r="S1513"/>
      <c r="T1513"/>
      <c r="U1513"/>
      <c r="V1513"/>
      <c r="X1513" s="8"/>
      <c r="Y1513" s="8"/>
      <c r="Z1513" s="8"/>
      <c r="AA1513" s="8"/>
      <c r="AB1513" s="8"/>
      <c r="AC1513" s="8"/>
      <c r="AD1513" s="8"/>
      <c r="AE1513" s="8"/>
      <c r="AF1513" s="8"/>
      <c r="AG1513" s="8"/>
      <c r="BB1513"/>
      <c r="BC1513"/>
      <c r="BD1513"/>
      <c r="BE1513"/>
      <c r="BF1513"/>
      <c r="BG1513"/>
      <c r="BH1513"/>
      <c r="BI1513"/>
      <c r="BJ1513"/>
      <c r="BK1513"/>
    </row>
    <row r="1514" spans="12:63" ht="19.149999999999999" customHeight="1">
      <c r="L1514" s="46"/>
      <c r="M1514"/>
      <c r="N1514"/>
      <c r="O1514"/>
      <c r="P1514"/>
      <c r="Q1514"/>
      <c r="R1514"/>
      <c r="S1514"/>
      <c r="T1514"/>
      <c r="U1514"/>
      <c r="V1514"/>
      <c r="X1514" s="8"/>
      <c r="Y1514" s="8"/>
      <c r="Z1514" s="8"/>
      <c r="AA1514" s="8"/>
      <c r="AB1514" s="8"/>
      <c r="AC1514" s="8"/>
      <c r="AD1514" s="8"/>
      <c r="AE1514" s="8"/>
      <c r="AF1514" s="8"/>
      <c r="AG1514" s="8"/>
      <c r="BB1514"/>
      <c r="BC1514"/>
      <c r="BD1514"/>
      <c r="BE1514"/>
      <c r="BF1514"/>
      <c r="BG1514"/>
      <c r="BH1514"/>
      <c r="BI1514"/>
      <c r="BJ1514"/>
      <c r="BK1514"/>
    </row>
    <row r="1515" spans="12:63" ht="19.149999999999999" customHeight="1">
      <c r="L1515" s="46"/>
      <c r="M1515"/>
      <c r="N1515"/>
      <c r="O1515"/>
      <c r="P1515"/>
      <c r="Q1515"/>
      <c r="R1515"/>
      <c r="S1515"/>
      <c r="T1515"/>
      <c r="U1515"/>
      <c r="V1515"/>
      <c r="X1515" s="8"/>
      <c r="Y1515" s="8"/>
      <c r="Z1515" s="8"/>
      <c r="AA1515" s="8"/>
      <c r="AB1515" s="8"/>
      <c r="AC1515" s="8"/>
      <c r="AD1515" s="8"/>
      <c r="AE1515" s="8"/>
      <c r="AF1515" s="8"/>
      <c r="AG1515" s="8"/>
      <c r="BB1515"/>
      <c r="BC1515"/>
      <c r="BD1515"/>
      <c r="BE1515"/>
      <c r="BF1515"/>
      <c r="BG1515"/>
      <c r="BH1515"/>
      <c r="BI1515"/>
      <c r="BJ1515"/>
      <c r="BK1515"/>
    </row>
    <row r="1516" spans="12:63" ht="19.149999999999999" customHeight="1">
      <c r="L1516" s="46"/>
      <c r="M1516"/>
      <c r="N1516"/>
      <c r="O1516"/>
      <c r="P1516"/>
      <c r="Q1516"/>
      <c r="R1516"/>
      <c r="S1516"/>
      <c r="T1516"/>
      <c r="U1516"/>
      <c r="V1516"/>
      <c r="X1516" s="8"/>
      <c r="Y1516" s="8"/>
      <c r="Z1516" s="8"/>
      <c r="AA1516" s="8"/>
      <c r="AB1516" s="8"/>
      <c r="AC1516" s="8"/>
      <c r="AD1516" s="8"/>
      <c r="AE1516" s="8"/>
      <c r="AF1516" s="8"/>
      <c r="AG1516" s="8"/>
      <c r="BB1516"/>
      <c r="BC1516"/>
      <c r="BD1516"/>
      <c r="BE1516"/>
      <c r="BF1516"/>
      <c r="BG1516"/>
      <c r="BH1516"/>
      <c r="BI1516"/>
      <c r="BJ1516"/>
      <c r="BK1516"/>
    </row>
    <row r="1517" spans="12:63" ht="19.149999999999999" customHeight="1">
      <c r="L1517" s="46"/>
      <c r="M1517"/>
      <c r="N1517"/>
      <c r="O1517"/>
      <c r="P1517"/>
      <c r="Q1517"/>
      <c r="R1517"/>
      <c r="S1517"/>
      <c r="T1517"/>
      <c r="U1517"/>
      <c r="V1517"/>
      <c r="X1517" s="8"/>
      <c r="Y1517" s="8"/>
      <c r="Z1517" s="8"/>
      <c r="AA1517" s="8"/>
      <c r="AB1517" s="8"/>
      <c r="AC1517" s="8"/>
      <c r="AD1517" s="8"/>
      <c r="AE1517" s="8"/>
      <c r="AF1517" s="8"/>
      <c r="AG1517" s="8"/>
      <c r="BB1517"/>
      <c r="BC1517"/>
      <c r="BD1517"/>
      <c r="BE1517"/>
      <c r="BF1517"/>
      <c r="BG1517"/>
      <c r="BH1517"/>
      <c r="BI1517"/>
      <c r="BJ1517"/>
      <c r="BK1517"/>
    </row>
    <row r="1518" spans="12:63" ht="19.149999999999999" customHeight="1">
      <c r="L1518" s="46"/>
      <c r="M1518"/>
      <c r="N1518"/>
      <c r="O1518"/>
      <c r="P1518"/>
      <c r="Q1518"/>
      <c r="R1518"/>
      <c r="S1518"/>
      <c r="T1518"/>
      <c r="U1518"/>
      <c r="V1518"/>
      <c r="X1518" s="8"/>
      <c r="Y1518" s="8"/>
      <c r="Z1518" s="8"/>
      <c r="AA1518" s="8"/>
      <c r="AB1518" s="8"/>
      <c r="AC1518" s="8"/>
      <c r="AD1518" s="8"/>
      <c r="AE1518" s="8"/>
      <c r="AF1518" s="8"/>
      <c r="AG1518" s="8"/>
      <c r="BB1518"/>
      <c r="BC1518"/>
      <c r="BD1518"/>
      <c r="BE1518"/>
      <c r="BF1518"/>
      <c r="BG1518"/>
      <c r="BH1518"/>
      <c r="BI1518"/>
      <c r="BJ1518"/>
      <c r="BK1518"/>
    </row>
    <row r="1519" spans="12:63" ht="19.149999999999999" customHeight="1">
      <c r="L1519" s="46"/>
      <c r="M1519"/>
      <c r="N1519"/>
      <c r="O1519"/>
      <c r="P1519"/>
      <c r="Q1519"/>
      <c r="R1519"/>
      <c r="S1519"/>
      <c r="T1519"/>
      <c r="U1519"/>
      <c r="V1519"/>
      <c r="X1519" s="8"/>
      <c r="Y1519" s="8"/>
      <c r="Z1519" s="8"/>
      <c r="AA1519" s="8"/>
      <c r="AB1519" s="8"/>
      <c r="AC1519" s="8"/>
      <c r="AD1519" s="8"/>
      <c r="AE1519" s="8"/>
      <c r="AF1519" s="8"/>
      <c r="AG1519" s="8"/>
      <c r="BB1519"/>
      <c r="BC1519"/>
      <c r="BD1519"/>
      <c r="BE1519"/>
      <c r="BF1519"/>
      <c r="BG1519"/>
      <c r="BH1519"/>
      <c r="BI1519"/>
      <c r="BJ1519"/>
      <c r="BK1519"/>
    </row>
    <row r="1520" spans="12:63" ht="19.149999999999999" customHeight="1">
      <c r="L1520" s="46"/>
      <c r="M1520"/>
      <c r="N1520"/>
      <c r="O1520"/>
      <c r="P1520"/>
      <c r="Q1520"/>
      <c r="R1520"/>
      <c r="S1520"/>
      <c r="T1520"/>
      <c r="U1520"/>
      <c r="V1520"/>
      <c r="X1520" s="8"/>
      <c r="Y1520" s="8"/>
      <c r="Z1520" s="8"/>
      <c r="AA1520" s="8"/>
      <c r="AB1520" s="8"/>
      <c r="AC1520" s="8"/>
      <c r="AD1520" s="8"/>
      <c r="AE1520" s="8"/>
      <c r="AF1520" s="8"/>
      <c r="AG1520" s="8"/>
      <c r="BB1520"/>
      <c r="BC1520"/>
      <c r="BD1520"/>
      <c r="BE1520"/>
      <c r="BF1520"/>
      <c r="BG1520"/>
      <c r="BH1520"/>
      <c r="BI1520"/>
      <c r="BJ1520"/>
      <c r="BK1520"/>
    </row>
    <row r="1521" spans="12:63" ht="19.149999999999999" customHeight="1">
      <c r="L1521" s="46"/>
      <c r="M1521"/>
      <c r="N1521"/>
      <c r="O1521"/>
      <c r="P1521"/>
      <c r="Q1521"/>
      <c r="R1521"/>
      <c r="S1521"/>
      <c r="T1521"/>
      <c r="U1521"/>
      <c r="V1521"/>
      <c r="X1521" s="8"/>
      <c r="Y1521" s="8"/>
      <c r="Z1521" s="8"/>
      <c r="AA1521" s="8"/>
      <c r="AB1521" s="8"/>
      <c r="AC1521" s="8"/>
      <c r="AD1521" s="8"/>
      <c r="AE1521" s="8"/>
      <c r="AF1521" s="8"/>
      <c r="AG1521" s="8"/>
      <c r="BB1521"/>
      <c r="BC1521"/>
      <c r="BD1521"/>
      <c r="BE1521"/>
      <c r="BF1521"/>
      <c r="BG1521"/>
      <c r="BH1521"/>
      <c r="BI1521"/>
      <c r="BJ1521"/>
      <c r="BK1521"/>
    </row>
    <row r="1522" spans="12:63" ht="19.149999999999999" customHeight="1">
      <c r="L1522" s="46"/>
      <c r="M1522"/>
      <c r="N1522"/>
      <c r="O1522"/>
      <c r="P1522"/>
      <c r="Q1522"/>
      <c r="R1522"/>
      <c r="S1522"/>
      <c r="T1522"/>
      <c r="U1522"/>
      <c r="V1522"/>
      <c r="X1522" s="8"/>
      <c r="Y1522" s="8"/>
      <c r="Z1522" s="8"/>
      <c r="AA1522" s="8"/>
      <c r="AB1522" s="8"/>
      <c r="AC1522" s="8"/>
      <c r="AD1522" s="8"/>
      <c r="AE1522" s="8"/>
      <c r="AF1522" s="8"/>
      <c r="AG1522" s="8"/>
      <c r="BB1522"/>
      <c r="BC1522"/>
      <c r="BD1522"/>
      <c r="BE1522"/>
      <c r="BF1522"/>
      <c r="BG1522"/>
      <c r="BH1522"/>
      <c r="BI1522"/>
      <c r="BJ1522"/>
      <c r="BK1522"/>
    </row>
    <row r="1523" spans="12:63" ht="19.149999999999999" customHeight="1">
      <c r="L1523" s="46"/>
      <c r="M1523"/>
      <c r="N1523"/>
      <c r="O1523"/>
      <c r="P1523"/>
      <c r="Q1523"/>
      <c r="R1523"/>
      <c r="S1523"/>
      <c r="T1523"/>
      <c r="U1523"/>
      <c r="V1523"/>
      <c r="X1523" s="8"/>
      <c r="Y1523" s="8"/>
      <c r="Z1523" s="8"/>
      <c r="AA1523" s="8"/>
      <c r="AB1523" s="8"/>
      <c r="AC1523" s="8"/>
      <c r="AD1523" s="8"/>
      <c r="AE1523" s="8"/>
      <c r="AF1523" s="8"/>
      <c r="AG1523" s="8"/>
      <c r="BB1523"/>
      <c r="BC1523"/>
      <c r="BD1523"/>
      <c r="BE1523"/>
      <c r="BF1523"/>
      <c r="BG1523"/>
      <c r="BH1523"/>
      <c r="BI1523"/>
      <c r="BJ1523"/>
      <c r="BK1523"/>
    </row>
    <row r="1524" spans="12:63" ht="19.149999999999999" customHeight="1">
      <c r="L1524" s="46"/>
      <c r="M1524"/>
      <c r="N1524"/>
      <c r="O1524"/>
      <c r="P1524"/>
      <c r="Q1524"/>
      <c r="R1524"/>
      <c r="S1524"/>
      <c r="T1524"/>
      <c r="U1524"/>
      <c r="V1524"/>
      <c r="X1524" s="8"/>
      <c r="Y1524" s="8"/>
      <c r="Z1524" s="8"/>
      <c r="AA1524" s="8"/>
      <c r="AB1524" s="8"/>
      <c r="AC1524" s="8"/>
      <c r="AD1524" s="8"/>
      <c r="AE1524" s="8"/>
      <c r="AF1524" s="8"/>
      <c r="AG1524" s="8"/>
      <c r="BB1524"/>
      <c r="BC1524"/>
      <c r="BD1524"/>
      <c r="BE1524"/>
      <c r="BF1524"/>
      <c r="BG1524"/>
      <c r="BH1524"/>
      <c r="BI1524"/>
      <c r="BJ1524"/>
      <c r="BK1524"/>
    </row>
    <row r="1525" spans="12:63" ht="19.149999999999999" customHeight="1">
      <c r="L1525" s="46"/>
      <c r="M1525"/>
      <c r="N1525"/>
      <c r="O1525"/>
      <c r="P1525"/>
      <c r="Q1525"/>
      <c r="R1525"/>
      <c r="S1525"/>
      <c r="T1525"/>
      <c r="U1525"/>
      <c r="V1525"/>
      <c r="X1525" s="8"/>
      <c r="Y1525" s="8"/>
      <c r="Z1525" s="8"/>
      <c r="AA1525" s="8"/>
      <c r="AB1525" s="8"/>
      <c r="AC1525" s="8"/>
      <c r="AD1525" s="8"/>
      <c r="AE1525" s="8"/>
      <c r="AF1525" s="8"/>
      <c r="AG1525" s="8"/>
      <c r="BB1525"/>
      <c r="BC1525"/>
      <c r="BD1525"/>
      <c r="BE1525"/>
      <c r="BF1525"/>
      <c r="BG1525"/>
      <c r="BH1525"/>
      <c r="BI1525"/>
      <c r="BJ1525"/>
      <c r="BK1525"/>
    </row>
    <row r="1526" spans="12:63" ht="19.149999999999999" customHeight="1">
      <c r="L1526" s="46"/>
      <c r="M1526"/>
      <c r="N1526"/>
      <c r="O1526"/>
      <c r="P1526"/>
      <c r="Q1526"/>
      <c r="R1526"/>
      <c r="S1526"/>
      <c r="T1526"/>
      <c r="U1526"/>
      <c r="V1526"/>
      <c r="X1526" s="8"/>
      <c r="Y1526" s="8"/>
      <c r="Z1526" s="8"/>
      <c r="AA1526" s="8"/>
      <c r="AB1526" s="8"/>
      <c r="AC1526" s="8"/>
      <c r="AD1526" s="8"/>
      <c r="AE1526" s="8"/>
      <c r="AF1526" s="8"/>
      <c r="AG1526" s="8"/>
      <c r="BB1526"/>
      <c r="BC1526"/>
      <c r="BD1526"/>
      <c r="BE1526"/>
      <c r="BF1526"/>
      <c r="BG1526"/>
      <c r="BH1526"/>
      <c r="BI1526"/>
      <c r="BJ1526"/>
      <c r="BK1526"/>
    </row>
    <row r="1527" spans="12:63" ht="19.149999999999999" customHeight="1">
      <c r="L1527" s="46"/>
      <c r="M1527"/>
      <c r="N1527"/>
      <c r="O1527"/>
      <c r="P1527"/>
      <c r="Q1527"/>
      <c r="R1527"/>
      <c r="S1527"/>
      <c r="T1527"/>
      <c r="U1527"/>
      <c r="V1527"/>
      <c r="X1527" s="8"/>
      <c r="Y1527" s="8"/>
      <c r="Z1527" s="8"/>
      <c r="AA1527" s="8"/>
      <c r="AB1527" s="8"/>
      <c r="AC1527" s="8"/>
      <c r="AD1527" s="8"/>
      <c r="AE1527" s="8"/>
      <c r="AF1527" s="8"/>
      <c r="AG1527" s="8"/>
      <c r="BB1527"/>
      <c r="BC1527"/>
      <c r="BD1527"/>
      <c r="BE1527"/>
      <c r="BF1527"/>
      <c r="BG1527"/>
      <c r="BH1527"/>
      <c r="BI1527"/>
      <c r="BJ1527"/>
      <c r="BK1527"/>
    </row>
    <row r="1528" spans="12:63" ht="19.149999999999999" customHeight="1">
      <c r="L1528" s="46"/>
      <c r="M1528"/>
      <c r="N1528"/>
      <c r="O1528"/>
      <c r="P1528"/>
      <c r="Q1528"/>
      <c r="R1528"/>
      <c r="S1528"/>
      <c r="T1528"/>
      <c r="U1528"/>
      <c r="V1528"/>
      <c r="X1528" s="8"/>
      <c r="Y1528" s="8"/>
      <c r="Z1528" s="8"/>
      <c r="AA1528" s="8"/>
      <c r="AB1528" s="8"/>
      <c r="AC1528" s="8"/>
      <c r="AD1528" s="8"/>
      <c r="AE1528" s="8"/>
      <c r="AF1528" s="8"/>
      <c r="AG1528" s="8"/>
      <c r="BB1528"/>
      <c r="BC1528"/>
      <c r="BD1528"/>
      <c r="BE1528"/>
      <c r="BF1528"/>
      <c r="BG1528"/>
      <c r="BH1528"/>
      <c r="BI1528"/>
      <c r="BJ1528"/>
      <c r="BK1528"/>
    </row>
    <row r="1529" spans="12:63" ht="19.149999999999999" customHeight="1">
      <c r="L1529" s="46"/>
      <c r="M1529"/>
      <c r="N1529"/>
      <c r="O1529"/>
      <c r="P1529"/>
      <c r="Q1529"/>
      <c r="R1529"/>
      <c r="S1529"/>
      <c r="T1529"/>
      <c r="U1529"/>
      <c r="V1529"/>
      <c r="X1529" s="8"/>
      <c r="Y1529" s="8"/>
      <c r="Z1529" s="8"/>
      <c r="AA1529" s="8"/>
      <c r="AB1529" s="8"/>
      <c r="AC1529" s="8"/>
      <c r="AD1529" s="8"/>
      <c r="AE1529" s="8"/>
      <c r="AF1529" s="8"/>
      <c r="AG1529" s="8"/>
      <c r="BB1529"/>
      <c r="BC1529"/>
      <c r="BD1529"/>
      <c r="BE1529"/>
      <c r="BF1529"/>
      <c r="BG1529"/>
      <c r="BH1529"/>
      <c r="BI1529"/>
      <c r="BJ1529"/>
      <c r="BK1529"/>
    </row>
    <row r="1530" spans="12:63" ht="19.149999999999999" customHeight="1">
      <c r="L1530" s="46"/>
      <c r="M1530"/>
      <c r="N1530"/>
      <c r="O1530"/>
      <c r="P1530"/>
      <c r="Q1530"/>
      <c r="R1530"/>
      <c r="S1530"/>
      <c r="T1530"/>
      <c r="U1530"/>
      <c r="V1530"/>
      <c r="X1530" s="8"/>
      <c r="Y1530" s="8"/>
      <c r="Z1530" s="8"/>
      <c r="AA1530" s="8"/>
      <c r="AB1530" s="8"/>
      <c r="AC1530" s="8"/>
      <c r="AD1530" s="8"/>
      <c r="AE1530" s="8"/>
      <c r="AF1530" s="8"/>
      <c r="AG1530" s="8"/>
      <c r="BB1530"/>
      <c r="BC1530"/>
      <c r="BD1530"/>
      <c r="BE1530"/>
      <c r="BF1530"/>
      <c r="BG1530"/>
      <c r="BH1530"/>
      <c r="BI1530"/>
      <c r="BJ1530"/>
      <c r="BK1530"/>
    </row>
    <row r="1531" spans="12:63" ht="19.149999999999999" customHeight="1">
      <c r="L1531" s="46"/>
      <c r="M1531"/>
      <c r="N1531"/>
      <c r="O1531"/>
      <c r="P1531"/>
      <c r="Q1531"/>
      <c r="R1531"/>
      <c r="S1531"/>
      <c r="T1531"/>
      <c r="U1531"/>
      <c r="V1531"/>
      <c r="X1531" s="8"/>
      <c r="Y1531" s="8"/>
      <c r="Z1531" s="8"/>
      <c r="AA1531" s="8"/>
      <c r="AB1531" s="8"/>
      <c r="AC1531" s="8"/>
      <c r="AD1531" s="8"/>
      <c r="AE1531" s="8"/>
      <c r="AF1531" s="8"/>
      <c r="AG1531" s="8"/>
      <c r="BB1531"/>
      <c r="BC1531"/>
      <c r="BD1531"/>
      <c r="BE1531"/>
      <c r="BF1531"/>
      <c r="BG1531"/>
      <c r="BH1531"/>
      <c r="BI1531"/>
      <c r="BJ1531"/>
      <c r="BK1531"/>
    </row>
    <row r="1532" spans="12:63" ht="19.149999999999999" customHeight="1">
      <c r="L1532" s="46"/>
      <c r="M1532"/>
      <c r="N1532"/>
      <c r="O1532"/>
      <c r="P1532"/>
      <c r="Q1532"/>
      <c r="R1532"/>
      <c r="S1532"/>
      <c r="T1532"/>
      <c r="U1532"/>
      <c r="V1532"/>
      <c r="X1532" s="8"/>
      <c r="Y1532" s="8"/>
      <c r="Z1532" s="8"/>
      <c r="AA1532" s="8"/>
      <c r="AB1532" s="8"/>
      <c r="AC1532" s="8"/>
      <c r="AD1532" s="8"/>
      <c r="AE1532" s="8"/>
      <c r="AF1532" s="8"/>
      <c r="AG1532" s="8"/>
      <c r="BB1532"/>
      <c r="BC1532"/>
      <c r="BD1532"/>
      <c r="BE1532"/>
      <c r="BF1532"/>
      <c r="BG1532"/>
      <c r="BH1532"/>
      <c r="BI1532"/>
      <c r="BJ1532"/>
      <c r="BK1532"/>
    </row>
    <row r="1533" spans="12:63" ht="19.149999999999999" customHeight="1">
      <c r="L1533" s="46"/>
      <c r="M1533"/>
      <c r="N1533"/>
      <c r="O1533"/>
      <c r="P1533"/>
      <c r="Q1533"/>
      <c r="R1533"/>
      <c r="S1533"/>
      <c r="T1533"/>
      <c r="U1533"/>
      <c r="V1533"/>
      <c r="X1533" s="8"/>
      <c r="Y1533" s="8"/>
      <c r="Z1533" s="8"/>
      <c r="AA1533" s="8"/>
      <c r="AB1533" s="8"/>
      <c r="AC1533" s="8"/>
      <c r="AD1533" s="8"/>
      <c r="AE1533" s="8"/>
      <c r="AF1533" s="8"/>
      <c r="AG1533" s="8"/>
      <c r="BB1533"/>
      <c r="BC1533"/>
      <c r="BD1533"/>
      <c r="BE1533"/>
      <c r="BF1533"/>
      <c r="BG1533"/>
      <c r="BH1533"/>
      <c r="BI1533"/>
      <c r="BJ1533"/>
      <c r="BK1533"/>
    </row>
    <row r="1534" spans="12:63" ht="19.149999999999999" customHeight="1">
      <c r="L1534" s="46"/>
      <c r="M1534"/>
      <c r="N1534"/>
      <c r="O1534"/>
      <c r="P1534"/>
      <c r="Q1534"/>
      <c r="R1534"/>
      <c r="S1534"/>
      <c r="T1534"/>
      <c r="U1534"/>
      <c r="V1534"/>
      <c r="X1534" s="8"/>
      <c r="Y1534" s="8"/>
      <c r="Z1534" s="8"/>
      <c r="AA1534" s="8"/>
      <c r="AB1534" s="8"/>
      <c r="AC1534" s="8"/>
      <c r="AD1534" s="8"/>
      <c r="AE1534" s="8"/>
      <c r="AF1534" s="8"/>
      <c r="AG1534" s="8"/>
      <c r="BB1534"/>
      <c r="BC1534"/>
      <c r="BD1534"/>
      <c r="BE1534"/>
      <c r="BF1534"/>
      <c r="BG1534"/>
      <c r="BH1534"/>
      <c r="BI1534"/>
      <c r="BJ1534"/>
      <c r="BK1534"/>
    </row>
    <row r="1535" spans="12:63" ht="19.149999999999999" customHeight="1">
      <c r="L1535" s="46"/>
      <c r="M1535"/>
      <c r="N1535"/>
      <c r="O1535"/>
      <c r="P1535"/>
      <c r="Q1535"/>
      <c r="R1535"/>
      <c r="S1535"/>
      <c r="T1535"/>
      <c r="U1535"/>
      <c r="V1535"/>
      <c r="X1535" s="8"/>
      <c r="Y1535" s="8"/>
      <c r="Z1535" s="8"/>
      <c r="AA1535" s="8"/>
      <c r="AB1535" s="8"/>
      <c r="AC1535" s="8"/>
      <c r="AD1535" s="8"/>
      <c r="AE1535" s="8"/>
      <c r="AF1535" s="8"/>
      <c r="AG1535" s="8"/>
      <c r="BB1535"/>
      <c r="BC1535"/>
      <c r="BD1535"/>
      <c r="BE1535"/>
      <c r="BF1535"/>
      <c r="BG1535"/>
      <c r="BH1535"/>
      <c r="BI1535"/>
      <c r="BJ1535"/>
      <c r="BK1535"/>
    </row>
    <row r="1536" spans="12:63" ht="19.149999999999999" customHeight="1">
      <c r="L1536" s="46"/>
      <c r="M1536"/>
      <c r="N1536"/>
      <c r="O1536"/>
      <c r="P1536"/>
      <c r="Q1536"/>
      <c r="R1536"/>
      <c r="S1536"/>
      <c r="T1536"/>
      <c r="U1536"/>
      <c r="V1536"/>
      <c r="X1536" s="8"/>
      <c r="Y1536" s="8"/>
      <c r="Z1536" s="8"/>
      <c r="AA1536" s="8"/>
      <c r="AB1536" s="8"/>
      <c r="AC1536" s="8"/>
      <c r="AD1536" s="8"/>
      <c r="AE1536" s="8"/>
      <c r="AF1536" s="8"/>
      <c r="AG1536" s="8"/>
      <c r="BB1536"/>
      <c r="BC1536"/>
      <c r="BD1536"/>
      <c r="BE1536"/>
      <c r="BF1536"/>
      <c r="BG1536"/>
      <c r="BH1536"/>
      <c r="BI1536"/>
      <c r="BJ1536"/>
      <c r="BK1536"/>
    </row>
    <row r="1537" spans="12:63" ht="19.149999999999999" customHeight="1">
      <c r="L1537" s="46"/>
      <c r="M1537"/>
      <c r="N1537"/>
      <c r="O1537"/>
      <c r="P1537"/>
      <c r="Q1537"/>
      <c r="R1537"/>
      <c r="S1537"/>
      <c r="T1537"/>
      <c r="U1537"/>
      <c r="V1537"/>
      <c r="X1537" s="8"/>
      <c r="Y1537" s="8"/>
      <c r="Z1537" s="8"/>
      <c r="AA1537" s="8"/>
      <c r="AB1537" s="8"/>
      <c r="AC1537" s="8"/>
      <c r="AD1537" s="8"/>
      <c r="AE1537" s="8"/>
      <c r="AF1537" s="8"/>
      <c r="AG1537" s="8"/>
      <c r="BB1537"/>
      <c r="BC1537"/>
      <c r="BD1537"/>
      <c r="BE1537"/>
      <c r="BF1537"/>
      <c r="BG1537"/>
      <c r="BH1537"/>
      <c r="BI1537"/>
      <c r="BJ1537"/>
      <c r="BK1537"/>
    </row>
    <row r="1538" spans="12:63" ht="19.149999999999999" customHeight="1">
      <c r="L1538" s="46"/>
      <c r="M1538"/>
      <c r="N1538"/>
      <c r="O1538"/>
      <c r="P1538"/>
      <c r="Q1538"/>
      <c r="R1538"/>
      <c r="S1538"/>
      <c r="T1538"/>
      <c r="U1538"/>
      <c r="V1538"/>
      <c r="X1538" s="8"/>
      <c r="Y1538" s="8"/>
      <c r="Z1538" s="8"/>
      <c r="AA1538" s="8"/>
      <c r="AB1538" s="8"/>
      <c r="AC1538" s="8"/>
      <c r="AD1538" s="8"/>
      <c r="AE1538" s="8"/>
      <c r="AF1538" s="8"/>
      <c r="AG1538" s="8"/>
      <c r="BB1538"/>
      <c r="BC1538"/>
      <c r="BD1538"/>
      <c r="BE1538"/>
      <c r="BF1538"/>
      <c r="BG1538"/>
      <c r="BH1538"/>
      <c r="BI1538"/>
      <c r="BJ1538"/>
      <c r="BK1538"/>
    </row>
    <row r="1539" spans="12:63" ht="19.149999999999999" customHeight="1">
      <c r="L1539" s="46"/>
      <c r="M1539"/>
      <c r="N1539"/>
      <c r="O1539"/>
      <c r="P1539"/>
      <c r="Q1539"/>
      <c r="R1539"/>
      <c r="S1539"/>
      <c r="T1539"/>
      <c r="U1539"/>
      <c r="V1539"/>
      <c r="X1539" s="8"/>
      <c r="Y1539" s="8"/>
      <c r="Z1539" s="8"/>
      <c r="AA1539" s="8"/>
      <c r="AB1539" s="8"/>
      <c r="AC1539" s="8"/>
      <c r="AD1539" s="8"/>
      <c r="AE1539" s="8"/>
      <c r="AF1539" s="8"/>
      <c r="AG1539" s="8"/>
      <c r="BB1539"/>
      <c r="BC1539"/>
      <c r="BD1539"/>
      <c r="BE1539"/>
      <c r="BF1539"/>
      <c r="BG1539"/>
      <c r="BH1539"/>
      <c r="BI1539"/>
      <c r="BJ1539"/>
      <c r="BK1539"/>
    </row>
    <row r="1540" spans="12:63" ht="19.149999999999999" customHeight="1">
      <c r="L1540" s="46"/>
      <c r="M1540"/>
      <c r="N1540"/>
      <c r="O1540"/>
      <c r="P1540"/>
      <c r="Q1540"/>
      <c r="R1540"/>
      <c r="S1540"/>
      <c r="T1540"/>
      <c r="U1540"/>
      <c r="V1540"/>
      <c r="X1540" s="8"/>
      <c r="Y1540" s="8"/>
      <c r="Z1540" s="8"/>
      <c r="AA1540" s="8"/>
      <c r="AB1540" s="8"/>
      <c r="AC1540" s="8"/>
      <c r="AD1540" s="8"/>
      <c r="AE1540" s="8"/>
      <c r="AF1540" s="8"/>
      <c r="AG1540" s="8"/>
      <c r="BB1540"/>
      <c r="BC1540"/>
      <c r="BD1540"/>
      <c r="BE1540"/>
      <c r="BF1540"/>
      <c r="BG1540"/>
      <c r="BH1540"/>
      <c r="BI1540"/>
      <c r="BJ1540"/>
      <c r="BK1540"/>
    </row>
    <row r="1541" spans="12:63" ht="19.149999999999999" customHeight="1">
      <c r="L1541" s="46"/>
      <c r="M1541"/>
      <c r="N1541"/>
      <c r="O1541"/>
      <c r="P1541"/>
      <c r="Q1541"/>
      <c r="R1541"/>
      <c r="S1541"/>
      <c r="T1541"/>
      <c r="U1541"/>
      <c r="V1541"/>
      <c r="X1541" s="8"/>
      <c r="Y1541" s="8"/>
      <c r="Z1541" s="8"/>
      <c r="AA1541" s="8"/>
      <c r="AB1541" s="8"/>
      <c r="AC1541" s="8"/>
      <c r="AD1541" s="8"/>
      <c r="AE1541" s="8"/>
      <c r="AF1541" s="8"/>
      <c r="AG1541" s="8"/>
      <c r="BB1541"/>
      <c r="BC1541"/>
      <c r="BD1541"/>
      <c r="BE1541"/>
      <c r="BF1541"/>
      <c r="BG1541"/>
      <c r="BH1541"/>
      <c r="BI1541"/>
      <c r="BJ1541"/>
      <c r="BK1541"/>
    </row>
    <row r="1542" spans="12:63" ht="19.149999999999999" customHeight="1">
      <c r="L1542" s="46"/>
      <c r="M1542"/>
      <c r="N1542"/>
      <c r="O1542"/>
      <c r="P1542"/>
      <c r="Q1542"/>
      <c r="R1542"/>
      <c r="S1542"/>
      <c r="T1542"/>
      <c r="U1542"/>
      <c r="V1542"/>
      <c r="X1542" s="8"/>
      <c r="Y1542" s="8"/>
      <c r="Z1542" s="8"/>
      <c r="AA1542" s="8"/>
      <c r="AB1542" s="8"/>
      <c r="AC1542" s="8"/>
      <c r="AD1542" s="8"/>
      <c r="AE1542" s="8"/>
      <c r="AF1542" s="8"/>
      <c r="AG1542" s="8"/>
      <c r="BB1542"/>
      <c r="BC1542"/>
      <c r="BD1542"/>
      <c r="BE1542"/>
      <c r="BF1542"/>
      <c r="BG1542"/>
      <c r="BH1542"/>
      <c r="BI1542"/>
      <c r="BJ1542"/>
      <c r="BK1542"/>
    </row>
    <row r="1543" spans="12:63" ht="19.149999999999999" customHeight="1">
      <c r="L1543" s="46"/>
      <c r="M1543"/>
      <c r="N1543"/>
      <c r="O1543"/>
      <c r="P1543"/>
      <c r="Q1543"/>
      <c r="R1543"/>
      <c r="S1543"/>
      <c r="T1543"/>
      <c r="U1543"/>
      <c r="V1543"/>
      <c r="X1543" s="8"/>
      <c r="Y1543" s="8"/>
      <c r="Z1543" s="8"/>
      <c r="AA1543" s="8"/>
      <c r="AB1543" s="8"/>
      <c r="AC1543" s="8"/>
      <c r="AD1543" s="8"/>
      <c r="AE1543" s="8"/>
      <c r="AF1543" s="8"/>
      <c r="AG1543" s="8"/>
      <c r="BB1543"/>
      <c r="BC1543"/>
      <c r="BD1543"/>
      <c r="BE1543"/>
      <c r="BF1543"/>
      <c r="BG1543"/>
      <c r="BH1543"/>
      <c r="BI1543"/>
      <c r="BJ1543"/>
      <c r="BK1543"/>
    </row>
    <row r="1544" spans="12:63" ht="19.149999999999999" customHeight="1">
      <c r="L1544" s="46"/>
      <c r="M1544"/>
      <c r="N1544"/>
      <c r="O1544"/>
      <c r="P1544"/>
      <c r="Q1544"/>
      <c r="R1544"/>
      <c r="S1544"/>
      <c r="T1544"/>
      <c r="U1544"/>
      <c r="V1544"/>
      <c r="X1544" s="8"/>
      <c r="Y1544" s="8"/>
      <c r="Z1544" s="8"/>
      <c r="AA1544" s="8"/>
      <c r="AB1544" s="8"/>
      <c r="AC1544" s="8"/>
      <c r="AD1544" s="8"/>
      <c r="AE1544" s="8"/>
      <c r="AF1544" s="8"/>
      <c r="AG1544" s="8"/>
      <c r="BB1544"/>
      <c r="BC1544"/>
      <c r="BD1544"/>
      <c r="BE1544"/>
      <c r="BF1544"/>
      <c r="BG1544"/>
      <c r="BH1544"/>
      <c r="BI1544"/>
      <c r="BJ1544"/>
      <c r="BK1544"/>
    </row>
    <row r="1545" spans="12:63" ht="19.149999999999999" customHeight="1">
      <c r="L1545" s="46"/>
      <c r="M1545"/>
      <c r="N1545"/>
      <c r="O1545"/>
      <c r="P1545"/>
      <c r="Q1545"/>
      <c r="R1545"/>
      <c r="S1545"/>
      <c r="T1545"/>
      <c r="U1545"/>
      <c r="V1545"/>
      <c r="X1545" s="8"/>
      <c r="Y1545" s="8"/>
      <c r="Z1545" s="8"/>
      <c r="AA1545" s="8"/>
      <c r="AB1545" s="8"/>
      <c r="AC1545" s="8"/>
      <c r="AD1545" s="8"/>
      <c r="AE1545" s="8"/>
      <c r="AF1545" s="8"/>
      <c r="AG1545" s="8"/>
      <c r="BB1545"/>
      <c r="BC1545"/>
      <c r="BD1545"/>
      <c r="BE1545"/>
      <c r="BF1545"/>
      <c r="BG1545"/>
      <c r="BH1545"/>
      <c r="BI1545"/>
      <c r="BJ1545"/>
      <c r="BK1545"/>
    </row>
    <row r="1546" spans="12:63" ht="19.149999999999999" customHeight="1">
      <c r="L1546" s="46"/>
      <c r="M1546"/>
      <c r="N1546"/>
      <c r="O1546"/>
      <c r="P1546"/>
      <c r="Q1546"/>
      <c r="R1546"/>
      <c r="S1546"/>
      <c r="T1546"/>
      <c r="U1546"/>
      <c r="V1546"/>
      <c r="X1546" s="8"/>
      <c r="Y1546" s="8"/>
      <c r="Z1546" s="8"/>
      <c r="AA1546" s="8"/>
      <c r="AB1546" s="8"/>
      <c r="AC1546" s="8"/>
      <c r="AD1546" s="8"/>
      <c r="AE1546" s="8"/>
      <c r="AF1546" s="8"/>
      <c r="AG1546" s="8"/>
      <c r="BB1546"/>
      <c r="BC1546"/>
      <c r="BD1546"/>
      <c r="BE1546"/>
      <c r="BF1546"/>
      <c r="BG1546"/>
      <c r="BH1546"/>
      <c r="BI1546"/>
      <c r="BJ1546"/>
      <c r="BK1546"/>
    </row>
    <row r="1547" spans="12:63" ht="19.149999999999999" customHeight="1">
      <c r="L1547" s="46"/>
      <c r="M1547"/>
      <c r="N1547"/>
      <c r="O1547"/>
      <c r="P1547"/>
      <c r="Q1547"/>
      <c r="R1547"/>
      <c r="S1547"/>
      <c r="T1547"/>
      <c r="U1547"/>
      <c r="V1547"/>
      <c r="X1547" s="8"/>
      <c r="Y1547" s="8"/>
      <c r="Z1547" s="8"/>
      <c r="AA1547" s="8"/>
      <c r="AB1547" s="8"/>
      <c r="AC1547" s="8"/>
      <c r="AD1547" s="8"/>
      <c r="AE1547" s="8"/>
      <c r="AF1547" s="8"/>
      <c r="AG1547" s="8"/>
      <c r="BB1547"/>
      <c r="BC1547"/>
      <c r="BD1547"/>
      <c r="BE1547"/>
      <c r="BF1547"/>
      <c r="BG1547"/>
      <c r="BH1547"/>
      <c r="BI1547"/>
      <c r="BJ1547"/>
      <c r="BK1547"/>
    </row>
    <row r="1548" spans="12:63" ht="19.149999999999999" customHeight="1">
      <c r="L1548" s="46"/>
      <c r="M1548"/>
      <c r="N1548"/>
      <c r="O1548"/>
      <c r="P1548"/>
      <c r="Q1548"/>
      <c r="R1548"/>
      <c r="S1548"/>
      <c r="T1548"/>
      <c r="U1548"/>
      <c r="V1548"/>
      <c r="X1548" s="8"/>
      <c r="Y1548" s="8"/>
      <c r="Z1548" s="8"/>
      <c r="AA1548" s="8"/>
      <c r="AB1548" s="8"/>
      <c r="AC1548" s="8"/>
      <c r="AD1548" s="8"/>
      <c r="AE1548" s="8"/>
      <c r="AF1548" s="8"/>
      <c r="AG1548" s="8"/>
      <c r="BB1548"/>
      <c r="BC1548"/>
      <c r="BD1548"/>
      <c r="BE1548"/>
      <c r="BF1548"/>
      <c r="BG1548"/>
      <c r="BH1548"/>
      <c r="BI1548"/>
      <c r="BJ1548"/>
      <c r="BK1548"/>
    </row>
    <row r="1549" spans="12:63" ht="19.149999999999999" customHeight="1">
      <c r="L1549" s="46"/>
      <c r="M1549"/>
      <c r="N1549"/>
      <c r="O1549"/>
      <c r="P1549"/>
      <c r="Q1549"/>
      <c r="R1549"/>
      <c r="S1549"/>
      <c r="T1549"/>
      <c r="U1549"/>
      <c r="V1549"/>
      <c r="X1549" s="8"/>
      <c r="Y1549" s="8"/>
      <c r="Z1549" s="8"/>
      <c r="AA1549" s="8"/>
      <c r="AB1549" s="8"/>
      <c r="AC1549" s="8"/>
      <c r="AD1549" s="8"/>
      <c r="AE1549" s="8"/>
      <c r="AF1549" s="8"/>
      <c r="AG1549" s="8"/>
      <c r="BB1549"/>
      <c r="BC1549"/>
      <c r="BD1549"/>
      <c r="BE1549"/>
      <c r="BF1549"/>
      <c r="BG1549"/>
      <c r="BH1549"/>
      <c r="BI1549"/>
      <c r="BJ1549"/>
      <c r="BK1549"/>
    </row>
    <row r="1550" spans="12:63" ht="19.149999999999999" customHeight="1">
      <c r="L1550" s="46"/>
      <c r="M1550"/>
      <c r="N1550"/>
      <c r="O1550"/>
      <c r="P1550"/>
      <c r="Q1550"/>
      <c r="R1550"/>
      <c r="S1550"/>
      <c r="T1550"/>
      <c r="U1550"/>
      <c r="V1550"/>
      <c r="X1550" s="8"/>
      <c r="Y1550" s="8"/>
      <c r="Z1550" s="8"/>
      <c r="AA1550" s="8"/>
      <c r="AB1550" s="8"/>
      <c r="AC1550" s="8"/>
      <c r="AD1550" s="8"/>
      <c r="AE1550" s="8"/>
      <c r="AF1550" s="8"/>
      <c r="AG1550" s="8"/>
      <c r="BB1550"/>
      <c r="BC1550"/>
      <c r="BD1550"/>
      <c r="BE1550"/>
      <c r="BF1550"/>
      <c r="BG1550"/>
      <c r="BH1550"/>
      <c r="BI1550"/>
      <c r="BJ1550"/>
      <c r="BK1550"/>
    </row>
    <row r="1551" spans="12:63" ht="19.149999999999999" customHeight="1">
      <c r="L1551" s="46"/>
      <c r="M1551"/>
      <c r="N1551"/>
      <c r="O1551"/>
      <c r="P1551"/>
      <c r="Q1551"/>
      <c r="R1551"/>
      <c r="S1551"/>
      <c r="T1551"/>
      <c r="U1551"/>
      <c r="V1551"/>
      <c r="X1551" s="8"/>
      <c r="Y1551" s="8"/>
      <c r="Z1551" s="8"/>
      <c r="AA1551" s="8"/>
      <c r="AB1551" s="8"/>
      <c r="AC1551" s="8"/>
      <c r="AD1551" s="8"/>
      <c r="AE1551" s="8"/>
      <c r="AF1551" s="8"/>
      <c r="AG1551" s="8"/>
      <c r="BB1551"/>
      <c r="BC1551"/>
      <c r="BD1551"/>
      <c r="BE1551"/>
      <c r="BF1551"/>
      <c r="BG1551"/>
      <c r="BH1551"/>
      <c r="BI1551"/>
      <c r="BJ1551"/>
      <c r="BK1551"/>
    </row>
    <row r="1552" spans="12:63" ht="19.149999999999999" customHeight="1">
      <c r="L1552" s="46"/>
      <c r="M1552"/>
      <c r="N1552"/>
      <c r="O1552"/>
      <c r="P1552"/>
      <c r="Q1552"/>
      <c r="R1552"/>
      <c r="S1552"/>
      <c r="T1552"/>
      <c r="U1552"/>
      <c r="V1552"/>
      <c r="X1552" s="8"/>
      <c r="Y1552" s="8"/>
      <c r="Z1552" s="8"/>
      <c r="AA1552" s="8"/>
      <c r="AB1552" s="8"/>
      <c r="AC1552" s="8"/>
      <c r="AD1552" s="8"/>
      <c r="AE1552" s="8"/>
      <c r="AF1552" s="8"/>
      <c r="AG1552" s="8"/>
      <c r="BB1552"/>
      <c r="BC1552"/>
      <c r="BD1552"/>
      <c r="BE1552"/>
      <c r="BF1552"/>
      <c r="BG1552"/>
      <c r="BH1552"/>
      <c r="BI1552"/>
      <c r="BJ1552"/>
      <c r="BK1552"/>
    </row>
    <row r="1553" spans="12:63" ht="19.149999999999999" customHeight="1">
      <c r="L1553" s="46"/>
      <c r="M1553"/>
      <c r="N1553"/>
      <c r="O1553"/>
      <c r="P1553"/>
      <c r="Q1553"/>
      <c r="R1553"/>
      <c r="S1553"/>
      <c r="T1553"/>
      <c r="U1553"/>
      <c r="V1553"/>
      <c r="X1553" s="8"/>
      <c r="Y1553" s="8"/>
      <c r="Z1553" s="8"/>
      <c r="AA1553" s="8"/>
      <c r="AB1553" s="8"/>
      <c r="AC1553" s="8"/>
      <c r="AD1553" s="8"/>
      <c r="AE1553" s="8"/>
      <c r="AF1553" s="8"/>
      <c r="AG1553" s="8"/>
      <c r="BB1553"/>
      <c r="BC1553"/>
      <c r="BD1553"/>
      <c r="BE1553"/>
      <c r="BF1553"/>
      <c r="BG1553"/>
      <c r="BH1553"/>
      <c r="BI1553"/>
      <c r="BJ1553"/>
      <c r="BK1553"/>
    </row>
    <row r="1554" spans="12:63" ht="19.149999999999999" customHeight="1">
      <c r="L1554" s="46"/>
      <c r="M1554"/>
      <c r="N1554"/>
      <c r="O1554"/>
      <c r="P1554"/>
      <c r="Q1554"/>
      <c r="R1554"/>
      <c r="S1554"/>
      <c r="T1554"/>
      <c r="U1554"/>
      <c r="V1554"/>
      <c r="X1554" s="8"/>
      <c r="Y1554" s="8"/>
      <c r="Z1554" s="8"/>
      <c r="AA1554" s="8"/>
      <c r="AB1554" s="8"/>
      <c r="AC1554" s="8"/>
      <c r="AD1554" s="8"/>
      <c r="AE1554" s="8"/>
      <c r="AF1554" s="8"/>
      <c r="AG1554" s="8"/>
      <c r="BB1554"/>
      <c r="BC1554"/>
      <c r="BD1554"/>
      <c r="BE1554"/>
      <c r="BF1554"/>
      <c r="BG1554"/>
      <c r="BH1554"/>
      <c r="BI1554"/>
      <c r="BJ1554"/>
      <c r="BK1554"/>
    </row>
    <row r="1555" spans="12:63" ht="19.149999999999999" customHeight="1">
      <c r="L1555" s="46"/>
      <c r="M1555"/>
      <c r="N1555"/>
      <c r="O1555"/>
      <c r="P1555"/>
      <c r="Q1555"/>
      <c r="R1555"/>
      <c r="S1555"/>
      <c r="T1555"/>
      <c r="U1555"/>
      <c r="V1555"/>
      <c r="X1555" s="8"/>
      <c r="Y1555" s="8"/>
      <c r="Z1555" s="8"/>
      <c r="AA1555" s="8"/>
      <c r="AB1555" s="8"/>
      <c r="AC1555" s="8"/>
      <c r="AD1555" s="8"/>
      <c r="AE1555" s="8"/>
      <c r="AF1555" s="8"/>
      <c r="AG1555" s="8"/>
      <c r="BB1555"/>
      <c r="BC1555"/>
      <c r="BD1555"/>
      <c r="BE1555"/>
      <c r="BF1555"/>
      <c r="BG1555"/>
      <c r="BH1555"/>
      <c r="BI1555"/>
      <c r="BJ1555"/>
      <c r="BK1555"/>
    </row>
    <row r="1556" spans="12:63" ht="19.149999999999999" customHeight="1">
      <c r="L1556" s="46"/>
      <c r="M1556"/>
      <c r="N1556"/>
      <c r="O1556"/>
      <c r="P1556"/>
      <c r="Q1556"/>
      <c r="R1556"/>
      <c r="S1556"/>
      <c r="T1556"/>
      <c r="U1556"/>
      <c r="V1556"/>
      <c r="X1556" s="8"/>
      <c r="Y1556" s="8"/>
      <c r="Z1556" s="8"/>
      <c r="AA1556" s="8"/>
      <c r="AB1556" s="8"/>
      <c r="AC1556" s="8"/>
      <c r="AD1556" s="8"/>
      <c r="AE1556" s="8"/>
      <c r="AF1556" s="8"/>
      <c r="AG1556" s="8"/>
      <c r="BB1556"/>
      <c r="BC1556"/>
      <c r="BD1556"/>
      <c r="BE1556"/>
      <c r="BF1556"/>
      <c r="BG1556"/>
      <c r="BH1556"/>
      <c r="BI1556"/>
      <c r="BJ1556"/>
      <c r="BK1556"/>
    </row>
    <row r="1557" spans="12:63" ht="19.149999999999999" customHeight="1">
      <c r="L1557" s="46"/>
      <c r="M1557"/>
      <c r="N1557"/>
      <c r="O1557"/>
      <c r="P1557"/>
      <c r="Q1557"/>
      <c r="R1557"/>
      <c r="S1557"/>
      <c r="T1557"/>
      <c r="U1557"/>
      <c r="V1557"/>
      <c r="X1557" s="8"/>
      <c r="Y1557" s="8"/>
      <c r="Z1557" s="8"/>
      <c r="AA1557" s="8"/>
      <c r="AB1557" s="8"/>
      <c r="AC1557" s="8"/>
      <c r="AD1557" s="8"/>
      <c r="AE1557" s="8"/>
      <c r="AF1557" s="8"/>
      <c r="AG1557" s="8"/>
      <c r="BB1557"/>
      <c r="BC1557"/>
      <c r="BD1557"/>
      <c r="BE1557"/>
      <c r="BF1557"/>
      <c r="BG1557"/>
      <c r="BH1557"/>
      <c r="BI1557"/>
      <c r="BJ1557"/>
      <c r="BK1557"/>
    </row>
    <row r="1558" spans="12:63" ht="19.149999999999999" customHeight="1">
      <c r="L1558" s="46"/>
      <c r="M1558"/>
      <c r="N1558"/>
      <c r="O1558"/>
      <c r="P1558"/>
      <c r="Q1558"/>
      <c r="R1558"/>
      <c r="S1558"/>
      <c r="T1558"/>
      <c r="U1558"/>
      <c r="V1558"/>
      <c r="X1558" s="8"/>
      <c r="Y1558" s="8"/>
      <c r="Z1558" s="8"/>
      <c r="AA1558" s="8"/>
      <c r="AB1558" s="8"/>
      <c r="AC1558" s="8"/>
      <c r="AD1558" s="8"/>
      <c r="AE1558" s="8"/>
      <c r="AF1558" s="8"/>
      <c r="AG1558" s="8"/>
      <c r="BB1558"/>
      <c r="BC1558"/>
      <c r="BD1558"/>
      <c r="BE1558"/>
      <c r="BF1558"/>
      <c r="BG1558"/>
      <c r="BH1558"/>
      <c r="BI1558"/>
      <c r="BJ1558"/>
      <c r="BK1558"/>
    </row>
    <row r="1559" spans="12:63" ht="19.149999999999999" customHeight="1">
      <c r="L1559" s="46"/>
      <c r="M1559"/>
      <c r="N1559"/>
      <c r="O1559"/>
      <c r="P1559"/>
      <c r="Q1559"/>
      <c r="R1559"/>
      <c r="S1559"/>
      <c r="T1559"/>
      <c r="U1559"/>
      <c r="V1559"/>
      <c r="X1559" s="8"/>
      <c r="Y1559" s="8"/>
      <c r="Z1559" s="8"/>
      <c r="AA1559" s="8"/>
      <c r="AB1559" s="8"/>
      <c r="AC1559" s="8"/>
      <c r="AD1559" s="8"/>
      <c r="AE1559" s="8"/>
      <c r="AF1559" s="8"/>
      <c r="AG1559" s="8"/>
      <c r="BB1559"/>
      <c r="BC1559"/>
      <c r="BD1559"/>
      <c r="BE1559"/>
      <c r="BF1559"/>
      <c r="BG1559"/>
      <c r="BH1559"/>
      <c r="BI1559"/>
      <c r="BJ1559"/>
      <c r="BK1559"/>
    </row>
    <row r="1560" spans="12:63" ht="19.149999999999999" customHeight="1">
      <c r="L1560" s="46"/>
      <c r="M1560"/>
      <c r="N1560"/>
      <c r="O1560"/>
      <c r="P1560"/>
      <c r="Q1560"/>
      <c r="R1560"/>
      <c r="S1560"/>
      <c r="T1560"/>
      <c r="U1560"/>
      <c r="V1560"/>
      <c r="X1560" s="8"/>
      <c r="Y1560" s="8"/>
      <c r="Z1560" s="8"/>
      <c r="AA1560" s="8"/>
      <c r="AB1560" s="8"/>
      <c r="AC1560" s="8"/>
      <c r="AD1560" s="8"/>
      <c r="AE1560" s="8"/>
      <c r="AF1560" s="8"/>
      <c r="AG1560" s="8"/>
      <c r="BB1560"/>
      <c r="BC1560"/>
      <c r="BD1560"/>
      <c r="BE1560"/>
      <c r="BF1560"/>
      <c r="BG1560"/>
      <c r="BH1560"/>
      <c r="BI1560"/>
      <c r="BJ1560"/>
      <c r="BK1560"/>
    </row>
    <row r="1561" spans="12:63" ht="19.149999999999999" customHeight="1">
      <c r="L1561" s="46"/>
      <c r="M1561"/>
      <c r="N1561"/>
      <c r="O1561"/>
      <c r="P1561"/>
      <c r="Q1561"/>
      <c r="R1561"/>
      <c r="S1561"/>
      <c r="T1561"/>
      <c r="U1561"/>
      <c r="V1561"/>
      <c r="X1561" s="8"/>
      <c r="Y1561" s="8"/>
      <c r="Z1561" s="8"/>
      <c r="AA1561" s="8"/>
      <c r="AB1561" s="8"/>
      <c r="AC1561" s="8"/>
      <c r="AD1561" s="8"/>
      <c r="AE1561" s="8"/>
      <c r="AF1561" s="8"/>
      <c r="AG1561" s="8"/>
      <c r="BB1561"/>
      <c r="BC1561"/>
      <c r="BD1561"/>
      <c r="BE1561"/>
      <c r="BF1561"/>
      <c r="BG1561"/>
      <c r="BH1561"/>
      <c r="BI1561"/>
      <c r="BJ1561"/>
      <c r="BK1561"/>
    </row>
    <row r="1562" spans="12:63" ht="19.149999999999999" customHeight="1">
      <c r="L1562" s="46"/>
      <c r="M1562"/>
      <c r="N1562"/>
      <c r="O1562"/>
      <c r="P1562"/>
      <c r="Q1562"/>
      <c r="R1562"/>
      <c r="S1562"/>
      <c r="T1562"/>
      <c r="U1562"/>
      <c r="V1562"/>
      <c r="X1562" s="8"/>
      <c r="Y1562" s="8"/>
      <c r="Z1562" s="8"/>
      <c r="AA1562" s="8"/>
      <c r="AB1562" s="8"/>
      <c r="AC1562" s="8"/>
      <c r="AD1562" s="8"/>
      <c r="AE1562" s="8"/>
      <c r="AF1562" s="8"/>
      <c r="AG1562" s="8"/>
      <c r="BB1562"/>
      <c r="BC1562"/>
      <c r="BD1562"/>
      <c r="BE1562"/>
      <c r="BF1562"/>
      <c r="BG1562"/>
      <c r="BH1562"/>
      <c r="BI1562"/>
      <c r="BJ1562"/>
      <c r="BK1562"/>
    </row>
    <row r="1563" spans="12:63" ht="19.149999999999999" customHeight="1">
      <c r="L1563" s="46"/>
      <c r="M1563"/>
      <c r="N1563"/>
      <c r="O1563"/>
      <c r="P1563"/>
      <c r="Q1563"/>
      <c r="R1563"/>
      <c r="S1563"/>
      <c r="T1563"/>
      <c r="U1563"/>
      <c r="V1563"/>
      <c r="X1563" s="8"/>
      <c r="Y1563" s="8"/>
      <c r="Z1563" s="8"/>
      <c r="AA1563" s="8"/>
      <c r="AB1563" s="8"/>
      <c r="AC1563" s="8"/>
      <c r="AD1563" s="8"/>
      <c r="AE1563" s="8"/>
      <c r="AF1563" s="8"/>
      <c r="AG1563" s="8"/>
      <c r="BB1563"/>
      <c r="BC1563"/>
      <c r="BD1563"/>
      <c r="BE1563"/>
      <c r="BF1563"/>
      <c r="BG1563"/>
      <c r="BH1563"/>
      <c r="BI1563"/>
      <c r="BJ1563"/>
      <c r="BK1563"/>
    </row>
    <row r="1564" spans="12:63" ht="19.149999999999999" customHeight="1">
      <c r="L1564" s="46"/>
      <c r="M1564"/>
      <c r="N1564"/>
      <c r="O1564"/>
      <c r="P1564"/>
      <c r="Q1564"/>
      <c r="R1564"/>
      <c r="S1564"/>
      <c r="T1564"/>
      <c r="U1564"/>
      <c r="V1564"/>
      <c r="X1564" s="8"/>
      <c r="Y1564" s="8"/>
      <c r="Z1564" s="8"/>
      <c r="AA1564" s="8"/>
      <c r="AB1564" s="8"/>
      <c r="AC1564" s="8"/>
      <c r="AD1564" s="8"/>
      <c r="AE1564" s="8"/>
      <c r="AF1564" s="8"/>
      <c r="AG1564" s="8"/>
      <c r="BB1564"/>
      <c r="BC1564"/>
      <c r="BD1564"/>
      <c r="BE1564"/>
      <c r="BF1564"/>
      <c r="BG1564"/>
      <c r="BH1564"/>
      <c r="BI1564"/>
      <c r="BJ1564"/>
      <c r="BK1564"/>
    </row>
    <row r="1565" spans="12:63" ht="19.149999999999999" customHeight="1">
      <c r="L1565" s="46"/>
      <c r="M1565"/>
      <c r="N1565"/>
      <c r="O1565"/>
      <c r="P1565"/>
      <c r="Q1565"/>
      <c r="R1565"/>
      <c r="S1565"/>
      <c r="T1565"/>
      <c r="U1565"/>
      <c r="V1565"/>
      <c r="X1565" s="8"/>
      <c r="Y1565" s="8"/>
      <c r="Z1565" s="8"/>
      <c r="AA1565" s="8"/>
      <c r="AB1565" s="8"/>
      <c r="AC1565" s="8"/>
      <c r="AD1565" s="8"/>
      <c r="AE1565" s="8"/>
      <c r="AF1565" s="8"/>
      <c r="AG1565" s="8"/>
      <c r="BB1565"/>
      <c r="BC1565"/>
      <c r="BD1565"/>
      <c r="BE1565"/>
      <c r="BF1565"/>
      <c r="BG1565"/>
      <c r="BH1565"/>
      <c r="BI1565"/>
      <c r="BJ1565"/>
      <c r="BK1565"/>
    </row>
    <row r="1566" spans="12:63" ht="19.149999999999999" customHeight="1">
      <c r="L1566" s="46"/>
      <c r="M1566"/>
      <c r="N1566"/>
      <c r="O1566"/>
      <c r="P1566"/>
      <c r="Q1566"/>
      <c r="R1566"/>
      <c r="S1566"/>
      <c r="T1566"/>
      <c r="U1566"/>
      <c r="V1566"/>
      <c r="X1566" s="8"/>
      <c r="Y1566" s="8"/>
      <c r="Z1566" s="8"/>
      <c r="AA1566" s="8"/>
      <c r="AB1566" s="8"/>
      <c r="AC1566" s="8"/>
      <c r="AD1566" s="8"/>
      <c r="AE1566" s="8"/>
      <c r="AF1566" s="8"/>
      <c r="AG1566" s="8"/>
      <c r="BB1566"/>
      <c r="BC1566"/>
      <c r="BD1566"/>
      <c r="BE1566"/>
      <c r="BF1566"/>
      <c r="BG1566"/>
      <c r="BH1566"/>
      <c r="BI1566"/>
      <c r="BJ1566"/>
      <c r="BK1566"/>
    </row>
    <row r="1567" spans="12:63" ht="19.149999999999999" customHeight="1">
      <c r="L1567" s="46"/>
      <c r="M1567"/>
      <c r="N1567"/>
      <c r="O1567"/>
      <c r="P1567"/>
      <c r="Q1567"/>
      <c r="R1567"/>
      <c r="S1567"/>
      <c r="T1567"/>
      <c r="U1567"/>
      <c r="V1567"/>
      <c r="X1567" s="8"/>
      <c r="Y1567" s="8"/>
      <c r="Z1567" s="8"/>
      <c r="AA1567" s="8"/>
      <c r="AB1567" s="8"/>
      <c r="AC1567" s="8"/>
      <c r="AD1567" s="8"/>
      <c r="AE1567" s="8"/>
      <c r="AF1567" s="8"/>
      <c r="AG1567" s="8"/>
      <c r="BB1567"/>
      <c r="BC1567"/>
      <c r="BD1567"/>
      <c r="BE1567"/>
      <c r="BF1567"/>
      <c r="BG1567"/>
      <c r="BH1567"/>
      <c r="BI1567"/>
      <c r="BJ1567"/>
      <c r="BK1567"/>
    </row>
    <row r="1568" spans="12:63" ht="19.149999999999999" customHeight="1">
      <c r="L1568" s="46"/>
      <c r="M1568"/>
      <c r="N1568"/>
      <c r="O1568"/>
      <c r="P1568"/>
      <c r="Q1568"/>
      <c r="R1568"/>
      <c r="S1568"/>
      <c r="T1568"/>
      <c r="U1568"/>
      <c r="V1568"/>
      <c r="X1568" s="8"/>
      <c r="Y1568" s="8"/>
      <c r="Z1568" s="8"/>
      <c r="AA1568" s="8"/>
      <c r="AB1568" s="8"/>
      <c r="AC1568" s="8"/>
      <c r="AD1568" s="8"/>
      <c r="AE1568" s="8"/>
      <c r="AF1568" s="8"/>
      <c r="AG1568" s="8"/>
      <c r="BB1568"/>
      <c r="BC1568"/>
      <c r="BD1568"/>
      <c r="BE1568"/>
      <c r="BF1568"/>
      <c r="BG1568"/>
      <c r="BH1568"/>
      <c r="BI1568"/>
      <c r="BJ1568"/>
      <c r="BK1568"/>
    </row>
    <row r="1569" spans="12:63" ht="19.149999999999999" customHeight="1">
      <c r="L1569" s="46"/>
      <c r="M1569"/>
      <c r="N1569"/>
      <c r="O1569"/>
      <c r="P1569"/>
      <c r="Q1569"/>
      <c r="R1569"/>
      <c r="S1569"/>
      <c r="T1569"/>
      <c r="U1569"/>
      <c r="V1569"/>
      <c r="X1569" s="8"/>
      <c r="Y1569" s="8"/>
      <c r="Z1569" s="8"/>
      <c r="AA1569" s="8"/>
      <c r="AB1569" s="8"/>
      <c r="AC1569" s="8"/>
      <c r="AD1569" s="8"/>
      <c r="AE1569" s="8"/>
      <c r="AF1569" s="8"/>
      <c r="AG1569" s="8"/>
      <c r="BB1569"/>
      <c r="BC1569"/>
      <c r="BD1569"/>
      <c r="BE1569"/>
      <c r="BF1569"/>
      <c r="BG1569"/>
      <c r="BH1569"/>
      <c r="BI1569"/>
      <c r="BJ1569"/>
      <c r="BK1569"/>
    </row>
    <row r="1570" spans="12:63" ht="19.149999999999999" customHeight="1">
      <c r="L1570" s="46"/>
      <c r="M1570"/>
      <c r="N1570"/>
      <c r="O1570"/>
      <c r="P1570"/>
      <c r="Q1570"/>
      <c r="R1570"/>
      <c r="S1570"/>
      <c r="T1570"/>
      <c r="U1570"/>
      <c r="V1570"/>
      <c r="X1570" s="8"/>
      <c r="Y1570" s="8"/>
      <c r="Z1570" s="8"/>
      <c r="AA1570" s="8"/>
      <c r="AB1570" s="8"/>
      <c r="AC1570" s="8"/>
      <c r="AD1570" s="8"/>
      <c r="AE1570" s="8"/>
      <c r="AF1570" s="8"/>
      <c r="AG1570" s="8"/>
      <c r="BB1570"/>
      <c r="BC1570"/>
      <c r="BD1570"/>
      <c r="BE1570"/>
      <c r="BF1570"/>
      <c r="BG1570"/>
      <c r="BH1570"/>
      <c r="BI1570"/>
      <c r="BJ1570"/>
      <c r="BK1570"/>
    </row>
    <row r="1571" spans="12:63" ht="19.149999999999999" customHeight="1">
      <c r="L1571" s="46"/>
      <c r="M1571"/>
      <c r="N1571"/>
      <c r="O1571"/>
      <c r="P1571"/>
      <c r="Q1571"/>
      <c r="R1571"/>
      <c r="S1571"/>
      <c r="T1571"/>
      <c r="U1571"/>
      <c r="V1571"/>
      <c r="X1571" s="8"/>
      <c r="Y1571" s="8"/>
      <c r="Z1571" s="8"/>
      <c r="AA1571" s="8"/>
      <c r="AB1571" s="8"/>
      <c r="AC1571" s="8"/>
      <c r="AD1571" s="8"/>
      <c r="AE1571" s="8"/>
      <c r="AF1571" s="8"/>
      <c r="AG1571" s="8"/>
      <c r="BB1571"/>
      <c r="BC1571"/>
      <c r="BD1571"/>
      <c r="BE1571"/>
      <c r="BF1571"/>
      <c r="BG1571"/>
      <c r="BH1571"/>
      <c r="BI1571"/>
      <c r="BJ1571"/>
      <c r="BK1571"/>
    </row>
    <row r="1572" spans="12:63" ht="19.149999999999999" customHeight="1">
      <c r="L1572" s="46"/>
      <c r="M1572"/>
      <c r="N1572"/>
      <c r="O1572"/>
      <c r="P1572"/>
      <c r="Q1572"/>
      <c r="R1572"/>
      <c r="S1572"/>
      <c r="T1572"/>
      <c r="U1572"/>
      <c r="V1572"/>
      <c r="X1572" s="8"/>
      <c r="Y1572" s="8"/>
      <c r="Z1572" s="8"/>
      <c r="AA1572" s="8"/>
      <c r="AB1572" s="8"/>
      <c r="AC1572" s="8"/>
      <c r="AD1572" s="8"/>
      <c r="AE1572" s="8"/>
      <c r="AF1572" s="8"/>
      <c r="AG1572" s="8"/>
      <c r="BB1572"/>
      <c r="BC1572"/>
      <c r="BD1572"/>
      <c r="BE1572"/>
      <c r="BF1572"/>
      <c r="BG1572"/>
      <c r="BH1572"/>
      <c r="BI1572"/>
      <c r="BJ1572"/>
      <c r="BK1572"/>
    </row>
    <row r="1573" spans="12:63" ht="19.149999999999999" customHeight="1">
      <c r="L1573" s="46"/>
      <c r="M1573"/>
      <c r="N1573"/>
      <c r="O1573"/>
      <c r="P1573"/>
      <c r="Q1573"/>
      <c r="R1573"/>
      <c r="S1573"/>
      <c r="T1573"/>
      <c r="U1573"/>
      <c r="V1573"/>
      <c r="X1573" s="8"/>
      <c r="Y1573" s="8"/>
      <c r="Z1573" s="8"/>
      <c r="AA1573" s="8"/>
      <c r="AB1573" s="8"/>
      <c r="AC1573" s="8"/>
      <c r="AD1573" s="8"/>
      <c r="AE1573" s="8"/>
      <c r="AF1573" s="8"/>
      <c r="AG1573" s="8"/>
      <c r="BB1573"/>
      <c r="BC1573"/>
      <c r="BD1573"/>
      <c r="BE1573"/>
      <c r="BF1573"/>
      <c r="BG1573"/>
      <c r="BH1573"/>
      <c r="BI1573"/>
      <c r="BJ1573"/>
      <c r="BK1573"/>
    </row>
    <row r="1574" spans="12:63" ht="19.149999999999999" customHeight="1">
      <c r="L1574" s="46"/>
      <c r="M1574"/>
      <c r="N1574"/>
      <c r="O1574"/>
      <c r="P1574"/>
      <c r="Q1574"/>
      <c r="R1574"/>
      <c r="S1574"/>
      <c r="T1574"/>
      <c r="U1574"/>
      <c r="V1574"/>
      <c r="X1574" s="8"/>
      <c r="Y1574" s="8"/>
      <c r="Z1574" s="8"/>
      <c r="AA1574" s="8"/>
      <c r="AB1574" s="8"/>
      <c r="AC1574" s="8"/>
      <c r="AD1574" s="8"/>
      <c r="AE1574" s="8"/>
      <c r="AF1574" s="8"/>
      <c r="AG1574" s="8"/>
      <c r="BB1574"/>
      <c r="BC1574"/>
      <c r="BD1574"/>
      <c r="BE1574"/>
      <c r="BF1574"/>
      <c r="BG1574"/>
      <c r="BH1574"/>
      <c r="BI1574"/>
      <c r="BJ1574"/>
      <c r="BK1574"/>
    </row>
    <row r="1575" spans="12:63" ht="19.149999999999999" customHeight="1">
      <c r="L1575" s="46"/>
      <c r="M1575"/>
      <c r="N1575"/>
      <c r="O1575"/>
      <c r="P1575"/>
      <c r="Q1575"/>
      <c r="R1575"/>
      <c r="S1575"/>
      <c r="T1575"/>
      <c r="U1575"/>
      <c r="V1575"/>
      <c r="X1575" s="8"/>
      <c r="Y1575" s="8"/>
      <c r="Z1575" s="8"/>
      <c r="AA1575" s="8"/>
      <c r="AB1575" s="8"/>
      <c r="AC1575" s="8"/>
      <c r="AD1575" s="8"/>
      <c r="AE1575" s="8"/>
      <c r="AF1575" s="8"/>
      <c r="AG1575" s="8"/>
      <c r="BB1575"/>
      <c r="BC1575"/>
      <c r="BD1575"/>
      <c r="BE1575"/>
      <c r="BF1575"/>
      <c r="BG1575"/>
      <c r="BH1575"/>
      <c r="BI1575"/>
      <c r="BJ1575"/>
      <c r="BK1575"/>
    </row>
    <row r="1576" spans="12:63" ht="19.149999999999999" customHeight="1">
      <c r="L1576" s="46"/>
      <c r="M1576"/>
      <c r="N1576"/>
      <c r="O1576"/>
      <c r="P1576"/>
      <c r="Q1576"/>
      <c r="R1576"/>
      <c r="S1576"/>
      <c r="T1576"/>
      <c r="U1576"/>
      <c r="V1576"/>
      <c r="X1576" s="8"/>
      <c r="Y1576" s="8"/>
      <c r="Z1576" s="8"/>
      <c r="AA1576" s="8"/>
      <c r="AB1576" s="8"/>
      <c r="AC1576" s="8"/>
      <c r="AD1576" s="8"/>
      <c r="AE1576" s="8"/>
      <c r="AF1576" s="8"/>
      <c r="AG1576" s="8"/>
      <c r="BB1576"/>
      <c r="BC1576"/>
      <c r="BD1576"/>
      <c r="BE1576"/>
      <c r="BF1576"/>
      <c r="BG1576"/>
      <c r="BH1576"/>
      <c r="BI1576"/>
      <c r="BJ1576"/>
      <c r="BK1576"/>
    </row>
    <row r="1577" spans="12:63" ht="19.149999999999999" customHeight="1">
      <c r="L1577" s="46"/>
      <c r="M1577"/>
      <c r="N1577"/>
      <c r="O1577"/>
      <c r="P1577"/>
      <c r="Q1577"/>
      <c r="R1577"/>
      <c r="S1577"/>
      <c r="T1577"/>
      <c r="U1577"/>
      <c r="V1577"/>
      <c r="X1577" s="8"/>
      <c r="Y1577" s="8"/>
      <c r="Z1577" s="8"/>
      <c r="AA1577" s="8"/>
      <c r="AB1577" s="8"/>
      <c r="AC1577" s="8"/>
      <c r="AD1577" s="8"/>
      <c r="AE1577" s="8"/>
      <c r="AF1577" s="8"/>
      <c r="AG1577" s="8"/>
      <c r="BB1577"/>
      <c r="BC1577"/>
      <c r="BD1577"/>
      <c r="BE1577"/>
      <c r="BF1577"/>
      <c r="BG1577"/>
      <c r="BH1577"/>
      <c r="BI1577"/>
      <c r="BJ1577"/>
      <c r="BK1577"/>
    </row>
    <row r="1578" spans="12:63" ht="19.149999999999999" customHeight="1">
      <c r="L1578" s="46"/>
      <c r="M1578"/>
      <c r="N1578"/>
      <c r="O1578"/>
      <c r="P1578"/>
      <c r="Q1578"/>
      <c r="R1578"/>
      <c r="S1578"/>
      <c r="T1578"/>
      <c r="U1578"/>
      <c r="V1578"/>
      <c r="X1578" s="8"/>
      <c r="Y1578" s="8"/>
      <c r="Z1578" s="8"/>
      <c r="AA1578" s="8"/>
      <c r="AB1578" s="8"/>
      <c r="AC1578" s="8"/>
      <c r="AD1578" s="8"/>
      <c r="AE1578" s="8"/>
      <c r="AF1578" s="8"/>
      <c r="AG1578" s="8"/>
      <c r="BB1578"/>
      <c r="BC1578"/>
      <c r="BD1578"/>
      <c r="BE1578"/>
      <c r="BF1578"/>
      <c r="BG1578"/>
      <c r="BH1578"/>
      <c r="BI1578"/>
      <c r="BJ1578"/>
      <c r="BK1578"/>
    </row>
    <row r="1579" spans="12:63" ht="19.149999999999999" customHeight="1">
      <c r="L1579" s="46"/>
      <c r="M1579"/>
      <c r="N1579"/>
      <c r="O1579"/>
      <c r="P1579"/>
      <c r="Q1579"/>
      <c r="R1579"/>
      <c r="S1579"/>
      <c r="T1579"/>
      <c r="U1579"/>
      <c r="V1579"/>
      <c r="X1579" s="8"/>
      <c r="Y1579" s="8"/>
      <c r="Z1579" s="8"/>
      <c r="AA1579" s="8"/>
      <c r="AB1579" s="8"/>
      <c r="AC1579" s="8"/>
      <c r="AD1579" s="8"/>
      <c r="AE1579" s="8"/>
      <c r="AF1579" s="8"/>
      <c r="AG1579" s="8"/>
      <c r="BB1579"/>
      <c r="BC1579"/>
      <c r="BD1579"/>
      <c r="BE1579"/>
      <c r="BF1579"/>
      <c r="BG1579"/>
      <c r="BH1579"/>
      <c r="BI1579"/>
      <c r="BJ1579"/>
      <c r="BK1579"/>
    </row>
    <row r="1580" spans="12:63" ht="19.149999999999999" customHeight="1">
      <c r="L1580" s="46"/>
      <c r="M1580"/>
      <c r="N1580"/>
      <c r="O1580"/>
      <c r="P1580"/>
      <c r="Q1580"/>
      <c r="R1580"/>
      <c r="S1580"/>
      <c r="T1580"/>
      <c r="U1580"/>
      <c r="V1580"/>
      <c r="X1580" s="8"/>
      <c r="Y1580" s="8"/>
      <c r="Z1580" s="8"/>
      <c r="AA1580" s="8"/>
      <c r="AB1580" s="8"/>
      <c r="AC1580" s="8"/>
      <c r="AD1580" s="8"/>
      <c r="AE1580" s="8"/>
      <c r="AF1580" s="8"/>
      <c r="AG1580" s="8"/>
      <c r="BB1580"/>
      <c r="BC1580"/>
      <c r="BD1580"/>
      <c r="BE1580"/>
      <c r="BF1580"/>
      <c r="BG1580"/>
      <c r="BH1580"/>
      <c r="BI1580"/>
      <c r="BJ1580"/>
      <c r="BK1580"/>
    </row>
    <row r="1581" spans="12:63" ht="19.149999999999999" customHeight="1">
      <c r="L1581" s="46"/>
      <c r="M1581"/>
      <c r="N1581"/>
      <c r="O1581"/>
      <c r="P1581"/>
      <c r="Q1581"/>
      <c r="R1581"/>
      <c r="S1581"/>
      <c r="T1581"/>
      <c r="U1581"/>
      <c r="V1581"/>
      <c r="X1581" s="8"/>
      <c r="Y1581" s="8"/>
      <c r="Z1581" s="8"/>
      <c r="AA1581" s="8"/>
      <c r="AB1581" s="8"/>
      <c r="AC1581" s="8"/>
      <c r="AD1581" s="8"/>
      <c r="AE1581" s="8"/>
      <c r="AF1581" s="8"/>
      <c r="AG1581" s="8"/>
      <c r="BB1581"/>
      <c r="BC1581"/>
      <c r="BD1581"/>
      <c r="BE1581"/>
      <c r="BF1581"/>
      <c r="BG1581"/>
      <c r="BH1581"/>
      <c r="BI1581"/>
      <c r="BJ1581"/>
      <c r="BK1581"/>
    </row>
    <row r="1582" spans="12:63" ht="19.149999999999999" customHeight="1">
      <c r="L1582" s="46"/>
      <c r="M1582"/>
      <c r="N1582"/>
      <c r="O1582"/>
      <c r="P1582"/>
      <c r="Q1582"/>
      <c r="R1582"/>
      <c r="S1582"/>
      <c r="T1582"/>
      <c r="U1582"/>
      <c r="V1582"/>
      <c r="X1582" s="8"/>
      <c r="Y1582" s="8"/>
      <c r="Z1582" s="8"/>
      <c r="AA1582" s="8"/>
      <c r="AB1582" s="8"/>
      <c r="AC1582" s="8"/>
      <c r="AD1582" s="8"/>
      <c r="AE1582" s="8"/>
      <c r="AF1582" s="8"/>
      <c r="AG1582" s="8"/>
      <c r="BB1582"/>
      <c r="BC1582"/>
      <c r="BD1582"/>
      <c r="BE1582"/>
      <c r="BF1582"/>
      <c r="BG1582"/>
      <c r="BH1582"/>
      <c r="BI1582"/>
      <c r="BJ1582"/>
      <c r="BK1582"/>
    </row>
    <row r="1583" spans="12:63" ht="19.149999999999999" customHeight="1">
      <c r="L1583" s="46"/>
      <c r="M1583"/>
      <c r="N1583"/>
      <c r="O1583"/>
      <c r="P1583"/>
      <c r="Q1583"/>
      <c r="R1583"/>
      <c r="S1583"/>
      <c r="T1583"/>
      <c r="U1583"/>
      <c r="V1583"/>
      <c r="X1583" s="8"/>
      <c r="Y1583" s="8"/>
      <c r="Z1583" s="8"/>
      <c r="AA1583" s="8"/>
      <c r="AB1583" s="8"/>
      <c r="AC1583" s="8"/>
      <c r="AD1583" s="8"/>
      <c r="AE1583" s="8"/>
      <c r="AF1583" s="8"/>
      <c r="AG1583" s="8"/>
      <c r="BB1583"/>
      <c r="BC1583"/>
      <c r="BD1583"/>
      <c r="BE1583"/>
      <c r="BF1583"/>
      <c r="BG1583"/>
      <c r="BH1583"/>
      <c r="BI1583"/>
      <c r="BJ1583"/>
      <c r="BK1583"/>
    </row>
    <row r="1584" spans="12:63" ht="19.149999999999999" customHeight="1">
      <c r="L1584" s="46"/>
      <c r="M1584"/>
      <c r="N1584"/>
      <c r="O1584"/>
      <c r="P1584"/>
      <c r="Q1584"/>
      <c r="R1584"/>
      <c r="S1584"/>
      <c r="T1584"/>
      <c r="U1584"/>
      <c r="V1584"/>
      <c r="X1584" s="8"/>
      <c r="Y1584" s="8"/>
      <c r="Z1584" s="8"/>
      <c r="AA1584" s="8"/>
      <c r="AB1584" s="8"/>
      <c r="AC1584" s="8"/>
      <c r="AD1584" s="8"/>
      <c r="AE1584" s="8"/>
      <c r="AF1584" s="8"/>
      <c r="AG1584" s="8"/>
      <c r="BB1584"/>
      <c r="BC1584"/>
      <c r="BD1584"/>
      <c r="BE1584"/>
      <c r="BF1584"/>
      <c r="BG1584"/>
      <c r="BH1584"/>
      <c r="BI1584"/>
      <c r="BJ1584"/>
      <c r="BK1584"/>
    </row>
    <row r="1585" spans="12:63" ht="19.149999999999999" customHeight="1">
      <c r="L1585" s="46"/>
      <c r="M1585"/>
      <c r="N1585"/>
      <c r="O1585"/>
      <c r="P1585"/>
      <c r="Q1585"/>
      <c r="R1585"/>
      <c r="S1585"/>
      <c r="T1585"/>
      <c r="U1585"/>
      <c r="V1585"/>
      <c r="X1585" s="8"/>
      <c r="Y1585" s="8"/>
      <c r="Z1585" s="8"/>
      <c r="AA1585" s="8"/>
      <c r="AB1585" s="8"/>
      <c r="AC1585" s="8"/>
      <c r="AD1585" s="8"/>
      <c r="AE1585" s="8"/>
      <c r="AF1585" s="8"/>
      <c r="AG1585" s="8"/>
      <c r="BB1585"/>
      <c r="BC1585"/>
      <c r="BD1585"/>
      <c r="BE1585"/>
      <c r="BF1585"/>
      <c r="BG1585"/>
      <c r="BH1585"/>
      <c r="BI1585"/>
      <c r="BJ1585"/>
      <c r="BK1585"/>
    </row>
    <row r="1586" spans="12:63" ht="19.149999999999999" customHeight="1">
      <c r="L1586" s="46"/>
      <c r="M1586"/>
      <c r="N1586"/>
      <c r="O1586"/>
      <c r="P1586"/>
      <c r="Q1586"/>
      <c r="R1586"/>
      <c r="S1586"/>
      <c r="T1586"/>
      <c r="U1586"/>
      <c r="V1586"/>
      <c r="X1586" s="8"/>
      <c r="Y1586" s="8"/>
      <c r="Z1586" s="8"/>
      <c r="AA1586" s="8"/>
      <c r="AB1586" s="8"/>
      <c r="AC1586" s="8"/>
      <c r="AD1586" s="8"/>
      <c r="AE1586" s="8"/>
      <c r="AF1586" s="8"/>
      <c r="AG1586" s="8"/>
      <c r="BB1586"/>
      <c r="BC1586"/>
      <c r="BD1586"/>
      <c r="BE1586"/>
      <c r="BF1586"/>
      <c r="BG1586"/>
      <c r="BH1586"/>
      <c r="BI1586"/>
      <c r="BJ1586"/>
      <c r="BK1586"/>
    </row>
    <row r="1587" spans="12:63" ht="19.149999999999999" customHeight="1">
      <c r="L1587" s="46"/>
      <c r="M1587"/>
      <c r="N1587"/>
      <c r="O1587"/>
      <c r="P1587"/>
      <c r="Q1587"/>
      <c r="R1587"/>
      <c r="S1587"/>
      <c r="T1587"/>
      <c r="U1587"/>
      <c r="V1587"/>
      <c r="X1587" s="8"/>
      <c r="Y1587" s="8"/>
      <c r="Z1587" s="8"/>
      <c r="AA1587" s="8"/>
      <c r="AB1587" s="8"/>
      <c r="AC1587" s="8"/>
      <c r="AD1587" s="8"/>
      <c r="AE1587" s="8"/>
      <c r="AF1587" s="8"/>
      <c r="AG1587" s="8"/>
      <c r="BB1587"/>
      <c r="BC1587"/>
      <c r="BD1587"/>
      <c r="BE1587"/>
      <c r="BF1587"/>
      <c r="BG1587"/>
      <c r="BH1587"/>
      <c r="BI1587"/>
      <c r="BJ1587"/>
      <c r="BK1587"/>
    </row>
    <row r="1588" spans="12:63" ht="19.149999999999999" customHeight="1">
      <c r="L1588" s="46"/>
      <c r="M1588"/>
      <c r="N1588"/>
      <c r="O1588"/>
      <c r="P1588"/>
      <c r="Q1588"/>
      <c r="R1588"/>
      <c r="S1588"/>
      <c r="T1588"/>
      <c r="U1588"/>
      <c r="V1588"/>
      <c r="X1588" s="8"/>
      <c r="Y1588" s="8"/>
      <c r="Z1588" s="8"/>
      <c r="AA1588" s="8"/>
      <c r="AB1588" s="8"/>
      <c r="AC1588" s="8"/>
      <c r="AD1588" s="8"/>
      <c r="AE1588" s="8"/>
      <c r="AF1588" s="8"/>
      <c r="AG1588" s="8"/>
      <c r="BB1588"/>
      <c r="BC1588"/>
      <c r="BD1588"/>
      <c r="BE1588"/>
      <c r="BF1588"/>
      <c r="BG1588"/>
      <c r="BH1588"/>
      <c r="BI1588"/>
      <c r="BJ1588"/>
      <c r="BK1588"/>
    </row>
    <row r="1589" spans="12:63" ht="19.149999999999999" customHeight="1">
      <c r="L1589" s="46"/>
      <c r="M1589"/>
      <c r="N1589"/>
      <c r="O1589"/>
      <c r="P1589"/>
      <c r="Q1589"/>
      <c r="R1589"/>
      <c r="S1589"/>
      <c r="T1589"/>
      <c r="U1589"/>
      <c r="V1589"/>
      <c r="X1589" s="8"/>
      <c r="Y1589" s="8"/>
      <c r="Z1589" s="8"/>
      <c r="AA1589" s="8"/>
      <c r="AB1589" s="8"/>
      <c r="AC1589" s="8"/>
      <c r="AD1589" s="8"/>
      <c r="AE1589" s="8"/>
      <c r="AF1589" s="8"/>
      <c r="AG1589" s="8"/>
      <c r="BB1589"/>
      <c r="BC1589"/>
      <c r="BD1589"/>
      <c r="BE1589"/>
      <c r="BF1589"/>
      <c r="BG1589"/>
      <c r="BH1589"/>
      <c r="BI1589"/>
      <c r="BJ1589"/>
      <c r="BK1589"/>
    </row>
    <row r="1590" spans="12:63" ht="19.149999999999999" customHeight="1">
      <c r="L1590" s="46"/>
      <c r="M1590"/>
      <c r="N1590"/>
      <c r="O1590"/>
      <c r="P1590"/>
      <c r="Q1590"/>
      <c r="R1590"/>
      <c r="S1590"/>
      <c r="T1590"/>
      <c r="U1590"/>
      <c r="V1590"/>
      <c r="X1590" s="8"/>
      <c r="Y1590" s="8"/>
      <c r="Z1590" s="8"/>
      <c r="AA1590" s="8"/>
      <c r="AB1590" s="8"/>
      <c r="AC1590" s="8"/>
      <c r="AD1590" s="8"/>
      <c r="AE1590" s="8"/>
      <c r="AF1590" s="8"/>
      <c r="AG1590" s="8"/>
      <c r="BB1590"/>
      <c r="BC1590"/>
      <c r="BD1590"/>
      <c r="BE1590"/>
      <c r="BF1590"/>
      <c r="BG1590"/>
      <c r="BH1590"/>
      <c r="BI1590"/>
      <c r="BJ1590"/>
      <c r="BK1590"/>
    </row>
    <row r="1591" spans="12:63" ht="19.149999999999999" customHeight="1">
      <c r="L1591" s="46"/>
      <c r="M1591"/>
      <c r="N1591"/>
      <c r="O1591"/>
      <c r="P1591"/>
      <c r="Q1591"/>
      <c r="R1591"/>
      <c r="S1591"/>
      <c r="T1591"/>
      <c r="U1591"/>
      <c r="V1591"/>
      <c r="X1591" s="8"/>
      <c r="Y1591" s="8"/>
      <c r="Z1591" s="8"/>
      <c r="AA1591" s="8"/>
      <c r="AB1591" s="8"/>
      <c r="AC1591" s="8"/>
      <c r="AD1591" s="8"/>
      <c r="AE1591" s="8"/>
      <c r="AF1591" s="8"/>
      <c r="AG1591" s="8"/>
      <c r="BB1591"/>
      <c r="BC1591"/>
      <c r="BD1591"/>
      <c r="BE1591"/>
      <c r="BF1591"/>
      <c r="BG1591"/>
      <c r="BH1591"/>
      <c r="BI1591"/>
      <c r="BJ1591"/>
      <c r="BK1591"/>
    </row>
    <row r="1592" spans="12:63" ht="19.149999999999999" customHeight="1">
      <c r="L1592" s="46"/>
      <c r="M1592"/>
      <c r="N1592"/>
      <c r="O1592"/>
      <c r="P1592"/>
      <c r="Q1592"/>
      <c r="R1592"/>
      <c r="S1592"/>
      <c r="T1592"/>
      <c r="U1592"/>
      <c r="V1592"/>
      <c r="X1592" s="8"/>
      <c r="Y1592" s="8"/>
      <c r="Z1592" s="8"/>
      <c r="AA1592" s="8"/>
      <c r="AB1592" s="8"/>
      <c r="AC1592" s="8"/>
      <c r="AD1592" s="8"/>
      <c r="AE1592" s="8"/>
      <c r="AF1592" s="8"/>
      <c r="AG1592" s="8"/>
      <c r="BB1592"/>
      <c r="BC1592"/>
      <c r="BD1592"/>
      <c r="BE1592"/>
      <c r="BF1592"/>
      <c r="BG1592"/>
      <c r="BH1592"/>
      <c r="BI1592"/>
      <c r="BJ1592"/>
      <c r="BK1592"/>
    </row>
    <row r="1593" spans="12:63" ht="19.149999999999999" customHeight="1">
      <c r="L1593" s="46"/>
      <c r="M1593"/>
      <c r="N1593"/>
      <c r="O1593"/>
      <c r="P1593"/>
      <c r="Q1593"/>
      <c r="R1593"/>
      <c r="S1593"/>
      <c r="T1593"/>
      <c r="U1593"/>
      <c r="V1593"/>
      <c r="X1593" s="8"/>
      <c r="Y1593" s="8"/>
      <c r="Z1593" s="8"/>
      <c r="AA1593" s="8"/>
      <c r="AB1593" s="8"/>
      <c r="AC1593" s="8"/>
      <c r="AD1593" s="8"/>
      <c r="AE1593" s="8"/>
      <c r="AF1593" s="8"/>
      <c r="AG1593" s="8"/>
      <c r="BB1593"/>
      <c r="BC1593"/>
      <c r="BD1593"/>
      <c r="BE1593"/>
      <c r="BF1593"/>
      <c r="BG1593"/>
      <c r="BH1593"/>
      <c r="BI1593"/>
      <c r="BJ1593"/>
      <c r="BK1593"/>
    </row>
    <row r="1594" spans="12:63" ht="19.149999999999999" customHeight="1">
      <c r="L1594" s="46"/>
      <c r="M1594"/>
      <c r="N1594"/>
      <c r="O1594"/>
      <c r="P1594"/>
      <c r="Q1594"/>
      <c r="R1594"/>
      <c r="S1594"/>
      <c r="T1594"/>
      <c r="U1594"/>
      <c r="V1594"/>
      <c r="X1594" s="8"/>
      <c r="Y1594" s="8"/>
      <c r="Z1594" s="8"/>
      <c r="AA1594" s="8"/>
      <c r="AB1594" s="8"/>
      <c r="AC1594" s="8"/>
      <c r="AD1594" s="8"/>
      <c r="AE1594" s="8"/>
      <c r="AF1594" s="8"/>
      <c r="AG1594" s="8"/>
      <c r="BB1594"/>
      <c r="BC1594"/>
      <c r="BD1594"/>
      <c r="BE1594"/>
      <c r="BF1594"/>
      <c r="BG1594"/>
      <c r="BH1594"/>
      <c r="BI1594"/>
      <c r="BJ1594"/>
      <c r="BK1594"/>
    </row>
    <row r="1595" spans="12:63" ht="19.149999999999999" customHeight="1">
      <c r="L1595" s="46"/>
      <c r="M1595"/>
      <c r="N1595"/>
      <c r="O1595"/>
      <c r="P1595"/>
      <c r="Q1595"/>
      <c r="R1595"/>
      <c r="S1595"/>
      <c r="T1595"/>
      <c r="U1595"/>
      <c r="V1595"/>
      <c r="X1595" s="8"/>
      <c r="Y1595" s="8"/>
      <c r="Z1595" s="8"/>
      <c r="AA1595" s="8"/>
      <c r="AB1595" s="8"/>
      <c r="AC1595" s="8"/>
      <c r="AD1595" s="8"/>
      <c r="AE1595" s="8"/>
      <c r="AF1595" s="8"/>
      <c r="AG1595" s="8"/>
      <c r="BB1595"/>
      <c r="BC1595"/>
      <c r="BD1595"/>
      <c r="BE1595"/>
      <c r="BF1595"/>
      <c r="BG1595"/>
      <c r="BH1595"/>
      <c r="BI1595"/>
      <c r="BJ1595"/>
      <c r="BK1595"/>
    </row>
    <row r="1596" spans="12:63" ht="19.149999999999999" customHeight="1">
      <c r="L1596" s="46"/>
      <c r="M1596"/>
      <c r="N1596"/>
      <c r="O1596"/>
      <c r="P1596"/>
      <c r="Q1596"/>
      <c r="R1596"/>
      <c r="S1596"/>
      <c r="T1596"/>
      <c r="U1596"/>
      <c r="V1596"/>
      <c r="X1596" s="8"/>
      <c r="Y1596" s="8"/>
      <c r="Z1596" s="8"/>
      <c r="AA1596" s="8"/>
      <c r="AB1596" s="8"/>
      <c r="AC1596" s="8"/>
      <c r="AD1596" s="8"/>
      <c r="AE1596" s="8"/>
      <c r="AF1596" s="8"/>
      <c r="AG1596" s="8"/>
      <c r="BB1596"/>
      <c r="BC1596"/>
      <c r="BD1596"/>
      <c r="BE1596"/>
      <c r="BF1596"/>
      <c r="BG1596"/>
      <c r="BH1596"/>
      <c r="BI1596"/>
      <c r="BJ1596"/>
      <c r="BK1596"/>
    </row>
    <row r="1597" spans="12:63" ht="19.149999999999999" customHeight="1">
      <c r="L1597" s="46"/>
      <c r="M1597"/>
      <c r="N1597"/>
      <c r="O1597"/>
      <c r="P1597"/>
      <c r="Q1597"/>
      <c r="R1597"/>
      <c r="S1597"/>
      <c r="T1597"/>
      <c r="U1597"/>
      <c r="V1597"/>
      <c r="X1597" s="8"/>
      <c r="Y1597" s="8"/>
      <c r="Z1597" s="8"/>
      <c r="AA1597" s="8"/>
      <c r="AB1597" s="8"/>
      <c r="AC1597" s="8"/>
      <c r="AD1597" s="8"/>
      <c r="AE1597" s="8"/>
      <c r="AF1597" s="8"/>
      <c r="AG1597" s="8"/>
      <c r="BB1597"/>
      <c r="BC1597"/>
      <c r="BD1597"/>
      <c r="BE1597"/>
      <c r="BF1597"/>
      <c r="BG1597"/>
      <c r="BH1597"/>
      <c r="BI1597"/>
      <c r="BJ1597"/>
      <c r="BK1597"/>
    </row>
    <row r="1598" spans="12:63" ht="19.149999999999999" customHeight="1">
      <c r="L1598" s="46"/>
      <c r="M1598"/>
      <c r="N1598"/>
      <c r="O1598"/>
      <c r="P1598"/>
      <c r="Q1598"/>
      <c r="R1598"/>
      <c r="S1598"/>
      <c r="T1598"/>
      <c r="U1598"/>
      <c r="V1598"/>
      <c r="X1598" s="8"/>
      <c r="Y1598" s="8"/>
      <c r="Z1598" s="8"/>
      <c r="AA1598" s="8"/>
      <c r="AB1598" s="8"/>
      <c r="AC1598" s="8"/>
      <c r="AD1598" s="8"/>
      <c r="AE1598" s="8"/>
      <c r="AF1598" s="8"/>
      <c r="AG1598" s="8"/>
      <c r="BB1598"/>
      <c r="BC1598"/>
      <c r="BD1598"/>
      <c r="BE1598"/>
      <c r="BF1598"/>
      <c r="BG1598"/>
      <c r="BH1598"/>
      <c r="BI1598"/>
      <c r="BJ1598"/>
      <c r="BK1598"/>
    </row>
    <row r="1599" spans="12:63" ht="19.149999999999999" customHeight="1">
      <c r="L1599" s="46"/>
      <c r="M1599"/>
      <c r="N1599"/>
      <c r="O1599"/>
      <c r="P1599"/>
      <c r="Q1599"/>
      <c r="R1599"/>
      <c r="S1599"/>
      <c r="T1599"/>
      <c r="U1599"/>
      <c r="V1599"/>
      <c r="X1599" s="8"/>
      <c r="Y1599" s="8"/>
      <c r="Z1599" s="8"/>
      <c r="AA1599" s="8"/>
      <c r="AB1599" s="8"/>
      <c r="AC1599" s="8"/>
      <c r="AD1599" s="8"/>
      <c r="AE1599" s="8"/>
      <c r="AF1599" s="8"/>
      <c r="AG1599" s="8"/>
      <c r="BB1599"/>
      <c r="BC1599"/>
      <c r="BD1599"/>
      <c r="BE1599"/>
      <c r="BF1599"/>
      <c r="BG1599"/>
      <c r="BH1599"/>
      <c r="BI1599"/>
      <c r="BJ1599"/>
      <c r="BK1599"/>
    </row>
    <row r="1600" spans="12:63" ht="19.149999999999999" customHeight="1">
      <c r="L1600" s="46"/>
      <c r="M1600"/>
      <c r="N1600"/>
      <c r="O1600"/>
      <c r="P1600"/>
      <c r="Q1600"/>
      <c r="R1600"/>
      <c r="S1600"/>
      <c r="T1600"/>
      <c r="U1600"/>
      <c r="V1600"/>
      <c r="X1600" s="8"/>
      <c r="Y1600" s="8"/>
      <c r="Z1600" s="8"/>
      <c r="AA1600" s="8"/>
      <c r="AB1600" s="8"/>
      <c r="AC1600" s="8"/>
      <c r="AD1600" s="8"/>
      <c r="AE1600" s="8"/>
      <c r="AF1600" s="8"/>
      <c r="AG1600" s="8"/>
      <c r="BB1600"/>
      <c r="BC1600"/>
      <c r="BD1600"/>
      <c r="BE1600"/>
      <c r="BF1600"/>
      <c r="BG1600"/>
      <c r="BH1600"/>
      <c r="BI1600"/>
      <c r="BJ1600"/>
      <c r="BK1600"/>
    </row>
    <row r="1601" spans="12:63" ht="19.149999999999999" customHeight="1">
      <c r="L1601" s="46"/>
      <c r="M1601"/>
      <c r="N1601"/>
      <c r="O1601"/>
      <c r="P1601"/>
      <c r="Q1601"/>
      <c r="R1601"/>
      <c r="S1601"/>
      <c r="T1601"/>
      <c r="U1601"/>
      <c r="V1601"/>
      <c r="X1601" s="8"/>
      <c r="Y1601" s="8"/>
      <c r="Z1601" s="8"/>
      <c r="AA1601" s="8"/>
      <c r="AB1601" s="8"/>
      <c r="AC1601" s="8"/>
      <c r="AD1601" s="8"/>
      <c r="AE1601" s="8"/>
      <c r="AF1601" s="8"/>
      <c r="AG1601" s="8"/>
      <c r="BB1601"/>
      <c r="BC1601"/>
      <c r="BD1601"/>
      <c r="BE1601"/>
      <c r="BF1601"/>
      <c r="BG1601"/>
      <c r="BH1601"/>
      <c r="BI1601"/>
      <c r="BJ1601"/>
      <c r="BK1601"/>
    </row>
    <row r="1602" spans="12:63" ht="19.149999999999999" customHeight="1">
      <c r="L1602" s="46"/>
      <c r="M1602"/>
      <c r="N1602"/>
      <c r="O1602"/>
      <c r="P1602"/>
      <c r="Q1602"/>
      <c r="R1602"/>
      <c r="S1602"/>
      <c r="T1602"/>
      <c r="U1602"/>
      <c r="V1602"/>
      <c r="X1602" s="8"/>
      <c r="Y1602" s="8"/>
      <c r="Z1602" s="8"/>
      <c r="AA1602" s="8"/>
      <c r="AB1602" s="8"/>
      <c r="AC1602" s="8"/>
      <c r="AD1602" s="8"/>
      <c r="AE1602" s="8"/>
      <c r="AF1602" s="8"/>
      <c r="AG1602" s="8"/>
      <c r="BB1602"/>
      <c r="BC1602"/>
      <c r="BD1602"/>
      <c r="BE1602"/>
      <c r="BF1602"/>
      <c r="BG1602"/>
      <c r="BH1602"/>
      <c r="BI1602"/>
      <c r="BJ1602"/>
      <c r="BK1602"/>
    </row>
    <row r="1603" spans="12:63" ht="19.149999999999999" customHeight="1">
      <c r="L1603" s="46"/>
      <c r="M1603"/>
      <c r="N1603"/>
      <c r="O1603"/>
      <c r="P1603"/>
      <c r="Q1603"/>
      <c r="R1603"/>
      <c r="S1603"/>
      <c r="T1603"/>
      <c r="U1603"/>
      <c r="V1603"/>
      <c r="X1603" s="8"/>
      <c r="Y1603" s="8"/>
      <c r="Z1603" s="8"/>
      <c r="AA1603" s="8"/>
      <c r="AB1603" s="8"/>
      <c r="AC1603" s="8"/>
      <c r="AD1603" s="8"/>
      <c r="AE1603" s="8"/>
      <c r="AF1603" s="8"/>
      <c r="AG1603" s="8"/>
      <c r="BB1603"/>
      <c r="BC1603"/>
      <c r="BD1603"/>
      <c r="BE1603"/>
      <c r="BF1603"/>
      <c r="BG1603"/>
      <c r="BH1603"/>
      <c r="BI1603"/>
      <c r="BJ1603"/>
      <c r="BK1603"/>
    </row>
    <row r="1604" spans="12:63" ht="19.149999999999999" customHeight="1">
      <c r="L1604" s="46"/>
      <c r="M1604"/>
      <c r="N1604"/>
      <c r="O1604"/>
      <c r="P1604"/>
      <c r="Q1604"/>
      <c r="R1604"/>
      <c r="S1604"/>
      <c r="T1604"/>
      <c r="U1604"/>
      <c r="V1604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BB1604"/>
      <c r="BC1604"/>
      <c r="BD1604"/>
      <c r="BE1604"/>
      <c r="BF1604"/>
      <c r="BG1604"/>
      <c r="BH1604"/>
      <c r="BI1604"/>
      <c r="BJ1604"/>
      <c r="BK1604"/>
    </row>
    <row r="1605" spans="12:63" ht="19.149999999999999" customHeight="1">
      <c r="L1605" s="46"/>
      <c r="M1605"/>
      <c r="N1605"/>
      <c r="O1605"/>
      <c r="P1605"/>
      <c r="Q1605"/>
      <c r="R1605"/>
      <c r="S1605"/>
      <c r="T1605"/>
      <c r="U1605"/>
      <c r="V1605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BB1605"/>
      <c r="BC1605"/>
      <c r="BD1605"/>
      <c r="BE1605"/>
      <c r="BF1605"/>
      <c r="BG1605"/>
      <c r="BH1605"/>
      <c r="BI1605"/>
      <c r="BJ1605"/>
      <c r="BK1605"/>
    </row>
    <row r="1606" spans="12:63" ht="19.149999999999999" customHeight="1">
      <c r="L1606" s="46"/>
      <c r="M1606"/>
      <c r="N1606"/>
      <c r="O1606"/>
      <c r="P1606"/>
      <c r="Q1606"/>
      <c r="R1606"/>
      <c r="S1606"/>
      <c r="T1606"/>
      <c r="U1606"/>
      <c r="V160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BB1606"/>
      <c r="BC1606"/>
      <c r="BD1606"/>
      <c r="BE1606"/>
      <c r="BF1606"/>
      <c r="BG1606"/>
      <c r="BH1606"/>
      <c r="BI1606"/>
      <c r="BJ1606"/>
      <c r="BK1606"/>
    </row>
    <row r="1607" spans="12:63" ht="19.149999999999999" customHeight="1">
      <c r="L1607" s="46"/>
      <c r="M1607"/>
      <c r="N1607"/>
      <c r="O1607"/>
      <c r="P1607"/>
      <c r="Q1607"/>
      <c r="R1607"/>
      <c r="S1607"/>
      <c r="T1607"/>
      <c r="U1607"/>
      <c r="V1607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BB1607"/>
      <c r="BC1607"/>
      <c r="BD1607"/>
      <c r="BE1607"/>
      <c r="BF1607"/>
      <c r="BG1607"/>
      <c r="BH1607"/>
      <c r="BI1607"/>
      <c r="BJ1607"/>
      <c r="BK1607"/>
    </row>
    <row r="1608" spans="12:63" ht="19.149999999999999" customHeight="1">
      <c r="L1608" s="46"/>
      <c r="M1608"/>
      <c r="N1608"/>
      <c r="O1608"/>
      <c r="P1608"/>
      <c r="Q1608"/>
      <c r="R1608"/>
      <c r="S1608"/>
      <c r="T1608"/>
      <c r="U1608"/>
      <c r="V1608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BB1608"/>
      <c r="BC1608"/>
      <c r="BD1608"/>
      <c r="BE1608"/>
      <c r="BF1608"/>
      <c r="BG1608"/>
      <c r="BH1608"/>
      <c r="BI1608"/>
      <c r="BJ1608"/>
      <c r="BK1608"/>
    </row>
    <row r="1609" spans="12:63" ht="19.149999999999999" customHeight="1">
      <c r="L1609" s="46"/>
      <c r="M1609"/>
      <c r="N1609"/>
      <c r="O1609"/>
      <c r="P1609"/>
      <c r="Q1609"/>
      <c r="R1609"/>
      <c r="S1609"/>
      <c r="T1609"/>
      <c r="U1609"/>
      <c r="V1609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BB1609"/>
      <c r="BC1609"/>
      <c r="BD1609"/>
      <c r="BE1609"/>
      <c r="BF1609"/>
      <c r="BG1609"/>
      <c r="BH1609"/>
      <c r="BI1609"/>
      <c r="BJ1609"/>
      <c r="BK1609"/>
    </row>
    <row r="1610" spans="12:63" ht="19.149999999999999" customHeight="1">
      <c r="L1610" s="46"/>
      <c r="M1610"/>
      <c r="N1610"/>
      <c r="O1610"/>
      <c r="P1610"/>
      <c r="Q1610"/>
      <c r="R1610"/>
      <c r="S1610"/>
      <c r="T1610"/>
      <c r="U1610"/>
      <c r="V1610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BB1610"/>
      <c r="BC1610"/>
      <c r="BD1610"/>
      <c r="BE1610"/>
      <c r="BF1610"/>
      <c r="BG1610"/>
      <c r="BH1610"/>
      <c r="BI1610"/>
      <c r="BJ1610"/>
      <c r="BK1610"/>
    </row>
    <row r="1611" spans="12:63" ht="19.149999999999999" customHeight="1">
      <c r="L1611" s="46"/>
      <c r="M1611"/>
      <c r="N1611"/>
      <c r="O1611"/>
      <c r="P1611"/>
      <c r="Q1611"/>
      <c r="R1611"/>
      <c r="S1611"/>
      <c r="T1611"/>
      <c r="U1611"/>
      <c r="V1611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BB1611"/>
      <c r="BC1611"/>
      <c r="BD1611"/>
      <c r="BE1611"/>
      <c r="BF1611"/>
      <c r="BG1611"/>
      <c r="BH1611"/>
      <c r="BI1611"/>
      <c r="BJ1611"/>
      <c r="BK1611"/>
    </row>
    <row r="1612" spans="12:63" ht="19.149999999999999" customHeight="1">
      <c r="L1612" s="46"/>
      <c r="M1612"/>
      <c r="N1612"/>
      <c r="O1612"/>
      <c r="P1612"/>
      <c r="Q1612"/>
      <c r="R1612"/>
      <c r="S1612"/>
      <c r="T1612"/>
      <c r="U1612"/>
      <c r="V1612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BB1612"/>
      <c r="BC1612"/>
      <c r="BD1612"/>
      <c r="BE1612"/>
      <c r="BF1612"/>
      <c r="BG1612"/>
      <c r="BH1612"/>
      <c r="BI1612"/>
      <c r="BJ1612"/>
      <c r="BK1612"/>
    </row>
    <row r="1613" spans="12:63" ht="19.149999999999999" customHeight="1">
      <c r="L1613" s="46"/>
      <c r="M1613"/>
      <c r="N1613"/>
      <c r="O1613"/>
      <c r="P1613"/>
      <c r="Q1613"/>
      <c r="R1613"/>
      <c r="S1613"/>
      <c r="T1613"/>
      <c r="U1613"/>
      <c r="V1613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BB1613"/>
      <c r="BC1613"/>
      <c r="BD1613"/>
      <c r="BE1613"/>
      <c r="BF1613"/>
      <c r="BG1613"/>
      <c r="BH1613"/>
      <c r="BI1613"/>
      <c r="BJ1613"/>
      <c r="BK1613"/>
    </row>
    <row r="1614" spans="12:63" ht="19.149999999999999" customHeight="1">
      <c r="L1614" s="46"/>
      <c r="M1614"/>
      <c r="N1614"/>
      <c r="O1614"/>
      <c r="P1614"/>
      <c r="Q1614"/>
      <c r="R1614"/>
      <c r="S1614"/>
      <c r="T1614"/>
      <c r="U1614"/>
      <c r="V1614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BB1614"/>
      <c r="BC1614"/>
      <c r="BD1614"/>
      <c r="BE1614"/>
      <c r="BF1614"/>
      <c r="BG1614"/>
      <c r="BH1614"/>
      <c r="BI1614"/>
      <c r="BJ1614"/>
      <c r="BK1614"/>
    </row>
    <row r="1615" spans="12:63" ht="19.149999999999999" customHeight="1">
      <c r="L1615" s="46"/>
      <c r="M1615"/>
      <c r="N1615"/>
      <c r="O1615"/>
      <c r="P1615"/>
      <c r="Q1615"/>
      <c r="R1615"/>
      <c r="S1615"/>
      <c r="T1615"/>
      <c r="U1615"/>
      <c r="V1615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M1615" s="8"/>
      <c r="AN1615" s="8"/>
      <c r="BB1615"/>
      <c r="BC1615"/>
      <c r="BD1615"/>
      <c r="BE1615"/>
      <c r="BF1615"/>
      <c r="BG1615"/>
      <c r="BH1615"/>
      <c r="BI1615"/>
      <c r="BJ1615"/>
      <c r="BK1615"/>
    </row>
    <row r="1616" spans="12:63" ht="19.149999999999999" customHeight="1">
      <c r="L1616" s="46"/>
      <c r="M1616"/>
      <c r="N1616"/>
      <c r="O1616"/>
      <c r="P1616"/>
      <c r="Q1616"/>
      <c r="R1616"/>
      <c r="S1616"/>
      <c r="T1616"/>
      <c r="U1616"/>
      <c r="V161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M1616" s="8"/>
      <c r="AN1616" s="8"/>
      <c r="BB1616"/>
      <c r="BC1616"/>
      <c r="BD1616"/>
      <c r="BE1616"/>
      <c r="BF1616"/>
      <c r="BG1616"/>
      <c r="BH1616"/>
      <c r="BI1616"/>
      <c r="BJ1616"/>
      <c r="BK1616"/>
    </row>
    <row r="1617" spans="1:136" s="8" customFormat="1" ht="19.149999999999999" customHeight="1">
      <c r="A1617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46"/>
      <c r="M1617"/>
      <c r="N1617"/>
      <c r="O1617"/>
      <c r="P1617"/>
      <c r="Q1617"/>
      <c r="R1617"/>
      <c r="S1617"/>
      <c r="T1617"/>
      <c r="U1617"/>
      <c r="V1617"/>
      <c r="W1617" s="3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5"/>
      <c r="AK1617" s="5"/>
      <c r="AT1617" s="10"/>
      <c r="AV1617" s="1"/>
      <c r="AW1617"/>
      <c r="AX1617"/>
      <c r="AY1617"/>
      <c r="AZ1617"/>
      <c r="BA1617" s="48"/>
      <c r="BB1617"/>
      <c r="BC1617"/>
      <c r="BD1617"/>
      <c r="BE1617"/>
      <c r="BF1617"/>
      <c r="BG1617"/>
      <c r="BH1617"/>
      <c r="BI1617"/>
      <c r="BJ1617"/>
      <c r="BK1617"/>
      <c r="BL1617" s="48"/>
      <c r="BM1617"/>
      <c r="BN1617" s="23"/>
      <c r="BO1617" s="23"/>
      <c r="BP1617" s="23"/>
      <c r="BQ1617" s="23"/>
      <c r="BR1617" s="23"/>
      <c r="BS1617" s="23"/>
      <c r="BT1617" s="23"/>
      <c r="BU1617" s="23"/>
      <c r="BV1617" s="23"/>
      <c r="BW1617" s="23"/>
      <c r="BX1617" s="62"/>
      <c r="BY1617" s="23"/>
      <c r="BZ1617" s="23"/>
      <c r="CA1617" s="48"/>
      <c r="CB1617"/>
      <c r="CC1617" s="23"/>
      <c r="CD1617" s="23"/>
      <c r="CE1617" s="23"/>
      <c r="CF1617" s="23"/>
      <c r="CG1617" s="23"/>
      <c r="CH1617" s="23"/>
      <c r="CI1617" s="23"/>
      <c r="CJ1617" s="23"/>
      <c r="CK1617" s="23"/>
      <c r="CL1617" s="23"/>
      <c r="CM1617" s="48"/>
      <c r="CN1617" s="23"/>
      <c r="CO1617" s="23"/>
      <c r="CP1617" s="48"/>
      <c r="CQ1617"/>
      <c r="CR1617"/>
      <c r="CS1617"/>
      <c r="CT1617"/>
      <c r="CU1617"/>
      <c r="CV1617"/>
      <c r="CW1617"/>
      <c r="CX1617"/>
      <c r="CY1617"/>
      <c r="CZ1617"/>
      <c r="DA1617"/>
      <c r="DB1617"/>
      <c r="DC1617"/>
      <c r="DD1617"/>
      <c r="DE1617"/>
      <c r="DF1617"/>
      <c r="DG1617"/>
      <c r="DH1617" s="48"/>
      <c r="DI1617"/>
      <c r="DJ1617"/>
      <c r="DK1617"/>
      <c r="DL1617"/>
      <c r="DM1617"/>
      <c r="DN1617"/>
      <c r="DO1617"/>
      <c r="EF1617" s="48"/>
    </row>
    <row r="1618" spans="1:136" s="8" customFormat="1" ht="19.149999999999999" customHeight="1">
      <c r="A1618"/>
      <c r="B1618" s="56"/>
      <c r="C1618" s="56"/>
      <c r="D1618" s="56"/>
      <c r="E1618" s="56"/>
      <c r="F1618" s="56"/>
      <c r="G1618" s="56"/>
      <c r="H1618" s="56"/>
      <c r="I1618" s="56"/>
      <c r="J1618" s="56"/>
      <c r="K1618" s="56"/>
      <c r="L1618" s="46"/>
      <c r="M1618"/>
      <c r="N1618"/>
      <c r="O1618"/>
      <c r="P1618"/>
      <c r="Q1618"/>
      <c r="R1618"/>
      <c r="S1618"/>
      <c r="T1618"/>
      <c r="U1618"/>
      <c r="V1618"/>
      <c r="W1618" s="3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5"/>
      <c r="AK1618" s="5"/>
      <c r="AT1618" s="10"/>
      <c r="AV1618" s="1"/>
      <c r="AW1618"/>
      <c r="AX1618"/>
      <c r="AY1618"/>
      <c r="AZ1618"/>
      <c r="BA1618" s="48"/>
      <c r="BB1618"/>
      <c r="BC1618"/>
      <c r="BD1618"/>
      <c r="BE1618"/>
      <c r="BF1618"/>
      <c r="BG1618"/>
      <c r="BH1618"/>
      <c r="BI1618"/>
      <c r="BJ1618"/>
      <c r="BK1618"/>
      <c r="BL1618" s="48"/>
      <c r="BM1618"/>
      <c r="BN1618" s="23"/>
      <c r="BO1618" s="23"/>
      <c r="BP1618" s="23"/>
      <c r="BQ1618" s="23"/>
      <c r="BR1618" s="23"/>
      <c r="BS1618" s="23"/>
      <c r="BT1618" s="23"/>
      <c r="BU1618" s="23"/>
      <c r="BV1618" s="23"/>
      <c r="BW1618" s="23"/>
      <c r="BX1618" s="62"/>
      <c r="BY1618" s="23"/>
      <c r="BZ1618" s="23"/>
      <c r="CA1618" s="48"/>
      <c r="CB1618"/>
      <c r="CC1618" s="23"/>
      <c r="CD1618" s="23"/>
      <c r="CE1618" s="23"/>
      <c r="CF1618" s="23"/>
      <c r="CG1618" s="23"/>
      <c r="CH1618" s="23"/>
      <c r="CI1618" s="23"/>
      <c r="CJ1618" s="23"/>
      <c r="CK1618" s="23"/>
      <c r="CL1618" s="23"/>
      <c r="CM1618" s="48"/>
      <c r="CN1618" s="23"/>
      <c r="CO1618" s="23"/>
      <c r="CP1618" s="48"/>
      <c r="CQ1618"/>
      <c r="CR1618"/>
      <c r="CS1618"/>
      <c r="CT1618"/>
      <c r="CU1618"/>
      <c r="CV1618"/>
      <c r="CW1618"/>
      <c r="CX1618"/>
      <c r="CY1618"/>
      <c r="CZ1618"/>
      <c r="DA1618"/>
      <c r="DB1618"/>
      <c r="DC1618"/>
      <c r="DD1618"/>
      <c r="DE1618"/>
      <c r="DF1618"/>
      <c r="DG1618"/>
      <c r="DH1618" s="48"/>
      <c r="DI1618"/>
      <c r="DJ1618"/>
      <c r="DK1618"/>
      <c r="DL1618"/>
      <c r="DM1618"/>
      <c r="DN1618"/>
      <c r="DO1618"/>
      <c r="EF1618" s="48"/>
    </row>
    <row r="1619" spans="1:136" s="8" customFormat="1" ht="19.149999999999999" customHeight="1">
      <c r="A1619"/>
      <c r="B1619" s="56"/>
      <c r="C1619" s="56"/>
      <c r="D1619" s="56"/>
      <c r="E1619" s="56"/>
      <c r="F1619" s="56"/>
      <c r="G1619" s="56"/>
      <c r="H1619" s="56"/>
      <c r="I1619" s="56"/>
      <c r="J1619" s="56"/>
      <c r="K1619" s="56"/>
      <c r="L1619" s="46"/>
      <c r="M1619"/>
      <c r="N1619"/>
      <c r="O1619"/>
      <c r="P1619"/>
      <c r="Q1619"/>
      <c r="R1619"/>
      <c r="S1619"/>
      <c r="T1619"/>
      <c r="U1619"/>
      <c r="V1619"/>
      <c r="W1619" s="3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5"/>
      <c r="AK1619" s="5"/>
      <c r="AT1619" s="10"/>
      <c r="AV1619" s="1"/>
      <c r="AW1619"/>
      <c r="AX1619"/>
      <c r="AY1619"/>
      <c r="AZ1619"/>
      <c r="BA1619" s="48"/>
      <c r="BB1619"/>
      <c r="BC1619"/>
      <c r="BD1619"/>
      <c r="BE1619"/>
      <c r="BF1619"/>
      <c r="BG1619"/>
      <c r="BH1619"/>
      <c r="BI1619"/>
      <c r="BJ1619"/>
      <c r="BK1619"/>
      <c r="BL1619" s="48"/>
      <c r="BM1619"/>
      <c r="BN1619" s="23"/>
      <c r="BO1619" s="23"/>
      <c r="BP1619" s="23"/>
      <c r="BQ1619" s="23"/>
      <c r="BR1619" s="23"/>
      <c r="BS1619" s="23"/>
      <c r="BT1619" s="23"/>
      <c r="BU1619" s="23"/>
      <c r="BV1619" s="23"/>
      <c r="BW1619" s="23"/>
      <c r="BX1619" s="62"/>
      <c r="BY1619" s="23"/>
      <c r="BZ1619" s="23"/>
      <c r="CA1619" s="48"/>
      <c r="CB1619"/>
      <c r="CC1619" s="23"/>
      <c r="CD1619" s="23"/>
      <c r="CE1619" s="23"/>
      <c r="CF1619" s="23"/>
      <c r="CG1619" s="23"/>
      <c r="CH1619" s="23"/>
      <c r="CI1619" s="23"/>
      <c r="CJ1619" s="23"/>
      <c r="CK1619" s="23"/>
      <c r="CL1619" s="23"/>
      <c r="CM1619" s="48"/>
      <c r="CN1619" s="23"/>
      <c r="CO1619" s="23"/>
      <c r="CP1619" s="48"/>
      <c r="CQ1619"/>
      <c r="CR1619"/>
      <c r="CS1619"/>
      <c r="CT1619"/>
      <c r="CU1619"/>
      <c r="CV1619"/>
      <c r="CW1619"/>
      <c r="CX1619"/>
      <c r="CY1619"/>
      <c r="CZ1619"/>
      <c r="DA1619"/>
      <c r="DB1619"/>
      <c r="DC1619"/>
      <c r="DD1619"/>
      <c r="DE1619"/>
      <c r="DF1619"/>
      <c r="DG1619"/>
      <c r="DH1619" s="48"/>
      <c r="DI1619"/>
      <c r="DJ1619"/>
      <c r="DK1619"/>
      <c r="DL1619"/>
      <c r="DM1619"/>
      <c r="DN1619"/>
      <c r="DO1619"/>
      <c r="EF1619" s="48"/>
    </row>
    <row r="1620" spans="1:136" s="8" customFormat="1" ht="19.149999999999999" customHeight="1">
      <c r="A1620"/>
      <c r="B1620" s="56"/>
      <c r="C1620" s="56"/>
      <c r="D1620" s="56"/>
      <c r="E1620" s="56"/>
      <c r="F1620" s="56"/>
      <c r="G1620" s="56"/>
      <c r="H1620" s="56"/>
      <c r="I1620" s="56"/>
      <c r="J1620" s="56"/>
      <c r="K1620" s="56"/>
      <c r="L1620" s="46"/>
      <c r="M1620"/>
      <c r="N1620"/>
      <c r="O1620"/>
      <c r="P1620"/>
      <c r="Q1620"/>
      <c r="R1620"/>
      <c r="S1620"/>
      <c r="T1620"/>
      <c r="U1620"/>
      <c r="V1620"/>
      <c r="W1620" s="3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5"/>
      <c r="AK1620" s="5"/>
      <c r="AT1620" s="10"/>
      <c r="AV1620" s="1"/>
      <c r="AW1620"/>
      <c r="AX1620"/>
      <c r="AY1620"/>
      <c r="AZ1620"/>
      <c r="BA1620" s="48"/>
      <c r="BB1620"/>
      <c r="BC1620"/>
      <c r="BD1620"/>
      <c r="BE1620"/>
      <c r="BF1620"/>
      <c r="BG1620"/>
      <c r="BH1620"/>
      <c r="BI1620"/>
      <c r="BJ1620"/>
      <c r="BK1620"/>
      <c r="BL1620" s="48"/>
      <c r="BM1620"/>
      <c r="BN1620" s="23"/>
      <c r="BO1620" s="23"/>
      <c r="BP1620" s="23"/>
      <c r="BQ1620" s="23"/>
      <c r="BR1620" s="23"/>
      <c r="BS1620" s="23"/>
      <c r="BT1620" s="23"/>
      <c r="BU1620" s="23"/>
      <c r="BV1620" s="23"/>
      <c r="BW1620" s="23"/>
      <c r="BX1620" s="62"/>
      <c r="BY1620" s="23"/>
      <c r="BZ1620" s="23"/>
      <c r="CA1620" s="48"/>
      <c r="CB1620"/>
      <c r="CC1620" s="23"/>
      <c r="CD1620" s="23"/>
      <c r="CE1620" s="23"/>
      <c r="CF1620" s="23"/>
      <c r="CG1620" s="23"/>
      <c r="CH1620" s="23"/>
      <c r="CI1620" s="23"/>
      <c r="CJ1620" s="23"/>
      <c r="CK1620" s="23"/>
      <c r="CL1620" s="23"/>
      <c r="CM1620" s="48"/>
      <c r="CN1620" s="23"/>
      <c r="CO1620" s="23"/>
      <c r="CP1620" s="48"/>
      <c r="CQ1620"/>
      <c r="CR1620"/>
      <c r="CS1620"/>
      <c r="CT1620"/>
      <c r="CU1620"/>
      <c r="CV1620"/>
      <c r="CW1620"/>
      <c r="CX1620"/>
      <c r="CY1620"/>
      <c r="CZ1620"/>
      <c r="DA1620"/>
      <c r="DB1620"/>
      <c r="DC1620"/>
      <c r="DD1620"/>
      <c r="DE1620"/>
      <c r="DF1620"/>
      <c r="DG1620"/>
      <c r="DH1620" s="48"/>
      <c r="DI1620"/>
      <c r="DJ1620"/>
      <c r="DK1620"/>
      <c r="DL1620"/>
      <c r="DM1620"/>
      <c r="DN1620"/>
      <c r="DO1620"/>
      <c r="EF1620" s="48"/>
    </row>
    <row r="1621" spans="1:136" s="8" customFormat="1" ht="19.149999999999999" customHeight="1">
      <c r="A1621"/>
      <c r="B1621" s="56"/>
      <c r="C1621" s="56"/>
      <c r="D1621" s="56"/>
      <c r="E1621" s="56"/>
      <c r="F1621" s="56"/>
      <c r="G1621" s="56"/>
      <c r="H1621" s="56"/>
      <c r="I1621" s="56"/>
      <c r="J1621" s="56"/>
      <c r="K1621" s="56"/>
      <c r="L1621" s="46"/>
      <c r="M1621"/>
      <c r="N1621"/>
      <c r="O1621"/>
      <c r="P1621"/>
      <c r="Q1621"/>
      <c r="R1621"/>
      <c r="S1621"/>
      <c r="T1621"/>
      <c r="U1621"/>
      <c r="V1621"/>
      <c r="W1621" s="3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5"/>
      <c r="AK1621" s="5"/>
      <c r="AT1621" s="10"/>
      <c r="AV1621" s="1"/>
      <c r="AW1621"/>
      <c r="AX1621"/>
      <c r="AY1621"/>
      <c r="AZ1621"/>
      <c r="BA1621" s="48"/>
      <c r="BB1621"/>
      <c r="BC1621"/>
      <c r="BD1621"/>
      <c r="BE1621"/>
      <c r="BF1621"/>
      <c r="BG1621"/>
      <c r="BH1621"/>
      <c r="BI1621"/>
      <c r="BJ1621"/>
      <c r="BK1621"/>
      <c r="BL1621" s="48"/>
      <c r="BM1621"/>
      <c r="BN1621" s="23"/>
      <c r="BO1621" s="23"/>
      <c r="BP1621" s="23"/>
      <c r="BQ1621" s="23"/>
      <c r="BR1621" s="23"/>
      <c r="BS1621" s="23"/>
      <c r="BT1621" s="23"/>
      <c r="BU1621" s="23"/>
      <c r="BV1621" s="23"/>
      <c r="BW1621" s="23"/>
      <c r="BX1621" s="62"/>
      <c r="BY1621" s="23"/>
      <c r="BZ1621" s="23"/>
      <c r="CA1621" s="48"/>
      <c r="CB1621"/>
      <c r="CC1621" s="23"/>
      <c r="CD1621" s="23"/>
      <c r="CE1621" s="23"/>
      <c r="CF1621" s="23"/>
      <c r="CG1621" s="23"/>
      <c r="CH1621" s="23"/>
      <c r="CI1621" s="23"/>
      <c r="CJ1621" s="23"/>
      <c r="CK1621" s="23"/>
      <c r="CL1621" s="23"/>
      <c r="CM1621" s="48"/>
      <c r="CN1621" s="23"/>
      <c r="CO1621" s="23"/>
      <c r="CP1621" s="48"/>
      <c r="CQ1621"/>
      <c r="CR1621"/>
      <c r="CS1621"/>
      <c r="CT1621"/>
      <c r="CU1621"/>
      <c r="CV1621"/>
      <c r="CW1621"/>
      <c r="CX1621"/>
      <c r="CY1621"/>
      <c r="CZ1621"/>
      <c r="DA1621"/>
      <c r="DB1621"/>
      <c r="DC1621"/>
      <c r="DD1621"/>
      <c r="DE1621"/>
      <c r="DF1621"/>
      <c r="DG1621"/>
      <c r="DH1621" s="48"/>
      <c r="DI1621"/>
      <c r="DJ1621"/>
      <c r="DK1621"/>
      <c r="DL1621"/>
      <c r="DM1621"/>
      <c r="DN1621"/>
      <c r="DO1621"/>
      <c r="EF1621" s="48"/>
    </row>
    <row r="1622" spans="1:136" s="8" customFormat="1" ht="19.149999999999999" customHeight="1">
      <c r="A1622"/>
      <c r="B1622" s="56"/>
      <c r="C1622" s="56"/>
      <c r="D1622" s="56"/>
      <c r="E1622" s="56"/>
      <c r="F1622" s="56"/>
      <c r="G1622" s="56"/>
      <c r="H1622" s="56"/>
      <c r="I1622" s="56"/>
      <c r="J1622" s="56"/>
      <c r="K1622" s="56"/>
      <c r="L1622" s="46"/>
      <c r="M1622"/>
      <c r="N1622"/>
      <c r="O1622"/>
      <c r="P1622"/>
      <c r="Q1622"/>
      <c r="R1622"/>
      <c r="S1622"/>
      <c r="T1622"/>
      <c r="U1622"/>
      <c r="V1622"/>
      <c r="W1622" s="3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5"/>
      <c r="AK1622" s="5"/>
      <c r="AT1622" s="10"/>
      <c r="AV1622" s="1"/>
      <c r="AW1622"/>
      <c r="AX1622"/>
      <c r="AY1622"/>
      <c r="AZ1622"/>
      <c r="BA1622" s="48"/>
      <c r="BB1622"/>
      <c r="BC1622"/>
      <c r="BD1622"/>
      <c r="BE1622"/>
      <c r="BF1622"/>
      <c r="BG1622"/>
      <c r="BH1622"/>
      <c r="BI1622"/>
      <c r="BJ1622"/>
      <c r="BK1622"/>
      <c r="BL1622" s="48"/>
      <c r="BM1622"/>
      <c r="BN1622" s="23"/>
      <c r="BO1622" s="23"/>
      <c r="BP1622" s="23"/>
      <c r="BQ1622" s="23"/>
      <c r="BR1622" s="23"/>
      <c r="BS1622" s="23"/>
      <c r="BT1622" s="23"/>
      <c r="BU1622" s="23"/>
      <c r="BV1622" s="23"/>
      <c r="BW1622" s="23"/>
      <c r="BX1622" s="62"/>
      <c r="BY1622" s="23"/>
      <c r="BZ1622" s="23"/>
      <c r="CA1622" s="48"/>
      <c r="CB1622"/>
      <c r="CC1622" s="23"/>
      <c r="CD1622" s="23"/>
      <c r="CE1622" s="23"/>
      <c r="CF1622" s="23"/>
      <c r="CG1622" s="23"/>
      <c r="CH1622" s="23"/>
      <c r="CI1622" s="23"/>
      <c r="CJ1622" s="23"/>
      <c r="CK1622" s="23"/>
      <c r="CL1622" s="23"/>
      <c r="CM1622" s="48"/>
      <c r="CN1622" s="23"/>
      <c r="CO1622" s="23"/>
      <c r="CP1622" s="48"/>
      <c r="CQ1622"/>
      <c r="CR1622"/>
      <c r="CS1622"/>
      <c r="CT1622"/>
      <c r="CU1622"/>
      <c r="CV1622"/>
      <c r="CW1622"/>
      <c r="CX1622"/>
      <c r="CY1622"/>
      <c r="CZ1622"/>
      <c r="DA1622"/>
      <c r="DB1622"/>
      <c r="DC1622"/>
      <c r="DD1622"/>
      <c r="DE1622"/>
      <c r="DF1622"/>
      <c r="DG1622"/>
      <c r="DH1622" s="48"/>
      <c r="DI1622"/>
      <c r="DJ1622"/>
      <c r="DK1622"/>
      <c r="DL1622"/>
      <c r="DM1622"/>
      <c r="DN1622"/>
      <c r="DO1622"/>
      <c r="EF1622" s="48"/>
    </row>
    <row r="1623" spans="1:136" s="8" customFormat="1" ht="19.149999999999999" customHeight="1">
      <c r="A1623"/>
      <c r="B1623" s="56"/>
      <c r="C1623" s="56"/>
      <c r="D1623" s="56"/>
      <c r="E1623" s="56"/>
      <c r="F1623" s="56"/>
      <c r="G1623" s="56"/>
      <c r="H1623" s="56"/>
      <c r="I1623" s="56"/>
      <c r="J1623" s="56"/>
      <c r="K1623" s="56"/>
      <c r="L1623" s="46"/>
      <c r="M1623"/>
      <c r="N1623"/>
      <c r="O1623"/>
      <c r="P1623"/>
      <c r="Q1623"/>
      <c r="R1623"/>
      <c r="S1623"/>
      <c r="T1623"/>
      <c r="U1623"/>
      <c r="V1623"/>
      <c r="W1623" s="3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5"/>
      <c r="AK1623" s="5"/>
      <c r="AT1623" s="10"/>
      <c r="AV1623" s="1"/>
      <c r="AW1623"/>
      <c r="AX1623"/>
      <c r="AY1623"/>
      <c r="AZ1623"/>
      <c r="BA1623" s="48"/>
      <c r="BB1623"/>
      <c r="BC1623"/>
      <c r="BD1623"/>
      <c r="BE1623"/>
      <c r="BF1623"/>
      <c r="BG1623"/>
      <c r="BH1623"/>
      <c r="BI1623"/>
      <c r="BJ1623"/>
      <c r="BK1623"/>
      <c r="BL1623" s="48"/>
      <c r="BM1623"/>
      <c r="BN1623" s="23"/>
      <c r="BO1623" s="23"/>
      <c r="BP1623" s="23"/>
      <c r="BQ1623" s="23"/>
      <c r="BR1623" s="23"/>
      <c r="BS1623" s="23"/>
      <c r="BT1623" s="23"/>
      <c r="BU1623" s="23"/>
      <c r="BV1623" s="23"/>
      <c r="BW1623" s="23"/>
      <c r="BX1623" s="62"/>
      <c r="BY1623" s="23"/>
      <c r="BZ1623" s="23"/>
      <c r="CA1623" s="48"/>
      <c r="CB1623"/>
      <c r="CC1623" s="23"/>
      <c r="CD1623" s="23"/>
      <c r="CE1623" s="23"/>
      <c r="CF1623" s="23"/>
      <c r="CG1623" s="23"/>
      <c r="CH1623" s="23"/>
      <c r="CI1623" s="23"/>
      <c r="CJ1623" s="23"/>
      <c r="CK1623" s="23"/>
      <c r="CL1623" s="23"/>
      <c r="CM1623" s="48"/>
      <c r="CN1623" s="23"/>
      <c r="CO1623" s="23"/>
      <c r="CP1623" s="48"/>
      <c r="CQ1623"/>
      <c r="CR1623"/>
      <c r="CS1623"/>
      <c r="CT1623"/>
      <c r="CU1623"/>
      <c r="CV1623"/>
      <c r="CW1623"/>
      <c r="CX1623"/>
      <c r="CY1623"/>
      <c r="CZ1623"/>
      <c r="DA1623"/>
      <c r="DB1623"/>
      <c r="DC1623"/>
      <c r="DD1623"/>
      <c r="DE1623"/>
      <c r="DF1623"/>
      <c r="DG1623"/>
      <c r="DH1623" s="48"/>
      <c r="DI1623"/>
      <c r="DJ1623"/>
      <c r="DK1623"/>
      <c r="DL1623"/>
      <c r="DM1623"/>
      <c r="DN1623"/>
      <c r="DO1623"/>
      <c r="EF1623" s="48"/>
    </row>
    <row r="1624" spans="1:136" s="8" customFormat="1" ht="19.149999999999999" customHeight="1">
      <c r="A1624"/>
      <c r="B1624" s="56"/>
      <c r="C1624" s="56"/>
      <c r="D1624" s="56"/>
      <c r="E1624" s="56"/>
      <c r="F1624" s="56"/>
      <c r="G1624" s="56"/>
      <c r="H1624" s="56"/>
      <c r="I1624" s="56"/>
      <c r="J1624" s="56"/>
      <c r="K1624" s="56"/>
      <c r="L1624" s="46"/>
      <c r="M1624"/>
      <c r="N1624"/>
      <c r="O1624"/>
      <c r="P1624"/>
      <c r="Q1624"/>
      <c r="R1624"/>
      <c r="S1624"/>
      <c r="T1624"/>
      <c r="U1624"/>
      <c r="V1624"/>
      <c r="W1624" s="3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5"/>
      <c r="AK1624" s="5"/>
      <c r="AT1624" s="10"/>
      <c r="AV1624" s="1"/>
      <c r="AW1624"/>
      <c r="AX1624"/>
      <c r="AY1624"/>
      <c r="AZ1624"/>
      <c r="BA1624" s="48"/>
      <c r="BB1624"/>
      <c r="BC1624"/>
      <c r="BD1624"/>
      <c r="BE1624"/>
      <c r="BF1624"/>
      <c r="BG1624"/>
      <c r="BH1624"/>
      <c r="BI1624"/>
      <c r="BJ1624"/>
      <c r="BK1624"/>
      <c r="BL1624" s="48"/>
      <c r="BM1624"/>
      <c r="BN1624" s="23"/>
      <c r="BO1624" s="23"/>
      <c r="BP1624" s="23"/>
      <c r="BQ1624" s="23"/>
      <c r="BR1624" s="23"/>
      <c r="BS1624" s="23"/>
      <c r="BT1624" s="23"/>
      <c r="BU1624" s="23"/>
      <c r="BV1624" s="23"/>
      <c r="BW1624" s="23"/>
      <c r="BX1624" s="62"/>
      <c r="BY1624" s="23"/>
      <c r="BZ1624" s="23"/>
      <c r="CA1624" s="48"/>
      <c r="CB1624"/>
      <c r="CC1624" s="23"/>
      <c r="CD1624" s="23"/>
      <c r="CE1624" s="23"/>
      <c r="CF1624" s="23"/>
      <c r="CG1624" s="23"/>
      <c r="CH1624" s="23"/>
      <c r="CI1624" s="23"/>
      <c r="CJ1624" s="23"/>
      <c r="CK1624" s="23"/>
      <c r="CL1624" s="23"/>
      <c r="CM1624" s="48"/>
      <c r="CN1624" s="23"/>
      <c r="CO1624" s="23"/>
      <c r="CP1624" s="48"/>
      <c r="CQ1624"/>
      <c r="CR1624"/>
      <c r="CS1624"/>
      <c r="CT1624"/>
      <c r="CU1624"/>
      <c r="CV1624"/>
      <c r="CW1624"/>
      <c r="CX1624"/>
      <c r="CY1624"/>
      <c r="CZ1624"/>
      <c r="DA1624"/>
      <c r="DB1624"/>
      <c r="DC1624"/>
      <c r="DD1624"/>
      <c r="DE1624"/>
      <c r="DF1624"/>
      <c r="DG1624"/>
      <c r="DH1624" s="48"/>
      <c r="DI1624"/>
      <c r="DJ1624"/>
      <c r="DK1624"/>
      <c r="DL1624"/>
      <c r="DM1624"/>
      <c r="DN1624"/>
      <c r="DO1624"/>
      <c r="EF1624" s="48"/>
    </row>
    <row r="1625" spans="1:136" s="8" customFormat="1" ht="19.149999999999999" customHeight="1">
      <c r="A1625"/>
      <c r="B1625" s="56"/>
      <c r="C1625" s="56"/>
      <c r="D1625" s="56"/>
      <c r="E1625" s="56"/>
      <c r="F1625" s="56"/>
      <c r="G1625" s="56"/>
      <c r="H1625" s="56"/>
      <c r="I1625" s="56"/>
      <c r="J1625" s="56"/>
      <c r="K1625" s="56"/>
      <c r="L1625" s="46"/>
      <c r="M1625"/>
      <c r="N1625"/>
      <c r="O1625"/>
      <c r="P1625"/>
      <c r="Q1625"/>
      <c r="R1625"/>
      <c r="S1625"/>
      <c r="T1625"/>
      <c r="U1625"/>
      <c r="V1625"/>
      <c r="W1625" s="3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5"/>
      <c r="AK1625" s="5"/>
      <c r="AT1625" s="10"/>
      <c r="AV1625" s="1"/>
      <c r="AW1625"/>
      <c r="AX1625"/>
      <c r="AY1625"/>
      <c r="AZ1625"/>
      <c r="BA1625" s="48"/>
      <c r="BB1625"/>
      <c r="BC1625"/>
      <c r="BD1625"/>
      <c r="BE1625"/>
      <c r="BF1625"/>
      <c r="BG1625"/>
      <c r="BH1625"/>
      <c r="BI1625"/>
      <c r="BJ1625"/>
      <c r="BK1625"/>
      <c r="BL1625" s="48"/>
      <c r="BM1625"/>
      <c r="BN1625" s="23"/>
      <c r="BO1625" s="23"/>
      <c r="BP1625" s="23"/>
      <c r="BQ1625" s="23"/>
      <c r="BR1625" s="23"/>
      <c r="BS1625" s="23"/>
      <c r="BT1625" s="23"/>
      <c r="BU1625" s="23"/>
      <c r="BV1625" s="23"/>
      <c r="BW1625" s="23"/>
      <c r="BX1625" s="62"/>
      <c r="BY1625" s="23"/>
      <c r="BZ1625" s="23"/>
      <c r="CA1625" s="48"/>
      <c r="CB1625"/>
      <c r="CC1625" s="23"/>
      <c r="CD1625" s="23"/>
      <c r="CE1625" s="23"/>
      <c r="CF1625" s="23"/>
      <c r="CG1625" s="23"/>
      <c r="CH1625" s="23"/>
      <c r="CI1625" s="23"/>
      <c r="CJ1625" s="23"/>
      <c r="CK1625" s="23"/>
      <c r="CL1625" s="23"/>
      <c r="CM1625" s="48"/>
      <c r="CN1625" s="23"/>
      <c r="CO1625" s="23"/>
      <c r="CP1625" s="48"/>
      <c r="CQ1625"/>
      <c r="CR1625"/>
      <c r="CS1625"/>
      <c r="CT1625"/>
      <c r="CU1625"/>
      <c r="CV1625"/>
      <c r="CW1625"/>
      <c r="CX1625"/>
      <c r="CY1625"/>
      <c r="CZ1625"/>
      <c r="DA1625"/>
      <c r="DB1625"/>
      <c r="DC1625"/>
      <c r="DD1625"/>
      <c r="DE1625"/>
      <c r="DF1625"/>
      <c r="DG1625"/>
      <c r="DH1625" s="48"/>
      <c r="DI1625"/>
      <c r="DJ1625"/>
      <c r="DK1625"/>
      <c r="DL1625"/>
      <c r="DM1625"/>
      <c r="DN1625"/>
      <c r="DO1625"/>
      <c r="EF1625" s="48"/>
    </row>
    <row r="1626" spans="1:136" s="8" customFormat="1" ht="19.149999999999999" customHeight="1">
      <c r="A1626"/>
      <c r="B1626" s="56"/>
      <c r="C1626" s="56"/>
      <c r="D1626" s="56"/>
      <c r="E1626" s="56"/>
      <c r="F1626" s="56"/>
      <c r="G1626" s="56"/>
      <c r="H1626" s="56"/>
      <c r="I1626" s="56"/>
      <c r="J1626" s="56"/>
      <c r="K1626" s="56"/>
      <c r="L1626" s="46"/>
      <c r="M1626"/>
      <c r="N1626"/>
      <c r="O1626"/>
      <c r="P1626"/>
      <c r="Q1626"/>
      <c r="R1626"/>
      <c r="S1626"/>
      <c r="T1626"/>
      <c r="U1626"/>
      <c r="V1626"/>
      <c r="W1626" s="3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5"/>
      <c r="AK1626" s="5"/>
      <c r="AT1626" s="10"/>
      <c r="AV1626" s="1"/>
      <c r="AW1626"/>
      <c r="AX1626"/>
      <c r="AY1626"/>
      <c r="AZ1626"/>
      <c r="BA1626" s="48"/>
      <c r="BB1626"/>
      <c r="BC1626"/>
      <c r="BD1626"/>
      <c r="BE1626"/>
      <c r="BF1626"/>
      <c r="BG1626"/>
      <c r="BH1626"/>
      <c r="BI1626"/>
      <c r="BJ1626"/>
      <c r="BK1626"/>
      <c r="BL1626" s="48"/>
      <c r="BM1626"/>
      <c r="BN1626" s="23"/>
      <c r="BO1626" s="23"/>
      <c r="BP1626" s="23"/>
      <c r="BQ1626" s="23"/>
      <c r="BR1626" s="23"/>
      <c r="BS1626" s="23"/>
      <c r="BT1626" s="23"/>
      <c r="BU1626" s="23"/>
      <c r="BV1626" s="23"/>
      <c r="BW1626" s="23"/>
      <c r="BX1626" s="62"/>
      <c r="BY1626" s="23"/>
      <c r="BZ1626" s="23"/>
      <c r="CA1626" s="48"/>
      <c r="CB1626"/>
      <c r="CC1626" s="23"/>
      <c r="CD1626" s="23"/>
      <c r="CE1626" s="23"/>
      <c r="CF1626" s="23"/>
      <c r="CG1626" s="23"/>
      <c r="CH1626" s="23"/>
      <c r="CI1626" s="23"/>
      <c r="CJ1626" s="23"/>
      <c r="CK1626" s="23"/>
      <c r="CL1626" s="23"/>
      <c r="CM1626" s="48"/>
      <c r="CN1626" s="23"/>
      <c r="CO1626" s="23"/>
      <c r="CP1626" s="48"/>
      <c r="CQ1626"/>
      <c r="CR1626"/>
      <c r="CS1626"/>
      <c r="CT1626"/>
      <c r="CU1626"/>
      <c r="CV1626"/>
      <c r="CW1626"/>
      <c r="CX1626"/>
      <c r="CY1626"/>
      <c r="CZ1626"/>
      <c r="DA1626"/>
      <c r="DB1626"/>
      <c r="DC1626"/>
      <c r="DD1626"/>
      <c r="DE1626"/>
      <c r="DF1626"/>
      <c r="DG1626"/>
      <c r="DH1626" s="48"/>
      <c r="DI1626"/>
      <c r="DJ1626"/>
      <c r="DK1626"/>
      <c r="DL1626"/>
      <c r="DM1626"/>
      <c r="DN1626"/>
      <c r="DO1626"/>
      <c r="EF1626" s="48"/>
    </row>
    <row r="1627" spans="1:136" s="8" customFormat="1" ht="19.149999999999999" customHeight="1">
      <c r="A1627"/>
      <c r="B1627" s="56"/>
      <c r="C1627" s="56"/>
      <c r="D1627" s="56"/>
      <c r="E1627" s="56"/>
      <c r="F1627" s="56"/>
      <c r="G1627" s="56"/>
      <c r="H1627" s="56"/>
      <c r="I1627" s="56"/>
      <c r="J1627" s="56"/>
      <c r="K1627" s="56"/>
      <c r="L1627" s="46"/>
      <c r="M1627"/>
      <c r="N1627"/>
      <c r="O1627"/>
      <c r="P1627"/>
      <c r="Q1627"/>
      <c r="R1627"/>
      <c r="S1627"/>
      <c r="T1627"/>
      <c r="U1627"/>
      <c r="V1627"/>
      <c r="W1627" s="3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5"/>
      <c r="AK1627" s="5"/>
      <c r="AT1627" s="10"/>
      <c r="AV1627" s="1"/>
      <c r="AW1627"/>
      <c r="AX1627"/>
      <c r="AY1627"/>
      <c r="AZ1627"/>
      <c r="BA1627" s="48"/>
      <c r="BB1627"/>
      <c r="BC1627"/>
      <c r="BD1627"/>
      <c r="BE1627"/>
      <c r="BF1627"/>
      <c r="BG1627"/>
      <c r="BH1627"/>
      <c r="BI1627"/>
      <c r="BJ1627"/>
      <c r="BK1627"/>
      <c r="BL1627" s="48"/>
      <c r="BM1627"/>
      <c r="BN1627" s="23"/>
      <c r="BO1627" s="23"/>
      <c r="BP1627" s="23"/>
      <c r="BQ1627" s="23"/>
      <c r="BR1627" s="23"/>
      <c r="BS1627" s="23"/>
      <c r="BT1627" s="23"/>
      <c r="BU1627" s="23"/>
      <c r="BV1627" s="23"/>
      <c r="BW1627" s="23"/>
      <c r="BX1627" s="62"/>
      <c r="BY1627" s="23"/>
      <c r="BZ1627" s="23"/>
      <c r="CA1627" s="48"/>
      <c r="CB1627"/>
      <c r="CC1627" s="23"/>
      <c r="CD1627" s="23"/>
      <c r="CE1627" s="23"/>
      <c r="CF1627" s="23"/>
      <c r="CG1627" s="23"/>
      <c r="CH1627" s="23"/>
      <c r="CI1627" s="23"/>
      <c r="CJ1627" s="23"/>
      <c r="CK1627" s="23"/>
      <c r="CL1627" s="23"/>
      <c r="CM1627" s="48"/>
      <c r="CN1627" s="23"/>
      <c r="CO1627" s="23"/>
      <c r="CP1627" s="48"/>
      <c r="CQ1627"/>
      <c r="CR1627"/>
      <c r="CS1627"/>
      <c r="CT1627"/>
      <c r="CU1627"/>
      <c r="CV1627"/>
      <c r="CW1627"/>
      <c r="CX1627"/>
      <c r="CY1627"/>
      <c r="CZ1627"/>
      <c r="DA1627"/>
      <c r="DB1627"/>
      <c r="DC1627"/>
      <c r="DD1627"/>
      <c r="DE1627"/>
      <c r="DF1627"/>
      <c r="DG1627"/>
      <c r="DH1627" s="48"/>
      <c r="DI1627"/>
      <c r="DJ1627"/>
      <c r="DK1627"/>
      <c r="DL1627"/>
      <c r="DM1627"/>
      <c r="DN1627"/>
      <c r="DO1627"/>
      <c r="EF1627" s="48"/>
    </row>
    <row r="1628" spans="1:136" s="8" customFormat="1" ht="19.149999999999999" customHeight="1">
      <c r="A1628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46"/>
      <c r="M1628"/>
      <c r="N1628"/>
      <c r="O1628"/>
      <c r="P1628"/>
      <c r="Q1628"/>
      <c r="R1628"/>
      <c r="S1628"/>
      <c r="T1628"/>
      <c r="U1628"/>
      <c r="V1628"/>
      <c r="W1628" s="3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5"/>
      <c r="AK1628" s="5"/>
      <c r="AT1628" s="10"/>
      <c r="AV1628" s="1"/>
      <c r="AW1628"/>
      <c r="AX1628"/>
      <c r="AY1628"/>
      <c r="AZ1628"/>
      <c r="BA1628" s="48"/>
      <c r="BB1628"/>
      <c r="BC1628"/>
      <c r="BD1628"/>
      <c r="BE1628"/>
      <c r="BF1628"/>
      <c r="BG1628"/>
      <c r="BH1628"/>
      <c r="BI1628"/>
      <c r="BJ1628"/>
      <c r="BK1628"/>
      <c r="BL1628" s="48"/>
      <c r="BM1628"/>
      <c r="BN1628" s="23"/>
      <c r="BO1628" s="23"/>
      <c r="BP1628" s="23"/>
      <c r="BQ1628" s="23"/>
      <c r="BR1628" s="23"/>
      <c r="BS1628" s="23"/>
      <c r="BT1628" s="23"/>
      <c r="BU1628" s="23"/>
      <c r="BV1628" s="23"/>
      <c r="BW1628" s="23"/>
      <c r="BX1628" s="62"/>
      <c r="BY1628" s="23"/>
      <c r="BZ1628" s="23"/>
      <c r="CA1628" s="48"/>
      <c r="CB1628"/>
      <c r="CC1628" s="23"/>
      <c r="CD1628" s="23"/>
      <c r="CE1628" s="23"/>
      <c r="CF1628" s="23"/>
      <c r="CG1628" s="23"/>
      <c r="CH1628" s="23"/>
      <c r="CI1628" s="23"/>
      <c r="CJ1628" s="23"/>
      <c r="CK1628" s="23"/>
      <c r="CL1628" s="23"/>
      <c r="CM1628" s="48"/>
      <c r="CN1628" s="23"/>
      <c r="CO1628" s="23"/>
      <c r="CP1628" s="48"/>
      <c r="CQ1628"/>
      <c r="CR1628"/>
      <c r="CS1628"/>
      <c r="CT1628"/>
      <c r="CU1628"/>
      <c r="CV1628"/>
      <c r="CW1628"/>
      <c r="CX1628"/>
      <c r="CY1628"/>
      <c r="CZ1628"/>
      <c r="DA1628"/>
      <c r="DB1628"/>
      <c r="DC1628"/>
      <c r="DD1628"/>
      <c r="DE1628"/>
      <c r="DF1628"/>
      <c r="DG1628"/>
      <c r="DH1628" s="48"/>
      <c r="DI1628"/>
      <c r="DJ1628"/>
      <c r="DK1628"/>
      <c r="DL1628"/>
      <c r="DM1628"/>
      <c r="DN1628"/>
      <c r="DO1628"/>
      <c r="EF1628" s="48"/>
    </row>
    <row r="1629" spans="1:136" s="8" customFormat="1" ht="19.149999999999999" customHeight="1">
      <c r="A1629"/>
      <c r="B1629" s="56"/>
      <c r="C1629" s="56"/>
      <c r="D1629" s="56"/>
      <c r="E1629" s="56"/>
      <c r="F1629" s="56"/>
      <c r="G1629" s="56"/>
      <c r="H1629" s="56"/>
      <c r="I1629" s="56"/>
      <c r="J1629" s="56"/>
      <c r="K1629" s="56"/>
      <c r="L1629" s="46"/>
      <c r="M1629"/>
      <c r="N1629"/>
      <c r="O1629"/>
      <c r="P1629"/>
      <c r="Q1629"/>
      <c r="R1629"/>
      <c r="S1629"/>
      <c r="T1629"/>
      <c r="U1629"/>
      <c r="V1629"/>
      <c r="W1629" s="3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5"/>
      <c r="AK1629" s="5"/>
      <c r="AT1629" s="10"/>
      <c r="AV1629" s="1"/>
      <c r="AW1629"/>
      <c r="AX1629"/>
      <c r="AY1629"/>
      <c r="AZ1629"/>
      <c r="BA1629" s="48"/>
      <c r="BB1629"/>
      <c r="BC1629"/>
      <c r="BD1629"/>
      <c r="BE1629"/>
      <c r="BF1629"/>
      <c r="BG1629"/>
      <c r="BH1629"/>
      <c r="BI1629"/>
      <c r="BJ1629"/>
      <c r="BK1629"/>
      <c r="BL1629" s="48"/>
      <c r="BM1629"/>
      <c r="BN1629" s="23"/>
      <c r="BO1629" s="23"/>
      <c r="BP1629" s="23"/>
      <c r="BQ1629" s="23"/>
      <c r="BR1629" s="23"/>
      <c r="BS1629" s="23"/>
      <c r="BT1629" s="23"/>
      <c r="BU1629" s="23"/>
      <c r="BV1629" s="23"/>
      <c r="BW1629" s="23"/>
      <c r="BX1629" s="62"/>
      <c r="BY1629" s="23"/>
      <c r="BZ1629" s="23"/>
      <c r="CA1629" s="48"/>
      <c r="CB1629"/>
      <c r="CC1629" s="23"/>
      <c r="CD1629" s="23"/>
      <c r="CE1629" s="23"/>
      <c r="CF1629" s="23"/>
      <c r="CG1629" s="23"/>
      <c r="CH1629" s="23"/>
      <c r="CI1629" s="23"/>
      <c r="CJ1629" s="23"/>
      <c r="CK1629" s="23"/>
      <c r="CL1629" s="23"/>
      <c r="CM1629" s="48"/>
      <c r="CN1629" s="23"/>
      <c r="CO1629" s="23"/>
      <c r="CP1629" s="48"/>
      <c r="CQ1629"/>
      <c r="CR1629"/>
      <c r="CS1629"/>
      <c r="CT1629"/>
      <c r="CU1629"/>
      <c r="CV1629"/>
      <c r="CW1629"/>
      <c r="CX1629"/>
      <c r="CY1629"/>
      <c r="CZ1629"/>
      <c r="DA1629"/>
      <c r="DB1629"/>
      <c r="DC1629"/>
      <c r="DD1629"/>
      <c r="DE1629"/>
      <c r="DF1629"/>
      <c r="DG1629"/>
      <c r="DH1629" s="48"/>
      <c r="DI1629"/>
      <c r="DJ1629"/>
      <c r="DK1629"/>
      <c r="DL1629"/>
      <c r="DM1629"/>
      <c r="DN1629"/>
      <c r="DO1629"/>
      <c r="EF1629" s="48"/>
    </row>
    <row r="1630" spans="1:136" s="8" customFormat="1" ht="19.149999999999999" customHeight="1">
      <c r="A1630"/>
      <c r="B1630" s="56"/>
      <c r="C1630" s="56"/>
      <c r="D1630" s="56"/>
      <c r="E1630" s="56"/>
      <c r="F1630" s="56"/>
      <c r="G1630" s="56"/>
      <c r="H1630" s="56"/>
      <c r="I1630" s="56"/>
      <c r="J1630" s="56"/>
      <c r="K1630" s="56"/>
      <c r="L1630" s="46"/>
      <c r="M1630"/>
      <c r="N1630"/>
      <c r="O1630"/>
      <c r="P1630"/>
      <c r="Q1630"/>
      <c r="R1630"/>
      <c r="S1630"/>
      <c r="T1630"/>
      <c r="U1630"/>
      <c r="V1630"/>
      <c r="W1630" s="3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5"/>
      <c r="AK1630" s="5"/>
      <c r="AT1630" s="10"/>
      <c r="AV1630" s="1"/>
      <c r="AW1630"/>
      <c r="AX1630"/>
      <c r="AY1630"/>
      <c r="AZ1630"/>
      <c r="BA1630" s="48"/>
      <c r="BB1630"/>
      <c r="BC1630"/>
      <c r="BD1630"/>
      <c r="BE1630"/>
      <c r="BF1630"/>
      <c r="BG1630"/>
      <c r="BH1630"/>
      <c r="BI1630"/>
      <c r="BJ1630"/>
      <c r="BK1630"/>
      <c r="BL1630" s="48"/>
      <c r="BM1630"/>
      <c r="BN1630" s="23"/>
      <c r="BO1630" s="23"/>
      <c r="BP1630" s="23"/>
      <c r="BQ1630" s="23"/>
      <c r="BR1630" s="23"/>
      <c r="BS1630" s="23"/>
      <c r="BT1630" s="23"/>
      <c r="BU1630" s="23"/>
      <c r="BV1630" s="23"/>
      <c r="BW1630" s="23"/>
      <c r="BX1630" s="62"/>
      <c r="BY1630" s="23"/>
      <c r="BZ1630" s="23"/>
      <c r="CA1630" s="48"/>
      <c r="CB1630"/>
      <c r="CC1630" s="23"/>
      <c r="CD1630" s="23"/>
      <c r="CE1630" s="23"/>
      <c r="CF1630" s="23"/>
      <c r="CG1630" s="23"/>
      <c r="CH1630" s="23"/>
      <c r="CI1630" s="23"/>
      <c r="CJ1630" s="23"/>
      <c r="CK1630" s="23"/>
      <c r="CL1630" s="23"/>
      <c r="CM1630" s="48"/>
      <c r="CN1630" s="23"/>
      <c r="CO1630" s="23"/>
      <c r="CP1630" s="48"/>
      <c r="CQ1630"/>
      <c r="CR1630"/>
      <c r="CS1630"/>
      <c r="CT1630"/>
      <c r="CU1630"/>
      <c r="CV1630"/>
      <c r="CW1630"/>
      <c r="CX1630"/>
      <c r="CY1630"/>
      <c r="CZ1630"/>
      <c r="DA1630"/>
      <c r="DB1630"/>
      <c r="DC1630"/>
      <c r="DD1630"/>
      <c r="DE1630"/>
      <c r="DF1630"/>
      <c r="DG1630"/>
      <c r="DH1630" s="48"/>
      <c r="DI1630"/>
      <c r="DJ1630"/>
      <c r="DK1630"/>
      <c r="DL1630"/>
      <c r="DM1630"/>
      <c r="DN1630"/>
      <c r="DO1630"/>
      <c r="EF1630" s="48"/>
    </row>
    <row r="1631" spans="1:136" s="8" customFormat="1" ht="19.149999999999999" customHeight="1">
      <c r="A1631"/>
      <c r="B1631" s="56"/>
      <c r="C1631" s="56"/>
      <c r="D1631" s="56"/>
      <c r="E1631" s="56"/>
      <c r="F1631" s="56"/>
      <c r="G1631" s="56"/>
      <c r="H1631" s="56"/>
      <c r="I1631" s="56"/>
      <c r="J1631" s="56"/>
      <c r="K1631" s="56"/>
      <c r="L1631" s="46"/>
      <c r="M1631"/>
      <c r="N1631"/>
      <c r="O1631"/>
      <c r="P1631"/>
      <c r="Q1631"/>
      <c r="R1631"/>
      <c r="S1631"/>
      <c r="T1631"/>
      <c r="U1631"/>
      <c r="V1631"/>
      <c r="W1631" s="3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5"/>
      <c r="AK1631" s="5"/>
      <c r="AT1631" s="10"/>
      <c r="AV1631" s="1"/>
      <c r="AW1631"/>
      <c r="AX1631"/>
      <c r="AY1631"/>
      <c r="AZ1631"/>
      <c r="BA1631" s="48"/>
      <c r="BB1631"/>
      <c r="BC1631"/>
      <c r="BD1631"/>
      <c r="BE1631"/>
      <c r="BF1631"/>
      <c r="BG1631"/>
      <c r="BH1631"/>
      <c r="BI1631"/>
      <c r="BJ1631"/>
      <c r="BK1631"/>
      <c r="BL1631" s="48"/>
      <c r="BM1631"/>
      <c r="BN1631" s="23"/>
      <c r="BO1631" s="23"/>
      <c r="BP1631" s="23"/>
      <c r="BQ1631" s="23"/>
      <c r="BR1631" s="23"/>
      <c r="BS1631" s="23"/>
      <c r="BT1631" s="23"/>
      <c r="BU1631" s="23"/>
      <c r="BV1631" s="23"/>
      <c r="BW1631" s="23"/>
      <c r="BX1631" s="62"/>
      <c r="BY1631" s="23"/>
      <c r="BZ1631" s="23"/>
      <c r="CA1631" s="48"/>
      <c r="CB1631"/>
      <c r="CC1631" s="23"/>
      <c r="CD1631" s="23"/>
      <c r="CE1631" s="23"/>
      <c r="CF1631" s="23"/>
      <c r="CG1631" s="23"/>
      <c r="CH1631" s="23"/>
      <c r="CI1631" s="23"/>
      <c r="CJ1631" s="23"/>
      <c r="CK1631" s="23"/>
      <c r="CL1631" s="23"/>
      <c r="CM1631" s="48"/>
      <c r="CN1631" s="23"/>
      <c r="CO1631" s="23"/>
      <c r="CP1631" s="48"/>
      <c r="CQ1631"/>
      <c r="CR1631"/>
      <c r="CS1631"/>
      <c r="CT1631"/>
      <c r="CU1631"/>
      <c r="CV1631"/>
      <c r="CW1631"/>
      <c r="CX1631"/>
      <c r="CY1631"/>
      <c r="CZ1631"/>
      <c r="DA1631"/>
      <c r="DB1631"/>
      <c r="DC1631"/>
      <c r="DD1631"/>
      <c r="DE1631"/>
      <c r="DF1631"/>
      <c r="DG1631"/>
      <c r="DH1631" s="48"/>
      <c r="DI1631"/>
      <c r="DJ1631"/>
      <c r="DK1631"/>
      <c r="DL1631"/>
      <c r="DM1631"/>
      <c r="DN1631"/>
      <c r="DO1631"/>
      <c r="EF1631" s="48"/>
    </row>
    <row r="1632" spans="1:136" s="8" customFormat="1" ht="19.149999999999999" customHeight="1">
      <c r="A1632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46"/>
      <c r="M1632"/>
      <c r="N1632"/>
      <c r="O1632"/>
      <c r="P1632"/>
      <c r="Q1632"/>
      <c r="R1632"/>
      <c r="S1632"/>
      <c r="T1632"/>
      <c r="U1632"/>
      <c r="V1632"/>
      <c r="W1632" s="3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5"/>
      <c r="AK1632" s="5"/>
      <c r="AT1632" s="10"/>
      <c r="AV1632" s="1"/>
      <c r="AW1632"/>
      <c r="AX1632"/>
      <c r="AY1632"/>
      <c r="AZ1632"/>
      <c r="BA1632" s="48"/>
      <c r="BB1632"/>
      <c r="BC1632"/>
      <c r="BD1632"/>
      <c r="BE1632"/>
      <c r="BF1632"/>
      <c r="BG1632"/>
      <c r="BH1632"/>
      <c r="BI1632"/>
      <c r="BJ1632"/>
      <c r="BK1632"/>
      <c r="BL1632" s="48"/>
      <c r="BM1632"/>
      <c r="BN1632" s="23"/>
      <c r="BO1632" s="23"/>
      <c r="BP1632" s="23"/>
      <c r="BQ1632" s="23"/>
      <c r="BR1632" s="23"/>
      <c r="BS1632" s="23"/>
      <c r="BT1632" s="23"/>
      <c r="BU1632" s="23"/>
      <c r="BV1632" s="23"/>
      <c r="BW1632" s="23"/>
      <c r="BX1632" s="62"/>
      <c r="BY1632" s="23"/>
      <c r="BZ1632" s="23"/>
      <c r="CA1632" s="48"/>
      <c r="CB1632"/>
      <c r="CC1632" s="23"/>
      <c r="CD1632" s="23"/>
      <c r="CE1632" s="23"/>
      <c r="CF1632" s="23"/>
      <c r="CG1632" s="23"/>
      <c r="CH1632" s="23"/>
      <c r="CI1632" s="23"/>
      <c r="CJ1632" s="23"/>
      <c r="CK1632" s="23"/>
      <c r="CL1632" s="23"/>
      <c r="CM1632" s="48"/>
      <c r="CN1632" s="23"/>
      <c r="CO1632" s="23"/>
      <c r="CP1632" s="48"/>
      <c r="CQ1632"/>
      <c r="CR1632"/>
      <c r="CS1632"/>
      <c r="CT1632"/>
      <c r="CU1632"/>
      <c r="CV1632"/>
      <c r="CW1632"/>
      <c r="CX1632"/>
      <c r="CY1632"/>
      <c r="CZ1632"/>
      <c r="DA1632"/>
      <c r="DB1632"/>
      <c r="DC1632"/>
      <c r="DD1632"/>
      <c r="DE1632"/>
      <c r="DF1632"/>
      <c r="DG1632"/>
      <c r="DH1632" s="48"/>
      <c r="DI1632"/>
      <c r="DJ1632"/>
      <c r="DK1632"/>
      <c r="DL1632"/>
      <c r="DM1632"/>
      <c r="DN1632"/>
      <c r="DO1632"/>
      <c r="EF1632" s="48"/>
    </row>
    <row r="1633" spans="1:136" s="8" customFormat="1" ht="19.149999999999999" customHeight="1">
      <c r="A1633"/>
      <c r="B1633" s="56"/>
      <c r="C1633" s="56"/>
      <c r="D1633" s="56"/>
      <c r="E1633" s="56"/>
      <c r="F1633" s="56"/>
      <c r="G1633" s="56"/>
      <c r="H1633" s="56"/>
      <c r="I1633" s="56"/>
      <c r="J1633" s="56"/>
      <c r="K1633" s="56"/>
      <c r="L1633" s="46"/>
      <c r="M1633"/>
      <c r="N1633"/>
      <c r="O1633"/>
      <c r="P1633"/>
      <c r="Q1633"/>
      <c r="R1633"/>
      <c r="S1633"/>
      <c r="T1633"/>
      <c r="U1633"/>
      <c r="V1633"/>
      <c r="W1633" s="3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5"/>
      <c r="AK1633" s="5"/>
      <c r="AT1633" s="10"/>
      <c r="AV1633" s="1"/>
      <c r="AW1633"/>
      <c r="AX1633"/>
      <c r="AY1633"/>
      <c r="AZ1633"/>
      <c r="BA1633" s="48"/>
      <c r="BB1633"/>
      <c r="BC1633"/>
      <c r="BD1633"/>
      <c r="BE1633"/>
      <c r="BF1633"/>
      <c r="BG1633"/>
      <c r="BH1633"/>
      <c r="BI1633"/>
      <c r="BJ1633"/>
      <c r="BK1633"/>
      <c r="BL1633" s="48"/>
      <c r="BM1633"/>
      <c r="BN1633" s="23"/>
      <c r="BO1633" s="23"/>
      <c r="BP1633" s="23"/>
      <c r="BQ1633" s="23"/>
      <c r="BR1633" s="23"/>
      <c r="BS1633" s="23"/>
      <c r="BT1633" s="23"/>
      <c r="BU1633" s="23"/>
      <c r="BV1633" s="23"/>
      <c r="BW1633" s="23"/>
      <c r="BX1633" s="62"/>
      <c r="BY1633" s="23"/>
      <c r="BZ1633" s="23"/>
      <c r="CA1633" s="48"/>
      <c r="CB1633"/>
      <c r="CC1633" s="23"/>
      <c r="CD1633" s="23"/>
      <c r="CE1633" s="23"/>
      <c r="CF1633" s="23"/>
      <c r="CG1633" s="23"/>
      <c r="CH1633" s="23"/>
      <c r="CI1633" s="23"/>
      <c r="CJ1633" s="23"/>
      <c r="CK1633" s="23"/>
      <c r="CL1633" s="23"/>
      <c r="CM1633" s="48"/>
      <c r="CN1633" s="23"/>
      <c r="CO1633" s="23"/>
      <c r="CP1633" s="48"/>
      <c r="CQ1633"/>
      <c r="CR1633"/>
      <c r="CS1633"/>
      <c r="CT1633"/>
      <c r="CU1633"/>
      <c r="CV1633"/>
      <c r="CW1633"/>
      <c r="CX1633"/>
      <c r="CY1633"/>
      <c r="CZ1633"/>
      <c r="DA1633"/>
      <c r="DB1633"/>
      <c r="DC1633"/>
      <c r="DD1633"/>
      <c r="DE1633"/>
      <c r="DF1633"/>
      <c r="DG1633"/>
      <c r="DH1633" s="48"/>
      <c r="DI1633"/>
      <c r="DJ1633"/>
      <c r="DK1633"/>
      <c r="DL1633"/>
      <c r="DM1633"/>
      <c r="DN1633"/>
      <c r="DO1633"/>
      <c r="EF1633" s="48"/>
    </row>
    <row r="1634" spans="1:136" s="8" customFormat="1" ht="19.149999999999999" customHeight="1">
      <c r="A1634"/>
      <c r="B1634" s="56"/>
      <c r="C1634" s="56"/>
      <c r="D1634" s="56"/>
      <c r="E1634" s="56"/>
      <c r="F1634" s="56"/>
      <c r="G1634" s="56"/>
      <c r="H1634" s="56"/>
      <c r="I1634" s="56"/>
      <c r="J1634" s="56"/>
      <c r="K1634" s="56"/>
      <c r="L1634" s="46"/>
      <c r="M1634"/>
      <c r="N1634"/>
      <c r="O1634"/>
      <c r="P1634"/>
      <c r="Q1634"/>
      <c r="R1634"/>
      <c r="S1634"/>
      <c r="T1634"/>
      <c r="U1634"/>
      <c r="V1634"/>
      <c r="W1634" s="3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5"/>
      <c r="AK1634" s="5"/>
      <c r="AT1634" s="10"/>
      <c r="AV1634" s="1"/>
      <c r="AW1634"/>
      <c r="AX1634"/>
      <c r="AY1634"/>
      <c r="AZ1634"/>
      <c r="BA1634" s="48"/>
      <c r="BB1634"/>
      <c r="BC1634"/>
      <c r="BD1634"/>
      <c r="BE1634"/>
      <c r="BF1634"/>
      <c r="BG1634"/>
      <c r="BH1634"/>
      <c r="BI1634"/>
      <c r="BJ1634"/>
      <c r="BK1634"/>
      <c r="BL1634" s="48"/>
      <c r="BM1634"/>
      <c r="BN1634" s="23"/>
      <c r="BO1634" s="23"/>
      <c r="BP1634" s="23"/>
      <c r="BQ1634" s="23"/>
      <c r="BR1634" s="23"/>
      <c r="BS1634" s="23"/>
      <c r="BT1634" s="23"/>
      <c r="BU1634" s="23"/>
      <c r="BV1634" s="23"/>
      <c r="BW1634" s="23"/>
      <c r="BX1634" s="62"/>
      <c r="BY1634" s="23"/>
      <c r="BZ1634" s="23"/>
      <c r="CA1634" s="48"/>
      <c r="CB1634"/>
      <c r="CC1634" s="23"/>
      <c r="CD1634" s="23"/>
      <c r="CE1634" s="23"/>
      <c r="CF1634" s="23"/>
      <c r="CG1634" s="23"/>
      <c r="CH1634" s="23"/>
      <c r="CI1634" s="23"/>
      <c r="CJ1634" s="23"/>
      <c r="CK1634" s="23"/>
      <c r="CL1634" s="23"/>
      <c r="CM1634" s="48"/>
      <c r="CN1634" s="23"/>
      <c r="CO1634" s="23"/>
      <c r="CP1634" s="48"/>
      <c r="CQ1634"/>
      <c r="CR1634"/>
      <c r="CS1634"/>
      <c r="CT1634"/>
      <c r="CU1634"/>
      <c r="CV1634"/>
      <c r="CW1634"/>
      <c r="CX1634"/>
      <c r="CY1634"/>
      <c r="CZ1634"/>
      <c r="DA1634"/>
      <c r="DB1634"/>
      <c r="DC1634"/>
      <c r="DD1634"/>
      <c r="DE1634"/>
      <c r="DF1634"/>
      <c r="DG1634"/>
      <c r="DH1634" s="48"/>
      <c r="DI1634"/>
      <c r="DJ1634"/>
      <c r="DK1634"/>
      <c r="DL1634"/>
      <c r="DM1634"/>
      <c r="DN1634"/>
      <c r="DO1634"/>
      <c r="EF1634" s="48"/>
    </row>
    <row r="1635" spans="1:136" s="8" customFormat="1" ht="19.149999999999999" customHeight="1">
      <c r="A1635"/>
      <c r="B1635" s="56"/>
      <c r="C1635" s="56"/>
      <c r="D1635" s="56"/>
      <c r="E1635" s="56"/>
      <c r="F1635" s="56"/>
      <c r="G1635" s="56"/>
      <c r="H1635" s="56"/>
      <c r="I1635" s="56"/>
      <c r="J1635" s="56"/>
      <c r="K1635" s="56"/>
      <c r="L1635" s="46"/>
      <c r="M1635"/>
      <c r="N1635"/>
      <c r="O1635"/>
      <c r="P1635"/>
      <c r="Q1635"/>
      <c r="R1635"/>
      <c r="S1635"/>
      <c r="T1635"/>
      <c r="U1635"/>
      <c r="V1635"/>
      <c r="W1635" s="3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5"/>
      <c r="AK1635" s="5"/>
      <c r="AT1635" s="10"/>
      <c r="AV1635" s="1"/>
      <c r="AW1635"/>
      <c r="AX1635"/>
      <c r="AY1635"/>
      <c r="AZ1635"/>
      <c r="BA1635" s="48"/>
      <c r="BB1635"/>
      <c r="BC1635"/>
      <c r="BD1635"/>
      <c r="BE1635"/>
      <c r="BF1635"/>
      <c r="BG1635"/>
      <c r="BH1635"/>
      <c r="BI1635"/>
      <c r="BJ1635"/>
      <c r="BK1635"/>
      <c r="BL1635" s="48"/>
      <c r="BM1635"/>
      <c r="BN1635" s="23"/>
      <c r="BO1635" s="23"/>
      <c r="BP1635" s="23"/>
      <c r="BQ1635" s="23"/>
      <c r="BR1635" s="23"/>
      <c r="BS1635" s="23"/>
      <c r="BT1635" s="23"/>
      <c r="BU1635" s="23"/>
      <c r="BV1635" s="23"/>
      <c r="BW1635" s="23"/>
      <c r="BX1635" s="62"/>
      <c r="BY1635" s="23"/>
      <c r="BZ1635" s="23"/>
      <c r="CA1635" s="48"/>
      <c r="CB1635"/>
      <c r="CC1635" s="23"/>
      <c r="CD1635" s="23"/>
      <c r="CE1635" s="23"/>
      <c r="CF1635" s="23"/>
      <c r="CG1635" s="23"/>
      <c r="CH1635" s="23"/>
      <c r="CI1635" s="23"/>
      <c r="CJ1635" s="23"/>
      <c r="CK1635" s="23"/>
      <c r="CL1635" s="23"/>
      <c r="CM1635" s="48"/>
      <c r="CN1635" s="23"/>
      <c r="CO1635" s="23"/>
      <c r="CP1635" s="48"/>
      <c r="CQ1635"/>
      <c r="CR1635"/>
      <c r="CS1635"/>
      <c r="CT1635"/>
      <c r="CU1635"/>
      <c r="CV1635"/>
      <c r="CW1635"/>
      <c r="CX1635"/>
      <c r="CY1635"/>
      <c r="CZ1635"/>
      <c r="DA1635"/>
      <c r="DB1635"/>
      <c r="DC1635"/>
      <c r="DD1635"/>
      <c r="DE1635"/>
      <c r="DF1635"/>
      <c r="DG1635"/>
      <c r="DH1635" s="48"/>
      <c r="DI1635"/>
      <c r="DJ1635"/>
      <c r="DK1635"/>
      <c r="DL1635"/>
      <c r="DM1635"/>
      <c r="DN1635"/>
      <c r="DO1635"/>
      <c r="EF1635" s="48"/>
    </row>
    <row r="1636" spans="1:136" s="8" customFormat="1" ht="19.149999999999999" customHeight="1">
      <c r="A1636"/>
      <c r="B1636" s="56"/>
      <c r="C1636" s="56"/>
      <c r="D1636" s="56"/>
      <c r="E1636" s="56"/>
      <c r="F1636" s="56"/>
      <c r="G1636" s="56"/>
      <c r="H1636" s="56"/>
      <c r="I1636" s="56"/>
      <c r="J1636" s="56"/>
      <c r="K1636" s="56"/>
      <c r="L1636" s="46"/>
      <c r="M1636"/>
      <c r="N1636"/>
      <c r="O1636"/>
      <c r="P1636"/>
      <c r="Q1636"/>
      <c r="R1636"/>
      <c r="S1636"/>
      <c r="T1636"/>
      <c r="U1636"/>
      <c r="V1636"/>
      <c r="W1636" s="3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5"/>
      <c r="AK1636" s="5"/>
      <c r="AT1636" s="10"/>
      <c r="AV1636" s="1"/>
      <c r="AW1636"/>
      <c r="AX1636"/>
      <c r="AY1636"/>
      <c r="AZ1636"/>
      <c r="BA1636" s="48"/>
      <c r="BB1636"/>
      <c r="BC1636"/>
      <c r="BD1636"/>
      <c r="BE1636"/>
      <c r="BF1636"/>
      <c r="BG1636"/>
      <c r="BH1636"/>
      <c r="BI1636"/>
      <c r="BJ1636"/>
      <c r="BK1636"/>
      <c r="BL1636" s="48"/>
      <c r="BM1636"/>
      <c r="BN1636" s="23"/>
      <c r="BO1636" s="23"/>
      <c r="BP1636" s="23"/>
      <c r="BQ1636" s="23"/>
      <c r="BR1636" s="23"/>
      <c r="BS1636" s="23"/>
      <c r="BT1636" s="23"/>
      <c r="BU1636" s="23"/>
      <c r="BV1636" s="23"/>
      <c r="BW1636" s="23"/>
      <c r="BX1636" s="62"/>
      <c r="BY1636" s="23"/>
      <c r="BZ1636" s="23"/>
      <c r="CA1636" s="48"/>
      <c r="CB1636"/>
      <c r="CC1636" s="23"/>
      <c r="CD1636" s="23"/>
      <c r="CE1636" s="23"/>
      <c r="CF1636" s="23"/>
      <c r="CG1636" s="23"/>
      <c r="CH1636" s="23"/>
      <c r="CI1636" s="23"/>
      <c r="CJ1636" s="23"/>
      <c r="CK1636" s="23"/>
      <c r="CL1636" s="23"/>
      <c r="CM1636" s="48"/>
      <c r="CN1636" s="23"/>
      <c r="CO1636" s="23"/>
      <c r="CP1636" s="48"/>
      <c r="CQ1636"/>
      <c r="CR1636"/>
      <c r="CS1636"/>
      <c r="CT1636"/>
      <c r="CU1636"/>
      <c r="CV1636"/>
      <c r="CW1636"/>
      <c r="CX1636"/>
      <c r="CY1636"/>
      <c r="CZ1636"/>
      <c r="DA1636"/>
      <c r="DB1636"/>
      <c r="DC1636"/>
      <c r="DD1636"/>
      <c r="DE1636"/>
      <c r="DF1636"/>
      <c r="DG1636"/>
      <c r="DH1636" s="48"/>
      <c r="DI1636"/>
      <c r="DJ1636"/>
      <c r="DK1636"/>
      <c r="DL1636"/>
      <c r="DM1636"/>
      <c r="DN1636"/>
      <c r="DO1636"/>
      <c r="EF1636" s="48"/>
    </row>
    <row r="1637" spans="1:136" s="8" customFormat="1" ht="19.149999999999999" customHeight="1">
      <c r="A1637"/>
      <c r="B1637" s="56"/>
      <c r="C1637" s="56"/>
      <c r="D1637" s="56"/>
      <c r="E1637" s="56"/>
      <c r="F1637" s="56"/>
      <c r="G1637" s="56"/>
      <c r="H1637" s="56"/>
      <c r="I1637" s="56"/>
      <c r="J1637" s="56"/>
      <c r="K1637" s="56"/>
      <c r="L1637" s="46"/>
      <c r="M1637"/>
      <c r="N1637"/>
      <c r="O1637"/>
      <c r="P1637"/>
      <c r="Q1637"/>
      <c r="R1637"/>
      <c r="S1637"/>
      <c r="T1637"/>
      <c r="U1637"/>
      <c r="V1637"/>
      <c r="W1637" s="3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5"/>
      <c r="AK1637" s="5"/>
      <c r="AT1637" s="10"/>
      <c r="AV1637" s="1"/>
      <c r="AW1637"/>
      <c r="AX1637"/>
      <c r="AY1637"/>
      <c r="AZ1637"/>
      <c r="BA1637" s="48"/>
      <c r="BB1637"/>
      <c r="BC1637"/>
      <c r="BD1637"/>
      <c r="BE1637"/>
      <c r="BF1637"/>
      <c r="BG1637"/>
      <c r="BH1637"/>
      <c r="BI1637"/>
      <c r="BJ1637"/>
      <c r="BK1637"/>
      <c r="BL1637" s="48"/>
      <c r="BM1637"/>
      <c r="BN1637" s="23"/>
      <c r="BO1637" s="23"/>
      <c r="BP1637" s="23"/>
      <c r="BQ1637" s="23"/>
      <c r="BR1637" s="23"/>
      <c r="BS1637" s="23"/>
      <c r="BT1637" s="23"/>
      <c r="BU1637" s="23"/>
      <c r="BV1637" s="23"/>
      <c r="BW1637" s="23"/>
      <c r="BX1637" s="62"/>
      <c r="BY1637" s="23"/>
      <c r="BZ1637" s="23"/>
      <c r="CA1637" s="48"/>
      <c r="CB1637"/>
      <c r="CC1637" s="23"/>
      <c r="CD1637" s="23"/>
      <c r="CE1637" s="23"/>
      <c r="CF1637" s="23"/>
      <c r="CG1637" s="23"/>
      <c r="CH1637" s="23"/>
      <c r="CI1637" s="23"/>
      <c r="CJ1637" s="23"/>
      <c r="CK1637" s="23"/>
      <c r="CL1637" s="23"/>
      <c r="CM1637" s="48"/>
      <c r="CN1637" s="23"/>
      <c r="CO1637" s="23"/>
      <c r="CP1637" s="48"/>
      <c r="CQ1637"/>
      <c r="CR1637"/>
      <c r="CS1637"/>
      <c r="CT1637"/>
      <c r="CU1637"/>
      <c r="CV1637"/>
      <c r="CW1637"/>
      <c r="CX1637"/>
      <c r="CY1637"/>
      <c r="CZ1637"/>
      <c r="DA1637"/>
      <c r="DB1637"/>
      <c r="DC1637"/>
      <c r="DD1637"/>
      <c r="DE1637"/>
      <c r="DF1637"/>
      <c r="DG1637"/>
      <c r="DH1637" s="48"/>
      <c r="DI1637"/>
      <c r="DJ1637"/>
      <c r="DK1637"/>
      <c r="DL1637"/>
      <c r="DM1637"/>
      <c r="DN1637"/>
      <c r="DO1637"/>
      <c r="EF1637" s="48"/>
    </row>
    <row r="1638" spans="1:136" s="8" customFormat="1" ht="19.149999999999999" customHeight="1">
      <c r="A1638"/>
      <c r="B1638" s="56"/>
      <c r="C1638" s="56"/>
      <c r="D1638" s="56"/>
      <c r="E1638" s="56"/>
      <c r="F1638" s="56"/>
      <c r="G1638" s="56"/>
      <c r="H1638" s="56"/>
      <c r="I1638" s="56"/>
      <c r="J1638" s="56"/>
      <c r="K1638" s="56"/>
      <c r="L1638" s="46"/>
      <c r="M1638"/>
      <c r="N1638"/>
      <c r="O1638"/>
      <c r="P1638"/>
      <c r="Q1638"/>
      <c r="R1638"/>
      <c r="S1638"/>
      <c r="T1638"/>
      <c r="U1638"/>
      <c r="V1638"/>
      <c r="W1638" s="3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5"/>
      <c r="AK1638" s="5"/>
      <c r="AT1638" s="10"/>
      <c r="AV1638" s="1"/>
      <c r="AW1638"/>
      <c r="AX1638"/>
      <c r="AY1638"/>
      <c r="AZ1638"/>
      <c r="BA1638" s="48"/>
      <c r="BB1638"/>
      <c r="BC1638"/>
      <c r="BD1638"/>
      <c r="BE1638"/>
      <c r="BF1638"/>
      <c r="BG1638"/>
      <c r="BH1638"/>
      <c r="BI1638"/>
      <c r="BJ1638"/>
      <c r="BK1638"/>
      <c r="BL1638" s="48"/>
      <c r="BM1638"/>
      <c r="BN1638" s="23"/>
      <c r="BO1638" s="23"/>
      <c r="BP1638" s="23"/>
      <c r="BQ1638" s="23"/>
      <c r="BR1638" s="23"/>
      <c r="BS1638" s="23"/>
      <c r="BT1638" s="23"/>
      <c r="BU1638" s="23"/>
      <c r="BV1638" s="23"/>
      <c r="BW1638" s="23"/>
      <c r="BX1638" s="62"/>
      <c r="BY1638" s="23"/>
      <c r="BZ1638" s="23"/>
      <c r="CA1638" s="48"/>
      <c r="CB1638"/>
      <c r="CC1638" s="23"/>
      <c r="CD1638" s="23"/>
      <c r="CE1638" s="23"/>
      <c r="CF1638" s="23"/>
      <c r="CG1638" s="23"/>
      <c r="CH1638" s="23"/>
      <c r="CI1638" s="23"/>
      <c r="CJ1638" s="23"/>
      <c r="CK1638" s="23"/>
      <c r="CL1638" s="23"/>
      <c r="CM1638" s="48"/>
      <c r="CN1638" s="23"/>
      <c r="CO1638" s="23"/>
      <c r="CP1638" s="48"/>
      <c r="CQ1638"/>
      <c r="CR1638"/>
      <c r="CS1638"/>
      <c r="CT1638"/>
      <c r="CU1638"/>
      <c r="CV1638"/>
      <c r="CW1638"/>
      <c r="CX1638"/>
      <c r="CY1638"/>
      <c r="CZ1638"/>
      <c r="DA1638"/>
      <c r="DB1638"/>
      <c r="DC1638"/>
      <c r="DD1638"/>
      <c r="DE1638"/>
      <c r="DF1638"/>
      <c r="DG1638"/>
      <c r="DH1638" s="48"/>
      <c r="DI1638"/>
      <c r="DJ1638"/>
      <c r="DK1638"/>
      <c r="DL1638"/>
      <c r="DM1638"/>
      <c r="DN1638"/>
      <c r="DO1638"/>
      <c r="EF1638" s="48"/>
    </row>
    <row r="1639" spans="1:136" s="8" customFormat="1" ht="19.149999999999999" customHeight="1">
      <c r="A1639"/>
      <c r="B1639" s="56"/>
      <c r="C1639" s="56"/>
      <c r="D1639" s="56"/>
      <c r="E1639" s="56"/>
      <c r="F1639" s="56"/>
      <c r="G1639" s="56"/>
      <c r="H1639" s="56"/>
      <c r="I1639" s="56"/>
      <c r="J1639" s="56"/>
      <c r="K1639" s="56"/>
      <c r="L1639" s="46"/>
      <c r="M1639"/>
      <c r="N1639"/>
      <c r="O1639"/>
      <c r="P1639"/>
      <c r="Q1639"/>
      <c r="R1639"/>
      <c r="S1639"/>
      <c r="T1639"/>
      <c r="U1639"/>
      <c r="V1639"/>
      <c r="W1639" s="3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5"/>
      <c r="AK1639" s="5"/>
      <c r="AT1639" s="10"/>
      <c r="AV1639" s="1"/>
      <c r="AW1639"/>
      <c r="AX1639"/>
      <c r="AY1639"/>
      <c r="AZ1639"/>
      <c r="BA1639" s="48"/>
      <c r="BB1639"/>
      <c r="BC1639"/>
      <c r="BD1639"/>
      <c r="BE1639"/>
      <c r="BF1639"/>
      <c r="BG1639"/>
      <c r="BH1639"/>
      <c r="BI1639"/>
      <c r="BJ1639"/>
      <c r="BK1639"/>
      <c r="BL1639" s="48"/>
      <c r="BM1639"/>
      <c r="BN1639" s="23"/>
      <c r="BO1639" s="23"/>
      <c r="BP1639" s="23"/>
      <c r="BQ1639" s="23"/>
      <c r="BR1639" s="23"/>
      <c r="BS1639" s="23"/>
      <c r="BT1639" s="23"/>
      <c r="BU1639" s="23"/>
      <c r="BV1639" s="23"/>
      <c r="BW1639" s="23"/>
      <c r="BX1639" s="62"/>
      <c r="BY1639" s="23"/>
      <c r="BZ1639" s="23"/>
      <c r="CA1639" s="48"/>
      <c r="CB1639"/>
      <c r="CC1639" s="23"/>
      <c r="CD1639" s="23"/>
      <c r="CE1639" s="23"/>
      <c r="CF1639" s="23"/>
      <c r="CG1639" s="23"/>
      <c r="CH1639" s="23"/>
      <c r="CI1639" s="23"/>
      <c r="CJ1639" s="23"/>
      <c r="CK1639" s="23"/>
      <c r="CL1639" s="23"/>
      <c r="CM1639" s="48"/>
      <c r="CN1639" s="23"/>
      <c r="CO1639" s="23"/>
      <c r="CP1639" s="48"/>
      <c r="CQ1639"/>
      <c r="CR1639"/>
      <c r="CS1639"/>
      <c r="CT1639"/>
      <c r="CU1639"/>
      <c r="CV1639"/>
      <c r="CW1639"/>
      <c r="CX1639"/>
      <c r="CY1639"/>
      <c r="CZ1639"/>
      <c r="DA1639"/>
      <c r="DB1639"/>
      <c r="DC1639"/>
      <c r="DD1639"/>
      <c r="DE1639"/>
      <c r="DF1639"/>
      <c r="DG1639"/>
      <c r="DH1639" s="48"/>
      <c r="DI1639"/>
      <c r="DJ1639"/>
      <c r="DK1639"/>
      <c r="DL1639"/>
      <c r="DM1639"/>
      <c r="DN1639"/>
      <c r="DO1639"/>
      <c r="EF1639" s="48"/>
    </row>
    <row r="1640" spans="1:136" s="8" customFormat="1" ht="19.149999999999999" customHeight="1">
      <c r="A1640"/>
      <c r="B1640" s="56"/>
      <c r="C1640" s="56"/>
      <c r="D1640" s="56"/>
      <c r="E1640" s="56"/>
      <c r="F1640" s="56"/>
      <c r="G1640" s="56"/>
      <c r="H1640" s="56"/>
      <c r="I1640" s="56"/>
      <c r="J1640" s="56"/>
      <c r="K1640" s="56"/>
      <c r="L1640" s="46"/>
      <c r="M1640"/>
      <c r="N1640"/>
      <c r="O1640"/>
      <c r="P1640"/>
      <c r="Q1640"/>
      <c r="R1640"/>
      <c r="S1640"/>
      <c r="T1640"/>
      <c r="U1640"/>
      <c r="V1640"/>
      <c r="W1640" s="3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5"/>
      <c r="AK1640" s="5"/>
      <c r="AT1640" s="10"/>
      <c r="AV1640" s="1"/>
      <c r="AW1640"/>
      <c r="AX1640"/>
      <c r="AY1640"/>
      <c r="AZ1640"/>
      <c r="BA1640" s="48"/>
      <c r="BB1640"/>
      <c r="BC1640"/>
      <c r="BD1640"/>
      <c r="BE1640"/>
      <c r="BF1640"/>
      <c r="BG1640"/>
      <c r="BH1640"/>
      <c r="BI1640"/>
      <c r="BJ1640"/>
      <c r="BK1640"/>
      <c r="BL1640" s="48"/>
      <c r="BM1640"/>
      <c r="BN1640" s="23"/>
      <c r="BO1640" s="23"/>
      <c r="BP1640" s="23"/>
      <c r="BQ1640" s="23"/>
      <c r="BR1640" s="23"/>
      <c r="BS1640" s="23"/>
      <c r="BT1640" s="23"/>
      <c r="BU1640" s="23"/>
      <c r="BV1640" s="23"/>
      <c r="BW1640" s="23"/>
      <c r="BX1640" s="62"/>
      <c r="BY1640" s="23"/>
      <c r="BZ1640" s="23"/>
      <c r="CA1640" s="48"/>
      <c r="CB1640"/>
      <c r="CC1640" s="23"/>
      <c r="CD1640" s="23"/>
      <c r="CE1640" s="23"/>
      <c r="CF1640" s="23"/>
      <c r="CG1640" s="23"/>
      <c r="CH1640" s="23"/>
      <c r="CI1640" s="23"/>
      <c r="CJ1640" s="23"/>
      <c r="CK1640" s="23"/>
      <c r="CL1640" s="23"/>
      <c r="CM1640" s="48"/>
      <c r="CN1640" s="23"/>
      <c r="CO1640" s="23"/>
      <c r="CP1640" s="48"/>
      <c r="CQ1640"/>
      <c r="CR1640"/>
      <c r="CS1640"/>
      <c r="CT1640"/>
      <c r="CU1640"/>
      <c r="CV1640"/>
      <c r="CW1640"/>
      <c r="CX1640"/>
      <c r="CY1640"/>
      <c r="CZ1640"/>
      <c r="DA1640"/>
      <c r="DB1640"/>
      <c r="DC1640"/>
      <c r="DD1640"/>
      <c r="DE1640"/>
      <c r="DF1640"/>
      <c r="DG1640"/>
      <c r="DH1640" s="48"/>
      <c r="DI1640"/>
      <c r="DJ1640"/>
      <c r="DK1640"/>
      <c r="DL1640"/>
      <c r="DM1640"/>
      <c r="DN1640"/>
      <c r="DO1640"/>
      <c r="EF1640" s="48"/>
    </row>
    <row r="1641" spans="1:136" s="8" customFormat="1" ht="19.149999999999999" customHeight="1">
      <c r="A1641"/>
      <c r="B1641" s="56"/>
      <c r="C1641" s="56"/>
      <c r="D1641" s="56"/>
      <c r="E1641" s="56"/>
      <c r="F1641" s="56"/>
      <c r="G1641" s="56"/>
      <c r="H1641" s="56"/>
      <c r="I1641" s="56"/>
      <c r="J1641" s="56"/>
      <c r="K1641" s="56"/>
      <c r="L1641" s="46"/>
      <c r="M1641"/>
      <c r="N1641"/>
      <c r="O1641"/>
      <c r="P1641"/>
      <c r="Q1641"/>
      <c r="R1641"/>
      <c r="S1641"/>
      <c r="T1641"/>
      <c r="U1641"/>
      <c r="V1641"/>
      <c r="W1641" s="3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5"/>
      <c r="AK1641" s="5"/>
      <c r="AT1641" s="10"/>
      <c r="AV1641" s="1"/>
      <c r="AW1641"/>
      <c r="AX1641"/>
      <c r="AY1641"/>
      <c r="AZ1641"/>
      <c r="BA1641" s="48"/>
      <c r="BB1641"/>
      <c r="BC1641"/>
      <c r="BD1641"/>
      <c r="BE1641"/>
      <c r="BF1641"/>
      <c r="BG1641"/>
      <c r="BH1641"/>
      <c r="BI1641"/>
      <c r="BJ1641"/>
      <c r="BK1641"/>
      <c r="BL1641" s="48"/>
      <c r="BM1641"/>
      <c r="BN1641" s="23"/>
      <c r="BO1641" s="23"/>
      <c r="BP1641" s="23"/>
      <c r="BQ1641" s="23"/>
      <c r="BR1641" s="23"/>
      <c r="BS1641" s="23"/>
      <c r="BT1641" s="23"/>
      <c r="BU1641" s="23"/>
      <c r="BV1641" s="23"/>
      <c r="BW1641" s="23"/>
      <c r="BX1641" s="62"/>
      <c r="BY1641" s="23"/>
      <c r="BZ1641" s="23"/>
      <c r="CA1641" s="48"/>
      <c r="CB1641"/>
      <c r="CC1641" s="23"/>
      <c r="CD1641" s="23"/>
      <c r="CE1641" s="23"/>
      <c r="CF1641" s="23"/>
      <c r="CG1641" s="23"/>
      <c r="CH1641" s="23"/>
      <c r="CI1641" s="23"/>
      <c r="CJ1641" s="23"/>
      <c r="CK1641" s="23"/>
      <c r="CL1641" s="23"/>
      <c r="CM1641" s="48"/>
      <c r="CN1641" s="23"/>
      <c r="CO1641" s="23"/>
      <c r="CP1641" s="48"/>
      <c r="CQ1641"/>
      <c r="CR1641"/>
      <c r="CS1641"/>
      <c r="CT1641"/>
      <c r="CU1641"/>
      <c r="CV1641"/>
      <c r="CW1641"/>
      <c r="CX1641"/>
      <c r="CY1641"/>
      <c r="CZ1641"/>
      <c r="DA1641"/>
      <c r="DB1641"/>
      <c r="DC1641"/>
      <c r="DD1641"/>
      <c r="DE1641"/>
      <c r="DF1641"/>
      <c r="DG1641"/>
      <c r="DH1641" s="48"/>
      <c r="DI1641"/>
      <c r="DJ1641"/>
      <c r="DK1641"/>
      <c r="DL1641"/>
      <c r="DM1641"/>
      <c r="DN1641"/>
      <c r="DO1641"/>
      <c r="EF1641" s="48"/>
    </row>
    <row r="1642" spans="1:136" s="8" customFormat="1" ht="19.149999999999999" customHeight="1">
      <c r="A1642"/>
      <c r="B1642" s="56"/>
      <c r="C1642" s="56"/>
      <c r="D1642" s="56"/>
      <c r="E1642" s="56"/>
      <c r="F1642" s="56"/>
      <c r="G1642" s="56"/>
      <c r="H1642" s="56"/>
      <c r="I1642" s="56"/>
      <c r="J1642" s="56"/>
      <c r="K1642" s="56"/>
      <c r="L1642" s="46"/>
      <c r="M1642"/>
      <c r="N1642"/>
      <c r="O1642"/>
      <c r="P1642"/>
      <c r="Q1642"/>
      <c r="R1642"/>
      <c r="S1642"/>
      <c r="T1642"/>
      <c r="U1642"/>
      <c r="V1642"/>
      <c r="W1642" s="3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5"/>
      <c r="AK1642" s="5"/>
      <c r="AT1642" s="10"/>
      <c r="AV1642" s="1"/>
      <c r="AW1642"/>
      <c r="AX1642"/>
      <c r="AY1642"/>
      <c r="AZ1642"/>
      <c r="BA1642" s="48"/>
      <c r="BB1642"/>
      <c r="BC1642"/>
      <c r="BD1642"/>
      <c r="BE1642"/>
      <c r="BF1642"/>
      <c r="BG1642"/>
      <c r="BH1642"/>
      <c r="BI1642"/>
      <c r="BJ1642"/>
      <c r="BK1642"/>
      <c r="BL1642" s="48"/>
      <c r="BM1642"/>
      <c r="BN1642" s="23"/>
      <c r="BO1642" s="23"/>
      <c r="BP1642" s="23"/>
      <c r="BQ1642" s="23"/>
      <c r="BR1642" s="23"/>
      <c r="BS1642" s="23"/>
      <c r="BT1642" s="23"/>
      <c r="BU1642" s="23"/>
      <c r="BV1642" s="23"/>
      <c r="BW1642" s="23"/>
      <c r="BX1642" s="62"/>
      <c r="BY1642" s="23"/>
      <c r="BZ1642" s="23"/>
      <c r="CA1642" s="48"/>
      <c r="CB1642"/>
      <c r="CC1642" s="23"/>
      <c r="CD1642" s="23"/>
      <c r="CE1642" s="23"/>
      <c r="CF1642" s="23"/>
      <c r="CG1642" s="23"/>
      <c r="CH1642" s="23"/>
      <c r="CI1642" s="23"/>
      <c r="CJ1642" s="23"/>
      <c r="CK1642" s="23"/>
      <c r="CL1642" s="23"/>
      <c r="CM1642" s="48"/>
      <c r="CN1642" s="23"/>
      <c r="CO1642" s="23"/>
      <c r="CP1642" s="48"/>
      <c r="CQ1642"/>
      <c r="CR1642"/>
      <c r="CS1642"/>
      <c r="CT1642"/>
      <c r="CU1642"/>
      <c r="CV1642"/>
      <c r="CW1642"/>
      <c r="CX1642"/>
      <c r="CY1642"/>
      <c r="CZ1642"/>
      <c r="DA1642"/>
      <c r="DB1642"/>
      <c r="DC1642"/>
      <c r="DD1642"/>
      <c r="DE1642"/>
      <c r="DF1642"/>
      <c r="DG1642"/>
      <c r="DH1642" s="48"/>
      <c r="DI1642"/>
      <c r="DJ1642"/>
      <c r="DK1642"/>
      <c r="DL1642"/>
      <c r="DM1642"/>
      <c r="DN1642"/>
      <c r="DO1642"/>
      <c r="EF1642" s="48"/>
    </row>
    <row r="1643" spans="1:136" s="8" customFormat="1" ht="19.149999999999999" customHeight="1">
      <c r="A1643"/>
      <c r="B1643" s="56"/>
      <c r="C1643" s="56"/>
      <c r="D1643" s="56"/>
      <c r="E1643" s="56"/>
      <c r="F1643" s="56"/>
      <c r="G1643" s="56"/>
      <c r="H1643" s="56"/>
      <c r="I1643" s="56"/>
      <c r="J1643" s="56"/>
      <c r="K1643" s="56"/>
      <c r="L1643" s="46"/>
      <c r="M1643"/>
      <c r="N1643"/>
      <c r="O1643"/>
      <c r="P1643"/>
      <c r="Q1643"/>
      <c r="R1643"/>
      <c r="S1643"/>
      <c r="T1643"/>
      <c r="U1643"/>
      <c r="V1643"/>
      <c r="W1643" s="3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5"/>
      <c r="AK1643" s="5"/>
      <c r="AT1643" s="10"/>
      <c r="AV1643" s="1"/>
      <c r="AW1643"/>
      <c r="AX1643"/>
      <c r="AY1643"/>
      <c r="AZ1643"/>
      <c r="BA1643" s="48"/>
      <c r="BB1643"/>
      <c r="BC1643"/>
      <c r="BD1643"/>
      <c r="BE1643"/>
      <c r="BF1643"/>
      <c r="BG1643"/>
      <c r="BH1643"/>
      <c r="BI1643"/>
      <c r="BJ1643"/>
      <c r="BK1643"/>
      <c r="BL1643" s="48"/>
      <c r="BM1643"/>
      <c r="BN1643" s="23"/>
      <c r="BO1643" s="23"/>
      <c r="BP1643" s="23"/>
      <c r="BQ1643" s="23"/>
      <c r="BR1643" s="23"/>
      <c r="BS1643" s="23"/>
      <c r="BT1643" s="23"/>
      <c r="BU1643" s="23"/>
      <c r="BV1643" s="23"/>
      <c r="BW1643" s="23"/>
      <c r="BX1643" s="62"/>
      <c r="BY1643" s="23"/>
      <c r="BZ1643" s="23"/>
      <c r="CA1643" s="48"/>
      <c r="CB1643"/>
      <c r="CC1643" s="23"/>
      <c r="CD1643" s="23"/>
      <c r="CE1643" s="23"/>
      <c r="CF1643" s="23"/>
      <c r="CG1643" s="23"/>
      <c r="CH1643" s="23"/>
      <c r="CI1643" s="23"/>
      <c r="CJ1643" s="23"/>
      <c r="CK1643" s="23"/>
      <c r="CL1643" s="23"/>
      <c r="CM1643" s="48"/>
      <c r="CN1643" s="23"/>
      <c r="CO1643" s="23"/>
      <c r="CP1643" s="48"/>
      <c r="CQ1643"/>
      <c r="CR1643"/>
      <c r="CS1643"/>
      <c r="CT1643"/>
      <c r="CU1643"/>
      <c r="CV1643"/>
      <c r="CW1643"/>
      <c r="CX1643"/>
      <c r="CY1643"/>
      <c r="CZ1643"/>
      <c r="DA1643"/>
      <c r="DB1643"/>
      <c r="DC1643"/>
      <c r="DD1643"/>
      <c r="DE1643"/>
      <c r="DF1643"/>
      <c r="DG1643"/>
      <c r="DH1643" s="48"/>
      <c r="DI1643"/>
      <c r="DJ1643"/>
      <c r="DK1643"/>
      <c r="DL1643"/>
      <c r="DM1643"/>
      <c r="DN1643"/>
      <c r="DO1643"/>
      <c r="EF1643" s="48"/>
    </row>
    <row r="1644" spans="1:136" s="8" customFormat="1" ht="19.149999999999999" customHeight="1">
      <c r="A1644"/>
      <c r="B1644" s="56"/>
      <c r="C1644" s="56"/>
      <c r="D1644" s="56"/>
      <c r="E1644" s="56"/>
      <c r="F1644" s="56"/>
      <c r="G1644" s="56"/>
      <c r="H1644" s="56"/>
      <c r="I1644" s="56"/>
      <c r="J1644" s="56"/>
      <c r="K1644" s="56"/>
      <c r="L1644" s="46"/>
      <c r="M1644"/>
      <c r="N1644"/>
      <c r="O1644"/>
      <c r="P1644"/>
      <c r="Q1644"/>
      <c r="R1644"/>
      <c r="S1644"/>
      <c r="T1644"/>
      <c r="U1644"/>
      <c r="V1644"/>
      <c r="W1644" s="3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5"/>
      <c r="AK1644" s="5"/>
      <c r="AT1644" s="10"/>
      <c r="AV1644" s="1"/>
      <c r="AW1644"/>
      <c r="AX1644"/>
      <c r="AY1644"/>
      <c r="AZ1644"/>
      <c r="BA1644" s="48"/>
      <c r="BB1644"/>
      <c r="BC1644"/>
      <c r="BD1644"/>
      <c r="BE1644"/>
      <c r="BF1644"/>
      <c r="BG1644"/>
      <c r="BH1644"/>
      <c r="BI1644"/>
      <c r="BJ1644"/>
      <c r="BK1644"/>
      <c r="BL1644" s="48"/>
      <c r="BM1644"/>
      <c r="BN1644" s="23"/>
      <c r="BO1644" s="23"/>
      <c r="BP1644" s="23"/>
      <c r="BQ1644" s="23"/>
      <c r="BR1644" s="23"/>
      <c r="BS1644" s="23"/>
      <c r="BT1644" s="23"/>
      <c r="BU1644" s="23"/>
      <c r="BV1644" s="23"/>
      <c r="BW1644" s="23"/>
      <c r="BX1644" s="62"/>
      <c r="BY1644" s="23"/>
      <c r="BZ1644" s="23"/>
      <c r="CA1644" s="48"/>
      <c r="CB1644"/>
      <c r="CC1644" s="23"/>
      <c r="CD1644" s="23"/>
      <c r="CE1644" s="23"/>
      <c r="CF1644" s="23"/>
      <c r="CG1644" s="23"/>
      <c r="CH1644" s="23"/>
      <c r="CI1644" s="23"/>
      <c r="CJ1644" s="23"/>
      <c r="CK1644" s="23"/>
      <c r="CL1644" s="23"/>
      <c r="CM1644" s="48"/>
      <c r="CN1644" s="23"/>
      <c r="CO1644" s="23"/>
      <c r="CP1644" s="48"/>
      <c r="CQ1644"/>
      <c r="CR1644"/>
      <c r="CS1644"/>
      <c r="CT1644"/>
      <c r="CU1644"/>
      <c r="CV1644"/>
      <c r="CW1644"/>
      <c r="CX1644"/>
      <c r="CY1644"/>
      <c r="CZ1644"/>
      <c r="DA1644"/>
      <c r="DB1644"/>
      <c r="DC1644"/>
      <c r="DD1644"/>
      <c r="DE1644"/>
      <c r="DF1644"/>
      <c r="DG1644"/>
      <c r="DH1644" s="48"/>
      <c r="DI1644"/>
      <c r="DJ1644"/>
      <c r="DK1644"/>
      <c r="DL1644"/>
      <c r="DM1644"/>
      <c r="DN1644"/>
      <c r="DO1644"/>
      <c r="EF1644" s="48"/>
    </row>
    <row r="1645" spans="1:136" s="8" customFormat="1" ht="19.149999999999999" customHeight="1">
      <c r="A1645"/>
      <c r="B1645" s="56"/>
      <c r="C1645" s="56"/>
      <c r="D1645" s="56"/>
      <c r="E1645" s="56"/>
      <c r="F1645" s="56"/>
      <c r="G1645" s="56"/>
      <c r="H1645" s="56"/>
      <c r="I1645" s="56"/>
      <c r="J1645" s="56"/>
      <c r="K1645" s="56"/>
      <c r="L1645" s="46"/>
      <c r="M1645"/>
      <c r="N1645"/>
      <c r="O1645"/>
      <c r="P1645"/>
      <c r="Q1645"/>
      <c r="R1645"/>
      <c r="S1645"/>
      <c r="T1645"/>
      <c r="U1645"/>
      <c r="V1645"/>
      <c r="W1645" s="3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5"/>
      <c r="AK1645" s="5"/>
      <c r="AT1645" s="10"/>
      <c r="AV1645" s="1"/>
      <c r="AW1645"/>
      <c r="AX1645"/>
      <c r="AY1645"/>
      <c r="AZ1645"/>
      <c r="BA1645" s="48"/>
      <c r="BB1645"/>
      <c r="BC1645"/>
      <c r="BD1645"/>
      <c r="BE1645"/>
      <c r="BF1645"/>
      <c r="BG1645"/>
      <c r="BH1645"/>
      <c r="BI1645"/>
      <c r="BJ1645"/>
      <c r="BK1645"/>
      <c r="BL1645" s="48"/>
      <c r="BM1645"/>
      <c r="BN1645" s="23"/>
      <c r="BO1645" s="23"/>
      <c r="BP1645" s="23"/>
      <c r="BQ1645" s="23"/>
      <c r="BR1645" s="23"/>
      <c r="BS1645" s="23"/>
      <c r="BT1645" s="23"/>
      <c r="BU1645" s="23"/>
      <c r="BV1645" s="23"/>
      <c r="BW1645" s="23"/>
      <c r="BX1645" s="62"/>
      <c r="BY1645" s="23"/>
      <c r="BZ1645" s="23"/>
      <c r="CA1645" s="48"/>
      <c r="CB1645"/>
      <c r="CC1645" s="23"/>
      <c r="CD1645" s="23"/>
      <c r="CE1645" s="23"/>
      <c r="CF1645" s="23"/>
      <c r="CG1645" s="23"/>
      <c r="CH1645" s="23"/>
      <c r="CI1645" s="23"/>
      <c r="CJ1645" s="23"/>
      <c r="CK1645" s="23"/>
      <c r="CL1645" s="23"/>
      <c r="CM1645" s="48"/>
      <c r="CN1645" s="23"/>
      <c r="CO1645" s="23"/>
      <c r="CP1645" s="48"/>
      <c r="CQ1645"/>
      <c r="CR1645"/>
      <c r="CS1645"/>
      <c r="CT1645"/>
      <c r="CU1645"/>
      <c r="CV1645"/>
      <c r="CW1645"/>
      <c r="CX1645"/>
      <c r="CY1645"/>
      <c r="CZ1645"/>
      <c r="DA1645"/>
      <c r="DB1645"/>
      <c r="DC1645"/>
      <c r="DD1645"/>
      <c r="DE1645"/>
      <c r="DF1645"/>
      <c r="DG1645"/>
      <c r="DH1645" s="48"/>
      <c r="DI1645"/>
      <c r="DJ1645"/>
      <c r="DK1645"/>
      <c r="DL1645"/>
      <c r="DM1645"/>
      <c r="DN1645"/>
      <c r="DO1645"/>
      <c r="EF1645" s="48"/>
    </row>
    <row r="1646" spans="1:136" s="8" customFormat="1" ht="19.149999999999999" customHeight="1">
      <c r="A1646"/>
      <c r="B1646" s="56"/>
      <c r="C1646" s="56"/>
      <c r="D1646" s="56"/>
      <c r="E1646" s="56"/>
      <c r="F1646" s="56"/>
      <c r="G1646" s="56"/>
      <c r="H1646" s="56"/>
      <c r="I1646" s="56"/>
      <c r="J1646" s="56"/>
      <c r="K1646" s="56"/>
      <c r="L1646" s="46"/>
      <c r="M1646"/>
      <c r="N1646"/>
      <c r="O1646"/>
      <c r="P1646"/>
      <c r="Q1646"/>
      <c r="R1646"/>
      <c r="S1646"/>
      <c r="T1646"/>
      <c r="U1646"/>
      <c r="V1646"/>
      <c r="W1646" s="3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5"/>
      <c r="AK1646" s="5"/>
      <c r="AT1646" s="10"/>
      <c r="AV1646" s="1"/>
      <c r="AW1646"/>
      <c r="AX1646"/>
      <c r="AY1646"/>
      <c r="AZ1646"/>
      <c r="BA1646" s="48"/>
      <c r="BB1646"/>
      <c r="BC1646"/>
      <c r="BD1646"/>
      <c r="BE1646"/>
      <c r="BF1646"/>
      <c r="BG1646"/>
      <c r="BH1646"/>
      <c r="BI1646"/>
      <c r="BJ1646"/>
      <c r="BK1646"/>
      <c r="BL1646" s="48"/>
      <c r="BM1646"/>
      <c r="BN1646" s="23"/>
      <c r="BO1646" s="23"/>
      <c r="BP1646" s="23"/>
      <c r="BQ1646" s="23"/>
      <c r="BR1646" s="23"/>
      <c r="BS1646" s="23"/>
      <c r="BT1646" s="23"/>
      <c r="BU1646" s="23"/>
      <c r="BV1646" s="23"/>
      <c r="BW1646" s="23"/>
      <c r="BX1646" s="62"/>
      <c r="BY1646" s="23"/>
      <c r="BZ1646" s="23"/>
      <c r="CA1646" s="48"/>
      <c r="CB1646"/>
      <c r="CC1646" s="23"/>
      <c r="CD1646" s="23"/>
      <c r="CE1646" s="23"/>
      <c r="CF1646" s="23"/>
      <c r="CG1646" s="23"/>
      <c r="CH1646" s="23"/>
      <c r="CI1646" s="23"/>
      <c r="CJ1646" s="23"/>
      <c r="CK1646" s="23"/>
      <c r="CL1646" s="23"/>
      <c r="CM1646" s="48"/>
      <c r="CN1646" s="23"/>
      <c r="CO1646" s="23"/>
      <c r="CP1646" s="48"/>
      <c r="CQ1646"/>
      <c r="CR1646"/>
      <c r="CS1646"/>
      <c r="CT1646"/>
      <c r="CU1646"/>
      <c r="CV1646"/>
      <c r="CW1646"/>
      <c r="CX1646"/>
      <c r="CY1646"/>
      <c r="CZ1646"/>
      <c r="DA1646"/>
      <c r="DB1646"/>
      <c r="DC1646"/>
      <c r="DD1646"/>
      <c r="DE1646"/>
      <c r="DF1646"/>
      <c r="DG1646"/>
      <c r="DH1646" s="48"/>
      <c r="DI1646"/>
      <c r="DJ1646"/>
      <c r="DK1646"/>
      <c r="DL1646"/>
      <c r="DM1646"/>
      <c r="DN1646"/>
      <c r="DO1646"/>
      <c r="EF1646" s="48"/>
    </row>
    <row r="1647" spans="1:136" s="8" customFormat="1" ht="19.149999999999999" customHeight="1">
      <c r="A1647"/>
      <c r="B1647" s="56"/>
      <c r="C1647" s="56"/>
      <c r="D1647" s="56"/>
      <c r="E1647" s="56"/>
      <c r="F1647" s="56"/>
      <c r="G1647" s="56"/>
      <c r="H1647" s="56"/>
      <c r="I1647" s="56"/>
      <c r="J1647" s="56"/>
      <c r="K1647" s="56"/>
      <c r="L1647" s="46"/>
      <c r="M1647"/>
      <c r="N1647"/>
      <c r="O1647"/>
      <c r="P1647"/>
      <c r="Q1647"/>
      <c r="R1647"/>
      <c r="S1647"/>
      <c r="T1647"/>
      <c r="U1647"/>
      <c r="V1647"/>
      <c r="W1647" s="3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5"/>
      <c r="AK1647" s="5"/>
      <c r="AT1647" s="10"/>
      <c r="AV1647" s="1"/>
      <c r="AW1647"/>
      <c r="AX1647"/>
      <c r="AY1647"/>
      <c r="AZ1647"/>
      <c r="BA1647" s="48"/>
      <c r="BB1647"/>
      <c r="BC1647"/>
      <c r="BD1647"/>
      <c r="BE1647"/>
      <c r="BF1647"/>
      <c r="BG1647"/>
      <c r="BH1647"/>
      <c r="BI1647"/>
      <c r="BJ1647"/>
      <c r="BK1647"/>
      <c r="BL1647" s="48"/>
      <c r="BM1647"/>
      <c r="BN1647" s="23"/>
      <c r="BO1647" s="23"/>
      <c r="BP1647" s="23"/>
      <c r="BQ1647" s="23"/>
      <c r="BR1647" s="23"/>
      <c r="BS1647" s="23"/>
      <c r="BT1647" s="23"/>
      <c r="BU1647" s="23"/>
      <c r="BV1647" s="23"/>
      <c r="BW1647" s="23"/>
      <c r="BX1647" s="62"/>
      <c r="BY1647" s="23"/>
      <c r="BZ1647" s="23"/>
      <c r="CA1647" s="48"/>
      <c r="CB1647"/>
      <c r="CC1647" s="23"/>
      <c r="CD1647" s="23"/>
      <c r="CE1647" s="23"/>
      <c r="CF1647" s="23"/>
      <c r="CG1647" s="23"/>
      <c r="CH1647" s="23"/>
      <c r="CI1647" s="23"/>
      <c r="CJ1647" s="23"/>
      <c r="CK1647" s="23"/>
      <c r="CL1647" s="23"/>
      <c r="CM1647" s="48"/>
      <c r="CN1647" s="23"/>
      <c r="CO1647" s="23"/>
      <c r="CP1647" s="48"/>
      <c r="CQ1647"/>
      <c r="CR1647"/>
      <c r="CS1647"/>
      <c r="CT1647"/>
      <c r="CU1647"/>
      <c r="CV1647"/>
      <c r="CW1647"/>
      <c r="CX1647"/>
      <c r="CY1647"/>
      <c r="CZ1647"/>
      <c r="DA1647"/>
      <c r="DB1647"/>
      <c r="DC1647"/>
      <c r="DD1647"/>
      <c r="DE1647"/>
      <c r="DF1647"/>
      <c r="DG1647"/>
      <c r="DH1647" s="48"/>
      <c r="DI1647"/>
      <c r="DJ1647"/>
      <c r="DK1647"/>
      <c r="DL1647"/>
      <c r="DM1647"/>
      <c r="DN1647"/>
      <c r="DO1647"/>
      <c r="EF1647" s="48"/>
    </row>
    <row r="1648" spans="1:136" s="8" customFormat="1" ht="19.149999999999999" customHeight="1">
      <c r="A1648"/>
      <c r="B1648" s="56"/>
      <c r="C1648" s="56"/>
      <c r="D1648" s="56"/>
      <c r="E1648" s="56"/>
      <c r="F1648" s="56"/>
      <c r="G1648" s="56"/>
      <c r="H1648" s="56"/>
      <c r="I1648" s="56"/>
      <c r="J1648" s="56"/>
      <c r="K1648" s="56"/>
      <c r="L1648" s="46"/>
      <c r="M1648"/>
      <c r="N1648"/>
      <c r="O1648"/>
      <c r="P1648"/>
      <c r="Q1648"/>
      <c r="R1648"/>
      <c r="S1648"/>
      <c r="T1648"/>
      <c r="U1648"/>
      <c r="V1648"/>
      <c r="W1648" s="3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5"/>
      <c r="AK1648" s="5"/>
      <c r="AT1648" s="10"/>
      <c r="AV1648" s="1"/>
      <c r="AW1648"/>
      <c r="AX1648"/>
      <c r="AY1648"/>
      <c r="AZ1648"/>
      <c r="BA1648" s="48"/>
      <c r="BB1648"/>
      <c r="BC1648"/>
      <c r="BD1648"/>
      <c r="BE1648"/>
      <c r="BF1648"/>
      <c r="BG1648"/>
      <c r="BH1648"/>
      <c r="BI1648"/>
      <c r="BJ1648"/>
      <c r="BK1648"/>
      <c r="BL1648" s="48"/>
      <c r="BM1648"/>
      <c r="BN1648" s="23"/>
      <c r="BO1648" s="23"/>
      <c r="BP1648" s="23"/>
      <c r="BQ1648" s="23"/>
      <c r="BR1648" s="23"/>
      <c r="BS1648" s="23"/>
      <c r="BT1648" s="23"/>
      <c r="BU1648" s="23"/>
      <c r="BV1648" s="23"/>
      <c r="BW1648" s="23"/>
      <c r="BX1648" s="62"/>
      <c r="BY1648" s="23"/>
      <c r="BZ1648" s="23"/>
      <c r="CA1648" s="48"/>
      <c r="CB1648"/>
      <c r="CC1648" s="23"/>
      <c r="CD1648" s="23"/>
      <c r="CE1648" s="23"/>
      <c r="CF1648" s="23"/>
      <c r="CG1648" s="23"/>
      <c r="CH1648" s="23"/>
      <c r="CI1648" s="23"/>
      <c r="CJ1648" s="23"/>
      <c r="CK1648" s="23"/>
      <c r="CL1648" s="23"/>
      <c r="CM1648" s="48"/>
      <c r="CN1648" s="23"/>
      <c r="CO1648" s="23"/>
      <c r="CP1648" s="48"/>
      <c r="CQ1648"/>
      <c r="CR1648"/>
      <c r="CS1648"/>
      <c r="CT1648"/>
      <c r="CU1648"/>
      <c r="CV1648"/>
      <c r="CW1648"/>
      <c r="CX1648"/>
      <c r="CY1648"/>
      <c r="CZ1648"/>
      <c r="DA1648"/>
      <c r="DB1648"/>
      <c r="DC1648"/>
      <c r="DD1648"/>
      <c r="DE1648"/>
      <c r="DF1648"/>
      <c r="DG1648"/>
      <c r="DH1648" s="48"/>
      <c r="DI1648"/>
      <c r="DJ1648"/>
      <c r="DK1648"/>
      <c r="DL1648"/>
      <c r="DM1648"/>
      <c r="DN1648"/>
      <c r="DO1648"/>
      <c r="EF1648" s="48"/>
    </row>
    <row r="1649" spans="1:136" s="8" customFormat="1" ht="19.149999999999999" customHeight="1">
      <c r="A1649"/>
      <c r="B1649" s="56"/>
      <c r="C1649" s="56"/>
      <c r="D1649" s="56"/>
      <c r="E1649" s="56"/>
      <c r="F1649" s="56"/>
      <c r="G1649" s="56"/>
      <c r="H1649" s="56"/>
      <c r="I1649" s="56"/>
      <c r="J1649" s="56"/>
      <c r="K1649" s="56"/>
      <c r="L1649" s="46"/>
      <c r="M1649"/>
      <c r="N1649"/>
      <c r="O1649"/>
      <c r="P1649"/>
      <c r="Q1649"/>
      <c r="R1649"/>
      <c r="S1649"/>
      <c r="T1649"/>
      <c r="U1649"/>
      <c r="V1649"/>
      <c r="W1649" s="3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5"/>
      <c r="AK1649" s="5"/>
      <c r="AT1649" s="10"/>
      <c r="AV1649" s="1"/>
      <c r="AW1649"/>
      <c r="AX1649"/>
      <c r="AY1649"/>
      <c r="AZ1649"/>
      <c r="BA1649" s="48"/>
      <c r="BB1649"/>
      <c r="BC1649"/>
      <c r="BD1649"/>
      <c r="BE1649"/>
      <c r="BF1649"/>
      <c r="BG1649"/>
      <c r="BH1649"/>
      <c r="BI1649"/>
      <c r="BJ1649"/>
      <c r="BK1649"/>
      <c r="BL1649" s="48"/>
      <c r="BM1649"/>
      <c r="BN1649" s="23"/>
      <c r="BO1649" s="23"/>
      <c r="BP1649" s="23"/>
      <c r="BQ1649" s="23"/>
      <c r="BR1649" s="23"/>
      <c r="BS1649" s="23"/>
      <c r="BT1649" s="23"/>
      <c r="BU1649" s="23"/>
      <c r="BV1649" s="23"/>
      <c r="BW1649" s="23"/>
      <c r="BX1649" s="62"/>
      <c r="BY1649" s="23"/>
      <c r="BZ1649" s="23"/>
      <c r="CA1649" s="48"/>
      <c r="CB1649"/>
      <c r="CC1649" s="23"/>
      <c r="CD1649" s="23"/>
      <c r="CE1649" s="23"/>
      <c r="CF1649" s="23"/>
      <c r="CG1649" s="23"/>
      <c r="CH1649" s="23"/>
      <c r="CI1649" s="23"/>
      <c r="CJ1649" s="23"/>
      <c r="CK1649" s="23"/>
      <c r="CL1649" s="23"/>
      <c r="CM1649" s="48"/>
      <c r="CN1649" s="23"/>
      <c r="CO1649" s="23"/>
      <c r="CP1649" s="48"/>
      <c r="CQ1649"/>
      <c r="CR1649"/>
      <c r="CS1649"/>
      <c r="CT1649"/>
      <c r="CU1649"/>
      <c r="CV1649"/>
      <c r="CW1649"/>
      <c r="CX1649"/>
      <c r="CY1649"/>
      <c r="CZ1649"/>
      <c r="DA1649"/>
      <c r="DB1649"/>
      <c r="DC1649"/>
      <c r="DD1649"/>
      <c r="DE1649"/>
      <c r="DF1649"/>
      <c r="DG1649"/>
      <c r="DH1649" s="48"/>
      <c r="DI1649"/>
      <c r="DJ1649"/>
      <c r="DK1649"/>
      <c r="DL1649"/>
      <c r="DM1649"/>
      <c r="DN1649"/>
      <c r="DO1649"/>
      <c r="EF1649" s="48"/>
    </row>
    <row r="1650" spans="1:136" s="8" customFormat="1" ht="19.149999999999999" customHeight="1">
      <c r="A1650"/>
      <c r="B1650" s="56"/>
      <c r="C1650" s="56"/>
      <c r="D1650" s="56"/>
      <c r="E1650" s="56"/>
      <c r="F1650" s="56"/>
      <c r="G1650" s="56"/>
      <c r="H1650" s="56"/>
      <c r="I1650" s="56"/>
      <c r="J1650" s="56"/>
      <c r="K1650" s="56"/>
      <c r="L1650" s="46"/>
      <c r="M1650"/>
      <c r="N1650"/>
      <c r="O1650"/>
      <c r="P1650"/>
      <c r="Q1650"/>
      <c r="R1650"/>
      <c r="S1650"/>
      <c r="T1650"/>
      <c r="U1650"/>
      <c r="V1650"/>
      <c r="W1650" s="3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5"/>
      <c r="AK1650" s="5"/>
      <c r="AT1650" s="10"/>
      <c r="AV1650" s="1"/>
      <c r="AW1650"/>
      <c r="AX1650"/>
      <c r="AY1650"/>
      <c r="AZ1650"/>
      <c r="BA1650" s="48"/>
      <c r="BB1650"/>
      <c r="BC1650"/>
      <c r="BD1650"/>
      <c r="BE1650"/>
      <c r="BF1650"/>
      <c r="BG1650"/>
      <c r="BH1650"/>
      <c r="BI1650"/>
      <c r="BJ1650"/>
      <c r="BK1650"/>
      <c r="BL1650" s="48"/>
      <c r="BM1650"/>
      <c r="BN1650" s="23"/>
      <c r="BO1650" s="23"/>
      <c r="BP1650" s="23"/>
      <c r="BQ1650" s="23"/>
      <c r="BR1650" s="23"/>
      <c r="BS1650" s="23"/>
      <c r="BT1650" s="23"/>
      <c r="BU1650" s="23"/>
      <c r="BV1650" s="23"/>
      <c r="BW1650" s="23"/>
      <c r="BX1650" s="62"/>
      <c r="BY1650" s="23"/>
      <c r="BZ1650" s="23"/>
      <c r="CA1650" s="48"/>
      <c r="CB1650"/>
      <c r="CC1650" s="23"/>
      <c r="CD1650" s="23"/>
      <c r="CE1650" s="23"/>
      <c r="CF1650" s="23"/>
      <c r="CG1650" s="23"/>
      <c r="CH1650" s="23"/>
      <c r="CI1650" s="23"/>
      <c r="CJ1650" s="23"/>
      <c r="CK1650" s="23"/>
      <c r="CL1650" s="23"/>
      <c r="CM1650" s="48"/>
      <c r="CN1650" s="23"/>
      <c r="CO1650" s="23"/>
      <c r="CP1650" s="48"/>
      <c r="CQ1650"/>
      <c r="CR1650"/>
      <c r="CS1650"/>
      <c r="CT1650"/>
      <c r="CU1650"/>
      <c r="CV1650"/>
      <c r="CW1650"/>
      <c r="CX1650"/>
      <c r="CY1650"/>
      <c r="CZ1650"/>
      <c r="DA1650"/>
      <c r="DB1650"/>
      <c r="DC1650"/>
      <c r="DD1650"/>
      <c r="DE1650"/>
      <c r="DF1650"/>
      <c r="DG1650"/>
      <c r="DH1650" s="48"/>
      <c r="DI1650"/>
      <c r="DJ1650"/>
      <c r="DK1650"/>
      <c r="DL1650"/>
      <c r="DM1650"/>
      <c r="DN1650"/>
      <c r="DO1650"/>
      <c r="EF1650" s="48"/>
    </row>
    <row r="1651" spans="1:136" s="8" customFormat="1" ht="19.149999999999999" customHeight="1">
      <c r="A1651"/>
      <c r="B1651" s="56"/>
      <c r="C1651" s="56"/>
      <c r="D1651" s="56"/>
      <c r="E1651" s="56"/>
      <c r="F1651" s="56"/>
      <c r="G1651" s="56"/>
      <c r="H1651" s="56"/>
      <c r="I1651" s="56"/>
      <c r="J1651" s="56"/>
      <c r="K1651" s="56"/>
      <c r="L1651" s="46"/>
      <c r="M1651"/>
      <c r="N1651"/>
      <c r="O1651"/>
      <c r="P1651"/>
      <c r="Q1651"/>
      <c r="R1651"/>
      <c r="S1651"/>
      <c r="T1651"/>
      <c r="U1651"/>
      <c r="V1651"/>
      <c r="W1651" s="3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5"/>
      <c r="AK1651" s="5"/>
      <c r="AT1651" s="10"/>
      <c r="AV1651" s="1"/>
      <c r="AW1651"/>
      <c r="AX1651"/>
      <c r="AY1651"/>
      <c r="AZ1651"/>
      <c r="BA1651" s="48"/>
      <c r="BB1651"/>
      <c r="BC1651"/>
      <c r="BD1651"/>
      <c r="BE1651"/>
      <c r="BF1651"/>
      <c r="BG1651"/>
      <c r="BH1651"/>
      <c r="BI1651"/>
      <c r="BJ1651"/>
      <c r="BK1651"/>
      <c r="BL1651" s="48"/>
      <c r="BM1651"/>
      <c r="BN1651" s="23"/>
      <c r="BO1651" s="23"/>
      <c r="BP1651" s="23"/>
      <c r="BQ1651" s="23"/>
      <c r="BR1651" s="23"/>
      <c r="BS1651" s="23"/>
      <c r="BT1651" s="23"/>
      <c r="BU1651" s="23"/>
      <c r="BV1651" s="23"/>
      <c r="BW1651" s="23"/>
      <c r="BX1651" s="62"/>
      <c r="BY1651" s="23"/>
      <c r="BZ1651" s="23"/>
      <c r="CA1651" s="48"/>
      <c r="CB1651"/>
      <c r="CC1651" s="23"/>
      <c r="CD1651" s="23"/>
      <c r="CE1651" s="23"/>
      <c r="CF1651" s="23"/>
      <c r="CG1651" s="23"/>
      <c r="CH1651" s="23"/>
      <c r="CI1651" s="23"/>
      <c r="CJ1651" s="23"/>
      <c r="CK1651" s="23"/>
      <c r="CL1651" s="23"/>
      <c r="CM1651" s="48"/>
      <c r="CN1651" s="23"/>
      <c r="CO1651" s="23"/>
      <c r="CP1651" s="48"/>
      <c r="CQ1651"/>
      <c r="CR1651"/>
      <c r="CS1651"/>
      <c r="CT1651"/>
      <c r="CU1651"/>
      <c r="CV1651"/>
      <c r="CW1651"/>
      <c r="CX1651"/>
      <c r="CY1651"/>
      <c r="CZ1651"/>
      <c r="DA1651"/>
      <c r="DB1651"/>
      <c r="DC1651"/>
      <c r="DD1651"/>
      <c r="DE1651"/>
      <c r="DF1651"/>
      <c r="DG1651"/>
      <c r="DH1651" s="48"/>
      <c r="DI1651"/>
      <c r="DJ1651"/>
      <c r="DK1651"/>
      <c r="DL1651"/>
      <c r="DM1651"/>
      <c r="DN1651"/>
      <c r="DO1651"/>
      <c r="EF1651" s="48"/>
    </row>
    <row r="1652" spans="1:136" s="8" customFormat="1" ht="19.149999999999999" customHeight="1">
      <c r="A1652"/>
      <c r="B1652" s="56"/>
      <c r="C1652" s="56"/>
      <c r="D1652" s="56"/>
      <c r="E1652" s="56"/>
      <c r="F1652" s="56"/>
      <c r="G1652" s="56"/>
      <c r="H1652" s="56"/>
      <c r="I1652" s="56"/>
      <c r="J1652" s="56"/>
      <c r="K1652" s="56"/>
      <c r="L1652" s="46"/>
      <c r="M1652"/>
      <c r="N1652"/>
      <c r="O1652"/>
      <c r="P1652"/>
      <c r="Q1652"/>
      <c r="R1652"/>
      <c r="S1652"/>
      <c r="T1652"/>
      <c r="U1652"/>
      <c r="V1652"/>
      <c r="W1652" s="3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5"/>
      <c r="AK1652" s="5"/>
      <c r="AT1652" s="10"/>
      <c r="AV1652" s="1"/>
      <c r="AW1652"/>
      <c r="AX1652"/>
      <c r="AY1652"/>
      <c r="AZ1652"/>
      <c r="BA1652" s="48"/>
      <c r="BB1652"/>
      <c r="BC1652"/>
      <c r="BD1652"/>
      <c r="BE1652"/>
      <c r="BF1652"/>
      <c r="BG1652"/>
      <c r="BH1652"/>
      <c r="BI1652"/>
      <c r="BJ1652"/>
      <c r="BK1652"/>
      <c r="BL1652" s="48"/>
      <c r="BM1652"/>
      <c r="BN1652" s="23"/>
      <c r="BO1652" s="23"/>
      <c r="BP1652" s="23"/>
      <c r="BQ1652" s="23"/>
      <c r="BR1652" s="23"/>
      <c r="BS1652" s="23"/>
      <c r="BT1652" s="23"/>
      <c r="BU1652" s="23"/>
      <c r="BV1652" s="23"/>
      <c r="BW1652" s="23"/>
      <c r="BX1652" s="62"/>
      <c r="BY1652" s="23"/>
      <c r="BZ1652" s="23"/>
      <c r="CA1652" s="48"/>
      <c r="CB1652"/>
      <c r="CC1652" s="23"/>
      <c r="CD1652" s="23"/>
      <c r="CE1652" s="23"/>
      <c r="CF1652" s="23"/>
      <c r="CG1652" s="23"/>
      <c r="CH1652" s="23"/>
      <c r="CI1652" s="23"/>
      <c r="CJ1652" s="23"/>
      <c r="CK1652" s="23"/>
      <c r="CL1652" s="23"/>
      <c r="CM1652" s="48"/>
      <c r="CN1652" s="23"/>
      <c r="CO1652" s="23"/>
      <c r="CP1652" s="48"/>
      <c r="CQ1652"/>
      <c r="CR1652"/>
      <c r="CS1652"/>
      <c r="CT1652"/>
      <c r="CU1652"/>
      <c r="CV1652"/>
      <c r="CW1652"/>
      <c r="CX1652"/>
      <c r="CY1652"/>
      <c r="CZ1652"/>
      <c r="DA1652"/>
      <c r="DB1652"/>
      <c r="DC1652"/>
      <c r="DD1652"/>
      <c r="DE1652"/>
      <c r="DF1652"/>
      <c r="DG1652"/>
      <c r="DH1652" s="48"/>
      <c r="DI1652"/>
      <c r="DJ1652"/>
      <c r="DK1652"/>
      <c r="DL1652"/>
      <c r="DM1652"/>
      <c r="DN1652"/>
      <c r="DO1652"/>
      <c r="EF1652" s="48"/>
    </row>
    <row r="1653" spans="1:136" s="8" customFormat="1" ht="19.149999999999999" customHeight="1">
      <c r="A1653"/>
      <c r="B1653" s="56"/>
      <c r="C1653" s="56"/>
      <c r="D1653" s="56"/>
      <c r="E1653" s="56"/>
      <c r="F1653" s="56"/>
      <c r="G1653" s="56"/>
      <c r="H1653" s="56"/>
      <c r="I1653" s="56"/>
      <c r="J1653" s="56"/>
      <c r="K1653" s="56"/>
      <c r="L1653" s="46"/>
      <c r="M1653"/>
      <c r="N1653"/>
      <c r="O1653"/>
      <c r="P1653"/>
      <c r="Q1653"/>
      <c r="R1653"/>
      <c r="S1653"/>
      <c r="T1653"/>
      <c r="U1653"/>
      <c r="V1653"/>
      <c r="W1653" s="3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5"/>
      <c r="AK1653" s="5"/>
      <c r="AT1653" s="10"/>
      <c r="AV1653" s="1"/>
      <c r="AW1653"/>
      <c r="AX1653"/>
      <c r="AY1653"/>
      <c r="AZ1653"/>
      <c r="BA1653" s="48"/>
      <c r="BB1653"/>
      <c r="BC1653"/>
      <c r="BD1653"/>
      <c r="BE1653"/>
      <c r="BF1653"/>
      <c r="BG1653"/>
      <c r="BH1653"/>
      <c r="BI1653"/>
      <c r="BJ1653"/>
      <c r="BK1653"/>
      <c r="BL1653" s="48"/>
      <c r="BM1653"/>
      <c r="BN1653" s="23"/>
      <c r="BO1653" s="23"/>
      <c r="BP1653" s="23"/>
      <c r="BQ1653" s="23"/>
      <c r="BR1653" s="23"/>
      <c r="BS1653" s="23"/>
      <c r="BT1653" s="23"/>
      <c r="BU1653" s="23"/>
      <c r="BV1653" s="23"/>
      <c r="BW1653" s="23"/>
      <c r="BX1653" s="62"/>
      <c r="BY1653" s="23"/>
      <c r="BZ1653" s="23"/>
      <c r="CA1653" s="48"/>
      <c r="CB1653"/>
      <c r="CC1653" s="23"/>
      <c r="CD1653" s="23"/>
      <c r="CE1653" s="23"/>
      <c r="CF1653" s="23"/>
      <c r="CG1653" s="23"/>
      <c r="CH1653" s="23"/>
      <c r="CI1653" s="23"/>
      <c r="CJ1653" s="23"/>
      <c r="CK1653" s="23"/>
      <c r="CL1653" s="23"/>
      <c r="CM1653" s="48"/>
      <c r="CN1653" s="23"/>
      <c r="CO1653" s="23"/>
      <c r="CP1653" s="48"/>
      <c r="CQ1653"/>
      <c r="CR1653"/>
      <c r="CS1653"/>
      <c r="CT1653"/>
      <c r="CU1653"/>
      <c r="CV1653"/>
      <c r="CW1653"/>
      <c r="CX1653"/>
      <c r="CY1653"/>
      <c r="CZ1653"/>
      <c r="DA1653"/>
      <c r="DB1653"/>
      <c r="DC1653"/>
      <c r="DD1653"/>
      <c r="DE1653"/>
      <c r="DF1653"/>
      <c r="DG1653"/>
      <c r="DH1653" s="48"/>
      <c r="DI1653"/>
      <c r="DJ1653"/>
      <c r="DK1653"/>
      <c r="DL1653"/>
      <c r="DM1653"/>
      <c r="DN1653"/>
      <c r="DO1653"/>
      <c r="EF1653" s="48"/>
    </row>
    <row r="1654" spans="1:136" s="8" customFormat="1" ht="19.149999999999999" customHeight="1">
      <c r="A1654"/>
      <c r="B1654" s="56"/>
      <c r="C1654" s="56"/>
      <c r="D1654" s="56"/>
      <c r="E1654" s="56"/>
      <c r="F1654" s="56"/>
      <c r="G1654" s="56"/>
      <c r="H1654" s="56"/>
      <c r="I1654" s="56"/>
      <c r="J1654" s="56"/>
      <c r="K1654" s="56"/>
      <c r="L1654" s="46"/>
      <c r="M1654"/>
      <c r="N1654"/>
      <c r="O1654"/>
      <c r="P1654"/>
      <c r="Q1654"/>
      <c r="R1654"/>
      <c r="S1654"/>
      <c r="T1654"/>
      <c r="U1654"/>
      <c r="V1654"/>
      <c r="W1654" s="3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5"/>
      <c r="AK1654" s="5"/>
      <c r="AT1654" s="10"/>
      <c r="AV1654" s="1"/>
      <c r="AW1654"/>
      <c r="AX1654"/>
      <c r="AY1654"/>
      <c r="AZ1654"/>
      <c r="BA1654" s="48"/>
      <c r="BB1654"/>
      <c r="BC1654"/>
      <c r="BD1654"/>
      <c r="BE1654"/>
      <c r="BF1654"/>
      <c r="BG1654"/>
      <c r="BH1654"/>
      <c r="BI1654"/>
      <c r="BJ1654"/>
      <c r="BK1654"/>
      <c r="BL1654" s="48"/>
      <c r="BM1654"/>
      <c r="BN1654" s="23"/>
      <c r="BO1654" s="23"/>
      <c r="BP1654" s="23"/>
      <c r="BQ1654" s="23"/>
      <c r="BR1654" s="23"/>
      <c r="BS1654" s="23"/>
      <c r="BT1654" s="23"/>
      <c r="BU1654" s="23"/>
      <c r="BV1654" s="23"/>
      <c r="BW1654" s="23"/>
      <c r="BX1654" s="62"/>
      <c r="BY1654" s="23"/>
      <c r="BZ1654" s="23"/>
      <c r="CA1654" s="48"/>
      <c r="CB1654"/>
      <c r="CC1654" s="23"/>
      <c r="CD1654" s="23"/>
      <c r="CE1654" s="23"/>
      <c r="CF1654" s="23"/>
      <c r="CG1654" s="23"/>
      <c r="CH1654" s="23"/>
      <c r="CI1654" s="23"/>
      <c r="CJ1654" s="23"/>
      <c r="CK1654" s="23"/>
      <c r="CL1654" s="23"/>
      <c r="CM1654" s="48"/>
      <c r="CN1654" s="23"/>
      <c r="CO1654" s="23"/>
      <c r="CP1654" s="48"/>
      <c r="CQ1654"/>
      <c r="CR1654"/>
      <c r="CS1654"/>
      <c r="CT1654"/>
      <c r="CU1654"/>
      <c r="CV1654"/>
      <c r="CW1654"/>
      <c r="CX1654"/>
      <c r="CY1654"/>
      <c r="CZ1654"/>
      <c r="DA1654"/>
      <c r="DB1654"/>
      <c r="DC1654"/>
      <c r="DD1654"/>
      <c r="DE1654"/>
      <c r="DF1654"/>
      <c r="DG1654"/>
      <c r="DH1654" s="48"/>
      <c r="DI1654"/>
      <c r="DJ1654"/>
      <c r="DK1654"/>
      <c r="DL1654"/>
      <c r="DM1654"/>
      <c r="DN1654"/>
      <c r="DO1654"/>
      <c r="EF1654" s="48"/>
    </row>
    <row r="1655" spans="1:136" s="8" customFormat="1" ht="19.149999999999999" customHeight="1">
      <c r="A1655"/>
      <c r="B1655" s="56"/>
      <c r="C1655" s="56"/>
      <c r="D1655" s="56"/>
      <c r="E1655" s="56"/>
      <c r="F1655" s="56"/>
      <c r="G1655" s="56"/>
      <c r="H1655" s="56"/>
      <c r="I1655" s="56"/>
      <c r="J1655" s="56"/>
      <c r="K1655" s="56"/>
      <c r="L1655" s="46"/>
      <c r="M1655"/>
      <c r="N1655"/>
      <c r="O1655"/>
      <c r="P1655"/>
      <c r="Q1655"/>
      <c r="R1655"/>
      <c r="S1655"/>
      <c r="T1655"/>
      <c r="U1655"/>
      <c r="V1655"/>
      <c r="W1655" s="3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5"/>
      <c r="AK1655" s="5"/>
      <c r="AT1655" s="10"/>
      <c r="AV1655" s="1"/>
      <c r="AW1655"/>
      <c r="AX1655"/>
      <c r="AY1655"/>
      <c r="AZ1655"/>
      <c r="BA1655" s="48"/>
      <c r="BB1655"/>
      <c r="BC1655"/>
      <c r="BD1655"/>
      <c r="BE1655"/>
      <c r="BF1655"/>
      <c r="BG1655"/>
      <c r="BH1655"/>
      <c r="BI1655"/>
      <c r="BJ1655"/>
      <c r="BK1655"/>
      <c r="BL1655" s="48"/>
      <c r="BM1655"/>
      <c r="BN1655" s="23"/>
      <c r="BO1655" s="23"/>
      <c r="BP1655" s="23"/>
      <c r="BQ1655" s="23"/>
      <c r="BR1655" s="23"/>
      <c r="BS1655" s="23"/>
      <c r="BT1655" s="23"/>
      <c r="BU1655" s="23"/>
      <c r="BV1655" s="23"/>
      <c r="BW1655" s="23"/>
      <c r="BX1655" s="62"/>
      <c r="BY1655" s="23"/>
      <c r="BZ1655" s="23"/>
      <c r="CA1655" s="48"/>
      <c r="CB1655"/>
      <c r="CC1655" s="23"/>
      <c r="CD1655" s="23"/>
      <c r="CE1655" s="23"/>
      <c r="CF1655" s="23"/>
      <c r="CG1655" s="23"/>
      <c r="CH1655" s="23"/>
      <c r="CI1655" s="23"/>
      <c r="CJ1655" s="23"/>
      <c r="CK1655" s="23"/>
      <c r="CL1655" s="23"/>
      <c r="CM1655" s="48"/>
      <c r="CN1655" s="23"/>
      <c r="CO1655" s="23"/>
      <c r="CP1655" s="48"/>
      <c r="CQ1655"/>
      <c r="CR1655"/>
      <c r="CS1655"/>
      <c r="CT1655"/>
      <c r="CU1655"/>
      <c r="CV1655"/>
      <c r="CW1655"/>
      <c r="CX1655"/>
      <c r="CY1655"/>
      <c r="CZ1655"/>
      <c r="DA1655"/>
      <c r="DB1655"/>
      <c r="DC1655"/>
      <c r="DD1655"/>
      <c r="DE1655"/>
      <c r="DF1655"/>
      <c r="DG1655"/>
      <c r="DH1655" s="48"/>
      <c r="DI1655"/>
      <c r="DJ1655"/>
      <c r="DK1655"/>
      <c r="DL1655"/>
      <c r="DM1655"/>
      <c r="DN1655"/>
      <c r="DO1655"/>
      <c r="EF1655" s="48"/>
    </row>
    <row r="1656" spans="1:136" s="8" customFormat="1" ht="19.149999999999999" customHeight="1">
      <c r="A1656"/>
      <c r="B1656" s="56"/>
      <c r="C1656" s="56"/>
      <c r="D1656" s="56"/>
      <c r="E1656" s="56"/>
      <c r="F1656" s="56"/>
      <c r="G1656" s="56"/>
      <c r="H1656" s="56"/>
      <c r="I1656" s="56"/>
      <c r="J1656" s="56"/>
      <c r="K1656" s="56"/>
      <c r="L1656" s="46"/>
      <c r="M1656"/>
      <c r="N1656"/>
      <c r="O1656"/>
      <c r="P1656"/>
      <c r="Q1656"/>
      <c r="R1656"/>
      <c r="S1656"/>
      <c r="T1656"/>
      <c r="U1656"/>
      <c r="V1656"/>
      <c r="W1656" s="3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5"/>
      <c r="AK1656" s="5"/>
      <c r="AT1656" s="10"/>
      <c r="AV1656" s="1"/>
      <c r="AW1656"/>
      <c r="AX1656"/>
      <c r="AY1656"/>
      <c r="AZ1656"/>
      <c r="BA1656" s="48"/>
      <c r="BB1656"/>
      <c r="BC1656"/>
      <c r="BD1656"/>
      <c r="BE1656"/>
      <c r="BF1656"/>
      <c r="BG1656"/>
      <c r="BH1656"/>
      <c r="BI1656"/>
      <c r="BJ1656"/>
      <c r="BK1656"/>
      <c r="BL1656" s="48"/>
      <c r="BM1656"/>
      <c r="BN1656" s="23"/>
      <c r="BO1656" s="23"/>
      <c r="BP1656" s="23"/>
      <c r="BQ1656" s="23"/>
      <c r="BR1656" s="23"/>
      <c r="BS1656" s="23"/>
      <c r="BT1656" s="23"/>
      <c r="BU1656" s="23"/>
      <c r="BV1656" s="23"/>
      <c r="BW1656" s="23"/>
      <c r="BX1656" s="62"/>
      <c r="BY1656" s="23"/>
      <c r="BZ1656" s="23"/>
      <c r="CA1656" s="48"/>
      <c r="CB1656"/>
      <c r="CC1656" s="23"/>
      <c r="CD1656" s="23"/>
      <c r="CE1656" s="23"/>
      <c r="CF1656" s="23"/>
      <c r="CG1656" s="23"/>
      <c r="CH1656" s="23"/>
      <c r="CI1656" s="23"/>
      <c r="CJ1656" s="23"/>
      <c r="CK1656" s="23"/>
      <c r="CL1656" s="23"/>
      <c r="CM1656" s="48"/>
      <c r="CN1656" s="23"/>
      <c r="CO1656" s="23"/>
      <c r="CP1656" s="48"/>
      <c r="CQ1656"/>
      <c r="CR1656"/>
      <c r="CS1656"/>
      <c r="CT1656"/>
      <c r="CU1656"/>
      <c r="CV1656"/>
      <c r="CW1656"/>
      <c r="CX1656"/>
      <c r="CY1656"/>
      <c r="CZ1656"/>
      <c r="DA1656"/>
      <c r="DB1656"/>
      <c r="DC1656"/>
      <c r="DD1656"/>
      <c r="DE1656"/>
      <c r="DF1656"/>
      <c r="DG1656"/>
      <c r="DH1656" s="48"/>
      <c r="DI1656"/>
      <c r="DJ1656"/>
      <c r="DK1656"/>
      <c r="DL1656"/>
      <c r="DM1656"/>
      <c r="DN1656"/>
      <c r="DO1656"/>
      <c r="EF1656" s="48"/>
    </row>
    <row r="1657" spans="1:136" s="8" customFormat="1" ht="19.149999999999999" customHeight="1">
      <c r="A1657"/>
      <c r="B1657" s="56"/>
      <c r="C1657" s="56"/>
      <c r="D1657" s="56"/>
      <c r="E1657" s="56"/>
      <c r="F1657" s="56"/>
      <c r="G1657" s="56"/>
      <c r="H1657" s="56"/>
      <c r="I1657" s="56"/>
      <c r="J1657" s="56"/>
      <c r="K1657" s="56"/>
      <c r="L1657" s="46"/>
      <c r="M1657"/>
      <c r="N1657"/>
      <c r="O1657"/>
      <c r="P1657"/>
      <c r="Q1657"/>
      <c r="R1657"/>
      <c r="S1657"/>
      <c r="T1657"/>
      <c r="U1657"/>
      <c r="V1657"/>
      <c r="W1657" s="3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5"/>
      <c r="AK1657" s="5"/>
      <c r="AT1657" s="10"/>
      <c r="AV1657" s="1"/>
      <c r="AW1657"/>
      <c r="AX1657"/>
      <c r="AY1657"/>
      <c r="AZ1657"/>
      <c r="BA1657" s="48"/>
      <c r="BB1657"/>
      <c r="BC1657"/>
      <c r="BD1657"/>
      <c r="BE1657"/>
      <c r="BF1657"/>
      <c r="BG1657"/>
      <c r="BH1657"/>
      <c r="BI1657"/>
      <c r="BJ1657"/>
      <c r="BK1657"/>
      <c r="BL1657" s="48"/>
      <c r="BM1657"/>
      <c r="BN1657" s="23"/>
      <c r="BO1657" s="23"/>
      <c r="BP1657" s="23"/>
      <c r="BQ1657" s="23"/>
      <c r="BR1657" s="23"/>
      <c r="BS1657" s="23"/>
      <c r="BT1657" s="23"/>
      <c r="BU1657" s="23"/>
      <c r="BV1657" s="23"/>
      <c r="BW1657" s="23"/>
      <c r="BX1657" s="62"/>
      <c r="BY1657" s="23"/>
      <c r="BZ1657" s="23"/>
      <c r="CA1657" s="48"/>
      <c r="CB1657"/>
      <c r="CC1657" s="23"/>
      <c r="CD1657" s="23"/>
      <c r="CE1657" s="23"/>
      <c r="CF1657" s="23"/>
      <c r="CG1657" s="23"/>
      <c r="CH1657" s="23"/>
      <c r="CI1657" s="23"/>
      <c r="CJ1657" s="23"/>
      <c r="CK1657" s="23"/>
      <c r="CL1657" s="23"/>
      <c r="CM1657" s="48"/>
      <c r="CN1657" s="23"/>
      <c r="CO1657" s="23"/>
      <c r="CP1657" s="48"/>
      <c r="CQ1657"/>
      <c r="CR1657"/>
      <c r="CS1657"/>
      <c r="CT1657"/>
      <c r="CU1657"/>
      <c r="CV1657"/>
      <c r="CW1657"/>
      <c r="CX1657"/>
      <c r="CY1657"/>
      <c r="CZ1657"/>
      <c r="DA1657"/>
      <c r="DB1657"/>
      <c r="DC1657"/>
      <c r="DD1657"/>
      <c r="DE1657"/>
      <c r="DF1657"/>
      <c r="DG1657"/>
      <c r="DH1657" s="48"/>
      <c r="DI1657"/>
      <c r="DJ1657"/>
      <c r="DK1657"/>
      <c r="DL1657"/>
      <c r="DM1657"/>
      <c r="DN1657"/>
      <c r="DO1657"/>
      <c r="EF1657" s="48"/>
    </row>
    <row r="1658" spans="1:136" s="8" customFormat="1" ht="19.149999999999999" customHeight="1">
      <c r="A1658"/>
      <c r="B1658" s="56"/>
      <c r="C1658" s="56"/>
      <c r="D1658" s="56"/>
      <c r="E1658" s="56"/>
      <c r="F1658" s="56"/>
      <c r="G1658" s="56"/>
      <c r="H1658" s="56"/>
      <c r="I1658" s="56"/>
      <c r="J1658" s="56"/>
      <c r="K1658" s="56"/>
      <c r="L1658" s="46"/>
      <c r="M1658"/>
      <c r="N1658"/>
      <c r="O1658"/>
      <c r="P1658"/>
      <c r="Q1658"/>
      <c r="R1658"/>
      <c r="S1658"/>
      <c r="T1658"/>
      <c r="U1658"/>
      <c r="V1658"/>
      <c r="W1658" s="3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5"/>
      <c r="AK1658" s="5"/>
      <c r="AT1658" s="10"/>
      <c r="AV1658" s="1"/>
      <c r="AW1658"/>
      <c r="AX1658"/>
      <c r="AY1658"/>
      <c r="AZ1658"/>
      <c r="BA1658" s="48"/>
      <c r="BB1658"/>
      <c r="BC1658"/>
      <c r="BD1658"/>
      <c r="BE1658"/>
      <c r="BF1658"/>
      <c r="BG1658"/>
      <c r="BH1658"/>
      <c r="BI1658"/>
      <c r="BJ1658"/>
      <c r="BK1658"/>
      <c r="BL1658" s="48"/>
      <c r="BM1658"/>
      <c r="BN1658" s="23"/>
      <c r="BO1658" s="23"/>
      <c r="BP1658" s="23"/>
      <c r="BQ1658" s="23"/>
      <c r="BR1658" s="23"/>
      <c r="BS1658" s="23"/>
      <c r="BT1658" s="23"/>
      <c r="BU1658" s="23"/>
      <c r="BV1658" s="23"/>
      <c r="BW1658" s="23"/>
      <c r="BX1658" s="62"/>
      <c r="BY1658" s="23"/>
      <c r="BZ1658" s="23"/>
      <c r="CA1658" s="48"/>
      <c r="CB1658"/>
      <c r="CC1658" s="23"/>
      <c r="CD1658" s="23"/>
      <c r="CE1658" s="23"/>
      <c r="CF1658" s="23"/>
      <c r="CG1658" s="23"/>
      <c r="CH1658" s="23"/>
      <c r="CI1658" s="23"/>
      <c r="CJ1658" s="23"/>
      <c r="CK1658" s="23"/>
      <c r="CL1658" s="23"/>
      <c r="CM1658" s="48"/>
      <c r="CN1658" s="23"/>
      <c r="CO1658" s="23"/>
      <c r="CP1658" s="48"/>
      <c r="CQ1658"/>
      <c r="CR1658"/>
      <c r="CS1658"/>
      <c r="CT1658"/>
      <c r="CU1658"/>
      <c r="CV1658"/>
      <c r="CW1658"/>
      <c r="CX1658"/>
      <c r="CY1658"/>
      <c r="CZ1658"/>
      <c r="DA1658"/>
      <c r="DB1658"/>
      <c r="DC1658"/>
      <c r="DD1658"/>
      <c r="DE1658"/>
      <c r="DF1658"/>
      <c r="DG1658"/>
      <c r="DH1658" s="48"/>
      <c r="DI1658"/>
      <c r="DJ1658"/>
      <c r="DK1658"/>
      <c r="DL1658"/>
      <c r="DM1658"/>
      <c r="DN1658"/>
      <c r="DO1658"/>
      <c r="EF1658" s="48"/>
    </row>
    <row r="1659" spans="1:136" s="8" customFormat="1" ht="19.149999999999999" customHeight="1">
      <c r="A1659"/>
      <c r="B1659" s="56"/>
      <c r="C1659" s="56"/>
      <c r="D1659" s="56"/>
      <c r="E1659" s="56"/>
      <c r="F1659" s="56"/>
      <c r="G1659" s="56"/>
      <c r="H1659" s="56"/>
      <c r="I1659" s="56"/>
      <c r="J1659" s="56"/>
      <c r="K1659" s="56"/>
      <c r="L1659" s="46"/>
      <c r="M1659"/>
      <c r="N1659"/>
      <c r="O1659"/>
      <c r="P1659"/>
      <c r="Q1659"/>
      <c r="R1659"/>
      <c r="S1659"/>
      <c r="T1659"/>
      <c r="U1659"/>
      <c r="V1659"/>
      <c r="W1659" s="3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5"/>
      <c r="AK1659" s="5"/>
      <c r="AT1659" s="10"/>
      <c r="AV1659" s="1"/>
      <c r="AW1659"/>
      <c r="AX1659"/>
      <c r="AY1659"/>
      <c r="AZ1659"/>
      <c r="BA1659" s="48"/>
      <c r="BB1659"/>
      <c r="BC1659"/>
      <c r="BD1659"/>
      <c r="BE1659"/>
      <c r="BF1659"/>
      <c r="BG1659"/>
      <c r="BH1659"/>
      <c r="BI1659"/>
      <c r="BJ1659"/>
      <c r="BK1659"/>
      <c r="BL1659" s="48"/>
      <c r="BM1659"/>
      <c r="BN1659" s="23"/>
      <c r="BO1659" s="23"/>
      <c r="BP1659" s="23"/>
      <c r="BQ1659" s="23"/>
      <c r="BR1659" s="23"/>
      <c r="BS1659" s="23"/>
      <c r="BT1659" s="23"/>
      <c r="BU1659" s="23"/>
      <c r="BV1659" s="23"/>
      <c r="BW1659" s="23"/>
      <c r="BX1659" s="62"/>
      <c r="BY1659" s="23"/>
      <c r="BZ1659" s="23"/>
      <c r="CA1659" s="48"/>
      <c r="CB1659"/>
      <c r="CC1659" s="23"/>
      <c r="CD1659" s="23"/>
      <c r="CE1659" s="23"/>
      <c r="CF1659" s="23"/>
      <c r="CG1659" s="23"/>
      <c r="CH1659" s="23"/>
      <c r="CI1659" s="23"/>
      <c r="CJ1659" s="23"/>
      <c r="CK1659" s="23"/>
      <c r="CL1659" s="23"/>
      <c r="CM1659" s="48"/>
      <c r="CN1659" s="23"/>
      <c r="CO1659" s="23"/>
      <c r="CP1659" s="48"/>
      <c r="CQ1659"/>
      <c r="CR1659"/>
      <c r="CS1659"/>
      <c r="CT1659"/>
      <c r="CU1659"/>
      <c r="CV1659"/>
      <c r="CW1659"/>
      <c r="CX1659"/>
      <c r="CY1659"/>
      <c r="CZ1659"/>
      <c r="DA1659"/>
      <c r="DB1659"/>
      <c r="DC1659"/>
      <c r="DD1659"/>
      <c r="DE1659"/>
      <c r="DF1659"/>
      <c r="DG1659"/>
      <c r="DH1659" s="48"/>
      <c r="DI1659"/>
      <c r="DJ1659"/>
      <c r="DK1659"/>
      <c r="DL1659"/>
      <c r="DM1659"/>
      <c r="DN1659"/>
      <c r="DO1659"/>
      <c r="EF1659" s="48"/>
    </row>
    <row r="1660" spans="1:136" s="8" customFormat="1" ht="19.149999999999999" customHeight="1">
      <c r="A1660"/>
      <c r="B1660" s="56"/>
      <c r="C1660" s="56"/>
      <c r="D1660" s="56"/>
      <c r="E1660" s="56"/>
      <c r="F1660" s="56"/>
      <c r="G1660" s="56"/>
      <c r="H1660" s="56"/>
      <c r="I1660" s="56"/>
      <c r="J1660" s="56"/>
      <c r="K1660" s="56"/>
      <c r="L1660" s="46"/>
      <c r="M1660"/>
      <c r="N1660"/>
      <c r="O1660"/>
      <c r="P1660"/>
      <c r="Q1660"/>
      <c r="R1660"/>
      <c r="S1660"/>
      <c r="T1660"/>
      <c r="U1660"/>
      <c r="V1660"/>
      <c r="W1660" s="3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5"/>
      <c r="AK1660" s="5"/>
      <c r="AT1660" s="10"/>
      <c r="AV1660" s="1"/>
      <c r="AW1660"/>
      <c r="AX1660"/>
      <c r="AY1660"/>
      <c r="AZ1660"/>
      <c r="BA1660" s="48"/>
      <c r="BB1660"/>
      <c r="BC1660"/>
      <c r="BD1660"/>
      <c r="BE1660"/>
      <c r="BF1660"/>
      <c r="BG1660"/>
      <c r="BH1660"/>
      <c r="BI1660"/>
      <c r="BJ1660"/>
      <c r="BK1660"/>
      <c r="BL1660" s="48"/>
      <c r="BM1660"/>
      <c r="BN1660" s="23"/>
      <c r="BO1660" s="23"/>
      <c r="BP1660" s="23"/>
      <c r="BQ1660" s="23"/>
      <c r="BR1660" s="23"/>
      <c r="BS1660" s="23"/>
      <c r="BT1660" s="23"/>
      <c r="BU1660" s="23"/>
      <c r="BV1660" s="23"/>
      <c r="BW1660" s="23"/>
      <c r="BX1660" s="62"/>
      <c r="BY1660" s="23"/>
      <c r="BZ1660" s="23"/>
      <c r="CA1660" s="48"/>
      <c r="CB1660"/>
      <c r="CC1660" s="23"/>
      <c r="CD1660" s="23"/>
      <c r="CE1660" s="23"/>
      <c r="CF1660" s="23"/>
      <c r="CG1660" s="23"/>
      <c r="CH1660" s="23"/>
      <c r="CI1660" s="23"/>
      <c r="CJ1660" s="23"/>
      <c r="CK1660" s="23"/>
      <c r="CL1660" s="23"/>
      <c r="CM1660" s="48"/>
      <c r="CN1660" s="23"/>
      <c r="CO1660" s="23"/>
      <c r="CP1660" s="48"/>
      <c r="CQ1660"/>
      <c r="CR1660"/>
      <c r="CS1660"/>
      <c r="CT1660"/>
      <c r="CU1660"/>
      <c r="CV1660"/>
      <c r="CW1660"/>
      <c r="CX1660"/>
      <c r="CY1660"/>
      <c r="CZ1660"/>
      <c r="DA1660"/>
      <c r="DB1660"/>
      <c r="DC1660"/>
      <c r="DD1660"/>
      <c r="DE1660"/>
      <c r="DF1660"/>
      <c r="DG1660"/>
      <c r="DH1660" s="48"/>
      <c r="DI1660"/>
      <c r="DJ1660"/>
      <c r="DK1660"/>
      <c r="DL1660"/>
      <c r="DM1660"/>
      <c r="DN1660"/>
      <c r="DO1660"/>
      <c r="EF1660" s="48"/>
    </row>
    <row r="1661" spans="1:136" s="8" customFormat="1" ht="19.149999999999999" customHeight="1">
      <c r="A1661"/>
      <c r="B1661" s="56"/>
      <c r="C1661" s="56"/>
      <c r="D1661" s="56"/>
      <c r="E1661" s="56"/>
      <c r="F1661" s="56"/>
      <c r="G1661" s="56"/>
      <c r="H1661" s="56"/>
      <c r="I1661" s="56"/>
      <c r="J1661" s="56"/>
      <c r="K1661" s="56"/>
      <c r="L1661" s="46"/>
      <c r="M1661"/>
      <c r="N1661"/>
      <c r="O1661"/>
      <c r="P1661"/>
      <c r="Q1661"/>
      <c r="R1661"/>
      <c r="S1661"/>
      <c r="T1661"/>
      <c r="U1661"/>
      <c r="V1661"/>
      <c r="W1661" s="3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5"/>
      <c r="AK1661" s="5"/>
      <c r="AT1661" s="10"/>
      <c r="AV1661" s="1"/>
      <c r="AW1661"/>
      <c r="AX1661"/>
      <c r="AY1661"/>
      <c r="AZ1661"/>
      <c r="BA1661" s="48"/>
      <c r="BB1661"/>
      <c r="BC1661"/>
      <c r="BD1661"/>
      <c r="BE1661"/>
      <c r="BF1661"/>
      <c r="BG1661"/>
      <c r="BH1661"/>
      <c r="BI1661"/>
      <c r="BJ1661"/>
      <c r="BK1661"/>
      <c r="BL1661" s="48"/>
      <c r="BM1661"/>
      <c r="BN1661" s="23"/>
      <c r="BO1661" s="23"/>
      <c r="BP1661" s="23"/>
      <c r="BQ1661" s="23"/>
      <c r="BR1661" s="23"/>
      <c r="BS1661" s="23"/>
      <c r="BT1661" s="23"/>
      <c r="BU1661" s="23"/>
      <c r="BV1661" s="23"/>
      <c r="BW1661" s="23"/>
      <c r="BX1661" s="62"/>
      <c r="BY1661" s="23"/>
      <c r="BZ1661" s="23"/>
      <c r="CA1661" s="48"/>
      <c r="CB1661"/>
      <c r="CC1661" s="23"/>
      <c r="CD1661" s="23"/>
      <c r="CE1661" s="23"/>
      <c r="CF1661" s="23"/>
      <c r="CG1661" s="23"/>
      <c r="CH1661" s="23"/>
      <c r="CI1661" s="23"/>
      <c r="CJ1661" s="23"/>
      <c r="CK1661" s="23"/>
      <c r="CL1661" s="23"/>
      <c r="CM1661" s="48"/>
      <c r="CN1661" s="23"/>
      <c r="CO1661" s="23"/>
      <c r="CP1661" s="48"/>
      <c r="CQ1661"/>
      <c r="CR1661"/>
      <c r="CS1661"/>
      <c r="CT1661"/>
      <c r="CU1661"/>
      <c r="CV1661"/>
      <c r="CW1661"/>
      <c r="CX1661"/>
      <c r="CY1661"/>
      <c r="CZ1661"/>
      <c r="DA1661"/>
      <c r="DB1661"/>
      <c r="DC1661"/>
      <c r="DD1661"/>
      <c r="DE1661"/>
      <c r="DF1661"/>
      <c r="DG1661"/>
      <c r="DH1661" s="48"/>
      <c r="DI1661"/>
      <c r="DJ1661"/>
      <c r="DK1661"/>
      <c r="DL1661"/>
      <c r="DM1661"/>
      <c r="DN1661"/>
      <c r="DO1661"/>
      <c r="EF1661" s="48"/>
    </row>
    <row r="1662" spans="1:136" s="8" customFormat="1" ht="19.149999999999999" customHeight="1">
      <c r="A1662"/>
      <c r="B1662" s="56"/>
      <c r="C1662" s="56"/>
      <c r="D1662" s="56"/>
      <c r="E1662" s="56"/>
      <c r="F1662" s="56"/>
      <c r="G1662" s="56"/>
      <c r="H1662" s="56"/>
      <c r="I1662" s="56"/>
      <c r="J1662" s="56"/>
      <c r="K1662" s="56"/>
      <c r="L1662" s="46"/>
      <c r="M1662"/>
      <c r="N1662"/>
      <c r="O1662"/>
      <c r="P1662"/>
      <c r="Q1662"/>
      <c r="R1662"/>
      <c r="S1662"/>
      <c r="T1662"/>
      <c r="U1662"/>
      <c r="V1662"/>
      <c r="W1662" s="3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5"/>
      <c r="AK1662" s="5"/>
      <c r="AT1662" s="10"/>
      <c r="AV1662" s="1"/>
      <c r="AW1662"/>
      <c r="AX1662"/>
      <c r="AY1662"/>
      <c r="AZ1662"/>
      <c r="BA1662" s="48"/>
      <c r="BB1662"/>
      <c r="BC1662"/>
      <c r="BD1662"/>
      <c r="BE1662"/>
      <c r="BF1662"/>
      <c r="BG1662"/>
      <c r="BH1662"/>
      <c r="BI1662"/>
      <c r="BJ1662"/>
      <c r="BK1662"/>
      <c r="BL1662" s="48"/>
      <c r="BM1662"/>
      <c r="BN1662" s="23"/>
      <c r="BO1662" s="23"/>
      <c r="BP1662" s="23"/>
      <c r="BQ1662" s="23"/>
      <c r="BR1662" s="23"/>
      <c r="BS1662" s="23"/>
      <c r="BT1662" s="23"/>
      <c r="BU1662" s="23"/>
      <c r="BV1662" s="23"/>
      <c r="BW1662" s="23"/>
      <c r="BX1662" s="62"/>
      <c r="BY1662" s="23"/>
      <c r="BZ1662" s="23"/>
      <c r="CA1662" s="48"/>
      <c r="CB1662"/>
      <c r="CC1662" s="23"/>
      <c r="CD1662" s="23"/>
      <c r="CE1662" s="23"/>
      <c r="CF1662" s="23"/>
      <c r="CG1662" s="23"/>
      <c r="CH1662" s="23"/>
      <c r="CI1662" s="23"/>
      <c r="CJ1662" s="23"/>
      <c r="CK1662" s="23"/>
      <c r="CL1662" s="23"/>
      <c r="CM1662" s="48"/>
      <c r="CN1662" s="23"/>
      <c r="CO1662" s="23"/>
      <c r="CP1662" s="48"/>
      <c r="CQ1662"/>
      <c r="CR1662"/>
      <c r="CS1662"/>
      <c r="CT1662"/>
      <c r="CU1662"/>
      <c r="CV1662"/>
      <c r="CW1662"/>
      <c r="CX1662"/>
      <c r="CY1662"/>
      <c r="CZ1662"/>
      <c r="DA1662"/>
      <c r="DB1662"/>
      <c r="DC1662"/>
      <c r="DD1662"/>
      <c r="DE1662"/>
      <c r="DF1662"/>
      <c r="DG1662"/>
      <c r="DH1662" s="48"/>
      <c r="DI1662"/>
      <c r="DJ1662"/>
      <c r="DK1662"/>
      <c r="DL1662"/>
      <c r="DM1662"/>
      <c r="DN1662"/>
      <c r="DO1662"/>
      <c r="EF1662" s="48"/>
    </row>
    <row r="1663" spans="1:136" s="8" customFormat="1" ht="19.149999999999999" customHeight="1">
      <c r="A1663"/>
      <c r="B1663" s="56"/>
      <c r="C1663" s="56"/>
      <c r="D1663" s="56"/>
      <c r="E1663" s="56"/>
      <c r="F1663" s="56"/>
      <c r="G1663" s="56"/>
      <c r="H1663" s="56"/>
      <c r="I1663" s="56"/>
      <c r="J1663" s="56"/>
      <c r="K1663" s="56"/>
      <c r="L1663" s="46"/>
      <c r="M1663"/>
      <c r="N1663"/>
      <c r="O1663"/>
      <c r="P1663"/>
      <c r="Q1663"/>
      <c r="R1663"/>
      <c r="S1663"/>
      <c r="T1663"/>
      <c r="U1663"/>
      <c r="V1663"/>
      <c r="W1663" s="3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5"/>
      <c r="AK1663" s="5"/>
      <c r="AT1663" s="10"/>
      <c r="AV1663" s="1"/>
      <c r="AW1663"/>
      <c r="AX1663"/>
      <c r="AY1663"/>
      <c r="AZ1663"/>
      <c r="BA1663" s="48"/>
      <c r="BB1663"/>
      <c r="BC1663"/>
      <c r="BD1663"/>
      <c r="BE1663"/>
      <c r="BF1663"/>
      <c r="BG1663"/>
      <c r="BH1663"/>
      <c r="BI1663"/>
      <c r="BJ1663"/>
      <c r="BK1663"/>
      <c r="BL1663" s="48"/>
      <c r="BM1663"/>
      <c r="BN1663" s="23"/>
      <c r="BO1663" s="23"/>
      <c r="BP1663" s="23"/>
      <c r="BQ1663" s="23"/>
      <c r="BR1663" s="23"/>
      <c r="BS1663" s="23"/>
      <c r="BT1663" s="23"/>
      <c r="BU1663" s="23"/>
      <c r="BV1663" s="23"/>
      <c r="BW1663" s="23"/>
      <c r="BX1663" s="62"/>
      <c r="BY1663" s="23"/>
      <c r="BZ1663" s="23"/>
      <c r="CA1663" s="48"/>
      <c r="CB1663"/>
      <c r="CC1663" s="23"/>
      <c r="CD1663" s="23"/>
      <c r="CE1663" s="23"/>
      <c r="CF1663" s="23"/>
      <c r="CG1663" s="23"/>
      <c r="CH1663" s="23"/>
      <c r="CI1663" s="23"/>
      <c r="CJ1663" s="23"/>
      <c r="CK1663" s="23"/>
      <c r="CL1663" s="23"/>
      <c r="CM1663" s="48"/>
      <c r="CN1663" s="23"/>
      <c r="CO1663" s="23"/>
      <c r="CP1663" s="48"/>
      <c r="CQ1663"/>
      <c r="CR1663"/>
      <c r="CS1663"/>
      <c r="CT1663"/>
      <c r="CU1663"/>
      <c r="CV1663"/>
      <c r="CW1663"/>
      <c r="CX1663"/>
      <c r="CY1663"/>
      <c r="CZ1663"/>
      <c r="DA1663"/>
      <c r="DB1663"/>
      <c r="DC1663"/>
      <c r="DD1663"/>
      <c r="DE1663"/>
      <c r="DF1663"/>
      <c r="DG1663"/>
      <c r="DH1663" s="48"/>
      <c r="DI1663"/>
      <c r="DJ1663"/>
      <c r="DK1663"/>
      <c r="DL1663"/>
      <c r="DM1663"/>
      <c r="DN1663"/>
      <c r="DO1663"/>
      <c r="EF1663" s="48"/>
    </row>
    <row r="1664" spans="1:136" s="8" customFormat="1" ht="19.149999999999999" customHeight="1">
      <c r="A1664"/>
      <c r="B1664" s="56"/>
      <c r="C1664" s="56"/>
      <c r="D1664" s="56"/>
      <c r="E1664" s="56"/>
      <c r="F1664" s="56"/>
      <c r="G1664" s="56"/>
      <c r="H1664" s="56"/>
      <c r="I1664" s="56"/>
      <c r="J1664" s="56"/>
      <c r="K1664" s="56"/>
      <c r="L1664" s="46"/>
      <c r="M1664"/>
      <c r="N1664"/>
      <c r="O1664"/>
      <c r="P1664"/>
      <c r="Q1664"/>
      <c r="R1664"/>
      <c r="S1664"/>
      <c r="T1664"/>
      <c r="U1664"/>
      <c r="V1664"/>
      <c r="W1664" s="3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5"/>
      <c r="AK1664" s="5"/>
      <c r="AT1664" s="10"/>
      <c r="AV1664" s="1"/>
      <c r="AW1664"/>
      <c r="AX1664"/>
      <c r="AY1664"/>
      <c r="AZ1664"/>
      <c r="BA1664" s="48"/>
      <c r="BB1664"/>
      <c r="BC1664"/>
      <c r="BD1664"/>
      <c r="BE1664"/>
      <c r="BF1664"/>
      <c r="BG1664"/>
      <c r="BH1664"/>
      <c r="BI1664"/>
      <c r="BJ1664"/>
      <c r="BK1664"/>
      <c r="BL1664" s="48"/>
      <c r="BM1664"/>
      <c r="BN1664" s="23"/>
      <c r="BO1664" s="23"/>
      <c r="BP1664" s="23"/>
      <c r="BQ1664" s="23"/>
      <c r="BR1664" s="23"/>
      <c r="BS1664" s="23"/>
      <c r="BT1664" s="23"/>
      <c r="BU1664" s="23"/>
      <c r="BV1664" s="23"/>
      <c r="BW1664" s="23"/>
      <c r="BX1664" s="62"/>
      <c r="BY1664" s="23"/>
      <c r="BZ1664" s="23"/>
      <c r="CA1664" s="48"/>
      <c r="CB1664"/>
      <c r="CC1664" s="23"/>
      <c r="CD1664" s="23"/>
      <c r="CE1664" s="23"/>
      <c r="CF1664" s="23"/>
      <c r="CG1664" s="23"/>
      <c r="CH1664" s="23"/>
      <c r="CI1664" s="23"/>
      <c r="CJ1664" s="23"/>
      <c r="CK1664" s="23"/>
      <c r="CL1664" s="23"/>
      <c r="CM1664" s="48"/>
      <c r="CN1664" s="23"/>
      <c r="CO1664" s="23"/>
      <c r="CP1664" s="48"/>
      <c r="CQ1664"/>
      <c r="CR1664"/>
      <c r="CS1664"/>
      <c r="CT1664"/>
      <c r="CU1664"/>
      <c r="CV1664"/>
      <c r="CW1664"/>
      <c r="CX1664"/>
      <c r="CY1664"/>
      <c r="CZ1664"/>
      <c r="DA1664"/>
      <c r="DB1664"/>
      <c r="DC1664"/>
      <c r="DD1664"/>
      <c r="DE1664"/>
      <c r="DF1664"/>
      <c r="DG1664"/>
      <c r="DH1664" s="48"/>
      <c r="DI1664"/>
      <c r="DJ1664"/>
      <c r="DK1664"/>
      <c r="DL1664"/>
      <c r="DM1664"/>
      <c r="DN1664"/>
      <c r="DO1664"/>
      <c r="EF1664" s="48"/>
    </row>
    <row r="1665" spans="1:136" s="8" customFormat="1" ht="19.149999999999999" customHeight="1">
      <c r="A1665"/>
      <c r="B1665" s="56"/>
      <c r="C1665" s="56"/>
      <c r="D1665" s="56"/>
      <c r="E1665" s="56"/>
      <c r="F1665" s="56"/>
      <c r="G1665" s="56"/>
      <c r="H1665" s="56"/>
      <c r="I1665" s="56"/>
      <c r="J1665" s="56"/>
      <c r="K1665" s="56"/>
      <c r="L1665" s="46"/>
      <c r="M1665"/>
      <c r="N1665"/>
      <c r="O1665"/>
      <c r="P1665"/>
      <c r="Q1665"/>
      <c r="R1665"/>
      <c r="S1665"/>
      <c r="T1665"/>
      <c r="U1665"/>
      <c r="V1665"/>
      <c r="W1665" s="3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5"/>
      <c r="AK1665" s="5"/>
      <c r="AT1665" s="10"/>
      <c r="AV1665" s="1"/>
      <c r="AW1665"/>
      <c r="AX1665"/>
      <c r="AY1665"/>
      <c r="AZ1665"/>
      <c r="BA1665" s="48"/>
      <c r="BB1665"/>
      <c r="BC1665"/>
      <c r="BD1665"/>
      <c r="BE1665"/>
      <c r="BF1665"/>
      <c r="BG1665"/>
      <c r="BH1665"/>
      <c r="BI1665"/>
      <c r="BJ1665"/>
      <c r="BK1665"/>
      <c r="BL1665" s="48"/>
      <c r="BM1665"/>
      <c r="BN1665" s="23"/>
      <c r="BO1665" s="23"/>
      <c r="BP1665" s="23"/>
      <c r="BQ1665" s="23"/>
      <c r="BR1665" s="23"/>
      <c r="BS1665" s="23"/>
      <c r="BT1665" s="23"/>
      <c r="BU1665" s="23"/>
      <c r="BV1665" s="23"/>
      <c r="BW1665" s="23"/>
      <c r="BX1665" s="62"/>
      <c r="BY1665" s="23"/>
      <c r="BZ1665" s="23"/>
      <c r="CA1665" s="48"/>
      <c r="CB1665"/>
      <c r="CC1665" s="23"/>
      <c r="CD1665" s="23"/>
      <c r="CE1665" s="23"/>
      <c r="CF1665" s="23"/>
      <c r="CG1665" s="23"/>
      <c r="CH1665" s="23"/>
      <c r="CI1665" s="23"/>
      <c r="CJ1665" s="23"/>
      <c r="CK1665" s="23"/>
      <c r="CL1665" s="23"/>
      <c r="CM1665" s="48"/>
      <c r="CN1665" s="23"/>
      <c r="CO1665" s="23"/>
      <c r="CP1665" s="48"/>
      <c r="CQ1665"/>
      <c r="CR1665"/>
      <c r="CS1665"/>
      <c r="CT1665"/>
      <c r="CU1665"/>
      <c r="CV1665"/>
      <c r="CW1665"/>
      <c r="CX1665"/>
      <c r="CY1665"/>
      <c r="CZ1665"/>
      <c r="DA1665"/>
      <c r="DB1665"/>
      <c r="DC1665"/>
      <c r="DD1665"/>
      <c r="DE1665"/>
      <c r="DF1665"/>
      <c r="DG1665"/>
      <c r="DH1665" s="48"/>
      <c r="DI1665"/>
      <c r="DJ1665"/>
      <c r="DK1665"/>
      <c r="DL1665"/>
      <c r="DM1665"/>
      <c r="DN1665"/>
      <c r="DO1665"/>
      <c r="EF1665" s="48"/>
    </row>
    <row r="1666" spans="1:136" s="8" customFormat="1" ht="19.149999999999999" customHeight="1">
      <c r="A166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46"/>
      <c r="M1666"/>
      <c r="N1666"/>
      <c r="O1666"/>
      <c r="P1666"/>
      <c r="Q1666"/>
      <c r="R1666"/>
      <c r="S1666"/>
      <c r="T1666"/>
      <c r="U1666"/>
      <c r="V1666"/>
      <c r="W1666" s="3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5"/>
      <c r="AK1666" s="5"/>
      <c r="AT1666" s="10"/>
      <c r="AV1666" s="1"/>
      <c r="AW1666"/>
      <c r="AX1666"/>
      <c r="AY1666"/>
      <c r="AZ1666"/>
      <c r="BA1666" s="48"/>
      <c r="BB1666"/>
      <c r="BC1666"/>
      <c r="BD1666"/>
      <c r="BE1666"/>
      <c r="BF1666"/>
      <c r="BG1666"/>
      <c r="BH1666"/>
      <c r="BI1666"/>
      <c r="BJ1666"/>
      <c r="BK1666"/>
      <c r="BL1666" s="48"/>
      <c r="BM1666"/>
      <c r="BN1666" s="23"/>
      <c r="BO1666" s="23"/>
      <c r="BP1666" s="23"/>
      <c r="BQ1666" s="23"/>
      <c r="BR1666" s="23"/>
      <c r="BS1666" s="23"/>
      <c r="BT1666" s="23"/>
      <c r="BU1666" s="23"/>
      <c r="BV1666" s="23"/>
      <c r="BW1666" s="23"/>
      <c r="BX1666" s="62"/>
      <c r="BY1666" s="23"/>
      <c r="BZ1666" s="23"/>
      <c r="CA1666" s="48"/>
      <c r="CB1666"/>
      <c r="CC1666" s="23"/>
      <c r="CD1666" s="23"/>
      <c r="CE1666" s="23"/>
      <c r="CF1666" s="23"/>
      <c r="CG1666" s="23"/>
      <c r="CH1666" s="23"/>
      <c r="CI1666" s="23"/>
      <c r="CJ1666" s="23"/>
      <c r="CK1666" s="23"/>
      <c r="CL1666" s="23"/>
      <c r="CM1666" s="48"/>
      <c r="CN1666" s="23"/>
      <c r="CO1666" s="23"/>
      <c r="CP1666" s="48"/>
      <c r="CQ1666"/>
      <c r="CR1666"/>
      <c r="CS1666"/>
      <c r="CT1666"/>
      <c r="CU1666"/>
      <c r="CV1666"/>
      <c r="CW1666"/>
      <c r="CX1666"/>
      <c r="CY1666"/>
      <c r="CZ1666"/>
      <c r="DA1666"/>
      <c r="DB1666"/>
      <c r="DC1666"/>
      <c r="DD1666"/>
      <c r="DE1666"/>
      <c r="DF1666"/>
      <c r="DG1666"/>
      <c r="DH1666" s="48"/>
      <c r="DI1666"/>
      <c r="DJ1666"/>
      <c r="DK1666"/>
      <c r="DL1666"/>
      <c r="DM1666"/>
      <c r="DN1666"/>
      <c r="DO1666"/>
      <c r="EF1666" s="48"/>
    </row>
    <row r="1667" spans="1:136" s="8" customFormat="1" ht="19.149999999999999" customHeight="1">
      <c r="A1667"/>
      <c r="B1667" s="56"/>
      <c r="C1667" s="56"/>
      <c r="D1667" s="56"/>
      <c r="E1667" s="56"/>
      <c r="F1667" s="56"/>
      <c r="G1667" s="56"/>
      <c r="H1667" s="56"/>
      <c r="I1667" s="56"/>
      <c r="J1667" s="56"/>
      <c r="K1667" s="56"/>
      <c r="L1667" s="46"/>
      <c r="M1667"/>
      <c r="N1667"/>
      <c r="O1667"/>
      <c r="P1667"/>
      <c r="Q1667"/>
      <c r="R1667"/>
      <c r="S1667"/>
      <c r="T1667"/>
      <c r="U1667"/>
      <c r="V1667"/>
      <c r="W1667" s="3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5"/>
      <c r="AK1667" s="5"/>
      <c r="AT1667" s="10"/>
      <c r="AV1667" s="1"/>
      <c r="AW1667"/>
      <c r="AX1667"/>
      <c r="AY1667"/>
      <c r="AZ1667"/>
      <c r="BA1667" s="48"/>
      <c r="BB1667"/>
      <c r="BC1667"/>
      <c r="BD1667"/>
      <c r="BE1667"/>
      <c r="BF1667"/>
      <c r="BG1667"/>
      <c r="BH1667"/>
      <c r="BI1667"/>
      <c r="BJ1667"/>
      <c r="BK1667"/>
      <c r="BL1667" s="48"/>
      <c r="BM1667"/>
      <c r="BN1667" s="23"/>
      <c r="BO1667" s="23"/>
      <c r="BP1667" s="23"/>
      <c r="BQ1667" s="23"/>
      <c r="BR1667" s="23"/>
      <c r="BS1667" s="23"/>
      <c r="BT1667" s="23"/>
      <c r="BU1667" s="23"/>
      <c r="BV1667" s="23"/>
      <c r="BW1667" s="23"/>
      <c r="BX1667" s="62"/>
      <c r="BY1667" s="23"/>
      <c r="BZ1667" s="23"/>
      <c r="CA1667" s="48"/>
      <c r="CB1667"/>
      <c r="CC1667" s="23"/>
      <c r="CD1667" s="23"/>
      <c r="CE1667" s="23"/>
      <c r="CF1667" s="23"/>
      <c r="CG1667" s="23"/>
      <c r="CH1667" s="23"/>
      <c r="CI1667" s="23"/>
      <c r="CJ1667" s="23"/>
      <c r="CK1667" s="23"/>
      <c r="CL1667" s="23"/>
      <c r="CM1667" s="48"/>
      <c r="CN1667" s="23"/>
      <c r="CO1667" s="23"/>
      <c r="CP1667" s="48"/>
      <c r="CQ1667"/>
      <c r="CR1667"/>
      <c r="CS1667"/>
      <c r="CT1667"/>
      <c r="CU1667"/>
      <c r="CV1667"/>
      <c r="CW1667"/>
      <c r="CX1667"/>
      <c r="CY1667"/>
      <c r="CZ1667"/>
      <c r="DA1667"/>
      <c r="DB1667"/>
      <c r="DC1667"/>
      <c r="DD1667"/>
      <c r="DE1667"/>
      <c r="DF1667"/>
      <c r="DG1667"/>
      <c r="DH1667" s="48"/>
      <c r="DI1667"/>
      <c r="DJ1667"/>
      <c r="DK1667"/>
      <c r="DL1667"/>
      <c r="DM1667"/>
      <c r="DN1667"/>
      <c r="DO1667"/>
      <c r="EF1667" s="48"/>
    </row>
    <row r="1668" spans="1:136" s="8" customFormat="1" ht="19.149999999999999" customHeight="1">
      <c r="A1668"/>
      <c r="B1668" s="56"/>
      <c r="C1668" s="56"/>
      <c r="D1668" s="56"/>
      <c r="E1668" s="56"/>
      <c r="F1668" s="56"/>
      <c r="G1668" s="56"/>
      <c r="H1668" s="56"/>
      <c r="I1668" s="56"/>
      <c r="J1668" s="56"/>
      <c r="K1668" s="56"/>
      <c r="L1668" s="46"/>
      <c r="M1668"/>
      <c r="N1668"/>
      <c r="O1668"/>
      <c r="P1668"/>
      <c r="Q1668"/>
      <c r="R1668"/>
      <c r="S1668"/>
      <c r="T1668"/>
      <c r="U1668"/>
      <c r="V1668"/>
      <c r="W1668" s="3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5"/>
      <c r="AK1668" s="5"/>
      <c r="AT1668" s="10"/>
      <c r="AV1668" s="1"/>
      <c r="AW1668"/>
      <c r="AX1668"/>
      <c r="AY1668"/>
      <c r="AZ1668"/>
      <c r="BA1668" s="48"/>
      <c r="BB1668"/>
      <c r="BC1668"/>
      <c r="BD1668"/>
      <c r="BE1668"/>
      <c r="BF1668"/>
      <c r="BG1668"/>
      <c r="BH1668"/>
      <c r="BI1668"/>
      <c r="BJ1668"/>
      <c r="BK1668"/>
      <c r="BL1668" s="48"/>
      <c r="BM1668"/>
      <c r="BN1668" s="23"/>
      <c r="BO1668" s="23"/>
      <c r="BP1668" s="23"/>
      <c r="BQ1668" s="23"/>
      <c r="BR1668" s="23"/>
      <c r="BS1668" s="23"/>
      <c r="BT1668" s="23"/>
      <c r="BU1668" s="23"/>
      <c r="BV1668" s="23"/>
      <c r="BW1668" s="23"/>
      <c r="BX1668" s="62"/>
      <c r="BY1668" s="23"/>
      <c r="BZ1668" s="23"/>
      <c r="CA1668" s="48"/>
      <c r="CB1668"/>
      <c r="CC1668" s="23"/>
      <c r="CD1668" s="23"/>
      <c r="CE1668" s="23"/>
      <c r="CF1668" s="23"/>
      <c r="CG1668" s="23"/>
      <c r="CH1668" s="23"/>
      <c r="CI1668" s="23"/>
      <c r="CJ1668" s="23"/>
      <c r="CK1668" s="23"/>
      <c r="CL1668" s="23"/>
      <c r="CM1668" s="48"/>
      <c r="CN1668" s="23"/>
      <c r="CO1668" s="23"/>
      <c r="CP1668" s="48"/>
      <c r="CQ1668"/>
      <c r="CR1668"/>
      <c r="CS1668"/>
      <c r="CT1668"/>
      <c r="CU1668"/>
      <c r="CV1668"/>
      <c r="CW1668"/>
      <c r="CX1668"/>
      <c r="CY1668"/>
      <c r="CZ1668"/>
      <c r="DA1668"/>
      <c r="DB1668"/>
      <c r="DC1668"/>
      <c r="DD1668"/>
      <c r="DE1668"/>
      <c r="DF1668"/>
      <c r="DG1668"/>
      <c r="DH1668" s="48"/>
      <c r="DI1668"/>
      <c r="DJ1668"/>
      <c r="DK1668"/>
      <c r="DL1668"/>
      <c r="DM1668"/>
      <c r="DN1668"/>
      <c r="DO1668"/>
      <c r="EF1668" s="48"/>
    </row>
    <row r="1669" spans="1:136" s="8" customFormat="1" ht="19.149999999999999" customHeight="1">
      <c r="A1669"/>
      <c r="B1669" s="56"/>
      <c r="C1669" s="56"/>
      <c r="D1669" s="56"/>
      <c r="E1669" s="56"/>
      <c r="F1669" s="56"/>
      <c r="G1669" s="56"/>
      <c r="H1669" s="56"/>
      <c r="I1669" s="56"/>
      <c r="J1669" s="56"/>
      <c r="K1669" s="56"/>
      <c r="L1669" s="46"/>
      <c r="M1669"/>
      <c r="N1669"/>
      <c r="O1669"/>
      <c r="P1669"/>
      <c r="Q1669"/>
      <c r="R1669"/>
      <c r="S1669"/>
      <c r="T1669"/>
      <c r="U1669"/>
      <c r="V1669"/>
      <c r="W1669" s="3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5"/>
      <c r="AK1669" s="5"/>
      <c r="AT1669" s="10"/>
      <c r="AV1669" s="1"/>
      <c r="AW1669"/>
      <c r="AX1669"/>
      <c r="AY1669"/>
      <c r="AZ1669"/>
      <c r="BA1669" s="48"/>
      <c r="BB1669"/>
      <c r="BC1669"/>
      <c r="BD1669"/>
      <c r="BE1669"/>
      <c r="BF1669"/>
      <c r="BG1669"/>
      <c r="BH1669"/>
      <c r="BI1669"/>
      <c r="BJ1669"/>
      <c r="BK1669"/>
      <c r="BL1669" s="48"/>
      <c r="BM1669"/>
      <c r="BN1669" s="23"/>
      <c r="BO1669" s="23"/>
      <c r="BP1669" s="23"/>
      <c r="BQ1669" s="23"/>
      <c r="BR1669" s="23"/>
      <c r="BS1669" s="23"/>
      <c r="BT1669" s="23"/>
      <c r="BU1669" s="23"/>
      <c r="BV1669" s="23"/>
      <c r="BW1669" s="23"/>
      <c r="BX1669" s="62"/>
      <c r="BY1669" s="23"/>
      <c r="BZ1669" s="23"/>
      <c r="CA1669" s="48"/>
      <c r="CB1669"/>
      <c r="CC1669" s="23"/>
      <c r="CD1669" s="23"/>
      <c r="CE1669" s="23"/>
      <c r="CF1669" s="23"/>
      <c r="CG1669" s="23"/>
      <c r="CH1669" s="23"/>
      <c r="CI1669" s="23"/>
      <c r="CJ1669" s="23"/>
      <c r="CK1669" s="23"/>
      <c r="CL1669" s="23"/>
      <c r="CM1669" s="48"/>
      <c r="CN1669" s="23"/>
      <c r="CO1669" s="23"/>
      <c r="CP1669" s="48"/>
      <c r="CQ1669"/>
      <c r="CR1669"/>
      <c r="CS1669"/>
      <c r="CT1669"/>
      <c r="CU1669"/>
      <c r="CV1669"/>
      <c r="CW1669"/>
      <c r="CX1669"/>
      <c r="CY1669"/>
      <c r="CZ1669"/>
      <c r="DA1669"/>
      <c r="DB1669"/>
      <c r="DC1669"/>
      <c r="DD1669"/>
      <c r="DE1669"/>
      <c r="DF1669"/>
      <c r="DG1669"/>
      <c r="DH1669" s="48"/>
      <c r="DI1669"/>
      <c r="DJ1669"/>
      <c r="DK1669"/>
      <c r="DL1669"/>
      <c r="DM1669"/>
      <c r="DN1669"/>
      <c r="DO1669"/>
      <c r="EF1669" s="48"/>
    </row>
    <row r="1670" spans="1:136" s="8" customFormat="1" ht="19.149999999999999" customHeight="1">
      <c r="A1670"/>
      <c r="B1670" s="56"/>
      <c r="C1670" s="56"/>
      <c r="D1670" s="56"/>
      <c r="E1670" s="56"/>
      <c r="F1670" s="56"/>
      <c r="G1670" s="56"/>
      <c r="H1670" s="56"/>
      <c r="I1670" s="56"/>
      <c r="J1670" s="56"/>
      <c r="K1670" s="56"/>
      <c r="L1670" s="46"/>
      <c r="M1670"/>
      <c r="N1670"/>
      <c r="O1670"/>
      <c r="P1670"/>
      <c r="Q1670"/>
      <c r="R1670"/>
      <c r="S1670"/>
      <c r="T1670"/>
      <c r="U1670"/>
      <c r="V1670"/>
      <c r="W1670" s="3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5"/>
      <c r="AK1670" s="5"/>
      <c r="AT1670" s="10"/>
      <c r="AV1670" s="1"/>
      <c r="AW1670"/>
      <c r="AX1670"/>
      <c r="AY1670"/>
      <c r="AZ1670"/>
      <c r="BA1670" s="48"/>
      <c r="BB1670"/>
      <c r="BC1670"/>
      <c r="BD1670"/>
      <c r="BE1670"/>
      <c r="BF1670"/>
      <c r="BG1670"/>
      <c r="BH1670"/>
      <c r="BI1670"/>
      <c r="BJ1670"/>
      <c r="BK1670"/>
      <c r="BL1670" s="48"/>
      <c r="BM1670"/>
      <c r="BN1670" s="23"/>
      <c r="BO1670" s="23"/>
      <c r="BP1670" s="23"/>
      <c r="BQ1670" s="23"/>
      <c r="BR1670" s="23"/>
      <c r="BS1670" s="23"/>
      <c r="BT1670" s="23"/>
      <c r="BU1670" s="23"/>
      <c r="BV1670" s="23"/>
      <c r="BW1670" s="23"/>
      <c r="BX1670" s="62"/>
      <c r="BY1670" s="23"/>
      <c r="BZ1670" s="23"/>
      <c r="CA1670" s="48"/>
      <c r="CB1670"/>
      <c r="CC1670" s="23"/>
      <c r="CD1670" s="23"/>
      <c r="CE1670" s="23"/>
      <c r="CF1670" s="23"/>
      <c r="CG1670" s="23"/>
      <c r="CH1670" s="23"/>
      <c r="CI1670" s="23"/>
      <c r="CJ1670" s="23"/>
      <c r="CK1670" s="23"/>
      <c r="CL1670" s="23"/>
      <c r="CM1670" s="48"/>
      <c r="CN1670" s="23"/>
      <c r="CO1670" s="23"/>
      <c r="CP1670" s="48"/>
      <c r="CQ1670"/>
      <c r="CR1670"/>
      <c r="CS1670"/>
      <c r="CT1670"/>
      <c r="CU1670"/>
      <c r="CV1670"/>
      <c r="CW1670"/>
      <c r="CX1670"/>
      <c r="CY1670"/>
      <c r="CZ1670"/>
      <c r="DA1670"/>
      <c r="DB1670"/>
      <c r="DC1670"/>
      <c r="DD1670"/>
      <c r="DE1670"/>
      <c r="DF1670"/>
      <c r="DG1670"/>
      <c r="DH1670" s="48"/>
      <c r="DI1670"/>
      <c r="DJ1670"/>
      <c r="DK1670"/>
      <c r="DL1670"/>
      <c r="DM1670"/>
      <c r="DN1670"/>
      <c r="DO1670"/>
      <c r="EF1670" s="48"/>
    </row>
    <row r="1671" spans="1:136" s="8" customFormat="1" ht="19.149999999999999" customHeight="1">
      <c r="A1671"/>
      <c r="B1671" s="56"/>
      <c r="C1671" s="56"/>
      <c r="D1671" s="56"/>
      <c r="E1671" s="56"/>
      <c r="F1671" s="56"/>
      <c r="G1671" s="56"/>
      <c r="H1671" s="56"/>
      <c r="I1671" s="56"/>
      <c r="J1671" s="56"/>
      <c r="K1671" s="56"/>
      <c r="L1671" s="46"/>
      <c r="M1671"/>
      <c r="N1671"/>
      <c r="O1671"/>
      <c r="P1671"/>
      <c r="Q1671"/>
      <c r="R1671"/>
      <c r="S1671"/>
      <c r="T1671"/>
      <c r="U1671"/>
      <c r="V1671"/>
      <c r="W1671" s="3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5"/>
      <c r="AK1671" s="5"/>
      <c r="AT1671" s="10"/>
      <c r="AV1671" s="1"/>
      <c r="AW1671"/>
      <c r="AX1671"/>
      <c r="AY1671"/>
      <c r="AZ1671"/>
      <c r="BA1671" s="48"/>
      <c r="BB1671"/>
      <c r="BC1671"/>
      <c r="BD1671"/>
      <c r="BE1671"/>
      <c r="BF1671"/>
      <c r="BG1671"/>
      <c r="BH1671"/>
      <c r="BI1671"/>
      <c r="BJ1671"/>
      <c r="BK1671"/>
      <c r="BL1671" s="48"/>
      <c r="BM1671"/>
      <c r="BN1671" s="23"/>
      <c r="BO1671" s="23"/>
      <c r="BP1671" s="23"/>
      <c r="BQ1671" s="23"/>
      <c r="BR1671" s="23"/>
      <c r="BS1671" s="23"/>
      <c r="BT1671" s="23"/>
      <c r="BU1671" s="23"/>
      <c r="BV1671" s="23"/>
      <c r="BW1671" s="23"/>
      <c r="BX1671" s="62"/>
      <c r="BY1671" s="23"/>
      <c r="BZ1671" s="23"/>
      <c r="CA1671" s="48"/>
      <c r="CB1671"/>
      <c r="CC1671" s="23"/>
      <c r="CD1671" s="23"/>
      <c r="CE1671" s="23"/>
      <c r="CF1671" s="23"/>
      <c r="CG1671" s="23"/>
      <c r="CH1671" s="23"/>
      <c r="CI1671" s="23"/>
      <c r="CJ1671" s="23"/>
      <c r="CK1671" s="23"/>
      <c r="CL1671" s="23"/>
      <c r="CM1671" s="48"/>
      <c r="CN1671" s="23"/>
      <c r="CO1671" s="23"/>
      <c r="CP1671" s="48"/>
      <c r="CQ1671"/>
      <c r="CR1671"/>
      <c r="CS1671"/>
      <c r="CT1671"/>
      <c r="CU1671"/>
      <c r="CV1671"/>
      <c r="CW1671"/>
      <c r="CX1671"/>
      <c r="CY1671"/>
      <c r="CZ1671"/>
      <c r="DA1671"/>
      <c r="DB1671"/>
      <c r="DC1671"/>
      <c r="DD1671"/>
      <c r="DE1671"/>
      <c r="DF1671"/>
      <c r="DG1671"/>
      <c r="DH1671" s="48"/>
      <c r="DI1671"/>
      <c r="DJ1671"/>
      <c r="DK1671"/>
      <c r="DL1671"/>
      <c r="DM1671"/>
      <c r="DN1671"/>
      <c r="DO1671"/>
      <c r="EF1671" s="48"/>
    </row>
    <row r="1672" spans="1:136" s="8" customFormat="1" ht="19.149999999999999" customHeight="1">
      <c r="A1672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46"/>
      <c r="M1672"/>
      <c r="N1672"/>
      <c r="O1672"/>
      <c r="P1672"/>
      <c r="Q1672"/>
      <c r="R1672"/>
      <c r="S1672"/>
      <c r="T1672"/>
      <c r="U1672"/>
      <c r="V1672"/>
      <c r="W1672" s="3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5"/>
      <c r="AK1672" s="5"/>
      <c r="AT1672" s="10"/>
      <c r="AV1672" s="1"/>
      <c r="AW1672"/>
      <c r="AX1672"/>
      <c r="AY1672"/>
      <c r="AZ1672"/>
      <c r="BA1672" s="48"/>
      <c r="BB1672"/>
      <c r="BC1672"/>
      <c r="BD1672"/>
      <c r="BE1672"/>
      <c r="BF1672"/>
      <c r="BG1672"/>
      <c r="BH1672"/>
      <c r="BI1672"/>
      <c r="BJ1672"/>
      <c r="BK1672"/>
      <c r="BL1672" s="48"/>
      <c r="BM1672"/>
      <c r="BN1672" s="23"/>
      <c r="BO1672" s="23"/>
      <c r="BP1672" s="23"/>
      <c r="BQ1672" s="23"/>
      <c r="BR1672" s="23"/>
      <c r="BS1672" s="23"/>
      <c r="BT1672" s="23"/>
      <c r="BU1672" s="23"/>
      <c r="BV1672" s="23"/>
      <c r="BW1672" s="23"/>
      <c r="BX1672" s="62"/>
      <c r="BY1672" s="23"/>
      <c r="BZ1672" s="23"/>
      <c r="CA1672" s="48"/>
      <c r="CB1672"/>
      <c r="CC1672" s="23"/>
      <c r="CD1672" s="23"/>
      <c r="CE1672" s="23"/>
      <c r="CF1672" s="23"/>
      <c r="CG1672" s="23"/>
      <c r="CH1672" s="23"/>
      <c r="CI1672" s="23"/>
      <c r="CJ1672" s="23"/>
      <c r="CK1672" s="23"/>
      <c r="CL1672" s="23"/>
      <c r="CM1672" s="48"/>
      <c r="CN1672" s="23"/>
      <c r="CO1672" s="23"/>
      <c r="CP1672" s="48"/>
      <c r="CQ1672"/>
      <c r="CR1672"/>
      <c r="CS1672"/>
      <c r="CT1672"/>
      <c r="CU1672"/>
      <c r="CV1672"/>
      <c r="CW1672"/>
      <c r="CX1672"/>
      <c r="CY1672"/>
      <c r="CZ1672"/>
      <c r="DA1672"/>
      <c r="DB1672"/>
      <c r="DC1672"/>
      <c r="DD1672"/>
      <c r="DE1672"/>
      <c r="DF1672"/>
      <c r="DG1672"/>
      <c r="DH1672" s="48"/>
      <c r="DI1672"/>
      <c r="DJ1672"/>
      <c r="DK1672"/>
      <c r="DL1672"/>
      <c r="DM1672"/>
      <c r="DN1672"/>
      <c r="DO1672"/>
      <c r="EF1672" s="48"/>
    </row>
    <row r="1673" spans="1:136" s="8" customFormat="1" ht="19.149999999999999" customHeight="1">
      <c r="A1673"/>
      <c r="B1673" s="56"/>
      <c r="C1673" s="56"/>
      <c r="D1673" s="56"/>
      <c r="E1673" s="56"/>
      <c r="F1673" s="56"/>
      <c r="G1673" s="56"/>
      <c r="H1673" s="56"/>
      <c r="I1673" s="56"/>
      <c r="J1673" s="56"/>
      <c r="K1673" s="56"/>
      <c r="L1673" s="46"/>
      <c r="M1673"/>
      <c r="N1673"/>
      <c r="O1673"/>
      <c r="P1673"/>
      <c r="Q1673"/>
      <c r="R1673"/>
      <c r="S1673"/>
      <c r="T1673"/>
      <c r="U1673"/>
      <c r="V1673"/>
      <c r="W1673" s="3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5"/>
      <c r="AK1673" s="5"/>
      <c r="AT1673" s="10"/>
      <c r="AV1673" s="1"/>
      <c r="AW1673"/>
      <c r="AX1673"/>
      <c r="AY1673"/>
      <c r="AZ1673"/>
      <c r="BA1673" s="48"/>
      <c r="BB1673"/>
      <c r="BC1673"/>
      <c r="BD1673"/>
      <c r="BE1673"/>
      <c r="BF1673"/>
      <c r="BG1673"/>
      <c r="BH1673"/>
      <c r="BI1673"/>
      <c r="BJ1673"/>
      <c r="BK1673"/>
      <c r="BL1673" s="48"/>
      <c r="BM1673"/>
      <c r="BN1673" s="23"/>
      <c r="BO1673" s="23"/>
      <c r="BP1673" s="23"/>
      <c r="BQ1673" s="23"/>
      <c r="BR1673" s="23"/>
      <c r="BS1673" s="23"/>
      <c r="BT1673" s="23"/>
      <c r="BU1673" s="23"/>
      <c r="BV1673" s="23"/>
      <c r="BW1673" s="23"/>
      <c r="BX1673" s="62"/>
      <c r="BY1673" s="23"/>
      <c r="BZ1673" s="23"/>
      <c r="CA1673" s="48"/>
      <c r="CB1673"/>
      <c r="CC1673" s="23"/>
      <c r="CD1673" s="23"/>
      <c r="CE1673" s="23"/>
      <c r="CF1673" s="23"/>
      <c r="CG1673" s="23"/>
      <c r="CH1673" s="23"/>
      <c r="CI1673" s="23"/>
      <c r="CJ1673" s="23"/>
      <c r="CK1673" s="23"/>
      <c r="CL1673" s="23"/>
      <c r="CM1673" s="48"/>
      <c r="CN1673" s="23"/>
      <c r="CO1673" s="23"/>
      <c r="CP1673" s="48"/>
      <c r="CQ1673"/>
      <c r="CR1673"/>
      <c r="CS1673"/>
      <c r="CT1673"/>
      <c r="CU1673"/>
      <c r="CV1673"/>
      <c r="CW1673"/>
      <c r="CX1673"/>
      <c r="CY1673"/>
      <c r="CZ1673"/>
      <c r="DA1673"/>
      <c r="DB1673"/>
      <c r="DC1673"/>
      <c r="DD1673"/>
      <c r="DE1673"/>
      <c r="DF1673"/>
      <c r="DG1673"/>
      <c r="DH1673" s="48"/>
      <c r="DI1673"/>
      <c r="DJ1673"/>
      <c r="DK1673"/>
      <c r="DL1673"/>
      <c r="DM1673"/>
      <c r="DN1673"/>
      <c r="DO1673"/>
      <c r="EF1673" s="48"/>
    </row>
    <row r="1674" spans="1:136" s="8" customFormat="1" ht="19.149999999999999" customHeight="1">
      <c r="A1674"/>
      <c r="B1674" s="56"/>
      <c r="C1674" s="56"/>
      <c r="D1674" s="56"/>
      <c r="E1674" s="56"/>
      <c r="F1674" s="56"/>
      <c r="G1674" s="56"/>
      <c r="H1674" s="56"/>
      <c r="I1674" s="56"/>
      <c r="J1674" s="56"/>
      <c r="K1674" s="56"/>
      <c r="L1674" s="46"/>
      <c r="M1674"/>
      <c r="N1674"/>
      <c r="O1674"/>
      <c r="P1674"/>
      <c r="Q1674"/>
      <c r="R1674"/>
      <c r="S1674"/>
      <c r="T1674"/>
      <c r="U1674"/>
      <c r="V1674"/>
      <c r="W1674" s="3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5"/>
      <c r="AK1674" s="5"/>
      <c r="AT1674" s="10"/>
      <c r="AV1674" s="1"/>
      <c r="AW1674"/>
      <c r="AX1674"/>
      <c r="AY1674"/>
      <c r="AZ1674"/>
      <c r="BA1674" s="48"/>
      <c r="BB1674"/>
      <c r="BC1674"/>
      <c r="BD1674"/>
      <c r="BE1674"/>
      <c r="BF1674"/>
      <c r="BG1674"/>
      <c r="BH1674"/>
      <c r="BI1674"/>
      <c r="BJ1674"/>
      <c r="BK1674"/>
      <c r="BL1674" s="48"/>
      <c r="BM1674"/>
      <c r="BN1674" s="23"/>
      <c r="BO1674" s="23"/>
      <c r="BP1674" s="23"/>
      <c r="BQ1674" s="23"/>
      <c r="BR1674" s="23"/>
      <c r="BS1674" s="23"/>
      <c r="BT1674" s="23"/>
      <c r="BU1674" s="23"/>
      <c r="BV1674" s="23"/>
      <c r="BW1674" s="23"/>
      <c r="BX1674" s="62"/>
      <c r="BY1674" s="23"/>
      <c r="BZ1674" s="23"/>
      <c r="CA1674" s="48"/>
      <c r="CB1674"/>
      <c r="CC1674" s="23"/>
      <c r="CD1674" s="23"/>
      <c r="CE1674" s="23"/>
      <c r="CF1674" s="23"/>
      <c r="CG1674" s="23"/>
      <c r="CH1674" s="23"/>
      <c r="CI1674" s="23"/>
      <c r="CJ1674" s="23"/>
      <c r="CK1674" s="23"/>
      <c r="CL1674" s="23"/>
      <c r="CM1674" s="48"/>
      <c r="CN1674" s="23"/>
      <c r="CO1674" s="23"/>
      <c r="CP1674" s="48"/>
      <c r="CQ1674"/>
      <c r="CR1674"/>
      <c r="CS1674"/>
      <c r="CT1674"/>
      <c r="CU1674"/>
      <c r="CV1674"/>
      <c r="CW1674"/>
      <c r="CX1674"/>
      <c r="CY1674"/>
      <c r="CZ1674"/>
      <c r="DA1674"/>
      <c r="DB1674"/>
      <c r="DC1674"/>
      <c r="DD1674"/>
      <c r="DE1674"/>
      <c r="DF1674"/>
      <c r="DG1674"/>
      <c r="DH1674" s="48"/>
      <c r="DI1674"/>
      <c r="DJ1674"/>
      <c r="DK1674"/>
      <c r="DL1674"/>
      <c r="DM1674"/>
      <c r="DN1674"/>
      <c r="DO1674"/>
      <c r="EF1674" s="48"/>
    </row>
    <row r="1675" spans="1:136" s="8" customFormat="1" ht="19.149999999999999" customHeight="1">
      <c r="A1675"/>
      <c r="B1675" s="56"/>
      <c r="C1675" s="56"/>
      <c r="D1675" s="56"/>
      <c r="E1675" s="56"/>
      <c r="F1675" s="56"/>
      <c r="G1675" s="56"/>
      <c r="H1675" s="56"/>
      <c r="I1675" s="56"/>
      <c r="J1675" s="56"/>
      <c r="K1675" s="56"/>
      <c r="L1675" s="46"/>
      <c r="M1675"/>
      <c r="N1675"/>
      <c r="O1675"/>
      <c r="P1675"/>
      <c r="Q1675"/>
      <c r="R1675"/>
      <c r="S1675"/>
      <c r="T1675"/>
      <c r="U1675"/>
      <c r="V1675"/>
      <c r="W1675" s="3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5"/>
      <c r="AK1675" s="5"/>
      <c r="AT1675" s="10"/>
      <c r="AV1675" s="1"/>
      <c r="AW1675"/>
      <c r="AX1675"/>
      <c r="AY1675"/>
      <c r="AZ1675"/>
      <c r="BA1675" s="48"/>
      <c r="BB1675"/>
      <c r="BC1675"/>
      <c r="BD1675"/>
      <c r="BE1675"/>
      <c r="BF1675"/>
      <c r="BG1675"/>
      <c r="BH1675"/>
      <c r="BI1675"/>
      <c r="BJ1675"/>
      <c r="BK1675"/>
      <c r="BL1675" s="48"/>
      <c r="BM1675"/>
      <c r="BN1675" s="23"/>
      <c r="BO1675" s="23"/>
      <c r="BP1675" s="23"/>
      <c r="BQ1675" s="23"/>
      <c r="BR1675" s="23"/>
      <c r="BS1675" s="23"/>
      <c r="BT1675" s="23"/>
      <c r="BU1675" s="23"/>
      <c r="BV1675" s="23"/>
      <c r="BW1675" s="23"/>
      <c r="BX1675" s="62"/>
      <c r="BY1675" s="23"/>
      <c r="BZ1675" s="23"/>
      <c r="CA1675" s="48"/>
      <c r="CB1675"/>
      <c r="CC1675" s="23"/>
      <c r="CD1675" s="23"/>
      <c r="CE1675" s="23"/>
      <c r="CF1675" s="23"/>
      <c r="CG1675" s="23"/>
      <c r="CH1675" s="23"/>
      <c r="CI1675" s="23"/>
      <c r="CJ1675" s="23"/>
      <c r="CK1675" s="23"/>
      <c r="CL1675" s="23"/>
      <c r="CM1675" s="48"/>
      <c r="CN1675" s="23"/>
      <c r="CO1675" s="23"/>
      <c r="CP1675" s="48"/>
      <c r="CQ1675"/>
      <c r="CR1675"/>
      <c r="CS1675"/>
      <c r="CT1675"/>
      <c r="CU1675"/>
      <c r="CV1675"/>
      <c r="CW1675"/>
      <c r="CX1675"/>
      <c r="CY1675"/>
      <c r="CZ1675"/>
      <c r="DA1675"/>
      <c r="DB1675"/>
      <c r="DC1675"/>
      <c r="DD1675"/>
      <c r="DE1675"/>
      <c r="DF1675"/>
      <c r="DG1675"/>
      <c r="DH1675" s="48"/>
      <c r="DI1675"/>
      <c r="DJ1675"/>
      <c r="DK1675"/>
      <c r="DL1675"/>
      <c r="DM1675"/>
      <c r="DN1675"/>
      <c r="DO1675"/>
      <c r="EF1675" s="48"/>
    </row>
    <row r="1676" spans="1:136" s="8" customFormat="1" ht="19.149999999999999" customHeight="1">
      <c r="A1676"/>
      <c r="B1676" s="56"/>
      <c r="C1676" s="56"/>
      <c r="D1676" s="56"/>
      <c r="E1676" s="56"/>
      <c r="F1676" s="56"/>
      <c r="G1676" s="56"/>
      <c r="H1676" s="56"/>
      <c r="I1676" s="56"/>
      <c r="J1676" s="56"/>
      <c r="K1676" s="56"/>
      <c r="L1676" s="46"/>
      <c r="M1676"/>
      <c r="N1676"/>
      <c r="O1676"/>
      <c r="P1676"/>
      <c r="Q1676"/>
      <c r="R1676"/>
      <c r="S1676"/>
      <c r="T1676"/>
      <c r="U1676"/>
      <c r="V1676"/>
      <c r="W1676" s="3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5"/>
      <c r="AK1676" s="5"/>
      <c r="AT1676" s="10"/>
      <c r="AV1676" s="1"/>
      <c r="AW1676"/>
      <c r="AX1676"/>
      <c r="AY1676"/>
      <c r="AZ1676"/>
      <c r="BA1676" s="48"/>
      <c r="BB1676"/>
      <c r="BC1676"/>
      <c r="BD1676"/>
      <c r="BE1676"/>
      <c r="BF1676"/>
      <c r="BG1676"/>
      <c r="BH1676"/>
      <c r="BI1676"/>
      <c r="BJ1676"/>
      <c r="BK1676"/>
      <c r="BL1676" s="48"/>
      <c r="BM1676"/>
      <c r="BN1676" s="23"/>
      <c r="BO1676" s="23"/>
      <c r="BP1676" s="23"/>
      <c r="BQ1676" s="23"/>
      <c r="BR1676" s="23"/>
      <c r="BS1676" s="23"/>
      <c r="BT1676" s="23"/>
      <c r="BU1676" s="23"/>
      <c r="BV1676" s="23"/>
      <c r="BW1676" s="23"/>
      <c r="BX1676" s="62"/>
      <c r="BY1676" s="23"/>
      <c r="BZ1676" s="23"/>
      <c r="CA1676" s="48"/>
      <c r="CB1676"/>
      <c r="CC1676" s="23"/>
      <c r="CD1676" s="23"/>
      <c r="CE1676" s="23"/>
      <c r="CF1676" s="23"/>
      <c r="CG1676" s="23"/>
      <c r="CH1676" s="23"/>
      <c r="CI1676" s="23"/>
      <c r="CJ1676" s="23"/>
      <c r="CK1676" s="23"/>
      <c r="CL1676" s="23"/>
      <c r="CM1676" s="48"/>
      <c r="CN1676" s="23"/>
      <c r="CO1676" s="23"/>
      <c r="CP1676" s="48"/>
      <c r="CQ1676"/>
      <c r="CR1676"/>
      <c r="CS1676"/>
      <c r="CT1676"/>
      <c r="CU1676"/>
      <c r="CV1676"/>
      <c r="CW1676"/>
      <c r="CX1676"/>
      <c r="CY1676"/>
      <c r="CZ1676"/>
      <c r="DA1676"/>
      <c r="DB1676"/>
      <c r="DC1676"/>
      <c r="DD1676"/>
      <c r="DE1676"/>
      <c r="DF1676"/>
      <c r="DG1676"/>
      <c r="DH1676" s="48"/>
      <c r="DI1676"/>
      <c r="DJ1676"/>
      <c r="DK1676"/>
      <c r="DL1676"/>
      <c r="DM1676"/>
      <c r="DN1676"/>
      <c r="DO1676"/>
      <c r="EF1676" s="48"/>
    </row>
    <row r="1677" spans="1:136" s="8" customFormat="1" ht="19.149999999999999" customHeight="1">
      <c r="A1677"/>
      <c r="B1677" s="56"/>
      <c r="C1677" s="56"/>
      <c r="D1677" s="56"/>
      <c r="E1677" s="56"/>
      <c r="F1677" s="56"/>
      <c r="G1677" s="56"/>
      <c r="H1677" s="56"/>
      <c r="I1677" s="56"/>
      <c r="J1677" s="56"/>
      <c r="K1677" s="56"/>
      <c r="L1677" s="46"/>
      <c r="M1677"/>
      <c r="N1677"/>
      <c r="O1677"/>
      <c r="P1677"/>
      <c r="Q1677"/>
      <c r="R1677"/>
      <c r="S1677"/>
      <c r="T1677"/>
      <c r="U1677"/>
      <c r="V1677"/>
      <c r="W1677" s="3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5"/>
      <c r="AK1677" s="5"/>
      <c r="AT1677" s="10"/>
      <c r="AV1677" s="1"/>
      <c r="AW1677"/>
      <c r="AX1677"/>
      <c r="AY1677"/>
      <c r="AZ1677"/>
      <c r="BA1677" s="48"/>
      <c r="BB1677"/>
      <c r="BC1677"/>
      <c r="BD1677"/>
      <c r="BE1677"/>
      <c r="BF1677"/>
      <c r="BG1677"/>
      <c r="BH1677"/>
      <c r="BI1677"/>
      <c r="BJ1677"/>
      <c r="BK1677"/>
      <c r="BL1677" s="48"/>
      <c r="BM1677"/>
      <c r="BN1677" s="23"/>
      <c r="BO1677" s="23"/>
      <c r="BP1677" s="23"/>
      <c r="BQ1677" s="23"/>
      <c r="BR1677" s="23"/>
      <c r="BS1677" s="23"/>
      <c r="BT1677" s="23"/>
      <c r="BU1677" s="23"/>
      <c r="BV1677" s="23"/>
      <c r="BW1677" s="23"/>
      <c r="BX1677" s="62"/>
      <c r="BY1677" s="23"/>
      <c r="BZ1677" s="23"/>
      <c r="CA1677" s="48"/>
      <c r="CB1677"/>
      <c r="CC1677" s="23"/>
      <c r="CD1677" s="23"/>
      <c r="CE1677" s="23"/>
      <c r="CF1677" s="23"/>
      <c r="CG1677" s="23"/>
      <c r="CH1677" s="23"/>
      <c r="CI1677" s="23"/>
      <c r="CJ1677" s="23"/>
      <c r="CK1677" s="23"/>
      <c r="CL1677" s="23"/>
      <c r="CM1677" s="48"/>
      <c r="CN1677" s="23"/>
      <c r="CO1677" s="23"/>
      <c r="CP1677" s="48"/>
      <c r="CQ1677"/>
      <c r="CR1677"/>
      <c r="CS1677"/>
      <c r="CT1677"/>
      <c r="CU1677"/>
      <c r="CV1677"/>
      <c r="CW1677"/>
      <c r="CX1677"/>
      <c r="CY1677"/>
      <c r="CZ1677"/>
      <c r="DA1677"/>
      <c r="DB1677"/>
      <c r="DC1677"/>
      <c r="DD1677"/>
      <c r="DE1677"/>
      <c r="DF1677"/>
      <c r="DG1677"/>
      <c r="DH1677" s="48"/>
      <c r="DI1677"/>
      <c r="DJ1677"/>
      <c r="DK1677"/>
      <c r="DL1677"/>
      <c r="DM1677"/>
      <c r="DN1677"/>
      <c r="DO1677"/>
      <c r="EF1677" s="48"/>
    </row>
    <row r="1678" spans="1:136" s="8" customFormat="1" ht="19.149999999999999" customHeight="1">
      <c r="A1678"/>
      <c r="B1678" s="56"/>
      <c r="C1678" s="56"/>
      <c r="D1678" s="56"/>
      <c r="E1678" s="56"/>
      <c r="F1678" s="56"/>
      <c r="G1678" s="56"/>
      <c r="H1678" s="56"/>
      <c r="I1678" s="56"/>
      <c r="J1678" s="56"/>
      <c r="K1678" s="56"/>
      <c r="L1678" s="46"/>
      <c r="M1678"/>
      <c r="N1678"/>
      <c r="O1678"/>
      <c r="P1678"/>
      <c r="Q1678"/>
      <c r="R1678"/>
      <c r="S1678"/>
      <c r="T1678"/>
      <c r="U1678"/>
      <c r="V1678"/>
      <c r="W1678" s="3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5"/>
      <c r="AK1678" s="5"/>
      <c r="AT1678" s="10"/>
      <c r="AV1678" s="1"/>
      <c r="AW1678"/>
      <c r="AX1678"/>
      <c r="AY1678"/>
      <c r="AZ1678"/>
      <c r="BA1678" s="48"/>
      <c r="BB1678"/>
      <c r="BC1678"/>
      <c r="BD1678"/>
      <c r="BE1678"/>
      <c r="BF1678"/>
      <c r="BG1678"/>
      <c r="BH1678"/>
      <c r="BI1678"/>
      <c r="BJ1678"/>
      <c r="BK1678"/>
      <c r="BL1678" s="48"/>
      <c r="BM1678"/>
      <c r="BN1678" s="23"/>
      <c r="BO1678" s="23"/>
      <c r="BP1678" s="23"/>
      <c r="BQ1678" s="23"/>
      <c r="BR1678" s="23"/>
      <c r="BS1678" s="23"/>
      <c r="BT1678" s="23"/>
      <c r="BU1678" s="23"/>
      <c r="BV1678" s="23"/>
      <c r="BW1678" s="23"/>
      <c r="BX1678" s="62"/>
      <c r="BY1678" s="23"/>
      <c r="BZ1678" s="23"/>
      <c r="CA1678" s="48"/>
      <c r="CB1678"/>
      <c r="CC1678" s="23"/>
      <c r="CD1678" s="23"/>
      <c r="CE1678" s="23"/>
      <c r="CF1678" s="23"/>
      <c r="CG1678" s="23"/>
      <c r="CH1678" s="23"/>
      <c r="CI1678" s="23"/>
      <c r="CJ1678" s="23"/>
      <c r="CK1678" s="23"/>
      <c r="CL1678" s="23"/>
      <c r="CM1678" s="48"/>
      <c r="CN1678" s="23"/>
      <c r="CO1678" s="23"/>
      <c r="CP1678" s="48"/>
      <c r="CQ1678"/>
      <c r="CR1678"/>
      <c r="CS1678"/>
      <c r="CT1678"/>
      <c r="CU1678"/>
      <c r="CV1678"/>
      <c r="CW1678"/>
      <c r="CX1678"/>
      <c r="CY1678"/>
      <c r="CZ1678"/>
      <c r="DA1678"/>
      <c r="DB1678"/>
      <c r="DC1678"/>
      <c r="DD1678"/>
      <c r="DE1678"/>
      <c r="DF1678"/>
      <c r="DG1678"/>
      <c r="DH1678" s="48"/>
      <c r="DI1678"/>
      <c r="DJ1678"/>
      <c r="DK1678"/>
      <c r="DL1678"/>
      <c r="DM1678"/>
      <c r="DN1678"/>
      <c r="DO1678"/>
      <c r="EF1678" s="48"/>
    </row>
    <row r="1679" spans="1:136" s="8" customFormat="1" ht="19.149999999999999" customHeight="1">
      <c r="A1679"/>
      <c r="B1679" s="56"/>
      <c r="C1679" s="56"/>
      <c r="D1679" s="56"/>
      <c r="E1679" s="56"/>
      <c r="F1679" s="56"/>
      <c r="G1679" s="56"/>
      <c r="H1679" s="56"/>
      <c r="I1679" s="56"/>
      <c r="J1679" s="56"/>
      <c r="K1679" s="56"/>
      <c r="L1679" s="46"/>
      <c r="M1679"/>
      <c r="N1679"/>
      <c r="O1679"/>
      <c r="P1679"/>
      <c r="Q1679"/>
      <c r="R1679"/>
      <c r="S1679"/>
      <c r="T1679"/>
      <c r="U1679"/>
      <c r="V1679"/>
      <c r="W1679" s="3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5"/>
      <c r="AK1679" s="5"/>
      <c r="AT1679" s="10"/>
      <c r="AV1679" s="1"/>
      <c r="AW1679"/>
      <c r="AX1679"/>
      <c r="AY1679"/>
      <c r="AZ1679"/>
      <c r="BA1679" s="48"/>
      <c r="BB1679"/>
      <c r="BC1679"/>
      <c r="BD1679"/>
      <c r="BE1679"/>
      <c r="BF1679"/>
      <c r="BG1679"/>
      <c r="BH1679"/>
      <c r="BI1679"/>
      <c r="BJ1679"/>
      <c r="BK1679"/>
      <c r="BL1679" s="48"/>
      <c r="BM1679"/>
      <c r="BN1679" s="23"/>
      <c r="BO1679" s="23"/>
      <c r="BP1679" s="23"/>
      <c r="BQ1679" s="23"/>
      <c r="BR1679" s="23"/>
      <c r="BS1679" s="23"/>
      <c r="BT1679" s="23"/>
      <c r="BU1679" s="23"/>
      <c r="BV1679" s="23"/>
      <c r="BW1679" s="23"/>
      <c r="BX1679" s="62"/>
      <c r="BY1679" s="23"/>
      <c r="BZ1679" s="23"/>
      <c r="CA1679" s="48"/>
      <c r="CB1679"/>
      <c r="CC1679" s="23"/>
      <c r="CD1679" s="23"/>
      <c r="CE1679" s="23"/>
      <c r="CF1679" s="23"/>
      <c r="CG1679" s="23"/>
      <c r="CH1679" s="23"/>
      <c r="CI1679" s="23"/>
      <c r="CJ1679" s="23"/>
      <c r="CK1679" s="23"/>
      <c r="CL1679" s="23"/>
      <c r="CM1679" s="48"/>
      <c r="CN1679" s="23"/>
      <c r="CO1679" s="23"/>
      <c r="CP1679" s="48"/>
      <c r="CQ1679"/>
      <c r="CR1679"/>
      <c r="CS1679"/>
      <c r="CT1679"/>
      <c r="CU1679"/>
      <c r="CV1679"/>
      <c r="CW1679"/>
      <c r="CX1679"/>
      <c r="CY1679"/>
      <c r="CZ1679"/>
      <c r="DA1679"/>
      <c r="DB1679"/>
      <c r="DC1679"/>
      <c r="DD1679"/>
      <c r="DE1679"/>
      <c r="DF1679"/>
      <c r="DG1679"/>
      <c r="DH1679" s="48"/>
      <c r="DI1679"/>
      <c r="DJ1679"/>
      <c r="DK1679"/>
      <c r="DL1679"/>
      <c r="DM1679"/>
      <c r="DN1679"/>
      <c r="DO1679"/>
      <c r="EF1679" s="48"/>
    </row>
    <row r="1680" spans="1:136" s="8" customFormat="1" ht="19.149999999999999" customHeight="1">
      <c r="A1680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46"/>
      <c r="M1680"/>
      <c r="N1680"/>
      <c r="O1680"/>
      <c r="P1680"/>
      <c r="Q1680"/>
      <c r="R1680"/>
      <c r="S1680"/>
      <c r="T1680"/>
      <c r="U1680"/>
      <c r="V1680"/>
      <c r="W1680" s="3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5"/>
      <c r="AK1680" s="5"/>
      <c r="AT1680" s="10"/>
      <c r="AV1680" s="1"/>
      <c r="AW1680"/>
      <c r="AX1680"/>
      <c r="AY1680"/>
      <c r="AZ1680"/>
      <c r="BA1680" s="48"/>
      <c r="BB1680"/>
      <c r="BC1680"/>
      <c r="BD1680"/>
      <c r="BE1680"/>
      <c r="BF1680"/>
      <c r="BG1680"/>
      <c r="BH1680"/>
      <c r="BI1680"/>
      <c r="BJ1680"/>
      <c r="BK1680"/>
      <c r="BL1680" s="48"/>
      <c r="BM1680"/>
      <c r="BN1680" s="23"/>
      <c r="BO1680" s="23"/>
      <c r="BP1680" s="23"/>
      <c r="BQ1680" s="23"/>
      <c r="BR1680" s="23"/>
      <c r="BS1680" s="23"/>
      <c r="BT1680" s="23"/>
      <c r="BU1680" s="23"/>
      <c r="BV1680" s="23"/>
      <c r="BW1680" s="23"/>
      <c r="BX1680" s="62"/>
      <c r="BY1680" s="23"/>
      <c r="BZ1680" s="23"/>
      <c r="CA1680" s="48"/>
      <c r="CB1680"/>
      <c r="CC1680" s="23"/>
      <c r="CD1680" s="23"/>
      <c r="CE1680" s="23"/>
      <c r="CF1680" s="23"/>
      <c r="CG1680" s="23"/>
      <c r="CH1680" s="23"/>
      <c r="CI1680" s="23"/>
      <c r="CJ1680" s="23"/>
      <c r="CK1680" s="23"/>
      <c r="CL1680" s="23"/>
      <c r="CM1680" s="48"/>
      <c r="CN1680" s="23"/>
      <c r="CO1680" s="23"/>
      <c r="CP1680" s="48"/>
      <c r="CQ1680"/>
      <c r="CR1680"/>
      <c r="CS1680"/>
      <c r="CT1680"/>
      <c r="CU1680"/>
      <c r="CV1680"/>
      <c r="CW1680"/>
      <c r="CX1680"/>
      <c r="CY1680"/>
      <c r="CZ1680"/>
      <c r="DA1680"/>
      <c r="DB1680"/>
      <c r="DC1680"/>
      <c r="DD1680"/>
      <c r="DE1680"/>
      <c r="DF1680"/>
      <c r="DG1680"/>
      <c r="DH1680" s="48"/>
      <c r="DI1680"/>
      <c r="DJ1680"/>
      <c r="DK1680"/>
      <c r="DL1680"/>
      <c r="DM1680"/>
      <c r="DN1680"/>
      <c r="DO1680"/>
      <c r="EF1680" s="48"/>
    </row>
    <row r="1681" spans="1:136" s="8" customFormat="1" ht="19.149999999999999" customHeight="1">
      <c r="A1681"/>
      <c r="B1681" s="56"/>
      <c r="C1681" s="56"/>
      <c r="D1681" s="56"/>
      <c r="E1681" s="56"/>
      <c r="F1681" s="56"/>
      <c r="G1681" s="56"/>
      <c r="H1681" s="56"/>
      <c r="I1681" s="56"/>
      <c r="J1681" s="56"/>
      <c r="K1681" s="56"/>
      <c r="L1681" s="46"/>
      <c r="M1681"/>
      <c r="N1681"/>
      <c r="O1681"/>
      <c r="P1681"/>
      <c r="Q1681"/>
      <c r="R1681"/>
      <c r="S1681"/>
      <c r="T1681"/>
      <c r="U1681"/>
      <c r="V1681"/>
      <c r="W1681" s="3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5"/>
      <c r="AK1681" s="5"/>
      <c r="AT1681" s="10"/>
      <c r="AV1681" s="1"/>
      <c r="AW1681"/>
      <c r="AX1681"/>
      <c r="AY1681"/>
      <c r="AZ1681"/>
      <c r="BA1681" s="48"/>
      <c r="BB1681"/>
      <c r="BC1681"/>
      <c r="BD1681"/>
      <c r="BE1681"/>
      <c r="BF1681"/>
      <c r="BG1681"/>
      <c r="BH1681"/>
      <c r="BI1681"/>
      <c r="BJ1681"/>
      <c r="BK1681"/>
      <c r="BL1681" s="48"/>
      <c r="BM1681"/>
      <c r="BN1681" s="23"/>
      <c r="BO1681" s="23"/>
      <c r="BP1681" s="23"/>
      <c r="BQ1681" s="23"/>
      <c r="BR1681" s="23"/>
      <c r="BS1681" s="23"/>
      <c r="BT1681" s="23"/>
      <c r="BU1681" s="23"/>
      <c r="BV1681" s="23"/>
      <c r="BW1681" s="23"/>
      <c r="BX1681" s="62"/>
      <c r="BY1681" s="23"/>
      <c r="BZ1681" s="23"/>
      <c r="CA1681" s="48"/>
      <c r="CB1681"/>
      <c r="CC1681" s="23"/>
      <c r="CD1681" s="23"/>
      <c r="CE1681" s="23"/>
      <c r="CF1681" s="23"/>
      <c r="CG1681" s="23"/>
      <c r="CH1681" s="23"/>
      <c r="CI1681" s="23"/>
      <c r="CJ1681" s="23"/>
      <c r="CK1681" s="23"/>
      <c r="CL1681" s="23"/>
      <c r="CM1681" s="48"/>
      <c r="CN1681" s="23"/>
      <c r="CO1681" s="23"/>
      <c r="CP1681" s="48"/>
      <c r="CQ1681"/>
      <c r="CR1681"/>
      <c r="CS1681"/>
      <c r="CT1681"/>
      <c r="CU1681"/>
      <c r="CV1681"/>
      <c r="CW1681"/>
      <c r="CX1681"/>
      <c r="CY1681"/>
      <c r="CZ1681"/>
      <c r="DA1681"/>
      <c r="DB1681"/>
      <c r="DC1681"/>
      <c r="DD1681"/>
      <c r="DE1681"/>
      <c r="DF1681"/>
      <c r="DG1681"/>
      <c r="DH1681" s="48"/>
      <c r="DI1681"/>
      <c r="DJ1681"/>
      <c r="DK1681"/>
      <c r="DL1681"/>
      <c r="DM1681"/>
      <c r="DN1681"/>
      <c r="DO1681"/>
      <c r="EF1681" s="48"/>
    </row>
    <row r="1682" spans="1:136" s="8" customFormat="1" ht="19.149999999999999" customHeight="1">
      <c r="A1682"/>
      <c r="B1682" s="56"/>
      <c r="C1682" s="56"/>
      <c r="D1682" s="56"/>
      <c r="E1682" s="56"/>
      <c r="F1682" s="56"/>
      <c r="G1682" s="56"/>
      <c r="H1682" s="56"/>
      <c r="I1682" s="56"/>
      <c r="J1682" s="56"/>
      <c r="K1682" s="56"/>
      <c r="L1682" s="46"/>
      <c r="M1682"/>
      <c r="N1682"/>
      <c r="O1682"/>
      <c r="P1682"/>
      <c r="Q1682"/>
      <c r="R1682"/>
      <c r="S1682"/>
      <c r="T1682"/>
      <c r="U1682"/>
      <c r="V1682"/>
      <c r="W1682" s="3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5"/>
      <c r="AK1682" s="5"/>
      <c r="AT1682" s="10"/>
      <c r="AV1682" s="1"/>
      <c r="AW1682"/>
      <c r="AX1682"/>
      <c r="AY1682"/>
      <c r="AZ1682"/>
      <c r="BA1682" s="48"/>
      <c r="BB1682"/>
      <c r="BC1682"/>
      <c r="BD1682"/>
      <c r="BE1682"/>
      <c r="BF1682"/>
      <c r="BG1682"/>
      <c r="BH1682"/>
      <c r="BI1682"/>
      <c r="BJ1682"/>
      <c r="BK1682"/>
      <c r="BL1682" s="48"/>
      <c r="BM1682"/>
      <c r="BN1682" s="23"/>
      <c r="BO1682" s="23"/>
      <c r="BP1682" s="23"/>
      <c r="BQ1682" s="23"/>
      <c r="BR1682" s="23"/>
      <c r="BS1682" s="23"/>
      <c r="BT1682" s="23"/>
      <c r="BU1682" s="23"/>
      <c r="BV1682" s="23"/>
      <c r="BW1682" s="23"/>
      <c r="BX1682" s="62"/>
      <c r="BY1682" s="23"/>
      <c r="BZ1682" s="23"/>
      <c r="CA1682" s="48"/>
      <c r="CB1682"/>
      <c r="CC1682" s="23"/>
      <c r="CD1682" s="23"/>
      <c r="CE1682" s="23"/>
      <c r="CF1682" s="23"/>
      <c r="CG1682" s="23"/>
      <c r="CH1682" s="23"/>
      <c r="CI1682" s="23"/>
      <c r="CJ1682" s="23"/>
      <c r="CK1682" s="23"/>
      <c r="CL1682" s="23"/>
      <c r="CM1682" s="48"/>
      <c r="CN1682" s="23"/>
      <c r="CO1682" s="23"/>
      <c r="CP1682" s="48"/>
      <c r="CQ1682"/>
      <c r="CR1682"/>
      <c r="CS1682"/>
      <c r="CT1682"/>
      <c r="CU1682"/>
      <c r="CV1682"/>
      <c r="CW1682"/>
      <c r="CX1682"/>
      <c r="CY1682"/>
      <c r="CZ1682"/>
      <c r="DA1682"/>
      <c r="DB1682"/>
      <c r="DC1682"/>
      <c r="DD1682"/>
      <c r="DE1682"/>
      <c r="DF1682"/>
      <c r="DG1682"/>
      <c r="DH1682" s="48"/>
      <c r="DI1682"/>
      <c r="DJ1682"/>
      <c r="DK1682"/>
      <c r="DL1682"/>
      <c r="DM1682"/>
      <c r="DN1682"/>
      <c r="DO1682"/>
      <c r="EF1682" s="48"/>
    </row>
    <row r="1683" spans="1:136" s="8" customFormat="1" ht="19.149999999999999" customHeight="1">
      <c r="A1683"/>
      <c r="B1683" s="56"/>
      <c r="C1683" s="56"/>
      <c r="D1683" s="56"/>
      <c r="E1683" s="56"/>
      <c r="F1683" s="56"/>
      <c r="G1683" s="56"/>
      <c r="H1683" s="56"/>
      <c r="I1683" s="56"/>
      <c r="J1683" s="56"/>
      <c r="K1683" s="56"/>
      <c r="L1683" s="46"/>
      <c r="M1683"/>
      <c r="N1683"/>
      <c r="O1683"/>
      <c r="P1683"/>
      <c r="Q1683"/>
      <c r="R1683"/>
      <c r="S1683"/>
      <c r="T1683"/>
      <c r="U1683"/>
      <c r="V1683"/>
      <c r="W1683" s="3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5"/>
      <c r="AK1683" s="5"/>
      <c r="AT1683" s="10"/>
      <c r="AV1683" s="1"/>
      <c r="AW1683"/>
      <c r="AX1683"/>
      <c r="AY1683"/>
      <c r="AZ1683"/>
      <c r="BA1683" s="48"/>
      <c r="BB1683"/>
      <c r="BC1683"/>
      <c r="BD1683"/>
      <c r="BE1683"/>
      <c r="BF1683"/>
      <c r="BG1683"/>
      <c r="BH1683"/>
      <c r="BI1683"/>
      <c r="BJ1683"/>
      <c r="BK1683"/>
      <c r="BL1683" s="48"/>
      <c r="BM1683"/>
      <c r="BN1683" s="23"/>
      <c r="BO1683" s="23"/>
      <c r="BP1683" s="23"/>
      <c r="BQ1683" s="23"/>
      <c r="BR1683" s="23"/>
      <c r="BS1683" s="23"/>
      <c r="BT1683" s="23"/>
      <c r="BU1683" s="23"/>
      <c r="BV1683" s="23"/>
      <c r="BW1683" s="23"/>
      <c r="BX1683" s="62"/>
      <c r="BY1683" s="23"/>
      <c r="BZ1683" s="23"/>
      <c r="CA1683" s="48"/>
      <c r="CB1683"/>
      <c r="CC1683" s="23"/>
      <c r="CD1683" s="23"/>
      <c r="CE1683" s="23"/>
      <c r="CF1683" s="23"/>
      <c r="CG1683" s="23"/>
      <c r="CH1683" s="23"/>
      <c r="CI1683" s="23"/>
      <c r="CJ1683" s="23"/>
      <c r="CK1683" s="23"/>
      <c r="CL1683" s="23"/>
      <c r="CM1683" s="48"/>
      <c r="CN1683" s="23"/>
      <c r="CO1683" s="23"/>
      <c r="CP1683" s="48"/>
      <c r="CQ1683"/>
      <c r="CR1683"/>
      <c r="CS1683"/>
      <c r="CT1683"/>
      <c r="CU1683"/>
      <c r="CV1683"/>
      <c r="CW1683"/>
      <c r="CX1683"/>
      <c r="CY1683"/>
      <c r="CZ1683"/>
      <c r="DA1683"/>
      <c r="DB1683"/>
      <c r="DC1683"/>
      <c r="DD1683"/>
      <c r="DE1683"/>
      <c r="DF1683"/>
      <c r="DG1683"/>
      <c r="DH1683" s="48"/>
      <c r="DI1683"/>
      <c r="DJ1683"/>
      <c r="DK1683"/>
      <c r="DL1683"/>
      <c r="DM1683"/>
      <c r="DN1683"/>
      <c r="DO1683"/>
      <c r="EF1683" s="48"/>
    </row>
    <row r="1684" spans="1:136" s="8" customFormat="1" ht="19.149999999999999" customHeight="1">
      <c r="A1684"/>
      <c r="B1684" s="56"/>
      <c r="C1684" s="56"/>
      <c r="D1684" s="56"/>
      <c r="E1684" s="56"/>
      <c r="F1684" s="56"/>
      <c r="G1684" s="56"/>
      <c r="H1684" s="56"/>
      <c r="I1684" s="56"/>
      <c r="J1684" s="56"/>
      <c r="K1684" s="56"/>
      <c r="L1684" s="46"/>
      <c r="M1684"/>
      <c r="N1684"/>
      <c r="O1684"/>
      <c r="P1684"/>
      <c r="Q1684"/>
      <c r="R1684"/>
      <c r="S1684"/>
      <c r="T1684"/>
      <c r="U1684"/>
      <c r="V1684"/>
      <c r="W1684" s="3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5"/>
      <c r="AK1684" s="5"/>
      <c r="AT1684" s="10"/>
      <c r="AV1684" s="1"/>
      <c r="AW1684"/>
      <c r="AX1684"/>
      <c r="AY1684"/>
      <c r="AZ1684"/>
      <c r="BA1684" s="48"/>
      <c r="BB1684"/>
      <c r="BC1684"/>
      <c r="BD1684"/>
      <c r="BE1684"/>
      <c r="BF1684"/>
      <c r="BG1684"/>
      <c r="BH1684"/>
      <c r="BI1684"/>
      <c r="BJ1684"/>
      <c r="BK1684"/>
      <c r="BL1684" s="48"/>
      <c r="BM1684"/>
      <c r="BN1684" s="23"/>
      <c r="BO1684" s="23"/>
      <c r="BP1684" s="23"/>
      <c r="BQ1684" s="23"/>
      <c r="BR1684" s="23"/>
      <c r="BS1684" s="23"/>
      <c r="BT1684" s="23"/>
      <c r="BU1684" s="23"/>
      <c r="BV1684" s="23"/>
      <c r="BW1684" s="23"/>
      <c r="BX1684" s="62"/>
      <c r="BY1684" s="23"/>
      <c r="BZ1684" s="23"/>
      <c r="CA1684" s="48"/>
      <c r="CB1684"/>
      <c r="CC1684" s="23"/>
      <c r="CD1684" s="23"/>
      <c r="CE1684" s="23"/>
      <c r="CF1684" s="23"/>
      <c r="CG1684" s="23"/>
      <c r="CH1684" s="23"/>
      <c r="CI1684" s="23"/>
      <c r="CJ1684" s="23"/>
      <c r="CK1684" s="23"/>
      <c r="CL1684" s="23"/>
      <c r="CM1684" s="48"/>
      <c r="CN1684" s="23"/>
      <c r="CO1684" s="23"/>
      <c r="CP1684" s="48"/>
      <c r="CQ1684"/>
      <c r="CR1684"/>
      <c r="CS1684"/>
      <c r="CT1684"/>
      <c r="CU1684"/>
      <c r="CV1684"/>
      <c r="CW1684"/>
      <c r="CX1684"/>
      <c r="CY1684"/>
      <c r="CZ1684"/>
      <c r="DA1684"/>
      <c r="DB1684"/>
      <c r="DC1684"/>
      <c r="DD1684"/>
      <c r="DE1684"/>
      <c r="DF1684"/>
      <c r="DG1684"/>
      <c r="DH1684" s="48"/>
      <c r="DI1684"/>
      <c r="DJ1684"/>
      <c r="DK1684"/>
      <c r="DL1684"/>
      <c r="DM1684"/>
      <c r="DN1684"/>
      <c r="DO1684"/>
      <c r="EF1684" s="48"/>
    </row>
    <row r="1685" spans="1:136" s="8" customFormat="1" ht="19.149999999999999" customHeight="1">
      <c r="A1685"/>
      <c r="B1685" s="56"/>
      <c r="C1685" s="56"/>
      <c r="D1685" s="56"/>
      <c r="E1685" s="56"/>
      <c r="F1685" s="56"/>
      <c r="G1685" s="56"/>
      <c r="H1685" s="56"/>
      <c r="I1685" s="56"/>
      <c r="J1685" s="56"/>
      <c r="K1685" s="56"/>
      <c r="L1685" s="46"/>
      <c r="M1685"/>
      <c r="N1685"/>
      <c r="O1685"/>
      <c r="P1685"/>
      <c r="Q1685"/>
      <c r="R1685"/>
      <c r="S1685"/>
      <c r="T1685"/>
      <c r="U1685"/>
      <c r="V1685"/>
      <c r="W1685" s="3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5"/>
      <c r="AK1685" s="5"/>
      <c r="AT1685" s="10"/>
      <c r="AV1685" s="1"/>
      <c r="AW1685"/>
      <c r="AX1685"/>
      <c r="AY1685"/>
      <c r="AZ1685"/>
      <c r="BA1685" s="48"/>
      <c r="BB1685"/>
      <c r="BC1685"/>
      <c r="BD1685"/>
      <c r="BE1685"/>
      <c r="BF1685"/>
      <c r="BG1685"/>
      <c r="BH1685"/>
      <c r="BI1685"/>
      <c r="BJ1685"/>
      <c r="BK1685"/>
      <c r="BL1685" s="48"/>
      <c r="BM1685"/>
      <c r="BN1685" s="23"/>
      <c r="BO1685" s="23"/>
      <c r="BP1685" s="23"/>
      <c r="BQ1685" s="23"/>
      <c r="BR1685" s="23"/>
      <c r="BS1685" s="23"/>
      <c r="BT1685" s="23"/>
      <c r="BU1685" s="23"/>
      <c r="BV1685" s="23"/>
      <c r="BW1685" s="23"/>
      <c r="BX1685" s="62"/>
      <c r="BY1685" s="23"/>
      <c r="BZ1685" s="23"/>
      <c r="CA1685" s="48"/>
      <c r="CB1685"/>
      <c r="CC1685" s="23"/>
      <c r="CD1685" s="23"/>
      <c r="CE1685" s="23"/>
      <c r="CF1685" s="23"/>
      <c r="CG1685" s="23"/>
      <c r="CH1685" s="23"/>
      <c r="CI1685" s="23"/>
      <c r="CJ1685" s="23"/>
      <c r="CK1685" s="23"/>
      <c r="CL1685" s="23"/>
      <c r="CM1685" s="48"/>
      <c r="CN1685" s="23"/>
      <c r="CO1685" s="23"/>
      <c r="CP1685" s="48"/>
      <c r="CQ1685"/>
      <c r="CR1685"/>
      <c r="CS1685"/>
      <c r="CT1685"/>
      <c r="CU1685"/>
      <c r="CV1685"/>
      <c r="CW1685"/>
      <c r="CX1685"/>
      <c r="CY1685"/>
      <c r="CZ1685"/>
      <c r="DA1685"/>
      <c r="DB1685"/>
      <c r="DC1685"/>
      <c r="DD1685"/>
      <c r="DE1685"/>
      <c r="DF1685"/>
      <c r="DG1685"/>
      <c r="DH1685" s="48"/>
      <c r="DI1685"/>
      <c r="DJ1685"/>
      <c r="DK1685"/>
      <c r="DL1685"/>
      <c r="DM1685"/>
      <c r="DN1685"/>
      <c r="DO1685"/>
      <c r="EF1685" s="48"/>
    </row>
    <row r="1686" spans="1:136" s="8" customFormat="1" ht="19.149999999999999" customHeight="1">
      <c r="A1686"/>
      <c r="B1686" s="56"/>
      <c r="C1686" s="56"/>
      <c r="D1686" s="56"/>
      <c r="E1686" s="56"/>
      <c r="F1686" s="56"/>
      <c r="G1686" s="56"/>
      <c r="H1686" s="56"/>
      <c r="I1686" s="56"/>
      <c r="J1686" s="56"/>
      <c r="K1686" s="56"/>
      <c r="L1686" s="46"/>
      <c r="M1686"/>
      <c r="N1686"/>
      <c r="O1686"/>
      <c r="P1686"/>
      <c r="Q1686"/>
      <c r="R1686"/>
      <c r="S1686"/>
      <c r="T1686"/>
      <c r="U1686"/>
      <c r="V1686"/>
      <c r="W1686" s="3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5"/>
      <c r="AK1686" s="5"/>
      <c r="AT1686" s="10"/>
      <c r="AV1686" s="1"/>
      <c r="AW1686"/>
      <c r="AX1686"/>
      <c r="AY1686"/>
      <c r="AZ1686"/>
      <c r="BA1686" s="48"/>
      <c r="BB1686"/>
      <c r="BC1686"/>
      <c r="BD1686"/>
      <c r="BE1686"/>
      <c r="BF1686"/>
      <c r="BG1686"/>
      <c r="BH1686"/>
      <c r="BI1686"/>
      <c r="BJ1686"/>
      <c r="BK1686"/>
      <c r="BL1686" s="48"/>
      <c r="BM1686"/>
      <c r="BN1686" s="23"/>
      <c r="BO1686" s="23"/>
      <c r="BP1686" s="23"/>
      <c r="BQ1686" s="23"/>
      <c r="BR1686" s="23"/>
      <c r="BS1686" s="23"/>
      <c r="BT1686" s="23"/>
      <c r="BU1686" s="23"/>
      <c r="BV1686" s="23"/>
      <c r="BW1686" s="23"/>
      <c r="BX1686" s="62"/>
      <c r="BY1686" s="23"/>
      <c r="BZ1686" s="23"/>
      <c r="CA1686" s="48"/>
      <c r="CB1686"/>
      <c r="CC1686" s="23"/>
      <c r="CD1686" s="23"/>
      <c r="CE1686" s="23"/>
      <c r="CF1686" s="23"/>
      <c r="CG1686" s="23"/>
      <c r="CH1686" s="23"/>
      <c r="CI1686" s="23"/>
      <c r="CJ1686" s="23"/>
      <c r="CK1686" s="23"/>
      <c r="CL1686" s="23"/>
      <c r="CM1686" s="48"/>
      <c r="CN1686" s="23"/>
      <c r="CO1686" s="23"/>
      <c r="CP1686" s="48"/>
      <c r="CQ1686"/>
      <c r="CR1686"/>
      <c r="CS1686"/>
      <c r="CT1686"/>
      <c r="CU1686"/>
      <c r="CV1686"/>
      <c r="CW1686"/>
      <c r="CX1686"/>
      <c r="CY1686"/>
      <c r="CZ1686"/>
      <c r="DA1686"/>
      <c r="DB1686"/>
      <c r="DC1686"/>
      <c r="DD1686"/>
      <c r="DE1686"/>
      <c r="DF1686"/>
      <c r="DG1686"/>
      <c r="DH1686" s="48"/>
      <c r="DI1686"/>
      <c r="DJ1686"/>
      <c r="DK1686"/>
      <c r="DL1686"/>
      <c r="DM1686"/>
      <c r="DN1686"/>
      <c r="DO1686"/>
      <c r="EF1686" s="48"/>
    </row>
    <row r="1687" spans="1:136" s="8" customFormat="1" ht="19.149999999999999" customHeight="1">
      <c r="A1687"/>
      <c r="B1687" s="56"/>
      <c r="C1687" s="56"/>
      <c r="D1687" s="56"/>
      <c r="E1687" s="56"/>
      <c r="F1687" s="56"/>
      <c r="G1687" s="56"/>
      <c r="H1687" s="56"/>
      <c r="I1687" s="56"/>
      <c r="J1687" s="56"/>
      <c r="K1687" s="56"/>
      <c r="L1687" s="46"/>
      <c r="M1687"/>
      <c r="N1687"/>
      <c r="O1687"/>
      <c r="P1687"/>
      <c r="Q1687"/>
      <c r="R1687"/>
      <c r="S1687"/>
      <c r="T1687"/>
      <c r="U1687"/>
      <c r="V1687"/>
      <c r="W1687" s="3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5"/>
      <c r="AK1687" s="5"/>
      <c r="AT1687" s="10"/>
      <c r="AV1687" s="1"/>
      <c r="AW1687"/>
      <c r="AX1687"/>
      <c r="AY1687"/>
      <c r="AZ1687"/>
      <c r="BA1687" s="48"/>
      <c r="BB1687"/>
      <c r="BC1687"/>
      <c r="BD1687"/>
      <c r="BE1687"/>
      <c r="BF1687"/>
      <c r="BG1687"/>
      <c r="BH1687"/>
      <c r="BI1687"/>
      <c r="BJ1687"/>
      <c r="BK1687"/>
      <c r="BL1687" s="48"/>
      <c r="BM1687"/>
      <c r="BN1687" s="23"/>
      <c r="BO1687" s="23"/>
      <c r="BP1687" s="23"/>
      <c r="BQ1687" s="23"/>
      <c r="BR1687" s="23"/>
      <c r="BS1687" s="23"/>
      <c r="BT1687" s="23"/>
      <c r="BU1687" s="23"/>
      <c r="BV1687" s="23"/>
      <c r="BW1687" s="23"/>
      <c r="BX1687" s="62"/>
      <c r="BY1687" s="23"/>
      <c r="BZ1687" s="23"/>
      <c r="CA1687" s="48"/>
      <c r="CB1687"/>
      <c r="CC1687" s="23"/>
      <c r="CD1687" s="23"/>
      <c r="CE1687" s="23"/>
      <c r="CF1687" s="23"/>
      <c r="CG1687" s="23"/>
      <c r="CH1687" s="23"/>
      <c r="CI1687" s="23"/>
      <c r="CJ1687" s="23"/>
      <c r="CK1687" s="23"/>
      <c r="CL1687" s="23"/>
      <c r="CM1687" s="48"/>
      <c r="CN1687" s="23"/>
      <c r="CO1687" s="23"/>
      <c r="CP1687" s="48"/>
      <c r="CQ1687"/>
      <c r="CR1687"/>
      <c r="CS1687"/>
      <c r="CT1687"/>
      <c r="CU1687"/>
      <c r="CV1687"/>
      <c r="CW1687"/>
      <c r="CX1687"/>
      <c r="CY1687"/>
      <c r="CZ1687"/>
      <c r="DA1687"/>
      <c r="DB1687"/>
      <c r="DC1687"/>
      <c r="DD1687"/>
      <c r="DE1687"/>
      <c r="DF1687"/>
      <c r="DG1687"/>
      <c r="DH1687" s="48"/>
      <c r="DI1687"/>
      <c r="DJ1687"/>
      <c r="DK1687"/>
      <c r="DL1687"/>
      <c r="DM1687"/>
      <c r="DN1687"/>
      <c r="DO1687"/>
      <c r="EF1687" s="48"/>
    </row>
    <row r="1688" spans="1:136" s="8" customFormat="1" ht="19.149999999999999" customHeight="1">
      <c r="A1688"/>
      <c r="B1688" s="56"/>
      <c r="C1688" s="56"/>
      <c r="D1688" s="56"/>
      <c r="E1688" s="56"/>
      <c r="F1688" s="56"/>
      <c r="G1688" s="56"/>
      <c r="H1688" s="56"/>
      <c r="I1688" s="56"/>
      <c r="J1688" s="56"/>
      <c r="K1688" s="56"/>
      <c r="L1688" s="46"/>
      <c r="M1688"/>
      <c r="N1688"/>
      <c r="O1688"/>
      <c r="P1688"/>
      <c r="Q1688"/>
      <c r="R1688"/>
      <c r="S1688"/>
      <c r="T1688"/>
      <c r="U1688"/>
      <c r="V1688"/>
      <c r="W1688" s="3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5"/>
      <c r="AK1688" s="5"/>
      <c r="AT1688" s="10"/>
      <c r="AV1688" s="1"/>
      <c r="AW1688"/>
      <c r="AX1688"/>
      <c r="AY1688"/>
      <c r="AZ1688"/>
      <c r="BA1688" s="48"/>
      <c r="BB1688"/>
      <c r="BC1688"/>
      <c r="BD1688"/>
      <c r="BE1688"/>
      <c r="BF1688"/>
      <c r="BG1688"/>
      <c r="BH1688"/>
      <c r="BI1688"/>
      <c r="BJ1688"/>
      <c r="BK1688"/>
      <c r="BL1688" s="48"/>
      <c r="BM1688"/>
      <c r="BN1688" s="23"/>
      <c r="BO1688" s="23"/>
      <c r="BP1688" s="23"/>
      <c r="BQ1688" s="23"/>
      <c r="BR1688" s="23"/>
      <c r="BS1688" s="23"/>
      <c r="BT1688" s="23"/>
      <c r="BU1688" s="23"/>
      <c r="BV1688" s="23"/>
      <c r="BW1688" s="23"/>
      <c r="BX1688" s="62"/>
      <c r="BY1688" s="23"/>
      <c r="BZ1688" s="23"/>
      <c r="CA1688" s="48"/>
      <c r="CB1688"/>
      <c r="CC1688" s="23"/>
      <c r="CD1688" s="23"/>
      <c r="CE1688" s="23"/>
      <c r="CF1688" s="23"/>
      <c r="CG1688" s="23"/>
      <c r="CH1688" s="23"/>
      <c r="CI1688" s="23"/>
      <c r="CJ1688" s="23"/>
      <c r="CK1688" s="23"/>
      <c r="CL1688" s="23"/>
      <c r="CM1688" s="48"/>
      <c r="CN1688" s="23"/>
      <c r="CO1688" s="23"/>
      <c r="CP1688" s="48"/>
      <c r="CQ1688"/>
      <c r="CR1688"/>
      <c r="CS1688"/>
      <c r="CT1688"/>
      <c r="CU1688"/>
      <c r="CV1688"/>
      <c r="CW1688"/>
      <c r="CX1688"/>
      <c r="CY1688"/>
      <c r="CZ1688"/>
      <c r="DA1688"/>
      <c r="DB1688"/>
      <c r="DC1688"/>
      <c r="DD1688"/>
      <c r="DE1688"/>
      <c r="DF1688"/>
      <c r="DG1688"/>
      <c r="DH1688" s="48"/>
      <c r="DI1688"/>
      <c r="DJ1688"/>
      <c r="DK1688"/>
      <c r="DL1688"/>
      <c r="DM1688"/>
      <c r="DN1688"/>
      <c r="DO1688"/>
      <c r="EF1688" s="48"/>
    </row>
    <row r="1689" spans="1:136" s="8" customFormat="1" ht="19.149999999999999" customHeight="1">
      <c r="A1689"/>
      <c r="B1689" s="56"/>
      <c r="C1689" s="56"/>
      <c r="D1689" s="56"/>
      <c r="E1689" s="56"/>
      <c r="F1689" s="56"/>
      <c r="G1689" s="56"/>
      <c r="H1689" s="56"/>
      <c r="I1689" s="56"/>
      <c r="J1689" s="56"/>
      <c r="K1689" s="56"/>
      <c r="L1689" s="46"/>
      <c r="M1689"/>
      <c r="N1689"/>
      <c r="O1689"/>
      <c r="P1689"/>
      <c r="Q1689"/>
      <c r="R1689"/>
      <c r="S1689"/>
      <c r="T1689"/>
      <c r="U1689"/>
      <c r="V1689"/>
      <c r="W1689" s="3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5"/>
      <c r="AK1689" s="5"/>
      <c r="AT1689" s="10"/>
      <c r="AV1689" s="1"/>
      <c r="AW1689"/>
      <c r="AX1689"/>
      <c r="AY1689"/>
      <c r="AZ1689"/>
      <c r="BA1689" s="48"/>
      <c r="BB1689"/>
      <c r="BC1689"/>
      <c r="BD1689"/>
      <c r="BE1689"/>
      <c r="BF1689"/>
      <c r="BG1689"/>
      <c r="BH1689"/>
      <c r="BI1689"/>
      <c r="BJ1689"/>
      <c r="BK1689"/>
      <c r="BL1689" s="48"/>
      <c r="BM1689"/>
      <c r="BN1689" s="23"/>
      <c r="BO1689" s="23"/>
      <c r="BP1689" s="23"/>
      <c r="BQ1689" s="23"/>
      <c r="BR1689" s="23"/>
      <c r="BS1689" s="23"/>
      <c r="BT1689" s="23"/>
      <c r="BU1689" s="23"/>
      <c r="BV1689" s="23"/>
      <c r="BW1689" s="23"/>
      <c r="BX1689" s="62"/>
      <c r="BY1689" s="23"/>
      <c r="BZ1689" s="23"/>
      <c r="CA1689" s="48"/>
      <c r="CB1689"/>
      <c r="CC1689" s="23"/>
      <c r="CD1689" s="23"/>
      <c r="CE1689" s="23"/>
      <c r="CF1689" s="23"/>
      <c r="CG1689" s="23"/>
      <c r="CH1689" s="23"/>
      <c r="CI1689" s="23"/>
      <c r="CJ1689" s="23"/>
      <c r="CK1689" s="23"/>
      <c r="CL1689" s="23"/>
      <c r="CM1689" s="48"/>
      <c r="CN1689" s="23"/>
      <c r="CO1689" s="23"/>
      <c r="CP1689" s="48"/>
      <c r="CQ1689"/>
      <c r="CR1689"/>
      <c r="CS1689"/>
      <c r="CT1689"/>
      <c r="CU1689"/>
      <c r="CV1689"/>
      <c r="CW1689"/>
      <c r="CX1689"/>
      <c r="CY1689"/>
      <c r="CZ1689"/>
      <c r="DA1689"/>
      <c r="DB1689"/>
      <c r="DC1689"/>
      <c r="DD1689"/>
      <c r="DE1689"/>
      <c r="DF1689"/>
      <c r="DG1689"/>
      <c r="DH1689" s="48"/>
      <c r="DI1689"/>
      <c r="DJ1689"/>
      <c r="DK1689"/>
      <c r="DL1689"/>
      <c r="DM1689"/>
      <c r="DN1689"/>
      <c r="DO1689"/>
      <c r="EF1689" s="48"/>
    </row>
    <row r="1690" spans="1:136" s="8" customFormat="1" ht="19.149999999999999" customHeight="1">
      <c r="A1690"/>
      <c r="B1690" s="56"/>
      <c r="C1690" s="56"/>
      <c r="D1690" s="56"/>
      <c r="E1690" s="56"/>
      <c r="F1690" s="56"/>
      <c r="G1690" s="56"/>
      <c r="H1690" s="56"/>
      <c r="I1690" s="56"/>
      <c r="J1690" s="56"/>
      <c r="K1690" s="56"/>
      <c r="L1690" s="46"/>
      <c r="M1690"/>
      <c r="N1690"/>
      <c r="O1690"/>
      <c r="P1690"/>
      <c r="Q1690"/>
      <c r="R1690"/>
      <c r="S1690"/>
      <c r="T1690"/>
      <c r="U1690"/>
      <c r="V1690"/>
      <c r="W1690" s="3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5"/>
      <c r="AK1690" s="5"/>
      <c r="AT1690" s="10"/>
      <c r="AV1690" s="1"/>
      <c r="AW1690"/>
      <c r="AX1690"/>
      <c r="AY1690"/>
      <c r="AZ1690"/>
      <c r="BA1690" s="48"/>
      <c r="BB1690"/>
      <c r="BC1690"/>
      <c r="BD1690"/>
      <c r="BE1690"/>
      <c r="BF1690"/>
      <c r="BG1690"/>
      <c r="BH1690"/>
      <c r="BI1690"/>
      <c r="BJ1690"/>
      <c r="BK1690"/>
      <c r="BL1690" s="48"/>
      <c r="BM1690"/>
      <c r="BN1690" s="23"/>
      <c r="BO1690" s="23"/>
      <c r="BP1690" s="23"/>
      <c r="BQ1690" s="23"/>
      <c r="BR1690" s="23"/>
      <c r="BS1690" s="23"/>
      <c r="BT1690" s="23"/>
      <c r="BU1690" s="23"/>
      <c r="BV1690" s="23"/>
      <c r="BW1690" s="23"/>
      <c r="BX1690" s="62"/>
      <c r="BY1690" s="23"/>
      <c r="BZ1690" s="23"/>
      <c r="CA1690" s="48"/>
      <c r="CB1690"/>
      <c r="CC1690" s="23"/>
      <c r="CD1690" s="23"/>
      <c r="CE1690" s="23"/>
      <c r="CF1690" s="23"/>
      <c r="CG1690" s="23"/>
      <c r="CH1690" s="23"/>
      <c r="CI1690" s="23"/>
      <c r="CJ1690" s="23"/>
      <c r="CK1690" s="23"/>
      <c r="CL1690" s="23"/>
      <c r="CM1690" s="48"/>
      <c r="CN1690" s="23"/>
      <c r="CO1690" s="23"/>
      <c r="CP1690" s="48"/>
      <c r="CQ1690"/>
      <c r="CR1690"/>
      <c r="CS1690"/>
      <c r="CT1690"/>
      <c r="CU1690"/>
      <c r="CV1690"/>
      <c r="CW1690"/>
      <c r="CX1690"/>
      <c r="CY1690"/>
      <c r="CZ1690"/>
      <c r="DA1690"/>
      <c r="DB1690"/>
      <c r="DC1690"/>
      <c r="DD1690"/>
      <c r="DE1690"/>
      <c r="DF1690"/>
      <c r="DG1690"/>
      <c r="DH1690" s="48"/>
      <c r="DI1690"/>
      <c r="DJ1690"/>
      <c r="DK1690"/>
      <c r="DL1690"/>
      <c r="DM1690"/>
      <c r="DN1690"/>
      <c r="DO1690"/>
      <c r="EF1690" s="48"/>
    </row>
    <row r="1691" spans="1:136" s="8" customFormat="1" ht="19.149999999999999" customHeight="1">
      <c r="A1691"/>
      <c r="B1691" s="56"/>
      <c r="C1691" s="56"/>
      <c r="D1691" s="56"/>
      <c r="E1691" s="56"/>
      <c r="F1691" s="56"/>
      <c r="G1691" s="56"/>
      <c r="H1691" s="56"/>
      <c r="I1691" s="56"/>
      <c r="J1691" s="56"/>
      <c r="K1691" s="56"/>
      <c r="L1691" s="46"/>
      <c r="M1691"/>
      <c r="N1691"/>
      <c r="O1691"/>
      <c r="P1691"/>
      <c r="Q1691"/>
      <c r="R1691"/>
      <c r="S1691"/>
      <c r="T1691"/>
      <c r="U1691"/>
      <c r="V1691"/>
      <c r="W1691" s="3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5"/>
      <c r="AK1691" s="5"/>
      <c r="AT1691" s="10"/>
      <c r="AV1691" s="1"/>
      <c r="AW1691"/>
      <c r="AX1691"/>
      <c r="AY1691"/>
      <c r="AZ1691"/>
      <c r="BA1691" s="48"/>
      <c r="BB1691"/>
      <c r="BC1691"/>
      <c r="BD1691"/>
      <c r="BE1691"/>
      <c r="BF1691"/>
      <c r="BG1691"/>
      <c r="BH1691"/>
      <c r="BI1691"/>
      <c r="BJ1691"/>
      <c r="BK1691"/>
      <c r="BL1691" s="48"/>
      <c r="BM1691"/>
      <c r="BN1691" s="23"/>
      <c r="BO1691" s="23"/>
      <c r="BP1691" s="23"/>
      <c r="BQ1691" s="23"/>
      <c r="BR1691" s="23"/>
      <c r="BS1691" s="23"/>
      <c r="BT1691" s="23"/>
      <c r="BU1691" s="23"/>
      <c r="BV1691" s="23"/>
      <c r="BW1691" s="23"/>
      <c r="BX1691" s="62"/>
      <c r="BY1691" s="23"/>
      <c r="BZ1691" s="23"/>
      <c r="CA1691" s="48"/>
      <c r="CB1691"/>
      <c r="CC1691" s="23"/>
      <c r="CD1691" s="23"/>
      <c r="CE1691" s="23"/>
      <c r="CF1691" s="23"/>
      <c r="CG1691" s="23"/>
      <c r="CH1691" s="23"/>
      <c r="CI1691" s="23"/>
      <c r="CJ1691" s="23"/>
      <c r="CK1691" s="23"/>
      <c r="CL1691" s="23"/>
      <c r="CM1691" s="48"/>
      <c r="CN1691" s="23"/>
      <c r="CO1691" s="23"/>
      <c r="CP1691" s="48"/>
      <c r="CQ1691"/>
      <c r="CR1691"/>
      <c r="CS1691"/>
      <c r="CT1691"/>
      <c r="CU1691"/>
      <c r="CV1691"/>
      <c r="CW1691"/>
      <c r="CX1691"/>
      <c r="CY1691"/>
      <c r="CZ1691"/>
      <c r="DA1691"/>
      <c r="DB1691"/>
      <c r="DC1691"/>
      <c r="DD1691"/>
      <c r="DE1691"/>
      <c r="DF1691"/>
      <c r="DG1691"/>
      <c r="DH1691" s="48"/>
      <c r="DI1691"/>
      <c r="DJ1691"/>
      <c r="DK1691"/>
      <c r="DL1691"/>
      <c r="DM1691"/>
      <c r="DN1691"/>
      <c r="DO1691"/>
      <c r="EF1691" s="48"/>
    </row>
    <row r="1692" spans="1:136" s="8" customFormat="1" ht="19.149999999999999" customHeight="1">
      <c r="A1692"/>
      <c r="B1692" s="56"/>
      <c r="C1692" s="56"/>
      <c r="D1692" s="56"/>
      <c r="E1692" s="56"/>
      <c r="F1692" s="56"/>
      <c r="G1692" s="56"/>
      <c r="H1692" s="56"/>
      <c r="I1692" s="56"/>
      <c r="J1692" s="56"/>
      <c r="K1692" s="56"/>
      <c r="L1692" s="46"/>
      <c r="M1692"/>
      <c r="N1692"/>
      <c r="O1692"/>
      <c r="P1692"/>
      <c r="Q1692"/>
      <c r="R1692"/>
      <c r="S1692"/>
      <c r="T1692"/>
      <c r="U1692"/>
      <c r="V1692"/>
      <c r="W1692" s="3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5"/>
      <c r="AK1692" s="5"/>
      <c r="AT1692" s="10"/>
      <c r="AV1692" s="1"/>
      <c r="AW1692"/>
      <c r="AX1692"/>
      <c r="AY1692"/>
      <c r="AZ1692"/>
      <c r="BA1692" s="48"/>
      <c r="BB1692"/>
      <c r="BC1692"/>
      <c r="BD1692"/>
      <c r="BE1692"/>
      <c r="BF1692"/>
      <c r="BG1692"/>
      <c r="BH1692"/>
      <c r="BI1692"/>
      <c r="BJ1692"/>
      <c r="BK1692"/>
      <c r="BL1692" s="48"/>
      <c r="BM1692"/>
      <c r="BN1692" s="23"/>
      <c r="BO1692" s="23"/>
      <c r="BP1692" s="23"/>
      <c r="BQ1692" s="23"/>
      <c r="BR1692" s="23"/>
      <c r="BS1692" s="23"/>
      <c r="BT1692" s="23"/>
      <c r="BU1692" s="23"/>
      <c r="BV1692" s="23"/>
      <c r="BW1692" s="23"/>
      <c r="BX1692" s="62"/>
      <c r="BY1692" s="23"/>
      <c r="BZ1692" s="23"/>
      <c r="CA1692" s="48"/>
      <c r="CB1692"/>
      <c r="CC1692" s="23"/>
      <c r="CD1692" s="23"/>
      <c r="CE1692" s="23"/>
      <c r="CF1692" s="23"/>
      <c r="CG1692" s="23"/>
      <c r="CH1692" s="23"/>
      <c r="CI1692" s="23"/>
      <c r="CJ1692" s="23"/>
      <c r="CK1692" s="23"/>
      <c r="CL1692" s="23"/>
      <c r="CM1692" s="48"/>
      <c r="CN1692" s="23"/>
      <c r="CO1692" s="23"/>
      <c r="CP1692" s="48"/>
      <c r="CQ1692"/>
      <c r="CR1692"/>
      <c r="CS1692"/>
      <c r="CT1692"/>
      <c r="CU1692"/>
      <c r="CV1692"/>
      <c r="CW1692"/>
      <c r="CX1692"/>
      <c r="CY1692"/>
      <c r="CZ1692"/>
      <c r="DA1692"/>
      <c r="DB1692"/>
      <c r="DC1692"/>
      <c r="DD1692"/>
      <c r="DE1692"/>
      <c r="DF1692"/>
      <c r="DG1692"/>
      <c r="DH1692" s="48"/>
      <c r="DI1692"/>
      <c r="DJ1692"/>
      <c r="DK1692"/>
      <c r="DL1692"/>
      <c r="DM1692"/>
      <c r="DN1692"/>
      <c r="DO1692"/>
      <c r="EF1692" s="48"/>
    </row>
    <row r="1693" spans="1:136" s="8" customFormat="1" ht="19.149999999999999" customHeight="1">
      <c r="A1693"/>
      <c r="B1693" s="56"/>
      <c r="C1693" s="56"/>
      <c r="D1693" s="56"/>
      <c r="E1693" s="56"/>
      <c r="F1693" s="56"/>
      <c r="G1693" s="56"/>
      <c r="H1693" s="56"/>
      <c r="I1693" s="56"/>
      <c r="J1693" s="56"/>
      <c r="K1693" s="56"/>
      <c r="L1693" s="46"/>
      <c r="M1693"/>
      <c r="N1693"/>
      <c r="O1693"/>
      <c r="P1693"/>
      <c r="Q1693"/>
      <c r="R1693"/>
      <c r="S1693"/>
      <c r="T1693"/>
      <c r="U1693"/>
      <c r="V1693"/>
      <c r="W1693" s="3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5"/>
      <c r="AK1693" s="5"/>
      <c r="AT1693" s="10"/>
      <c r="AV1693" s="1"/>
      <c r="AW1693"/>
      <c r="AX1693"/>
      <c r="AY1693"/>
      <c r="AZ1693"/>
      <c r="BA1693" s="48"/>
      <c r="BB1693"/>
      <c r="BC1693"/>
      <c r="BD1693"/>
      <c r="BE1693"/>
      <c r="BF1693"/>
      <c r="BG1693"/>
      <c r="BH1693"/>
      <c r="BI1693"/>
      <c r="BJ1693"/>
      <c r="BK1693"/>
      <c r="BL1693" s="48"/>
      <c r="BM1693"/>
      <c r="BN1693" s="23"/>
      <c r="BO1693" s="23"/>
      <c r="BP1693" s="23"/>
      <c r="BQ1693" s="23"/>
      <c r="BR1693" s="23"/>
      <c r="BS1693" s="23"/>
      <c r="BT1693" s="23"/>
      <c r="BU1693" s="23"/>
      <c r="BV1693" s="23"/>
      <c r="BW1693" s="23"/>
      <c r="BX1693" s="62"/>
      <c r="BY1693" s="23"/>
      <c r="BZ1693" s="23"/>
      <c r="CA1693" s="48"/>
      <c r="CB1693"/>
      <c r="CC1693" s="23"/>
      <c r="CD1693" s="23"/>
      <c r="CE1693" s="23"/>
      <c r="CF1693" s="23"/>
      <c r="CG1693" s="23"/>
      <c r="CH1693" s="23"/>
      <c r="CI1693" s="23"/>
      <c r="CJ1693" s="23"/>
      <c r="CK1693" s="23"/>
      <c r="CL1693" s="23"/>
      <c r="CM1693" s="48"/>
      <c r="CN1693" s="23"/>
      <c r="CO1693" s="23"/>
      <c r="CP1693" s="48"/>
      <c r="CQ1693"/>
      <c r="CR1693"/>
      <c r="CS1693"/>
      <c r="CT1693"/>
      <c r="CU1693"/>
      <c r="CV1693"/>
      <c r="CW1693"/>
      <c r="CX1693"/>
      <c r="CY1693"/>
      <c r="CZ1693"/>
      <c r="DA1693"/>
      <c r="DB1693"/>
      <c r="DC1693"/>
      <c r="DD1693"/>
      <c r="DE1693"/>
      <c r="DF1693"/>
      <c r="DG1693"/>
      <c r="DH1693" s="48"/>
      <c r="DI1693"/>
      <c r="DJ1693"/>
      <c r="DK1693"/>
      <c r="DL1693"/>
      <c r="DM1693"/>
      <c r="DN1693"/>
      <c r="DO1693"/>
      <c r="EF1693" s="48"/>
    </row>
    <row r="1694" spans="1:136" s="8" customFormat="1" ht="19.149999999999999" customHeight="1">
      <c r="A1694"/>
      <c r="B1694" s="56"/>
      <c r="C1694" s="56"/>
      <c r="D1694" s="56"/>
      <c r="E1694" s="56"/>
      <c r="F1694" s="56"/>
      <c r="G1694" s="56"/>
      <c r="H1694" s="56"/>
      <c r="I1694" s="56"/>
      <c r="J1694" s="56"/>
      <c r="K1694" s="56"/>
      <c r="L1694" s="46"/>
      <c r="M1694"/>
      <c r="N1694"/>
      <c r="O1694"/>
      <c r="P1694"/>
      <c r="Q1694"/>
      <c r="R1694"/>
      <c r="S1694"/>
      <c r="T1694"/>
      <c r="U1694"/>
      <c r="V1694"/>
      <c r="W1694" s="3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5"/>
      <c r="AK1694" s="5"/>
      <c r="AT1694" s="10"/>
      <c r="AV1694" s="1"/>
      <c r="AW1694"/>
      <c r="AX1694"/>
      <c r="AY1694"/>
      <c r="AZ1694"/>
      <c r="BA1694" s="48"/>
      <c r="BB1694"/>
      <c r="BC1694"/>
      <c r="BD1694"/>
      <c r="BE1694"/>
      <c r="BF1694"/>
      <c r="BG1694"/>
      <c r="BH1694"/>
      <c r="BI1694"/>
      <c r="BJ1694"/>
      <c r="BK1694"/>
      <c r="BL1694" s="48"/>
      <c r="BM1694"/>
      <c r="BN1694" s="23"/>
      <c r="BO1694" s="23"/>
      <c r="BP1694" s="23"/>
      <c r="BQ1694" s="23"/>
      <c r="BR1694" s="23"/>
      <c r="BS1694" s="23"/>
      <c r="BT1694" s="23"/>
      <c r="BU1694" s="23"/>
      <c r="BV1694" s="23"/>
      <c r="BW1694" s="23"/>
      <c r="BX1694" s="62"/>
      <c r="BY1694" s="23"/>
      <c r="BZ1694" s="23"/>
      <c r="CA1694" s="48"/>
      <c r="CB1694"/>
      <c r="CC1694" s="23"/>
      <c r="CD1694" s="23"/>
      <c r="CE1694" s="23"/>
      <c r="CF1694" s="23"/>
      <c r="CG1694" s="23"/>
      <c r="CH1694" s="23"/>
      <c r="CI1694" s="23"/>
      <c r="CJ1694" s="23"/>
      <c r="CK1694" s="23"/>
      <c r="CL1694" s="23"/>
      <c r="CM1694" s="48"/>
      <c r="CN1694" s="23"/>
      <c r="CO1694" s="23"/>
      <c r="CP1694" s="48"/>
      <c r="CQ1694"/>
      <c r="CR1694"/>
      <c r="CS1694"/>
      <c r="CT1694"/>
      <c r="CU1694"/>
      <c r="CV1694"/>
      <c r="CW1694"/>
      <c r="CX1694"/>
      <c r="CY1694"/>
      <c r="CZ1694"/>
      <c r="DA1694"/>
      <c r="DB1694"/>
      <c r="DC1694"/>
      <c r="DD1694"/>
      <c r="DE1694"/>
      <c r="DF1694"/>
      <c r="DG1694"/>
      <c r="DH1694" s="48"/>
      <c r="DI1694"/>
      <c r="DJ1694"/>
      <c r="DK1694"/>
      <c r="DL1694"/>
      <c r="DM1694"/>
      <c r="DN1694"/>
      <c r="DO1694"/>
      <c r="EF1694" s="48"/>
    </row>
    <row r="1695" spans="1:136" s="8" customFormat="1" ht="19.149999999999999" customHeight="1">
      <c r="A1695"/>
      <c r="B1695" s="56"/>
      <c r="C1695" s="56"/>
      <c r="D1695" s="56"/>
      <c r="E1695" s="56"/>
      <c r="F1695" s="56"/>
      <c r="G1695" s="56"/>
      <c r="H1695" s="56"/>
      <c r="I1695" s="56"/>
      <c r="J1695" s="56"/>
      <c r="K1695" s="56"/>
      <c r="L1695" s="46"/>
      <c r="M1695"/>
      <c r="N1695"/>
      <c r="O1695"/>
      <c r="P1695"/>
      <c r="Q1695"/>
      <c r="R1695"/>
      <c r="S1695"/>
      <c r="T1695"/>
      <c r="U1695"/>
      <c r="V1695"/>
      <c r="W1695" s="3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5"/>
      <c r="AK1695" s="5"/>
      <c r="AT1695" s="10"/>
      <c r="AV1695" s="1"/>
      <c r="AW1695"/>
      <c r="AX1695"/>
      <c r="AY1695"/>
      <c r="AZ1695"/>
      <c r="BA1695" s="48"/>
      <c r="BB1695"/>
      <c r="BC1695"/>
      <c r="BD1695"/>
      <c r="BE1695"/>
      <c r="BF1695"/>
      <c r="BG1695"/>
      <c r="BH1695"/>
      <c r="BI1695"/>
      <c r="BJ1695"/>
      <c r="BK1695"/>
      <c r="BL1695" s="48"/>
      <c r="BM1695"/>
      <c r="BN1695" s="23"/>
      <c r="BO1695" s="23"/>
      <c r="BP1695" s="23"/>
      <c r="BQ1695" s="23"/>
      <c r="BR1695" s="23"/>
      <c r="BS1695" s="23"/>
      <c r="BT1695" s="23"/>
      <c r="BU1695" s="23"/>
      <c r="BV1695" s="23"/>
      <c r="BW1695" s="23"/>
      <c r="BX1695" s="62"/>
      <c r="BY1695" s="23"/>
      <c r="BZ1695" s="23"/>
      <c r="CA1695" s="48"/>
      <c r="CB1695"/>
      <c r="CC1695" s="23"/>
      <c r="CD1695" s="23"/>
      <c r="CE1695" s="23"/>
      <c r="CF1695" s="23"/>
      <c r="CG1695" s="23"/>
      <c r="CH1695" s="23"/>
      <c r="CI1695" s="23"/>
      <c r="CJ1695" s="23"/>
      <c r="CK1695" s="23"/>
      <c r="CL1695" s="23"/>
      <c r="CM1695" s="48"/>
      <c r="CN1695" s="23"/>
      <c r="CO1695" s="23"/>
      <c r="CP1695" s="48"/>
      <c r="CQ1695"/>
      <c r="CR1695"/>
      <c r="CS1695"/>
      <c r="CT1695"/>
      <c r="CU1695"/>
      <c r="CV1695"/>
      <c r="CW1695"/>
      <c r="CX1695"/>
      <c r="CY1695"/>
      <c r="CZ1695"/>
      <c r="DA1695"/>
      <c r="DB1695"/>
      <c r="DC1695"/>
      <c r="DD1695"/>
      <c r="DE1695"/>
      <c r="DF1695"/>
      <c r="DG1695"/>
      <c r="DH1695" s="48"/>
      <c r="DI1695"/>
      <c r="DJ1695"/>
      <c r="DK1695"/>
      <c r="DL1695"/>
      <c r="DM1695"/>
      <c r="DN1695"/>
      <c r="DO1695"/>
      <c r="EF1695" s="48"/>
    </row>
    <row r="1696" spans="1:136" s="8" customFormat="1" ht="19.149999999999999" customHeight="1">
      <c r="A1696"/>
      <c r="B1696" s="56"/>
      <c r="C1696" s="56"/>
      <c r="D1696" s="56"/>
      <c r="E1696" s="56"/>
      <c r="F1696" s="56"/>
      <c r="G1696" s="56"/>
      <c r="H1696" s="56"/>
      <c r="I1696" s="56"/>
      <c r="J1696" s="56"/>
      <c r="K1696" s="56"/>
      <c r="L1696" s="46"/>
      <c r="M1696"/>
      <c r="N1696"/>
      <c r="O1696"/>
      <c r="P1696"/>
      <c r="Q1696"/>
      <c r="R1696"/>
      <c r="S1696"/>
      <c r="T1696"/>
      <c r="U1696"/>
      <c r="V1696"/>
      <c r="W1696" s="3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5"/>
      <c r="AK1696" s="5"/>
      <c r="AT1696" s="10"/>
      <c r="AV1696" s="1"/>
      <c r="AW1696"/>
      <c r="AX1696"/>
      <c r="AY1696"/>
      <c r="AZ1696"/>
      <c r="BA1696" s="48"/>
      <c r="BB1696"/>
      <c r="BC1696"/>
      <c r="BD1696"/>
      <c r="BE1696"/>
      <c r="BF1696"/>
      <c r="BG1696"/>
      <c r="BH1696"/>
      <c r="BI1696"/>
      <c r="BJ1696"/>
      <c r="BK1696"/>
      <c r="BL1696" s="48"/>
      <c r="BM1696"/>
      <c r="BN1696" s="23"/>
      <c r="BO1696" s="23"/>
      <c r="BP1696" s="23"/>
      <c r="BQ1696" s="23"/>
      <c r="BR1696" s="23"/>
      <c r="BS1696" s="23"/>
      <c r="BT1696" s="23"/>
      <c r="BU1696" s="23"/>
      <c r="BV1696" s="23"/>
      <c r="BW1696" s="23"/>
      <c r="BX1696" s="62"/>
      <c r="BY1696" s="23"/>
      <c r="BZ1696" s="23"/>
      <c r="CA1696" s="48"/>
      <c r="CB1696"/>
      <c r="CC1696" s="23"/>
      <c r="CD1696" s="23"/>
      <c r="CE1696" s="23"/>
      <c r="CF1696" s="23"/>
      <c r="CG1696" s="23"/>
      <c r="CH1696" s="23"/>
      <c r="CI1696" s="23"/>
      <c r="CJ1696" s="23"/>
      <c r="CK1696" s="23"/>
      <c r="CL1696" s="23"/>
      <c r="CM1696" s="48"/>
      <c r="CN1696" s="23"/>
      <c r="CO1696" s="23"/>
      <c r="CP1696" s="48"/>
      <c r="CQ1696"/>
      <c r="CR1696"/>
      <c r="CS1696"/>
      <c r="CT1696"/>
      <c r="CU1696"/>
      <c r="CV1696"/>
      <c r="CW1696"/>
      <c r="CX1696"/>
      <c r="CY1696"/>
      <c r="CZ1696"/>
      <c r="DA1696"/>
      <c r="DB1696"/>
      <c r="DC1696"/>
      <c r="DD1696"/>
      <c r="DE1696"/>
      <c r="DF1696"/>
      <c r="DG1696"/>
      <c r="DH1696" s="48"/>
      <c r="DI1696"/>
      <c r="DJ1696"/>
      <c r="DK1696"/>
      <c r="DL1696"/>
      <c r="DM1696"/>
      <c r="DN1696"/>
      <c r="DO1696"/>
      <c r="EF1696" s="48"/>
    </row>
    <row r="1697" spans="1:136" s="8" customFormat="1" ht="19.149999999999999" customHeight="1">
      <c r="A1697"/>
      <c r="B1697" s="56"/>
      <c r="C1697" s="56"/>
      <c r="D1697" s="56"/>
      <c r="E1697" s="56"/>
      <c r="F1697" s="56"/>
      <c r="G1697" s="56"/>
      <c r="H1697" s="56"/>
      <c r="I1697" s="56"/>
      <c r="J1697" s="56"/>
      <c r="K1697" s="56"/>
      <c r="L1697" s="46"/>
      <c r="M1697"/>
      <c r="N1697"/>
      <c r="O1697"/>
      <c r="P1697"/>
      <c r="Q1697"/>
      <c r="R1697"/>
      <c r="S1697"/>
      <c r="T1697"/>
      <c r="U1697"/>
      <c r="V1697"/>
      <c r="W1697" s="3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5"/>
      <c r="AK1697" s="5"/>
      <c r="AT1697" s="10"/>
      <c r="AV1697" s="1"/>
      <c r="AW1697"/>
      <c r="AX1697"/>
      <c r="AY1697"/>
      <c r="AZ1697"/>
      <c r="BA1697" s="48"/>
      <c r="BB1697"/>
      <c r="BC1697"/>
      <c r="BD1697"/>
      <c r="BE1697"/>
      <c r="BF1697"/>
      <c r="BG1697"/>
      <c r="BH1697"/>
      <c r="BI1697"/>
      <c r="BJ1697"/>
      <c r="BK1697"/>
      <c r="BL1697" s="48"/>
      <c r="BM1697"/>
      <c r="BN1697" s="23"/>
      <c r="BO1697" s="23"/>
      <c r="BP1697" s="23"/>
      <c r="BQ1697" s="23"/>
      <c r="BR1697" s="23"/>
      <c r="BS1697" s="23"/>
      <c r="BT1697" s="23"/>
      <c r="BU1697" s="23"/>
      <c r="BV1697" s="23"/>
      <c r="BW1697" s="23"/>
      <c r="BX1697" s="62"/>
      <c r="BY1697" s="23"/>
      <c r="BZ1697" s="23"/>
      <c r="CA1697" s="48"/>
      <c r="CB1697"/>
      <c r="CC1697" s="23"/>
      <c r="CD1697" s="23"/>
      <c r="CE1697" s="23"/>
      <c r="CF1697" s="23"/>
      <c r="CG1697" s="23"/>
      <c r="CH1697" s="23"/>
      <c r="CI1697" s="23"/>
      <c r="CJ1697" s="23"/>
      <c r="CK1697" s="23"/>
      <c r="CL1697" s="23"/>
      <c r="CM1697" s="48"/>
      <c r="CN1697" s="23"/>
      <c r="CO1697" s="23"/>
      <c r="CP1697" s="48"/>
      <c r="CQ1697"/>
      <c r="CR1697"/>
      <c r="CS1697"/>
      <c r="CT1697"/>
      <c r="CU1697"/>
      <c r="CV1697"/>
      <c r="CW1697"/>
      <c r="CX1697"/>
      <c r="CY1697"/>
      <c r="CZ1697"/>
      <c r="DA1697"/>
      <c r="DB1697"/>
      <c r="DC1697"/>
      <c r="DD1697"/>
      <c r="DE1697"/>
      <c r="DF1697"/>
      <c r="DG1697"/>
      <c r="DH1697" s="48"/>
      <c r="DI1697"/>
      <c r="DJ1697"/>
      <c r="DK1697"/>
      <c r="DL1697"/>
      <c r="DM1697"/>
      <c r="DN1697"/>
      <c r="DO1697"/>
      <c r="EF1697" s="48"/>
    </row>
    <row r="1698" spans="1:136" s="8" customFormat="1" ht="19.149999999999999" customHeight="1">
      <c r="A1698"/>
      <c r="B1698" s="56"/>
      <c r="C1698" s="56"/>
      <c r="D1698" s="56"/>
      <c r="E1698" s="56"/>
      <c r="F1698" s="56"/>
      <c r="G1698" s="56"/>
      <c r="H1698" s="56"/>
      <c r="I1698" s="56"/>
      <c r="J1698" s="56"/>
      <c r="K1698" s="56"/>
      <c r="L1698" s="46"/>
      <c r="M1698"/>
      <c r="N1698"/>
      <c r="O1698"/>
      <c r="P1698"/>
      <c r="Q1698"/>
      <c r="R1698"/>
      <c r="S1698"/>
      <c r="T1698"/>
      <c r="U1698"/>
      <c r="V1698"/>
      <c r="W1698" s="3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5"/>
      <c r="AK1698" s="5"/>
      <c r="AT1698" s="10"/>
      <c r="AV1698" s="1"/>
      <c r="AW1698"/>
      <c r="AX1698"/>
      <c r="AY1698"/>
      <c r="AZ1698"/>
      <c r="BA1698" s="48"/>
      <c r="BB1698"/>
      <c r="BC1698"/>
      <c r="BD1698"/>
      <c r="BE1698"/>
      <c r="BF1698"/>
      <c r="BG1698"/>
      <c r="BH1698"/>
      <c r="BI1698"/>
      <c r="BJ1698"/>
      <c r="BK1698"/>
      <c r="BL1698" s="48"/>
      <c r="BM1698"/>
      <c r="BN1698" s="23"/>
      <c r="BO1698" s="23"/>
      <c r="BP1698" s="23"/>
      <c r="BQ1698" s="23"/>
      <c r="BR1698" s="23"/>
      <c r="BS1698" s="23"/>
      <c r="BT1698" s="23"/>
      <c r="BU1698" s="23"/>
      <c r="BV1698" s="23"/>
      <c r="BW1698" s="23"/>
      <c r="BX1698" s="62"/>
      <c r="BY1698" s="23"/>
      <c r="BZ1698" s="23"/>
      <c r="CA1698" s="48"/>
      <c r="CB1698"/>
      <c r="CC1698" s="23"/>
      <c r="CD1698" s="23"/>
      <c r="CE1698" s="23"/>
      <c r="CF1698" s="23"/>
      <c r="CG1698" s="23"/>
      <c r="CH1698" s="23"/>
      <c r="CI1698" s="23"/>
      <c r="CJ1698" s="23"/>
      <c r="CK1698" s="23"/>
      <c r="CL1698" s="23"/>
      <c r="CM1698" s="48"/>
      <c r="CN1698" s="23"/>
      <c r="CO1698" s="23"/>
      <c r="CP1698" s="48"/>
      <c r="CQ1698"/>
      <c r="CR1698"/>
      <c r="CS1698"/>
      <c r="CT1698"/>
      <c r="CU1698"/>
      <c r="CV1698"/>
      <c r="CW1698"/>
      <c r="CX1698"/>
      <c r="CY1698"/>
      <c r="CZ1698"/>
      <c r="DA1698"/>
      <c r="DB1698"/>
      <c r="DC1698"/>
      <c r="DD1698"/>
      <c r="DE1698"/>
      <c r="DF1698"/>
      <c r="DG1698"/>
      <c r="DH1698" s="48"/>
      <c r="DI1698"/>
      <c r="DJ1698"/>
      <c r="DK1698"/>
      <c r="DL1698"/>
      <c r="DM1698"/>
      <c r="DN1698"/>
      <c r="DO1698"/>
      <c r="EF1698" s="48"/>
    </row>
    <row r="1699" spans="1:136" s="8" customFormat="1" ht="19.149999999999999" customHeight="1">
      <c r="A1699"/>
      <c r="B1699" s="56"/>
      <c r="C1699" s="56"/>
      <c r="D1699" s="56"/>
      <c r="E1699" s="56"/>
      <c r="F1699" s="56"/>
      <c r="G1699" s="56"/>
      <c r="H1699" s="56"/>
      <c r="I1699" s="56"/>
      <c r="J1699" s="56"/>
      <c r="K1699" s="56"/>
      <c r="L1699" s="46"/>
      <c r="M1699"/>
      <c r="N1699"/>
      <c r="O1699"/>
      <c r="P1699"/>
      <c r="Q1699"/>
      <c r="R1699"/>
      <c r="S1699"/>
      <c r="T1699"/>
      <c r="U1699"/>
      <c r="V1699"/>
      <c r="W1699" s="3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5"/>
      <c r="AK1699" s="5"/>
      <c r="AT1699" s="10"/>
      <c r="AV1699" s="1"/>
      <c r="AW1699"/>
      <c r="AX1699"/>
      <c r="AY1699"/>
      <c r="AZ1699"/>
      <c r="BA1699" s="48"/>
      <c r="BB1699"/>
      <c r="BC1699"/>
      <c r="BD1699"/>
      <c r="BE1699"/>
      <c r="BF1699"/>
      <c r="BG1699"/>
      <c r="BH1699"/>
      <c r="BI1699"/>
      <c r="BJ1699"/>
      <c r="BK1699"/>
      <c r="BL1699" s="48"/>
      <c r="BM1699"/>
      <c r="BN1699" s="23"/>
      <c r="BO1699" s="23"/>
      <c r="BP1699" s="23"/>
      <c r="BQ1699" s="23"/>
      <c r="BR1699" s="23"/>
      <c r="BS1699" s="23"/>
      <c r="BT1699" s="23"/>
      <c r="BU1699" s="23"/>
      <c r="BV1699" s="23"/>
      <c r="BW1699" s="23"/>
      <c r="BX1699" s="62"/>
      <c r="BY1699" s="23"/>
      <c r="BZ1699" s="23"/>
      <c r="CA1699" s="48"/>
      <c r="CB1699"/>
      <c r="CC1699" s="23"/>
      <c r="CD1699" s="23"/>
      <c r="CE1699" s="23"/>
      <c r="CF1699" s="23"/>
      <c r="CG1699" s="23"/>
      <c r="CH1699" s="23"/>
      <c r="CI1699" s="23"/>
      <c r="CJ1699" s="23"/>
      <c r="CK1699" s="23"/>
      <c r="CL1699" s="23"/>
      <c r="CM1699" s="48"/>
      <c r="CN1699" s="23"/>
      <c r="CO1699" s="23"/>
      <c r="CP1699" s="48"/>
      <c r="CQ1699"/>
      <c r="CR1699"/>
      <c r="CS1699"/>
      <c r="CT1699"/>
      <c r="CU1699"/>
      <c r="CV1699"/>
      <c r="CW1699"/>
      <c r="CX1699"/>
      <c r="CY1699"/>
      <c r="CZ1699"/>
      <c r="DA1699"/>
      <c r="DB1699"/>
      <c r="DC1699"/>
      <c r="DD1699"/>
      <c r="DE1699"/>
      <c r="DF1699"/>
      <c r="DG1699"/>
      <c r="DH1699" s="48"/>
      <c r="DI1699"/>
      <c r="DJ1699"/>
      <c r="DK1699"/>
      <c r="DL1699"/>
      <c r="DM1699"/>
      <c r="DN1699"/>
      <c r="DO1699"/>
      <c r="EF1699" s="48"/>
    </row>
    <row r="1700" spans="1:136" s="8" customFormat="1" ht="19.149999999999999" customHeight="1">
      <c r="A1700"/>
      <c r="B1700" s="56"/>
      <c r="C1700" s="56"/>
      <c r="D1700" s="56"/>
      <c r="E1700" s="56"/>
      <c r="F1700" s="56"/>
      <c r="G1700" s="56"/>
      <c r="H1700" s="56"/>
      <c r="I1700" s="56"/>
      <c r="J1700" s="56"/>
      <c r="K1700" s="56"/>
      <c r="L1700" s="46"/>
      <c r="M1700"/>
      <c r="N1700"/>
      <c r="O1700"/>
      <c r="P1700"/>
      <c r="Q1700"/>
      <c r="R1700"/>
      <c r="S1700"/>
      <c r="T1700"/>
      <c r="U1700"/>
      <c r="V1700"/>
      <c r="W1700" s="3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5"/>
      <c r="AK1700" s="5"/>
      <c r="AT1700" s="10"/>
      <c r="AV1700" s="1"/>
      <c r="AW1700"/>
      <c r="AX1700"/>
      <c r="AY1700"/>
      <c r="AZ1700"/>
      <c r="BA1700" s="48"/>
      <c r="BB1700"/>
      <c r="BC1700"/>
      <c r="BD1700"/>
      <c r="BE1700"/>
      <c r="BF1700"/>
      <c r="BG1700"/>
      <c r="BH1700"/>
      <c r="BI1700"/>
      <c r="BJ1700"/>
      <c r="BK1700"/>
      <c r="BL1700" s="48"/>
      <c r="BM1700"/>
      <c r="BN1700" s="23"/>
      <c r="BO1700" s="23"/>
      <c r="BP1700" s="23"/>
      <c r="BQ1700" s="23"/>
      <c r="BR1700" s="23"/>
      <c r="BS1700" s="23"/>
      <c r="BT1700" s="23"/>
      <c r="BU1700" s="23"/>
      <c r="BV1700" s="23"/>
      <c r="BW1700" s="23"/>
      <c r="BX1700" s="62"/>
      <c r="BY1700" s="23"/>
      <c r="BZ1700" s="23"/>
      <c r="CA1700" s="48"/>
      <c r="CB1700"/>
      <c r="CC1700" s="23"/>
      <c r="CD1700" s="23"/>
      <c r="CE1700" s="23"/>
      <c r="CF1700" s="23"/>
      <c r="CG1700" s="23"/>
      <c r="CH1700" s="23"/>
      <c r="CI1700" s="23"/>
      <c r="CJ1700" s="23"/>
      <c r="CK1700" s="23"/>
      <c r="CL1700" s="23"/>
      <c r="CM1700" s="48"/>
      <c r="CN1700" s="23"/>
      <c r="CO1700" s="23"/>
      <c r="CP1700" s="48"/>
      <c r="CQ1700"/>
      <c r="CR1700"/>
      <c r="CS1700"/>
      <c r="CT1700"/>
      <c r="CU1700"/>
      <c r="CV1700"/>
      <c r="CW1700"/>
      <c r="CX1700"/>
      <c r="CY1700"/>
      <c r="CZ1700"/>
      <c r="DA1700"/>
      <c r="DB1700"/>
      <c r="DC1700"/>
      <c r="DD1700"/>
      <c r="DE1700"/>
      <c r="DF1700"/>
      <c r="DG1700"/>
      <c r="DH1700" s="48"/>
      <c r="DI1700"/>
      <c r="DJ1700"/>
      <c r="DK1700"/>
      <c r="DL1700"/>
      <c r="DM1700"/>
      <c r="DN1700"/>
      <c r="DO1700"/>
      <c r="EF1700" s="48"/>
    </row>
    <row r="1701" spans="1:136" s="8" customFormat="1" ht="19.149999999999999" customHeight="1">
      <c r="A1701"/>
      <c r="B1701" s="56"/>
      <c r="C1701" s="56"/>
      <c r="D1701" s="56"/>
      <c r="E1701" s="56"/>
      <c r="F1701" s="56"/>
      <c r="G1701" s="56"/>
      <c r="H1701" s="56"/>
      <c r="I1701" s="56"/>
      <c r="J1701" s="56"/>
      <c r="K1701" s="56"/>
      <c r="L1701" s="46"/>
      <c r="M1701"/>
      <c r="N1701"/>
      <c r="O1701"/>
      <c r="P1701"/>
      <c r="Q1701"/>
      <c r="R1701"/>
      <c r="S1701"/>
      <c r="T1701"/>
      <c r="U1701"/>
      <c r="V1701"/>
      <c r="W1701" s="3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5"/>
      <c r="AK1701" s="5"/>
      <c r="AT1701" s="10"/>
      <c r="AV1701" s="1"/>
      <c r="AW1701"/>
      <c r="AX1701"/>
      <c r="AY1701"/>
      <c r="AZ1701"/>
      <c r="BA1701" s="48"/>
      <c r="BB1701"/>
      <c r="BC1701"/>
      <c r="BD1701"/>
      <c r="BE1701"/>
      <c r="BF1701"/>
      <c r="BG1701"/>
      <c r="BH1701"/>
      <c r="BI1701"/>
      <c r="BJ1701"/>
      <c r="BK1701"/>
      <c r="BL1701" s="48"/>
      <c r="BM1701"/>
      <c r="BN1701" s="23"/>
      <c r="BO1701" s="23"/>
      <c r="BP1701" s="23"/>
      <c r="BQ1701" s="23"/>
      <c r="BR1701" s="23"/>
      <c r="BS1701" s="23"/>
      <c r="BT1701" s="23"/>
      <c r="BU1701" s="23"/>
      <c r="BV1701" s="23"/>
      <c r="BW1701" s="23"/>
      <c r="BX1701" s="62"/>
      <c r="BY1701" s="23"/>
      <c r="BZ1701" s="23"/>
      <c r="CA1701" s="48"/>
      <c r="CB1701"/>
      <c r="CC1701" s="23"/>
      <c r="CD1701" s="23"/>
      <c r="CE1701" s="23"/>
      <c r="CF1701" s="23"/>
      <c r="CG1701" s="23"/>
      <c r="CH1701" s="23"/>
      <c r="CI1701" s="23"/>
      <c r="CJ1701" s="23"/>
      <c r="CK1701" s="23"/>
      <c r="CL1701" s="23"/>
      <c r="CM1701" s="48"/>
      <c r="CN1701" s="23"/>
      <c r="CO1701" s="23"/>
      <c r="CP1701" s="48"/>
      <c r="CQ1701"/>
      <c r="CR1701"/>
      <c r="CS1701"/>
      <c r="CT1701"/>
      <c r="CU1701"/>
      <c r="CV1701"/>
      <c r="CW1701"/>
      <c r="CX1701"/>
      <c r="CY1701"/>
      <c r="CZ1701"/>
      <c r="DA1701"/>
      <c r="DB1701"/>
      <c r="DC1701"/>
      <c r="DD1701"/>
      <c r="DE1701"/>
      <c r="DF1701"/>
      <c r="DG1701"/>
      <c r="DH1701" s="48"/>
      <c r="DI1701"/>
      <c r="DJ1701"/>
      <c r="DK1701"/>
      <c r="DL1701"/>
      <c r="DM1701"/>
      <c r="DN1701"/>
      <c r="DO1701"/>
      <c r="EF1701" s="48"/>
    </row>
    <row r="1702" spans="1:136" s="8" customFormat="1" ht="19.149999999999999" customHeight="1">
      <c r="A1702"/>
      <c r="B1702" s="56"/>
      <c r="C1702" s="56"/>
      <c r="D1702" s="56"/>
      <c r="E1702" s="56"/>
      <c r="F1702" s="56"/>
      <c r="G1702" s="56"/>
      <c r="H1702" s="56"/>
      <c r="I1702" s="56"/>
      <c r="J1702" s="56"/>
      <c r="K1702" s="56"/>
      <c r="L1702" s="46"/>
      <c r="M1702"/>
      <c r="N1702"/>
      <c r="O1702"/>
      <c r="P1702"/>
      <c r="Q1702"/>
      <c r="R1702"/>
      <c r="S1702"/>
      <c r="T1702"/>
      <c r="U1702"/>
      <c r="V1702"/>
      <c r="W1702" s="3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5"/>
      <c r="AK1702" s="5"/>
      <c r="AT1702" s="10"/>
      <c r="AV1702" s="1"/>
      <c r="AW1702"/>
      <c r="AX1702"/>
      <c r="AY1702"/>
      <c r="AZ1702"/>
      <c r="BA1702" s="48"/>
      <c r="BB1702"/>
      <c r="BC1702"/>
      <c r="BD1702"/>
      <c r="BE1702"/>
      <c r="BF1702"/>
      <c r="BG1702"/>
      <c r="BH1702"/>
      <c r="BI1702"/>
      <c r="BJ1702"/>
      <c r="BK1702"/>
      <c r="BL1702" s="48"/>
      <c r="BM1702"/>
      <c r="BN1702" s="23"/>
      <c r="BO1702" s="23"/>
      <c r="BP1702" s="23"/>
      <c r="BQ1702" s="23"/>
      <c r="BR1702" s="23"/>
      <c r="BS1702" s="23"/>
      <c r="BT1702" s="23"/>
      <c r="BU1702" s="23"/>
      <c r="BV1702" s="23"/>
      <c r="BW1702" s="23"/>
      <c r="BX1702" s="62"/>
      <c r="BY1702" s="23"/>
      <c r="BZ1702" s="23"/>
      <c r="CA1702" s="48"/>
      <c r="CB1702"/>
      <c r="CC1702" s="23"/>
      <c r="CD1702" s="23"/>
      <c r="CE1702" s="23"/>
      <c r="CF1702" s="23"/>
      <c r="CG1702" s="23"/>
      <c r="CH1702" s="23"/>
      <c r="CI1702" s="23"/>
      <c r="CJ1702" s="23"/>
      <c r="CK1702" s="23"/>
      <c r="CL1702" s="23"/>
      <c r="CM1702" s="48"/>
      <c r="CN1702" s="23"/>
      <c r="CO1702" s="23"/>
      <c r="CP1702" s="48"/>
      <c r="CQ1702"/>
      <c r="CR1702"/>
      <c r="CS1702"/>
      <c r="CT1702"/>
      <c r="CU1702"/>
      <c r="CV1702"/>
      <c r="CW1702"/>
      <c r="CX1702"/>
      <c r="CY1702"/>
      <c r="CZ1702"/>
      <c r="DA1702"/>
      <c r="DB1702"/>
      <c r="DC1702"/>
      <c r="DD1702"/>
      <c r="DE1702"/>
      <c r="DF1702"/>
      <c r="DG1702"/>
      <c r="DH1702" s="48"/>
      <c r="DI1702"/>
      <c r="DJ1702"/>
      <c r="DK1702"/>
      <c r="DL1702"/>
      <c r="DM1702"/>
      <c r="DN1702"/>
      <c r="DO1702"/>
      <c r="EF1702" s="48"/>
    </row>
    <row r="1703" spans="1:136" s="8" customFormat="1" ht="19.149999999999999" customHeight="1">
      <c r="A1703"/>
      <c r="B1703" s="56"/>
      <c r="C1703" s="56"/>
      <c r="D1703" s="56"/>
      <c r="E1703" s="56"/>
      <c r="F1703" s="56"/>
      <c r="G1703" s="56"/>
      <c r="H1703" s="56"/>
      <c r="I1703" s="56"/>
      <c r="J1703" s="56"/>
      <c r="K1703" s="56"/>
      <c r="L1703" s="46"/>
      <c r="M1703"/>
      <c r="N1703"/>
      <c r="O1703"/>
      <c r="P1703"/>
      <c r="Q1703"/>
      <c r="R1703"/>
      <c r="S1703"/>
      <c r="T1703"/>
      <c r="U1703"/>
      <c r="V1703"/>
      <c r="W1703" s="3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5"/>
      <c r="AK1703" s="5"/>
      <c r="AT1703" s="10"/>
      <c r="AV1703" s="1"/>
      <c r="AW1703"/>
      <c r="AX1703"/>
      <c r="AY1703"/>
      <c r="AZ1703"/>
      <c r="BA1703" s="48"/>
      <c r="BB1703"/>
      <c r="BC1703"/>
      <c r="BD1703"/>
      <c r="BE1703"/>
      <c r="BF1703"/>
      <c r="BG1703"/>
      <c r="BH1703"/>
      <c r="BI1703"/>
      <c r="BJ1703"/>
      <c r="BK1703"/>
      <c r="BL1703" s="48"/>
      <c r="BM1703"/>
      <c r="BN1703" s="23"/>
      <c r="BO1703" s="23"/>
      <c r="BP1703" s="23"/>
      <c r="BQ1703" s="23"/>
      <c r="BR1703" s="23"/>
      <c r="BS1703" s="23"/>
      <c r="BT1703" s="23"/>
      <c r="BU1703" s="23"/>
      <c r="BV1703" s="23"/>
      <c r="BW1703" s="23"/>
      <c r="BX1703" s="62"/>
      <c r="BY1703" s="23"/>
      <c r="BZ1703" s="23"/>
      <c r="CA1703" s="48"/>
      <c r="CB1703"/>
      <c r="CC1703" s="23"/>
      <c r="CD1703" s="23"/>
      <c r="CE1703" s="23"/>
      <c r="CF1703" s="23"/>
      <c r="CG1703" s="23"/>
      <c r="CH1703" s="23"/>
      <c r="CI1703" s="23"/>
      <c r="CJ1703" s="23"/>
      <c r="CK1703" s="23"/>
      <c r="CL1703" s="23"/>
      <c r="CM1703" s="48"/>
      <c r="CN1703" s="23"/>
      <c r="CO1703" s="23"/>
      <c r="CP1703" s="48"/>
      <c r="CQ1703"/>
      <c r="CR1703"/>
      <c r="CS1703"/>
      <c r="CT1703"/>
      <c r="CU1703"/>
      <c r="CV1703"/>
      <c r="CW1703"/>
      <c r="CX1703"/>
      <c r="CY1703"/>
      <c r="CZ1703"/>
      <c r="DA1703"/>
      <c r="DB1703"/>
      <c r="DC1703"/>
      <c r="DD1703"/>
      <c r="DE1703"/>
      <c r="DF1703"/>
      <c r="DG1703"/>
      <c r="DH1703" s="48"/>
      <c r="DI1703"/>
      <c r="DJ1703"/>
      <c r="DK1703"/>
      <c r="DL1703"/>
      <c r="DM1703"/>
      <c r="DN1703"/>
      <c r="DO1703"/>
      <c r="EF1703" s="48"/>
    </row>
    <row r="1704" spans="1:136" s="8" customFormat="1" ht="19.149999999999999" customHeight="1">
      <c r="A1704"/>
      <c r="B1704" s="56"/>
      <c r="C1704" s="56"/>
      <c r="D1704" s="56"/>
      <c r="E1704" s="56"/>
      <c r="F1704" s="56"/>
      <c r="G1704" s="56"/>
      <c r="H1704" s="56"/>
      <c r="I1704" s="56"/>
      <c r="J1704" s="56"/>
      <c r="K1704" s="56"/>
      <c r="L1704" s="46"/>
      <c r="M1704"/>
      <c r="N1704"/>
      <c r="O1704"/>
      <c r="P1704"/>
      <c r="Q1704"/>
      <c r="R1704"/>
      <c r="S1704"/>
      <c r="T1704"/>
      <c r="U1704"/>
      <c r="V1704"/>
      <c r="W1704" s="3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5"/>
      <c r="AK1704" s="5"/>
      <c r="AT1704" s="10"/>
      <c r="AV1704" s="1"/>
      <c r="AW1704"/>
      <c r="AX1704"/>
      <c r="AY1704"/>
      <c r="AZ1704"/>
      <c r="BA1704" s="48"/>
      <c r="BB1704"/>
      <c r="BC1704"/>
      <c r="BD1704"/>
      <c r="BE1704"/>
      <c r="BF1704"/>
      <c r="BG1704"/>
      <c r="BH1704"/>
      <c r="BI1704"/>
      <c r="BJ1704"/>
      <c r="BK1704"/>
      <c r="BL1704" s="48"/>
      <c r="BM1704"/>
      <c r="BN1704" s="23"/>
      <c r="BO1704" s="23"/>
      <c r="BP1704" s="23"/>
      <c r="BQ1704" s="23"/>
      <c r="BR1704" s="23"/>
      <c r="BS1704" s="23"/>
      <c r="BT1704" s="23"/>
      <c r="BU1704" s="23"/>
      <c r="BV1704" s="23"/>
      <c r="BW1704" s="23"/>
      <c r="BX1704" s="62"/>
      <c r="BY1704" s="23"/>
      <c r="BZ1704" s="23"/>
      <c r="CA1704" s="48"/>
      <c r="CB1704"/>
      <c r="CC1704" s="23"/>
      <c r="CD1704" s="23"/>
      <c r="CE1704" s="23"/>
      <c r="CF1704" s="23"/>
      <c r="CG1704" s="23"/>
      <c r="CH1704" s="23"/>
      <c r="CI1704" s="23"/>
      <c r="CJ1704" s="23"/>
      <c r="CK1704" s="23"/>
      <c r="CL1704" s="23"/>
      <c r="CM1704" s="48"/>
      <c r="CN1704" s="23"/>
      <c r="CO1704" s="23"/>
      <c r="CP1704" s="48"/>
      <c r="CQ1704"/>
      <c r="CR1704"/>
      <c r="CS1704"/>
      <c r="CT1704"/>
      <c r="CU1704"/>
      <c r="CV1704"/>
      <c r="CW1704"/>
      <c r="CX1704"/>
      <c r="CY1704"/>
      <c r="CZ1704"/>
      <c r="DA1704"/>
      <c r="DB1704"/>
      <c r="DC1704"/>
      <c r="DD1704"/>
      <c r="DE1704"/>
      <c r="DF1704"/>
      <c r="DG1704"/>
      <c r="DH1704" s="48"/>
      <c r="DI1704"/>
      <c r="DJ1704"/>
      <c r="DK1704"/>
      <c r="DL1704"/>
      <c r="DM1704"/>
      <c r="DN1704"/>
      <c r="DO1704"/>
      <c r="EF1704" s="48"/>
    </row>
    <row r="1705" spans="1:136" s="8" customFormat="1" ht="19.149999999999999" customHeight="1">
      <c r="A1705"/>
      <c r="B1705" s="56"/>
      <c r="C1705" s="56"/>
      <c r="D1705" s="56"/>
      <c r="E1705" s="56"/>
      <c r="F1705" s="56"/>
      <c r="G1705" s="56"/>
      <c r="H1705" s="56"/>
      <c r="I1705" s="56"/>
      <c r="J1705" s="56"/>
      <c r="K1705" s="56"/>
      <c r="L1705" s="46"/>
      <c r="M1705"/>
      <c r="N1705"/>
      <c r="O1705"/>
      <c r="P1705"/>
      <c r="Q1705"/>
      <c r="R1705"/>
      <c r="S1705"/>
      <c r="T1705"/>
      <c r="U1705"/>
      <c r="V1705"/>
      <c r="W1705" s="3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5"/>
      <c r="AK1705" s="5"/>
      <c r="AT1705" s="10"/>
      <c r="AV1705" s="1"/>
      <c r="AW1705"/>
      <c r="AX1705"/>
      <c r="AY1705"/>
      <c r="AZ1705"/>
      <c r="BA1705" s="48"/>
      <c r="BB1705"/>
      <c r="BC1705"/>
      <c r="BD1705"/>
      <c r="BE1705"/>
      <c r="BF1705"/>
      <c r="BG1705"/>
      <c r="BH1705"/>
      <c r="BI1705"/>
      <c r="BJ1705"/>
      <c r="BK1705"/>
      <c r="BL1705" s="48"/>
      <c r="BM1705"/>
      <c r="BN1705" s="23"/>
      <c r="BO1705" s="23"/>
      <c r="BP1705" s="23"/>
      <c r="BQ1705" s="23"/>
      <c r="BR1705" s="23"/>
      <c r="BS1705" s="23"/>
      <c r="BT1705" s="23"/>
      <c r="BU1705" s="23"/>
      <c r="BV1705" s="23"/>
      <c r="BW1705" s="23"/>
      <c r="BX1705" s="62"/>
      <c r="BY1705" s="23"/>
      <c r="BZ1705" s="23"/>
      <c r="CA1705" s="48"/>
      <c r="CB1705"/>
      <c r="CC1705" s="23"/>
      <c r="CD1705" s="23"/>
      <c r="CE1705" s="23"/>
      <c r="CF1705" s="23"/>
      <c r="CG1705" s="23"/>
      <c r="CH1705" s="23"/>
      <c r="CI1705" s="23"/>
      <c r="CJ1705" s="23"/>
      <c r="CK1705" s="23"/>
      <c r="CL1705" s="23"/>
      <c r="CM1705" s="48"/>
      <c r="CN1705" s="23"/>
      <c r="CO1705" s="23"/>
      <c r="CP1705" s="48"/>
      <c r="CQ1705"/>
      <c r="CR1705"/>
      <c r="CS1705"/>
      <c r="CT1705"/>
      <c r="CU1705"/>
      <c r="CV1705"/>
      <c r="CW1705"/>
      <c r="CX1705"/>
      <c r="CY1705"/>
      <c r="CZ1705"/>
      <c r="DA1705"/>
      <c r="DB1705"/>
      <c r="DC1705"/>
      <c r="DD1705"/>
      <c r="DE1705"/>
      <c r="DF1705"/>
      <c r="DG1705"/>
      <c r="DH1705" s="48"/>
      <c r="DI1705"/>
      <c r="DJ1705"/>
      <c r="DK1705"/>
      <c r="DL1705"/>
      <c r="DM1705"/>
      <c r="DN1705"/>
      <c r="DO1705"/>
      <c r="EF1705" s="48"/>
    </row>
    <row r="1706" spans="1:136" s="8" customFormat="1" ht="19.149999999999999" customHeight="1">
      <c r="A1706"/>
      <c r="B1706" s="56"/>
      <c r="C1706" s="56"/>
      <c r="D1706" s="56"/>
      <c r="E1706" s="56"/>
      <c r="F1706" s="56"/>
      <c r="G1706" s="56"/>
      <c r="H1706" s="56"/>
      <c r="I1706" s="56"/>
      <c r="J1706" s="56"/>
      <c r="K1706" s="56"/>
      <c r="L1706" s="46"/>
      <c r="M1706"/>
      <c r="N1706"/>
      <c r="O1706"/>
      <c r="P1706"/>
      <c r="Q1706"/>
      <c r="R1706"/>
      <c r="S1706"/>
      <c r="T1706"/>
      <c r="U1706"/>
      <c r="V1706"/>
      <c r="W1706" s="3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5"/>
      <c r="AK1706" s="5"/>
      <c r="AT1706" s="10"/>
      <c r="AV1706" s="1"/>
      <c r="AW1706"/>
      <c r="AX1706"/>
      <c r="AY1706"/>
      <c r="AZ1706"/>
      <c r="BA1706" s="48"/>
      <c r="BB1706"/>
      <c r="BC1706"/>
      <c r="BD1706"/>
      <c r="BE1706"/>
      <c r="BF1706"/>
      <c r="BG1706"/>
      <c r="BH1706"/>
      <c r="BI1706"/>
      <c r="BJ1706"/>
      <c r="BK1706"/>
      <c r="BL1706" s="48"/>
      <c r="BM1706"/>
      <c r="BN1706" s="23"/>
      <c r="BO1706" s="23"/>
      <c r="BP1706" s="23"/>
      <c r="BQ1706" s="23"/>
      <c r="BR1706" s="23"/>
      <c r="BS1706" s="23"/>
      <c r="BT1706" s="23"/>
      <c r="BU1706" s="23"/>
      <c r="BV1706" s="23"/>
      <c r="BW1706" s="23"/>
      <c r="BX1706" s="62"/>
      <c r="BY1706" s="23"/>
      <c r="BZ1706" s="23"/>
      <c r="CA1706" s="48"/>
      <c r="CB1706"/>
      <c r="CC1706" s="23"/>
      <c r="CD1706" s="23"/>
      <c r="CE1706" s="23"/>
      <c r="CF1706" s="23"/>
      <c r="CG1706" s="23"/>
      <c r="CH1706" s="23"/>
      <c r="CI1706" s="23"/>
      <c r="CJ1706" s="23"/>
      <c r="CK1706" s="23"/>
      <c r="CL1706" s="23"/>
      <c r="CM1706" s="48"/>
      <c r="CN1706" s="23"/>
      <c r="CO1706" s="23"/>
      <c r="CP1706" s="48"/>
      <c r="CQ1706"/>
      <c r="CR1706"/>
      <c r="CS1706"/>
      <c r="CT1706"/>
      <c r="CU1706"/>
      <c r="CV1706"/>
      <c r="CW1706"/>
      <c r="CX1706"/>
      <c r="CY1706"/>
      <c r="CZ1706"/>
      <c r="DA1706"/>
      <c r="DB1706"/>
      <c r="DC1706"/>
      <c r="DD1706"/>
      <c r="DE1706"/>
      <c r="DF1706"/>
      <c r="DG1706"/>
      <c r="DH1706" s="48"/>
      <c r="DI1706"/>
      <c r="DJ1706"/>
      <c r="DK1706"/>
      <c r="DL1706"/>
      <c r="DM1706"/>
      <c r="DN1706"/>
      <c r="DO1706"/>
      <c r="EF1706" s="48"/>
    </row>
    <row r="1707" spans="1:136" s="8" customFormat="1" ht="19.149999999999999" customHeight="1">
      <c r="A1707"/>
      <c r="B1707" s="56"/>
      <c r="C1707" s="56"/>
      <c r="D1707" s="56"/>
      <c r="E1707" s="56"/>
      <c r="F1707" s="56"/>
      <c r="G1707" s="56"/>
      <c r="H1707" s="56"/>
      <c r="I1707" s="56"/>
      <c r="J1707" s="56"/>
      <c r="K1707" s="56"/>
      <c r="L1707" s="46"/>
      <c r="M1707"/>
      <c r="N1707"/>
      <c r="O1707"/>
      <c r="P1707"/>
      <c r="Q1707"/>
      <c r="R1707"/>
      <c r="S1707"/>
      <c r="T1707"/>
      <c r="U1707"/>
      <c r="V1707"/>
      <c r="W1707" s="3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5"/>
      <c r="AK1707" s="5"/>
      <c r="AT1707" s="10"/>
      <c r="AV1707" s="1"/>
      <c r="AW1707"/>
      <c r="AX1707"/>
      <c r="AY1707"/>
      <c r="AZ1707"/>
      <c r="BA1707" s="48"/>
      <c r="BB1707"/>
      <c r="BC1707"/>
      <c r="BD1707"/>
      <c r="BE1707"/>
      <c r="BF1707"/>
      <c r="BG1707"/>
      <c r="BH1707"/>
      <c r="BI1707"/>
      <c r="BJ1707"/>
      <c r="BK1707"/>
      <c r="BL1707" s="48"/>
      <c r="BM1707"/>
      <c r="BN1707" s="23"/>
      <c r="BO1707" s="23"/>
      <c r="BP1707" s="23"/>
      <c r="BQ1707" s="23"/>
      <c r="BR1707" s="23"/>
      <c r="BS1707" s="23"/>
      <c r="BT1707" s="23"/>
      <c r="BU1707" s="23"/>
      <c r="BV1707" s="23"/>
      <c r="BW1707" s="23"/>
      <c r="BX1707" s="62"/>
      <c r="BY1707" s="23"/>
      <c r="BZ1707" s="23"/>
      <c r="CA1707" s="48"/>
      <c r="CB1707"/>
      <c r="CC1707" s="23"/>
      <c r="CD1707" s="23"/>
      <c r="CE1707" s="23"/>
      <c r="CF1707" s="23"/>
      <c r="CG1707" s="23"/>
      <c r="CH1707" s="23"/>
      <c r="CI1707" s="23"/>
      <c r="CJ1707" s="23"/>
      <c r="CK1707" s="23"/>
      <c r="CL1707" s="23"/>
      <c r="CM1707" s="48"/>
      <c r="CN1707" s="23"/>
      <c r="CO1707" s="23"/>
      <c r="CP1707" s="48"/>
      <c r="CQ1707"/>
      <c r="CR1707"/>
      <c r="CS1707"/>
      <c r="CT1707"/>
      <c r="CU1707"/>
      <c r="CV1707"/>
      <c r="CW1707"/>
      <c r="CX1707"/>
      <c r="CY1707"/>
      <c r="CZ1707"/>
      <c r="DA1707"/>
      <c r="DB1707"/>
      <c r="DC1707"/>
      <c r="DD1707"/>
      <c r="DE1707"/>
      <c r="DF1707"/>
      <c r="DG1707"/>
      <c r="DH1707" s="48"/>
      <c r="DI1707"/>
      <c r="DJ1707"/>
      <c r="DK1707"/>
      <c r="DL1707"/>
      <c r="DM1707"/>
      <c r="DN1707"/>
      <c r="DO1707"/>
      <c r="EF1707" s="48"/>
    </row>
    <row r="1708" spans="1:136" s="8" customFormat="1" ht="19.149999999999999" customHeight="1">
      <c r="A1708"/>
      <c r="B1708" s="56"/>
      <c r="C1708" s="56"/>
      <c r="D1708" s="56"/>
      <c r="E1708" s="56"/>
      <c r="F1708" s="56"/>
      <c r="G1708" s="56"/>
      <c r="H1708" s="56"/>
      <c r="I1708" s="56"/>
      <c r="J1708" s="56"/>
      <c r="K1708" s="56"/>
      <c r="L1708" s="46"/>
      <c r="M1708"/>
      <c r="N1708"/>
      <c r="O1708"/>
      <c r="P1708"/>
      <c r="Q1708"/>
      <c r="R1708"/>
      <c r="S1708"/>
      <c r="T1708"/>
      <c r="U1708"/>
      <c r="V1708"/>
      <c r="W1708" s="3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5"/>
      <c r="AK1708" s="5"/>
      <c r="AT1708" s="10"/>
      <c r="AV1708" s="1"/>
      <c r="AW1708"/>
      <c r="AX1708"/>
      <c r="AY1708"/>
      <c r="AZ1708"/>
      <c r="BA1708" s="48"/>
      <c r="BB1708"/>
      <c r="BC1708"/>
      <c r="BD1708"/>
      <c r="BE1708"/>
      <c r="BF1708"/>
      <c r="BG1708"/>
      <c r="BH1708"/>
      <c r="BI1708"/>
      <c r="BJ1708"/>
      <c r="BK1708"/>
      <c r="BL1708" s="48"/>
      <c r="BM1708"/>
      <c r="BN1708" s="23"/>
      <c r="BO1708" s="23"/>
      <c r="BP1708" s="23"/>
      <c r="BQ1708" s="23"/>
      <c r="BR1708" s="23"/>
      <c r="BS1708" s="23"/>
      <c r="BT1708" s="23"/>
      <c r="BU1708" s="23"/>
      <c r="BV1708" s="23"/>
      <c r="BW1708" s="23"/>
      <c r="BX1708" s="62"/>
      <c r="BY1708" s="23"/>
      <c r="BZ1708" s="23"/>
      <c r="CA1708" s="48"/>
      <c r="CB1708"/>
      <c r="CC1708" s="23"/>
      <c r="CD1708" s="23"/>
      <c r="CE1708" s="23"/>
      <c r="CF1708" s="23"/>
      <c r="CG1708" s="23"/>
      <c r="CH1708" s="23"/>
      <c r="CI1708" s="23"/>
      <c r="CJ1708" s="23"/>
      <c r="CK1708" s="23"/>
      <c r="CL1708" s="23"/>
      <c r="CM1708" s="48"/>
      <c r="CN1708" s="23"/>
      <c r="CO1708" s="23"/>
      <c r="CP1708" s="48"/>
      <c r="CQ1708"/>
      <c r="CR1708"/>
      <c r="CS1708"/>
      <c r="CT1708"/>
      <c r="CU1708"/>
      <c r="CV1708"/>
      <c r="CW1708"/>
      <c r="CX1708"/>
      <c r="CY1708"/>
      <c r="CZ1708"/>
      <c r="DA1708"/>
      <c r="DB1708"/>
      <c r="DC1708"/>
      <c r="DD1708"/>
      <c r="DE1708"/>
      <c r="DF1708"/>
      <c r="DG1708"/>
      <c r="DH1708" s="48"/>
      <c r="DI1708"/>
      <c r="DJ1708"/>
      <c r="DK1708"/>
      <c r="DL1708"/>
      <c r="DM1708"/>
      <c r="DN1708"/>
      <c r="DO1708"/>
      <c r="EF1708" s="48"/>
    </row>
    <row r="1709" spans="1:136" s="8" customFormat="1" ht="19.149999999999999" customHeight="1">
      <c r="A1709"/>
      <c r="B1709" s="56"/>
      <c r="C1709" s="56"/>
      <c r="D1709" s="56"/>
      <c r="E1709" s="56"/>
      <c r="F1709" s="56"/>
      <c r="G1709" s="56"/>
      <c r="H1709" s="56"/>
      <c r="I1709" s="56"/>
      <c r="J1709" s="56"/>
      <c r="K1709" s="56"/>
      <c r="L1709" s="46"/>
      <c r="M1709"/>
      <c r="N1709"/>
      <c r="O1709"/>
      <c r="P1709"/>
      <c r="Q1709"/>
      <c r="R1709"/>
      <c r="S1709"/>
      <c r="T1709"/>
      <c r="U1709"/>
      <c r="V1709"/>
      <c r="W1709" s="3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5"/>
      <c r="AK1709" s="5"/>
      <c r="AT1709" s="10"/>
      <c r="AV1709" s="1"/>
      <c r="AW1709"/>
      <c r="AX1709"/>
      <c r="AY1709"/>
      <c r="AZ1709"/>
      <c r="BA1709" s="48"/>
      <c r="BB1709"/>
      <c r="BC1709"/>
      <c r="BD1709"/>
      <c r="BE1709"/>
      <c r="BF1709"/>
      <c r="BG1709"/>
      <c r="BH1709"/>
      <c r="BI1709"/>
      <c r="BJ1709"/>
      <c r="BK1709"/>
      <c r="BL1709" s="48"/>
      <c r="BM1709"/>
      <c r="BN1709" s="23"/>
      <c r="BO1709" s="23"/>
      <c r="BP1709" s="23"/>
      <c r="BQ1709" s="23"/>
      <c r="BR1709" s="23"/>
      <c r="BS1709" s="23"/>
      <c r="BT1709" s="23"/>
      <c r="BU1709" s="23"/>
      <c r="BV1709" s="23"/>
      <c r="BW1709" s="23"/>
      <c r="BX1709" s="62"/>
      <c r="BY1709" s="23"/>
      <c r="BZ1709" s="23"/>
      <c r="CA1709" s="48"/>
      <c r="CB1709"/>
      <c r="CC1709" s="23"/>
      <c r="CD1709" s="23"/>
      <c r="CE1709" s="23"/>
      <c r="CF1709" s="23"/>
      <c r="CG1709" s="23"/>
      <c r="CH1709" s="23"/>
      <c r="CI1709" s="23"/>
      <c r="CJ1709" s="23"/>
      <c r="CK1709" s="23"/>
      <c r="CL1709" s="23"/>
      <c r="CM1709" s="48"/>
      <c r="CN1709" s="23"/>
      <c r="CO1709" s="23"/>
      <c r="CP1709" s="48"/>
      <c r="CQ1709"/>
      <c r="CR1709"/>
      <c r="CS1709"/>
      <c r="CT1709"/>
      <c r="CU1709"/>
      <c r="CV1709"/>
      <c r="CW1709"/>
      <c r="CX1709"/>
      <c r="CY1709"/>
      <c r="CZ1709"/>
      <c r="DA1709"/>
      <c r="DB1709"/>
      <c r="DC1709"/>
      <c r="DD1709"/>
      <c r="DE1709"/>
      <c r="DF1709"/>
      <c r="DG1709"/>
      <c r="DH1709" s="48"/>
      <c r="DI1709"/>
      <c r="DJ1709"/>
      <c r="DK1709"/>
      <c r="DL1709"/>
      <c r="DM1709"/>
      <c r="DN1709"/>
      <c r="DO1709"/>
      <c r="EF1709" s="48"/>
    </row>
    <row r="1710" spans="1:136" s="8" customFormat="1" ht="19.149999999999999" customHeight="1">
      <c r="A1710"/>
      <c r="B1710" s="56"/>
      <c r="C1710" s="56"/>
      <c r="D1710" s="56"/>
      <c r="E1710" s="56"/>
      <c r="F1710" s="56"/>
      <c r="G1710" s="56"/>
      <c r="H1710" s="56"/>
      <c r="I1710" s="56"/>
      <c r="J1710" s="56"/>
      <c r="K1710" s="56"/>
      <c r="L1710" s="46"/>
      <c r="M1710"/>
      <c r="N1710"/>
      <c r="O1710"/>
      <c r="P1710"/>
      <c r="Q1710"/>
      <c r="R1710"/>
      <c r="S1710"/>
      <c r="T1710"/>
      <c r="U1710"/>
      <c r="V1710"/>
      <c r="W1710" s="3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5"/>
      <c r="AK1710" s="5"/>
      <c r="AT1710" s="10"/>
      <c r="AV1710" s="1"/>
      <c r="AW1710"/>
      <c r="AX1710"/>
      <c r="AY1710"/>
      <c r="AZ1710"/>
      <c r="BA1710" s="48"/>
      <c r="BB1710"/>
      <c r="BC1710"/>
      <c r="BD1710"/>
      <c r="BE1710"/>
      <c r="BF1710"/>
      <c r="BG1710"/>
      <c r="BH1710"/>
      <c r="BI1710"/>
      <c r="BJ1710"/>
      <c r="BK1710"/>
      <c r="BL1710" s="48"/>
      <c r="BM1710"/>
      <c r="BN1710" s="23"/>
      <c r="BO1710" s="23"/>
      <c r="BP1710" s="23"/>
      <c r="BQ1710" s="23"/>
      <c r="BR1710" s="23"/>
      <c r="BS1710" s="23"/>
      <c r="BT1710" s="23"/>
      <c r="BU1710" s="23"/>
      <c r="BV1710" s="23"/>
      <c r="BW1710" s="23"/>
      <c r="BX1710" s="62"/>
      <c r="BY1710" s="23"/>
      <c r="BZ1710" s="23"/>
      <c r="CA1710" s="48"/>
      <c r="CB1710"/>
      <c r="CC1710" s="23"/>
      <c r="CD1710" s="23"/>
      <c r="CE1710" s="23"/>
      <c r="CF1710" s="23"/>
      <c r="CG1710" s="23"/>
      <c r="CH1710" s="23"/>
      <c r="CI1710" s="23"/>
      <c r="CJ1710" s="23"/>
      <c r="CK1710" s="23"/>
      <c r="CL1710" s="23"/>
      <c r="CM1710" s="48"/>
      <c r="CN1710" s="23"/>
      <c r="CO1710" s="23"/>
      <c r="CP1710" s="48"/>
      <c r="CQ1710"/>
      <c r="CR1710"/>
      <c r="CS1710"/>
      <c r="CT1710"/>
      <c r="CU1710"/>
      <c r="CV1710"/>
      <c r="CW1710"/>
      <c r="CX1710"/>
      <c r="CY1710"/>
      <c r="CZ1710"/>
      <c r="DA1710"/>
      <c r="DB1710"/>
      <c r="DC1710"/>
      <c r="DD1710"/>
      <c r="DE1710"/>
      <c r="DF1710"/>
      <c r="DG1710"/>
      <c r="DH1710" s="48"/>
      <c r="DI1710"/>
      <c r="DJ1710"/>
      <c r="DK1710"/>
      <c r="DL1710"/>
      <c r="DM1710"/>
      <c r="DN1710"/>
      <c r="DO1710"/>
      <c r="EF1710" s="48"/>
    </row>
    <row r="1711" spans="1:136" s="8" customFormat="1" ht="19.149999999999999" customHeight="1">
      <c r="A1711"/>
      <c r="B1711" s="56"/>
      <c r="C1711" s="56"/>
      <c r="D1711" s="56"/>
      <c r="E1711" s="56"/>
      <c r="F1711" s="56"/>
      <c r="G1711" s="56"/>
      <c r="H1711" s="56"/>
      <c r="I1711" s="56"/>
      <c r="J1711" s="56"/>
      <c r="K1711" s="56"/>
      <c r="L1711" s="46"/>
      <c r="M1711"/>
      <c r="N1711"/>
      <c r="O1711"/>
      <c r="P1711"/>
      <c r="Q1711"/>
      <c r="R1711"/>
      <c r="S1711"/>
      <c r="T1711"/>
      <c r="U1711"/>
      <c r="V1711"/>
      <c r="W1711" s="3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5"/>
      <c r="AK1711" s="5"/>
      <c r="AT1711" s="10"/>
      <c r="AV1711" s="1"/>
      <c r="AW1711"/>
      <c r="AX1711"/>
      <c r="AY1711"/>
      <c r="AZ1711"/>
      <c r="BA1711" s="48"/>
      <c r="BB1711"/>
      <c r="BC1711"/>
      <c r="BD1711"/>
      <c r="BE1711"/>
      <c r="BF1711"/>
      <c r="BG1711"/>
      <c r="BH1711"/>
      <c r="BI1711"/>
      <c r="BJ1711"/>
      <c r="BK1711"/>
      <c r="BL1711" s="48"/>
      <c r="BM1711"/>
      <c r="BN1711" s="23"/>
      <c r="BO1711" s="23"/>
      <c r="BP1711" s="23"/>
      <c r="BQ1711" s="23"/>
      <c r="BR1711" s="23"/>
      <c r="BS1711" s="23"/>
      <c r="BT1711" s="23"/>
      <c r="BU1711" s="23"/>
      <c r="BV1711" s="23"/>
      <c r="BW1711" s="23"/>
      <c r="BX1711" s="62"/>
      <c r="BY1711" s="23"/>
      <c r="BZ1711" s="23"/>
      <c r="CA1711" s="48"/>
      <c r="CB1711"/>
      <c r="CC1711" s="23"/>
      <c r="CD1711" s="23"/>
      <c r="CE1711" s="23"/>
      <c r="CF1711" s="23"/>
      <c r="CG1711" s="23"/>
      <c r="CH1711" s="23"/>
      <c r="CI1711" s="23"/>
      <c r="CJ1711" s="23"/>
      <c r="CK1711" s="23"/>
      <c r="CL1711" s="23"/>
      <c r="CM1711" s="48"/>
      <c r="CN1711" s="23"/>
      <c r="CO1711" s="23"/>
      <c r="CP1711" s="48"/>
      <c r="CQ1711"/>
      <c r="CR1711"/>
      <c r="CS1711"/>
      <c r="CT1711"/>
      <c r="CU1711"/>
      <c r="CV1711"/>
      <c r="CW1711"/>
      <c r="CX1711"/>
      <c r="CY1711"/>
      <c r="CZ1711"/>
      <c r="DA1711"/>
      <c r="DB1711"/>
      <c r="DC1711"/>
      <c r="DD1711"/>
      <c r="DE1711"/>
      <c r="DF1711"/>
      <c r="DG1711"/>
      <c r="DH1711" s="48"/>
      <c r="DI1711"/>
      <c r="DJ1711"/>
      <c r="DK1711"/>
      <c r="DL1711"/>
      <c r="DM1711"/>
      <c r="DN1711"/>
      <c r="DO1711"/>
      <c r="EF1711" s="48"/>
    </row>
    <row r="1712" spans="1:136" s="8" customFormat="1" ht="19.149999999999999" customHeight="1">
      <c r="A1712"/>
      <c r="B1712" s="56"/>
      <c r="C1712" s="56"/>
      <c r="D1712" s="56"/>
      <c r="E1712" s="56"/>
      <c r="F1712" s="56"/>
      <c r="G1712" s="56"/>
      <c r="H1712" s="56"/>
      <c r="I1712" s="56"/>
      <c r="J1712" s="56"/>
      <c r="K1712" s="56"/>
      <c r="L1712" s="46"/>
      <c r="M1712"/>
      <c r="N1712"/>
      <c r="O1712"/>
      <c r="P1712"/>
      <c r="Q1712"/>
      <c r="R1712"/>
      <c r="S1712"/>
      <c r="T1712"/>
      <c r="U1712"/>
      <c r="V1712"/>
      <c r="W1712" s="3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5"/>
      <c r="AK1712" s="5"/>
      <c r="AT1712" s="10"/>
      <c r="AV1712" s="1"/>
      <c r="AW1712"/>
      <c r="AX1712"/>
      <c r="AY1712"/>
      <c r="AZ1712"/>
      <c r="BA1712" s="48"/>
      <c r="BB1712"/>
      <c r="BC1712"/>
      <c r="BD1712"/>
      <c r="BE1712"/>
      <c r="BF1712"/>
      <c r="BG1712"/>
      <c r="BH1712"/>
      <c r="BI1712"/>
      <c r="BJ1712"/>
      <c r="BK1712"/>
      <c r="BL1712" s="48"/>
      <c r="BM1712"/>
      <c r="BN1712" s="23"/>
      <c r="BO1712" s="23"/>
      <c r="BP1712" s="23"/>
      <c r="BQ1712" s="23"/>
      <c r="BR1712" s="23"/>
      <c r="BS1712" s="23"/>
      <c r="BT1712" s="23"/>
      <c r="BU1712" s="23"/>
      <c r="BV1712" s="23"/>
      <c r="BW1712" s="23"/>
      <c r="BX1712" s="62"/>
      <c r="BY1712" s="23"/>
      <c r="BZ1712" s="23"/>
      <c r="CA1712" s="48"/>
      <c r="CB1712"/>
      <c r="CC1712" s="23"/>
      <c r="CD1712" s="23"/>
      <c r="CE1712" s="23"/>
      <c r="CF1712" s="23"/>
      <c r="CG1712" s="23"/>
      <c r="CH1712" s="23"/>
      <c r="CI1712" s="23"/>
      <c r="CJ1712" s="23"/>
      <c r="CK1712" s="23"/>
      <c r="CL1712" s="23"/>
      <c r="CM1712" s="48"/>
      <c r="CN1712" s="23"/>
      <c r="CO1712" s="23"/>
      <c r="CP1712" s="48"/>
      <c r="CQ1712"/>
      <c r="CR1712"/>
      <c r="CS1712"/>
      <c r="CT1712"/>
      <c r="CU1712"/>
      <c r="CV1712"/>
      <c r="CW1712"/>
      <c r="CX1712"/>
      <c r="CY1712"/>
      <c r="CZ1712"/>
      <c r="DA1712"/>
      <c r="DB1712"/>
      <c r="DC1712"/>
      <c r="DD1712"/>
      <c r="DE1712"/>
      <c r="DF1712"/>
      <c r="DG1712"/>
      <c r="DH1712" s="48"/>
      <c r="DI1712"/>
      <c r="DJ1712"/>
      <c r="DK1712"/>
      <c r="DL1712"/>
      <c r="DM1712"/>
      <c r="DN1712"/>
      <c r="DO1712"/>
      <c r="EF1712" s="48"/>
    </row>
    <row r="1713" spans="1:136" s="8" customFormat="1" ht="19.149999999999999" customHeight="1">
      <c r="A1713"/>
      <c r="B1713" s="56"/>
      <c r="C1713" s="56"/>
      <c r="D1713" s="56"/>
      <c r="E1713" s="56"/>
      <c r="F1713" s="56"/>
      <c r="G1713" s="56"/>
      <c r="H1713" s="56"/>
      <c r="I1713" s="56"/>
      <c r="J1713" s="56"/>
      <c r="K1713" s="56"/>
      <c r="L1713" s="46"/>
      <c r="M1713"/>
      <c r="N1713"/>
      <c r="O1713"/>
      <c r="P1713"/>
      <c r="Q1713"/>
      <c r="R1713"/>
      <c r="S1713"/>
      <c r="T1713"/>
      <c r="U1713"/>
      <c r="V1713"/>
      <c r="W1713" s="3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5"/>
      <c r="AK1713" s="5"/>
      <c r="AT1713" s="10"/>
      <c r="AV1713" s="1"/>
      <c r="AW1713"/>
      <c r="AX1713"/>
      <c r="AY1713"/>
      <c r="AZ1713"/>
      <c r="BA1713" s="48"/>
      <c r="BB1713"/>
      <c r="BC1713"/>
      <c r="BD1713"/>
      <c r="BE1713"/>
      <c r="BF1713"/>
      <c r="BG1713"/>
      <c r="BH1713"/>
      <c r="BI1713"/>
      <c r="BJ1713"/>
      <c r="BK1713"/>
      <c r="BL1713" s="48"/>
      <c r="BM1713"/>
      <c r="BN1713" s="23"/>
      <c r="BO1713" s="23"/>
      <c r="BP1713" s="23"/>
      <c r="BQ1713" s="23"/>
      <c r="BR1713" s="23"/>
      <c r="BS1713" s="23"/>
      <c r="BT1713" s="23"/>
      <c r="BU1713" s="23"/>
      <c r="BV1713" s="23"/>
      <c r="BW1713" s="23"/>
      <c r="BX1713" s="62"/>
      <c r="BY1713" s="23"/>
      <c r="BZ1713" s="23"/>
      <c r="CA1713" s="48"/>
      <c r="CB1713"/>
      <c r="CC1713" s="23"/>
      <c r="CD1713" s="23"/>
      <c r="CE1713" s="23"/>
      <c r="CF1713" s="23"/>
      <c r="CG1713" s="23"/>
      <c r="CH1713" s="23"/>
      <c r="CI1713" s="23"/>
      <c r="CJ1713" s="23"/>
      <c r="CK1713" s="23"/>
      <c r="CL1713" s="23"/>
      <c r="CM1713" s="48"/>
      <c r="CN1713" s="23"/>
      <c r="CO1713" s="23"/>
      <c r="CP1713" s="48"/>
      <c r="CQ1713"/>
      <c r="CR1713"/>
      <c r="CS1713"/>
      <c r="CT1713"/>
      <c r="CU1713"/>
      <c r="CV1713"/>
      <c r="CW1713"/>
      <c r="CX1713"/>
      <c r="CY1713"/>
      <c r="CZ1713"/>
      <c r="DA1713"/>
      <c r="DB1713"/>
      <c r="DC1713"/>
      <c r="DD1713"/>
      <c r="DE1713"/>
      <c r="DF1713"/>
      <c r="DG1713"/>
      <c r="DH1713" s="48"/>
      <c r="DI1713"/>
      <c r="DJ1713"/>
      <c r="DK1713"/>
      <c r="DL1713"/>
      <c r="DM1713"/>
      <c r="DN1713"/>
      <c r="DO1713"/>
      <c r="EF1713" s="48"/>
    </row>
    <row r="1714" spans="1:136" s="8" customFormat="1" ht="19.149999999999999" customHeight="1">
      <c r="A1714"/>
      <c r="B1714" s="56"/>
      <c r="C1714" s="56"/>
      <c r="D1714" s="56"/>
      <c r="E1714" s="56"/>
      <c r="F1714" s="56"/>
      <c r="G1714" s="56"/>
      <c r="H1714" s="56"/>
      <c r="I1714" s="56"/>
      <c r="J1714" s="56"/>
      <c r="K1714" s="56"/>
      <c r="L1714" s="46"/>
      <c r="M1714"/>
      <c r="N1714"/>
      <c r="O1714"/>
      <c r="P1714"/>
      <c r="Q1714"/>
      <c r="R1714"/>
      <c r="S1714"/>
      <c r="T1714"/>
      <c r="U1714"/>
      <c r="V1714"/>
      <c r="W1714" s="3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5"/>
      <c r="AK1714" s="5"/>
      <c r="AT1714" s="10"/>
      <c r="AV1714" s="1"/>
      <c r="AW1714"/>
      <c r="AX1714"/>
      <c r="AY1714"/>
      <c r="AZ1714"/>
      <c r="BA1714" s="48"/>
      <c r="BB1714"/>
      <c r="BC1714"/>
      <c r="BD1714"/>
      <c r="BE1714"/>
      <c r="BF1714"/>
      <c r="BG1714"/>
      <c r="BH1714"/>
      <c r="BI1714"/>
      <c r="BJ1714"/>
      <c r="BK1714"/>
      <c r="BL1714" s="48"/>
      <c r="BM1714"/>
      <c r="BN1714" s="23"/>
      <c r="BO1714" s="23"/>
      <c r="BP1714" s="23"/>
      <c r="BQ1714" s="23"/>
      <c r="BR1714" s="23"/>
      <c r="BS1714" s="23"/>
      <c r="BT1714" s="23"/>
      <c r="BU1714" s="23"/>
      <c r="BV1714" s="23"/>
      <c r="BW1714" s="23"/>
      <c r="BX1714" s="62"/>
      <c r="BY1714" s="23"/>
      <c r="BZ1714" s="23"/>
      <c r="CA1714" s="48"/>
      <c r="CB1714"/>
      <c r="CC1714" s="23"/>
      <c r="CD1714" s="23"/>
      <c r="CE1714" s="23"/>
      <c r="CF1714" s="23"/>
      <c r="CG1714" s="23"/>
      <c r="CH1714" s="23"/>
      <c r="CI1714" s="23"/>
      <c r="CJ1714" s="23"/>
      <c r="CK1714" s="23"/>
      <c r="CL1714" s="23"/>
      <c r="CM1714" s="48"/>
      <c r="CN1714" s="23"/>
      <c r="CO1714" s="23"/>
      <c r="CP1714" s="48"/>
      <c r="CQ1714"/>
      <c r="CR1714"/>
      <c r="CS1714"/>
      <c r="CT1714"/>
      <c r="CU1714"/>
      <c r="CV1714"/>
      <c r="CW1714"/>
      <c r="CX1714"/>
      <c r="CY1714"/>
      <c r="CZ1714"/>
      <c r="DA1714"/>
      <c r="DB1714"/>
      <c r="DC1714"/>
      <c r="DD1714"/>
      <c r="DE1714"/>
      <c r="DF1714"/>
      <c r="DG1714"/>
      <c r="DH1714" s="48"/>
      <c r="DI1714"/>
      <c r="DJ1714"/>
      <c r="DK1714"/>
      <c r="DL1714"/>
      <c r="DM1714"/>
      <c r="DN1714"/>
      <c r="DO1714"/>
      <c r="EF1714" s="48"/>
    </row>
    <row r="1715" spans="1:136" s="8" customFormat="1" ht="19.149999999999999" customHeight="1">
      <c r="A1715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46"/>
      <c r="M1715"/>
      <c r="N1715"/>
      <c r="O1715"/>
      <c r="P1715"/>
      <c r="Q1715"/>
      <c r="R1715"/>
      <c r="S1715"/>
      <c r="T1715"/>
      <c r="U1715"/>
      <c r="V1715"/>
      <c r="W1715" s="3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5"/>
      <c r="AK1715" s="5"/>
      <c r="AT1715" s="10"/>
      <c r="AV1715" s="1"/>
      <c r="AW1715"/>
      <c r="AX1715"/>
      <c r="AY1715"/>
      <c r="AZ1715"/>
      <c r="BA1715" s="48"/>
      <c r="BB1715"/>
      <c r="BC1715"/>
      <c r="BD1715"/>
      <c r="BE1715"/>
      <c r="BF1715"/>
      <c r="BG1715"/>
      <c r="BH1715"/>
      <c r="BI1715"/>
      <c r="BJ1715"/>
      <c r="BK1715"/>
      <c r="BL1715" s="48"/>
      <c r="BM1715"/>
      <c r="BN1715" s="23"/>
      <c r="BO1715" s="23"/>
      <c r="BP1715" s="23"/>
      <c r="BQ1715" s="23"/>
      <c r="BR1715" s="23"/>
      <c r="BS1715" s="23"/>
      <c r="BT1715" s="23"/>
      <c r="BU1715" s="23"/>
      <c r="BV1715" s="23"/>
      <c r="BW1715" s="23"/>
      <c r="BX1715" s="62"/>
      <c r="BY1715" s="23"/>
      <c r="BZ1715" s="23"/>
      <c r="CA1715" s="48"/>
      <c r="CB1715"/>
      <c r="CC1715" s="23"/>
      <c r="CD1715" s="23"/>
      <c r="CE1715" s="23"/>
      <c r="CF1715" s="23"/>
      <c r="CG1715" s="23"/>
      <c r="CH1715" s="23"/>
      <c r="CI1715" s="23"/>
      <c r="CJ1715" s="23"/>
      <c r="CK1715" s="23"/>
      <c r="CL1715" s="23"/>
      <c r="CM1715" s="48"/>
      <c r="CN1715" s="23"/>
      <c r="CO1715" s="23"/>
      <c r="CP1715" s="48"/>
      <c r="CQ1715"/>
      <c r="CR1715"/>
      <c r="CS1715"/>
      <c r="CT1715"/>
      <c r="CU1715"/>
      <c r="CV1715"/>
      <c r="CW1715"/>
      <c r="CX1715"/>
      <c r="CY1715"/>
      <c r="CZ1715"/>
      <c r="DA1715"/>
      <c r="DB1715"/>
      <c r="DC1715"/>
      <c r="DD1715"/>
      <c r="DE1715"/>
      <c r="DF1715"/>
      <c r="DG1715"/>
      <c r="DH1715" s="48"/>
      <c r="DI1715"/>
      <c r="DJ1715"/>
      <c r="DK1715"/>
      <c r="DL1715"/>
      <c r="DM1715"/>
      <c r="DN1715"/>
      <c r="DO1715"/>
      <c r="EF1715" s="48"/>
    </row>
    <row r="1716" spans="1:136" s="8" customFormat="1" ht="19.149999999999999" customHeight="1">
      <c r="A1716"/>
      <c r="B1716" s="56"/>
      <c r="C1716" s="56"/>
      <c r="D1716" s="56"/>
      <c r="E1716" s="56"/>
      <c r="F1716" s="56"/>
      <c r="G1716" s="56"/>
      <c r="H1716" s="56"/>
      <c r="I1716" s="56"/>
      <c r="J1716" s="56"/>
      <c r="K1716" s="56"/>
      <c r="L1716" s="46"/>
      <c r="M1716"/>
      <c r="N1716"/>
      <c r="O1716"/>
      <c r="P1716"/>
      <c r="Q1716"/>
      <c r="R1716"/>
      <c r="S1716"/>
      <c r="T1716"/>
      <c r="U1716"/>
      <c r="V1716"/>
      <c r="W1716" s="3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5"/>
      <c r="AK1716" s="5"/>
      <c r="AT1716" s="10"/>
      <c r="AV1716" s="1"/>
      <c r="AW1716"/>
      <c r="AX1716"/>
      <c r="AY1716"/>
      <c r="AZ1716"/>
      <c r="BA1716" s="48"/>
      <c r="BB1716"/>
      <c r="BC1716"/>
      <c r="BD1716"/>
      <c r="BE1716"/>
      <c r="BF1716"/>
      <c r="BG1716"/>
      <c r="BH1716"/>
      <c r="BI1716"/>
      <c r="BJ1716"/>
      <c r="BK1716"/>
      <c r="BL1716" s="48"/>
      <c r="BM1716"/>
      <c r="BN1716" s="23"/>
      <c r="BO1716" s="23"/>
      <c r="BP1716" s="23"/>
      <c r="BQ1716" s="23"/>
      <c r="BR1716" s="23"/>
      <c r="BS1716" s="23"/>
      <c r="BT1716" s="23"/>
      <c r="BU1716" s="23"/>
      <c r="BV1716" s="23"/>
      <c r="BW1716" s="23"/>
      <c r="BX1716" s="62"/>
      <c r="BY1716" s="23"/>
      <c r="BZ1716" s="23"/>
      <c r="CA1716" s="48"/>
      <c r="CB1716"/>
      <c r="CC1716" s="23"/>
      <c r="CD1716" s="23"/>
      <c r="CE1716" s="23"/>
      <c r="CF1716" s="23"/>
      <c r="CG1716" s="23"/>
      <c r="CH1716" s="23"/>
      <c r="CI1716" s="23"/>
      <c r="CJ1716" s="23"/>
      <c r="CK1716" s="23"/>
      <c r="CL1716" s="23"/>
      <c r="CM1716" s="48"/>
      <c r="CN1716" s="23"/>
      <c r="CO1716" s="23"/>
      <c r="CP1716" s="48"/>
      <c r="CQ1716"/>
      <c r="CR1716"/>
      <c r="CS1716"/>
      <c r="CT1716"/>
      <c r="CU1716"/>
      <c r="CV1716"/>
      <c r="CW1716"/>
      <c r="CX1716"/>
      <c r="CY1716"/>
      <c r="CZ1716"/>
      <c r="DA1716"/>
      <c r="DB1716"/>
      <c r="DC1716"/>
      <c r="DD1716"/>
      <c r="DE1716"/>
      <c r="DF1716"/>
      <c r="DG1716"/>
      <c r="DH1716" s="48"/>
      <c r="DI1716"/>
      <c r="DJ1716"/>
      <c r="DK1716"/>
      <c r="DL1716"/>
      <c r="DM1716"/>
      <c r="DN1716"/>
      <c r="DO1716"/>
      <c r="EF1716" s="48"/>
    </row>
    <row r="1717" spans="1:136" s="8" customFormat="1" ht="19.149999999999999" customHeight="1">
      <c r="A1717"/>
      <c r="B1717" s="56"/>
      <c r="C1717" s="56"/>
      <c r="D1717" s="56"/>
      <c r="E1717" s="56"/>
      <c r="F1717" s="56"/>
      <c r="G1717" s="56"/>
      <c r="H1717" s="56"/>
      <c r="I1717" s="56"/>
      <c r="J1717" s="56"/>
      <c r="K1717" s="56"/>
      <c r="L1717" s="46"/>
      <c r="M1717"/>
      <c r="N1717"/>
      <c r="O1717"/>
      <c r="P1717"/>
      <c r="Q1717"/>
      <c r="R1717"/>
      <c r="S1717"/>
      <c r="T1717"/>
      <c r="U1717"/>
      <c r="V1717"/>
      <c r="W1717" s="3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5"/>
      <c r="AK1717" s="5"/>
      <c r="AT1717" s="10"/>
      <c r="AV1717" s="1"/>
      <c r="AW1717"/>
      <c r="AX1717"/>
      <c r="AY1717"/>
      <c r="AZ1717"/>
      <c r="BA1717" s="48"/>
      <c r="BB1717"/>
      <c r="BC1717"/>
      <c r="BD1717"/>
      <c r="BE1717"/>
      <c r="BF1717"/>
      <c r="BG1717"/>
      <c r="BH1717"/>
      <c r="BI1717"/>
      <c r="BJ1717"/>
      <c r="BK1717"/>
      <c r="BL1717" s="48"/>
      <c r="BM1717"/>
      <c r="BN1717" s="23"/>
      <c r="BO1717" s="23"/>
      <c r="BP1717" s="23"/>
      <c r="BQ1717" s="23"/>
      <c r="BR1717" s="23"/>
      <c r="BS1717" s="23"/>
      <c r="BT1717" s="23"/>
      <c r="BU1717" s="23"/>
      <c r="BV1717" s="23"/>
      <c r="BW1717" s="23"/>
      <c r="BX1717" s="62"/>
      <c r="BY1717" s="23"/>
      <c r="BZ1717" s="23"/>
      <c r="CA1717" s="48"/>
      <c r="CB1717"/>
      <c r="CC1717" s="23"/>
      <c r="CD1717" s="23"/>
      <c r="CE1717" s="23"/>
      <c r="CF1717" s="23"/>
      <c r="CG1717" s="23"/>
      <c r="CH1717" s="23"/>
      <c r="CI1717" s="23"/>
      <c r="CJ1717" s="23"/>
      <c r="CK1717" s="23"/>
      <c r="CL1717" s="23"/>
      <c r="CM1717" s="48"/>
      <c r="CN1717" s="23"/>
      <c r="CO1717" s="23"/>
      <c r="CP1717" s="48"/>
      <c r="CQ1717"/>
      <c r="CR1717"/>
      <c r="CS1717"/>
      <c r="CT1717"/>
      <c r="CU1717"/>
      <c r="CV1717"/>
      <c r="CW1717"/>
      <c r="CX1717"/>
      <c r="CY1717"/>
      <c r="CZ1717"/>
      <c r="DA1717"/>
      <c r="DB1717"/>
      <c r="DC1717"/>
      <c r="DD1717"/>
      <c r="DE1717"/>
      <c r="DF1717"/>
      <c r="DG1717"/>
      <c r="DH1717" s="48"/>
      <c r="DI1717"/>
      <c r="DJ1717"/>
      <c r="DK1717"/>
      <c r="DL1717"/>
      <c r="DM1717"/>
      <c r="DN1717"/>
      <c r="DO1717"/>
      <c r="EF1717" s="48"/>
    </row>
    <row r="1718" spans="1:136" s="8" customFormat="1" ht="19.149999999999999" customHeight="1">
      <c r="A1718"/>
      <c r="B1718" s="56"/>
      <c r="C1718" s="56"/>
      <c r="D1718" s="56"/>
      <c r="E1718" s="56"/>
      <c r="F1718" s="56"/>
      <c r="G1718" s="56"/>
      <c r="H1718" s="56"/>
      <c r="I1718" s="56"/>
      <c r="J1718" s="56"/>
      <c r="K1718" s="56"/>
      <c r="L1718" s="46"/>
      <c r="M1718"/>
      <c r="N1718"/>
      <c r="O1718"/>
      <c r="P1718"/>
      <c r="Q1718"/>
      <c r="R1718"/>
      <c r="S1718"/>
      <c r="T1718"/>
      <c r="U1718"/>
      <c r="V1718"/>
      <c r="W1718" s="3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5"/>
      <c r="AK1718" s="5"/>
      <c r="AT1718" s="10"/>
      <c r="AV1718" s="1"/>
      <c r="AW1718"/>
      <c r="AX1718"/>
      <c r="AY1718"/>
      <c r="AZ1718"/>
      <c r="BA1718" s="48"/>
      <c r="BB1718"/>
      <c r="BC1718"/>
      <c r="BD1718"/>
      <c r="BE1718"/>
      <c r="BF1718"/>
      <c r="BG1718"/>
      <c r="BH1718"/>
      <c r="BI1718"/>
      <c r="BJ1718"/>
      <c r="BK1718"/>
      <c r="BL1718" s="48"/>
      <c r="BM1718"/>
      <c r="BN1718" s="23"/>
      <c r="BO1718" s="23"/>
      <c r="BP1718" s="23"/>
      <c r="BQ1718" s="23"/>
      <c r="BR1718" s="23"/>
      <c r="BS1718" s="23"/>
      <c r="BT1718" s="23"/>
      <c r="BU1718" s="23"/>
      <c r="BV1718" s="23"/>
      <c r="BW1718" s="23"/>
      <c r="BX1718" s="62"/>
      <c r="BY1718" s="23"/>
      <c r="BZ1718" s="23"/>
      <c r="CA1718" s="48"/>
      <c r="CB1718"/>
      <c r="CC1718" s="23"/>
      <c r="CD1718" s="23"/>
      <c r="CE1718" s="23"/>
      <c r="CF1718" s="23"/>
      <c r="CG1718" s="23"/>
      <c r="CH1718" s="23"/>
      <c r="CI1718" s="23"/>
      <c r="CJ1718" s="23"/>
      <c r="CK1718" s="23"/>
      <c r="CL1718" s="23"/>
      <c r="CM1718" s="48"/>
      <c r="CN1718" s="23"/>
      <c r="CO1718" s="23"/>
      <c r="CP1718" s="48"/>
      <c r="CQ1718"/>
      <c r="CR1718"/>
      <c r="CS1718"/>
      <c r="CT1718"/>
      <c r="CU1718"/>
      <c r="CV1718"/>
      <c r="CW1718"/>
      <c r="CX1718"/>
      <c r="CY1718"/>
      <c r="CZ1718"/>
      <c r="DA1718"/>
      <c r="DB1718"/>
      <c r="DC1718"/>
      <c r="DD1718"/>
      <c r="DE1718"/>
      <c r="DF1718"/>
      <c r="DG1718"/>
      <c r="DH1718" s="48"/>
      <c r="DI1718"/>
      <c r="DJ1718"/>
      <c r="DK1718"/>
      <c r="DL1718"/>
      <c r="DM1718"/>
      <c r="DN1718"/>
      <c r="DO1718"/>
      <c r="EF1718" s="48"/>
    </row>
    <row r="1719" spans="1:136" s="8" customFormat="1" ht="19.149999999999999" customHeight="1">
      <c r="A1719"/>
      <c r="B1719" s="56"/>
      <c r="C1719" s="56"/>
      <c r="D1719" s="56"/>
      <c r="E1719" s="56"/>
      <c r="F1719" s="56"/>
      <c r="G1719" s="56"/>
      <c r="H1719" s="56"/>
      <c r="I1719" s="56"/>
      <c r="J1719" s="56"/>
      <c r="K1719" s="56"/>
      <c r="L1719" s="46"/>
      <c r="M1719"/>
      <c r="N1719"/>
      <c r="O1719"/>
      <c r="P1719"/>
      <c r="Q1719"/>
      <c r="R1719"/>
      <c r="S1719"/>
      <c r="T1719"/>
      <c r="U1719"/>
      <c r="V1719"/>
      <c r="W1719" s="3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5"/>
      <c r="AK1719" s="5"/>
      <c r="AT1719" s="10"/>
      <c r="AV1719" s="1"/>
      <c r="AW1719"/>
      <c r="AX1719"/>
      <c r="AY1719"/>
      <c r="AZ1719"/>
      <c r="BA1719" s="48"/>
      <c r="BB1719"/>
      <c r="BC1719"/>
      <c r="BD1719"/>
      <c r="BE1719"/>
      <c r="BF1719"/>
      <c r="BG1719"/>
      <c r="BH1719"/>
      <c r="BI1719"/>
      <c r="BJ1719"/>
      <c r="BK1719"/>
      <c r="BL1719" s="48"/>
      <c r="BM1719"/>
      <c r="BN1719" s="23"/>
      <c r="BO1719" s="23"/>
      <c r="BP1719" s="23"/>
      <c r="BQ1719" s="23"/>
      <c r="BR1719" s="23"/>
      <c r="BS1719" s="23"/>
      <c r="BT1719" s="23"/>
      <c r="BU1719" s="23"/>
      <c r="BV1719" s="23"/>
      <c r="BW1719" s="23"/>
      <c r="BX1719" s="62"/>
      <c r="BY1719" s="23"/>
      <c r="BZ1719" s="23"/>
      <c r="CA1719" s="48"/>
      <c r="CB1719"/>
      <c r="CC1719" s="23"/>
      <c r="CD1719" s="23"/>
      <c r="CE1719" s="23"/>
      <c r="CF1719" s="23"/>
      <c r="CG1719" s="23"/>
      <c r="CH1719" s="23"/>
      <c r="CI1719" s="23"/>
      <c r="CJ1719" s="23"/>
      <c r="CK1719" s="23"/>
      <c r="CL1719" s="23"/>
      <c r="CM1719" s="48"/>
      <c r="CN1719" s="23"/>
      <c r="CO1719" s="23"/>
      <c r="CP1719" s="48"/>
      <c r="CQ1719"/>
      <c r="CR1719"/>
      <c r="CS1719"/>
      <c r="CT1719"/>
      <c r="CU1719"/>
      <c r="CV1719"/>
      <c r="CW1719"/>
      <c r="CX1719"/>
      <c r="CY1719"/>
      <c r="CZ1719"/>
      <c r="DA1719"/>
      <c r="DB1719"/>
      <c r="DC1719"/>
      <c r="DD1719"/>
      <c r="DE1719"/>
      <c r="DF1719"/>
      <c r="DG1719"/>
      <c r="DH1719" s="48"/>
      <c r="DI1719"/>
      <c r="DJ1719"/>
      <c r="DK1719"/>
      <c r="DL1719"/>
      <c r="DM1719"/>
      <c r="DN1719"/>
      <c r="DO1719"/>
      <c r="EF1719" s="48"/>
    </row>
    <row r="1720" spans="1:136" s="8" customFormat="1" ht="19.149999999999999" customHeight="1">
      <c r="A1720"/>
      <c r="B1720" s="56"/>
      <c r="C1720" s="56"/>
      <c r="D1720" s="56"/>
      <c r="E1720" s="56"/>
      <c r="F1720" s="56"/>
      <c r="G1720" s="56"/>
      <c r="H1720" s="56"/>
      <c r="I1720" s="56"/>
      <c r="J1720" s="56"/>
      <c r="K1720" s="56"/>
      <c r="L1720" s="46"/>
      <c r="M1720"/>
      <c r="N1720"/>
      <c r="O1720"/>
      <c r="P1720"/>
      <c r="Q1720"/>
      <c r="R1720"/>
      <c r="S1720"/>
      <c r="T1720"/>
      <c r="U1720"/>
      <c r="V1720"/>
      <c r="W1720" s="3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5"/>
      <c r="AK1720" s="5"/>
      <c r="AT1720" s="10"/>
      <c r="AV1720" s="1"/>
      <c r="AW1720"/>
      <c r="AX1720"/>
      <c r="AY1720"/>
      <c r="AZ1720"/>
      <c r="BA1720" s="48"/>
      <c r="BB1720"/>
      <c r="BC1720"/>
      <c r="BD1720"/>
      <c r="BE1720"/>
      <c r="BF1720"/>
      <c r="BG1720"/>
      <c r="BH1720"/>
      <c r="BI1720"/>
      <c r="BJ1720"/>
      <c r="BK1720"/>
      <c r="BL1720" s="48"/>
      <c r="BM1720"/>
      <c r="BN1720" s="23"/>
      <c r="BO1720" s="23"/>
      <c r="BP1720" s="23"/>
      <c r="BQ1720" s="23"/>
      <c r="BR1720" s="23"/>
      <c r="BS1720" s="23"/>
      <c r="BT1720" s="23"/>
      <c r="BU1720" s="23"/>
      <c r="BV1720" s="23"/>
      <c r="BW1720" s="23"/>
      <c r="BX1720" s="62"/>
      <c r="BY1720" s="23"/>
      <c r="BZ1720" s="23"/>
      <c r="CA1720" s="48"/>
      <c r="CB1720"/>
      <c r="CC1720" s="23"/>
      <c r="CD1720" s="23"/>
      <c r="CE1720" s="23"/>
      <c r="CF1720" s="23"/>
      <c r="CG1720" s="23"/>
      <c r="CH1720" s="23"/>
      <c r="CI1720" s="23"/>
      <c r="CJ1720" s="23"/>
      <c r="CK1720" s="23"/>
      <c r="CL1720" s="23"/>
      <c r="CM1720" s="48"/>
      <c r="CN1720" s="23"/>
      <c r="CO1720" s="23"/>
      <c r="CP1720" s="48"/>
      <c r="CQ1720"/>
      <c r="CR1720"/>
      <c r="CS1720"/>
      <c r="CT1720"/>
      <c r="CU1720"/>
      <c r="CV1720"/>
      <c r="CW1720"/>
      <c r="CX1720"/>
      <c r="CY1720"/>
      <c r="CZ1720"/>
      <c r="DA1720"/>
      <c r="DB1720"/>
      <c r="DC1720"/>
      <c r="DD1720"/>
      <c r="DE1720"/>
      <c r="DF1720"/>
      <c r="DG1720"/>
      <c r="DH1720" s="48"/>
      <c r="DI1720"/>
      <c r="DJ1720"/>
      <c r="DK1720"/>
      <c r="DL1720"/>
      <c r="DM1720"/>
      <c r="DN1720"/>
      <c r="DO1720"/>
      <c r="EF1720" s="48"/>
    </row>
    <row r="1721" spans="1:136" s="8" customFormat="1" ht="19.149999999999999" customHeight="1">
      <c r="A1721"/>
      <c r="B1721" s="56"/>
      <c r="C1721" s="56"/>
      <c r="D1721" s="56"/>
      <c r="E1721" s="56"/>
      <c r="F1721" s="56"/>
      <c r="G1721" s="56"/>
      <c r="H1721" s="56"/>
      <c r="I1721" s="56"/>
      <c r="J1721" s="56"/>
      <c r="K1721" s="56"/>
      <c r="L1721" s="46"/>
      <c r="M1721"/>
      <c r="N1721"/>
      <c r="O1721"/>
      <c r="P1721"/>
      <c r="Q1721"/>
      <c r="R1721"/>
      <c r="S1721"/>
      <c r="T1721"/>
      <c r="U1721"/>
      <c r="V1721"/>
      <c r="W1721" s="3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5"/>
      <c r="AK1721" s="5"/>
      <c r="AT1721" s="10"/>
      <c r="AV1721" s="1"/>
      <c r="AW1721"/>
      <c r="AX1721"/>
      <c r="AY1721"/>
      <c r="AZ1721"/>
      <c r="BA1721" s="48"/>
      <c r="BB1721"/>
      <c r="BC1721"/>
      <c r="BD1721"/>
      <c r="BE1721"/>
      <c r="BF1721"/>
      <c r="BG1721"/>
      <c r="BH1721"/>
      <c r="BI1721"/>
      <c r="BJ1721"/>
      <c r="BK1721"/>
      <c r="BL1721" s="48"/>
      <c r="BM1721"/>
      <c r="BN1721" s="23"/>
      <c r="BO1721" s="23"/>
      <c r="BP1721" s="23"/>
      <c r="BQ1721" s="23"/>
      <c r="BR1721" s="23"/>
      <c r="BS1721" s="23"/>
      <c r="BT1721" s="23"/>
      <c r="BU1721" s="23"/>
      <c r="BV1721" s="23"/>
      <c r="BW1721" s="23"/>
      <c r="BX1721" s="62"/>
      <c r="BY1721" s="23"/>
      <c r="BZ1721" s="23"/>
      <c r="CA1721" s="48"/>
      <c r="CB1721"/>
      <c r="CC1721" s="23"/>
      <c r="CD1721" s="23"/>
      <c r="CE1721" s="23"/>
      <c r="CF1721" s="23"/>
      <c r="CG1721" s="23"/>
      <c r="CH1721" s="23"/>
      <c r="CI1721" s="23"/>
      <c r="CJ1721" s="23"/>
      <c r="CK1721" s="23"/>
      <c r="CL1721" s="23"/>
      <c r="CM1721" s="48"/>
      <c r="CN1721" s="23"/>
      <c r="CO1721" s="23"/>
      <c r="CP1721" s="48"/>
      <c r="CQ1721"/>
      <c r="CR1721"/>
      <c r="CS1721"/>
      <c r="CT1721"/>
      <c r="CU1721"/>
      <c r="CV1721"/>
      <c r="CW1721"/>
      <c r="CX1721"/>
      <c r="CY1721"/>
      <c r="CZ1721"/>
      <c r="DA1721"/>
      <c r="DB1721"/>
      <c r="DC1721"/>
      <c r="DD1721"/>
      <c r="DE1721"/>
      <c r="DF1721"/>
      <c r="DG1721"/>
      <c r="DH1721" s="48"/>
      <c r="DI1721"/>
      <c r="DJ1721"/>
      <c r="DK1721"/>
      <c r="DL1721"/>
      <c r="DM1721"/>
      <c r="DN1721"/>
      <c r="DO1721"/>
      <c r="EF1721" s="48"/>
    </row>
    <row r="1722" spans="1:136" s="8" customFormat="1" ht="19.149999999999999" customHeight="1">
      <c r="A1722"/>
      <c r="B1722" s="56"/>
      <c r="C1722" s="56"/>
      <c r="D1722" s="56"/>
      <c r="E1722" s="56"/>
      <c r="F1722" s="56"/>
      <c r="G1722" s="56"/>
      <c r="H1722" s="56"/>
      <c r="I1722" s="56"/>
      <c r="J1722" s="56"/>
      <c r="K1722" s="56"/>
      <c r="L1722" s="46"/>
      <c r="M1722"/>
      <c r="N1722"/>
      <c r="O1722"/>
      <c r="P1722"/>
      <c r="Q1722"/>
      <c r="R1722"/>
      <c r="S1722"/>
      <c r="T1722"/>
      <c r="U1722"/>
      <c r="V1722"/>
      <c r="W1722" s="3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5"/>
      <c r="AK1722" s="5"/>
      <c r="AT1722" s="10"/>
      <c r="AV1722" s="1"/>
      <c r="AW1722"/>
      <c r="AX1722"/>
      <c r="AY1722"/>
      <c r="AZ1722"/>
      <c r="BA1722" s="48"/>
      <c r="BB1722"/>
      <c r="BC1722"/>
      <c r="BD1722"/>
      <c r="BE1722"/>
      <c r="BF1722"/>
      <c r="BG1722"/>
      <c r="BH1722"/>
      <c r="BI1722"/>
      <c r="BJ1722"/>
      <c r="BK1722"/>
      <c r="BL1722" s="48"/>
      <c r="BM1722"/>
      <c r="BN1722" s="23"/>
      <c r="BO1722" s="23"/>
      <c r="BP1722" s="23"/>
      <c r="BQ1722" s="23"/>
      <c r="BR1722" s="23"/>
      <c r="BS1722" s="23"/>
      <c r="BT1722" s="23"/>
      <c r="BU1722" s="23"/>
      <c r="BV1722" s="23"/>
      <c r="BW1722" s="23"/>
      <c r="BX1722" s="62"/>
      <c r="BY1722" s="23"/>
      <c r="BZ1722" s="23"/>
      <c r="CA1722" s="48"/>
      <c r="CB1722"/>
      <c r="CC1722" s="23"/>
      <c r="CD1722" s="23"/>
      <c r="CE1722" s="23"/>
      <c r="CF1722" s="23"/>
      <c r="CG1722" s="23"/>
      <c r="CH1722" s="23"/>
      <c r="CI1722" s="23"/>
      <c r="CJ1722" s="23"/>
      <c r="CK1722" s="23"/>
      <c r="CL1722" s="23"/>
      <c r="CM1722" s="48"/>
      <c r="CN1722" s="23"/>
      <c r="CO1722" s="23"/>
      <c r="CP1722" s="48"/>
      <c r="CQ1722"/>
      <c r="CR1722"/>
      <c r="CS1722"/>
      <c r="CT1722"/>
      <c r="CU1722"/>
      <c r="CV1722"/>
      <c r="CW1722"/>
      <c r="CX1722"/>
      <c r="CY1722"/>
      <c r="CZ1722"/>
      <c r="DA1722"/>
      <c r="DB1722"/>
      <c r="DC1722"/>
      <c r="DD1722"/>
      <c r="DE1722"/>
      <c r="DF1722"/>
      <c r="DG1722"/>
      <c r="DH1722" s="48"/>
      <c r="DI1722"/>
      <c r="DJ1722"/>
      <c r="DK1722"/>
      <c r="DL1722"/>
      <c r="DM1722"/>
      <c r="DN1722"/>
      <c r="DO1722"/>
      <c r="EF1722" s="48"/>
    </row>
    <row r="1723" spans="1:136" s="8" customFormat="1" ht="19.149999999999999" customHeight="1">
      <c r="A1723"/>
      <c r="B1723" s="56"/>
      <c r="C1723" s="56"/>
      <c r="D1723" s="56"/>
      <c r="E1723" s="56"/>
      <c r="F1723" s="56"/>
      <c r="G1723" s="56"/>
      <c r="H1723" s="56"/>
      <c r="I1723" s="56"/>
      <c r="J1723" s="56"/>
      <c r="K1723" s="56"/>
      <c r="L1723" s="46"/>
      <c r="M1723"/>
      <c r="N1723"/>
      <c r="O1723"/>
      <c r="P1723"/>
      <c r="Q1723"/>
      <c r="R1723"/>
      <c r="S1723"/>
      <c r="T1723"/>
      <c r="U1723"/>
      <c r="V1723"/>
      <c r="W1723" s="3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5"/>
      <c r="AK1723" s="5"/>
      <c r="AT1723" s="10"/>
      <c r="AV1723" s="1"/>
      <c r="AW1723"/>
      <c r="AX1723"/>
      <c r="AY1723"/>
      <c r="AZ1723"/>
      <c r="BA1723" s="48"/>
      <c r="BB1723"/>
      <c r="BC1723"/>
      <c r="BD1723"/>
      <c r="BE1723"/>
      <c r="BF1723"/>
      <c r="BG1723"/>
      <c r="BH1723"/>
      <c r="BI1723"/>
      <c r="BJ1723"/>
      <c r="BK1723"/>
      <c r="BL1723" s="48"/>
      <c r="BM1723"/>
      <c r="BN1723" s="23"/>
      <c r="BO1723" s="23"/>
      <c r="BP1723" s="23"/>
      <c r="BQ1723" s="23"/>
      <c r="BR1723" s="23"/>
      <c r="BS1723" s="23"/>
      <c r="BT1723" s="23"/>
      <c r="BU1723" s="23"/>
      <c r="BV1723" s="23"/>
      <c r="BW1723" s="23"/>
      <c r="BX1723" s="62"/>
      <c r="BY1723" s="23"/>
      <c r="BZ1723" s="23"/>
      <c r="CA1723" s="48"/>
      <c r="CB1723"/>
      <c r="CC1723" s="23"/>
      <c r="CD1723" s="23"/>
      <c r="CE1723" s="23"/>
      <c r="CF1723" s="23"/>
      <c r="CG1723" s="23"/>
      <c r="CH1723" s="23"/>
      <c r="CI1723" s="23"/>
      <c r="CJ1723" s="23"/>
      <c r="CK1723" s="23"/>
      <c r="CL1723" s="23"/>
      <c r="CM1723" s="48"/>
      <c r="CN1723" s="23"/>
      <c r="CO1723" s="23"/>
      <c r="CP1723" s="48"/>
      <c r="CQ1723"/>
      <c r="CR1723"/>
      <c r="CS1723"/>
      <c r="CT1723"/>
      <c r="CU1723"/>
      <c r="CV1723"/>
      <c r="CW1723"/>
      <c r="CX1723"/>
      <c r="CY1723"/>
      <c r="CZ1723"/>
      <c r="DA1723"/>
      <c r="DB1723"/>
      <c r="DC1723"/>
      <c r="DD1723"/>
      <c r="DE1723"/>
      <c r="DF1723"/>
      <c r="DG1723"/>
      <c r="DH1723" s="48"/>
      <c r="DI1723"/>
      <c r="DJ1723"/>
      <c r="DK1723"/>
      <c r="DL1723"/>
      <c r="DM1723"/>
      <c r="DN1723"/>
      <c r="DO1723"/>
      <c r="EF1723" s="48"/>
    </row>
    <row r="1724" spans="1:136" s="8" customFormat="1" ht="19.149999999999999" customHeight="1">
      <c r="A1724"/>
      <c r="B1724" s="56"/>
      <c r="C1724" s="56"/>
      <c r="D1724" s="56"/>
      <c r="E1724" s="56"/>
      <c r="F1724" s="56"/>
      <c r="G1724" s="56"/>
      <c r="H1724" s="56"/>
      <c r="I1724" s="56"/>
      <c r="J1724" s="56"/>
      <c r="K1724" s="56"/>
      <c r="L1724" s="46"/>
      <c r="M1724"/>
      <c r="N1724"/>
      <c r="O1724"/>
      <c r="P1724"/>
      <c r="Q1724"/>
      <c r="R1724"/>
      <c r="S1724"/>
      <c r="T1724"/>
      <c r="U1724"/>
      <c r="V1724"/>
      <c r="W1724" s="3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5"/>
      <c r="AK1724" s="5"/>
      <c r="AT1724" s="10"/>
      <c r="AV1724" s="1"/>
      <c r="AW1724"/>
      <c r="AX1724"/>
      <c r="AY1724"/>
      <c r="AZ1724"/>
      <c r="BA1724" s="48"/>
      <c r="BB1724"/>
      <c r="BC1724"/>
      <c r="BD1724"/>
      <c r="BE1724"/>
      <c r="BF1724"/>
      <c r="BG1724"/>
      <c r="BH1724"/>
      <c r="BI1724"/>
      <c r="BJ1724"/>
      <c r="BK1724"/>
      <c r="BL1724" s="48"/>
      <c r="BM1724"/>
      <c r="BN1724" s="23"/>
      <c r="BO1724" s="23"/>
      <c r="BP1724" s="23"/>
      <c r="BQ1724" s="23"/>
      <c r="BR1724" s="23"/>
      <c r="BS1724" s="23"/>
      <c r="BT1724" s="23"/>
      <c r="BU1724" s="23"/>
      <c r="BV1724" s="23"/>
      <c r="BW1724" s="23"/>
      <c r="BX1724" s="62"/>
      <c r="BY1724" s="23"/>
      <c r="BZ1724" s="23"/>
      <c r="CA1724" s="48"/>
      <c r="CB1724"/>
      <c r="CC1724" s="23"/>
      <c r="CD1724" s="23"/>
      <c r="CE1724" s="23"/>
      <c r="CF1724" s="23"/>
      <c r="CG1724" s="23"/>
      <c r="CH1724" s="23"/>
      <c r="CI1724" s="23"/>
      <c r="CJ1724" s="23"/>
      <c r="CK1724" s="23"/>
      <c r="CL1724" s="23"/>
      <c r="CM1724" s="48"/>
      <c r="CN1724" s="23"/>
      <c r="CO1724" s="23"/>
      <c r="CP1724" s="48"/>
      <c r="CQ1724"/>
      <c r="CR1724"/>
      <c r="CS1724"/>
      <c r="CT1724"/>
      <c r="CU1724"/>
      <c r="CV1724"/>
      <c r="CW1724"/>
      <c r="CX1724"/>
      <c r="CY1724"/>
      <c r="CZ1724"/>
      <c r="DA1724"/>
      <c r="DB1724"/>
      <c r="DC1724"/>
      <c r="DD1724"/>
      <c r="DE1724"/>
      <c r="DF1724"/>
      <c r="DG1724"/>
      <c r="DH1724" s="48"/>
      <c r="DI1724"/>
      <c r="DJ1724"/>
      <c r="DK1724"/>
      <c r="DL1724"/>
      <c r="DM1724"/>
      <c r="DN1724"/>
      <c r="DO1724"/>
      <c r="EF1724" s="48"/>
    </row>
    <row r="1725" spans="1:136" s="8" customFormat="1" ht="19.149999999999999" customHeight="1">
      <c r="A1725"/>
      <c r="B1725" s="56"/>
      <c r="C1725" s="56"/>
      <c r="D1725" s="56"/>
      <c r="E1725" s="56"/>
      <c r="F1725" s="56"/>
      <c r="G1725" s="56"/>
      <c r="H1725" s="56"/>
      <c r="I1725" s="56"/>
      <c r="J1725" s="56"/>
      <c r="K1725" s="56"/>
      <c r="L1725" s="46"/>
      <c r="M1725"/>
      <c r="N1725"/>
      <c r="O1725"/>
      <c r="P1725"/>
      <c r="Q1725"/>
      <c r="R1725"/>
      <c r="S1725"/>
      <c r="T1725"/>
      <c r="U1725"/>
      <c r="V1725"/>
      <c r="W1725" s="3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5"/>
      <c r="AK1725" s="5"/>
      <c r="AT1725" s="10"/>
      <c r="AV1725" s="1"/>
      <c r="AW1725"/>
      <c r="AX1725"/>
      <c r="AY1725"/>
      <c r="AZ1725"/>
      <c r="BA1725" s="48"/>
      <c r="BB1725"/>
      <c r="BC1725"/>
      <c r="BD1725"/>
      <c r="BE1725"/>
      <c r="BF1725"/>
      <c r="BG1725"/>
      <c r="BH1725"/>
      <c r="BI1725"/>
      <c r="BJ1725"/>
      <c r="BK1725"/>
      <c r="BL1725" s="48"/>
      <c r="BM1725"/>
      <c r="BN1725" s="23"/>
      <c r="BO1725" s="23"/>
      <c r="BP1725" s="23"/>
      <c r="BQ1725" s="23"/>
      <c r="BR1725" s="23"/>
      <c r="BS1725" s="23"/>
      <c r="BT1725" s="23"/>
      <c r="BU1725" s="23"/>
      <c r="BV1725" s="23"/>
      <c r="BW1725" s="23"/>
      <c r="BX1725" s="62"/>
      <c r="BY1725" s="23"/>
      <c r="BZ1725" s="23"/>
      <c r="CA1725" s="48"/>
      <c r="CB1725"/>
      <c r="CC1725" s="23"/>
      <c r="CD1725" s="23"/>
      <c r="CE1725" s="23"/>
      <c r="CF1725" s="23"/>
      <c r="CG1725" s="23"/>
      <c r="CH1725" s="23"/>
      <c r="CI1725" s="23"/>
      <c r="CJ1725" s="23"/>
      <c r="CK1725" s="23"/>
      <c r="CL1725" s="23"/>
      <c r="CM1725" s="48"/>
      <c r="CN1725" s="23"/>
      <c r="CO1725" s="23"/>
      <c r="CP1725" s="48"/>
      <c r="CQ1725"/>
      <c r="CR1725"/>
      <c r="CS1725"/>
      <c r="CT1725"/>
      <c r="CU1725"/>
      <c r="CV1725"/>
      <c r="CW1725"/>
      <c r="CX1725"/>
      <c r="CY1725"/>
      <c r="CZ1725"/>
      <c r="DA1725"/>
      <c r="DB1725"/>
      <c r="DC1725"/>
      <c r="DD1725"/>
      <c r="DE1725"/>
      <c r="DF1725"/>
      <c r="DG1725"/>
      <c r="DH1725" s="48"/>
      <c r="DI1725"/>
      <c r="DJ1725"/>
      <c r="DK1725"/>
      <c r="DL1725"/>
      <c r="DM1725"/>
      <c r="DN1725"/>
      <c r="DO1725"/>
      <c r="EF1725" s="48"/>
    </row>
    <row r="1726" spans="1:136" s="8" customFormat="1" ht="19.149999999999999" customHeight="1">
      <c r="A1726"/>
      <c r="B1726" s="56"/>
      <c r="C1726" s="56"/>
      <c r="D1726" s="56"/>
      <c r="E1726" s="56"/>
      <c r="F1726" s="56"/>
      <c r="G1726" s="56"/>
      <c r="H1726" s="56"/>
      <c r="I1726" s="56"/>
      <c r="J1726" s="56"/>
      <c r="K1726" s="56"/>
      <c r="L1726" s="46"/>
      <c r="M1726"/>
      <c r="N1726"/>
      <c r="O1726"/>
      <c r="P1726"/>
      <c r="Q1726"/>
      <c r="R1726"/>
      <c r="S1726"/>
      <c r="T1726"/>
      <c r="U1726"/>
      <c r="V1726"/>
      <c r="W1726" s="3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5"/>
      <c r="AK1726" s="5"/>
      <c r="AT1726" s="10"/>
      <c r="AV1726" s="1"/>
      <c r="AW1726"/>
      <c r="AX1726"/>
      <c r="AY1726"/>
      <c r="AZ1726"/>
      <c r="BA1726" s="48"/>
      <c r="BB1726"/>
      <c r="BC1726"/>
      <c r="BD1726"/>
      <c r="BE1726"/>
      <c r="BF1726"/>
      <c r="BG1726"/>
      <c r="BH1726"/>
      <c r="BI1726"/>
      <c r="BJ1726"/>
      <c r="BK1726"/>
      <c r="BL1726" s="48"/>
      <c r="BM1726"/>
      <c r="BN1726" s="23"/>
      <c r="BO1726" s="23"/>
      <c r="BP1726" s="23"/>
      <c r="BQ1726" s="23"/>
      <c r="BR1726" s="23"/>
      <c r="BS1726" s="23"/>
      <c r="BT1726" s="23"/>
      <c r="BU1726" s="23"/>
      <c r="BV1726" s="23"/>
      <c r="BW1726" s="23"/>
      <c r="BX1726" s="62"/>
      <c r="BY1726" s="23"/>
      <c r="BZ1726" s="23"/>
      <c r="CA1726" s="48"/>
      <c r="CB1726"/>
      <c r="CC1726" s="23"/>
      <c r="CD1726" s="23"/>
      <c r="CE1726" s="23"/>
      <c r="CF1726" s="23"/>
      <c r="CG1726" s="23"/>
      <c r="CH1726" s="23"/>
      <c r="CI1726" s="23"/>
      <c r="CJ1726" s="23"/>
      <c r="CK1726" s="23"/>
      <c r="CL1726" s="23"/>
      <c r="CM1726" s="48"/>
      <c r="CN1726" s="23"/>
      <c r="CO1726" s="23"/>
      <c r="CP1726" s="48"/>
      <c r="CQ1726"/>
      <c r="CR1726"/>
      <c r="CS1726"/>
      <c r="CT1726"/>
      <c r="CU1726"/>
      <c r="CV1726"/>
      <c r="CW1726"/>
      <c r="CX1726"/>
      <c r="CY1726"/>
      <c r="CZ1726"/>
      <c r="DA1726"/>
      <c r="DB1726"/>
      <c r="DC1726"/>
      <c r="DD1726"/>
      <c r="DE1726"/>
      <c r="DF1726"/>
      <c r="DG1726"/>
      <c r="DH1726" s="48"/>
      <c r="DI1726"/>
      <c r="DJ1726"/>
      <c r="DK1726"/>
      <c r="DL1726"/>
      <c r="DM1726"/>
      <c r="DN1726"/>
      <c r="DO1726"/>
      <c r="EF1726" s="48"/>
    </row>
    <row r="1727" spans="1:136" s="8" customFormat="1" ht="19.149999999999999" customHeight="1">
      <c r="A1727"/>
      <c r="B1727" s="56"/>
      <c r="C1727" s="56"/>
      <c r="D1727" s="56"/>
      <c r="E1727" s="56"/>
      <c r="F1727" s="56"/>
      <c r="G1727" s="56"/>
      <c r="H1727" s="56"/>
      <c r="I1727" s="56"/>
      <c r="J1727" s="56"/>
      <c r="K1727" s="56"/>
      <c r="L1727" s="46"/>
      <c r="M1727"/>
      <c r="N1727"/>
      <c r="O1727"/>
      <c r="P1727"/>
      <c r="Q1727"/>
      <c r="R1727"/>
      <c r="S1727"/>
      <c r="T1727"/>
      <c r="U1727"/>
      <c r="V1727"/>
      <c r="W1727" s="3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5"/>
      <c r="AK1727" s="5"/>
      <c r="AT1727" s="10"/>
      <c r="AV1727" s="1"/>
      <c r="AW1727"/>
      <c r="AX1727"/>
      <c r="AY1727"/>
      <c r="AZ1727"/>
      <c r="BA1727" s="48"/>
      <c r="BB1727"/>
      <c r="BC1727"/>
      <c r="BD1727"/>
      <c r="BE1727"/>
      <c r="BF1727"/>
      <c r="BG1727"/>
      <c r="BH1727"/>
      <c r="BI1727"/>
      <c r="BJ1727"/>
      <c r="BK1727"/>
      <c r="BL1727" s="48"/>
      <c r="BM1727"/>
      <c r="BN1727" s="23"/>
      <c r="BO1727" s="23"/>
      <c r="BP1727" s="23"/>
      <c r="BQ1727" s="23"/>
      <c r="BR1727" s="23"/>
      <c r="BS1727" s="23"/>
      <c r="BT1727" s="23"/>
      <c r="BU1727" s="23"/>
      <c r="BV1727" s="23"/>
      <c r="BW1727" s="23"/>
      <c r="BX1727" s="62"/>
      <c r="BY1727" s="23"/>
      <c r="BZ1727" s="23"/>
      <c r="CA1727" s="48"/>
      <c r="CB1727"/>
      <c r="CC1727" s="23"/>
      <c r="CD1727" s="23"/>
      <c r="CE1727" s="23"/>
      <c r="CF1727" s="23"/>
      <c r="CG1727" s="23"/>
      <c r="CH1727" s="23"/>
      <c r="CI1727" s="23"/>
      <c r="CJ1727" s="23"/>
      <c r="CK1727" s="23"/>
      <c r="CL1727" s="23"/>
      <c r="CM1727" s="48"/>
      <c r="CN1727" s="23"/>
      <c r="CO1727" s="23"/>
      <c r="CP1727" s="48"/>
      <c r="CQ1727"/>
      <c r="CR1727"/>
      <c r="CS1727"/>
      <c r="CT1727"/>
      <c r="CU1727"/>
      <c r="CV1727"/>
      <c r="CW1727"/>
      <c r="CX1727"/>
      <c r="CY1727"/>
      <c r="CZ1727"/>
      <c r="DA1727"/>
      <c r="DB1727"/>
      <c r="DC1727"/>
      <c r="DD1727"/>
      <c r="DE1727"/>
      <c r="DF1727"/>
      <c r="DG1727"/>
      <c r="DH1727" s="48"/>
      <c r="DI1727"/>
      <c r="DJ1727"/>
      <c r="DK1727"/>
      <c r="DL1727"/>
      <c r="DM1727"/>
      <c r="DN1727"/>
      <c r="DO1727"/>
      <c r="EF1727" s="48"/>
    </row>
    <row r="1728" spans="1:136" s="8" customFormat="1" ht="19.149999999999999" customHeight="1">
      <c r="A1728"/>
      <c r="B1728" s="56"/>
      <c r="C1728" s="56"/>
      <c r="D1728" s="56"/>
      <c r="E1728" s="56"/>
      <c r="F1728" s="56"/>
      <c r="G1728" s="56"/>
      <c r="H1728" s="56"/>
      <c r="I1728" s="56"/>
      <c r="J1728" s="56"/>
      <c r="K1728" s="56"/>
      <c r="L1728" s="46"/>
      <c r="M1728"/>
      <c r="N1728"/>
      <c r="O1728"/>
      <c r="P1728"/>
      <c r="Q1728"/>
      <c r="R1728"/>
      <c r="S1728"/>
      <c r="T1728"/>
      <c r="U1728"/>
      <c r="V1728"/>
      <c r="W1728" s="3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5"/>
      <c r="AK1728" s="5"/>
      <c r="AT1728" s="10"/>
      <c r="AV1728" s="1"/>
      <c r="AW1728"/>
      <c r="AX1728"/>
      <c r="AY1728"/>
      <c r="AZ1728"/>
      <c r="BA1728" s="48"/>
      <c r="BB1728"/>
      <c r="BC1728"/>
      <c r="BD1728"/>
      <c r="BE1728"/>
      <c r="BF1728"/>
      <c r="BG1728"/>
      <c r="BH1728"/>
      <c r="BI1728"/>
      <c r="BJ1728"/>
      <c r="BK1728"/>
      <c r="BL1728" s="48"/>
      <c r="BM1728"/>
      <c r="BN1728" s="23"/>
      <c r="BO1728" s="23"/>
      <c r="BP1728" s="23"/>
      <c r="BQ1728" s="23"/>
      <c r="BR1728" s="23"/>
      <c r="BS1728" s="23"/>
      <c r="BT1728" s="23"/>
      <c r="BU1728" s="23"/>
      <c r="BV1728" s="23"/>
      <c r="BW1728" s="23"/>
      <c r="BX1728" s="62"/>
      <c r="BY1728" s="23"/>
      <c r="BZ1728" s="23"/>
      <c r="CA1728" s="48"/>
      <c r="CB1728"/>
      <c r="CC1728" s="23"/>
      <c r="CD1728" s="23"/>
      <c r="CE1728" s="23"/>
      <c r="CF1728" s="23"/>
      <c r="CG1728" s="23"/>
      <c r="CH1728" s="23"/>
      <c r="CI1728" s="23"/>
      <c r="CJ1728" s="23"/>
      <c r="CK1728" s="23"/>
      <c r="CL1728" s="23"/>
      <c r="CM1728" s="48"/>
      <c r="CN1728" s="23"/>
      <c r="CO1728" s="23"/>
      <c r="CP1728" s="48"/>
      <c r="CQ1728"/>
      <c r="CR1728"/>
      <c r="CS1728"/>
      <c r="CT1728"/>
      <c r="CU1728"/>
      <c r="CV1728"/>
      <c r="CW1728"/>
      <c r="CX1728"/>
      <c r="CY1728"/>
      <c r="CZ1728"/>
      <c r="DA1728"/>
      <c r="DB1728"/>
      <c r="DC1728"/>
      <c r="DD1728"/>
      <c r="DE1728"/>
      <c r="DF1728"/>
      <c r="DG1728"/>
      <c r="DH1728" s="48"/>
      <c r="DI1728"/>
      <c r="DJ1728"/>
      <c r="DK1728"/>
      <c r="DL1728"/>
      <c r="DM1728"/>
      <c r="DN1728"/>
      <c r="DO1728"/>
      <c r="EF1728" s="48"/>
    </row>
    <row r="1729" spans="1:136" s="8" customFormat="1" ht="19.149999999999999" customHeight="1">
      <c r="A1729"/>
      <c r="B1729" s="56"/>
      <c r="C1729" s="56"/>
      <c r="D1729" s="56"/>
      <c r="E1729" s="56"/>
      <c r="F1729" s="56"/>
      <c r="G1729" s="56"/>
      <c r="H1729" s="56"/>
      <c r="I1729" s="56"/>
      <c r="J1729" s="56"/>
      <c r="K1729" s="56"/>
      <c r="L1729" s="46"/>
      <c r="M1729"/>
      <c r="N1729"/>
      <c r="O1729"/>
      <c r="P1729"/>
      <c r="Q1729"/>
      <c r="R1729"/>
      <c r="S1729"/>
      <c r="T1729"/>
      <c r="U1729"/>
      <c r="V1729"/>
      <c r="W1729" s="3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5"/>
      <c r="AK1729" s="5"/>
      <c r="AT1729" s="10"/>
      <c r="AV1729" s="1"/>
      <c r="AW1729"/>
      <c r="AX1729"/>
      <c r="AY1729"/>
      <c r="AZ1729"/>
      <c r="BA1729" s="48"/>
      <c r="BB1729"/>
      <c r="BC1729"/>
      <c r="BD1729"/>
      <c r="BE1729"/>
      <c r="BF1729"/>
      <c r="BG1729"/>
      <c r="BH1729"/>
      <c r="BI1729"/>
      <c r="BJ1729"/>
      <c r="BK1729"/>
      <c r="BL1729" s="48"/>
      <c r="BM1729"/>
      <c r="BN1729" s="23"/>
      <c r="BO1729" s="23"/>
      <c r="BP1729" s="23"/>
      <c r="BQ1729" s="23"/>
      <c r="BR1729" s="23"/>
      <c r="BS1729" s="23"/>
      <c r="BT1729" s="23"/>
      <c r="BU1729" s="23"/>
      <c r="BV1729" s="23"/>
      <c r="BW1729" s="23"/>
      <c r="BX1729" s="62"/>
      <c r="BY1729" s="23"/>
      <c r="BZ1729" s="23"/>
      <c r="CA1729" s="48"/>
      <c r="CB1729"/>
      <c r="CC1729" s="23"/>
      <c r="CD1729" s="23"/>
      <c r="CE1729" s="23"/>
      <c r="CF1729" s="23"/>
      <c r="CG1729" s="23"/>
      <c r="CH1729" s="23"/>
      <c r="CI1729" s="23"/>
      <c r="CJ1729" s="23"/>
      <c r="CK1729" s="23"/>
      <c r="CL1729" s="23"/>
      <c r="CM1729" s="48"/>
      <c r="CN1729" s="23"/>
      <c r="CO1729" s="23"/>
      <c r="CP1729" s="48"/>
      <c r="CQ1729"/>
      <c r="CR1729"/>
      <c r="CS1729"/>
      <c r="CT1729"/>
      <c r="CU1729"/>
      <c r="CV1729"/>
      <c r="CW1729"/>
      <c r="CX1729"/>
      <c r="CY1729"/>
      <c r="CZ1729"/>
      <c r="DA1729"/>
      <c r="DB1729"/>
      <c r="DC1729"/>
      <c r="DD1729"/>
      <c r="DE1729"/>
      <c r="DF1729"/>
      <c r="DG1729"/>
      <c r="DH1729" s="48"/>
      <c r="DI1729"/>
      <c r="DJ1729"/>
      <c r="DK1729"/>
      <c r="DL1729"/>
      <c r="DM1729"/>
      <c r="DN1729"/>
      <c r="DO1729"/>
      <c r="EF1729" s="48"/>
    </row>
    <row r="1730" spans="1:136" s="8" customFormat="1" ht="19.149999999999999" customHeight="1">
      <c r="A1730"/>
      <c r="B1730" s="56"/>
      <c r="C1730" s="56"/>
      <c r="D1730" s="56"/>
      <c r="E1730" s="56"/>
      <c r="F1730" s="56"/>
      <c r="G1730" s="56"/>
      <c r="H1730" s="56"/>
      <c r="I1730" s="56"/>
      <c r="J1730" s="56"/>
      <c r="K1730" s="56"/>
      <c r="L1730" s="46"/>
      <c r="M1730"/>
      <c r="N1730"/>
      <c r="O1730"/>
      <c r="P1730"/>
      <c r="Q1730"/>
      <c r="R1730"/>
      <c r="S1730"/>
      <c r="T1730"/>
      <c r="U1730"/>
      <c r="V1730"/>
      <c r="W1730" s="3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5"/>
      <c r="AK1730" s="5"/>
      <c r="AT1730" s="10"/>
      <c r="AV1730" s="1"/>
      <c r="AW1730"/>
      <c r="AX1730"/>
      <c r="AY1730"/>
      <c r="AZ1730"/>
      <c r="BA1730" s="48"/>
      <c r="BB1730"/>
      <c r="BC1730"/>
      <c r="BD1730"/>
      <c r="BE1730"/>
      <c r="BF1730"/>
      <c r="BG1730"/>
      <c r="BH1730"/>
      <c r="BI1730"/>
      <c r="BJ1730"/>
      <c r="BK1730"/>
      <c r="BL1730" s="48"/>
      <c r="BM1730"/>
      <c r="BN1730" s="23"/>
      <c r="BO1730" s="23"/>
      <c r="BP1730" s="23"/>
      <c r="BQ1730" s="23"/>
      <c r="BR1730" s="23"/>
      <c r="BS1730" s="23"/>
      <c r="BT1730" s="23"/>
      <c r="BU1730" s="23"/>
      <c r="BV1730" s="23"/>
      <c r="BW1730" s="23"/>
      <c r="BX1730" s="62"/>
      <c r="BY1730" s="23"/>
      <c r="BZ1730" s="23"/>
      <c r="CA1730" s="48"/>
      <c r="CB1730"/>
      <c r="CC1730" s="23"/>
      <c r="CD1730" s="23"/>
      <c r="CE1730" s="23"/>
      <c r="CF1730" s="23"/>
      <c r="CG1730" s="23"/>
      <c r="CH1730" s="23"/>
      <c r="CI1730" s="23"/>
      <c r="CJ1730" s="23"/>
      <c r="CK1730" s="23"/>
      <c r="CL1730" s="23"/>
      <c r="CM1730" s="48"/>
      <c r="CN1730" s="23"/>
      <c r="CO1730" s="23"/>
      <c r="CP1730" s="48"/>
      <c r="CQ1730"/>
      <c r="CR1730"/>
      <c r="CS1730"/>
      <c r="CT1730"/>
      <c r="CU1730"/>
      <c r="CV1730"/>
      <c r="CW1730"/>
      <c r="CX1730"/>
      <c r="CY1730"/>
      <c r="CZ1730"/>
      <c r="DA1730"/>
      <c r="DB1730"/>
      <c r="DC1730"/>
      <c r="DD1730"/>
      <c r="DE1730"/>
      <c r="DF1730"/>
      <c r="DG1730"/>
      <c r="DH1730" s="48"/>
      <c r="DI1730"/>
      <c r="DJ1730"/>
      <c r="DK1730"/>
      <c r="DL1730"/>
      <c r="DM1730"/>
      <c r="DN1730"/>
      <c r="DO1730"/>
      <c r="EF1730" s="48"/>
    </row>
    <row r="1731" spans="1:136" s="8" customFormat="1" ht="19.149999999999999" customHeight="1">
      <c r="A1731"/>
      <c r="B1731" s="56"/>
      <c r="C1731" s="56"/>
      <c r="D1731" s="56"/>
      <c r="E1731" s="56"/>
      <c r="F1731" s="56"/>
      <c r="G1731" s="56"/>
      <c r="H1731" s="56"/>
      <c r="I1731" s="56"/>
      <c r="J1731" s="56"/>
      <c r="K1731" s="56"/>
      <c r="L1731" s="46"/>
      <c r="M1731"/>
      <c r="N1731"/>
      <c r="O1731"/>
      <c r="P1731"/>
      <c r="Q1731"/>
      <c r="R1731"/>
      <c r="S1731"/>
      <c r="T1731"/>
      <c r="U1731"/>
      <c r="V1731"/>
      <c r="W1731" s="3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5"/>
      <c r="AK1731" s="5"/>
      <c r="AT1731" s="10"/>
      <c r="AV1731" s="1"/>
      <c r="AW1731"/>
      <c r="AX1731"/>
      <c r="AY1731"/>
      <c r="AZ1731"/>
      <c r="BA1731" s="48"/>
      <c r="BB1731"/>
      <c r="BC1731"/>
      <c r="BD1731"/>
      <c r="BE1731"/>
      <c r="BF1731"/>
      <c r="BG1731"/>
      <c r="BH1731"/>
      <c r="BI1731"/>
      <c r="BJ1731"/>
      <c r="BK1731"/>
      <c r="BL1731" s="48"/>
      <c r="BM1731"/>
      <c r="BN1731" s="23"/>
      <c r="BO1731" s="23"/>
      <c r="BP1731" s="23"/>
      <c r="BQ1731" s="23"/>
      <c r="BR1731" s="23"/>
      <c r="BS1731" s="23"/>
      <c r="BT1731" s="23"/>
      <c r="BU1731" s="23"/>
      <c r="BV1731" s="23"/>
      <c r="BW1731" s="23"/>
      <c r="BX1731" s="62"/>
      <c r="BY1731" s="23"/>
      <c r="BZ1731" s="23"/>
      <c r="CA1731" s="48"/>
      <c r="CB1731"/>
      <c r="CC1731" s="23"/>
      <c r="CD1731" s="23"/>
      <c r="CE1731" s="23"/>
      <c r="CF1731" s="23"/>
      <c r="CG1731" s="23"/>
      <c r="CH1731" s="23"/>
      <c r="CI1731" s="23"/>
      <c r="CJ1731" s="23"/>
      <c r="CK1731" s="23"/>
      <c r="CL1731" s="23"/>
      <c r="CM1731" s="48"/>
      <c r="CN1731" s="23"/>
      <c r="CO1731" s="23"/>
      <c r="CP1731" s="48"/>
      <c r="CQ1731"/>
      <c r="CR1731"/>
      <c r="CS1731"/>
      <c r="CT1731"/>
      <c r="CU1731"/>
      <c r="CV1731"/>
      <c r="CW1731"/>
      <c r="CX1731"/>
      <c r="CY1731"/>
      <c r="CZ1731"/>
      <c r="DA1731"/>
      <c r="DB1731"/>
      <c r="DC1731"/>
      <c r="DD1731"/>
      <c r="DE1731"/>
      <c r="DF1731"/>
      <c r="DG1731"/>
      <c r="DH1731" s="48"/>
      <c r="DI1731"/>
      <c r="DJ1731"/>
      <c r="DK1731"/>
      <c r="DL1731"/>
      <c r="DM1731"/>
      <c r="DN1731"/>
      <c r="DO1731"/>
      <c r="EF1731" s="48"/>
    </row>
    <row r="1732" spans="1:136" s="8" customFormat="1" ht="19.149999999999999" customHeight="1">
      <c r="A1732"/>
      <c r="B1732" s="56"/>
      <c r="C1732" s="56"/>
      <c r="D1732" s="56"/>
      <c r="E1732" s="56"/>
      <c r="F1732" s="56"/>
      <c r="G1732" s="56"/>
      <c r="H1732" s="56"/>
      <c r="I1732" s="56"/>
      <c r="J1732" s="56"/>
      <c r="K1732" s="56"/>
      <c r="L1732" s="46"/>
      <c r="M1732"/>
      <c r="N1732"/>
      <c r="O1732"/>
      <c r="P1732"/>
      <c r="Q1732"/>
      <c r="R1732"/>
      <c r="S1732"/>
      <c r="T1732"/>
      <c r="U1732"/>
      <c r="V1732"/>
      <c r="W1732" s="3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5"/>
      <c r="AK1732" s="5"/>
      <c r="AT1732" s="10"/>
      <c r="AV1732" s="1"/>
      <c r="AW1732"/>
      <c r="AX1732"/>
      <c r="AY1732"/>
      <c r="AZ1732"/>
      <c r="BA1732" s="48"/>
      <c r="BB1732"/>
      <c r="BC1732"/>
      <c r="BD1732"/>
      <c r="BE1732"/>
      <c r="BF1732"/>
      <c r="BG1732"/>
      <c r="BH1732"/>
      <c r="BI1732"/>
      <c r="BJ1732"/>
      <c r="BK1732"/>
      <c r="BL1732" s="48"/>
      <c r="BM1732"/>
      <c r="BN1732" s="23"/>
      <c r="BO1732" s="23"/>
      <c r="BP1732" s="23"/>
      <c r="BQ1732" s="23"/>
      <c r="BR1732" s="23"/>
      <c r="BS1732" s="23"/>
      <c r="BT1732" s="23"/>
      <c r="BU1732" s="23"/>
      <c r="BV1732" s="23"/>
      <c r="BW1732" s="23"/>
      <c r="BX1732" s="62"/>
      <c r="BY1732" s="23"/>
      <c r="BZ1732" s="23"/>
      <c r="CA1732" s="48"/>
      <c r="CB1732"/>
      <c r="CC1732" s="23"/>
      <c r="CD1732" s="23"/>
      <c r="CE1732" s="23"/>
      <c r="CF1732" s="23"/>
      <c r="CG1732" s="23"/>
      <c r="CH1732" s="23"/>
      <c r="CI1732" s="23"/>
      <c r="CJ1732" s="23"/>
      <c r="CK1732" s="23"/>
      <c r="CL1732" s="23"/>
      <c r="CM1732" s="48"/>
      <c r="CN1732" s="23"/>
      <c r="CO1732" s="23"/>
      <c r="CP1732" s="48"/>
      <c r="CQ1732"/>
      <c r="CR1732"/>
      <c r="CS1732"/>
      <c r="CT1732"/>
      <c r="CU1732"/>
      <c r="CV1732"/>
      <c r="CW1732"/>
      <c r="CX1732"/>
      <c r="CY1732"/>
      <c r="CZ1732"/>
      <c r="DA1732"/>
      <c r="DB1732"/>
      <c r="DC1732"/>
      <c r="DD1732"/>
      <c r="DE1732"/>
      <c r="DF1732"/>
      <c r="DG1732"/>
      <c r="DH1732" s="48"/>
      <c r="DI1732"/>
      <c r="DJ1732"/>
      <c r="DK1732"/>
      <c r="DL1732"/>
      <c r="DM1732"/>
      <c r="DN1732"/>
      <c r="DO1732"/>
      <c r="EF1732" s="48"/>
    </row>
    <row r="1733" spans="1:136" s="8" customFormat="1" ht="19.149999999999999" customHeight="1">
      <c r="A1733"/>
      <c r="B1733" s="56"/>
      <c r="C1733" s="56"/>
      <c r="D1733" s="56"/>
      <c r="E1733" s="56"/>
      <c r="F1733" s="56"/>
      <c r="G1733" s="56"/>
      <c r="H1733" s="56"/>
      <c r="I1733" s="56"/>
      <c r="J1733" s="56"/>
      <c r="K1733" s="56"/>
      <c r="L1733" s="46"/>
      <c r="M1733"/>
      <c r="N1733"/>
      <c r="O1733"/>
      <c r="P1733"/>
      <c r="Q1733"/>
      <c r="R1733"/>
      <c r="S1733"/>
      <c r="T1733"/>
      <c r="U1733"/>
      <c r="V1733"/>
      <c r="W1733" s="3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5"/>
      <c r="AK1733" s="5"/>
      <c r="AT1733" s="10"/>
      <c r="AV1733" s="1"/>
      <c r="AW1733"/>
      <c r="AX1733"/>
      <c r="AY1733"/>
      <c r="AZ1733"/>
      <c r="BA1733" s="48"/>
      <c r="BB1733"/>
      <c r="BC1733"/>
      <c r="BD1733"/>
      <c r="BE1733"/>
      <c r="BF1733"/>
      <c r="BG1733"/>
      <c r="BH1733"/>
      <c r="BI1733"/>
      <c r="BJ1733"/>
      <c r="BK1733"/>
      <c r="BL1733" s="48"/>
      <c r="BM1733"/>
      <c r="BN1733" s="23"/>
      <c r="BO1733" s="23"/>
      <c r="BP1733" s="23"/>
      <c r="BQ1733" s="23"/>
      <c r="BR1733" s="23"/>
      <c r="BS1733" s="23"/>
      <c r="BT1733" s="23"/>
      <c r="BU1733" s="23"/>
      <c r="BV1733" s="23"/>
      <c r="BW1733" s="23"/>
      <c r="BX1733" s="62"/>
      <c r="BY1733" s="23"/>
      <c r="BZ1733" s="23"/>
      <c r="CA1733" s="48"/>
      <c r="CB1733"/>
      <c r="CC1733" s="23"/>
      <c r="CD1733" s="23"/>
      <c r="CE1733" s="23"/>
      <c r="CF1733" s="23"/>
      <c r="CG1733" s="23"/>
      <c r="CH1733" s="23"/>
      <c r="CI1733" s="23"/>
      <c r="CJ1733" s="23"/>
      <c r="CK1733" s="23"/>
      <c r="CL1733" s="23"/>
      <c r="CM1733" s="48"/>
      <c r="CN1733" s="23"/>
      <c r="CO1733" s="23"/>
      <c r="CP1733" s="48"/>
      <c r="CQ1733"/>
      <c r="CR1733"/>
      <c r="CS1733"/>
      <c r="CT1733"/>
      <c r="CU1733"/>
      <c r="CV1733"/>
      <c r="CW1733"/>
      <c r="CX1733"/>
      <c r="CY1733"/>
      <c r="CZ1733"/>
      <c r="DA1733"/>
      <c r="DB1733"/>
      <c r="DC1733"/>
      <c r="DD1733"/>
      <c r="DE1733"/>
      <c r="DF1733"/>
      <c r="DG1733"/>
      <c r="DH1733" s="48"/>
      <c r="DI1733"/>
      <c r="DJ1733"/>
      <c r="DK1733"/>
      <c r="DL1733"/>
      <c r="DM1733"/>
      <c r="DN1733"/>
      <c r="DO1733"/>
      <c r="EF1733" s="48"/>
    </row>
    <row r="1734" spans="1:136" s="8" customFormat="1" ht="19.149999999999999" customHeight="1">
      <c r="A1734"/>
      <c r="B1734" s="56"/>
      <c r="C1734" s="56"/>
      <c r="D1734" s="56"/>
      <c r="E1734" s="56"/>
      <c r="F1734" s="56"/>
      <c r="G1734" s="56"/>
      <c r="H1734" s="56"/>
      <c r="I1734" s="56"/>
      <c r="J1734" s="56"/>
      <c r="K1734" s="56"/>
      <c r="L1734" s="46"/>
      <c r="M1734"/>
      <c r="N1734"/>
      <c r="O1734"/>
      <c r="P1734"/>
      <c r="Q1734"/>
      <c r="R1734"/>
      <c r="S1734"/>
      <c r="T1734"/>
      <c r="U1734"/>
      <c r="V1734"/>
      <c r="W1734" s="3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5"/>
      <c r="AK1734" s="5"/>
      <c r="AT1734" s="10"/>
      <c r="AV1734" s="1"/>
      <c r="AW1734"/>
      <c r="AX1734"/>
      <c r="AY1734"/>
      <c r="AZ1734"/>
      <c r="BA1734" s="48"/>
      <c r="BB1734"/>
      <c r="BC1734"/>
      <c r="BD1734"/>
      <c r="BE1734"/>
      <c r="BF1734"/>
      <c r="BG1734"/>
      <c r="BH1734"/>
      <c r="BI1734"/>
      <c r="BJ1734"/>
      <c r="BK1734"/>
      <c r="BL1734" s="48"/>
      <c r="BM1734"/>
      <c r="BN1734" s="23"/>
      <c r="BO1734" s="23"/>
      <c r="BP1734" s="23"/>
      <c r="BQ1734" s="23"/>
      <c r="BR1734" s="23"/>
      <c r="BS1734" s="23"/>
      <c r="BT1734" s="23"/>
      <c r="BU1734" s="23"/>
      <c r="BV1734" s="23"/>
      <c r="BW1734" s="23"/>
      <c r="BX1734" s="62"/>
      <c r="BY1734" s="23"/>
      <c r="BZ1734" s="23"/>
      <c r="CA1734" s="48"/>
      <c r="CB1734"/>
      <c r="CC1734" s="23"/>
      <c r="CD1734" s="23"/>
      <c r="CE1734" s="23"/>
      <c r="CF1734" s="23"/>
      <c r="CG1734" s="23"/>
      <c r="CH1734" s="23"/>
      <c r="CI1734" s="23"/>
      <c r="CJ1734" s="23"/>
      <c r="CK1734" s="23"/>
      <c r="CL1734" s="23"/>
      <c r="CM1734" s="48"/>
      <c r="CN1734" s="23"/>
      <c r="CO1734" s="23"/>
      <c r="CP1734" s="48"/>
      <c r="CQ1734"/>
      <c r="CR1734"/>
      <c r="CS1734"/>
      <c r="CT1734"/>
      <c r="CU1734"/>
      <c r="CV1734"/>
      <c r="CW1734"/>
      <c r="CX1734"/>
      <c r="CY1734"/>
      <c r="CZ1734"/>
      <c r="DA1734"/>
      <c r="DB1734"/>
      <c r="DC1734"/>
      <c r="DD1734"/>
      <c r="DE1734"/>
      <c r="DF1734"/>
      <c r="DG1734"/>
      <c r="DH1734" s="48"/>
      <c r="DI1734"/>
      <c r="DJ1734"/>
      <c r="DK1734"/>
      <c r="DL1734"/>
      <c r="DM1734"/>
      <c r="DN1734"/>
      <c r="DO1734"/>
      <c r="EF1734" s="48"/>
    </row>
    <row r="1735" spans="1:136" s="8" customFormat="1" ht="19.149999999999999" customHeight="1">
      <c r="A1735"/>
      <c r="B1735" s="56"/>
      <c r="C1735" s="56"/>
      <c r="D1735" s="56"/>
      <c r="E1735" s="56"/>
      <c r="F1735" s="56"/>
      <c r="G1735" s="56"/>
      <c r="H1735" s="56"/>
      <c r="I1735" s="56"/>
      <c r="J1735" s="56"/>
      <c r="K1735" s="56"/>
      <c r="L1735" s="46"/>
      <c r="M1735"/>
      <c r="N1735"/>
      <c r="O1735"/>
      <c r="P1735"/>
      <c r="Q1735"/>
      <c r="R1735"/>
      <c r="S1735"/>
      <c r="T1735"/>
      <c r="U1735"/>
      <c r="V1735"/>
      <c r="W1735" s="3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5"/>
      <c r="AK1735" s="5"/>
      <c r="AT1735" s="10"/>
      <c r="AV1735" s="1"/>
      <c r="AW1735"/>
      <c r="AX1735"/>
      <c r="AY1735"/>
      <c r="AZ1735"/>
      <c r="BA1735" s="48"/>
      <c r="BB1735"/>
      <c r="BC1735"/>
      <c r="BD1735"/>
      <c r="BE1735"/>
      <c r="BF1735"/>
      <c r="BG1735"/>
      <c r="BH1735"/>
      <c r="BI1735"/>
      <c r="BJ1735"/>
      <c r="BK1735"/>
      <c r="BL1735" s="48"/>
      <c r="BM1735"/>
      <c r="BN1735" s="23"/>
      <c r="BO1735" s="23"/>
      <c r="BP1735" s="23"/>
      <c r="BQ1735" s="23"/>
      <c r="BR1735" s="23"/>
      <c r="BS1735" s="23"/>
      <c r="BT1735" s="23"/>
      <c r="BU1735" s="23"/>
      <c r="BV1735" s="23"/>
      <c r="BW1735" s="23"/>
      <c r="BX1735" s="62"/>
      <c r="BY1735" s="23"/>
      <c r="BZ1735" s="23"/>
      <c r="CA1735" s="48"/>
      <c r="CB1735"/>
      <c r="CC1735" s="23"/>
      <c r="CD1735" s="23"/>
      <c r="CE1735" s="23"/>
      <c r="CF1735" s="23"/>
      <c r="CG1735" s="23"/>
      <c r="CH1735" s="23"/>
      <c r="CI1735" s="23"/>
      <c r="CJ1735" s="23"/>
      <c r="CK1735" s="23"/>
      <c r="CL1735" s="23"/>
      <c r="CM1735" s="48"/>
      <c r="CN1735" s="23"/>
      <c r="CO1735" s="23"/>
      <c r="CP1735" s="48"/>
      <c r="CQ1735"/>
      <c r="CR1735"/>
      <c r="CS1735"/>
      <c r="CT1735"/>
      <c r="CU1735"/>
      <c r="CV1735"/>
      <c r="CW1735"/>
      <c r="CX1735"/>
      <c r="CY1735"/>
      <c r="CZ1735"/>
      <c r="DA1735"/>
      <c r="DB1735"/>
      <c r="DC1735"/>
      <c r="DD1735"/>
      <c r="DE1735"/>
      <c r="DF1735"/>
      <c r="DG1735"/>
      <c r="DH1735" s="48"/>
      <c r="DI1735"/>
      <c r="DJ1735"/>
      <c r="DK1735"/>
      <c r="DL1735"/>
      <c r="DM1735"/>
      <c r="DN1735"/>
      <c r="DO1735"/>
      <c r="EF1735" s="48"/>
    </row>
    <row r="1736" spans="1:136" s="8" customFormat="1" ht="19.149999999999999" customHeight="1">
      <c r="A1736"/>
      <c r="B1736" s="56"/>
      <c r="C1736" s="56"/>
      <c r="D1736" s="56"/>
      <c r="E1736" s="56"/>
      <c r="F1736" s="56"/>
      <c r="G1736" s="56"/>
      <c r="H1736" s="56"/>
      <c r="I1736" s="56"/>
      <c r="J1736" s="56"/>
      <c r="K1736" s="56"/>
      <c r="L1736" s="46"/>
      <c r="M1736"/>
      <c r="N1736"/>
      <c r="O1736"/>
      <c r="P1736"/>
      <c r="Q1736"/>
      <c r="R1736"/>
      <c r="S1736"/>
      <c r="T1736"/>
      <c r="U1736"/>
      <c r="V1736"/>
      <c r="W1736" s="3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5"/>
      <c r="AK1736" s="5"/>
      <c r="AT1736" s="10"/>
      <c r="AV1736" s="1"/>
      <c r="AW1736"/>
      <c r="AX1736"/>
      <c r="AY1736"/>
      <c r="AZ1736"/>
      <c r="BA1736" s="48"/>
      <c r="BB1736"/>
      <c r="BC1736"/>
      <c r="BD1736"/>
      <c r="BE1736"/>
      <c r="BF1736"/>
      <c r="BG1736"/>
      <c r="BH1736"/>
      <c r="BI1736"/>
      <c r="BJ1736"/>
      <c r="BK1736"/>
      <c r="BL1736" s="48"/>
      <c r="BM1736"/>
      <c r="BN1736" s="23"/>
      <c r="BO1736" s="23"/>
      <c r="BP1736" s="23"/>
      <c r="BQ1736" s="23"/>
      <c r="BR1736" s="23"/>
      <c r="BS1736" s="23"/>
      <c r="BT1736" s="23"/>
      <c r="BU1736" s="23"/>
      <c r="BV1736" s="23"/>
      <c r="BW1736" s="23"/>
      <c r="BX1736" s="62"/>
      <c r="BY1736" s="23"/>
      <c r="BZ1736" s="23"/>
      <c r="CA1736" s="48"/>
      <c r="CB1736"/>
      <c r="CC1736" s="23"/>
      <c r="CD1736" s="23"/>
      <c r="CE1736" s="23"/>
      <c r="CF1736" s="23"/>
      <c r="CG1736" s="23"/>
      <c r="CH1736" s="23"/>
      <c r="CI1736" s="23"/>
      <c r="CJ1736" s="23"/>
      <c r="CK1736" s="23"/>
      <c r="CL1736" s="23"/>
      <c r="CM1736" s="48"/>
      <c r="CN1736" s="23"/>
      <c r="CO1736" s="23"/>
      <c r="CP1736" s="48"/>
      <c r="CQ1736"/>
      <c r="CR1736"/>
      <c r="CS1736"/>
      <c r="CT1736"/>
      <c r="CU1736"/>
      <c r="CV1736"/>
      <c r="CW1736"/>
      <c r="CX1736"/>
      <c r="CY1736"/>
      <c r="CZ1736"/>
      <c r="DA1736"/>
      <c r="DB1736"/>
      <c r="DC1736"/>
      <c r="DD1736"/>
      <c r="DE1736"/>
      <c r="DF1736"/>
      <c r="DG1736"/>
      <c r="DH1736" s="48"/>
      <c r="DI1736"/>
      <c r="DJ1736"/>
      <c r="DK1736"/>
      <c r="DL1736"/>
      <c r="DM1736"/>
      <c r="DN1736"/>
      <c r="DO1736"/>
      <c r="EF1736" s="48"/>
    </row>
    <row r="1737" spans="1:136" s="8" customFormat="1" ht="19.149999999999999" customHeight="1">
      <c r="A1737"/>
      <c r="B1737" s="56"/>
      <c r="C1737" s="56"/>
      <c r="D1737" s="56"/>
      <c r="E1737" s="56"/>
      <c r="F1737" s="56"/>
      <c r="G1737" s="56"/>
      <c r="H1737" s="56"/>
      <c r="I1737" s="56"/>
      <c r="J1737" s="56"/>
      <c r="K1737" s="56"/>
      <c r="L1737" s="46"/>
      <c r="M1737"/>
      <c r="N1737"/>
      <c r="O1737"/>
      <c r="P1737"/>
      <c r="Q1737"/>
      <c r="R1737"/>
      <c r="S1737"/>
      <c r="T1737"/>
      <c r="U1737"/>
      <c r="V1737"/>
      <c r="W1737" s="3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5"/>
      <c r="AK1737" s="5"/>
      <c r="AT1737" s="10"/>
      <c r="AV1737" s="1"/>
      <c r="AW1737"/>
      <c r="AX1737"/>
      <c r="AY1737"/>
      <c r="AZ1737"/>
      <c r="BA1737" s="48"/>
      <c r="BB1737"/>
      <c r="BC1737"/>
      <c r="BD1737"/>
      <c r="BE1737"/>
      <c r="BF1737"/>
      <c r="BG1737"/>
      <c r="BH1737"/>
      <c r="BI1737"/>
      <c r="BJ1737"/>
      <c r="BK1737"/>
      <c r="BL1737" s="48"/>
      <c r="BM1737"/>
      <c r="BN1737" s="23"/>
      <c r="BO1737" s="23"/>
      <c r="BP1737" s="23"/>
      <c r="BQ1737" s="23"/>
      <c r="BR1737" s="23"/>
      <c r="BS1737" s="23"/>
      <c r="BT1737" s="23"/>
      <c r="BU1737" s="23"/>
      <c r="BV1737" s="23"/>
      <c r="BW1737" s="23"/>
      <c r="BX1737" s="62"/>
      <c r="BY1737" s="23"/>
      <c r="BZ1737" s="23"/>
      <c r="CA1737" s="48"/>
      <c r="CB1737"/>
      <c r="CC1737" s="23"/>
      <c r="CD1737" s="23"/>
      <c r="CE1737" s="23"/>
      <c r="CF1737" s="23"/>
      <c r="CG1737" s="23"/>
      <c r="CH1737" s="23"/>
      <c r="CI1737" s="23"/>
      <c r="CJ1737" s="23"/>
      <c r="CK1737" s="23"/>
      <c r="CL1737" s="23"/>
      <c r="CM1737" s="48"/>
      <c r="CN1737" s="23"/>
      <c r="CO1737" s="23"/>
      <c r="CP1737" s="48"/>
      <c r="CQ1737"/>
      <c r="CR1737"/>
      <c r="CS1737"/>
      <c r="CT1737"/>
      <c r="CU1737"/>
      <c r="CV1737"/>
      <c r="CW1737"/>
      <c r="CX1737"/>
      <c r="CY1737"/>
      <c r="CZ1737"/>
      <c r="DA1737"/>
      <c r="DB1737"/>
      <c r="DC1737"/>
      <c r="DD1737"/>
      <c r="DE1737"/>
      <c r="DF1737"/>
      <c r="DG1737"/>
      <c r="DH1737" s="48"/>
      <c r="DI1737"/>
      <c r="DJ1737"/>
      <c r="DK1737"/>
      <c r="DL1737"/>
      <c r="DM1737"/>
      <c r="DN1737"/>
      <c r="DO1737"/>
      <c r="EF1737" s="48"/>
    </row>
    <row r="1738" spans="1:136" s="8" customFormat="1" ht="19.149999999999999" customHeight="1">
      <c r="A1738"/>
      <c r="B1738" s="56"/>
      <c r="C1738" s="56"/>
      <c r="D1738" s="56"/>
      <c r="E1738" s="56"/>
      <c r="F1738" s="56"/>
      <c r="G1738" s="56"/>
      <c r="H1738" s="56"/>
      <c r="I1738" s="56"/>
      <c r="J1738" s="56"/>
      <c r="K1738" s="56"/>
      <c r="L1738" s="46"/>
      <c r="M1738"/>
      <c r="N1738"/>
      <c r="O1738"/>
      <c r="P1738"/>
      <c r="Q1738"/>
      <c r="R1738"/>
      <c r="S1738"/>
      <c r="T1738"/>
      <c r="U1738"/>
      <c r="V1738"/>
      <c r="W1738" s="3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5"/>
      <c r="AK1738" s="5"/>
      <c r="AT1738" s="10"/>
      <c r="AV1738" s="1"/>
      <c r="AW1738"/>
      <c r="AX1738"/>
      <c r="AY1738"/>
      <c r="AZ1738"/>
      <c r="BA1738" s="48"/>
      <c r="BB1738"/>
      <c r="BC1738"/>
      <c r="BD1738"/>
      <c r="BE1738"/>
      <c r="BF1738"/>
      <c r="BG1738"/>
      <c r="BH1738"/>
      <c r="BI1738"/>
      <c r="BJ1738"/>
      <c r="BK1738"/>
      <c r="BL1738" s="48"/>
      <c r="BM1738"/>
      <c r="BN1738" s="23"/>
      <c r="BO1738" s="23"/>
      <c r="BP1738" s="23"/>
      <c r="BQ1738" s="23"/>
      <c r="BR1738" s="23"/>
      <c r="BS1738" s="23"/>
      <c r="BT1738" s="23"/>
      <c r="BU1738" s="23"/>
      <c r="BV1738" s="23"/>
      <c r="BW1738" s="23"/>
      <c r="BX1738" s="62"/>
      <c r="BY1738" s="23"/>
      <c r="BZ1738" s="23"/>
      <c r="CA1738" s="48"/>
      <c r="CB1738"/>
      <c r="CC1738" s="23"/>
      <c r="CD1738" s="23"/>
      <c r="CE1738" s="23"/>
      <c r="CF1738" s="23"/>
      <c r="CG1738" s="23"/>
      <c r="CH1738" s="23"/>
      <c r="CI1738" s="23"/>
      <c r="CJ1738" s="23"/>
      <c r="CK1738" s="23"/>
      <c r="CL1738" s="23"/>
      <c r="CM1738" s="48"/>
      <c r="CN1738" s="23"/>
      <c r="CO1738" s="23"/>
      <c r="CP1738" s="48"/>
      <c r="CQ1738"/>
      <c r="CR1738"/>
      <c r="CS1738"/>
      <c r="CT1738"/>
      <c r="CU1738"/>
      <c r="CV1738"/>
      <c r="CW1738"/>
      <c r="CX1738"/>
      <c r="CY1738"/>
      <c r="CZ1738"/>
      <c r="DA1738"/>
      <c r="DB1738"/>
      <c r="DC1738"/>
      <c r="DD1738"/>
      <c r="DE1738"/>
      <c r="DF1738"/>
      <c r="DG1738"/>
      <c r="DH1738" s="48"/>
      <c r="DI1738"/>
      <c r="DJ1738"/>
      <c r="DK1738"/>
      <c r="DL1738"/>
      <c r="DM1738"/>
      <c r="DN1738"/>
      <c r="DO1738"/>
      <c r="EF1738" s="48"/>
    </row>
    <row r="1739" spans="1:136" s="8" customFormat="1" ht="19.149999999999999" customHeight="1">
      <c r="A1739"/>
      <c r="B1739" s="56"/>
      <c r="C1739" s="56"/>
      <c r="D1739" s="56"/>
      <c r="E1739" s="56"/>
      <c r="F1739" s="56"/>
      <c r="G1739" s="56"/>
      <c r="H1739" s="56"/>
      <c r="I1739" s="56"/>
      <c r="J1739" s="56"/>
      <c r="K1739" s="56"/>
      <c r="L1739" s="46"/>
      <c r="M1739"/>
      <c r="N1739"/>
      <c r="O1739"/>
      <c r="P1739"/>
      <c r="Q1739"/>
      <c r="R1739"/>
      <c r="S1739"/>
      <c r="T1739"/>
      <c r="U1739"/>
      <c r="V1739"/>
      <c r="W1739" s="3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5"/>
      <c r="AK1739" s="5"/>
      <c r="AT1739" s="10"/>
      <c r="AV1739" s="1"/>
      <c r="AW1739"/>
      <c r="AX1739"/>
      <c r="AY1739"/>
      <c r="AZ1739"/>
      <c r="BA1739" s="48"/>
      <c r="BB1739"/>
      <c r="BC1739"/>
      <c r="BD1739"/>
      <c r="BE1739"/>
      <c r="BF1739"/>
      <c r="BG1739"/>
      <c r="BH1739"/>
      <c r="BI1739"/>
      <c r="BJ1739"/>
      <c r="BK1739"/>
      <c r="BL1739" s="48"/>
      <c r="BM1739"/>
      <c r="BN1739" s="23"/>
      <c r="BO1739" s="23"/>
      <c r="BP1739" s="23"/>
      <c r="BQ1739" s="23"/>
      <c r="BR1739" s="23"/>
      <c r="BS1739" s="23"/>
      <c r="BT1739" s="23"/>
      <c r="BU1739" s="23"/>
      <c r="BV1739" s="23"/>
      <c r="BW1739" s="23"/>
      <c r="BX1739" s="62"/>
      <c r="BY1739" s="23"/>
      <c r="BZ1739" s="23"/>
      <c r="CA1739" s="48"/>
      <c r="CB1739"/>
      <c r="CC1739" s="23"/>
      <c r="CD1739" s="23"/>
      <c r="CE1739" s="23"/>
      <c r="CF1739" s="23"/>
      <c r="CG1739" s="23"/>
      <c r="CH1739" s="23"/>
      <c r="CI1739" s="23"/>
      <c r="CJ1739" s="23"/>
      <c r="CK1739" s="23"/>
      <c r="CL1739" s="23"/>
      <c r="CM1739" s="48"/>
      <c r="CN1739" s="23"/>
      <c r="CO1739" s="23"/>
      <c r="CP1739" s="48"/>
      <c r="CQ1739"/>
      <c r="CR1739"/>
      <c r="CS1739"/>
      <c r="CT1739"/>
      <c r="CU1739"/>
      <c r="CV1739"/>
      <c r="CW1739"/>
      <c r="CX1739"/>
      <c r="CY1739"/>
      <c r="CZ1739"/>
      <c r="DA1739"/>
      <c r="DB1739"/>
      <c r="DC1739"/>
      <c r="DD1739"/>
      <c r="DE1739"/>
      <c r="DF1739"/>
      <c r="DG1739"/>
      <c r="DH1739" s="48"/>
      <c r="DI1739"/>
      <c r="DJ1739"/>
      <c r="DK1739"/>
      <c r="DL1739"/>
      <c r="DM1739"/>
      <c r="DN1739"/>
      <c r="DO1739"/>
      <c r="EF1739" s="48"/>
    </row>
    <row r="1740" spans="1:136" s="8" customFormat="1" ht="19.149999999999999" customHeight="1">
      <c r="A1740"/>
      <c r="B1740" s="56"/>
      <c r="C1740" s="56"/>
      <c r="D1740" s="56"/>
      <c r="E1740" s="56"/>
      <c r="F1740" s="56"/>
      <c r="G1740" s="56"/>
      <c r="H1740" s="56"/>
      <c r="I1740" s="56"/>
      <c r="J1740" s="56"/>
      <c r="K1740" s="56"/>
      <c r="L1740" s="46"/>
      <c r="M1740"/>
      <c r="N1740"/>
      <c r="O1740"/>
      <c r="P1740"/>
      <c r="Q1740"/>
      <c r="R1740"/>
      <c r="S1740"/>
      <c r="T1740"/>
      <c r="U1740"/>
      <c r="V1740"/>
      <c r="W1740" s="3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5"/>
      <c r="AK1740" s="5"/>
      <c r="AT1740" s="10"/>
      <c r="AV1740" s="1"/>
      <c r="AW1740"/>
      <c r="AX1740"/>
      <c r="AY1740"/>
      <c r="AZ1740"/>
      <c r="BA1740" s="48"/>
      <c r="BB1740"/>
      <c r="BC1740"/>
      <c r="BD1740"/>
      <c r="BE1740"/>
      <c r="BF1740"/>
      <c r="BG1740"/>
      <c r="BH1740"/>
      <c r="BI1740"/>
      <c r="BJ1740"/>
      <c r="BK1740"/>
      <c r="BL1740" s="48"/>
      <c r="BM1740"/>
      <c r="BN1740" s="23"/>
      <c r="BO1740" s="23"/>
      <c r="BP1740" s="23"/>
      <c r="BQ1740" s="23"/>
      <c r="BR1740" s="23"/>
      <c r="BS1740" s="23"/>
      <c r="BT1740" s="23"/>
      <c r="BU1740" s="23"/>
      <c r="BV1740" s="23"/>
      <c r="BW1740" s="23"/>
      <c r="BX1740" s="62"/>
      <c r="BY1740" s="23"/>
      <c r="BZ1740" s="23"/>
      <c r="CA1740" s="48"/>
      <c r="CB1740"/>
      <c r="CC1740" s="23"/>
      <c r="CD1740" s="23"/>
      <c r="CE1740" s="23"/>
      <c r="CF1740" s="23"/>
      <c r="CG1740" s="23"/>
      <c r="CH1740" s="23"/>
      <c r="CI1740" s="23"/>
      <c r="CJ1740" s="23"/>
      <c r="CK1740" s="23"/>
      <c r="CL1740" s="23"/>
      <c r="CM1740" s="48"/>
      <c r="CN1740" s="23"/>
      <c r="CO1740" s="23"/>
      <c r="CP1740" s="48"/>
      <c r="CQ1740"/>
      <c r="CR1740"/>
      <c r="CS1740"/>
      <c r="CT1740"/>
      <c r="CU1740"/>
      <c r="CV1740"/>
      <c r="CW1740"/>
      <c r="CX1740"/>
      <c r="CY1740"/>
      <c r="CZ1740"/>
      <c r="DA1740"/>
      <c r="DB1740"/>
      <c r="DC1740"/>
      <c r="DD1740"/>
      <c r="DE1740"/>
      <c r="DF1740"/>
      <c r="DG1740"/>
      <c r="DH1740" s="48"/>
      <c r="DI1740"/>
      <c r="DJ1740"/>
      <c r="DK1740"/>
      <c r="DL1740"/>
      <c r="DM1740"/>
      <c r="DN1740"/>
      <c r="DO1740"/>
      <c r="EF1740" s="48"/>
    </row>
    <row r="1741" spans="1:136" s="8" customFormat="1" ht="19.149999999999999" customHeight="1">
      <c r="A1741"/>
      <c r="B1741" s="56"/>
      <c r="C1741" s="56"/>
      <c r="D1741" s="56"/>
      <c r="E1741" s="56"/>
      <c r="F1741" s="56"/>
      <c r="G1741" s="56"/>
      <c r="H1741" s="56"/>
      <c r="I1741" s="56"/>
      <c r="J1741" s="56"/>
      <c r="K1741" s="56"/>
      <c r="L1741" s="46"/>
      <c r="M1741"/>
      <c r="N1741"/>
      <c r="O1741"/>
      <c r="P1741"/>
      <c r="Q1741"/>
      <c r="R1741"/>
      <c r="S1741"/>
      <c r="T1741"/>
      <c r="U1741"/>
      <c r="V1741"/>
      <c r="W1741" s="3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5"/>
      <c r="AK1741" s="5"/>
      <c r="AT1741" s="10"/>
      <c r="AV1741" s="1"/>
      <c r="AW1741"/>
      <c r="AX1741"/>
      <c r="AY1741"/>
      <c r="AZ1741"/>
      <c r="BA1741" s="48"/>
      <c r="BB1741"/>
      <c r="BC1741"/>
      <c r="BD1741"/>
      <c r="BE1741"/>
      <c r="BF1741"/>
      <c r="BG1741"/>
      <c r="BH1741"/>
      <c r="BI1741"/>
      <c r="BJ1741"/>
      <c r="BK1741"/>
      <c r="BL1741" s="48"/>
      <c r="BM1741"/>
      <c r="BN1741" s="23"/>
      <c r="BO1741" s="23"/>
      <c r="BP1741" s="23"/>
      <c r="BQ1741" s="23"/>
      <c r="BR1741" s="23"/>
      <c r="BS1741" s="23"/>
      <c r="BT1741" s="23"/>
      <c r="BU1741" s="23"/>
      <c r="BV1741" s="23"/>
      <c r="BW1741" s="23"/>
      <c r="BX1741" s="62"/>
      <c r="BY1741" s="23"/>
      <c r="BZ1741" s="23"/>
      <c r="CA1741" s="48"/>
      <c r="CB1741"/>
      <c r="CC1741" s="23"/>
      <c r="CD1741" s="23"/>
      <c r="CE1741" s="23"/>
      <c r="CF1741" s="23"/>
      <c r="CG1741" s="23"/>
      <c r="CH1741" s="23"/>
      <c r="CI1741" s="23"/>
      <c r="CJ1741" s="23"/>
      <c r="CK1741" s="23"/>
      <c r="CL1741" s="23"/>
      <c r="CM1741" s="48"/>
      <c r="CN1741" s="23"/>
      <c r="CO1741" s="23"/>
      <c r="CP1741" s="48"/>
      <c r="CQ1741"/>
      <c r="CR1741"/>
      <c r="CS1741"/>
      <c r="CT1741"/>
      <c r="CU1741"/>
      <c r="CV1741"/>
      <c r="CW1741"/>
      <c r="CX1741"/>
      <c r="CY1741"/>
      <c r="CZ1741"/>
      <c r="DA1741"/>
      <c r="DB1741"/>
      <c r="DC1741"/>
      <c r="DD1741"/>
      <c r="DE1741"/>
      <c r="DF1741"/>
      <c r="DG1741"/>
      <c r="DH1741" s="48"/>
      <c r="DI1741"/>
      <c r="DJ1741"/>
      <c r="DK1741"/>
      <c r="DL1741"/>
      <c r="DM1741"/>
      <c r="DN1741"/>
      <c r="DO1741"/>
      <c r="EF1741" s="48"/>
    </row>
    <row r="1742" spans="1:136" s="8" customFormat="1" ht="19.149999999999999" customHeight="1">
      <c r="A1742"/>
      <c r="B1742" s="56"/>
      <c r="C1742" s="56"/>
      <c r="D1742" s="56"/>
      <c r="E1742" s="56"/>
      <c r="F1742" s="56"/>
      <c r="G1742" s="56"/>
      <c r="H1742" s="56"/>
      <c r="I1742" s="56"/>
      <c r="J1742" s="56"/>
      <c r="K1742" s="56"/>
      <c r="L1742" s="46"/>
      <c r="M1742"/>
      <c r="N1742"/>
      <c r="O1742"/>
      <c r="P1742"/>
      <c r="Q1742"/>
      <c r="R1742"/>
      <c r="S1742"/>
      <c r="T1742"/>
      <c r="U1742"/>
      <c r="V1742"/>
      <c r="W1742" s="3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5"/>
      <c r="AK1742" s="5"/>
      <c r="AT1742" s="10"/>
      <c r="AV1742" s="1"/>
      <c r="AW1742"/>
      <c r="AX1742"/>
      <c r="AY1742"/>
      <c r="AZ1742"/>
      <c r="BA1742" s="48"/>
      <c r="BB1742"/>
      <c r="BC1742"/>
      <c r="BD1742"/>
      <c r="BE1742"/>
      <c r="BF1742"/>
      <c r="BG1742"/>
      <c r="BH1742"/>
      <c r="BI1742"/>
      <c r="BJ1742"/>
      <c r="BK1742"/>
      <c r="BL1742" s="48"/>
      <c r="BM1742"/>
      <c r="BN1742" s="23"/>
      <c r="BO1742" s="23"/>
      <c r="BP1742" s="23"/>
      <c r="BQ1742" s="23"/>
      <c r="BR1742" s="23"/>
      <c r="BS1742" s="23"/>
      <c r="BT1742" s="23"/>
      <c r="BU1742" s="23"/>
      <c r="BV1742" s="23"/>
      <c r="BW1742" s="23"/>
      <c r="BX1742" s="62"/>
      <c r="BY1742" s="23"/>
      <c r="BZ1742" s="23"/>
      <c r="CA1742" s="48"/>
      <c r="CB1742"/>
      <c r="CC1742" s="23"/>
      <c r="CD1742" s="23"/>
      <c r="CE1742" s="23"/>
      <c r="CF1742" s="23"/>
      <c r="CG1742" s="23"/>
      <c r="CH1742" s="23"/>
      <c r="CI1742" s="23"/>
      <c r="CJ1742" s="23"/>
      <c r="CK1742" s="23"/>
      <c r="CL1742" s="23"/>
      <c r="CM1742" s="48"/>
      <c r="CN1742" s="23"/>
      <c r="CO1742" s="23"/>
      <c r="CP1742" s="48"/>
      <c r="CQ1742"/>
      <c r="CR1742"/>
      <c r="CS1742"/>
      <c r="CT1742"/>
      <c r="CU1742"/>
      <c r="CV1742"/>
      <c r="CW1742"/>
      <c r="CX1742"/>
      <c r="CY1742"/>
      <c r="CZ1742"/>
      <c r="DA1742"/>
      <c r="DB1742"/>
      <c r="DC1742"/>
      <c r="DD1742"/>
      <c r="DE1742"/>
      <c r="DF1742"/>
      <c r="DG1742"/>
      <c r="DH1742" s="48"/>
      <c r="DI1742"/>
      <c r="DJ1742"/>
      <c r="DK1742"/>
      <c r="DL1742"/>
      <c r="DM1742"/>
      <c r="DN1742"/>
      <c r="DO1742"/>
      <c r="EF1742" s="48"/>
    </row>
    <row r="1743" spans="1:136" s="8" customFormat="1" ht="19.149999999999999" customHeight="1">
      <c r="A1743"/>
      <c r="B1743" s="56"/>
      <c r="C1743" s="56"/>
      <c r="D1743" s="56"/>
      <c r="E1743" s="56"/>
      <c r="F1743" s="56"/>
      <c r="G1743" s="56"/>
      <c r="H1743" s="56"/>
      <c r="I1743" s="56"/>
      <c r="J1743" s="56"/>
      <c r="K1743" s="56"/>
      <c r="L1743" s="46"/>
      <c r="M1743"/>
      <c r="N1743"/>
      <c r="O1743"/>
      <c r="P1743"/>
      <c r="Q1743"/>
      <c r="R1743"/>
      <c r="S1743"/>
      <c r="T1743"/>
      <c r="U1743"/>
      <c r="V1743"/>
      <c r="W1743" s="3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5"/>
      <c r="AK1743" s="5"/>
      <c r="AT1743" s="10"/>
      <c r="AV1743" s="1"/>
      <c r="AW1743"/>
      <c r="AX1743"/>
      <c r="AY1743"/>
      <c r="AZ1743"/>
      <c r="BA1743" s="48"/>
      <c r="BB1743"/>
      <c r="BC1743"/>
      <c r="BD1743"/>
      <c r="BE1743"/>
      <c r="BF1743"/>
      <c r="BG1743"/>
      <c r="BH1743"/>
      <c r="BI1743"/>
      <c r="BJ1743"/>
      <c r="BK1743"/>
      <c r="BL1743" s="48"/>
      <c r="BM1743"/>
      <c r="BN1743" s="23"/>
      <c r="BO1743" s="23"/>
      <c r="BP1743" s="23"/>
      <c r="BQ1743" s="23"/>
      <c r="BR1743" s="23"/>
      <c r="BS1743" s="23"/>
      <c r="BT1743" s="23"/>
      <c r="BU1743" s="23"/>
      <c r="BV1743" s="23"/>
      <c r="BW1743" s="23"/>
      <c r="BX1743" s="62"/>
      <c r="BY1743" s="23"/>
      <c r="BZ1743" s="23"/>
      <c r="CA1743" s="48"/>
      <c r="CB1743"/>
      <c r="CC1743" s="23"/>
      <c r="CD1743" s="23"/>
      <c r="CE1743" s="23"/>
      <c r="CF1743" s="23"/>
      <c r="CG1743" s="23"/>
      <c r="CH1743" s="23"/>
      <c r="CI1743" s="23"/>
      <c r="CJ1743" s="23"/>
      <c r="CK1743" s="23"/>
      <c r="CL1743" s="23"/>
      <c r="CM1743" s="48"/>
      <c r="CN1743" s="23"/>
      <c r="CO1743" s="23"/>
      <c r="CP1743" s="48"/>
      <c r="CQ1743"/>
      <c r="CR1743"/>
      <c r="CS1743"/>
      <c r="CT1743"/>
      <c r="CU1743"/>
      <c r="CV1743"/>
      <c r="CW1743"/>
      <c r="CX1743"/>
      <c r="CY1743"/>
      <c r="CZ1743"/>
      <c r="DA1743"/>
      <c r="DB1743"/>
      <c r="DC1743"/>
      <c r="DD1743"/>
      <c r="DE1743"/>
      <c r="DF1743"/>
      <c r="DG1743"/>
      <c r="DH1743" s="48"/>
      <c r="DI1743"/>
      <c r="DJ1743"/>
      <c r="DK1743"/>
      <c r="DL1743"/>
      <c r="DM1743"/>
      <c r="DN1743"/>
      <c r="DO1743"/>
      <c r="EF1743" s="48"/>
    </row>
    <row r="1744" spans="1:136" s="8" customFormat="1" ht="19.149999999999999" customHeight="1">
      <c r="A1744"/>
      <c r="B1744" s="56"/>
      <c r="C1744" s="56"/>
      <c r="D1744" s="56"/>
      <c r="E1744" s="56"/>
      <c r="F1744" s="56"/>
      <c r="G1744" s="56"/>
      <c r="H1744" s="56"/>
      <c r="I1744" s="56"/>
      <c r="J1744" s="56"/>
      <c r="K1744" s="56"/>
      <c r="L1744" s="46"/>
      <c r="M1744"/>
      <c r="N1744"/>
      <c r="O1744"/>
      <c r="P1744"/>
      <c r="Q1744"/>
      <c r="R1744"/>
      <c r="S1744"/>
      <c r="T1744"/>
      <c r="U1744"/>
      <c r="V1744"/>
      <c r="W1744" s="3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5"/>
      <c r="AK1744" s="5"/>
      <c r="AT1744" s="10"/>
      <c r="AV1744" s="1"/>
      <c r="AW1744"/>
      <c r="AX1744"/>
      <c r="AY1744"/>
      <c r="AZ1744"/>
      <c r="BA1744" s="48"/>
      <c r="BB1744"/>
      <c r="BC1744"/>
      <c r="BD1744"/>
      <c r="BE1744"/>
      <c r="BF1744"/>
      <c r="BG1744"/>
      <c r="BH1744"/>
      <c r="BI1744"/>
      <c r="BJ1744"/>
      <c r="BK1744"/>
      <c r="BL1744" s="48"/>
      <c r="BM1744"/>
      <c r="BN1744" s="23"/>
      <c r="BO1744" s="23"/>
      <c r="BP1744" s="23"/>
      <c r="BQ1744" s="23"/>
      <c r="BR1744" s="23"/>
      <c r="BS1744" s="23"/>
      <c r="BT1744" s="23"/>
      <c r="BU1744" s="23"/>
      <c r="BV1744" s="23"/>
      <c r="BW1744" s="23"/>
      <c r="BX1744" s="62"/>
      <c r="BY1744" s="23"/>
      <c r="BZ1744" s="23"/>
      <c r="CA1744" s="48"/>
      <c r="CB1744"/>
      <c r="CC1744" s="23"/>
      <c r="CD1744" s="23"/>
      <c r="CE1744" s="23"/>
      <c r="CF1744" s="23"/>
      <c r="CG1744" s="23"/>
      <c r="CH1744" s="23"/>
      <c r="CI1744" s="23"/>
      <c r="CJ1744" s="23"/>
      <c r="CK1744" s="23"/>
      <c r="CL1744" s="23"/>
      <c r="CM1744" s="48"/>
      <c r="CN1744" s="23"/>
      <c r="CO1744" s="23"/>
      <c r="CP1744" s="48"/>
      <c r="CQ1744"/>
      <c r="CR1744"/>
      <c r="CS1744"/>
      <c r="CT1744"/>
      <c r="CU1744"/>
      <c r="CV1744"/>
      <c r="CW1744"/>
      <c r="CX1744"/>
      <c r="CY1744"/>
      <c r="CZ1744"/>
      <c r="DA1744"/>
      <c r="DB1744"/>
      <c r="DC1744"/>
      <c r="DD1744"/>
      <c r="DE1744"/>
      <c r="DF1744"/>
      <c r="DG1744"/>
      <c r="DH1744" s="48"/>
      <c r="DI1744"/>
      <c r="DJ1744"/>
      <c r="DK1744"/>
      <c r="DL1744"/>
      <c r="DM1744"/>
      <c r="DN1744"/>
      <c r="DO1744"/>
      <c r="EF1744" s="48"/>
    </row>
    <row r="1745" spans="1:136" s="8" customFormat="1" ht="19.149999999999999" customHeight="1">
      <c r="A1745"/>
      <c r="B1745" s="56"/>
      <c r="C1745" s="56"/>
      <c r="D1745" s="56"/>
      <c r="E1745" s="56"/>
      <c r="F1745" s="56"/>
      <c r="G1745" s="56"/>
      <c r="H1745" s="56"/>
      <c r="I1745" s="56"/>
      <c r="J1745" s="56"/>
      <c r="K1745" s="56"/>
      <c r="L1745" s="46"/>
      <c r="M1745"/>
      <c r="N1745"/>
      <c r="O1745"/>
      <c r="P1745"/>
      <c r="Q1745"/>
      <c r="R1745"/>
      <c r="S1745"/>
      <c r="T1745"/>
      <c r="U1745"/>
      <c r="V1745"/>
      <c r="W1745" s="3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5"/>
      <c r="AK1745" s="5"/>
      <c r="AT1745" s="10"/>
      <c r="AV1745" s="1"/>
      <c r="AW1745"/>
      <c r="AX1745"/>
      <c r="AY1745"/>
      <c r="AZ1745"/>
      <c r="BA1745" s="48"/>
      <c r="BB1745"/>
      <c r="BC1745"/>
      <c r="BD1745"/>
      <c r="BE1745"/>
      <c r="BF1745"/>
      <c r="BG1745"/>
      <c r="BH1745"/>
      <c r="BI1745"/>
      <c r="BJ1745"/>
      <c r="BK1745"/>
      <c r="BL1745" s="48"/>
      <c r="BM1745"/>
      <c r="BN1745" s="23"/>
      <c r="BO1745" s="23"/>
      <c r="BP1745" s="23"/>
      <c r="BQ1745" s="23"/>
      <c r="BR1745" s="23"/>
      <c r="BS1745" s="23"/>
      <c r="BT1745" s="23"/>
      <c r="BU1745" s="23"/>
      <c r="BV1745" s="23"/>
      <c r="BW1745" s="23"/>
      <c r="BX1745" s="62"/>
      <c r="BY1745" s="23"/>
      <c r="BZ1745" s="23"/>
      <c r="CA1745" s="48"/>
      <c r="CB1745"/>
      <c r="CC1745" s="23"/>
      <c r="CD1745" s="23"/>
      <c r="CE1745" s="23"/>
      <c r="CF1745" s="23"/>
      <c r="CG1745" s="23"/>
      <c r="CH1745" s="23"/>
      <c r="CI1745" s="23"/>
      <c r="CJ1745" s="23"/>
      <c r="CK1745" s="23"/>
      <c r="CL1745" s="23"/>
      <c r="CM1745" s="48"/>
      <c r="CN1745" s="23"/>
      <c r="CO1745" s="23"/>
      <c r="CP1745" s="48"/>
      <c r="CQ1745"/>
      <c r="CR1745"/>
      <c r="CS1745"/>
      <c r="CT1745"/>
      <c r="CU1745"/>
      <c r="CV1745"/>
      <c r="CW1745"/>
      <c r="CX1745"/>
      <c r="CY1745"/>
      <c r="CZ1745"/>
      <c r="DA1745"/>
      <c r="DB1745"/>
      <c r="DC1745"/>
      <c r="DD1745"/>
      <c r="DE1745"/>
      <c r="DF1745"/>
      <c r="DG1745"/>
      <c r="DH1745" s="48"/>
      <c r="DI1745"/>
      <c r="DJ1745"/>
      <c r="DK1745"/>
      <c r="DL1745"/>
      <c r="DM1745"/>
      <c r="DN1745"/>
      <c r="DO1745"/>
      <c r="EF1745" s="48"/>
    </row>
    <row r="1746" spans="1:136" s="8" customFormat="1" ht="19.149999999999999" customHeight="1">
      <c r="A1746"/>
      <c r="B1746" s="56"/>
      <c r="C1746" s="56"/>
      <c r="D1746" s="56"/>
      <c r="E1746" s="56"/>
      <c r="F1746" s="56"/>
      <c r="G1746" s="56"/>
      <c r="H1746" s="56"/>
      <c r="I1746" s="56"/>
      <c r="J1746" s="56"/>
      <c r="K1746" s="56"/>
      <c r="L1746" s="46"/>
      <c r="M1746"/>
      <c r="N1746"/>
      <c r="O1746"/>
      <c r="P1746"/>
      <c r="Q1746"/>
      <c r="R1746"/>
      <c r="S1746"/>
      <c r="T1746"/>
      <c r="U1746"/>
      <c r="V1746"/>
      <c r="W1746" s="3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5"/>
      <c r="AK1746" s="5"/>
      <c r="AT1746" s="10"/>
      <c r="AV1746" s="1"/>
      <c r="AW1746"/>
      <c r="AX1746"/>
      <c r="AY1746"/>
      <c r="AZ1746"/>
      <c r="BA1746" s="48"/>
      <c r="BB1746"/>
      <c r="BC1746"/>
      <c r="BD1746"/>
      <c r="BE1746"/>
      <c r="BF1746"/>
      <c r="BG1746"/>
      <c r="BH1746"/>
      <c r="BI1746"/>
      <c r="BJ1746"/>
      <c r="BK1746"/>
      <c r="BL1746" s="48"/>
      <c r="BM1746"/>
      <c r="BN1746" s="23"/>
      <c r="BO1746" s="23"/>
      <c r="BP1746" s="23"/>
      <c r="BQ1746" s="23"/>
      <c r="BR1746" s="23"/>
      <c r="BS1746" s="23"/>
      <c r="BT1746" s="23"/>
      <c r="BU1746" s="23"/>
      <c r="BV1746" s="23"/>
      <c r="BW1746" s="23"/>
      <c r="BX1746" s="62"/>
      <c r="BY1746" s="23"/>
      <c r="BZ1746" s="23"/>
      <c r="CA1746" s="48"/>
      <c r="CB1746"/>
      <c r="CC1746" s="23"/>
      <c r="CD1746" s="23"/>
      <c r="CE1746" s="23"/>
      <c r="CF1746" s="23"/>
      <c r="CG1746" s="23"/>
      <c r="CH1746" s="23"/>
      <c r="CI1746" s="23"/>
      <c r="CJ1746" s="23"/>
      <c r="CK1746" s="23"/>
      <c r="CL1746" s="23"/>
      <c r="CM1746" s="48"/>
      <c r="CN1746" s="23"/>
      <c r="CO1746" s="23"/>
      <c r="CP1746" s="48"/>
      <c r="CQ1746"/>
      <c r="CR1746"/>
      <c r="CS1746"/>
      <c r="CT1746"/>
      <c r="CU1746"/>
      <c r="CV1746"/>
      <c r="CW1746"/>
      <c r="CX1746"/>
      <c r="CY1746"/>
      <c r="CZ1746"/>
      <c r="DA1746"/>
      <c r="DB1746"/>
      <c r="DC1746"/>
      <c r="DD1746"/>
      <c r="DE1746"/>
      <c r="DF1746"/>
      <c r="DG1746"/>
      <c r="DH1746" s="48"/>
      <c r="DI1746"/>
      <c r="DJ1746"/>
      <c r="DK1746"/>
      <c r="DL1746"/>
      <c r="DM1746"/>
      <c r="DN1746"/>
      <c r="DO1746"/>
      <c r="EF1746" s="48"/>
    </row>
    <row r="1747" spans="1:136" s="8" customFormat="1" ht="19.149999999999999" customHeight="1">
      <c r="A1747"/>
      <c r="B1747" s="56"/>
      <c r="C1747" s="56"/>
      <c r="D1747" s="56"/>
      <c r="E1747" s="56"/>
      <c r="F1747" s="56"/>
      <c r="G1747" s="56"/>
      <c r="H1747" s="56"/>
      <c r="I1747" s="56"/>
      <c r="J1747" s="56"/>
      <c r="K1747" s="56"/>
      <c r="L1747" s="46"/>
      <c r="M1747"/>
      <c r="N1747"/>
      <c r="O1747"/>
      <c r="P1747"/>
      <c r="Q1747"/>
      <c r="R1747"/>
      <c r="S1747"/>
      <c r="T1747"/>
      <c r="U1747"/>
      <c r="V1747"/>
      <c r="W1747" s="3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5"/>
      <c r="AK1747" s="5"/>
      <c r="AT1747" s="10"/>
      <c r="AV1747" s="1"/>
      <c r="AW1747"/>
      <c r="AX1747"/>
      <c r="AY1747"/>
      <c r="AZ1747"/>
      <c r="BA1747" s="48"/>
      <c r="BB1747"/>
      <c r="BC1747"/>
      <c r="BD1747"/>
      <c r="BE1747"/>
      <c r="BF1747"/>
      <c r="BG1747"/>
      <c r="BH1747"/>
      <c r="BI1747"/>
      <c r="BJ1747"/>
      <c r="BK1747"/>
      <c r="BL1747" s="48"/>
      <c r="BM1747"/>
      <c r="BN1747" s="23"/>
      <c r="BO1747" s="23"/>
      <c r="BP1747" s="23"/>
      <c r="BQ1747" s="23"/>
      <c r="BR1747" s="23"/>
      <c r="BS1747" s="23"/>
      <c r="BT1747" s="23"/>
      <c r="BU1747" s="23"/>
      <c r="BV1747" s="23"/>
      <c r="BW1747" s="23"/>
      <c r="BX1747" s="62"/>
      <c r="BY1747" s="23"/>
      <c r="BZ1747" s="23"/>
      <c r="CA1747" s="48"/>
      <c r="CB1747"/>
      <c r="CC1747" s="23"/>
      <c r="CD1747" s="23"/>
      <c r="CE1747" s="23"/>
      <c r="CF1747" s="23"/>
      <c r="CG1747" s="23"/>
      <c r="CH1747" s="23"/>
      <c r="CI1747" s="23"/>
      <c r="CJ1747" s="23"/>
      <c r="CK1747" s="23"/>
      <c r="CL1747" s="23"/>
      <c r="CM1747" s="48"/>
      <c r="CN1747" s="23"/>
      <c r="CO1747" s="23"/>
      <c r="CP1747" s="48"/>
      <c r="CQ1747"/>
      <c r="CR1747"/>
      <c r="CS1747"/>
      <c r="CT1747"/>
      <c r="CU1747"/>
      <c r="CV1747"/>
      <c r="CW1747"/>
      <c r="CX1747"/>
      <c r="CY1747"/>
      <c r="CZ1747"/>
      <c r="DA1747"/>
      <c r="DB1747"/>
      <c r="DC1747"/>
      <c r="DD1747"/>
      <c r="DE1747"/>
      <c r="DF1747"/>
      <c r="DG1747"/>
      <c r="DH1747" s="48"/>
      <c r="DI1747"/>
      <c r="DJ1747"/>
      <c r="DK1747"/>
      <c r="DL1747"/>
      <c r="DM1747"/>
      <c r="DN1747"/>
      <c r="DO1747"/>
      <c r="EF1747" s="48"/>
    </row>
    <row r="1748" spans="1:136" s="8" customFormat="1" ht="19.149999999999999" customHeight="1">
      <c r="A1748"/>
      <c r="B1748" s="56"/>
      <c r="C1748" s="56"/>
      <c r="D1748" s="56"/>
      <c r="E1748" s="56"/>
      <c r="F1748" s="56"/>
      <c r="G1748" s="56"/>
      <c r="H1748" s="56"/>
      <c r="I1748" s="56"/>
      <c r="J1748" s="56"/>
      <c r="K1748" s="56"/>
      <c r="L1748" s="46"/>
      <c r="M1748"/>
      <c r="N1748"/>
      <c r="O1748"/>
      <c r="P1748"/>
      <c r="Q1748"/>
      <c r="R1748"/>
      <c r="S1748"/>
      <c r="T1748"/>
      <c r="U1748"/>
      <c r="V1748"/>
      <c r="W1748" s="3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5"/>
      <c r="AK1748" s="5"/>
      <c r="AT1748" s="10"/>
      <c r="AV1748" s="1"/>
      <c r="AW1748"/>
      <c r="AX1748"/>
      <c r="AY1748"/>
      <c r="AZ1748"/>
      <c r="BA1748" s="48"/>
      <c r="BB1748"/>
      <c r="BC1748"/>
      <c r="BD1748"/>
      <c r="BE1748"/>
      <c r="BF1748"/>
      <c r="BG1748"/>
      <c r="BH1748"/>
      <c r="BI1748"/>
      <c r="BJ1748"/>
      <c r="BK1748"/>
      <c r="BL1748" s="48"/>
      <c r="BM1748"/>
      <c r="BN1748" s="23"/>
      <c r="BO1748" s="23"/>
      <c r="BP1748" s="23"/>
      <c r="BQ1748" s="23"/>
      <c r="BR1748" s="23"/>
      <c r="BS1748" s="23"/>
      <c r="BT1748" s="23"/>
      <c r="BU1748" s="23"/>
      <c r="BV1748" s="23"/>
      <c r="BW1748" s="23"/>
      <c r="BX1748" s="62"/>
      <c r="BY1748" s="23"/>
      <c r="BZ1748" s="23"/>
      <c r="CA1748" s="48"/>
      <c r="CB1748"/>
      <c r="CC1748" s="23"/>
      <c r="CD1748" s="23"/>
      <c r="CE1748" s="23"/>
      <c r="CF1748" s="23"/>
      <c r="CG1748" s="23"/>
      <c r="CH1748" s="23"/>
      <c r="CI1748" s="23"/>
      <c r="CJ1748" s="23"/>
      <c r="CK1748" s="23"/>
      <c r="CL1748" s="23"/>
      <c r="CM1748" s="48"/>
      <c r="CN1748" s="23"/>
      <c r="CO1748" s="23"/>
      <c r="CP1748" s="48"/>
      <c r="CQ1748"/>
      <c r="CR1748"/>
      <c r="CS1748"/>
      <c r="CT1748"/>
      <c r="CU1748"/>
      <c r="CV1748"/>
      <c r="CW1748"/>
      <c r="CX1748"/>
      <c r="CY1748"/>
      <c r="CZ1748"/>
      <c r="DA1748"/>
      <c r="DB1748"/>
      <c r="DC1748"/>
      <c r="DD1748"/>
      <c r="DE1748"/>
      <c r="DF1748"/>
      <c r="DG1748"/>
      <c r="DH1748" s="48"/>
      <c r="DI1748"/>
      <c r="DJ1748"/>
      <c r="DK1748"/>
      <c r="DL1748"/>
      <c r="DM1748"/>
      <c r="DN1748"/>
      <c r="DO1748"/>
      <c r="EF1748" s="48"/>
    </row>
    <row r="1749" spans="1:136" s="8" customFormat="1" ht="19.149999999999999" customHeight="1">
      <c r="A1749"/>
      <c r="B1749" s="56"/>
      <c r="C1749" s="56"/>
      <c r="D1749" s="56"/>
      <c r="E1749" s="56"/>
      <c r="F1749" s="56"/>
      <c r="G1749" s="56"/>
      <c r="H1749" s="56"/>
      <c r="I1749" s="56"/>
      <c r="J1749" s="56"/>
      <c r="K1749" s="56"/>
      <c r="L1749" s="46"/>
      <c r="M1749"/>
      <c r="N1749"/>
      <c r="O1749"/>
      <c r="P1749"/>
      <c r="Q1749"/>
      <c r="R1749"/>
      <c r="S1749"/>
      <c r="T1749"/>
      <c r="U1749"/>
      <c r="V1749"/>
      <c r="W1749" s="3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5"/>
      <c r="AK1749" s="5"/>
      <c r="AT1749" s="10"/>
      <c r="AV1749" s="1"/>
      <c r="AW1749"/>
      <c r="AX1749"/>
      <c r="AY1749"/>
      <c r="AZ1749"/>
      <c r="BA1749" s="48"/>
      <c r="BB1749"/>
      <c r="BC1749"/>
      <c r="BD1749"/>
      <c r="BE1749"/>
      <c r="BF1749"/>
      <c r="BG1749"/>
      <c r="BH1749"/>
      <c r="BI1749"/>
      <c r="BJ1749"/>
      <c r="BK1749"/>
      <c r="BL1749" s="48"/>
      <c r="BM1749"/>
      <c r="BN1749" s="23"/>
      <c r="BO1749" s="23"/>
      <c r="BP1749" s="23"/>
      <c r="BQ1749" s="23"/>
      <c r="BR1749" s="23"/>
      <c r="BS1749" s="23"/>
      <c r="BT1749" s="23"/>
      <c r="BU1749" s="23"/>
      <c r="BV1749" s="23"/>
      <c r="BW1749" s="23"/>
      <c r="BX1749" s="62"/>
      <c r="BY1749" s="23"/>
      <c r="BZ1749" s="23"/>
      <c r="CA1749" s="48"/>
      <c r="CB1749"/>
      <c r="CC1749" s="23"/>
      <c r="CD1749" s="23"/>
      <c r="CE1749" s="23"/>
      <c r="CF1749" s="23"/>
      <c r="CG1749" s="23"/>
      <c r="CH1749" s="23"/>
      <c r="CI1749" s="23"/>
      <c r="CJ1749" s="23"/>
      <c r="CK1749" s="23"/>
      <c r="CL1749" s="23"/>
      <c r="CM1749" s="48"/>
      <c r="CN1749" s="23"/>
      <c r="CO1749" s="23"/>
      <c r="CP1749" s="48"/>
      <c r="CQ1749"/>
      <c r="CR1749"/>
      <c r="CS1749"/>
      <c r="CT1749"/>
      <c r="CU1749"/>
      <c r="CV1749"/>
      <c r="CW1749"/>
      <c r="CX1749"/>
      <c r="CY1749"/>
      <c r="CZ1749"/>
      <c r="DA1749"/>
      <c r="DB1749"/>
      <c r="DC1749"/>
      <c r="DD1749"/>
      <c r="DE1749"/>
      <c r="DF1749"/>
      <c r="DG1749"/>
      <c r="DH1749" s="48"/>
      <c r="DI1749"/>
      <c r="DJ1749"/>
      <c r="DK1749"/>
      <c r="DL1749"/>
      <c r="DM1749"/>
      <c r="DN1749"/>
      <c r="DO1749"/>
      <c r="EF1749" s="48"/>
    </row>
    <row r="1750" spans="1:136" s="8" customFormat="1" ht="19.149999999999999" customHeight="1">
      <c r="A1750"/>
      <c r="B1750" s="56"/>
      <c r="C1750" s="56"/>
      <c r="D1750" s="56"/>
      <c r="E1750" s="56"/>
      <c r="F1750" s="56"/>
      <c r="G1750" s="56"/>
      <c r="H1750" s="56"/>
      <c r="I1750" s="56"/>
      <c r="J1750" s="56"/>
      <c r="K1750" s="56"/>
      <c r="L1750" s="46"/>
      <c r="M1750"/>
      <c r="N1750"/>
      <c r="O1750"/>
      <c r="P1750"/>
      <c r="Q1750"/>
      <c r="R1750"/>
      <c r="S1750"/>
      <c r="T1750"/>
      <c r="U1750"/>
      <c r="V1750"/>
      <c r="W1750" s="3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5"/>
      <c r="AK1750" s="5"/>
      <c r="AT1750" s="10"/>
      <c r="AV1750" s="1"/>
      <c r="AW1750"/>
      <c r="AX1750"/>
      <c r="AY1750"/>
      <c r="AZ1750"/>
      <c r="BA1750" s="48"/>
      <c r="BB1750"/>
      <c r="BC1750"/>
      <c r="BD1750"/>
      <c r="BE1750"/>
      <c r="BF1750"/>
      <c r="BG1750"/>
      <c r="BH1750"/>
      <c r="BI1750"/>
      <c r="BJ1750"/>
      <c r="BK1750"/>
      <c r="BL1750" s="48"/>
      <c r="BM1750"/>
      <c r="BN1750" s="23"/>
      <c r="BO1750" s="23"/>
      <c r="BP1750" s="23"/>
      <c r="BQ1750" s="23"/>
      <c r="BR1750" s="23"/>
      <c r="BS1750" s="23"/>
      <c r="BT1750" s="23"/>
      <c r="BU1750" s="23"/>
      <c r="BV1750" s="23"/>
      <c r="BW1750" s="23"/>
      <c r="BX1750" s="62"/>
      <c r="BY1750" s="23"/>
      <c r="BZ1750" s="23"/>
      <c r="CA1750" s="48"/>
      <c r="CB1750"/>
      <c r="CC1750" s="23"/>
      <c r="CD1750" s="23"/>
      <c r="CE1750" s="23"/>
      <c r="CF1750" s="23"/>
      <c r="CG1750" s="23"/>
      <c r="CH1750" s="23"/>
      <c r="CI1750" s="23"/>
      <c r="CJ1750" s="23"/>
      <c r="CK1750" s="23"/>
      <c r="CL1750" s="23"/>
      <c r="CM1750" s="48"/>
      <c r="CN1750" s="23"/>
      <c r="CO1750" s="23"/>
      <c r="CP1750" s="48"/>
      <c r="CQ1750"/>
      <c r="CR1750"/>
      <c r="CS1750"/>
      <c r="CT1750"/>
      <c r="CU1750"/>
      <c r="CV1750"/>
      <c r="CW1750"/>
      <c r="CX1750"/>
      <c r="CY1750"/>
      <c r="CZ1750"/>
      <c r="DA1750"/>
      <c r="DB1750"/>
      <c r="DC1750"/>
      <c r="DD1750"/>
      <c r="DE1750"/>
      <c r="DF1750"/>
      <c r="DG1750"/>
      <c r="DH1750" s="48"/>
      <c r="DI1750"/>
      <c r="DJ1750"/>
      <c r="DK1750"/>
      <c r="DL1750"/>
      <c r="DM1750"/>
      <c r="DN1750"/>
      <c r="DO1750"/>
      <c r="EF1750" s="48"/>
    </row>
    <row r="1751" spans="1:136" s="8" customFormat="1" ht="19.149999999999999" customHeight="1">
      <c r="A1751"/>
      <c r="B1751" s="56"/>
      <c r="C1751" s="56"/>
      <c r="D1751" s="56"/>
      <c r="E1751" s="56"/>
      <c r="F1751" s="56"/>
      <c r="G1751" s="56"/>
      <c r="H1751" s="56"/>
      <c r="I1751" s="56"/>
      <c r="J1751" s="56"/>
      <c r="K1751" s="56"/>
      <c r="L1751" s="46"/>
      <c r="M1751"/>
      <c r="N1751"/>
      <c r="O1751"/>
      <c r="P1751"/>
      <c r="Q1751"/>
      <c r="R1751"/>
      <c r="S1751"/>
      <c r="T1751"/>
      <c r="U1751"/>
      <c r="V1751"/>
      <c r="W1751" s="3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5"/>
      <c r="AK1751" s="5"/>
      <c r="AT1751" s="10"/>
      <c r="AV1751" s="1"/>
      <c r="AW1751"/>
      <c r="AX1751"/>
      <c r="AY1751"/>
      <c r="AZ1751"/>
      <c r="BA1751" s="48"/>
      <c r="BB1751"/>
      <c r="BC1751"/>
      <c r="BD1751"/>
      <c r="BE1751"/>
      <c r="BF1751"/>
      <c r="BG1751"/>
      <c r="BH1751"/>
      <c r="BI1751"/>
      <c r="BJ1751"/>
      <c r="BK1751"/>
      <c r="BL1751" s="48"/>
      <c r="BM1751"/>
      <c r="BN1751" s="23"/>
      <c r="BO1751" s="23"/>
      <c r="BP1751" s="23"/>
      <c r="BQ1751" s="23"/>
      <c r="BR1751" s="23"/>
      <c r="BS1751" s="23"/>
      <c r="BT1751" s="23"/>
      <c r="BU1751" s="23"/>
      <c r="BV1751" s="23"/>
      <c r="BW1751" s="23"/>
      <c r="BX1751" s="62"/>
      <c r="BY1751" s="23"/>
      <c r="BZ1751" s="23"/>
      <c r="CA1751" s="48"/>
      <c r="CB1751"/>
      <c r="CC1751" s="23"/>
      <c r="CD1751" s="23"/>
      <c r="CE1751" s="23"/>
      <c r="CF1751" s="23"/>
      <c r="CG1751" s="23"/>
      <c r="CH1751" s="23"/>
      <c r="CI1751" s="23"/>
      <c r="CJ1751" s="23"/>
      <c r="CK1751" s="23"/>
      <c r="CL1751" s="23"/>
      <c r="CM1751" s="48"/>
      <c r="CN1751" s="23"/>
      <c r="CO1751" s="23"/>
      <c r="CP1751" s="48"/>
      <c r="CQ1751"/>
      <c r="CR1751"/>
      <c r="CS1751"/>
      <c r="CT1751"/>
      <c r="CU1751"/>
      <c r="CV1751"/>
      <c r="CW1751"/>
      <c r="CX1751"/>
      <c r="CY1751"/>
      <c r="CZ1751"/>
      <c r="DA1751"/>
      <c r="DB1751"/>
      <c r="DC1751"/>
      <c r="DD1751"/>
      <c r="DE1751"/>
      <c r="DF1751"/>
      <c r="DG1751"/>
      <c r="DH1751" s="48"/>
      <c r="DI1751"/>
      <c r="DJ1751"/>
      <c r="DK1751"/>
      <c r="DL1751"/>
      <c r="DM1751"/>
      <c r="DN1751"/>
      <c r="DO1751"/>
      <c r="EF1751" s="48"/>
    </row>
    <row r="1752" spans="1:136" s="8" customFormat="1" ht="19.149999999999999" customHeight="1">
      <c r="A1752"/>
      <c r="B1752" s="56"/>
      <c r="C1752" s="56"/>
      <c r="D1752" s="56"/>
      <c r="E1752" s="56"/>
      <c r="F1752" s="56"/>
      <c r="G1752" s="56"/>
      <c r="H1752" s="56"/>
      <c r="I1752" s="56"/>
      <c r="J1752" s="56"/>
      <c r="K1752" s="56"/>
      <c r="L1752" s="46"/>
      <c r="M1752"/>
      <c r="N1752"/>
      <c r="O1752"/>
      <c r="P1752"/>
      <c r="Q1752"/>
      <c r="R1752"/>
      <c r="S1752"/>
      <c r="T1752"/>
      <c r="U1752"/>
      <c r="V1752"/>
      <c r="W1752" s="3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5"/>
      <c r="AK1752" s="5"/>
      <c r="AT1752" s="10"/>
      <c r="AV1752" s="1"/>
      <c r="AW1752"/>
      <c r="AX1752"/>
      <c r="AY1752"/>
      <c r="AZ1752"/>
      <c r="BA1752" s="48"/>
      <c r="BB1752"/>
      <c r="BC1752"/>
      <c r="BD1752"/>
      <c r="BE1752"/>
      <c r="BF1752"/>
      <c r="BG1752"/>
      <c r="BH1752"/>
      <c r="BI1752"/>
      <c r="BJ1752"/>
      <c r="BK1752"/>
      <c r="BL1752" s="48"/>
      <c r="BM1752"/>
      <c r="BN1752" s="23"/>
      <c r="BO1752" s="23"/>
      <c r="BP1752" s="23"/>
      <c r="BQ1752" s="23"/>
      <c r="BR1752" s="23"/>
      <c r="BS1752" s="23"/>
      <c r="BT1752" s="23"/>
      <c r="BU1752" s="23"/>
      <c r="BV1752" s="23"/>
      <c r="BW1752" s="23"/>
      <c r="BX1752" s="62"/>
      <c r="BY1752" s="23"/>
      <c r="BZ1752" s="23"/>
      <c r="CA1752" s="48"/>
      <c r="CB1752"/>
      <c r="CC1752" s="23"/>
      <c r="CD1752" s="23"/>
      <c r="CE1752" s="23"/>
      <c r="CF1752" s="23"/>
      <c r="CG1752" s="23"/>
      <c r="CH1752" s="23"/>
      <c r="CI1752" s="23"/>
      <c r="CJ1752" s="23"/>
      <c r="CK1752" s="23"/>
      <c r="CL1752" s="23"/>
      <c r="CM1752" s="48"/>
      <c r="CN1752" s="23"/>
      <c r="CO1752" s="23"/>
      <c r="CP1752" s="48"/>
      <c r="CQ1752"/>
      <c r="CR1752"/>
      <c r="CS1752"/>
      <c r="CT1752"/>
      <c r="CU1752"/>
      <c r="CV1752"/>
      <c r="CW1752"/>
      <c r="CX1752"/>
      <c r="CY1752"/>
      <c r="CZ1752"/>
      <c r="DA1752"/>
      <c r="DB1752"/>
      <c r="DC1752"/>
      <c r="DD1752"/>
      <c r="DE1752"/>
      <c r="DF1752"/>
      <c r="DG1752"/>
      <c r="DH1752" s="48"/>
      <c r="DI1752"/>
      <c r="DJ1752"/>
      <c r="DK1752"/>
      <c r="DL1752"/>
      <c r="DM1752"/>
      <c r="DN1752"/>
      <c r="DO1752"/>
      <c r="EF1752" s="48"/>
    </row>
    <row r="1753" spans="1:136" s="8" customFormat="1" ht="19.149999999999999" customHeight="1">
      <c r="A1753"/>
      <c r="B1753" s="56"/>
      <c r="C1753" s="56"/>
      <c r="D1753" s="56"/>
      <c r="E1753" s="56"/>
      <c r="F1753" s="56"/>
      <c r="G1753" s="56"/>
      <c r="H1753" s="56"/>
      <c r="I1753" s="56"/>
      <c r="J1753" s="56"/>
      <c r="K1753" s="56"/>
      <c r="L1753" s="46"/>
      <c r="M1753"/>
      <c r="N1753"/>
      <c r="O1753"/>
      <c r="P1753"/>
      <c r="Q1753"/>
      <c r="R1753"/>
      <c r="S1753"/>
      <c r="T1753"/>
      <c r="U1753"/>
      <c r="V1753"/>
      <c r="W1753" s="3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5"/>
      <c r="AK1753" s="5"/>
      <c r="AT1753" s="10"/>
      <c r="AV1753" s="1"/>
      <c r="AW1753"/>
      <c r="AX1753"/>
      <c r="AY1753"/>
      <c r="AZ1753"/>
      <c r="BA1753" s="48"/>
      <c r="BB1753"/>
      <c r="BC1753"/>
      <c r="BD1753"/>
      <c r="BE1753"/>
      <c r="BF1753"/>
      <c r="BG1753"/>
      <c r="BH1753"/>
      <c r="BI1753"/>
      <c r="BJ1753"/>
      <c r="BK1753"/>
      <c r="BL1753" s="48"/>
      <c r="BM1753"/>
      <c r="BN1753" s="23"/>
      <c r="BO1753" s="23"/>
      <c r="BP1753" s="23"/>
      <c r="BQ1753" s="23"/>
      <c r="BR1753" s="23"/>
      <c r="BS1753" s="23"/>
      <c r="BT1753" s="23"/>
      <c r="BU1753" s="23"/>
      <c r="BV1753" s="23"/>
      <c r="BW1753" s="23"/>
      <c r="BX1753" s="62"/>
      <c r="BY1753" s="23"/>
      <c r="BZ1753" s="23"/>
      <c r="CA1753" s="48"/>
      <c r="CB1753"/>
      <c r="CC1753" s="23"/>
      <c r="CD1753" s="23"/>
      <c r="CE1753" s="23"/>
      <c r="CF1753" s="23"/>
      <c r="CG1753" s="23"/>
      <c r="CH1753" s="23"/>
      <c r="CI1753" s="23"/>
      <c r="CJ1753" s="23"/>
      <c r="CK1753" s="23"/>
      <c r="CL1753" s="23"/>
      <c r="CM1753" s="48"/>
      <c r="CN1753" s="23"/>
      <c r="CO1753" s="23"/>
      <c r="CP1753" s="48"/>
      <c r="CQ1753"/>
      <c r="CR1753"/>
      <c r="CS1753"/>
      <c r="CT1753"/>
      <c r="CU1753"/>
      <c r="CV1753"/>
      <c r="CW1753"/>
      <c r="CX1753"/>
      <c r="CY1753"/>
      <c r="CZ1753"/>
      <c r="DA1753"/>
      <c r="DB1753"/>
      <c r="DC1753"/>
      <c r="DD1753"/>
      <c r="DE1753"/>
      <c r="DF1753"/>
      <c r="DG1753"/>
      <c r="DH1753" s="48"/>
      <c r="DI1753"/>
      <c r="DJ1753"/>
      <c r="DK1753"/>
      <c r="DL1753"/>
      <c r="DM1753"/>
      <c r="DN1753"/>
      <c r="DO1753"/>
      <c r="EF1753" s="48"/>
    </row>
    <row r="1754" spans="1:136" s="8" customFormat="1" ht="19.149999999999999" customHeight="1">
      <c r="A1754"/>
      <c r="B1754" s="56"/>
      <c r="C1754" s="56"/>
      <c r="D1754" s="56"/>
      <c r="E1754" s="56"/>
      <c r="F1754" s="56"/>
      <c r="G1754" s="56"/>
      <c r="H1754" s="56"/>
      <c r="I1754" s="56"/>
      <c r="J1754" s="56"/>
      <c r="K1754" s="56"/>
      <c r="L1754" s="46"/>
      <c r="M1754"/>
      <c r="N1754"/>
      <c r="O1754"/>
      <c r="P1754"/>
      <c r="Q1754"/>
      <c r="R1754"/>
      <c r="S1754"/>
      <c r="T1754"/>
      <c r="U1754"/>
      <c r="V1754"/>
      <c r="W1754" s="3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5"/>
      <c r="AK1754" s="5"/>
      <c r="AT1754" s="10"/>
      <c r="AV1754" s="1"/>
      <c r="AW1754"/>
      <c r="AX1754"/>
      <c r="AY1754"/>
      <c r="AZ1754"/>
      <c r="BA1754" s="48"/>
      <c r="BB1754"/>
      <c r="BC1754"/>
      <c r="BD1754"/>
      <c r="BE1754"/>
      <c r="BF1754"/>
      <c r="BG1754"/>
      <c r="BH1754"/>
      <c r="BI1754"/>
      <c r="BJ1754"/>
      <c r="BK1754"/>
      <c r="BL1754" s="48"/>
      <c r="BM1754"/>
      <c r="BN1754" s="23"/>
      <c r="BO1754" s="23"/>
      <c r="BP1754" s="23"/>
      <c r="BQ1754" s="23"/>
      <c r="BR1754" s="23"/>
      <c r="BS1754" s="23"/>
      <c r="BT1754" s="23"/>
      <c r="BU1754" s="23"/>
      <c r="BV1754" s="23"/>
      <c r="BW1754" s="23"/>
      <c r="BX1754" s="62"/>
      <c r="BY1754" s="23"/>
      <c r="BZ1754" s="23"/>
      <c r="CA1754" s="48"/>
      <c r="CB1754"/>
      <c r="CC1754" s="23"/>
      <c r="CD1754" s="23"/>
      <c r="CE1754" s="23"/>
      <c r="CF1754" s="23"/>
      <c r="CG1754" s="23"/>
      <c r="CH1754" s="23"/>
      <c r="CI1754" s="23"/>
      <c r="CJ1754" s="23"/>
      <c r="CK1754" s="23"/>
      <c r="CL1754" s="23"/>
      <c r="CM1754" s="48"/>
      <c r="CN1754" s="23"/>
      <c r="CO1754" s="23"/>
      <c r="CP1754" s="48"/>
      <c r="CQ1754"/>
      <c r="CR1754"/>
      <c r="CS1754"/>
      <c r="CT1754"/>
      <c r="CU1754"/>
      <c r="CV1754"/>
      <c r="CW1754"/>
      <c r="CX1754"/>
      <c r="CY1754"/>
      <c r="CZ1754"/>
      <c r="DA1754"/>
      <c r="DB1754"/>
      <c r="DC1754"/>
      <c r="DD1754"/>
      <c r="DE1754"/>
      <c r="DF1754"/>
      <c r="DG1754"/>
      <c r="DH1754" s="48"/>
      <c r="DI1754"/>
      <c r="DJ1754"/>
      <c r="DK1754"/>
      <c r="DL1754"/>
      <c r="DM1754"/>
      <c r="DN1754"/>
      <c r="DO1754"/>
      <c r="EF1754" s="48"/>
    </row>
    <row r="1755" spans="1:136" s="8" customFormat="1" ht="19.149999999999999" customHeight="1">
      <c r="A1755"/>
      <c r="B1755" s="56"/>
      <c r="C1755" s="56"/>
      <c r="D1755" s="56"/>
      <c r="E1755" s="56"/>
      <c r="F1755" s="56"/>
      <c r="G1755" s="56"/>
      <c r="H1755" s="56"/>
      <c r="I1755" s="56"/>
      <c r="J1755" s="56"/>
      <c r="K1755" s="56"/>
      <c r="L1755" s="46"/>
      <c r="M1755"/>
      <c r="N1755"/>
      <c r="O1755"/>
      <c r="P1755"/>
      <c r="Q1755"/>
      <c r="R1755"/>
      <c r="S1755"/>
      <c r="T1755"/>
      <c r="U1755"/>
      <c r="V1755"/>
      <c r="W1755" s="3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5"/>
      <c r="AK1755" s="5"/>
      <c r="AT1755" s="10"/>
      <c r="AV1755" s="1"/>
      <c r="AW1755"/>
      <c r="AX1755"/>
      <c r="AY1755"/>
      <c r="AZ1755"/>
      <c r="BA1755" s="48"/>
      <c r="BB1755"/>
      <c r="BC1755"/>
      <c r="BD1755"/>
      <c r="BE1755"/>
      <c r="BF1755"/>
      <c r="BG1755"/>
      <c r="BH1755"/>
      <c r="BI1755"/>
      <c r="BJ1755"/>
      <c r="BK1755"/>
      <c r="BL1755" s="48"/>
      <c r="BM1755"/>
      <c r="BN1755" s="23"/>
      <c r="BO1755" s="23"/>
      <c r="BP1755" s="23"/>
      <c r="BQ1755" s="23"/>
      <c r="BR1755" s="23"/>
      <c r="BS1755" s="23"/>
      <c r="BT1755" s="23"/>
      <c r="BU1755" s="23"/>
      <c r="BV1755" s="23"/>
      <c r="BW1755" s="23"/>
      <c r="BX1755" s="62"/>
      <c r="BY1755" s="23"/>
      <c r="BZ1755" s="23"/>
      <c r="CA1755" s="48"/>
      <c r="CB1755"/>
      <c r="CC1755" s="23"/>
      <c r="CD1755" s="23"/>
      <c r="CE1755" s="23"/>
      <c r="CF1755" s="23"/>
      <c r="CG1755" s="23"/>
      <c r="CH1755" s="23"/>
      <c r="CI1755" s="23"/>
      <c r="CJ1755" s="23"/>
      <c r="CK1755" s="23"/>
      <c r="CL1755" s="23"/>
      <c r="CM1755" s="48"/>
      <c r="CN1755" s="23"/>
      <c r="CO1755" s="23"/>
      <c r="CP1755" s="48"/>
      <c r="CQ1755"/>
      <c r="CR1755"/>
      <c r="CS1755"/>
      <c r="CT1755"/>
      <c r="CU1755"/>
      <c r="CV1755"/>
      <c r="CW1755"/>
      <c r="CX1755"/>
      <c r="CY1755"/>
      <c r="CZ1755"/>
      <c r="DA1755"/>
      <c r="DB1755"/>
      <c r="DC1755"/>
      <c r="DD1755"/>
      <c r="DE1755"/>
      <c r="DF1755"/>
      <c r="DG1755"/>
      <c r="DH1755" s="48"/>
      <c r="DI1755"/>
      <c r="DJ1755"/>
      <c r="DK1755"/>
      <c r="DL1755"/>
      <c r="DM1755"/>
      <c r="DN1755"/>
      <c r="DO1755"/>
      <c r="EF1755" s="48"/>
    </row>
    <row r="1756" spans="1:136" s="8" customFormat="1" ht="19.149999999999999" customHeight="1">
      <c r="A1756"/>
      <c r="B1756" s="56"/>
      <c r="C1756" s="56"/>
      <c r="D1756" s="56"/>
      <c r="E1756" s="56"/>
      <c r="F1756" s="56"/>
      <c r="G1756" s="56"/>
      <c r="H1756" s="56"/>
      <c r="I1756" s="56"/>
      <c r="J1756" s="56"/>
      <c r="K1756" s="56"/>
      <c r="L1756" s="46"/>
      <c r="M1756"/>
      <c r="N1756"/>
      <c r="O1756"/>
      <c r="P1756"/>
      <c r="Q1756"/>
      <c r="R1756"/>
      <c r="S1756"/>
      <c r="T1756"/>
      <c r="U1756"/>
      <c r="V1756"/>
      <c r="W1756" s="3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5"/>
      <c r="AK1756" s="5"/>
      <c r="AT1756" s="10"/>
      <c r="AV1756" s="1"/>
      <c r="AW1756"/>
      <c r="AX1756"/>
      <c r="AY1756"/>
      <c r="AZ1756"/>
      <c r="BA1756" s="48"/>
      <c r="BB1756"/>
      <c r="BC1756"/>
      <c r="BD1756"/>
      <c r="BE1756"/>
      <c r="BF1756"/>
      <c r="BG1756"/>
      <c r="BH1756"/>
      <c r="BI1756"/>
      <c r="BJ1756"/>
      <c r="BK1756"/>
      <c r="BL1756" s="48"/>
      <c r="BM1756"/>
      <c r="BN1756" s="23"/>
      <c r="BO1756" s="23"/>
      <c r="BP1756" s="23"/>
      <c r="BQ1756" s="23"/>
      <c r="BR1756" s="23"/>
      <c r="BS1756" s="23"/>
      <c r="BT1756" s="23"/>
      <c r="BU1756" s="23"/>
      <c r="BV1756" s="23"/>
      <c r="BW1756" s="23"/>
      <c r="BX1756" s="62"/>
      <c r="BY1756" s="23"/>
      <c r="BZ1756" s="23"/>
      <c r="CA1756" s="48"/>
      <c r="CB1756"/>
      <c r="CC1756" s="23"/>
      <c r="CD1756" s="23"/>
      <c r="CE1756" s="23"/>
      <c r="CF1756" s="23"/>
      <c r="CG1756" s="23"/>
      <c r="CH1756" s="23"/>
      <c r="CI1756" s="23"/>
      <c r="CJ1756" s="23"/>
      <c r="CK1756" s="23"/>
      <c r="CL1756" s="23"/>
      <c r="CM1756" s="48"/>
      <c r="CN1756" s="23"/>
      <c r="CO1756" s="23"/>
      <c r="CP1756" s="48"/>
      <c r="CQ1756"/>
      <c r="CR1756"/>
      <c r="CS1756"/>
      <c r="CT1756"/>
      <c r="CU1756"/>
      <c r="CV1756"/>
      <c r="CW1756"/>
      <c r="CX1756"/>
      <c r="CY1756"/>
      <c r="CZ1756"/>
      <c r="DA1756"/>
      <c r="DB1756"/>
      <c r="DC1756"/>
      <c r="DD1756"/>
      <c r="DE1756"/>
      <c r="DF1756"/>
      <c r="DG1756"/>
      <c r="DH1756" s="48"/>
      <c r="DI1756"/>
      <c r="DJ1756"/>
      <c r="DK1756"/>
      <c r="DL1756"/>
      <c r="DM1756"/>
      <c r="DN1756"/>
      <c r="DO1756"/>
      <c r="EF1756" s="48"/>
    </row>
    <row r="1757" spans="1:136" s="8" customFormat="1" ht="19.149999999999999" customHeight="1">
      <c r="A1757"/>
      <c r="B1757" s="56"/>
      <c r="C1757" s="56"/>
      <c r="D1757" s="56"/>
      <c r="E1757" s="56"/>
      <c r="F1757" s="56"/>
      <c r="G1757" s="56"/>
      <c r="H1757" s="56"/>
      <c r="I1757" s="56"/>
      <c r="J1757" s="56"/>
      <c r="K1757" s="56"/>
      <c r="L1757" s="46"/>
      <c r="M1757"/>
      <c r="N1757"/>
      <c r="O1757"/>
      <c r="P1757"/>
      <c r="Q1757"/>
      <c r="R1757"/>
      <c r="S1757"/>
      <c r="T1757"/>
      <c r="U1757"/>
      <c r="V1757"/>
      <c r="W1757" s="3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5"/>
      <c r="AK1757" s="5"/>
      <c r="AT1757" s="10"/>
      <c r="AV1757" s="1"/>
      <c r="AW1757"/>
      <c r="AX1757"/>
      <c r="AY1757"/>
      <c r="AZ1757"/>
      <c r="BA1757" s="48"/>
      <c r="BB1757"/>
      <c r="BC1757"/>
      <c r="BD1757"/>
      <c r="BE1757"/>
      <c r="BF1757"/>
      <c r="BG1757"/>
      <c r="BH1757"/>
      <c r="BI1757"/>
      <c r="BJ1757"/>
      <c r="BK1757"/>
      <c r="BL1757" s="48"/>
      <c r="BM1757"/>
      <c r="BN1757" s="23"/>
      <c r="BO1757" s="23"/>
      <c r="BP1757" s="23"/>
      <c r="BQ1757" s="23"/>
      <c r="BR1757" s="23"/>
      <c r="BS1757" s="23"/>
      <c r="BT1757" s="23"/>
      <c r="BU1757" s="23"/>
      <c r="BV1757" s="23"/>
      <c r="BW1757" s="23"/>
      <c r="BX1757" s="62"/>
      <c r="BY1757" s="23"/>
      <c r="BZ1757" s="23"/>
      <c r="CA1757" s="48"/>
      <c r="CB1757"/>
      <c r="CC1757" s="23"/>
      <c r="CD1757" s="23"/>
      <c r="CE1757" s="23"/>
      <c r="CF1757" s="23"/>
      <c r="CG1757" s="23"/>
      <c r="CH1757" s="23"/>
      <c r="CI1757" s="23"/>
      <c r="CJ1757" s="23"/>
      <c r="CK1757" s="23"/>
      <c r="CL1757" s="23"/>
      <c r="CM1757" s="48"/>
      <c r="CN1757" s="23"/>
      <c r="CO1757" s="23"/>
      <c r="CP1757" s="48"/>
      <c r="CQ1757"/>
      <c r="CR1757"/>
      <c r="CS1757"/>
      <c r="CT1757"/>
      <c r="CU1757"/>
      <c r="CV1757"/>
      <c r="CW1757"/>
      <c r="CX1757"/>
      <c r="CY1757"/>
      <c r="CZ1757"/>
      <c r="DA1757"/>
      <c r="DB1757"/>
      <c r="DC1757"/>
      <c r="DD1757"/>
      <c r="DE1757"/>
      <c r="DF1757"/>
      <c r="DG1757"/>
      <c r="DH1757" s="48"/>
      <c r="DI1757"/>
      <c r="DJ1757"/>
      <c r="DK1757"/>
      <c r="DL1757"/>
      <c r="DM1757"/>
      <c r="DN1757"/>
      <c r="DO1757"/>
      <c r="EF1757" s="48"/>
    </row>
    <row r="1758" spans="1:136" s="8" customFormat="1" ht="19.149999999999999" customHeight="1">
      <c r="A1758"/>
      <c r="B1758" s="56"/>
      <c r="C1758" s="56"/>
      <c r="D1758" s="56"/>
      <c r="E1758" s="56"/>
      <c r="F1758" s="56"/>
      <c r="G1758" s="56"/>
      <c r="H1758" s="56"/>
      <c r="I1758" s="56"/>
      <c r="J1758" s="56"/>
      <c r="K1758" s="56"/>
      <c r="L1758" s="46"/>
      <c r="M1758"/>
      <c r="N1758"/>
      <c r="O1758"/>
      <c r="P1758"/>
      <c r="Q1758"/>
      <c r="R1758"/>
      <c r="S1758"/>
      <c r="T1758"/>
      <c r="U1758"/>
      <c r="V1758"/>
      <c r="W1758" s="3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5"/>
      <c r="AK1758" s="5"/>
      <c r="AT1758" s="10"/>
      <c r="AV1758" s="1"/>
      <c r="AW1758"/>
      <c r="AX1758"/>
      <c r="AY1758"/>
      <c r="AZ1758"/>
      <c r="BA1758" s="48"/>
      <c r="BB1758"/>
      <c r="BC1758"/>
      <c r="BD1758"/>
      <c r="BE1758"/>
      <c r="BF1758"/>
      <c r="BG1758"/>
      <c r="BH1758"/>
      <c r="BI1758"/>
      <c r="BJ1758"/>
      <c r="BK1758"/>
      <c r="BL1758" s="48"/>
      <c r="BM1758"/>
      <c r="BN1758" s="23"/>
      <c r="BO1758" s="23"/>
      <c r="BP1758" s="23"/>
      <c r="BQ1758" s="23"/>
      <c r="BR1758" s="23"/>
      <c r="BS1758" s="23"/>
      <c r="BT1758" s="23"/>
      <c r="BU1758" s="23"/>
      <c r="BV1758" s="23"/>
      <c r="BW1758" s="23"/>
      <c r="BX1758" s="62"/>
      <c r="BY1758" s="23"/>
      <c r="BZ1758" s="23"/>
      <c r="CA1758" s="48"/>
      <c r="CB1758"/>
      <c r="CC1758" s="23"/>
      <c r="CD1758" s="23"/>
      <c r="CE1758" s="23"/>
      <c r="CF1758" s="23"/>
      <c r="CG1758" s="23"/>
      <c r="CH1758" s="23"/>
      <c r="CI1758" s="23"/>
      <c r="CJ1758" s="23"/>
      <c r="CK1758" s="23"/>
      <c r="CL1758" s="23"/>
      <c r="CM1758" s="48"/>
      <c r="CN1758" s="23"/>
      <c r="CO1758" s="23"/>
      <c r="CP1758" s="48"/>
      <c r="CQ1758"/>
      <c r="CR1758"/>
      <c r="CS1758"/>
      <c r="CT1758"/>
      <c r="CU1758"/>
      <c r="CV1758"/>
      <c r="CW1758"/>
      <c r="CX1758"/>
      <c r="CY1758"/>
      <c r="CZ1758"/>
      <c r="DA1758"/>
      <c r="DB1758"/>
      <c r="DC1758"/>
      <c r="DD1758"/>
      <c r="DE1758"/>
      <c r="DF1758"/>
      <c r="DG1758"/>
      <c r="DH1758" s="48"/>
      <c r="DI1758"/>
      <c r="DJ1758"/>
      <c r="DK1758"/>
      <c r="DL1758"/>
      <c r="DM1758"/>
      <c r="DN1758"/>
      <c r="DO1758"/>
      <c r="EF1758" s="48"/>
    </row>
    <row r="1759" spans="1:136" s="8" customFormat="1" ht="19.149999999999999" customHeight="1">
      <c r="A1759"/>
      <c r="B1759" s="56"/>
      <c r="C1759" s="56"/>
      <c r="D1759" s="56"/>
      <c r="E1759" s="56"/>
      <c r="F1759" s="56"/>
      <c r="G1759" s="56"/>
      <c r="H1759" s="56"/>
      <c r="I1759" s="56"/>
      <c r="J1759" s="56"/>
      <c r="K1759" s="56"/>
      <c r="L1759" s="46"/>
      <c r="M1759"/>
      <c r="N1759"/>
      <c r="O1759"/>
      <c r="P1759"/>
      <c r="Q1759"/>
      <c r="R1759"/>
      <c r="S1759"/>
      <c r="T1759"/>
      <c r="U1759"/>
      <c r="V1759"/>
      <c r="W1759" s="3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5"/>
      <c r="AK1759" s="5"/>
      <c r="AT1759" s="10"/>
      <c r="AV1759" s="1"/>
      <c r="AW1759"/>
      <c r="AX1759"/>
      <c r="AY1759"/>
      <c r="AZ1759"/>
      <c r="BA1759" s="48"/>
      <c r="BB1759"/>
      <c r="BC1759"/>
      <c r="BD1759"/>
      <c r="BE1759"/>
      <c r="BF1759"/>
      <c r="BG1759"/>
      <c r="BH1759"/>
      <c r="BI1759"/>
      <c r="BJ1759"/>
      <c r="BK1759"/>
      <c r="BL1759" s="48"/>
      <c r="BM1759"/>
      <c r="BN1759" s="23"/>
      <c r="BO1759" s="23"/>
      <c r="BP1759" s="23"/>
      <c r="BQ1759" s="23"/>
      <c r="BR1759" s="23"/>
      <c r="BS1759" s="23"/>
      <c r="BT1759" s="23"/>
      <c r="BU1759" s="23"/>
      <c r="BV1759" s="23"/>
      <c r="BW1759" s="23"/>
      <c r="BX1759" s="62"/>
      <c r="BY1759" s="23"/>
      <c r="BZ1759" s="23"/>
      <c r="CA1759" s="48"/>
      <c r="CB1759"/>
      <c r="CC1759" s="23"/>
      <c r="CD1759" s="23"/>
      <c r="CE1759" s="23"/>
      <c r="CF1759" s="23"/>
      <c r="CG1759" s="23"/>
      <c r="CH1759" s="23"/>
      <c r="CI1759" s="23"/>
      <c r="CJ1759" s="23"/>
      <c r="CK1759" s="23"/>
      <c r="CL1759" s="23"/>
      <c r="CM1759" s="48"/>
      <c r="CN1759" s="23"/>
      <c r="CO1759" s="23"/>
      <c r="CP1759" s="48"/>
      <c r="CQ1759"/>
      <c r="CR1759"/>
      <c r="CS1759"/>
      <c r="CT1759"/>
      <c r="CU1759"/>
      <c r="CV1759"/>
      <c r="CW1759"/>
      <c r="CX1759"/>
      <c r="CY1759"/>
      <c r="CZ1759"/>
      <c r="DA1759"/>
      <c r="DB1759"/>
      <c r="DC1759"/>
      <c r="DD1759"/>
      <c r="DE1759"/>
      <c r="DF1759"/>
      <c r="DG1759"/>
      <c r="DH1759" s="48"/>
      <c r="DI1759"/>
      <c r="DJ1759"/>
      <c r="DK1759"/>
      <c r="DL1759"/>
      <c r="DM1759"/>
      <c r="DN1759"/>
      <c r="DO1759"/>
      <c r="EF1759" s="48"/>
    </row>
    <row r="1760" spans="1:136" s="8" customFormat="1" ht="19.149999999999999" customHeight="1">
      <c r="A1760"/>
      <c r="B1760" s="56"/>
      <c r="C1760" s="56"/>
      <c r="D1760" s="56"/>
      <c r="E1760" s="56"/>
      <c r="F1760" s="56"/>
      <c r="G1760" s="56"/>
      <c r="H1760" s="56"/>
      <c r="I1760" s="56"/>
      <c r="J1760" s="56"/>
      <c r="K1760" s="56"/>
      <c r="L1760" s="46"/>
      <c r="M1760"/>
      <c r="N1760"/>
      <c r="O1760"/>
      <c r="P1760"/>
      <c r="Q1760"/>
      <c r="R1760"/>
      <c r="S1760"/>
      <c r="T1760"/>
      <c r="U1760"/>
      <c r="V1760"/>
      <c r="W1760" s="3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5"/>
      <c r="AK1760" s="5"/>
      <c r="AT1760" s="10"/>
      <c r="AV1760" s="1"/>
      <c r="AW1760"/>
      <c r="AX1760"/>
      <c r="AY1760"/>
      <c r="AZ1760"/>
      <c r="BA1760" s="48"/>
      <c r="BB1760"/>
      <c r="BC1760"/>
      <c r="BD1760"/>
      <c r="BE1760"/>
      <c r="BF1760"/>
      <c r="BG1760"/>
      <c r="BH1760"/>
      <c r="BI1760"/>
      <c r="BJ1760"/>
      <c r="BK1760"/>
      <c r="BL1760" s="48"/>
      <c r="BM1760"/>
      <c r="BN1760" s="23"/>
      <c r="BO1760" s="23"/>
      <c r="BP1760" s="23"/>
      <c r="BQ1760" s="23"/>
      <c r="BR1760" s="23"/>
      <c r="BS1760" s="23"/>
      <c r="BT1760" s="23"/>
      <c r="BU1760" s="23"/>
      <c r="BV1760" s="23"/>
      <c r="BW1760" s="23"/>
      <c r="BX1760" s="62"/>
      <c r="BY1760" s="23"/>
      <c r="BZ1760" s="23"/>
      <c r="CA1760" s="48"/>
      <c r="CB1760"/>
      <c r="CC1760" s="23"/>
      <c r="CD1760" s="23"/>
      <c r="CE1760" s="23"/>
      <c r="CF1760" s="23"/>
      <c r="CG1760" s="23"/>
      <c r="CH1760" s="23"/>
      <c r="CI1760" s="23"/>
      <c r="CJ1760" s="23"/>
      <c r="CK1760" s="23"/>
      <c r="CL1760" s="23"/>
      <c r="CM1760" s="48"/>
      <c r="CN1760" s="23"/>
      <c r="CO1760" s="23"/>
      <c r="CP1760" s="48"/>
      <c r="CQ1760"/>
      <c r="CR1760"/>
      <c r="CS1760"/>
      <c r="CT1760"/>
      <c r="CU1760"/>
      <c r="CV1760"/>
      <c r="CW1760"/>
      <c r="CX1760"/>
      <c r="CY1760"/>
      <c r="CZ1760"/>
      <c r="DA1760"/>
      <c r="DB1760"/>
      <c r="DC1760"/>
      <c r="DD1760"/>
      <c r="DE1760"/>
      <c r="DF1760"/>
      <c r="DG1760"/>
      <c r="DH1760" s="48"/>
      <c r="DI1760"/>
      <c r="DJ1760"/>
      <c r="DK1760"/>
      <c r="DL1760"/>
      <c r="DM1760"/>
      <c r="DN1760"/>
      <c r="DO1760"/>
      <c r="EF1760" s="48"/>
    </row>
    <row r="1761" spans="1:136" s="8" customFormat="1" ht="19.149999999999999" customHeight="1">
      <c r="A1761"/>
      <c r="B1761" s="56"/>
      <c r="C1761" s="56"/>
      <c r="D1761" s="56"/>
      <c r="E1761" s="56"/>
      <c r="F1761" s="56"/>
      <c r="G1761" s="56"/>
      <c r="H1761" s="56"/>
      <c r="I1761" s="56"/>
      <c r="J1761" s="56"/>
      <c r="K1761" s="56"/>
      <c r="L1761" s="46"/>
      <c r="M1761"/>
      <c r="N1761"/>
      <c r="O1761"/>
      <c r="P1761"/>
      <c r="Q1761"/>
      <c r="R1761"/>
      <c r="S1761"/>
      <c r="T1761"/>
      <c r="U1761"/>
      <c r="V1761"/>
      <c r="W1761" s="3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5"/>
      <c r="AK1761" s="5"/>
      <c r="AT1761" s="10"/>
      <c r="AV1761" s="1"/>
      <c r="AW1761"/>
      <c r="AX1761"/>
      <c r="AY1761"/>
      <c r="AZ1761"/>
      <c r="BA1761" s="48"/>
      <c r="BB1761"/>
      <c r="BC1761"/>
      <c r="BD1761"/>
      <c r="BE1761"/>
      <c r="BF1761"/>
      <c r="BG1761"/>
      <c r="BH1761"/>
      <c r="BI1761"/>
      <c r="BJ1761"/>
      <c r="BK1761"/>
      <c r="BL1761" s="48"/>
      <c r="BM1761"/>
      <c r="BN1761" s="23"/>
      <c r="BO1761" s="23"/>
      <c r="BP1761" s="23"/>
      <c r="BQ1761" s="23"/>
      <c r="BR1761" s="23"/>
      <c r="BS1761" s="23"/>
      <c r="BT1761" s="23"/>
      <c r="BU1761" s="23"/>
      <c r="BV1761" s="23"/>
      <c r="BW1761" s="23"/>
      <c r="BX1761" s="62"/>
      <c r="BY1761" s="23"/>
      <c r="BZ1761" s="23"/>
      <c r="CA1761" s="48"/>
      <c r="CB1761"/>
      <c r="CC1761" s="23"/>
      <c r="CD1761" s="23"/>
      <c r="CE1761" s="23"/>
      <c r="CF1761" s="23"/>
      <c r="CG1761" s="23"/>
      <c r="CH1761" s="23"/>
      <c r="CI1761" s="23"/>
      <c r="CJ1761" s="23"/>
      <c r="CK1761" s="23"/>
      <c r="CL1761" s="23"/>
      <c r="CM1761" s="48"/>
      <c r="CN1761" s="23"/>
      <c r="CO1761" s="23"/>
      <c r="CP1761" s="48"/>
      <c r="CQ1761"/>
      <c r="CR1761"/>
      <c r="CS1761"/>
      <c r="CT1761"/>
      <c r="CU1761"/>
      <c r="CV1761"/>
      <c r="CW1761"/>
      <c r="CX1761"/>
      <c r="CY1761"/>
      <c r="CZ1761"/>
      <c r="DA1761"/>
      <c r="DB1761"/>
      <c r="DC1761"/>
      <c r="DD1761"/>
      <c r="DE1761"/>
      <c r="DF1761"/>
      <c r="DG1761"/>
      <c r="DH1761" s="48"/>
      <c r="DI1761"/>
      <c r="DJ1761"/>
      <c r="DK1761"/>
      <c r="DL1761"/>
      <c r="DM1761"/>
      <c r="DN1761"/>
      <c r="DO1761"/>
      <c r="EF1761" s="48"/>
    </row>
    <row r="1762" spans="1:136" s="8" customFormat="1" ht="19.149999999999999" customHeight="1">
      <c r="A1762"/>
      <c r="B1762" s="56"/>
      <c r="C1762" s="56"/>
      <c r="D1762" s="56"/>
      <c r="E1762" s="56"/>
      <c r="F1762" s="56"/>
      <c r="G1762" s="56"/>
      <c r="H1762" s="56"/>
      <c r="I1762" s="56"/>
      <c r="J1762" s="56"/>
      <c r="K1762" s="56"/>
      <c r="L1762" s="46"/>
      <c r="M1762"/>
      <c r="N1762"/>
      <c r="O1762"/>
      <c r="P1762"/>
      <c r="Q1762"/>
      <c r="R1762"/>
      <c r="S1762"/>
      <c r="T1762"/>
      <c r="U1762"/>
      <c r="V1762"/>
      <c r="W1762" s="3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5"/>
      <c r="AK1762" s="5"/>
      <c r="AT1762" s="10"/>
      <c r="AV1762" s="1"/>
      <c r="AW1762"/>
      <c r="AX1762"/>
      <c r="AY1762"/>
      <c r="AZ1762"/>
      <c r="BA1762" s="48"/>
      <c r="BB1762"/>
      <c r="BC1762"/>
      <c r="BD1762"/>
      <c r="BE1762"/>
      <c r="BF1762"/>
      <c r="BG1762"/>
      <c r="BH1762"/>
      <c r="BI1762"/>
      <c r="BJ1762"/>
      <c r="BK1762"/>
      <c r="BL1762" s="48"/>
      <c r="BM1762"/>
      <c r="BN1762" s="23"/>
      <c r="BO1762" s="23"/>
      <c r="BP1762" s="23"/>
      <c r="BQ1762" s="23"/>
      <c r="BR1762" s="23"/>
      <c r="BS1762" s="23"/>
      <c r="BT1762" s="23"/>
      <c r="BU1762" s="23"/>
      <c r="BV1762" s="23"/>
      <c r="BW1762" s="23"/>
      <c r="BX1762" s="62"/>
      <c r="BY1762" s="23"/>
      <c r="BZ1762" s="23"/>
      <c r="CA1762" s="48"/>
      <c r="CB1762"/>
      <c r="CC1762" s="23"/>
      <c r="CD1762" s="23"/>
      <c r="CE1762" s="23"/>
      <c r="CF1762" s="23"/>
      <c r="CG1762" s="23"/>
      <c r="CH1762" s="23"/>
      <c r="CI1762" s="23"/>
      <c r="CJ1762" s="23"/>
      <c r="CK1762" s="23"/>
      <c r="CL1762" s="23"/>
      <c r="CM1762" s="48"/>
      <c r="CN1762" s="23"/>
      <c r="CO1762" s="23"/>
      <c r="CP1762" s="48"/>
      <c r="CQ1762"/>
      <c r="CR1762"/>
      <c r="CS1762"/>
      <c r="CT1762"/>
      <c r="CU1762"/>
      <c r="CV1762"/>
      <c r="CW1762"/>
      <c r="CX1762"/>
      <c r="CY1762"/>
      <c r="CZ1762"/>
      <c r="DA1762"/>
      <c r="DB1762"/>
      <c r="DC1762"/>
      <c r="DD1762"/>
      <c r="DE1762"/>
      <c r="DF1762"/>
      <c r="DG1762"/>
      <c r="DH1762" s="48"/>
      <c r="DI1762"/>
      <c r="DJ1762"/>
      <c r="DK1762"/>
      <c r="DL1762"/>
      <c r="DM1762"/>
      <c r="DN1762"/>
      <c r="DO1762"/>
      <c r="EF1762" s="48"/>
    </row>
    <row r="1763" spans="1:136" s="8" customFormat="1" ht="19.149999999999999" customHeight="1">
      <c r="A1763"/>
      <c r="B1763" s="56"/>
      <c r="C1763" s="56"/>
      <c r="D1763" s="56"/>
      <c r="E1763" s="56"/>
      <c r="F1763" s="56"/>
      <c r="G1763" s="56"/>
      <c r="H1763" s="56"/>
      <c r="I1763" s="56"/>
      <c r="J1763" s="56"/>
      <c r="K1763" s="56"/>
      <c r="L1763" s="46"/>
      <c r="M1763"/>
      <c r="N1763"/>
      <c r="O1763"/>
      <c r="P1763"/>
      <c r="Q1763"/>
      <c r="R1763"/>
      <c r="S1763"/>
      <c r="T1763"/>
      <c r="U1763"/>
      <c r="V1763"/>
      <c r="W1763" s="3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5"/>
      <c r="AK1763" s="5"/>
      <c r="AT1763" s="10"/>
      <c r="AV1763" s="1"/>
      <c r="AW1763"/>
      <c r="AX1763"/>
      <c r="AY1763"/>
      <c r="AZ1763"/>
      <c r="BA1763" s="48"/>
      <c r="BB1763"/>
      <c r="BC1763"/>
      <c r="BD1763"/>
      <c r="BE1763"/>
      <c r="BF1763"/>
      <c r="BG1763"/>
      <c r="BH1763"/>
      <c r="BI1763"/>
      <c r="BJ1763"/>
      <c r="BK1763"/>
      <c r="BL1763" s="48"/>
      <c r="BM1763"/>
      <c r="BN1763" s="23"/>
      <c r="BO1763" s="23"/>
      <c r="BP1763" s="23"/>
      <c r="BQ1763" s="23"/>
      <c r="BR1763" s="23"/>
      <c r="BS1763" s="23"/>
      <c r="BT1763" s="23"/>
      <c r="BU1763" s="23"/>
      <c r="BV1763" s="23"/>
      <c r="BW1763" s="23"/>
      <c r="BX1763" s="62"/>
      <c r="BY1763" s="23"/>
      <c r="BZ1763" s="23"/>
      <c r="CA1763" s="48"/>
      <c r="CB1763"/>
      <c r="CC1763" s="23"/>
      <c r="CD1763" s="23"/>
      <c r="CE1763" s="23"/>
      <c r="CF1763" s="23"/>
      <c r="CG1763" s="23"/>
      <c r="CH1763" s="23"/>
      <c r="CI1763" s="23"/>
      <c r="CJ1763" s="23"/>
      <c r="CK1763" s="23"/>
      <c r="CL1763" s="23"/>
      <c r="CM1763" s="48"/>
      <c r="CN1763" s="23"/>
      <c r="CO1763" s="23"/>
      <c r="CP1763" s="48"/>
      <c r="CQ1763"/>
      <c r="CR1763"/>
      <c r="CS1763"/>
      <c r="CT1763"/>
      <c r="CU1763"/>
      <c r="CV1763"/>
      <c r="CW1763"/>
      <c r="CX1763"/>
      <c r="CY1763"/>
      <c r="CZ1763"/>
      <c r="DA1763"/>
      <c r="DB1763"/>
      <c r="DC1763"/>
      <c r="DD1763"/>
      <c r="DE1763"/>
      <c r="DF1763"/>
      <c r="DG1763"/>
      <c r="DH1763" s="48"/>
      <c r="DI1763"/>
      <c r="DJ1763"/>
      <c r="DK1763"/>
      <c r="DL1763"/>
      <c r="DM1763"/>
      <c r="DN1763"/>
      <c r="DO1763"/>
      <c r="EF1763" s="48"/>
    </row>
    <row r="1764" spans="1:136" s="8" customFormat="1" ht="19.149999999999999" customHeight="1">
      <c r="A1764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46"/>
      <c r="M1764"/>
      <c r="N1764"/>
      <c r="O1764"/>
      <c r="P1764"/>
      <c r="Q1764"/>
      <c r="R1764"/>
      <c r="S1764"/>
      <c r="T1764"/>
      <c r="U1764"/>
      <c r="V1764"/>
      <c r="W1764" s="3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5"/>
      <c r="AK1764" s="5"/>
      <c r="AT1764" s="10"/>
      <c r="AV1764" s="1"/>
      <c r="AW1764"/>
      <c r="AX1764"/>
      <c r="AY1764"/>
      <c r="AZ1764"/>
      <c r="BA1764" s="48"/>
      <c r="BB1764"/>
      <c r="BC1764"/>
      <c r="BD1764"/>
      <c r="BE1764"/>
      <c r="BF1764"/>
      <c r="BG1764"/>
      <c r="BH1764"/>
      <c r="BI1764"/>
      <c r="BJ1764"/>
      <c r="BK1764"/>
      <c r="BL1764" s="48"/>
      <c r="BM1764"/>
      <c r="BN1764" s="23"/>
      <c r="BO1764" s="23"/>
      <c r="BP1764" s="23"/>
      <c r="BQ1764" s="23"/>
      <c r="BR1764" s="23"/>
      <c r="BS1764" s="23"/>
      <c r="BT1764" s="23"/>
      <c r="BU1764" s="23"/>
      <c r="BV1764" s="23"/>
      <c r="BW1764" s="23"/>
      <c r="BX1764" s="62"/>
      <c r="BY1764" s="23"/>
      <c r="BZ1764" s="23"/>
      <c r="CA1764" s="48"/>
      <c r="CB1764"/>
      <c r="CC1764" s="23"/>
      <c r="CD1764" s="23"/>
      <c r="CE1764" s="23"/>
      <c r="CF1764" s="23"/>
      <c r="CG1764" s="23"/>
      <c r="CH1764" s="23"/>
      <c r="CI1764" s="23"/>
      <c r="CJ1764" s="23"/>
      <c r="CK1764" s="23"/>
      <c r="CL1764" s="23"/>
      <c r="CM1764" s="48"/>
      <c r="CN1764" s="23"/>
      <c r="CO1764" s="23"/>
      <c r="CP1764" s="48"/>
      <c r="CQ1764"/>
      <c r="CR1764"/>
      <c r="CS1764"/>
      <c r="CT1764"/>
      <c r="CU1764"/>
      <c r="CV1764"/>
      <c r="CW1764"/>
      <c r="CX1764"/>
      <c r="CY1764"/>
      <c r="CZ1764"/>
      <c r="DA1764"/>
      <c r="DB1764"/>
      <c r="DC1764"/>
      <c r="DD1764"/>
      <c r="DE1764"/>
      <c r="DF1764"/>
      <c r="DG1764"/>
      <c r="DH1764" s="48"/>
      <c r="DI1764"/>
      <c r="DJ1764"/>
      <c r="DK1764"/>
      <c r="DL1764"/>
      <c r="DM1764"/>
      <c r="DN1764"/>
      <c r="DO1764"/>
      <c r="EF1764" s="48"/>
    </row>
    <row r="1765" spans="1:136" s="8" customFormat="1" ht="19.149999999999999" customHeight="1">
      <c r="A1765"/>
      <c r="B1765" s="56"/>
      <c r="C1765" s="56"/>
      <c r="D1765" s="56"/>
      <c r="E1765" s="56"/>
      <c r="F1765" s="56"/>
      <c r="G1765" s="56"/>
      <c r="H1765" s="56"/>
      <c r="I1765" s="56"/>
      <c r="J1765" s="56"/>
      <c r="K1765" s="56"/>
      <c r="L1765" s="46"/>
      <c r="M1765"/>
      <c r="N1765"/>
      <c r="O1765"/>
      <c r="P1765"/>
      <c r="Q1765"/>
      <c r="R1765"/>
      <c r="S1765"/>
      <c r="T1765"/>
      <c r="U1765"/>
      <c r="V1765"/>
      <c r="W1765" s="3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5"/>
      <c r="AK1765" s="5"/>
      <c r="AT1765" s="10"/>
      <c r="AV1765" s="1"/>
      <c r="AW1765"/>
      <c r="AX1765"/>
      <c r="AY1765"/>
      <c r="AZ1765"/>
      <c r="BA1765" s="48"/>
      <c r="BB1765"/>
      <c r="BC1765"/>
      <c r="BD1765"/>
      <c r="BE1765"/>
      <c r="BF1765"/>
      <c r="BG1765"/>
      <c r="BH1765"/>
      <c r="BI1765"/>
      <c r="BJ1765"/>
      <c r="BK1765"/>
      <c r="BL1765" s="48"/>
      <c r="BM1765"/>
      <c r="BN1765" s="23"/>
      <c r="BO1765" s="23"/>
      <c r="BP1765" s="23"/>
      <c r="BQ1765" s="23"/>
      <c r="BR1765" s="23"/>
      <c r="BS1765" s="23"/>
      <c r="BT1765" s="23"/>
      <c r="BU1765" s="23"/>
      <c r="BV1765" s="23"/>
      <c r="BW1765" s="23"/>
      <c r="BX1765" s="62"/>
      <c r="BY1765" s="23"/>
      <c r="BZ1765" s="23"/>
      <c r="CA1765" s="48"/>
      <c r="CB1765"/>
      <c r="CC1765" s="23"/>
      <c r="CD1765" s="23"/>
      <c r="CE1765" s="23"/>
      <c r="CF1765" s="23"/>
      <c r="CG1765" s="23"/>
      <c r="CH1765" s="23"/>
      <c r="CI1765" s="23"/>
      <c r="CJ1765" s="23"/>
      <c r="CK1765" s="23"/>
      <c r="CL1765" s="23"/>
      <c r="CM1765" s="48"/>
      <c r="CN1765" s="23"/>
      <c r="CO1765" s="23"/>
      <c r="CP1765" s="48"/>
      <c r="CQ1765"/>
      <c r="CR1765"/>
      <c r="CS1765"/>
      <c r="CT1765"/>
      <c r="CU1765"/>
      <c r="CV1765"/>
      <c r="CW1765"/>
      <c r="CX1765"/>
      <c r="CY1765"/>
      <c r="CZ1765"/>
      <c r="DA1765"/>
      <c r="DB1765"/>
      <c r="DC1765"/>
      <c r="DD1765"/>
      <c r="DE1765"/>
      <c r="DF1765"/>
      <c r="DG1765"/>
      <c r="DH1765" s="48"/>
      <c r="DI1765"/>
      <c r="DJ1765"/>
      <c r="DK1765"/>
      <c r="DL1765"/>
      <c r="DM1765"/>
      <c r="DN1765"/>
      <c r="DO1765"/>
      <c r="EF1765" s="48"/>
    </row>
    <row r="1766" spans="1:136" s="8" customFormat="1" ht="19.149999999999999" customHeight="1">
      <c r="A1766"/>
      <c r="B1766" s="56"/>
      <c r="C1766" s="56"/>
      <c r="D1766" s="56"/>
      <c r="E1766" s="56"/>
      <c r="F1766" s="56"/>
      <c r="G1766" s="56"/>
      <c r="H1766" s="56"/>
      <c r="I1766" s="56"/>
      <c r="J1766" s="56"/>
      <c r="K1766" s="56"/>
      <c r="L1766" s="46"/>
      <c r="M1766"/>
      <c r="N1766"/>
      <c r="O1766"/>
      <c r="P1766"/>
      <c r="Q1766"/>
      <c r="R1766"/>
      <c r="S1766"/>
      <c r="T1766"/>
      <c r="U1766"/>
      <c r="V1766"/>
      <c r="W1766" s="3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5"/>
      <c r="AK1766" s="5"/>
      <c r="AT1766" s="10"/>
      <c r="AV1766" s="1"/>
      <c r="AW1766"/>
      <c r="AX1766"/>
      <c r="AY1766"/>
      <c r="AZ1766"/>
      <c r="BA1766" s="48"/>
      <c r="BB1766"/>
      <c r="BC1766"/>
      <c r="BD1766"/>
      <c r="BE1766"/>
      <c r="BF1766"/>
      <c r="BG1766"/>
      <c r="BH1766"/>
      <c r="BI1766"/>
      <c r="BJ1766"/>
      <c r="BK1766"/>
      <c r="BL1766" s="48"/>
      <c r="BM1766"/>
      <c r="BN1766" s="23"/>
      <c r="BO1766" s="23"/>
      <c r="BP1766" s="23"/>
      <c r="BQ1766" s="23"/>
      <c r="BR1766" s="23"/>
      <c r="BS1766" s="23"/>
      <c r="BT1766" s="23"/>
      <c r="BU1766" s="23"/>
      <c r="BV1766" s="23"/>
      <c r="BW1766" s="23"/>
      <c r="BX1766" s="62"/>
      <c r="BY1766" s="23"/>
      <c r="BZ1766" s="23"/>
      <c r="CA1766" s="48"/>
      <c r="CB1766"/>
      <c r="CC1766" s="23"/>
      <c r="CD1766" s="23"/>
      <c r="CE1766" s="23"/>
      <c r="CF1766" s="23"/>
      <c r="CG1766" s="23"/>
      <c r="CH1766" s="23"/>
      <c r="CI1766" s="23"/>
      <c r="CJ1766" s="23"/>
      <c r="CK1766" s="23"/>
      <c r="CL1766" s="23"/>
      <c r="CM1766" s="48"/>
      <c r="CN1766" s="23"/>
      <c r="CO1766" s="23"/>
      <c r="CP1766" s="48"/>
      <c r="CQ1766"/>
      <c r="CR1766"/>
      <c r="CS1766"/>
      <c r="CT1766"/>
      <c r="CU1766"/>
      <c r="CV1766"/>
      <c r="CW1766"/>
      <c r="CX1766"/>
      <c r="CY1766"/>
      <c r="CZ1766"/>
      <c r="DA1766"/>
      <c r="DB1766"/>
      <c r="DC1766"/>
      <c r="DD1766"/>
      <c r="DE1766"/>
      <c r="DF1766"/>
      <c r="DG1766"/>
      <c r="DH1766" s="48"/>
      <c r="DI1766"/>
      <c r="DJ1766"/>
      <c r="DK1766"/>
      <c r="DL1766"/>
      <c r="DM1766"/>
      <c r="DN1766"/>
      <c r="DO1766"/>
      <c r="EF1766" s="48"/>
    </row>
    <row r="1767" spans="1:136" s="8" customFormat="1" ht="19.149999999999999" customHeight="1">
      <c r="A1767"/>
      <c r="B1767" s="56"/>
      <c r="C1767" s="56"/>
      <c r="D1767" s="56"/>
      <c r="E1767" s="56"/>
      <c r="F1767" s="56"/>
      <c r="G1767" s="56"/>
      <c r="H1767" s="56"/>
      <c r="I1767" s="56"/>
      <c r="J1767" s="56"/>
      <c r="K1767" s="56"/>
      <c r="L1767" s="46"/>
      <c r="M1767"/>
      <c r="N1767"/>
      <c r="O1767"/>
      <c r="P1767"/>
      <c r="Q1767"/>
      <c r="R1767"/>
      <c r="S1767"/>
      <c r="T1767"/>
      <c r="U1767"/>
      <c r="V1767"/>
      <c r="W1767" s="3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5"/>
      <c r="AK1767" s="5"/>
      <c r="AT1767" s="10"/>
      <c r="AV1767" s="1"/>
      <c r="AW1767"/>
      <c r="AX1767"/>
      <c r="AY1767"/>
      <c r="AZ1767"/>
      <c r="BA1767" s="48"/>
      <c r="BB1767"/>
      <c r="BC1767"/>
      <c r="BD1767"/>
      <c r="BE1767"/>
      <c r="BF1767"/>
      <c r="BG1767"/>
      <c r="BH1767"/>
      <c r="BI1767"/>
      <c r="BJ1767"/>
      <c r="BK1767"/>
      <c r="BL1767" s="48"/>
      <c r="BM1767"/>
      <c r="BN1767" s="23"/>
      <c r="BO1767" s="23"/>
      <c r="BP1767" s="23"/>
      <c r="BQ1767" s="23"/>
      <c r="BR1767" s="23"/>
      <c r="BS1767" s="23"/>
      <c r="BT1767" s="23"/>
      <c r="BU1767" s="23"/>
      <c r="BV1767" s="23"/>
      <c r="BW1767" s="23"/>
      <c r="BX1767" s="62"/>
      <c r="BY1767" s="23"/>
      <c r="BZ1767" s="23"/>
      <c r="CA1767" s="48"/>
      <c r="CB1767"/>
      <c r="CC1767" s="23"/>
      <c r="CD1767" s="23"/>
      <c r="CE1767" s="23"/>
      <c r="CF1767" s="23"/>
      <c r="CG1767" s="23"/>
      <c r="CH1767" s="23"/>
      <c r="CI1767" s="23"/>
      <c r="CJ1767" s="23"/>
      <c r="CK1767" s="23"/>
      <c r="CL1767" s="23"/>
      <c r="CM1767" s="48"/>
      <c r="CN1767" s="23"/>
      <c r="CO1767" s="23"/>
      <c r="CP1767" s="48"/>
      <c r="CQ1767"/>
      <c r="CR1767"/>
      <c r="CS1767"/>
      <c r="CT1767"/>
      <c r="CU1767"/>
      <c r="CV1767"/>
      <c r="CW1767"/>
      <c r="CX1767"/>
      <c r="CY1767"/>
      <c r="CZ1767"/>
      <c r="DA1767"/>
      <c r="DB1767"/>
      <c r="DC1767"/>
      <c r="DD1767"/>
      <c r="DE1767"/>
      <c r="DF1767"/>
      <c r="DG1767"/>
      <c r="DH1767" s="48"/>
      <c r="DI1767"/>
      <c r="DJ1767"/>
      <c r="DK1767"/>
      <c r="DL1767"/>
      <c r="DM1767"/>
      <c r="DN1767"/>
      <c r="DO1767"/>
      <c r="EF1767" s="48"/>
    </row>
    <row r="1768" spans="1:136" s="8" customFormat="1" ht="19.149999999999999" customHeight="1">
      <c r="A1768"/>
      <c r="B1768" s="56"/>
      <c r="C1768" s="56"/>
      <c r="D1768" s="56"/>
      <c r="E1768" s="56"/>
      <c r="F1768" s="56"/>
      <c r="G1768" s="56"/>
      <c r="H1768" s="56"/>
      <c r="I1768" s="56"/>
      <c r="J1768" s="56"/>
      <c r="K1768" s="56"/>
      <c r="L1768" s="46"/>
      <c r="M1768"/>
      <c r="N1768"/>
      <c r="O1768"/>
      <c r="P1768"/>
      <c r="Q1768"/>
      <c r="R1768"/>
      <c r="S1768"/>
      <c r="T1768"/>
      <c r="U1768"/>
      <c r="V1768"/>
      <c r="W1768" s="3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5"/>
      <c r="AK1768" s="5"/>
      <c r="AT1768" s="10"/>
      <c r="AV1768" s="1"/>
      <c r="AW1768"/>
      <c r="AX1768"/>
      <c r="AY1768"/>
      <c r="AZ1768"/>
      <c r="BA1768" s="48"/>
      <c r="BB1768"/>
      <c r="BC1768"/>
      <c r="BD1768"/>
      <c r="BE1768"/>
      <c r="BF1768"/>
      <c r="BG1768"/>
      <c r="BH1768"/>
      <c r="BI1768"/>
      <c r="BJ1768"/>
      <c r="BK1768"/>
      <c r="BL1768" s="48"/>
      <c r="BM1768"/>
      <c r="BN1768" s="23"/>
      <c r="BO1768" s="23"/>
      <c r="BP1768" s="23"/>
      <c r="BQ1768" s="23"/>
      <c r="BR1768" s="23"/>
      <c r="BS1768" s="23"/>
      <c r="BT1768" s="23"/>
      <c r="BU1768" s="23"/>
      <c r="BV1768" s="23"/>
      <c r="BW1768" s="23"/>
      <c r="BX1768" s="62"/>
      <c r="BY1768" s="23"/>
      <c r="BZ1768" s="23"/>
      <c r="CA1768" s="48"/>
      <c r="CB1768"/>
      <c r="CC1768" s="23"/>
      <c r="CD1768" s="23"/>
      <c r="CE1768" s="23"/>
      <c r="CF1768" s="23"/>
      <c r="CG1768" s="23"/>
      <c r="CH1768" s="23"/>
      <c r="CI1768" s="23"/>
      <c r="CJ1768" s="23"/>
      <c r="CK1768" s="23"/>
      <c r="CL1768" s="23"/>
      <c r="CM1768" s="48"/>
      <c r="CN1768" s="23"/>
      <c r="CO1768" s="23"/>
      <c r="CP1768" s="48"/>
      <c r="CQ1768"/>
      <c r="CR1768"/>
      <c r="CS1768"/>
      <c r="CT1768"/>
      <c r="CU1768"/>
      <c r="CV1768"/>
      <c r="CW1768"/>
      <c r="CX1768"/>
      <c r="CY1768"/>
      <c r="CZ1768"/>
      <c r="DA1768"/>
      <c r="DB1768"/>
      <c r="DC1768"/>
      <c r="DD1768"/>
      <c r="DE1768"/>
      <c r="DF1768"/>
      <c r="DG1768"/>
      <c r="DH1768" s="48"/>
      <c r="DI1768"/>
      <c r="DJ1768"/>
      <c r="DK1768"/>
      <c r="DL1768"/>
      <c r="DM1768"/>
      <c r="DN1768"/>
      <c r="DO1768"/>
      <c r="EF1768" s="48"/>
    </row>
    <row r="1769" spans="1:136" s="8" customFormat="1" ht="19.149999999999999" customHeight="1">
      <c r="A1769"/>
      <c r="B1769" s="56"/>
      <c r="C1769" s="56"/>
      <c r="D1769" s="56"/>
      <c r="E1769" s="56"/>
      <c r="F1769" s="56"/>
      <c r="G1769" s="56"/>
      <c r="H1769" s="56"/>
      <c r="I1769" s="56"/>
      <c r="J1769" s="56"/>
      <c r="K1769" s="56"/>
      <c r="L1769" s="46"/>
      <c r="M1769"/>
      <c r="N1769"/>
      <c r="O1769"/>
      <c r="P1769"/>
      <c r="Q1769"/>
      <c r="R1769"/>
      <c r="S1769"/>
      <c r="T1769"/>
      <c r="U1769"/>
      <c r="V1769"/>
      <c r="W1769" s="3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5"/>
      <c r="AK1769" s="5"/>
      <c r="AT1769" s="10"/>
      <c r="AV1769" s="1"/>
      <c r="AW1769"/>
      <c r="AX1769"/>
      <c r="AY1769"/>
      <c r="AZ1769"/>
      <c r="BA1769" s="48"/>
      <c r="BB1769"/>
      <c r="BC1769"/>
      <c r="BD1769"/>
      <c r="BE1769"/>
      <c r="BF1769"/>
      <c r="BG1769"/>
      <c r="BH1769"/>
      <c r="BI1769"/>
      <c r="BJ1769"/>
      <c r="BK1769"/>
      <c r="BL1769" s="48"/>
      <c r="BM1769"/>
      <c r="BN1769" s="23"/>
      <c r="BO1769" s="23"/>
      <c r="BP1769" s="23"/>
      <c r="BQ1769" s="23"/>
      <c r="BR1769" s="23"/>
      <c r="BS1769" s="23"/>
      <c r="BT1769" s="23"/>
      <c r="BU1769" s="23"/>
      <c r="BV1769" s="23"/>
      <c r="BW1769" s="23"/>
      <c r="BX1769" s="62"/>
      <c r="BY1769" s="23"/>
      <c r="BZ1769" s="23"/>
      <c r="CA1769" s="48"/>
      <c r="CB1769"/>
      <c r="CC1769" s="23"/>
      <c r="CD1769" s="23"/>
      <c r="CE1769" s="23"/>
      <c r="CF1769" s="23"/>
      <c r="CG1769" s="23"/>
      <c r="CH1769" s="23"/>
      <c r="CI1769" s="23"/>
      <c r="CJ1769" s="23"/>
      <c r="CK1769" s="23"/>
      <c r="CL1769" s="23"/>
      <c r="CM1769" s="48"/>
      <c r="CN1769" s="23"/>
      <c r="CO1769" s="23"/>
      <c r="CP1769" s="48"/>
      <c r="CQ1769"/>
      <c r="CR1769"/>
      <c r="CS1769"/>
      <c r="CT1769"/>
      <c r="CU1769"/>
      <c r="CV1769"/>
      <c r="CW1769"/>
      <c r="CX1769"/>
      <c r="CY1769"/>
      <c r="CZ1769"/>
      <c r="DA1769"/>
      <c r="DB1769"/>
      <c r="DC1769"/>
      <c r="DD1769"/>
      <c r="DE1769"/>
      <c r="DF1769"/>
      <c r="DG1769"/>
      <c r="DH1769" s="48"/>
      <c r="DI1769"/>
      <c r="DJ1769"/>
      <c r="DK1769"/>
      <c r="DL1769"/>
      <c r="DM1769"/>
      <c r="DN1769"/>
      <c r="DO1769"/>
      <c r="EF1769" s="48"/>
    </row>
    <row r="1770" spans="1:136" s="8" customFormat="1" ht="19.149999999999999" customHeight="1">
      <c r="A1770"/>
      <c r="B1770" s="56"/>
      <c r="C1770" s="56"/>
      <c r="D1770" s="56"/>
      <c r="E1770" s="56"/>
      <c r="F1770" s="56"/>
      <c r="G1770" s="56"/>
      <c r="H1770" s="56"/>
      <c r="I1770" s="56"/>
      <c r="J1770" s="56"/>
      <c r="K1770" s="56"/>
      <c r="L1770" s="46"/>
      <c r="M1770"/>
      <c r="N1770"/>
      <c r="O1770"/>
      <c r="P1770"/>
      <c r="Q1770"/>
      <c r="R1770"/>
      <c r="S1770"/>
      <c r="T1770"/>
      <c r="U1770"/>
      <c r="V1770"/>
      <c r="W1770" s="3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5"/>
      <c r="AK1770" s="5"/>
      <c r="AT1770" s="10"/>
      <c r="AV1770" s="1"/>
      <c r="AW1770"/>
      <c r="AX1770"/>
      <c r="AY1770"/>
      <c r="AZ1770"/>
      <c r="BA1770" s="48"/>
      <c r="BB1770"/>
      <c r="BC1770"/>
      <c r="BD1770"/>
      <c r="BE1770"/>
      <c r="BF1770"/>
      <c r="BG1770"/>
      <c r="BH1770"/>
      <c r="BI1770"/>
      <c r="BJ1770"/>
      <c r="BK1770"/>
      <c r="BL1770" s="48"/>
      <c r="BM1770"/>
      <c r="BN1770" s="23"/>
      <c r="BO1770" s="23"/>
      <c r="BP1770" s="23"/>
      <c r="BQ1770" s="23"/>
      <c r="BR1770" s="23"/>
      <c r="BS1770" s="23"/>
      <c r="BT1770" s="23"/>
      <c r="BU1770" s="23"/>
      <c r="BV1770" s="23"/>
      <c r="BW1770" s="23"/>
      <c r="BX1770" s="62"/>
      <c r="BY1770" s="23"/>
      <c r="BZ1770" s="23"/>
      <c r="CA1770" s="48"/>
      <c r="CB1770"/>
      <c r="CC1770" s="23"/>
      <c r="CD1770" s="23"/>
      <c r="CE1770" s="23"/>
      <c r="CF1770" s="23"/>
      <c r="CG1770" s="23"/>
      <c r="CH1770" s="23"/>
      <c r="CI1770" s="23"/>
      <c r="CJ1770" s="23"/>
      <c r="CK1770" s="23"/>
      <c r="CL1770" s="23"/>
      <c r="CM1770" s="48"/>
      <c r="CN1770" s="23"/>
      <c r="CO1770" s="23"/>
      <c r="CP1770" s="48"/>
      <c r="CQ1770"/>
      <c r="CR1770"/>
      <c r="CS1770"/>
      <c r="CT1770"/>
      <c r="CU1770"/>
      <c r="CV1770"/>
      <c r="CW1770"/>
      <c r="CX1770"/>
      <c r="CY1770"/>
      <c r="CZ1770"/>
      <c r="DA1770"/>
      <c r="DB1770"/>
      <c r="DC1770"/>
      <c r="DD1770"/>
      <c r="DE1770"/>
      <c r="DF1770"/>
      <c r="DG1770"/>
      <c r="DH1770" s="48"/>
      <c r="DI1770"/>
      <c r="DJ1770"/>
      <c r="DK1770"/>
      <c r="DL1770"/>
      <c r="DM1770"/>
      <c r="DN1770"/>
      <c r="DO1770"/>
      <c r="EF1770" s="48"/>
    </row>
    <row r="1771" spans="1:136" s="8" customFormat="1" ht="19.149999999999999" customHeight="1">
      <c r="A1771"/>
      <c r="B1771" s="56"/>
      <c r="C1771" s="56"/>
      <c r="D1771" s="56"/>
      <c r="E1771" s="56"/>
      <c r="F1771" s="56"/>
      <c r="G1771" s="56"/>
      <c r="H1771" s="56"/>
      <c r="I1771" s="56"/>
      <c r="J1771" s="56"/>
      <c r="K1771" s="56"/>
      <c r="L1771" s="46"/>
      <c r="M1771"/>
      <c r="N1771"/>
      <c r="O1771"/>
      <c r="P1771"/>
      <c r="Q1771"/>
      <c r="R1771"/>
      <c r="S1771"/>
      <c r="T1771"/>
      <c r="U1771"/>
      <c r="V1771"/>
      <c r="W1771" s="3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5"/>
      <c r="AK1771" s="5"/>
      <c r="AT1771" s="10"/>
      <c r="AV1771" s="1"/>
      <c r="AW1771"/>
      <c r="AX1771"/>
      <c r="AY1771"/>
      <c r="AZ1771"/>
      <c r="BA1771" s="48"/>
      <c r="BB1771"/>
      <c r="BC1771"/>
      <c r="BD1771"/>
      <c r="BE1771"/>
      <c r="BF1771"/>
      <c r="BG1771"/>
      <c r="BH1771"/>
      <c r="BI1771"/>
      <c r="BJ1771"/>
      <c r="BK1771"/>
      <c r="BL1771" s="48"/>
      <c r="BM1771"/>
      <c r="BN1771" s="23"/>
      <c r="BO1771" s="23"/>
      <c r="BP1771" s="23"/>
      <c r="BQ1771" s="23"/>
      <c r="BR1771" s="23"/>
      <c r="BS1771" s="23"/>
      <c r="BT1771" s="23"/>
      <c r="BU1771" s="23"/>
      <c r="BV1771" s="23"/>
      <c r="BW1771" s="23"/>
      <c r="BX1771" s="62"/>
      <c r="BY1771" s="23"/>
      <c r="BZ1771" s="23"/>
      <c r="CA1771" s="48"/>
      <c r="CB1771"/>
      <c r="CC1771" s="23"/>
      <c r="CD1771" s="23"/>
      <c r="CE1771" s="23"/>
      <c r="CF1771" s="23"/>
      <c r="CG1771" s="23"/>
      <c r="CH1771" s="23"/>
      <c r="CI1771" s="23"/>
      <c r="CJ1771" s="23"/>
      <c r="CK1771" s="23"/>
      <c r="CL1771" s="23"/>
      <c r="CM1771" s="48"/>
      <c r="CN1771" s="23"/>
      <c r="CO1771" s="23"/>
      <c r="CP1771" s="48"/>
      <c r="CQ1771"/>
      <c r="CR1771"/>
      <c r="CS1771"/>
      <c r="CT1771"/>
      <c r="CU1771"/>
      <c r="CV1771"/>
      <c r="CW1771"/>
      <c r="CX1771"/>
      <c r="CY1771"/>
      <c r="CZ1771"/>
      <c r="DA1771"/>
      <c r="DB1771"/>
      <c r="DC1771"/>
      <c r="DD1771"/>
      <c r="DE1771"/>
      <c r="DF1771"/>
      <c r="DG1771"/>
      <c r="DH1771" s="48"/>
      <c r="DI1771"/>
      <c r="DJ1771"/>
      <c r="DK1771"/>
      <c r="DL1771"/>
      <c r="DM1771"/>
      <c r="DN1771"/>
      <c r="DO1771"/>
      <c r="EF1771" s="48"/>
    </row>
    <row r="1772" spans="1:136" s="8" customFormat="1" ht="19.149999999999999" customHeight="1">
      <c r="A1772"/>
      <c r="B1772" s="56"/>
      <c r="C1772" s="56"/>
      <c r="D1772" s="56"/>
      <c r="E1772" s="56"/>
      <c r="F1772" s="56"/>
      <c r="G1772" s="56"/>
      <c r="H1772" s="56"/>
      <c r="I1772" s="56"/>
      <c r="J1772" s="56"/>
      <c r="K1772" s="56"/>
      <c r="L1772" s="46"/>
      <c r="M1772"/>
      <c r="N1772"/>
      <c r="O1772"/>
      <c r="P1772"/>
      <c r="Q1772"/>
      <c r="R1772"/>
      <c r="S1772"/>
      <c r="T1772"/>
      <c r="U1772"/>
      <c r="V1772"/>
      <c r="W1772" s="3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5"/>
      <c r="AK1772" s="5"/>
      <c r="AT1772" s="10"/>
      <c r="AV1772" s="1"/>
      <c r="AW1772"/>
      <c r="AX1772"/>
      <c r="AY1772"/>
      <c r="AZ1772"/>
      <c r="BA1772" s="48"/>
      <c r="BB1772"/>
      <c r="BC1772"/>
      <c r="BD1772"/>
      <c r="BE1772"/>
      <c r="BF1772"/>
      <c r="BG1772"/>
      <c r="BH1772"/>
      <c r="BI1772"/>
      <c r="BJ1772"/>
      <c r="BK1772"/>
      <c r="BL1772" s="48"/>
      <c r="BM1772"/>
      <c r="BN1772" s="23"/>
      <c r="BO1772" s="23"/>
      <c r="BP1772" s="23"/>
      <c r="BQ1772" s="23"/>
      <c r="BR1772" s="23"/>
      <c r="BS1772" s="23"/>
      <c r="BT1772" s="23"/>
      <c r="BU1772" s="23"/>
      <c r="BV1772" s="23"/>
      <c r="BW1772" s="23"/>
      <c r="BX1772" s="62"/>
      <c r="BY1772" s="23"/>
      <c r="BZ1772" s="23"/>
      <c r="CA1772" s="48"/>
      <c r="CB1772"/>
      <c r="CC1772" s="23"/>
      <c r="CD1772" s="23"/>
      <c r="CE1772" s="23"/>
      <c r="CF1772" s="23"/>
      <c r="CG1772" s="23"/>
      <c r="CH1772" s="23"/>
      <c r="CI1772" s="23"/>
      <c r="CJ1772" s="23"/>
      <c r="CK1772" s="23"/>
      <c r="CL1772" s="23"/>
      <c r="CM1772" s="48"/>
      <c r="CN1772" s="23"/>
      <c r="CO1772" s="23"/>
      <c r="CP1772" s="48"/>
      <c r="CQ1772"/>
      <c r="CR1772"/>
      <c r="CS1772"/>
      <c r="CT1772"/>
      <c r="CU1772"/>
      <c r="CV1772"/>
      <c r="CW1772"/>
      <c r="CX1772"/>
      <c r="CY1772"/>
      <c r="CZ1772"/>
      <c r="DA1772"/>
      <c r="DB1772"/>
      <c r="DC1772"/>
      <c r="DD1772"/>
      <c r="DE1772"/>
      <c r="DF1772"/>
      <c r="DG1772"/>
      <c r="DH1772" s="48"/>
      <c r="DI1772"/>
      <c r="DJ1772"/>
      <c r="DK1772"/>
      <c r="DL1772"/>
      <c r="DM1772"/>
      <c r="DN1772"/>
      <c r="DO1772"/>
      <c r="EF1772" s="48"/>
    </row>
    <row r="1773" spans="1:136" s="8" customFormat="1" ht="19.149999999999999" customHeight="1">
      <c r="A1773"/>
      <c r="B1773" s="56"/>
      <c r="C1773" s="56"/>
      <c r="D1773" s="56"/>
      <c r="E1773" s="56"/>
      <c r="F1773" s="56"/>
      <c r="G1773" s="56"/>
      <c r="H1773" s="56"/>
      <c r="I1773" s="56"/>
      <c r="J1773" s="56"/>
      <c r="K1773" s="56"/>
      <c r="L1773" s="46"/>
      <c r="M1773"/>
      <c r="N1773"/>
      <c r="O1773"/>
      <c r="P1773"/>
      <c r="Q1773"/>
      <c r="R1773"/>
      <c r="S1773"/>
      <c r="T1773"/>
      <c r="U1773"/>
      <c r="V1773"/>
      <c r="W1773" s="3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5"/>
      <c r="AK1773" s="5"/>
      <c r="AT1773" s="10"/>
      <c r="AV1773" s="1"/>
      <c r="AW1773"/>
      <c r="AX1773"/>
      <c r="AY1773"/>
      <c r="AZ1773"/>
      <c r="BA1773" s="48"/>
      <c r="BB1773"/>
      <c r="BC1773"/>
      <c r="BD1773"/>
      <c r="BE1773"/>
      <c r="BF1773"/>
      <c r="BG1773"/>
      <c r="BH1773"/>
      <c r="BI1773"/>
      <c r="BJ1773"/>
      <c r="BK1773"/>
      <c r="BL1773" s="48"/>
      <c r="BM1773"/>
      <c r="BN1773" s="23"/>
      <c r="BO1773" s="23"/>
      <c r="BP1773" s="23"/>
      <c r="BQ1773" s="23"/>
      <c r="BR1773" s="23"/>
      <c r="BS1773" s="23"/>
      <c r="BT1773" s="23"/>
      <c r="BU1773" s="23"/>
      <c r="BV1773" s="23"/>
      <c r="BW1773" s="23"/>
      <c r="BX1773" s="62"/>
      <c r="BY1773" s="23"/>
      <c r="BZ1773" s="23"/>
      <c r="CA1773" s="48"/>
      <c r="CB1773"/>
      <c r="CC1773" s="23"/>
      <c r="CD1773" s="23"/>
      <c r="CE1773" s="23"/>
      <c r="CF1773" s="23"/>
      <c r="CG1773" s="23"/>
      <c r="CH1773" s="23"/>
      <c r="CI1773" s="23"/>
      <c r="CJ1773" s="23"/>
      <c r="CK1773" s="23"/>
      <c r="CL1773" s="23"/>
      <c r="CM1773" s="48"/>
      <c r="CN1773" s="23"/>
      <c r="CO1773" s="23"/>
      <c r="CP1773" s="48"/>
      <c r="CQ1773"/>
      <c r="CR1773"/>
      <c r="CS1773"/>
      <c r="CT1773"/>
      <c r="CU1773"/>
      <c r="CV1773"/>
      <c r="CW1773"/>
      <c r="CX1773"/>
      <c r="CY1773"/>
      <c r="CZ1773"/>
      <c r="DA1773"/>
      <c r="DB1773"/>
      <c r="DC1773"/>
      <c r="DD1773"/>
      <c r="DE1773"/>
      <c r="DF1773"/>
      <c r="DG1773"/>
      <c r="DH1773" s="48"/>
      <c r="DI1773"/>
      <c r="DJ1773"/>
      <c r="DK1773"/>
      <c r="DL1773"/>
      <c r="DM1773"/>
      <c r="DN1773"/>
      <c r="DO1773"/>
      <c r="EF1773" s="48"/>
    </row>
    <row r="1774" spans="1:136" s="8" customFormat="1" ht="19.149999999999999" customHeight="1">
      <c r="A1774"/>
      <c r="B1774" s="56"/>
      <c r="C1774" s="56"/>
      <c r="D1774" s="56"/>
      <c r="E1774" s="56"/>
      <c r="F1774" s="56"/>
      <c r="G1774" s="56"/>
      <c r="H1774" s="56"/>
      <c r="I1774" s="56"/>
      <c r="J1774" s="56"/>
      <c r="K1774" s="56"/>
      <c r="L1774" s="46"/>
      <c r="M1774"/>
      <c r="N1774"/>
      <c r="O1774"/>
      <c r="P1774"/>
      <c r="Q1774"/>
      <c r="R1774"/>
      <c r="S1774"/>
      <c r="T1774"/>
      <c r="U1774"/>
      <c r="V1774"/>
      <c r="W1774" s="3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5"/>
      <c r="AK1774" s="5"/>
      <c r="AT1774" s="10"/>
      <c r="AV1774" s="1"/>
      <c r="AW1774"/>
      <c r="AX1774"/>
      <c r="AY1774"/>
      <c r="AZ1774"/>
      <c r="BA1774" s="48"/>
      <c r="BB1774"/>
      <c r="BC1774"/>
      <c r="BD1774"/>
      <c r="BE1774"/>
      <c r="BF1774"/>
      <c r="BG1774"/>
      <c r="BH1774"/>
      <c r="BI1774"/>
      <c r="BJ1774"/>
      <c r="BK1774"/>
      <c r="BL1774" s="48"/>
      <c r="BM1774"/>
      <c r="BN1774" s="23"/>
      <c r="BO1774" s="23"/>
      <c r="BP1774" s="23"/>
      <c r="BQ1774" s="23"/>
      <c r="BR1774" s="23"/>
      <c r="BS1774" s="23"/>
      <c r="BT1774" s="23"/>
      <c r="BU1774" s="23"/>
      <c r="BV1774" s="23"/>
      <c r="BW1774" s="23"/>
      <c r="BX1774" s="62"/>
      <c r="BY1774" s="23"/>
      <c r="BZ1774" s="23"/>
      <c r="CA1774" s="48"/>
      <c r="CB1774"/>
      <c r="CC1774" s="23"/>
      <c r="CD1774" s="23"/>
      <c r="CE1774" s="23"/>
      <c r="CF1774" s="23"/>
      <c r="CG1774" s="23"/>
      <c r="CH1774" s="23"/>
      <c r="CI1774" s="23"/>
      <c r="CJ1774" s="23"/>
      <c r="CK1774" s="23"/>
      <c r="CL1774" s="23"/>
      <c r="CM1774" s="48"/>
      <c r="CN1774" s="23"/>
      <c r="CO1774" s="23"/>
      <c r="CP1774" s="48"/>
      <c r="CQ1774"/>
      <c r="CR1774"/>
      <c r="CS1774"/>
      <c r="CT1774"/>
      <c r="CU1774"/>
      <c r="CV1774"/>
      <c r="CW1774"/>
      <c r="CX1774"/>
      <c r="CY1774"/>
      <c r="CZ1774"/>
      <c r="DA1774"/>
      <c r="DB1774"/>
      <c r="DC1774"/>
      <c r="DD1774"/>
      <c r="DE1774"/>
      <c r="DF1774"/>
      <c r="DG1774"/>
      <c r="DH1774" s="48"/>
      <c r="DI1774"/>
      <c r="DJ1774"/>
      <c r="DK1774"/>
      <c r="DL1774"/>
      <c r="DM1774"/>
      <c r="DN1774"/>
      <c r="DO1774"/>
      <c r="EF1774" s="48"/>
    </row>
    <row r="1775" spans="1:136" s="8" customFormat="1" ht="19.149999999999999" customHeight="1">
      <c r="A1775"/>
      <c r="B1775" s="56"/>
      <c r="C1775" s="56"/>
      <c r="D1775" s="56"/>
      <c r="E1775" s="56"/>
      <c r="F1775" s="56"/>
      <c r="G1775" s="56"/>
      <c r="H1775" s="56"/>
      <c r="I1775" s="56"/>
      <c r="J1775" s="56"/>
      <c r="K1775" s="56"/>
      <c r="L1775" s="46"/>
      <c r="M1775"/>
      <c r="N1775"/>
      <c r="O1775"/>
      <c r="P1775"/>
      <c r="Q1775"/>
      <c r="R1775"/>
      <c r="S1775"/>
      <c r="T1775"/>
      <c r="U1775"/>
      <c r="V1775"/>
      <c r="W1775" s="3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5"/>
      <c r="AK1775" s="5"/>
      <c r="AT1775" s="10"/>
      <c r="AV1775" s="1"/>
      <c r="AW1775"/>
      <c r="AX1775"/>
      <c r="AY1775"/>
      <c r="AZ1775"/>
      <c r="BA1775" s="48"/>
      <c r="BB1775"/>
      <c r="BC1775"/>
      <c r="BD1775"/>
      <c r="BE1775"/>
      <c r="BF1775"/>
      <c r="BG1775"/>
      <c r="BH1775"/>
      <c r="BI1775"/>
      <c r="BJ1775"/>
      <c r="BK1775"/>
      <c r="BL1775" s="48"/>
      <c r="BM1775"/>
      <c r="BN1775" s="23"/>
      <c r="BO1775" s="23"/>
      <c r="BP1775" s="23"/>
      <c r="BQ1775" s="23"/>
      <c r="BR1775" s="23"/>
      <c r="BS1775" s="23"/>
      <c r="BT1775" s="23"/>
      <c r="BU1775" s="23"/>
      <c r="BV1775" s="23"/>
      <c r="BW1775" s="23"/>
      <c r="BX1775" s="62"/>
      <c r="BY1775" s="23"/>
      <c r="BZ1775" s="23"/>
      <c r="CA1775" s="48"/>
      <c r="CB1775"/>
      <c r="CC1775" s="23"/>
      <c r="CD1775" s="23"/>
      <c r="CE1775" s="23"/>
      <c r="CF1775" s="23"/>
      <c r="CG1775" s="23"/>
      <c r="CH1775" s="23"/>
      <c r="CI1775" s="23"/>
      <c r="CJ1775" s="23"/>
      <c r="CK1775" s="23"/>
      <c r="CL1775" s="23"/>
      <c r="CM1775" s="48"/>
      <c r="CN1775" s="23"/>
      <c r="CO1775" s="23"/>
      <c r="CP1775" s="48"/>
      <c r="CQ1775"/>
      <c r="CR1775"/>
      <c r="CS1775"/>
      <c r="CT1775"/>
      <c r="CU1775"/>
      <c r="CV1775"/>
      <c r="CW1775"/>
      <c r="CX1775"/>
      <c r="CY1775"/>
      <c r="CZ1775"/>
      <c r="DA1775"/>
      <c r="DB1775"/>
      <c r="DC1775"/>
      <c r="DD1775"/>
      <c r="DE1775"/>
      <c r="DF1775"/>
      <c r="DG1775"/>
      <c r="DH1775" s="48"/>
      <c r="DI1775"/>
      <c r="DJ1775"/>
      <c r="DK1775"/>
      <c r="DL1775"/>
      <c r="DM1775"/>
      <c r="DN1775"/>
      <c r="DO1775"/>
      <c r="EF1775" s="48"/>
    </row>
    <row r="1776" spans="1:136" s="8" customFormat="1" ht="19.149999999999999" customHeight="1">
      <c r="A1776"/>
      <c r="B1776" s="56"/>
      <c r="C1776" s="56"/>
      <c r="D1776" s="56"/>
      <c r="E1776" s="56"/>
      <c r="F1776" s="56"/>
      <c r="G1776" s="56"/>
      <c r="H1776" s="56"/>
      <c r="I1776" s="56"/>
      <c r="J1776" s="56"/>
      <c r="K1776" s="56"/>
      <c r="L1776" s="46"/>
      <c r="M1776"/>
      <c r="N1776"/>
      <c r="O1776"/>
      <c r="P1776"/>
      <c r="Q1776"/>
      <c r="R1776"/>
      <c r="S1776"/>
      <c r="T1776"/>
      <c r="U1776"/>
      <c r="V1776"/>
      <c r="W1776" s="3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5"/>
      <c r="AK1776" s="5"/>
      <c r="AT1776" s="10"/>
      <c r="AV1776" s="1"/>
      <c r="AW1776"/>
      <c r="AX1776"/>
      <c r="AY1776"/>
      <c r="AZ1776"/>
      <c r="BA1776" s="48"/>
      <c r="BB1776"/>
      <c r="BC1776"/>
      <c r="BD1776"/>
      <c r="BE1776"/>
      <c r="BF1776"/>
      <c r="BG1776"/>
      <c r="BH1776"/>
      <c r="BI1776"/>
      <c r="BJ1776"/>
      <c r="BK1776"/>
      <c r="BL1776" s="48"/>
      <c r="BM1776"/>
      <c r="BN1776" s="23"/>
      <c r="BO1776" s="23"/>
      <c r="BP1776" s="23"/>
      <c r="BQ1776" s="23"/>
      <c r="BR1776" s="23"/>
      <c r="BS1776" s="23"/>
      <c r="BT1776" s="23"/>
      <c r="BU1776" s="23"/>
      <c r="BV1776" s="23"/>
      <c r="BW1776" s="23"/>
      <c r="BX1776" s="62"/>
      <c r="BY1776" s="23"/>
      <c r="BZ1776" s="23"/>
      <c r="CA1776" s="48"/>
      <c r="CB1776"/>
      <c r="CC1776" s="23"/>
      <c r="CD1776" s="23"/>
      <c r="CE1776" s="23"/>
      <c r="CF1776" s="23"/>
      <c r="CG1776" s="23"/>
      <c r="CH1776" s="23"/>
      <c r="CI1776" s="23"/>
      <c r="CJ1776" s="23"/>
      <c r="CK1776" s="23"/>
      <c r="CL1776" s="23"/>
      <c r="CM1776" s="48"/>
      <c r="CN1776" s="23"/>
      <c r="CO1776" s="23"/>
      <c r="CP1776" s="48"/>
      <c r="CQ1776"/>
      <c r="CR1776"/>
      <c r="CS1776"/>
      <c r="CT1776"/>
      <c r="CU1776"/>
      <c r="CV1776"/>
      <c r="CW1776"/>
      <c r="CX1776"/>
      <c r="CY1776"/>
      <c r="CZ1776"/>
      <c r="DA1776"/>
      <c r="DB1776"/>
      <c r="DC1776"/>
      <c r="DD1776"/>
      <c r="DE1776"/>
      <c r="DF1776"/>
      <c r="DG1776"/>
      <c r="DH1776" s="48"/>
      <c r="DI1776"/>
      <c r="DJ1776"/>
      <c r="DK1776"/>
      <c r="DL1776"/>
      <c r="DM1776"/>
      <c r="DN1776"/>
      <c r="DO1776"/>
      <c r="EF1776" s="48"/>
    </row>
    <row r="1777" spans="1:136" s="8" customFormat="1" ht="19.149999999999999" customHeight="1">
      <c r="A1777"/>
      <c r="B1777" s="56"/>
      <c r="C1777" s="56"/>
      <c r="D1777" s="56"/>
      <c r="E1777" s="56"/>
      <c r="F1777" s="56"/>
      <c r="G1777" s="56"/>
      <c r="H1777" s="56"/>
      <c r="I1777" s="56"/>
      <c r="J1777" s="56"/>
      <c r="K1777" s="56"/>
      <c r="L1777" s="46"/>
      <c r="M1777"/>
      <c r="N1777"/>
      <c r="O1777"/>
      <c r="P1777"/>
      <c r="Q1777"/>
      <c r="R1777"/>
      <c r="S1777"/>
      <c r="T1777"/>
      <c r="U1777"/>
      <c r="V1777"/>
      <c r="W1777" s="3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5"/>
      <c r="AK1777" s="5"/>
      <c r="AT1777" s="10"/>
      <c r="AV1777" s="1"/>
      <c r="AW1777"/>
      <c r="AX1777"/>
      <c r="AY1777"/>
      <c r="AZ1777"/>
      <c r="BA1777" s="48"/>
      <c r="BB1777"/>
      <c r="BC1777"/>
      <c r="BD1777"/>
      <c r="BE1777"/>
      <c r="BF1777"/>
      <c r="BG1777"/>
      <c r="BH1777"/>
      <c r="BI1777"/>
      <c r="BJ1777"/>
      <c r="BK1777"/>
      <c r="BL1777" s="48"/>
      <c r="BM1777"/>
      <c r="BN1777" s="23"/>
      <c r="BO1777" s="23"/>
      <c r="BP1777" s="23"/>
      <c r="BQ1777" s="23"/>
      <c r="BR1777" s="23"/>
      <c r="BS1777" s="23"/>
      <c r="BT1777" s="23"/>
      <c r="BU1777" s="23"/>
      <c r="BV1777" s="23"/>
      <c r="BW1777" s="23"/>
      <c r="BX1777" s="62"/>
      <c r="BY1777" s="23"/>
      <c r="BZ1777" s="23"/>
      <c r="CA1777" s="48"/>
      <c r="CB1777"/>
      <c r="CC1777" s="23"/>
      <c r="CD1777" s="23"/>
      <c r="CE1777" s="23"/>
      <c r="CF1777" s="23"/>
      <c r="CG1777" s="23"/>
      <c r="CH1777" s="23"/>
      <c r="CI1777" s="23"/>
      <c r="CJ1777" s="23"/>
      <c r="CK1777" s="23"/>
      <c r="CL1777" s="23"/>
      <c r="CM1777" s="48"/>
      <c r="CN1777" s="23"/>
      <c r="CO1777" s="23"/>
      <c r="CP1777" s="48"/>
      <c r="CQ1777"/>
      <c r="CR1777"/>
      <c r="CS1777"/>
      <c r="CT1777"/>
      <c r="CU1777"/>
      <c r="CV1777"/>
      <c r="CW1777"/>
      <c r="CX1777"/>
      <c r="CY1777"/>
      <c r="CZ1777"/>
      <c r="DA1777"/>
      <c r="DB1777"/>
      <c r="DC1777"/>
      <c r="DD1777"/>
      <c r="DE1777"/>
      <c r="DF1777"/>
      <c r="DG1777"/>
      <c r="DH1777" s="48"/>
      <c r="DI1777"/>
      <c r="DJ1777"/>
      <c r="DK1777"/>
      <c r="DL1777"/>
      <c r="DM1777"/>
      <c r="DN1777"/>
      <c r="DO1777"/>
      <c r="EF1777" s="48"/>
    </row>
    <row r="1778" spans="1:136" s="8" customFormat="1" ht="19.149999999999999" customHeight="1">
      <c r="A1778"/>
      <c r="B1778" s="56"/>
      <c r="C1778" s="56"/>
      <c r="D1778" s="56"/>
      <c r="E1778" s="56"/>
      <c r="F1778" s="56"/>
      <c r="G1778" s="56"/>
      <c r="H1778" s="56"/>
      <c r="I1778" s="56"/>
      <c r="J1778" s="56"/>
      <c r="K1778" s="56"/>
      <c r="L1778" s="46"/>
      <c r="M1778"/>
      <c r="N1778"/>
      <c r="O1778"/>
      <c r="P1778"/>
      <c r="Q1778"/>
      <c r="R1778"/>
      <c r="S1778"/>
      <c r="T1778"/>
      <c r="U1778"/>
      <c r="V1778"/>
      <c r="W1778" s="3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5"/>
      <c r="AK1778" s="5"/>
      <c r="AT1778" s="10"/>
      <c r="AV1778" s="1"/>
      <c r="AW1778"/>
      <c r="AX1778"/>
      <c r="AY1778"/>
      <c r="AZ1778"/>
      <c r="BA1778" s="48"/>
      <c r="BB1778"/>
      <c r="BC1778"/>
      <c r="BD1778"/>
      <c r="BE1778"/>
      <c r="BF1778"/>
      <c r="BG1778"/>
      <c r="BH1778"/>
      <c r="BI1778"/>
      <c r="BJ1778"/>
      <c r="BK1778"/>
      <c r="BL1778" s="48"/>
      <c r="BM1778"/>
      <c r="BN1778" s="23"/>
      <c r="BO1778" s="23"/>
      <c r="BP1778" s="23"/>
      <c r="BQ1778" s="23"/>
      <c r="BR1778" s="23"/>
      <c r="BS1778" s="23"/>
      <c r="BT1778" s="23"/>
      <c r="BU1778" s="23"/>
      <c r="BV1778" s="23"/>
      <c r="BW1778" s="23"/>
      <c r="BX1778" s="62"/>
      <c r="BY1778" s="23"/>
      <c r="BZ1778" s="23"/>
      <c r="CA1778" s="48"/>
      <c r="CB1778"/>
      <c r="CC1778" s="23"/>
      <c r="CD1778" s="23"/>
      <c r="CE1778" s="23"/>
      <c r="CF1778" s="23"/>
      <c r="CG1778" s="23"/>
      <c r="CH1778" s="23"/>
      <c r="CI1778" s="23"/>
      <c r="CJ1778" s="23"/>
      <c r="CK1778" s="23"/>
      <c r="CL1778" s="23"/>
      <c r="CM1778" s="48"/>
      <c r="CN1778" s="23"/>
      <c r="CO1778" s="23"/>
      <c r="CP1778" s="48"/>
      <c r="CQ1778"/>
      <c r="CR1778"/>
      <c r="CS1778"/>
      <c r="CT1778"/>
      <c r="CU1778"/>
      <c r="CV1778"/>
      <c r="CW1778"/>
      <c r="CX1778"/>
      <c r="CY1778"/>
      <c r="CZ1778"/>
      <c r="DA1778"/>
      <c r="DB1778"/>
      <c r="DC1778"/>
      <c r="DD1778"/>
      <c r="DE1778"/>
      <c r="DF1778"/>
      <c r="DG1778"/>
      <c r="DH1778" s="48"/>
      <c r="DI1778"/>
      <c r="DJ1778"/>
      <c r="DK1778"/>
      <c r="DL1778"/>
      <c r="DM1778"/>
      <c r="DN1778"/>
      <c r="DO1778"/>
      <c r="EF1778" s="48"/>
    </row>
    <row r="1779" spans="1:136" s="8" customFormat="1" ht="19.149999999999999" customHeight="1">
      <c r="A1779"/>
      <c r="B1779" s="56"/>
      <c r="C1779" s="56"/>
      <c r="D1779" s="56"/>
      <c r="E1779" s="56"/>
      <c r="F1779" s="56"/>
      <c r="G1779" s="56"/>
      <c r="H1779" s="56"/>
      <c r="I1779" s="56"/>
      <c r="J1779" s="56"/>
      <c r="K1779" s="56"/>
      <c r="L1779" s="46"/>
      <c r="M1779"/>
      <c r="N1779"/>
      <c r="O1779"/>
      <c r="P1779"/>
      <c r="Q1779"/>
      <c r="R1779"/>
      <c r="S1779"/>
      <c r="T1779"/>
      <c r="U1779"/>
      <c r="V1779"/>
      <c r="W1779" s="3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5"/>
      <c r="AK1779" s="5"/>
      <c r="AT1779" s="10"/>
      <c r="AV1779" s="1"/>
      <c r="AW1779"/>
      <c r="AX1779"/>
      <c r="AY1779"/>
      <c r="AZ1779"/>
      <c r="BA1779" s="48"/>
      <c r="BB1779"/>
      <c r="BC1779"/>
      <c r="BD1779"/>
      <c r="BE1779"/>
      <c r="BF1779"/>
      <c r="BG1779"/>
      <c r="BH1779"/>
      <c r="BI1779"/>
      <c r="BJ1779"/>
      <c r="BK1779"/>
      <c r="BL1779" s="48"/>
      <c r="BM1779"/>
      <c r="BN1779" s="23"/>
      <c r="BO1779" s="23"/>
      <c r="BP1779" s="23"/>
      <c r="BQ1779" s="23"/>
      <c r="BR1779" s="23"/>
      <c r="BS1779" s="23"/>
      <c r="BT1779" s="23"/>
      <c r="BU1779" s="23"/>
      <c r="BV1779" s="23"/>
      <c r="BW1779" s="23"/>
      <c r="BX1779" s="62"/>
      <c r="BY1779" s="23"/>
      <c r="BZ1779" s="23"/>
      <c r="CA1779" s="48"/>
      <c r="CB1779"/>
      <c r="CC1779" s="23"/>
      <c r="CD1779" s="23"/>
      <c r="CE1779" s="23"/>
      <c r="CF1779" s="23"/>
      <c r="CG1779" s="23"/>
      <c r="CH1779" s="23"/>
      <c r="CI1779" s="23"/>
      <c r="CJ1779" s="23"/>
      <c r="CK1779" s="23"/>
      <c r="CL1779" s="23"/>
      <c r="CM1779" s="48"/>
      <c r="CN1779" s="23"/>
      <c r="CO1779" s="23"/>
      <c r="CP1779" s="48"/>
      <c r="CQ1779"/>
      <c r="CR1779"/>
      <c r="CS1779"/>
      <c r="CT1779"/>
      <c r="CU1779"/>
      <c r="CV1779"/>
      <c r="CW1779"/>
      <c r="CX1779"/>
      <c r="CY1779"/>
      <c r="CZ1779"/>
      <c r="DA1779"/>
      <c r="DB1779"/>
      <c r="DC1779"/>
      <c r="DD1779"/>
      <c r="DE1779"/>
      <c r="DF1779"/>
      <c r="DG1779"/>
      <c r="DH1779" s="48"/>
      <c r="DI1779"/>
      <c r="DJ1779"/>
      <c r="DK1779"/>
      <c r="DL1779"/>
      <c r="DM1779"/>
      <c r="DN1779"/>
      <c r="DO1779"/>
      <c r="EF1779" s="48"/>
    </row>
    <row r="1780" spans="1:136" s="8" customFormat="1" ht="19.149999999999999" customHeight="1">
      <c r="A1780"/>
      <c r="B1780" s="56"/>
      <c r="C1780" s="56"/>
      <c r="D1780" s="56"/>
      <c r="E1780" s="56"/>
      <c r="F1780" s="56"/>
      <c r="G1780" s="56"/>
      <c r="H1780" s="56"/>
      <c r="I1780" s="56"/>
      <c r="J1780" s="56"/>
      <c r="K1780" s="56"/>
      <c r="L1780" s="46"/>
      <c r="M1780"/>
      <c r="N1780"/>
      <c r="O1780"/>
      <c r="P1780"/>
      <c r="Q1780"/>
      <c r="R1780"/>
      <c r="S1780"/>
      <c r="T1780"/>
      <c r="U1780"/>
      <c r="V1780"/>
      <c r="W1780" s="3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5"/>
      <c r="AK1780" s="5"/>
      <c r="AT1780" s="10"/>
      <c r="AV1780" s="1"/>
      <c r="AW1780"/>
      <c r="AX1780"/>
      <c r="AY1780"/>
      <c r="AZ1780"/>
      <c r="BA1780" s="48"/>
      <c r="BB1780"/>
      <c r="BC1780"/>
      <c r="BD1780"/>
      <c r="BE1780"/>
      <c r="BF1780"/>
      <c r="BG1780"/>
      <c r="BH1780"/>
      <c r="BI1780"/>
      <c r="BJ1780"/>
      <c r="BK1780"/>
      <c r="BL1780" s="48"/>
      <c r="BM1780"/>
      <c r="BN1780" s="23"/>
      <c r="BO1780" s="23"/>
      <c r="BP1780" s="23"/>
      <c r="BQ1780" s="23"/>
      <c r="BR1780" s="23"/>
      <c r="BS1780" s="23"/>
      <c r="BT1780" s="23"/>
      <c r="BU1780" s="23"/>
      <c r="BV1780" s="23"/>
      <c r="BW1780" s="23"/>
      <c r="BX1780" s="62"/>
      <c r="BY1780" s="23"/>
      <c r="BZ1780" s="23"/>
      <c r="CA1780" s="48"/>
      <c r="CB1780"/>
      <c r="CC1780" s="23"/>
      <c r="CD1780" s="23"/>
      <c r="CE1780" s="23"/>
      <c r="CF1780" s="23"/>
      <c r="CG1780" s="23"/>
      <c r="CH1780" s="23"/>
      <c r="CI1780" s="23"/>
      <c r="CJ1780" s="23"/>
      <c r="CK1780" s="23"/>
      <c r="CL1780" s="23"/>
      <c r="CM1780" s="48"/>
      <c r="CN1780" s="23"/>
      <c r="CO1780" s="23"/>
      <c r="CP1780" s="48"/>
      <c r="CQ1780"/>
      <c r="CR1780"/>
      <c r="CS1780"/>
      <c r="CT1780"/>
      <c r="CU1780"/>
      <c r="CV1780"/>
      <c r="CW1780"/>
      <c r="CX1780"/>
      <c r="CY1780"/>
      <c r="CZ1780"/>
      <c r="DA1780"/>
      <c r="DB1780"/>
      <c r="DC1780"/>
      <c r="DD1780"/>
      <c r="DE1780"/>
      <c r="DF1780"/>
      <c r="DG1780"/>
      <c r="DH1780" s="48"/>
      <c r="DI1780"/>
      <c r="DJ1780"/>
      <c r="DK1780"/>
      <c r="DL1780"/>
      <c r="DM1780"/>
      <c r="DN1780"/>
      <c r="DO1780"/>
      <c r="EF1780" s="48"/>
    </row>
    <row r="1781" spans="1:136" s="8" customFormat="1" ht="19.149999999999999" customHeight="1">
      <c r="A1781"/>
      <c r="B1781" s="56"/>
      <c r="C1781" s="56"/>
      <c r="D1781" s="56"/>
      <c r="E1781" s="56"/>
      <c r="F1781" s="56"/>
      <c r="G1781" s="56"/>
      <c r="H1781" s="56"/>
      <c r="I1781" s="56"/>
      <c r="J1781" s="56"/>
      <c r="K1781" s="56"/>
      <c r="L1781" s="46"/>
      <c r="M1781"/>
      <c r="N1781"/>
      <c r="O1781"/>
      <c r="P1781"/>
      <c r="Q1781"/>
      <c r="R1781"/>
      <c r="S1781"/>
      <c r="T1781"/>
      <c r="U1781"/>
      <c r="V1781"/>
      <c r="W1781" s="3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5"/>
      <c r="AK1781" s="5"/>
      <c r="AT1781" s="10"/>
      <c r="AV1781" s="1"/>
      <c r="AW1781"/>
      <c r="AX1781"/>
      <c r="AY1781"/>
      <c r="AZ1781"/>
      <c r="BA1781" s="48"/>
      <c r="BB1781"/>
      <c r="BC1781"/>
      <c r="BD1781"/>
      <c r="BE1781"/>
      <c r="BF1781"/>
      <c r="BG1781"/>
      <c r="BH1781"/>
      <c r="BI1781"/>
      <c r="BJ1781"/>
      <c r="BK1781"/>
      <c r="BL1781" s="48"/>
      <c r="BM1781"/>
      <c r="BN1781" s="23"/>
      <c r="BO1781" s="23"/>
      <c r="BP1781" s="23"/>
      <c r="BQ1781" s="23"/>
      <c r="BR1781" s="23"/>
      <c r="BS1781" s="23"/>
      <c r="BT1781" s="23"/>
      <c r="BU1781" s="23"/>
      <c r="BV1781" s="23"/>
      <c r="BW1781" s="23"/>
      <c r="BX1781" s="62"/>
      <c r="BY1781" s="23"/>
      <c r="BZ1781" s="23"/>
      <c r="CA1781" s="48"/>
      <c r="CB1781"/>
      <c r="CC1781" s="23"/>
      <c r="CD1781" s="23"/>
      <c r="CE1781" s="23"/>
      <c r="CF1781" s="23"/>
      <c r="CG1781" s="23"/>
      <c r="CH1781" s="23"/>
      <c r="CI1781" s="23"/>
      <c r="CJ1781" s="23"/>
      <c r="CK1781" s="23"/>
      <c r="CL1781" s="23"/>
      <c r="CM1781" s="48"/>
      <c r="CN1781" s="23"/>
      <c r="CO1781" s="23"/>
      <c r="CP1781" s="48"/>
      <c r="CQ1781"/>
      <c r="CR1781"/>
      <c r="CS1781"/>
      <c r="CT1781"/>
      <c r="CU1781"/>
      <c r="CV1781"/>
      <c r="CW1781"/>
      <c r="CX1781"/>
      <c r="CY1781"/>
      <c r="CZ1781"/>
      <c r="DA1781"/>
      <c r="DB1781"/>
      <c r="DC1781"/>
      <c r="DD1781"/>
      <c r="DE1781"/>
      <c r="DF1781"/>
      <c r="DG1781"/>
      <c r="DH1781" s="48"/>
      <c r="DI1781"/>
      <c r="DJ1781"/>
      <c r="DK1781"/>
      <c r="DL1781"/>
      <c r="DM1781"/>
      <c r="DN1781"/>
      <c r="DO1781"/>
      <c r="EF1781" s="48"/>
    </row>
    <row r="1782" spans="1:136" s="8" customFormat="1" ht="19.149999999999999" customHeight="1">
      <c r="A1782"/>
      <c r="B1782" s="56"/>
      <c r="C1782" s="56"/>
      <c r="D1782" s="56"/>
      <c r="E1782" s="56"/>
      <c r="F1782" s="56"/>
      <c r="G1782" s="56"/>
      <c r="H1782" s="56"/>
      <c r="I1782" s="56"/>
      <c r="J1782" s="56"/>
      <c r="K1782" s="56"/>
      <c r="L1782" s="46"/>
      <c r="M1782"/>
      <c r="N1782"/>
      <c r="O1782"/>
      <c r="P1782"/>
      <c r="Q1782"/>
      <c r="R1782"/>
      <c r="S1782"/>
      <c r="T1782"/>
      <c r="U1782"/>
      <c r="V1782"/>
      <c r="W1782" s="3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5"/>
      <c r="AK1782" s="5"/>
      <c r="AT1782" s="10"/>
      <c r="AV1782" s="1"/>
      <c r="AW1782"/>
      <c r="AX1782"/>
      <c r="AY1782"/>
      <c r="AZ1782"/>
      <c r="BA1782" s="48"/>
      <c r="BB1782"/>
      <c r="BC1782"/>
      <c r="BD1782"/>
      <c r="BE1782"/>
      <c r="BF1782"/>
      <c r="BG1782"/>
      <c r="BH1782"/>
      <c r="BI1782"/>
      <c r="BJ1782"/>
      <c r="BK1782"/>
      <c r="BL1782" s="48"/>
      <c r="BM1782"/>
      <c r="BN1782" s="23"/>
      <c r="BO1782" s="23"/>
      <c r="BP1782" s="23"/>
      <c r="BQ1782" s="23"/>
      <c r="BR1782" s="23"/>
      <c r="BS1782" s="23"/>
      <c r="BT1782" s="23"/>
      <c r="BU1782" s="23"/>
      <c r="BV1782" s="23"/>
      <c r="BW1782" s="23"/>
      <c r="BX1782" s="62"/>
      <c r="BY1782" s="23"/>
      <c r="BZ1782" s="23"/>
      <c r="CA1782" s="48"/>
      <c r="CB1782"/>
      <c r="CC1782" s="23"/>
      <c r="CD1782" s="23"/>
      <c r="CE1782" s="23"/>
      <c r="CF1782" s="23"/>
      <c r="CG1782" s="23"/>
      <c r="CH1782" s="23"/>
      <c r="CI1782" s="23"/>
      <c r="CJ1782" s="23"/>
      <c r="CK1782" s="23"/>
      <c r="CL1782" s="23"/>
      <c r="CM1782" s="48"/>
      <c r="CN1782" s="23"/>
      <c r="CO1782" s="23"/>
      <c r="CP1782" s="48"/>
      <c r="CQ1782"/>
      <c r="CR1782"/>
      <c r="CS1782"/>
      <c r="CT1782"/>
      <c r="CU1782"/>
      <c r="CV1782"/>
      <c r="CW1782"/>
      <c r="CX1782"/>
      <c r="CY1782"/>
      <c r="CZ1782"/>
      <c r="DA1782"/>
      <c r="DB1782"/>
      <c r="DC1782"/>
      <c r="DD1782"/>
      <c r="DE1782"/>
      <c r="DF1782"/>
      <c r="DG1782"/>
      <c r="DH1782" s="48"/>
      <c r="DI1782"/>
      <c r="DJ1782"/>
      <c r="DK1782"/>
      <c r="DL1782"/>
      <c r="DM1782"/>
      <c r="DN1782"/>
      <c r="DO1782"/>
      <c r="EF1782" s="48"/>
    </row>
    <row r="1783" spans="1:136" s="8" customFormat="1" ht="19.149999999999999" customHeight="1">
      <c r="A1783"/>
      <c r="B1783" s="56"/>
      <c r="C1783" s="56"/>
      <c r="D1783" s="56"/>
      <c r="E1783" s="56"/>
      <c r="F1783" s="56"/>
      <c r="G1783" s="56"/>
      <c r="H1783" s="56"/>
      <c r="I1783" s="56"/>
      <c r="J1783" s="56"/>
      <c r="K1783" s="56"/>
      <c r="L1783" s="46"/>
      <c r="M1783"/>
      <c r="N1783"/>
      <c r="O1783"/>
      <c r="P1783"/>
      <c r="Q1783"/>
      <c r="R1783"/>
      <c r="S1783"/>
      <c r="T1783"/>
      <c r="U1783"/>
      <c r="V1783"/>
      <c r="W1783" s="3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5"/>
      <c r="AK1783" s="5"/>
      <c r="AT1783" s="10"/>
      <c r="AV1783" s="1"/>
      <c r="AW1783"/>
      <c r="AX1783"/>
      <c r="AY1783"/>
      <c r="AZ1783"/>
      <c r="BA1783" s="48"/>
      <c r="BB1783"/>
      <c r="BC1783"/>
      <c r="BD1783"/>
      <c r="BE1783"/>
      <c r="BF1783"/>
      <c r="BG1783"/>
      <c r="BH1783"/>
      <c r="BI1783"/>
      <c r="BJ1783"/>
      <c r="BK1783"/>
      <c r="BL1783" s="48"/>
      <c r="BM1783"/>
      <c r="BN1783" s="23"/>
      <c r="BO1783" s="23"/>
      <c r="BP1783" s="23"/>
      <c r="BQ1783" s="23"/>
      <c r="BR1783" s="23"/>
      <c r="BS1783" s="23"/>
      <c r="BT1783" s="23"/>
      <c r="BU1783" s="23"/>
      <c r="BV1783" s="23"/>
      <c r="BW1783" s="23"/>
      <c r="BX1783" s="62"/>
      <c r="BY1783" s="23"/>
      <c r="BZ1783" s="23"/>
      <c r="CA1783" s="48"/>
      <c r="CB1783"/>
      <c r="CC1783" s="23"/>
      <c r="CD1783" s="23"/>
      <c r="CE1783" s="23"/>
      <c r="CF1783" s="23"/>
      <c r="CG1783" s="23"/>
      <c r="CH1783" s="23"/>
      <c r="CI1783" s="23"/>
      <c r="CJ1783" s="23"/>
      <c r="CK1783" s="23"/>
      <c r="CL1783" s="23"/>
      <c r="CM1783" s="48"/>
      <c r="CN1783" s="23"/>
      <c r="CO1783" s="23"/>
      <c r="CP1783" s="48"/>
      <c r="CQ1783"/>
      <c r="CR1783"/>
      <c r="CS1783"/>
      <c r="CT1783"/>
      <c r="CU1783"/>
      <c r="CV1783"/>
      <c r="CW1783"/>
      <c r="CX1783"/>
      <c r="CY1783"/>
      <c r="CZ1783"/>
      <c r="DA1783"/>
      <c r="DB1783"/>
      <c r="DC1783"/>
      <c r="DD1783"/>
      <c r="DE1783"/>
      <c r="DF1783"/>
      <c r="DG1783"/>
      <c r="DH1783" s="48"/>
      <c r="DI1783"/>
      <c r="DJ1783"/>
      <c r="DK1783"/>
      <c r="DL1783"/>
      <c r="DM1783"/>
      <c r="DN1783"/>
      <c r="DO1783"/>
      <c r="EF1783" s="48"/>
    </row>
    <row r="1784" spans="1:136" s="8" customFormat="1" ht="19.149999999999999" customHeight="1">
      <c r="A1784"/>
      <c r="B1784" s="56"/>
      <c r="C1784" s="56"/>
      <c r="D1784" s="56"/>
      <c r="E1784" s="56"/>
      <c r="F1784" s="56"/>
      <c r="G1784" s="56"/>
      <c r="H1784" s="56"/>
      <c r="I1784" s="56"/>
      <c r="J1784" s="56"/>
      <c r="K1784" s="56"/>
      <c r="L1784" s="46"/>
      <c r="M1784"/>
      <c r="N1784"/>
      <c r="O1784"/>
      <c r="P1784"/>
      <c r="Q1784"/>
      <c r="R1784"/>
      <c r="S1784"/>
      <c r="T1784"/>
      <c r="U1784"/>
      <c r="V1784"/>
      <c r="W1784" s="3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5"/>
      <c r="AK1784" s="5"/>
      <c r="AT1784" s="10"/>
      <c r="AV1784" s="1"/>
      <c r="AW1784"/>
      <c r="AX1784"/>
      <c r="AY1784"/>
      <c r="AZ1784"/>
      <c r="BA1784" s="48"/>
      <c r="BB1784"/>
      <c r="BC1784"/>
      <c r="BD1784"/>
      <c r="BE1784"/>
      <c r="BF1784"/>
      <c r="BG1784"/>
      <c r="BH1784"/>
      <c r="BI1784"/>
      <c r="BJ1784"/>
      <c r="BK1784"/>
      <c r="BL1784" s="48"/>
      <c r="BM1784"/>
      <c r="BN1784" s="23"/>
      <c r="BO1784" s="23"/>
      <c r="BP1784" s="23"/>
      <c r="BQ1784" s="23"/>
      <c r="BR1784" s="23"/>
      <c r="BS1784" s="23"/>
      <c r="BT1784" s="23"/>
      <c r="BU1784" s="23"/>
      <c r="BV1784" s="23"/>
      <c r="BW1784" s="23"/>
      <c r="BX1784" s="62"/>
      <c r="BY1784" s="23"/>
      <c r="BZ1784" s="23"/>
      <c r="CA1784" s="48"/>
      <c r="CB1784"/>
      <c r="CC1784" s="23"/>
      <c r="CD1784" s="23"/>
      <c r="CE1784" s="23"/>
      <c r="CF1784" s="23"/>
      <c r="CG1784" s="23"/>
      <c r="CH1784" s="23"/>
      <c r="CI1784" s="23"/>
      <c r="CJ1784" s="23"/>
      <c r="CK1784" s="23"/>
      <c r="CL1784" s="23"/>
      <c r="CM1784" s="48"/>
      <c r="CN1784" s="23"/>
      <c r="CO1784" s="23"/>
      <c r="CP1784" s="48"/>
      <c r="CQ1784"/>
      <c r="CR1784"/>
      <c r="CS1784"/>
      <c r="CT1784"/>
      <c r="CU1784"/>
      <c r="CV1784"/>
      <c r="CW1784"/>
      <c r="CX1784"/>
      <c r="CY1784"/>
      <c r="CZ1784"/>
      <c r="DA1784"/>
      <c r="DB1784"/>
      <c r="DC1784"/>
      <c r="DD1784"/>
      <c r="DE1784"/>
      <c r="DF1784"/>
      <c r="DG1784"/>
      <c r="DH1784" s="48"/>
      <c r="DI1784"/>
      <c r="DJ1784"/>
      <c r="DK1784"/>
      <c r="DL1784"/>
      <c r="DM1784"/>
      <c r="DN1784"/>
      <c r="DO1784"/>
      <c r="EF1784" s="48"/>
    </row>
    <row r="1785" spans="1:136" s="8" customFormat="1" ht="19.149999999999999" customHeight="1">
      <c r="A1785"/>
      <c r="B1785" s="56"/>
      <c r="C1785" s="56"/>
      <c r="D1785" s="56"/>
      <c r="E1785" s="56"/>
      <c r="F1785" s="56"/>
      <c r="G1785" s="56"/>
      <c r="H1785" s="56"/>
      <c r="I1785" s="56"/>
      <c r="J1785" s="56"/>
      <c r="K1785" s="56"/>
      <c r="L1785" s="46"/>
      <c r="M1785"/>
      <c r="N1785"/>
      <c r="O1785"/>
      <c r="P1785"/>
      <c r="Q1785"/>
      <c r="R1785"/>
      <c r="S1785"/>
      <c r="T1785"/>
      <c r="U1785"/>
      <c r="V1785"/>
      <c r="W1785" s="3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5"/>
      <c r="AK1785" s="5"/>
      <c r="AT1785" s="10"/>
      <c r="AV1785" s="1"/>
      <c r="AW1785"/>
      <c r="AX1785"/>
      <c r="AY1785"/>
      <c r="AZ1785"/>
      <c r="BA1785" s="48"/>
      <c r="BB1785"/>
      <c r="BC1785"/>
      <c r="BD1785"/>
      <c r="BE1785"/>
      <c r="BF1785"/>
      <c r="BG1785"/>
      <c r="BH1785"/>
      <c r="BI1785"/>
      <c r="BJ1785"/>
      <c r="BK1785"/>
      <c r="BL1785" s="48"/>
      <c r="BM1785"/>
      <c r="BN1785" s="23"/>
      <c r="BO1785" s="23"/>
      <c r="BP1785" s="23"/>
      <c r="BQ1785" s="23"/>
      <c r="BR1785" s="23"/>
      <c r="BS1785" s="23"/>
      <c r="BT1785" s="23"/>
      <c r="BU1785" s="23"/>
      <c r="BV1785" s="23"/>
      <c r="BW1785" s="23"/>
      <c r="BX1785" s="62"/>
      <c r="BY1785" s="23"/>
      <c r="BZ1785" s="23"/>
      <c r="CA1785" s="48"/>
      <c r="CB1785"/>
      <c r="CC1785" s="23"/>
      <c r="CD1785" s="23"/>
      <c r="CE1785" s="23"/>
      <c r="CF1785" s="23"/>
      <c r="CG1785" s="23"/>
      <c r="CH1785" s="23"/>
      <c r="CI1785" s="23"/>
      <c r="CJ1785" s="23"/>
      <c r="CK1785" s="23"/>
      <c r="CL1785" s="23"/>
      <c r="CM1785" s="48"/>
      <c r="CN1785" s="23"/>
      <c r="CO1785" s="23"/>
      <c r="CP1785" s="48"/>
      <c r="CQ1785"/>
      <c r="CR1785"/>
      <c r="CS1785"/>
      <c r="CT1785"/>
      <c r="CU1785"/>
      <c r="CV1785"/>
      <c r="CW1785"/>
      <c r="CX1785"/>
      <c r="CY1785"/>
      <c r="CZ1785"/>
      <c r="DA1785"/>
      <c r="DB1785"/>
      <c r="DC1785"/>
      <c r="DD1785"/>
      <c r="DE1785"/>
      <c r="DF1785"/>
      <c r="DG1785"/>
      <c r="DH1785" s="48"/>
      <c r="DI1785"/>
      <c r="DJ1785"/>
      <c r="DK1785"/>
      <c r="DL1785"/>
      <c r="DM1785"/>
      <c r="DN1785"/>
      <c r="DO1785"/>
      <c r="EF1785" s="48"/>
    </row>
    <row r="1786" spans="1:136" s="8" customFormat="1" ht="19.149999999999999" customHeight="1">
      <c r="A1786"/>
      <c r="B1786" s="56"/>
      <c r="C1786" s="56"/>
      <c r="D1786" s="56"/>
      <c r="E1786" s="56"/>
      <c r="F1786" s="56"/>
      <c r="G1786" s="56"/>
      <c r="H1786" s="56"/>
      <c r="I1786" s="56"/>
      <c r="J1786" s="56"/>
      <c r="K1786" s="56"/>
      <c r="L1786" s="46"/>
      <c r="M1786"/>
      <c r="N1786"/>
      <c r="O1786"/>
      <c r="P1786"/>
      <c r="Q1786"/>
      <c r="R1786"/>
      <c r="S1786"/>
      <c r="T1786"/>
      <c r="U1786"/>
      <c r="V1786"/>
      <c r="W1786" s="3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5"/>
      <c r="AK1786" s="5"/>
      <c r="AT1786" s="10"/>
      <c r="AV1786" s="1"/>
      <c r="AW1786"/>
      <c r="AX1786"/>
      <c r="AY1786"/>
      <c r="AZ1786"/>
      <c r="BA1786" s="48"/>
      <c r="BB1786"/>
      <c r="BC1786"/>
      <c r="BD1786"/>
      <c r="BE1786"/>
      <c r="BF1786"/>
      <c r="BG1786"/>
      <c r="BH1786"/>
      <c r="BI1786"/>
      <c r="BJ1786"/>
      <c r="BK1786"/>
      <c r="BL1786" s="48"/>
      <c r="BM1786"/>
      <c r="BN1786" s="23"/>
      <c r="BO1786" s="23"/>
      <c r="BP1786" s="23"/>
      <c r="BQ1786" s="23"/>
      <c r="BR1786" s="23"/>
      <c r="BS1786" s="23"/>
      <c r="BT1786" s="23"/>
      <c r="BU1786" s="23"/>
      <c r="BV1786" s="23"/>
      <c r="BW1786" s="23"/>
      <c r="BX1786" s="62"/>
      <c r="BY1786" s="23"/>
      <c r="BZ1786" s="23"/>
      <c r="CA1786" s="48"/>
      <c r="CB1786"/>
      <c r="CC1786" s="23"/>
      <c r="CD1786" s="23"/>
      <c r="CE1786" s="23"/>
      <c r="CF1786" s="23"/>
      <c r="CG1786" s="23"/>
      <c r="CH1786" s="23"/>
      <c r="CI1786" s="23"/>
      <c r="CJ1786" s="23"/>
      <c r="CK1786" s="23"/>
      <c r="CL1786" s="23"/>
      <c r="CM1786" s="48"/>
      <c r="CN1786" s="23"/>
      <c r="CO1786" s="23"/>
      <c r="CP1786" s="48"/>
      <c r="CQ1786"/>
      <c r="CR1786"/>
      <c r="CS1786"/>
      <c r="CT1786"/>
      <c r="CU1786"/>
      <c r="CV1786"/>
      <c r="CW1786"/>
      <c r="CX1786"/>
      <c r="CY1786"/>
      <c r="CZ1786"/>
      <c r="DA1786"/>
      <c r="DB1786"/>
      <c r="DC1786"/>
      <c r="DD1786"/>
      <c r="DE1786"/>
      <c r="DF1786"/>
      <c r="DG1786"/>
      <c r="DH1786" s="48"/>
      <c r="DI1786"/>
      <c r="DJ1786"/>
      <c r="DK1786"/>
      <c r="DL1786"/>
      <c r="DM1786"/>
      <c r="DN1786"/>
      <c r="DO1786"/>
      <c r="EF1786" s="48"/>
    </row>
    <row r="1787" spans="1:136" s="8" customFormat="1" ht="19.149999999999999" customHeight="1">
      <c r="A1787"/>
      <c r="B1787" s="56"/>
      <c r="C1787" s="56"/>
      <c r="D1787" s="56"/>
      <c r="E1787" s="56"/>
      <c r="F1787" s="56"/>
      <c r="G1787" s="56"/>
      <c r="H1787" s="56"/>
      <c r="I1787" s="56"/>
      <c r="J1787" s="56"/>
      <c r="K1787" s="56"/>
      <c r="L1787" s="46"/>
      <c r="M1787"/>
      <c r="N1787"/>
      <c r="O1787"/>
      <c r="P1787"/>
      <c r="Q1787"/>
      <c r="R1787"/>
      <c r="S1787"/>
      <c r="T1787"/>
      <c r="U1787"/>
      <c r="V1787"/>
      <c r="W1787" s="3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5"/>
      <c r="AK1787" s="5"/>
      <c r="AT1787" s="10"/>
      <c r="AV1787" s="1"/>
      <c r="AW1787"/>
      <c r="AX1787"/>
      <c r="AY1787"/>
      <c r="AZ1787"/>
      <c r="BA1787" s="48"/>
      <c r="BB1787"/>
      <c r="BC1787"/>
      <c r="BD1787"/>
      <c r="BE1787"/>
      <c r="BF1787"/>
      <c r="BG1787"/>
      <c r="BH1787"/>
      <c r="BI1787"/>
      <c r="BJ1787"/>
      <c r="BK1787"/>
      <c r="BL1787" s="48"/>
      <c r="BM1787"/>
      <c r="BN1787" s="23"/>
      <c r="BO1787" s="23"/>
      <c r="BP1787" s="23"/>
      <c r="BQ1787" s="23"/>
      <c r="BR1787" s="23"/>
      <c r="BS1787" s="23"/>
      <c r="BT1787" s="23"/>
      <c r="BU1787" s="23"/>
      <c r="BV1787" s="23"/>
      <c r="BW1787" s="23"/>
      <c r="BX1787" s="62"/>
      <c r="BY1787" s="23"/>
      <c r="BZ1787" s="23"/>
      <c r="CA1787" s="48"/>
      <c r="CB1787"/>
      <c r="CC1787" s="23"/>
      <c r="CD1787" s="23"/>
      <c r="CE1787" s="23"/>
      <c r="CF1787" s="23"/>
      <c r="CG1787" s="23"/>
      <c r="CH1787" s="23"/>
      <c r="CI1787" s="23"/>
      <c r="CJ1787" s="23"/>
      <c r="CK1787" s="23"/>
      <c r="CL1787" s="23"/>
      <c r="CM1787" s="48"/>
      <c r="CN1787" s="23"/>
      <c r="CO1787" s="23"/>
      <c r="CP1787" s="48"/>
      <c r="CQ1787"/>
      <c r="CR1787"/>
      <c r="CS1787"/>
      <c r="CT1787"/>
      <c r="CU1787"/>
      <c r="CV1787"/>
      <c r="CW1787"/>
      <c r="CX1787"/>
      <c r="CY1787"/>
      <c r="CZ1787"/>
      <c r="DA1787"/>
      <c r="DB1787"/>
      <c r="DC1787"/>
      <c r="DD1787"/>
      <c r="DE1787"/>
      <c r="DF1787"/>
      <c r="DG1787"/>
      <c r="DH1787" s="48"/>
      <c r="DI1787"/>
      <c r="DJ1787"/>
      <c r="DK1787"/>
      <c r="DL1787"/>
      <c r="DM1787"/>
      <c r="DN1787"/>
      <c r="DO1787"/>
      <c r="EF1787" s="48"/>
    </row>
    <row r="1788" spans="1:136" s="8" customFormat="1" ht="19.149999999999999" customHeight="1">
      <c r="A1788"/>
      <c r="B1788" s="56"/>
      <c r="C1788" s="56"/>
      <c r="D1788" s="56"/>
      <c r="E1788" s="56"/>
      <c r="F1788" s="56"/>
      <c r="G1788" s="56"/>
      <c r="H1788" s="56"/>
      <c r="I1788" s="56"/>
      <c r="J1788" s="56"/>
      <c r="K1788" s="56"/>
      <c r="L1788" s="46"/>
      <c r="M1788"/>
      <c r="N1788"/>
      <c r="O1788"/>
      <c r="P1788"/>
      <c r="Q1788"/>
      <c r="R1788"/>
      <c r="S1788"/>
      <c r="T1788"/>
      <c r="U1788"/>
      <c r="V1788"/>
      <c r="W1788" s="3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5"/>
      <c r="AK1788" s="5"/>
      <c r="AT1788" s="10"/>
      <c r="AV1788" s="1"/>
      <c r="AW1788"/>
      <c r="AX1788"/>
      <c r="AY1788"/>
      <c r="AZ1788"/>
      <c r="BA1788" s="48"/>
      <c r="BB1788"/>
      <c r="BC1788"/>
      <c r="BD1788"/>
      <c r="BE1788"/>
      <c r="BF1788"/>
      <c r="BG1788"/>
      <c r="BH1788"/>
      <c r="BI1788"/>
      <c r="BJ1788"/>
      <c r="BK1788"/>
      <c r="BL1788" s="48"/>
      <c r="BM1788"/>
      <c r="BN1788" s="23"/>
      <c r="BO1788" s="23"/>
      <c r="BP1788" s="23"/>
      <c r="BQ1788" s="23"/>
      <c r="BR1788" s="23"/>
      <c r="BS1788" s="23"/>
      <c r="BT1788" s="23"/>
      <c r="BU1788" s="23"/>
      <c r="BV1788" s="23"/>
      <c r="BW1788" s="23"/>
      <c r="BX1788" s="62"/>
      <c r="BY1788" s="23"/>
      <c r="BZ1788" s="23"/>
      <c r="CA1788" s="48"/>
      <c r="CB1788"/>
      <c r="CC1788" s="23"/>
      <c r="CD1788" s="23"/>
      <c r="CE1788" s="23"/>
      <c r="CF1788" s="23"/>
      <c r="CG1788" s="23"/>
      <c r="CH1788" s="23"/>
      <c r="CI1788" s="23"/>
      <c r="CJ1788" s="23"/>
      <c r="CK1788" s="23"/>
      <c r="CL1788" s="23"/>
      <c r="CM1788" s="48"/>
      <c r="CN1788" s="23"/>
      <c r="CO1788" s="23"/>
      <c r="CP1788" s="48"/>
      <c r="CQ1788"/>
      <c r="CR1788"/>
      <c r="CS1788"/>
      <c r="CT1788"/>
      <c r="CU1788"/>
      <c r="CV1788"/>
      <c r="CW1788"/>
      <c r="CX1788"/>
      <c r="CY1788"/>
      <c r="CZ1788"/>
      <c r="DA1788"/>
      <c r="DB1788"/>
      <c r="DC1788"/>
      <c r="DD1788"/>
      <c r="DE1788"/>
      <c r="DF1788"/>
      <c r="DG1788"/>
      <c r="DH1788" s="48"/>
      <c r="DI1788"/>
      <c r="DJ1788"/>
      <c r="DK1788"/>
      <c r="DL1788"/>
      <c r="DM1788"/>
      <c r="DN1788"/>
      <c r="DO1788"/>
      <c r="EF1788" s="48"/>
    </row>
    <row r="1789" spans="1:136" s="8" customFormat="1" ht="19.149999999999999" customHeight="1">
      <c r="A1789"/>
      <c r="B1789" s="56"/>
      <c r="C1789" s="56"/>
      <c r="D1789" s="56"/>
      <c r="E1789" s="56"/>
      <c r="F1789" s="56"/>
      <c r="G1789" s="56"/>
      <c r="H1789" s="56"/>
      <c r="I1789" s="56"/>
      <c r="J1789" s="56"/>
      <c r="K1789" s="56"/>
      <c r="L1789" s="46"/>
      <c r="M1789"/>
      <c r="N1789"/>
      <c r="O1789"/>
      <c r="P1789"/>
      <c r="Q1789"/>
      <c r="R1789"/>
      <c r="S1789"/>
      <c r="T1789"/>
      <c r="U1789"/>
      <c r="V1789"/>
      <c r="W1789" s="3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5"/>
      <c r="AK1789" s="5"/>
      <c r="AT1789" s="10"/>
      <c r="AV1789" s="1"/>
      <c r="AW1789"/>
      <c r="AX1789"/>
      <c r="AY1789"/>
      <c r="AZ1789"/>
      <c r="BA1789" s="48"/>
      <c r="BB1789"/>
      <c r="BC1789"/>
      <c r="BD1789"/>
      <c r="BE1789"/>
      <c r="BF1789"/>
      <c r="BG1789"/>
      <c r="BH1789"/>
      <c r="BI1789"/>
      <c r="BJ1789"/>
      <c r="BK1789"/>
      <c r="BL1789" s="48"/>
      <c r="BM1789"/>
      <c r="BN1789" s="23"/>
      <c r="BO1789" s="23"/>
      <c r="BP1789" s="23"/>
      <c r="BQ1789" s="23"/>
      <c r="BR1789" s="23"/>
      <c r="BS1789" s="23"/>
      <c r="BT1789" s="23"/>
      <c r="BU1789" s="23"/>
      <c r="BV1789" s="23"/>
      <c r="BW1789" s="23"/>
      <c r="BX1789" s="62"/>
      <c r="BY1789" s="23"/>
      <c r="BZ1789" s="23"/>
      <c r="CA1789" s="48"/>
      <c r="CB1789"/>
      <c r="CC1789" s="23"/>
      <c r="CD1789" s="23"/>
      <c r="CE1789" s="23"/>
      <c r="CF1789" s="23"/>
      <c r="CG1789" s="23"/>
      <c r="CH1789" s="23"/>
      <c r="CI1789" s="23"/>
      <c r="CJ1789" s="23"/>
      <c r="CK1789" s="23"/>
      <c r="CL1789" s="23"/>
      <c r="CM1789" s="48"/>
      <c r="CN1789" s="23"/>
      <c r="CO1789" s="23"/>
      <c r="CP1789" s="48"/>
      <c r="CQ1789"/>
      <c r="CR1789"/>
      <c r="CS1789"/>
      <c r="CT1789"/>
      <c r="CU1789"/>
      <c r="CV1789"/>
      <c r="CW1789"/>
      <c r="CX1789"/>
      <c r="CY1789"/>
      <c r="CZ1789"/>
      <c r="DA1789"/>
      <c r="DB1789"/>
      <c r="DC1789"/>
      <c r="DD1789"/>
      <c r="DE1789"/>
      <c r="DF1789"/>
      <c r="DG1789"/>
      <c r="DH1789" s="48"/>
      <c r="DI1789"/>
      <c r="DJ1789"/>
      <c r="DK1789"/>
      <c r="DL1789"/>
      <c r="DM1789"/>
      <c r="DN1789"/>
      <c r="DO1789"/>
      <c r="EF1789" s="48"/>
    </row>
    <row r="1790" spans="1:136" s="8" customFormat="1" ht="19.149999999999999" customHeight="1">
      <c r="A1790"/>
      <c r="B1790" s="56"/>
      <c r="C1790" s="56"/>
      <c r="D1790" s="56"/>
      <c r="E1790" s="56"/>
      <c r="F1790" s="56"/>
      <c r="G1790" s="56"/>
      <c r="H1790" s="56"/>
      <c r="I1790" s="56"/>
      <c r="J1790" s="56"/>
      <c r="K1790" s="56"/>
      <c r="L1790" s="46"/>
      <c r="M1790"/>
      <c r="N1790"/>
      <c r="O1790"/>
      <c r="P1790"/>
      <c r="Q1790"/>
      <c r="R1790"/>
      <c r="S1790"/>
      <c r="T1790"/>
      <c r="U1790"/>
      <c r="V1790"/>
      <c r="W1790" s="3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5"/>
      <c r="AK1790" s="5"/>
      <c r="AT1790" s="10"/>
      <c r="AV1790" s="1"/>
      <c r="AW1790"/>
      <c r="AX1790"/>
      <c r="AY1790"/>
      <c r="AZ1790"/>
      <c r="BA1790" s="48"/>
      <c r="BB1790"/>
      <c r="BC1790"/>
      <c r="BD1790"/>
      <c r="BE1790"/>
      <c r="BF1790"/>
      <c r="BG1790"/>
      <c r="BH1790"/>
      <c r="BI1790"/>
      <c r="BJ1790"/>
      <c r="BK1790"/>
      <c r="BL1790" s="48"/>
      <c r="BM1790"/>
      <c r="BN1790" s="23"/>
      <c r="BO1790" s="23"/>
      <c r="BP1790" s="23"/>
      <c r="BQ1790" s="23"/>
      <c r="BR1790" s="23"/>
      <c r="BS1790" s="23"/>
      <c r="BT1790" s="23"/>
      <c r="BU1790" s="23"/>
      <c r="BV1790" s="23"/>
      <c r="BW1790" s="23"/>
      <c r="BX1790" s="62"/>
      <c r="BY1790" s="23"/>
      <c r="BZ1790" s="23"/>
      <c r="CA1790" s="48"/>
      <c r="CB1790"/>
      <c r="CC1790" s="23"/>
      <c r="CD1790" s="23"/>
      <c r="CE1790" s="23"/>
      <c r="CF1790" s="23"/>
      <c r="CG1790" s="23"/>
      <c r="CH1790" s="23"/>
      <c r="CI1790" s="23"/>
      <c r="CJ1790" s="23"/>
      <c r="CK1790" s="23"/>
      <c r="CL1790" s="23"/>
      <c r="CM1790" s="48"/>
      <c r="CN1790" s="23"/>
      <c r="CO1790" s="23"/>
      <c r="CP1790" s="48"/>
      <c r="CQ1790"/>
      <c r="CR1790"/>
      <c r="CS1790"/>
      <c r="CT1790"/>
      <c r="CU1790"/>
      <c r="CV1790"/>
      <c r="CW1790"/>
      <c r="CX1790"/>
      <c r="CY1790"/>
      <c r="CZ1790"/>
      <c r="DA1790"/>
      <c r="DB1790"/>
      <c r="DC1790"/>
      <c r="DD1790"/>
      <c r="DE1790"/>
      <c r="DF1790"/>
      <c r="DG1790"/>
      <c r="DH1790" s="48"/>
      <c r="DI1790"/>
      <c r="DJ1790"/>
      <c r="DK1790"/>
      <c r="DL1790"/>
      <c r="DM1790"/>
      <c r="DN1790"/>
      <c r="DO1790"/>
      <c r="EF1790" s="48"/>
    </row>
    <row r="1791" spans="1:136" s="8" customFormat="1" ht="19.149999999999999" customHeight="1">
      <c r="A1791"/>
      <c r="B1791" s="56"/>
      <c r="C1791" s="56"/>
      <c r="D1791" s="56"/>
      <c r="E1791" s="56"/>
      <c r="F1791" s="56"/>
      <c r="G1791" s="56"/>
      <c r="H1791" s="56"/>
      <c r="I1791" s="56"/>
      <c r="J1791" s="56"/>
      <c r="K1791" s="56"/>
      <c r="L1791" s="46"/>
      <c r="M1791"/>
      <c r="N1791"/>
      <c r="O1791"/>
      <c r="P1791"/>
      <c r="Q1791"/>
      <c r="R1791"/>
      <c r="S1791"/>
      <c r="T1791"/>
      <c r="U1791"/>
      <c r="V1791"/>
      <c r="W1791" s="3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5"/>
      <c r="AK1791" s="5"/>
      <c r="AT1791" s="10"/>
      <c r="AV1791" s="1"/>
      <c r="AW1791"/>
      <c r="AX1791"/>
      <c r="AY1791"/>
      <c r="AZ1791"/>
      <c r="BA1791" s="48"/>
      <c r="BB1791"/>
      <c r="BC1791"/>
      <c r="BD1791"/>
      <c r="BE1791"/>
      <c r="BF1791"/>
      <c r="BG1791"/>
      <c r="BH1791"/>
      <c r="BI1791"/>
      <c r="BJ1791"/>
      <c r="BK1791"/>
      <c r="BL1791" s="48"/>
      <c r="BM1791"/>
      <c r="BN1791" s="23"/>
      <c r="BO1791" s="23"/>
      <c r="BP1791" s="23"/>
      <c r="BQ1791" s="23"/>
      <c r="BR1791" s="23"/>
      <c r="BS1791" s="23"/>
      <c r="BT1791" s="23"/>
      <c r="BU1791" s="23"/>
      <c r="BV1791" s="23"/>
      <c r="BW1791" s="23"/>
      <c r="BX1791" s="62"/>
      <c r="BY1791" s="23"/>
      <c r="BZ1791" s="23"/>
      <c r="CA1791" s="48"/>
      <c r="CB1791"/>
      <c r="CC1791" s="23"/>
      <c r="CD1791" s="23"/>
      <c r="CE1791" s="23"/>
      <c r="CF1791" s="23"/>
      <c r="CG1791" s="23"/>
      <c r="CH1791" s="23"/>
      <c r="CI1791" s="23"/>
      <c r="CJ1791" s="23"/>
      <c r="CK1791" s="23"/>
      <c r="CL1791" s="23"/>
      <c r="CM1791" s="48"/>
      <c r="CN1791" s="23"/>
      <c r="CO1791" s="23"/>
      <c r="CP1791" s="48"/>
      <c r="CQ1791"/>
      <c r="CR1791"/>
      <c r="CS1791"/>
      <c r="CT1791"/>
      <c r="CU1791"/>
      <c r="CV1791"/>
      <c r="CW1791"/>
      <c r="CX1791"/>
      <c r="CY1791"/>
      <c r="CZ1791"/>
      <c r="DA1791"/>
      <c r="DB1791"/>
      <c r="DC1791"/>
      <c r="DD1791"/>
      <c r="DE1791"/>
      <c r="DF1791"/>
      <c r="DG1791"/>
      <c r="DH1791" s="48"/>
      <c r="DI1791"/>
      <c r="DJ1791"/>
      <c r="DK1791"/>
      <c r="DL1791"/>
      <c r="DM1791"/>
      <c r="DN1791"/>
      <c r="DO1791"/>
      <c r="EF1791" s="48"/>
    </row>
    <row r="1792" spans="1:136" s="8" customFormat="1" ht="19.149999999999999" customHeight="1">
      <c r="A1792"/>
      <c r="B1792" s="56"/>
      <c r="C1792" s="56"/>
      <c r="D1792" s="56"/>
      <c r="E1792" s="56"/>
      <c r="F1792" s="56"/>
      <c r="G1792" s="56"/>
      <c r="H1792" s="56"/>
      <c r="I1792" s="56"/>
      <c r="J1792" s="56"/>
      <c r="K1792" s="56"/>
      <c r="L1792" s="46"/>
      <c r="M1792"/>
      <c r="N1792"/>
      <c r="O1792"/>
      <c r="P1792"/>
      <c r="Q1792"/>
      <c r="R1792"/>
      <c r="S1792"/>
      <c r="T1792"/>
      <c r="U1792"/>
      <c r="V1792"/>
      <c r="W1792" s="3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5"/>
      <c r="AK1792" s="5"/>
      <c r="AT1792" s="10"/>
      <c r="AV1792" s="1"/>
      <c r="AW1792"/>
      <c r="AX1792"/>
      <c r="AY1792"/>
      <c r="AZ1792"/>
      <c r="BA1792" s="48"/>
      <c r="BB1792"/>
      <c r="BC1792"/>
      <c r="BD1792"/>
      <c r="BE1792"/>
      <c r="BF1792"/>
      <c r="BG1792"/>
      <c r="BH1792"/>
      <c r="BI1792"/>
      <c r="BJ1792"/>
      <c r="BK1792"/>
      <c r="BL1792" s="48"/>
      <c r="BM1792"/>
      <c r="BN1792" s="23"/>
      <c r="BO1792" s="23"/>
      <c r="BP1792" s="23"/>
      <c r="BQ1792" s="23"/>
      <c r="BR1792" s="23"/>
      <c r="BS1792" s="23"/>
      <c r="BT1792" s="23"/>
      <c r="BU1792" s="23"/>
      <c r="BV1792" s="23"/>
      <c r="BW1792" s="23"/>
      <c r="BX1792" s="62"/>
      <c r="BY1792" s="23"/>
      <c r="BZ1792" s="23"/>
      <c r="CA1792" s="48"/>
      <c r="CB1792"/>
      <c r="CC1792" s="23"/>
      <c r="CD1792" s="23"/>
      <c r="CE1792" s="23"/>
      <c r="CF1792" s="23"/>
      <c r="CG1792" s="23"/>
      <c r="CH1792" s="23"/>
      <c r="CI1792" s="23"/>
      <c r="CJ1792" s="23"/>
      <c r="CK1792" s="23"/>
      <c r="CL1792" s="23"/>
      <c r="CM1792" s="48"/>
      <c r="CN1792" s="23"/>
      <c r="CO1792" s="23"/>
      <c r="CP1792" s="48"/>
      <c r="CQ1792"/>
      <c r="CR1792"/>
      <c r="CS1792"/>
      <c r="CT1792"/>
      <c r="CU1792"/>
      <c r="CV1792"/>
      <c r="CW1792"/>
      <c r="CX1792"/>
      <c r="CY1792"/>
      <c r="CZ1792"/>
      <c r="DA1792"/>
      <c r="DB1792"/>
      <c r="DC1792"/>
      <c r="DD1792"/>
      <c r="DE1792"/>
      <c r="DF1792"/>
      <c r="DG1792"/>
      <c r="DH1792" s="48"/>
      <c r="DI1792"/>
      <c r="DJ1792"/>
      <c r="DK1792"/>
      <c r="DL1792"/>
      <c r="DM1792"/>
      <c r="DN1792"/>
      <c r="DO1792"/>
      <c r="EF1792" s="48"/>
    </row>
    <row r="1793" spans="1:136" s="8" customFormat="1" ht="19.149999999999999" customHeight="1">
      <c r="A1793"/>
      <c r="B1793" s="56"/>
      <c r="C1793" s="56"/>
      <c r="D1793" s="56"/>
      <c r="E1793" s="56"/>
      <c r="F1793" s="56"/>
      <c r="G1793" s="56"/>
      <c r="H1793" s="56"/>
      <c r="I1793" s="56"/>
      <c r="J1793" s="56"/>
      <c r="K1793" s="56"/>
      <c r="L1793" s="46"/>
      <c r="M1793"/>
      <c r="N1793"/>
      <c r="O1793"/>
      <c r="P1793"/>
      <c r="Q1793"/>
      <c r="R1793"/>
      <c r="S1793"/>
      <c r="T1793"/>
      <c r="U1793"/>
      <c r="V1793"/>
      <c r="W1793" s="3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5"/>
      <c r="AK1793" s="5"/>
      <c r="AT1793" s="10"/>
      <c r="AV1793" s="1"/>
      <c r="AW1793"/>
      <c r="AX1793"/>
      <c r="AY1793"/>
      <c r="AZ1793"/>
      <c r="BA1793" s="48"/>
      <c r="BB1793"/>
      <c r="BC1793"/>
      <c r="BD1793"/>
      <c r="BE1793"/>
      <c r="BF1793"/>
      <c r="BG1793"/>
      <c r="BH1793"/>
      <c r="BI1793"/>
      <c r="BJ1793"/>
      <c r="BK1793"/>
      <c r="BL1793" s="48"/>
      <c r="BM1793"/>
      <c r="BN1793" s="23"/>
      <c r="BO1793" s="23"/>
      <c r="BP1793" s="23"/>
      <c r="BQ1793" s="23"/>
      <c r="BR1793" s="23"/>
      <c r="BS1793" s="23"/>
      <c r="BT1793" s="23"/>
      <c r="BU1793" s="23"/>
      <c r="BV1793" s="23"/>
      <c r="BW1793" s="23"/>
      <c r="BX1793" s="62"/>
      <c r="BY1793" s="23"/>
      <c r="BZ1793" s="23"/>
      <c r="CA1793" s="48"/>
      <c r="CB1793"/>
      <c r="CC1793" s="23"/>
      <c r="CD1793" s="23"/>
      <c r="CE1793" s="23"/>
      <c r="CF1793" s="23"/>
      <c r="CG1793" s="23"/>
      <c r="CH1793" s="23"/>
      <c r="CI1793" s="23"/>
      <c r="CJ1793" s="23"/>
      <c r="CK1793" s="23"/>
      <c r="CL1793" s="23"/>
      <c r="CM1793" s="48"/>
      <c r="CN1793" s="23"/>
      <c r="CO1793" s="23"/>
      <c r="CP1793" s="48"/>
      <c r="CQ1793"/>
      <c r="CR1793"/>
      <c r="CS1793"/>
      <c r="CT1793"/>
      <c r="CU1793"/>
      <c r="CV1793"/>
      <c r="CW1793"/>
      <c r="CX1793"/>
      <c r="CY1793"/>
      <c r="CZ1793"/>
      <c r="DA1793"/>
      <c r="DB1793"/>
      <c r="DC1793"/>
      <c r="DD1793"/>
      <c r="DE1793"/>
      <c r="DF1793"/>
      <c r="DG1793"/>
      <c r="DH1793" s="48"/>
      <c r="DI1793"/>
      <c r="DJ1793"/>
      <c r="DK1793"/>
      <c r="DL1793"/>
      <c r="DM1793"/>
      <c r="DN1793"/>
      <c r="DO1793"/>
      <c r="EF1793" s="48"/>
    </row>
    <row r="1794" spans="1:136" s="8" customFormat="1" ht="19.149999999999999" customHeight="1">
      <c r="A1794"/>
      <c r="B1794" s="56"/>
      <c r="C1794" s="56"/>
      <c r="D1794" s="56"/>
      <c r="E1794" s="56"/>
      <c r="F1794" s="56"/>
      <c r="G1794" s="56"/>
      <c r="H1794" s="56"/>
      <c r="I1794" s="56"/>
      <c r="J1794" s="56"/>
      <c r="K1794" s="56"/>
      <c r="L1794" s="46"/>
      <c r="M1794"/>
      <c r="N1794"/>
      <c r="O1794"/>
      <c r="P1794"/>
      <c r="Q1794"/>
      <c r="R1794"/>
      <c r="S1794"/>
      <c r="T1794"/>
      <c r="U1794"/>
      <c r="V1794"/>
      <c r="W1794" s="3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5"/>
      <c r="AK1794" s="5"/>
      <c r="AT1794" s="10"/>
      <c r="AV1794" s="1"/>
      <c r="AW1794"/>
      <c r="AX1794"/>
      <c r="AY1794"/>
      <c r="AZ1794"/>
      <c r="BA1794" s="48"/>
      <c r="BB1794"/>
      <c r="BC1794"/>
      <c r="BD1794"/>
      <c r="BE1794"/>
      <c r="BF1794"/>
      <c r="BG1794"/>
      <c r="BH1794"/>
      <c r="BI1794"/>
      <c r="BJ1794"/>
      <c r="BK1794"/>
      <c r="BL1794" s="48"/>
      <c r="BM1794"/>
      <c r="BN1794" s="23"/>
      <c r="BO1794" s="23"/>
      <c r="BP1794" s="23"/>
      <c r="BQ1794" s="23"/>
      <c r="BR1794" s="23"/>
      <c r="BS1794" s="23"/>
      <c r="BT1794" s="23"/>
      <c r="BU1794" s="23"/>
      <c r="BV1794" s="23"/>
      <c r="BW1794" s="23"/>
      <c r="BX1794" s="62"/>
      <c r="BY1794" s="23"/>
      <c r="BZ1794" s="23"/>
      <c r="CA1794" s="48"/>
      <c r="CB1794"/>
      <c r="CC1794" s="23"/>
      <c r="CD1794" s="23"/>
      <c r="CE1794" s="23"/>
      <c r="CF1794" s="23"/>
      <c r="CG1794" s="23"/>
      <c r="CH1794" s="23"/>
      <c r="CI1794" s="23"/>
      <c r="CJ1794" s="23"/>
      <c r="CK1794" s="23"/>
      <c r="CL1794" s="23"/>
      <c r="CM1794" s="48"/>
      <c r="CN1794" s="23"/>
      <c r="CO1794" s="23"/>
      <c r="CP1794" s="48"/>
      <c r="CQ1794"/>
      <c r="CR1794"/>
      <c r="CS1794"/>
      <c r="CT1794"/>
      <c r="CU1794"/>
      <c r="CV1794"/>
      <c r="CW1794"/>
      <c r="CX1794"/>
      <c r="CY1794"/>
      <c r="CZ1794"/>
      <c r="DA1794"/>
      <c r="DB1794"/>
      <c r="DC1794"/>
      <c r="DD1794"/>
      <c r="DE1794"/>
      <c r="DF1794"/>
      <c r="DG1794"/>
      <c r="DH1794" s="48"/>
      <c r="DI1794"/>
      <c r="DJ1794"/>
      <c r="DK1794"/>
      <c r="DL1794"/>
      <c r="DM1794"/>
      <c r="DN1794"/>
      <c r="DO1794"/>
      <c r="EF1794" s="48"/>
    </row>
    <row r="1795" spans="1:136" s="8" customFormat="1" ht="19.149999999999999" customHeight="1">
      <c r="A1795"/>
      <c r="B1795" s="56"/>
      <c r="C1795" s="56"/>
      <c r="D1795" s="56"/>
      <c r="E1795" s="56"/>
      <c r="F1795" s="56"/>
      <c r="G1795" s="56"/>
      <c r="H1795" s="56"/>
      <c r="I1795" s="56"/>
      <c r="J1795" s="56"/>
      <c r="K1795" s="56"/>
      <c r="L1795" s="46"/>
      <c r="M1795"/>
      <c r="N1795"/>
      <c r="O1795"/>
      <c r="P1795"/>
      <c r="Q1795"/>
      <c r="R1795"/>
      <c r="S1795"/>
      <c r="T1795"/>
      <c r="U1795"/>
      <c r="V1795"/>
      <c r="W1795" s="3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5"/>
      <c r="AK1795" s="5"/>
      <c r="AT1795" s="10"/>
      <c r="AV1795" s="1"/>
      <c r="AW1795"/>
      <c r="AX1795"/>
      <c r="AY1795"/>
      <c r="AZ1795"/>
      <c r="BA1795" s="48"/>
      <c r="BB1795"/>
      <c r="BC1795"/>
      <c r="BD1795"/>
      <c r="BE1795"/>
      <c r="BF1795"/>
      <c r="BG1795"/>
      <c r="BH1795"/>
      <c r="BI1795"/>
      <c r="BJ1795"/>
      <c r="BK1795"/>
      <c r="BL1795" s="48"/>
      <c r="BM1795"/>
      <c r="BN1795" s="23"/>
      <c r="BO1795" s="23"/>
      <c r="BP1795" s="23"/>
      <c r="BQ1795" s="23"/>
      <c r="BR1795" s="23"/>
      <c r="BS1795" s="23"/>
      <c r="BT1795" s="23"/>
      <c r="BU1795" s="23"/>
      <c r="BV1795" s="23"/>
      <c r="BW1795" s="23"/>
      <c r="BX1795" s="62"/>
      <c r="BY1795" s="23"/>
      <c r="BZ1795" s="23"/>
      <c r="CA1795" s="48"/>
      <c r="CB1795"/>
      <c r="CC1795" s="23"/>
      <c r="CD1795" s="23"/>
      <c r="CE1795" s="23"/>
      <c r="CF1795" s="23"/>
      <c r="CG1795" s="23"/>
      <c r="CH1795" s="23"/>
      <c r="CI1795" s="23"/>
      <c r="CJ1795" s="23"/>
      <c r="CK1795" s="23"/>
      <c r="CL1795" s="23"/>
      <c r="CM1795" s="48"/>
      <c r="CN1795" s="23"/>
      <c r="CO1795" s="23"/>
      <c r="CP1795" s="48"/>
      <c r="CQ1795"/>
      <c r="CR1795"/>
      <c r="CS1795"/>
      <c r="CT1795"/>
      <c r="CU1795"/>
      <c r="CV1795"/>
      <c r="CW1795"/>
      <c r="CX1795"/>
      <c r="CY1795"/>
      <c r="CZ1795"/>
      <c r="DA1795"/>
      <c r="DB1795"/>
      <c r="DC1795"/>
      <c r="DD1795"/>
      <c r="DE1795"/>
      <c r="DF1795"/>
      <c r="DG1795"/>
      <c r="DH1795" s="48"/>
      <c r="DI1795"/>
      <c r="DJ1795"/>
      <c r="DK1795"/>
      <c r="DL1795"/>
      <c r="DM1795"/>
      <c r="DN1795"/>
      <c r="DO1795"/>
      <c r="EF1795" s="48"/>
    </row>
    <row r="1796" spans="1:136" s="8" customFormat="1" ht="19.149999999999999" customHeight="1">
      <c r="A1796"/>
      <c r="B1796" s="56"/>
      <c r="C1796" s="56"/>
      <c r="D1796" s="56"/>
      <c r="E1796" s="56"/>
      <c r="F1796" s="56"/>
      <c r="G1796" s="56"/>
      <c r="H1796" s="56"/>
      <c r="I1796" s="56"/>
      <c r="J1796" s="56"/>
      <c r="K1796" s="56"/>
      <c r="L1796" s="46"/>
      <c r="M1796"/>
      <c r="N1796"/>
      <c r="O1796"/>
      <c r="P1796"/>
      <c r="Q1796"/>
      <c r="R1796"/>
      <c r="S1796"/>
      <c r="T1796"/>
      <c r="U1796"/>
      <c r="V1796"/>
      <c r="W1796" s="3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5"/>
      <c r="AK1796" s="5"/>
      <c r="AT1796" s="10"/>
      <c r="AV1796" s="1"/>
      <c r="AW1796"/>
      <c r="AX1796"/>
      <c r="AY1796"/>
      <c r="AZ1796"/>
      <c r="BA1796" s="48"/>
      <c r="BB1796"/>
      <c r="BC1796"/>
      <c r="BD1796"/>
      <c r="BE1796"/>
      <c r="BF1796"/>
      <c r="BG1796"/>
      <c r="BH1796"/>
      <c r="BI1796"/>
      <c r="BJ1796"/>
      <c r="BK1796"/>
      <c r="BL1796" s="48"/>
      <c r="BM1796"/>
      <c r="BN1796" s="23"/>
      <c r="BO1796" s="23"/>
      <c r="BP1796" s="23"/>
      <c r="BQ1796" s="23"/>
      <c r="BR1796" s="23"/>
      <c r="BS1796" s="23"/>
      <c r="BT1796" s="23"/>
      <c r="BU1796" s="23"/>
      <c r="BV1796" s="23"/>
      <c r="BW1796" s="23"/>
      <c r="BX1796" s="62"/>
      <c r="BY1796" s="23"/>
      <c r="BZ1796" s="23"/>
      <c r="CA1796" s="48"/>
      <c r="CB1796"/>
      <c r="CC1796" s="23"/>
      <c r="CD1796" s="23"/>
      <c r="CE1796" s="23"/>
      <c r="CF1796" s="23"/>
      <c r="CG1796" s="23"/>
      <c r="CH1796" s="23"/>
      <c r="CI1796" s="23"/>
      <c r="CJ1796" s="23"/>
      <c r="CK1796" s="23"/>
      <c r="CL1796" s="23"/>
      <c r="CM1796" s="48"/>
      <c r="CN1796" s="23"/>
      <c r="CO1796" s="23"/>
      <c r="CP1796" s="48"/>
      <c r="CQ1796"/>
      <c r="CR1796"/>
      <c r="CS1796"/>
      <c r="CT1796"/>
      <c r="CU1796"/>
      <c r="CV1796"/>
      <c r="CW1796"/>
      <c r="CX1796"/>
      <c r="CY1796"/>
      <c r="CZ1796"/>
      <c r="DA1796"/>
      <c r="DB1796"/>
      <c r="DC1796"/>
      <c r="DD1796"/>
      <c r="DE1796"/>
      <c r="DF1796"/>
      <c r="DG1796"/>
      <c r="DH1796" s="48"/>
      <c r="DI1796"/>
      <c r="DJ1796"/>
      <c r="DK1796"/>
      <c r="DL1796"/>
      <c r="DM1796"/>
      <c r="DN1796"/>
      <c r="DO1796"/>
      <c r="EF1796" s="48"/>
    </row>
    <row r="1797" spans="1:136" s="8" customFormat="1" ht="19.149999999999999" customHeight="1">
      <c r="A1797"/>
      <c r="B1797" s="56"/>
      <c r="C1797" s="56"/>
      <c r="D1797" s="56"/>
      <c r="E1797" s="56"/>
      <c r="F1797" s="56"/>
      <c r="G1797" s="56"/>
      <c r="H1797" s="56"/>
      <c r="I1797" s="56"/>
      <c r="J1797" s="56"/>
      <c r="K1797" s="56"/>
      <c r="L1797" s="46"/>
      <c r="M1797"/>
      <c r="N1797"/>
      <c r="O1797"/>
      <c r="P1797"/>
      <c r="Q1797"/>
      <c r="R1797"/>
      <c r="S1797"/>
      <c r="T1797"/>
      <c r="U1797"/>
      <c r="V1797"/>
      <c r="W1797" s="3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5"/>
      <c r="AK1797" s="5"/>
      <c r="AT1797" s="10"/>
      <c r="AV1797" s="1"/>
      <c r="AW1797"/>
      <c r="AX1797"/>
      <c r="AY1797"/>
      <c r="AZ1797"/>
      <c r="BA1797" s="48"/>
      <c r="BB1797"/>
      <c r="BC1797"/>
      <c r="BD1797"/>
      <c r="BE1797"/>
      <c r="BF1797"/>
      <c r="BG1797"/>
      <c r="BH1797"/>
      <c r="BI1797"/>
      <c r="BJ1797"/>
      <c r="BK1797"/>
      <c r="BL1797" s="48"/>
      <c r="BM1797"/>
      <c r="BN1797" s="23"/>
      <c r="BO1797" s="23"/>
      <c r="BP1797" s="23"/>
      <c r="BQ1797" s="23"/>
      <c r="BR1797" s="23"/>
      <c r="BS1797" s="23"/>
      <c r="BT1797" s="23"/>
      <c r="BU1797" s="23"/>
      <c r="BV1797" s="23"/>
      <c r="BW1797" s="23"/>
      <c r="BX1797" s="62"/>
      <c r="BY1797" s="23"/>
      <c r="BZ1797" s="23"/>
      <c r="CA1797" s="48"/>
      <c r="CB1797"/>
      <c r="CC1797" s="23"/>
      <c r="CD1797" s="23"/>
      <c r="CE1797" s="23"/>
      <c r="CF1797" s="23"/>
      <c r="CG1797" s="23"/>
      <c r="CH1797" s="23"/>
      <c r="CI1797" s="23"/>
      <c r="CJ1797" s="23"/>
      <c r="CK1797" s="23"/>
      <c r="CL1797" s="23"/>
      <c r="CM1797" s="48"/>
      <c r="CN1797" s="23"/>
      <c r="CO1797" s="23"/>
      <c r="CP1797" s="48"/>
      <c r="CQ1797"/>
      <c r="CR1797"/>
      <c r="CS1797"/>
      <c r="CT1797"/>
      <c r="CU1797"/>
      <c r="CV1797"/>
      <c r="CW1797"/>
      <c r="CX1797"/>
      <c r="CY1797"/>
      <c r="CZ1797"/>
      <c r="DA1797"/>
      <c r="DB1797"/>
      <c r="DC1797"/>
      <c r="DD1797"/>
      <c r="DE1797"/>
      <c r="DF1797"/>
      <c r="DG1797"/>
      <c r="DH1797" s="48"/>
      <c r="DI1797"/>
      <c r="DJ1797"/>
      <c r="DK1797"/>
      <c r="DL1797"/>
      <c r="DM1797"/>
      <c r="DN1797"/>
      <c r="DO1797"/>
      <c r="EF1797" s="48"/>
    </row>
    <row r="1798" spans="1:136" s="8" customFormat="1" ht="19.149999999999999" customHeight="1">
      <c r="A1798"/>
      <c r="B1798" s="56"/>
      <c r="C1798" s="56"/>
      <c r="D1798" s="56"/>
      <c r="E1798" s="56"/>
      <c r="F1798" s="56"/>
      <c r="G1798" s="56"/>
      <c r="H1798" s="56"/>
      <c r="I1798" s="56"/>
      <c r="J1798" s="56"/>
      <c r="K1798" s="56"/>
      <c r="L1798" s="46"/>
      <c r="M1798"/>
      <c r="N1798"/>
      <c r="O1798"/>
      <c r="P1798"/>
      <c r="Q1798"/>
      <c r="R1798"/>
      <c r="S1798"/>
      <c r="T1798"/>
      <c r="U1798"/>
      <c r="V1798"/>
      <c r="W1798" s="3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5"/>
      <c r="AK1798" s="5"/>
      <c r="AT1798" s="10"/>
      <c r="AV1798" s="1"/>
      <c r="AW1798"/>
      <c r="AX1798"/>
      <c r="AY1798"/>
      <c r="AZ1798"/>
      <c r="BA1798" s="48"/>
      <c r="BB1798"/>
      <c r="BC1798"/>
      <c r="BD1798"/>
      <c r="BE1798"/>
      <c r="BF1798"/>
      <c r="BG1798"/>
      <c r="BH1798"/>
      <c r="BI1798"/>
      <c r="BJ1798"/>
      <c r="BK1798"/>
      <c r="BL1798" s="48"/>
      <c r="BM1798"/>
      <c r="BN1798" s="23"/>
      <c r="BO1798" s="23"/>
      <c r="BP1798" s="23"/>
      <c r="BQ1798" s="23"/>
      <c r="BR1798" s="23"/>
      <c r="BS1798" s="23"/>
      <c r="BT1798" s="23"/>
      <c r="BU1798" s="23"/>
      <c r="BV1798" s="23"/>
      <c r="BW1798" s="23"/>
      <c r="BX1798" s="62"/>
      <c r="BY1798" s="23"/>
      <c r="BZ1798" s="23"/>
      <c r="CA1798" s="48"/>
      <c r="CB1798"/>
      <c r="CC1798" s="23"/>
      <c r="CD1798" s="23"/>
      <c r="CE1798" s="23"/>
      <c r="CF1798" s="23"/>
      <c r="CG1798" s="23"/>
      <c r="CH1798" s="23"/>
      <c r="CI1798" s="23"/>
      <c r="CJ1798" s="23"/>
      <c r="CK1798" s="23"/>
      <c r="CL1798" s="23"/>
      <c r="CM1798" s="48"/>
      <c r="CN1798" s="23"/>
      <c r="CO1798" s="23"/>
      <c r="CP1798" s="48"/>
      <c r="CQ1798"/>
      <c r="CR1798"/>
      <c r="CS1798"/>
      <c r="CT1798"/>
      <c r="CU1798"/>
      <c r="CV1798"/>
      <c r="CW1798"/>
      <c r="CX1798"/>
      <c r="CY1798"/>
      <c r="CZ1798"/>
      <c r="DA1798"/>
      <c r="DB1798"/>
      <c r="DC1798"/>
      <c r="DD1798"/>
      <c r="DE1798"/>
      <c r="DF1798"/>
      <c r="DG1798"/>
      <c r="DH1798" s="48"/>
      <c r="DI1798"/>
      <c r="DJ1798"/>
      <c r="DK1798"/>
      <c r="DL1798"/>
      <c r="DM1798"/>
      <c r="DN1798"/>
      <c r="DO1798"/>
      <c r="EF1798" s="48"/>
    </row>
    <row r="1799" spans="1:136" s="8" customFormat="1" ht="19.149999999999999" customHeight="1">
      <c r="A1799"/>
      <c r="B1799" s="56"/>
      <c r="C1799" s="56"/>
      <c r="D1799" s="56"/>
      <c r="E1799" s="56"/>
      <c r="F1799" s="56"/>
      <c r="G1799" s="56"/>
      <c r="H1799" s="56"/>
      <c r="I1799" s="56"/>
      <c r="J1799" s="56"/>
      <c r="K1799" s="56"/>
      <c r="L1799" s="46"/>
      <c r="M1799"/>
      <c r="N1799"/>
      <c r="O1799"/>
      <c r="P1799"/>
      <c r="Q1799"/>
      <c r="R1799"/>
      <c r="S1799"/>
      <c r="T1799"/>
      <c r="U1799"/>
      <c r="V1799"/>
      <c r="W1799" s="3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5"/>
      <c r="AK1799" s="5"/>
      <c r="AT1799" s="10"/>
      <c r="AV1799" s="1"/>
      <c r="AW1799"/>
      <c r="AX1799"/>
      <c r="AY1799"/>
      <c r="AZ1799"/>
      <c r="BA1799" s="48"/>
      <c r="BB1799"/>
      <c r="BC1799"/>
      <c r="BD1799"/>
      <c r="BE1799"/>
      <c r="BF1799"/>
      <c r="BG1799"/>
      <c r="BH1799"/>
      <c r="BI1799"/>
      <c r="BJ1799"/>
      <c r="BK1799"/>
      <c r="BL1799" s="48"/>
      <c r="BM1799"/>
      <c r="BN1799" s="23"/>
      <c r="BO1799" s="23"/>
      <c r="BP1799" s="23"/>
      <c r="BQ1799" s="23"/>
      <c r="BR1799" s="23"/>
      <c r="BS1799" s="23"/>
      <c r="BT1799" s="23"/>
      <c r="BU1799" s="23"/>
      <c r="BV1799" s="23"/>
      <c r="BW1799" s="23"/>
      <c r="BX1799" s="62"/>
      <c r="BY1799" s="23"/>
      <c r="BZ1799" s="23"/>
      <c r="CA1799" s="48"/>
      <c r="CB1799"/>
      <c r="CC1799" s="23"/>
      <c r="CD1799" s="23"/>
      <c r="CE1799" s="23"/>
      <c r="CF1799" s="23"/>
      <c r="CG1799" s="23"/>
      <c r="CH1799" s="23"/>
      <c r="CI1799" s="23"/>
      <c r="CJ1799" s="23"/>
      <c r="CK1799" s="23"/>
      <c r="CL1799" s="23"/>
      <c r="CM1799" s="48"/>
      <c r="CN1799" s="23"/>
      <c r="CO1799" s="23"/>
      <c r="CP1799" s="48"/>
      <c r="CQ1799"/>
      <c r="CR1799"/>
      <c r="CS1799"/>
      <c r="CT1799"/>
      <c r="CU1799"/>
      <c r="CV1799"/>
      <c r="CW1799"/>
      <c r="CX1799"/>
      <c r="CY1799"/>
      <c r="CZ1799"/>
      <c r="DA1799"/>
      <c r="DB1799"/>
      <c r="DC1799"/>
      <c r="DD1799"/>
      <c r="DE1799"/>
      <c r="DF1799"/>
      <c r="DG1799"/>
      <c r="DH1799" s="48"/>
      <c r="DI1799"/>
      <c r="DJ1799"/>
      <c r="DK1799"/>
      <c r="DL1799"/>
      <c r="DM1799"/>
      <c r="DN1799"/>
      <c r="DO1799"/>
      <c r="EF1799" s="48"/>
    </row>
    <row r="1800" spans="1:136" s="8" customFormat="1" ht="19.149999999999999" customHeight="1">
      <c r="A1800"/>
      <c r="B1800" s="56"/>
      <c r="C1800" s="56"/>
      <c r="D1800" s="56"/>
      <c r="E1800" s="56"/>
      <c r="F1800" s="56"/>
      <c r="G1800" s="56"/>
      <c r="H1800" s="56"/>
      <c r="I1800" s="56"/>
      <c r="J1800" s="56"/>
      <c r="K1800" s="56"/>
      <c r="L1800" s="46"/>
      <c r="M1800"/>
      <c r="N1800"/>
      <c r="O1800"/>
      <c r="P1800"/>
      <c r="Q1800"/>
      <c r="R1800"/>
      <c r="S1800"/>
      <c r="T1800"/>
      <c r="U1800"/>
      <c r="V1800"/>
      <c r="W1800" s="3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5"/>
      <c r="AK1800" s="5"/>
      <c r="AT1800" s="10"/>
      <c r="AV1800" s="1"/>
      <c r="AW1800"/>
      <c r="AX1800"/>
      <c r="AY1800"/>
      <c r="AZ1800"/>
      <c r="BA1800" s="48"/>
      <c r="BB1800"/>
      <c r="BC1800"/>
      <c r="BD1800"/>
      <c r="BE1800"/>
      <c r="BF1800"/>
      <c r="BG1800"/>
      <c r="BH1800"/>
      <c r="BI1800"/>
      <c r="BJ1800"/>
      <c r="BK1800"/>
      <c r="BL1800" s="48"/>
      <c r="BM1800"/>
      <c r="BN1800" s="23"/>
      <c r="BO1800" s="23"/>
      <c r="BP1800" s="23"/>
      <c r="BQ1800" s="23"/>
      <c r="BR1800" s="23"/>
      <c r="BS1800" s="23"/>
      <c r="BT1800" s="23"/>
      <c r="BU1800" s="23"/>
      <c r="BV1800" s="23"/>
      <c r="BW1800" s="23"/>
      <c r="BX1800" s="62"/>
      <c r="BY1800" s="23"/>
      <c r="BZ1800" s="23"/>
      <c r="CA1800" s="48"/>
      <c r="CB1800"/>
      <c r="CC1800" s="23"/>
      <c r="CD1800" s="23"/>
      <c r="CE1800" s="23"/>
      <c r="CF1800" s="23"/>
      <c r="CG1800" s="23"/>
      <c r="CH1800" s="23"/>
      <c r="CI1800" s="23"/>
      <c r="CJ1800" s="23"/>
      <c r="CK1800" s="23"/>
      <c r="CL1800" s="23"/>
      <c r="CM1800" s="48"/>
      <c r="CN1800" s="23"/>
      <c r="CO1800" s="23"/>
      <c r="CP1800" s="48"/>
      <c r="CQ1800"/>
      <c r="CR1800"/>
      <c r="CS1800"/>
      <c r="CT1800"/>
      <c r="CU1800"/>
      <c r="CV1800"/>
      <c r="CW1800"/>
      <c r="CX1800"/>
      <c r="CY1800"/>
      <c r="CZ1800"/>
      <c r="DA1800"/>
      <c r="DB1800"/>
      <c r="DC1800"/>
      <c r="DD1800"/>
      <c r="DE1800"/>
      <c r="DF1800"/>
      <c r="DG1800"/>
      <c r="DH1800" s="48"/>
      <c r="DI1800"/>
      <c r="DJ1800"/>
      <c r="DK1800"/>
      <c r="DL1800"/>
      <c r="DM1800"/>
      <c r="DN1800"/>
      <c r="DO1800"/>
      <c r="EF1800" s="48"/>
    </row>
    <row r="1801" spans="1:136" s="8" customFormat="1" ht="19.149999999999999" customHeight="1">
      <c r="A1801"/>
      <c r="B1801" s="56"/>
      <c r="C1801" s="56"/>
      <c r="D1801" s="56"/>
      <c r="E1801" s="56"/>
      <c r="F1801" s="56"/>
      <c r="G1801" s="56"/>
      <c r="H1801" s="56"/>
      <c r="I1801" s="56"/>
      <c r="J1801" s="56"/>
      <c r="K1801" s="56"/>
      <c r="L1801" s="46"/>
      <c r="M1801"/>
      <c r="N1801"/>
      <c r="O1801"/>
      <c r="P1801"/>
      <c r="Q1801"/>
      <c r="R1801"/>
      <c r="S1801"/>
      <c r="T1801"/>
      <c r="U1801"/>
      <c r="V1801"/>
      <c r="W1801" s="3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5"/>
      <c r="AK1801" s="5"/>
      <c r="AT1801" s="10"/>
      <c r="AV1801" s="1"/>
      <c r="AW1801"/>
      <c r="AX1801"/>
      <c r="AY1801"/>
      <c r="AZ1801"/>
      <c r="BA1801" s="48"/>
      <c r="BB1801"/>
      <c r="BC1801"/>
      <c r="BD1801"/>
      <c r="BE1801"/>
      <c r="BF1801"/>
      <c r="BG1801"/>
      <c r="BH1801"/>
      <c r="BI1801"/>
      <c r="BJ1801"/>
      <c r="BK1801"/>
      <c r="BL1801" s="48"/>
      <c r="BM1801"/>
      <c r="BN1801" s="23"/>
      <c r="BO1801" s="23"/>
      <c r="BP1801" s="23"/>
      <c r="BQ1801" s="23"/>
      <c r="BR1801" s="23"/>
      <c r="BS1801" s="23"/>
      <c r="BT1801" s="23"/>
      <c r="BU1801" s="23"/>
      <c r="BV1801" s="23"/>
      <c r="BW1801" s="23"/>
      <c r="BX1801" s="62"/>
      <c r="BY1801" s="23"/>
      <c r="BZ1801" s="23"/>
      <c r="CA1801" s="48"/>
      <c r="CB1801"/>
      <c r="CC1801" s="23"/>
      <c r="CD1801" s="23"/>
      <c r="CE1801" s="23"/>
      <c r="CF1801" s="23"/>
      <c r="CG1801" s="23"/>
      <c r="CH1801" s="23"/>
      <c r="CI1801" s="23"/>
      <c r="CJ1801" s="23"/>
      <c r="CK1801" s="23"/>
      <c r="CL1801" s="23"/>
      <c r="CM1801" s="48"/>
      <c r="CN1801" s="23"/>
      <c r="CO1801" s="23"/>
      <c r="CP1801" s="48"/>
      <c r="CQ1801"/>
      <c r="CR1801"/>
      <c r="CS1801"/>
      <c r="CT1801"/>
      <c r="CU1801"/>
      <c r="CV1801"/>
      <c r="CW1801"/>
      <c r="CX1801"/>
      <c r="CY1801"/>
      <c r="CZ1801"/>
      <c r="DA1801"/>
      <c r="DB1801"/>
      <c r="DC1801"/>
      <c r="DD1801"/>
      <c r="DE1801"/>
      <c r="DF1801"/>
      <c r="DG1801"/>
      <c r="DH1801" s="48"/>
      <c r="DI1801"/>
      <c r="DJ1801"/>
      <c r="DK1801"/>
      <c r="DL1801"/>
      <c r="DM1801"/>
      <c r="DN1801"/>
      <c r="DO1801"/>
      <c r="EF1801" s="48"/>
    </row>
    <row r="1802" spans="1:136" s="8" customFormat="1" ht="19.149999999999999" customHeight="1">
      <c r="A1802"/>
      <c r="B1802" s="56"/>
      <c r="C1802" s="56"/>
      <c r="D1802" s="56"/>
      <c r="E1802" s="56"/>
      <c r="F1802" s="56"/>
      <c r="G1802" s="56"/>
      <c r="H1802" s="56"/>
      <c r="I1802" s="56"/>
      <c r="J1802" s="56"/>
      <c r="K1802" s="56"/>
      <c r="L1802" s="46"/>
      <c r="M1802"/>
      <c r="N1802"/>
      <c r="O1802"/>
      <c r="P1802"/>
      <c r="Q1802"/>
      <c r="R1802"/>
      <c r="S1802"/>
      <c r="T1802"/>
      <c r="U1802"/>
      <c r="V1802"/>
      <c r="W1802" s="3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5"/>
      <c r="AK1802" s="5"/>
      <c r="AT1802" s="10"/>
      <c r="AV1802" s="1"/>
      <c r="AW1802"/>
      <c r="AX1802"/>
      <c r="AY1802"/>
      <c r="AZ1802"/>
      <c r="BA1802" s="48"/>
      <c r="BB1802"/>
      <c r="BC1802"/>
      <c r="BD1802"/>
      <c r="BE1802"/>
      <c r="BF1802"/>
      <c r="BG1802"/>
      <c r="BH1802"/>
      <c r="BI1802"/>
      <c r="BJ1802"/>
      <c r="BK1802"/>
      <c r="BL1802" s="48"/>
      <c r="BM1802"/>
      <c r="BN1802" s="23"/>
      <c r="BO1802" s="23"/>
      <c r="BP1802" s="23"/>
      <c r="BQ1802" s="23"/>
      <c r="BR1802" s="23"/>
      <c r="BS1802" s="23"/>
      <c r="BT1802" s="23"/>
      <c r="BU1802" s="23"/>
      <c r="BV1802" s="23"/>
      <c r="BW1802" s="23"/>
      <c r="BX1802" s="62"/>
      <c r="BY1802" s="23"/>
      <c r="BZ1802" s="23"/>
      <c r="CA1802" s="48"/>
      <c r="CB1802"/>
      <c r="CC1802" s="23"/>
      <c r="CD1802" s="23"/>
      <c r="CE1802" s="23"/>
      <c r="CF1802" s="23"/>
      <c r="CG1802" s="23"/>
      <c r="CH1802" s="23"/>
      <c r="CI1802" s="23"/>
      <c r="CJ1802" s="23"/>
      <c r="CK1802" s="23"/>
      <c r="CL1802" s="23"/>
      <c r="CM1802" s="48"/>
      <c r="CN1802" s="23"/>
      <c r="CO1802" s="23"/>
      <c r="CP1802" s="48"/>
      <c r="CQ1802"/>
      <c r="CR1802"/>
      <c r="CS1802"/>
      <c r="CT1802"/>
      <c r="CU1802"/>
      <c r="CV1802"/>
      <c r="CW1802"/>
      <c r="CX1802"/>
      <c r="CY1802"/>
      <c r="CZ1802"/>
      <c r="DA1802"/>
      <c r="DB1802"/>
      <c r="DC1802"/>
      <c r="DD1802"/>
      <c r="DE1802"/>
      <c r="DF1802"/>
      <c r="DG1802"/>
      <c r="DH1802" s="48"/>
      <c r="DI1802"/>
      <c r="DJ1802"/>
      <c r="DK1802"/>
      <c r="DL1802"/>
      <c r="DM1802"/>
      <c r="DN1802"/>
      <c r="DO1802"/>
      <c r="EF1802" s="48"/>
    </row>
    <row r="1803" spans="1:136" s="8" customFormat="1" ht="19.149999999999999" customHeight="1">
      <c r="A1803"/>
      <c r="B1803" s="56"/>
      <c r="C1803" s="56"/>
      <c r="D1803" s="56"/>
      <c r="E1803" s="56"/>
      <c r="F1803" s="56"/>
      <c r="G1803" s="56"/>
      <c r="H1803" s="56"/>
      <c r="I1803" s="56"/>
      <c r="J1803" s="56"/>
      <c r="K1803" s="56"/>
      <c r="L1803" s="46"/>
      <c r="M1803"/>
      <c r="N1803"/>
      <c r="O1803"/>
      <c r="P1803"/>
      <c r="Q1803"/>
      <c r="R1803"/>
      <c r="S1803"/>
      <c r="T1803"/>
      <c r="U1803"/>
      <c r="V1803"/>
      <c r="W1803" s="3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5"/>
      <c r="AK1803" s="5"/>
      <c r="AT1803" s="10"/>
      <c r="AV1803" s="1"/>
      <c r="AW1803"/>
      <c r="AX1803"/>
      <c r="AY1803"/>
      <c r="AZ1803"/>
      <c r="BA1803" s="48"/>
      <c r="BB1803"/>
      <c r="BC1803"/>
      <c r="BD1803"/>
      <c r="BE1803"/>
      <c r="BF1803"/>
      <c r="BG1803"/>
      <c r="BH1803"/>
      <c r="BI1803"/>
      <c r="BJ1803"/>
      <c r="BK1803"/>
      <c r="BL1803" s="48"/>
      <c r="BM1803"/>
      <c r="BN1803" s="23"/>
      <c r="BO1803" s="23"/>
      <c r="BP1803" s="23"/>
      <c r="BQ1803" s="23"/>
      <c r="BR1803" s="23"/>
      <c r="BS1803" s="23"/>
      <c r="BT1803" s="23"/>
      <c r="BU1803" s="23"/>
      <c r="BV1803" s="23"/>
      <c r="BW1803" s="23"/>
      <c r="BX1803" s="62"/>
      <c r="BY1803" s="23"/>
      <c r="BZ1803" s="23"/>
      <c r="CA1803" s="48"/>
      <c r="CB1803"/>
      <c r="CC1803" s="23"/>
      <c r="CD1803" s="23"/>
      <c r="CE1803" s="23"/>
      <c r="CF1803" s="23"/>
      <c r="CG1803" s="23"/>
      <c r="CH1803" s="23"/>
      <c r="CI1803" s="23"/>
      <c r="CJ1803" s="23"/>
      <c r="CK1803" s="23"/>
      <c r="CL1803" s="23"/>
      <c r="CM1803" s="48"/>
      <c r="CN1803" s="23"/>
      <c r="CO1803" s="23"/>
      <c r="CP1803" s="48"/>
      <c r="CQ1803"/>
      <c r="CR1803"/>
      <c r="CS1803"/>
      <c r="CT1803"/>
      <c r="CU1803"/>
      <c r="CV1803"/>
      <c r="CW1803"/>
      <c r="CX1803"/>
      <c r="CY1803"/>
      <c r="CZ1803"/>
      <c r="DA1803"/>
      <c r="DB1803"/>
      <c r="DC1803"/>
      <c r="DD1803"/>
      <c r="DE1803"/>
      <c r="DF1803"/>
      <c r="DG1803"/>
      <c r="DH1803" s="48"/>
      <c r="DI1803"/>
      <c r="DJ1803"/>
      <c r="DK1803"/>
      <c r="DL1803"/>
      <c r="DM1803"/>
      <c r="DN1803"/>
      <c r="DO1803"/>
      <c r="EF1803" s="48"/>
    </row>
    <row r="1804" spans="1:136" s="8" customFormat="1" ht="19.149999999999999" customHeight="1">
      <c r="A1804"/>
      <c r="B1804" s="56"/>
      <c r="C1804" s="56"/>
      <c r="D1804" s="56"/>
      <c r="E1804" s="56"/>
      <c r="F1804" s="56"/>
      <c r="G1804" s="56"/>
      <c r="H1804" s="56"/>
      <c r="I1804" s="56"/>
      <c r="J1804" s="56"/>
      <c r="K1804" s="56"/>
      <c r="L1804" s="46"/>
      <c r="M1804"/>
      <c r="N1804"/>
      <c r="O1804"/>
      <c r="P1804"/>
      <c r="Q1804"/>
      <c r="R1804"/>
      <c r="S1804"/>
      <c r="T1804"/>
      <c r="U1804"/>
      <c r="V1804"/>
      <c r="W1804" s="3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5"/>
      <c r="AK1804" s="5"/>
      <c r="AT1804" s="10"/>
      <c r="AV1804" s="1"/>
      <c r="AW1804"/>
      <c r="AX1804"/>
      <c r="AY1804"/>
      <c r="AZ1804"/>
      <c r="BA1804" s="48"/>
      <c r="BB1804"/>
      <c r="BC1804"/>
      <c r="BD1804"/>
      <c r="BE1804"/>
      <c r="BF1804"/>
      <c r="BG1804"/>
      <c r="BH1804"/>
      <c r="BI1804"/>
      <c r="BJ1804"/>
      <c r="BK1804"/>
      <c r="BL1804" s="48"/>
      <c r="BM1804"/>
      <c r="BN1804" s="23"/>
      <c r="BO1804" s="23"/>
      <c r="BP1804" s="23"/>
      <c r="BQ1804" s="23"/>
      <c r="BR1804" s="23"/>
      <c r="BS1804" s="23"/>
      <c r="BT1804" s="23"/>
      <c r="BU1804" s="23"/>
      <c r="BV1804" s="23"/>
      <c r="BW1804" s="23"/>
      <c r="BX1804" s="62"/>
      <c r="BY1804" s="23"/>
      <c r="BZ1804" s="23"/>
      <c r="CA1804" s="48"/>
      <c r="CB1804"/>
      <c r="CC1804" s="23"/>
      <c r="CD1804" s="23"/>
      <c r="CE1804" s="23"/>
      <c r="CF1804" s="23"/>
      <c r="CG1804" s="23"/>
      <c r="CH1804" s="23"/>
      <c r="CI1804" s="23"/>
      <c r="CJ1804" s="23"/>
      <c r="CK1804" s="23"/>
      <c r="CL1804" s="23"/>
      <c r="CM1804" s="48"/>
      <c r="CN1804" s="23"/>
      <c r="CO1804" s="23"/>
      <c r="CP1804" s="48"/>
      <c r="CQ1804"/>
      <c r="CR1804"/>
      <c r="CS1804"/>
      <c r="CT1804"/>
      <c r="CU1804"/>
      <c r="CV1804"/>
      <c r="CW1804"/>
      <c r="CX1804"/>
      <c r="CY1804"/>
      <c r="CZ1804"/>
      <c r="DA1804"/>
      <c r="DB1804"/>
      <c r="DC1804"/>
      <c r="DD1804"/>
      <c r="DE1804"/>
      <c r="DF1804"/>
      <c r="DG1804"/>
      <c r="DH1804" s="48"/>
      <c r="DI1804"/>
      <c r="DJ1804"/>
      <c r="DK1804"/>
      <c r="DL1804"/>
      <c r="DM1804"/>
      <c r="DN1804"/>
      <c r="DO1804"/>
      <c r="EF1804" s="48"/>
    </row>
    <row r="1805" spans="1:136" s="8" customFormat="1" ht="19.149999999999999" customHeight="1">
      <c r="A1805"/>
      <c r="B1805" s="56"/>
      <c r="C1805" s="56"/>
      <c r="D1805" s="56"/>
      <c r="E1805" s="56"/>
      <c r="F1805" s="56"/>
      <c r="G1805" s="56"/>
      <c r="H1805" s="56"/>
      <c r="I1805" s="56"/>
      <c r="J1805" s="56"/>
      <c r="K1805" s="56"/>
      <c r="L1805" s="46"/>
      <c r="M1805"/>
      <c r="N1805"/>
      <c r="O1805"/>
      <c r="P1805"/>
      <c r="Q1805"/>
      <c r="R1805"/>
      <c r="S1805"/>
      <c r="T1805"/>
      <c r="U1805"/>
      <c r="V1805"/>
      <c r="W1805" s="3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5"/>
      <c r="AK1805" s="5"/>
      <c r="AT1805" s="10"/>
      <c r="AV1805" s="1"/>
      <c r="AW1805"/>
      <c r="AX1805"/>
      <c r="AY1805"/>
      <c r="AZ1805"/>
      <c r="BA1805" s="48"/>
      <c r="BB1805"/>
      <c r="BC1805"/>
      <c r="BD1805"/>
      <c r="BE1805"/>
      <c r="BF1805"/>
      <c r="BG1805"/>
      <c r="BH1805"/>
      <c r="BI1805"/>
      <c r="BJ1805"/>
      <c r="BK1805"/>
      <c r="BL1805" s="48"/>
      <c r="BM1805"/>
      <c r="BN1805" s="23"/>
      <c r="BO1805" s="23"/>
      <c r="BP1805" s="23"/>
      <c r="BQ1805" s="23"/>
      <c r="BR1805" s="23"/>
      <c r="BS1805" s="23"/>
      <c r="BT1805" s="23"/>
      <c r="BU1805" s="23"/>
      <c r="BV1805" s="23"/>
      <c r="BW1805" s="23"/>
      <c r="BX1805" s="62"/>
      <c r="BY1805" s="23"/>
      <c r="BZ1805" s="23"/>
      <c r="CA1805" s="48"/>
      <c r="CB1805"/>
      <c r="CC1805" s="23"/>
      <c r="CD1805" s="23"/>
      <c r="CE1805" s="23"/>
      <c r="CF1805" s="23"/>
      <c r="CG1805" s="23"/>
      <c r="CH1805" s="23"/>
      <c r="CI1805" s="23"/>
      <c r="CJ1805" s="23"/>
      <c r="CK1805" s="23"/>
      <c r="CL1805" s="23"/>
      <c r="CM1805" s="48"/>
      <c r="CN1805" s="23"/>
      <c r="CO1805" s="23"/>
      <c r="CP1805" s="48"/>
      <c r="CQ1805"/>
      <c r="CR1805"/>
      <c r="CS1805"/>
      <c r="CT1805"/>
      <c r="CU1805"/>
      <c r="CV1805"/>
      <c r="CW1805"/>
      <c r="CX1805"/>
      <c r="CY1805"/>
      <c r="CZ1805"/>
      <c r="DA1805"/>
      <c r="DB1805"/>
      <c r="DC1805"/>
      <c r="DD1805"/>
      <c r="DE1805"/>
      <c r="DF1805"/>
      <c r="DG1805"/>
      <c r="DH1805" s="48"/>
      <c r="DI1805"/>
      <c r="DJ1805"/>
      <c r="DK1805"/>
      <c r="DL1805"/>
      <c r="DM1805"/>
      <c r="DN1805"/>
      <c r="DO1805"/>
      <c r="EF1805" s="48"/>
    </row>
    <row r="1806" spans="1:136" s="8" customFormat="1" ht="19.149999999999999" customHeight="1">
      <c r="A1806"/>
      <c r="B1806" s="56"/>
      <c r="C1806" s="56"/>
      <c r="D1806" s="56"/>
      <c r="E1806" s="56"/>
      <c r="F1806" s="56"/>
      <c r="G1806" s="56"/>
      <c r="H1806" s="56"/>
      <c r="I1806" s="56"/>
      <c r="J1806" s="56"/>
      <c r="K1806" s="56"/>
      <c r="L1806" s="46"/>
      <c r="M1806"/>
      <c r="N1806"/>
      <c r="O1806"/>
      <c r="P1806"/>
      <c r="Q1806"/>
      <c r="R1806"/>
      <c r="S1806"/>
      <c r="T1806"/>
      <c r="U1806"/>
      <c r="V1806"/>
      <c r="W1806" s="3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5"/>
      <c r="AK1806" s="5"/>
      <c r="AT1806" s="10"/>
      <c r="AV1806" s="1"/>
      <c r="AW1806"/>
      <c r="AX1806"/>
      <c r="AY1806"/>
      <c r="AZ1806"/>
      <c r="BA1806" s="48"/>
      <c r="BB1806"/>
      <c r="BC1806"/>
      <c r="BD1806"/>
      <c r="BE1806"/>
      <c r="BF1806"/>
      <c r="BG1806"/>
      <c r="BH1806"/>
      <c r="BI1806"/>
      <c r="BJ1806"/>
      <c r="BK1806"/>
      <c r="BL1806" s="48"/>
      <c r="BM1806"/>
      <c r="BN1806" s="23"/>
      <c r="BO1806" s="23"/>
      <c r="BP1806" s="23"/>
      <c r="BQ1806" s="23"/>
      <c r="BR1806" s="23"/>
      <c r="BS1806" s="23"/>
      <c r="BT1806" s="23"/>
      <c r="BU1806" s="23"/>
      <c r="BV1806" s="23"/>
      <c r="BW1806" s="23"/>
      <c r="BX1806" s="62"/>
      <c r="BY1806" s="23"/>
      <c r="BZ1806" s="23"/>
      <c r="CA1806" s="48"/>
      <c r="CB1806"/>
      <c r="CC1806" s="23"/>
      <c r="CD1806" s="23"/>
      <c r="CE1806" s="23"/>
      <c r="CF1806" s="23"/>
      <c r="CG1806" s="23"/>
      <c r="CH1806" s="23"/>
      <c r="CI1806" s="23"/>
      <c r="CJ1806" s="23"/>
      <c r="CK1806" s="23"/>
      <c r="CL1806" s="23"/>
      <c r="CM1806" s="48"/>
      <c r="CN1806" s="23"/>
      <c r="CO1806" s="23"/>
      <c r="CP1806" s="48"/>
      <c r="CQ1806"/>
      <c r="CR1806"/>
      <c r="CS1806"/>
      <c r="CT1806"/>
      <c r="CU1806"/>
      <c r="CV1806"/>
      <c r="CW1806"/>
      <c r="CX1806"/>
      <c r="CY1806"/>
      <c r="CZ1806"/>
      <c r="DA1806"/>
      <c r="DB1806"/>
      <c r="DC1806"/>
      <c r="DD1806"/>
      <c r="DE1806"/>
      <c r="DF1806"/>
      <c r="DG1806"/>
      <c r="DH1806" s="48"/>
      <c r="DI1806"/>
      <c r="DJ1806"/>
      <c r="DK1806"/>
      <c r="DL1806"/>
      <c r="DM1806"/>
      <c r="DN1806"/>
      <c r="DO1806"/>
      <c r="EF1806" s="48"/>
    </row>
    <row r="1807" spans="1:136" s="8" customFormat="1" ht="19.149999999999999" customHeight="1">
      <c r="A1807"/>
      <c r="B1807" s="56"/>
      <c r="C1807" s="56"/>
      <c r="D1807" s="56"/>
      <c r="E1807" s="56"/>
      <c r="F1807" s="56"/>
      <c r="G1807" s="56"/>
      <c r="H1807" s="56"/>
      <c r="I1807" s="56"/>
      <c r="J1807" s="56"/>
      <c r="K1807" s="56"/>
      <c r="L1807" s="46"/>
      <c r="M1807"/>
      <c r="N1807"/>
      <c r="O1807"/>
      <c r="P1807"/>
      <c r="Q1807"/>
      <c r="R1807"/>
      <c r="S1807"/>
      <c r="T1807"/>
      <c r="U1807"/>
      <c r="V1807"/>
      <c r="W1807" s="3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5"/>
      <c r="AK1807" s="5"/>
      <c r="AT1807" s="10"/>
      <c r="AV1807" s="1"/>
      <c r="AW1807"/>
      <c r="AX1807"/>
      <c r="AY1807"/>
      <c r="AZ1807"/>
      <c r="BA1807" s="48"/>
      <c r="BB1807"/>
      <c r="BC1807"/>
      <c r="BD1807"/>
      <c r="BE1807"/>
      <c r="BF1807"/>
      <c r="BG1807"/>
      <c r="BH1807"/>
      <c r="BI1807"/>
      <c r="BJ1807"/>
      <c r="BK1807"/>
      <c r="BL1807" s="48"/>
      <c r="BM1807"/>
      <c r="BN1807" s="23"/>
      <c r="BO1807" s="23"/>
      <c r="BP1807" s="23"/>
      <c r="BQ1807" s="23"/>
      <c r="BR1807" s="23"/>
      <c r="BS1807" s="23"/>
      <c r="BT1807" s="23"/>
      <c r="BU1807" s="23"/>
      <c r="BV1807" s="23"/>
      <c r="BW1807" s="23"/>
      <c r="BX1807" s="62"/>
      <c r="BY1807" s="23"/>
      <c r="BZ1807" s="23"/>
      <c r="CA1807" s="48"/>
      <c r="CB1807"/>
      <c r="CC1807" s="23"/>
      <c r="CD1807" s="23"/>
      <c r="CE1807" s="23"/>
      <c r="CF1807" s="23"/>
      <c r="CG1807" s="23"/>
      <c r="CH1807" s="23"/>
      <c r="CI1807" s="23"/>
      <c r="CJ1807" s="23"/>
      <c r="CK1807" s="23"/>
      <c r="CL1807" s="23"/>
      <c r="CM1807" s="48"/>
      <c r="CN1807" s="23"/>
      <c r="CO1807" s="23"/>
      <c r="CP1807" s="48"/>
      <c r="CQ1807"/>
      <c r="CR1807"/>
      <c r="CS1807"/>
      <c r="CT1807"/>
      <c r="CU1807"/>
      <c r="CV1807"/>
      <c r="CW1807"/>
      <c r="CX1807"/>
      <c r="CY1807"/>
      <c r="CZ1807"/>
      <c r="DA1807"/>
      <c r="DB1807"/>
      <c r="DC1807"/>
      <c r="DD1807"/>
      <c r="DE1807"/>
      <c r="DF1807"/>
      <c r="DG1807"/>
      <c r="DH1807" s="48"/>
      <c r="DI1807"/>
      <c r="DJ1807"/>
      <c r="DK1807"/>
      <c r="DL1807"/>
      <c r="DM1807"/>
      <c r="DN1807"/>
      <c r="DO1807"/>
      <c r="EF1807" s="48"/>
    </row>
    <row r="1808" spans="1:136" s="8" customFormat="1" ht="19.149999999999999" customHeight="1">
      <c r="A1808"/>
      <c r="B1808" s="56"/>
      <c r="C1808" s="56"/>
      <c r="D1808" s="56"/>
      <c r="E1808" s="56"/>
      <c r="F1808" s="56"/>
      <c r="G1808" s="56"/>
      <c r="H1808" s="56"/>
      <c r="I1808" s="56"/>
      <c r="J1808" s="56"/>
      <c r="K1808" s="56"/>
      <c r="L1808" s="46"/>
      <c r="M1808"/>
      <c r="N1808"/>
      <c r="O1808"/>
      <c r="P1808"/>
      <c r="Q1808"/>
      <c r="R1808"/>
      <c r="S1808"/>
      <c r="T1808"/>
      <c r="U1808"/>
      <c r="V1808"/>
      <c r="W1808" s="3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5"/>
      <c r="AK1808" s="5"/>
      <c r="AT1808" s="10"/>
      <c r="AV1808" s="1"/>
      <c r="AW1808"/>
      <c r="AX1808"/>
      <c r="AY1808"/>
      <c r="AZ1808"/>
      <c r="BA1808" s="48"/>
      <c r="BB1808"/>
      <c r="BC1808"/>
      <c r="BD1808"/>
      <c r="BE1808"/>
      <c r="BF1808"/>
      <c r="BG1808"/>
      <c r="BH1808"/>
      <c r="BI1808"/>
      <c r="BJ1808"/>
      <c r="BK1808"/>
      <c r="BL1808" s="48"/>
      <c r="BM1808"/>
      <c r="BN1808" s="23"/>
      <c r="BO1808" s="23"/>
      <c r="BP1808" s="23"/>
      <c r="BQ1808" s="23"/>
      <c r="BR1808" s="23"/>
      <c r="BS1808" s="23"/>
      <c r="BT1808" s="23"/>
      <c r="BU1808" s="23"/>
      <c r="BV1808" s="23"/>
      <c r="BW1808" s="23"/>
      <c r="BX1808" s="62"/>
      <c r="BY1808" s="23"/>
      <c r="BZ1808" s="23"/>
      <c r="CA1808" s="48"/>
      <c r="CB1808"/>
      <c r="CC1808" s="23"/>
      <c r="CD1808" s="23"/>
      <c r="CE1808" s="23"/>
      <c r="CF1808" s="23"/>
      <c r="CG1808" s="23"/>
      <c r="CH1808" s="23"/>
      <c r="CI1808" s="23"/>
      <c r="CJ1808" s="23"/>
      <c r="CK1808" s="23"/>
      <c r="CL1808" s="23"/>
      <c r="CM1808" s="48"/>
      <c r="CN1808" s="23"/>
      <c r="CO1808" s="23"/>
      <c r="CP1808" s="48"/>
      <c r="CQ1808"/>
      <c r="CR1808"/>
      <c r="CS1808"/>
      <c r="CT1808"/>
      <c r="CU1808"/>
      <c r="CV1808"/>
      <c r="CW1808"/>
      <c r="CX1808"/>
      <c r="CY1808"/>
      <c r="CZ1808"/>
      <c r="DA1808"/>
      <c r="DB1808"/>
      <c r="DC1808"/>
      <c r="DD1808"/>
      <c r="DE1808"/>
      <c r="DF1808"/>
      <c r="DG1808"/>
      <c r="DH1808" s="48"/>
      <c r="DI1808"/>
      <c r="DJ1808"/>
      <c r="DK1808"/>
      <c r="DL1808"/>
      <c r="DM1808"/>
      <c r="DN1808"/>
      <c r="DO1808"/>
      <c r="EF1808" s="48"/>
    </row>
    <row r="1809" spans="1:136" s="8" customFormat="1" ht="19.149999999999999" customHeight="1">
      <c r="A1809"/>
      <c r="B1809" s="56"/>
      <c r="C1809" s="56"/>
      <c r="D1809" s="56"/>
      <c r="E1809" s="56"/>
      <c r="F1809" s="56"/>
      <c r="G1809" s="56"/>
      <c r="H1809" s="56"/>
      <c r="I1809" s="56"/>
      <c r="J1809" s="56"/>
      <c r="K1809" s="56"/>
      <c r="L1809" s="46"/>
      <c r="M1809"/>
      <c r="N1809"/>
      <c r="O1809"/>
      <c r="P1809"/>
      <c r="Q1809"/>
      <c r="R1809"/>
      <c r="S1809"/>
      <c r="T1809"/>
      <c r="U1809"/>
      <c r="V1809"/>
      <c r="W1809" s="3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5"/>
      <c r="AK1809" s="5"/>
      <c r="AT1809" s="10"/>
      <c r="AV1809" s="1"/>
      <c r="AW1809"/>
      <c r="AX1809"/>
      <c r="AY1809"/>
      <c r="AZ1809"/>
      <c r="BA1809" s="48"/>
      <c r="BB1809"/>
      <c r="BC1809"/>
      <c r="BD1809"/>
      <c r="BE1809"/>
      <c r="BF1809"/>
      <c r="BG1809"/>
      <c r="BH1809"/>
      <c r="BI1809"/>
      <c r="BJ1809"/>
      <c r="BK1809"/>
      <c r="BL1809" s="48"/>
      <c r="BM1809"/>
      <c r="BN1809" s="23"/>
      <c r="BO1809" s="23"/>
      <c r="BP1809" s="23"/>
      <c r="BQ1809" s="23"/>
      <c r="BR1809" s="23"/>
      <c r="BS1809" s="23"/>
      <c r="BT1809" s="23"/>
      <c r="BU1809" s="23"/>
      <c r="BV1809" s="23"/>
      <c r="BW1809" s="23"/>
      <c r="BX1809" s="62"/>
      <c r="BY1809" s="23"/>
      <c r="BZ1809" s="23"/>
      <c r="CA1809" s="48"/>
      <c r="CB1809"/>
      <c r="CC1809" s="23"/>
      <c r="CD1809" s="23"/>
      <c r="CE1809" s="23"/>
      <c r="CF1809" s="23"/>
      <c r="CG1809" s="23"/>
      <c r="CH1809" s="23"/>
      <c r="CI1809" s="23"/>
      <c r="CJ1809" s="23"/>
      <c r="CK1809" s="23"/>
      <c r="CL1809" s="23"/>
      <c r="CM1809" s="48"/>
      <c r="CN1809" s="23"/>
      <c r="CO1809" s="23"/>
      <c r="CP1809" s="48"/>
      <c r="CQ1809"/>
      <c r="CR1809"/>
      <c r="CS1809"/>
      <c r="CT1809"/>
      <c r="CU1809"/>
      <c r="CV1809"/>
      <c r="CW1809"/>
      <c r="CX1809"/>
      <c r="CY1809"/>
      <c r="CZ1809"/>
      <c r="DA1809"/>
      <c r="DB1809"/>
      <c r="DC1809"/>
      <c r="DD1809"/>
      <c r="DE1809"/>
      <c r="DF1809"/>
      <c r="DG1809"/>
      <c r="DH1809" s="48"/>
      <c r="DI1809"/>
      <c r="DJ1809"/>
      <c r="DK1809"/>
      <c r="DL1809"/>
      <c r="DM1809"/>
      <c r="DN1809"/>
      <c r="DO1809"/>
      <c r="EF1809" s="48"/>
    </row>
    <row r="1810" spans="1:136" s="8" customFormat="1" ht="19.149999999999999" customHeight="1">
      <c r="A1810"/>
      <c r="B1810" s="56"/>
      <c r="C1810" s="56"/>
      <c r="D1810" s="56"/>
      <c r="E1810" s="56"/>
      <c r="F1810" s="56"/>
      <c r="G1810" s="56"/>
      <c r="H1810" s="56"/>
      <c r="I1810" s="56"/>
      <c r="J1810" s="56"/>
      <c r="K1810" s="56"/>
      <c r="L1810" s="46"/>
      <c r="M1810"/>
      <c r="N1810"/>
      <c r="O1810"/>
      <c r="P1810"/>
      <c r="Q1810"/>
      <c r="R1810"/>
      <c r="S1810"/>
      <c r="T1810"/>
      <c r="U1810"/>
      <c r="V1810"/>
      <c r="W1810" s="3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5"/>
      <c r="AK1810" s="5"/>
      <c r="AT1810" s="10"/>
      <c r="AV1810" s="1"/>
      <c r="AW1810"/>
      <c r="AX1810"/>
      <c r="AY1810"/>
      <c r="AZ1810"/>
      <c r="BA1810" s="48"/>
      <c r="BB1810"/>
      <c r="BC1810"/>
      <c r="BD1810"/>
      <c r="BE1810"/>
      <c r="BF1810"/>
      <c r="BG1810"/>
      <c r="BH1810"/>
      <c r="BI1810"/>
      <c r="BJ1810"/>
      <c r="BK1810"/>
      <c r="BL1810" s="48"/>
      <c r="BM1810"/>
      <c r="BN1810" s="23"/>
      <c r="BO1810" s="23"/>
      <c r="BP1810" s="23"/>
      <c r="BQ1810" s="23"/>
      <c r="BR1810" s="23"/>
      <c r="BS1810" s="23"/>
      <c r="BT1810" s="23"/>
      <c r="BU1810" s="23"/>
      <c r="BV1810" s="23"/>
      <c r="BW1810" s="23"/>
      <c r="BX1810" s="62"/>
      <c r="BY1810" s="23"/>
      <c r="BZ1810" s="23"/>
      <c r="CA1810" s="48"/>
      <c r="CB1810"/>
      <c r="CC1810" s="23"/>
      <c r="CD1810" s="23"/>
      <c r="CE1810" s="23"/>
      <c r="CF1810" s="23"/>
      <c r="CG1810" s="23"/>
      <c r="CH1810" s="23"/>
      <c r="CI1810" s="23"/>
      <c r="CJ1810" s="23"/>
      <c r="CK1810" s="23"/>
      <c r="CL1810" s="23"/>
      <c r="CM1810" s="48"/>
      <c r="CN1810" s="23"/>
      <c r="CO1810" s="23"/>
      <c r="CP1810" s="48"/>
      <c r="CQ1810"/>
      <c r="CR1810"/>
      <c r="CS1810"/>
      <c r="CT1810"/>
      <c r="CU1810"/>
      <c r="CV1810"/>
      <c r="CW1810"/>
      <c r="CX1810"/>
      <c r="CY1810"/>
      <c r="CZ1810"/>
      <c r="DA1810"/>
      <c r="DB1810"/>
      <c r="DC1810"/>
      <c r="DD1810"/>
      <c r="DE1810"/>
      <c r="DF1810"/>
      <c r="DG1810"/>
      <c r="DH1810" s="48"/>
      <c r="DI1810"/>
      <c r="DJ1810"/>
      <c r="DK1810"/>
      <c r="DL1810"/>
      <c r="DM1810"/>
      <c r="DN1810"/>
      <c r="DO1810"/>
      <c r="EF1810" s="48"/>
    </row>
    <row r="1811" spans="1:136" s="8" customFormat="1" ht="19.149999999999999" customHeight="1">
      <c r="A1811"/>
      <c r="B1811" s="56"/>
      <c r="C1811" s="56"/>
      <c r="D1811" s="56"/>
      <c r="E1811" s="56"/>
      <c r="F1811" s="56"/>
      <c r="G1811" s="56"/>
      <c r="H1811" s="56"/>
      <c r="I1811" s="56"/>
      <c r="J1811" s="56"/>
      <c r="K1811" s="56"/>
      <c r="L1811" s="46"/>
      <c r="M1811"/>
      <c r="N1811"/>
      <c r="O1811"/>
      <c r="P1811"/>
      <c r="Q1811"/>
      <c r="R1811"/>
      <c r="S1811"/>
      <c r="T1811"/>
      <c r="U1811"/>
      <c r="V1811"/>
      <c r="W1811" s="3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5"/>
      <c r="AK1811" s="5"/>
      <c r="AT1811" s="10"/>
      <c r="AV1811" s="1"/>
      <c r="AW1811"/>
      <c r="AX1811"/>
      <c r="AY1811"/>
      <c r="AZ1811"/>
      <c r="BA1811" s="48"/>
      <c r="BB1811"/>
      <c r="BC1811"/>
      <c r="BD1811"/>
      <c r="BE1811"/>
      <c r="BF1811"/>
      <c r="BG1811"/>
      <c r="BH1811"/>
      <c r="BI1811"/>
      <c r="BJ1811"/>
      <c r="BK1811"/>
      <c r="BL1811" s="48"/>
      <c r="BM1811"/>
      <c r="BN1811" s="23"/>
      <c r="BO1811" s="23"/>
      <c r="BP1811" s="23"/>
      <c r="BQ1811" s="23"/>
      <c r="BR1811" s="23"/>
      <c r="BS1811" s="23"/>
      <c r="BT1811" s="23"/>
      <c r="BU1811" s="23"/>
      <c r="BV1811" s="23"/>
      <c r="BW1811" s="23"/>
      <c r="BX1811" s="62"/>
      <c r="BY1811" s="23"/>
      <c r="BZ1811" s="23"/>
      <c r="CA1811" s="48"/>
      <c r="CB1811"/>
      <c r="CC1811" s="23"/>
      <c r="CD1811" s="23"/>
      <c r="CE1811" s="23"/>
      <c r="CF1811" s="23"/>
      <c r="CG1811" s="23"/>
      <c r="CH1811" s="23"/>
      <c r="CI1811" s="23"/>
      <c r="CJ1811" s="23"/>
      <c r="CK1811" s="23"/>
      <c r="CL1811" s="23"/>
      <c r="CM1811" s="48"/>
      <c r="CN1811" s="23"/>
      <c r="CO1811" s="23"/>
      <c r="CP1811" s="48"/>
      <c r="CQ1811"/>
      <c r="CR1811"/>
      <c r="CS1811"/>
      <c r="CT1811"/>
      <c r="CU1811"/>
      <c r="CV1811"/>
      <c r="CW1811"/>
      <c r="CX1811"/>
      <c r="CY1811"/>
      <c r="CZ1811"/>
      <c r="DA1811"/>
      <c r="DB1811"/>
      <c r="DC1811"/>
      <c r="DD1811"/>
      <c r="DE1811"/>
      <c r="DF1811"/>
      <c r="DG1811"/>
      <c r="DH1811" s="48"/>
      <c r="DI1811"/>
      <c r="DJ1811"/>
      <c r="DK1811"/>
      <c r="DL1811"/>
      <c r="DM1811"/>
      <c r="DN1811"/>
      <c r="DO1811"/>
      <c r="EF1811" s="48"/>
    </row>
    <row r="1812" spans="1:136" s="8" customFormat="1" ht="19.149999999999999" customHeight="1">
      <c r="A1812"/>
      <c r="B1812" s="56"/>
      <c r="C1812" s="56"/>
      <c r="D1812" s="56"/>
      <c r="E1812" s="56"/>
      <c r="F1812" s="56"/>
      <c r="G1812" s="56"/>
      <c r="H1812" s="56"/>
      <c r="I1812" s="56"/>
      <c r="J1812" s="56"/>
      <c r="K1812" s="56"/>
      <c r="L1812" s="46"/>
      <c r="M1812"/>
      <c r="N1812"/>
      <c r="O1812"/>
      <c r="P1812"/>
      <c r="Q1812"/>
      <c r="R1812"/>
      <c r="S1812"/>
      <c r="T1812"/>
      <c r="U1812"/>
      <c r="V1812"/>
      <c r="W1812" s="3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5"/>
      <c r="AK1812" s="5"/>
      <c r="AT1812" s="10"/>
      <c r="AV1812" s="1"/>
      <c r="AW1812"/>
      <c r="AX1812"/>
      <c r="AY1812"/>
      <c r="AZ1812"/>
      <c r="BA1812" s="48"/>
      <c r="BB1812"/>
      <c r="BC1812"/>
      <c r="BD1812"/>
      <c r="BE1812"/>
      <c r="BF1812"/>
      <c r="BG1812"/>
      <c r="BH1812"/>
      <c r="BI1812"/>
      <c r="BJ1812"/>
      <c r="BK1812"/>
      <c r="BL1812" s="48"/>
      <c r="BM1812"/>
      <c r="BN1812" s="23"/>
      <c r="BO1812" s="23"/>
      <c r="BP1812" s="23"/>
      <c r="BQ1812" s="23"/>
      <c r="BR1812" s="23"/>
      <c r="BS1812" s="23"/>
      <c r="BT1812" s="23"/>
      <c r="BU1812" s="23"/>
      <c r="BV1812" s="23"/>
      <c r="BW1812" s="23"/>
      <c r="BX1812" s="62"/>
      <c r="BY1812" s="23"/>
      <c r="BZ1812" s="23"/>
      <c r="CA1812" s="48"/>
      <c r="CB1812"/>
      <c r="CC1812" s="23"/>
      <c r="CD1812" s="23"/>
      <c r="CE1812" s="23"/>
      <c r="CF1812" s="23"/>
      <c r="CG1812" s="23"/>
      <c r="CH1812" s="23"/>
      <c r="CI1812" s="23"/>
      <c r="CJ1812" s="23"/>
      <c r="CK1812" s="23"/>
      <c r="CL1812" s="23"/>
      <c r="CM1812" s="48"/>
      <c r="CN1812" s="23"/>
      <c r="CO1812" s="23"/>
      <c r="CP1812" s="48"/>
      <c r="CQ1812"/>
      <c r="CR1812"/>
      <c r="CS1812"/>
      <c r="CT1812"/>
      <c r="CU1812"/>
      <c r="CV1812"/>
      <c r="CW1812"/>
      <c r="CX1812"/>
      <c r="CY1812"/>
      <c r="CZ1812"/>
      <c r="DA1812"/>
      <c r="DB1812"/>
      <c r="DC1812"/>
      <c r="DD1812"/>
      <c r="DE1812"/>
      <c r="DF1812"/>
      <c r="DG1812"/>
      <c r="DH1812" s="48"/>
      <c r="DI1812"/>
      <c r="DJ1812"/>
      <c r="DK1812"/>
      <c r="DL1812"/>
      <c r="DM1812"/>
      <c r="DN1812"/>
      <c r="DO1812"/>
      <c r="EF1812" s="48"/>
    </row>
    <row r="1813" spans="1:136" s="8" customFormat="1" ht="19.149999999999999" customHeight="1">
      <c r="A1813"/>
      <c r="B1813" s="56"/>
      <c r="C1813" s="56"/>
      <c r="D1813" s="56"/>
      <c r="E1813" s="56"/>
      <c r="F1813" s="56"/>
      <c r="G1813" s="56"/>
      <c r="H1813" s="56"/>
      <c r="I1813" s="56"/>
      <c r="J1813" s="56"/>
      <c r="K1813" s="56"/>
      <c r="L1813" s="46"/>
      <c r="M1813"/>
      <c r="N1813"/>
      <c r="O1813"/>
      <c r="P1813"/>
      <c r="Q1813"/>
      <c r="R1813"/>
      <c r="S1813"/>
      <c r="T1813"/>
      <c r="U1813"/>
      <c r="V1813"/>
      <c r="W1813" s="3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5"/>
      <c r="AK1813" s="5"/>
      <c r="AT1813" s="10"/>
      <c r="AV1813" s="1"/>
      <c r="AW1813"/>
      <c r="AX1813"/>
      <c r="AY1813"/>
      <c r="AZ1813"/>
      <c r="BA1813" s="48"/>
      <c r="BB1813"/>
      <c r="BC1813"/>
      <c r="BD1813"/>
      <c r="BE1813"/>
      <c r="BF1813"/>
      <c r="BG1813"/>
      <c r="BH1813"/>
      <c r="BI1813"/>
      <c r="BJ1813"/>
      <c r="BK1813"/>
      <c r="BL1813" s="48"/>
      <c r="BM1813"/>
      <c r="BN1813" s="23"/>
      <c r="BO1813" s="23"/>
      <c r="BP1813" s="23"/>
      <c r="BQ1813" s="23"/>
      <c r="BR1813" s="23"/>
      <c r="BS1813" s="23"/>
      <c r="BT1813" s="23"/>
      <c r="BU1813" s="23"/>
      <c r="BV1813" s="23"/>
      <c r="BW1813" s="23"/>
      <c r="BX1813" s="62"/>
      <c r="BY1813" s="23"/>
      <c r="BZ1813" s="23"/>
      <c r="CA1813" s="48"/>
      <c r="CB1813"/>
      <c r="CC1813" s="23"/>
      <c r="CD1813" s="23"/>
      <c r="CE1813" s="23"/>
      <c r="CF1813" s="23"/>
      <c r="CG1813" s="23"/>
      <c r="CH1813" s="23"/>
      <c r="CI1813" s="23"/>
      <c r="CJ1813" s="23"/>
      <c r="CK1813" s="23"/>
      <c r="CL1813" s="23"/>
      <c r="CM1813" s="48"/>
      <c r="CN1813" s="23"/>
      <c r="CO1813" s="23"/>
      <c r="CP1813" s="48"/>
      <c r="CQ1813"/>
      <c r="CR1813"/>
      <c r="CS1813"/>
      <c r="CT1813"/>
      <c r="CU1813"/>
      <c r="CV1813"/>
      <c r="CW1813"/>
      <c r="CX1813"/>
      <c r="CY1813"/>
      <c r="CZ1813"/>
      <c r="DA1813"/>
      <c r="DB1813"/>
      <c r="DC1813"/>
      <c r="DD1813"/>
      <c r="DE1813"/>
      <c r="DF1813"/>
      <c r="DG1813"/>
      <c r="DH1813" s="48"/>
      <c r="DI1813"/>
      <c r="DJ1813"/>
      <c r="DK1813"/>
      <c r="DL1813"/>
      <c r="DM1813"/>
      <c r="DN1813"/>
      <c r="DO1813"/>
      <c r="EF1813" s="48"/>
    </row>
    <row r="1814" spans="1:136" s="8" customFormat="1" ht="19.149999999999999" customHeight="1">
      <c r="A1814"/>
      <c r="B1814" s="56"/>
      <c r="C1814" s="56"/>
      <c r="D1814" s="56"/>
      <c r="E1814" s="56"/>
      <c r="F1814" s="56"/>
      <c r="G1814" s="56"/>
      <c r="H1814" s="56"/>
      <c r="I1814" s="56"/>
      <c r="J1814" s="56"/>
      <c r="K1814" s="56"/>
      <c r="L1814" s="46"/>
      <c r="M1814"/>
      <c r="N1814"/>
      <c r="O1814"/>
      <c r="P1814"/>
      <c r="Q1814"/>
      <c r="R1814"/>
      <c r="S1814"/>
      <c r="T1814"/>
      <c r="U1814"/>
      <c r="V1814"/>
      <c r="W1814" s="3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5"/>
      <c r="AK1814" s="5"/>
      <c r="AT1814" s="10"/>
      <c r="AV1814" s="1"/>
      <c r="AW1814"/>
      <c r="AX1814"/>
      <c r="AY1814"/>
      <c r="AZ1814"/>
      <c r="BA1814" s="48"/>
      <c r="BB1814"/>
      <c r="BC1814"/>
      <c r="BD1814"/>
      <c r="BE1814"/>
      <c r="BF1814"/>
      <c r="BG1814"/>
      <c r="BH1814"/>
      <c r="BI1814"/>
      <c r="BJ1814"/>
      <c r="BK1814"/>
      <c r="BL1814" s="48"/>
      <c r="BM1814"/>
      <c r="BN1814" s="23"/>
      <c r="BO1814" s="23"/>
      <c r="BP1814" s="23"/>
      <c r="BQ1814" s="23"/>
      <c r="BR1814" s="23"/>
      <c r="BS1814" s="23"/>
      <c r="BT1814" s="23"/>
      <c r="BU1814" s="23"/>
      <c r="BV1814" s="23"/>
      <c r="BW1814" s="23"/>
      <c r="BX1814" s="62"/>
      <c r="BY1814" s="23"/>
      <c r="BZ1814" s="23"/>
      <c r="CA1814" s="48"/>
      <c r="CB1814"/>
      <c r="CC1814" s="23"/>
      <c r="CD1814" s="23"/>
      <c r="CE1814" s="23"/>
      <c r="CF1814" s="23"/>
      <c r="CG1814" s="23"/>
      <c r="CH1814" s="23"/>
      <c r="CI1814" s="23"/>
      <c r="CJ1814" s="23"/>
      <c r="CK1814" s="23"/>
      <c r="CL1814" s="23"/>
      <c r="CM1814" s="48"/>
      <c r="CN1814" s="23"/>
      <c r="CO1814" s="23"/>
      <c r="CP1814" s="48"/>
      <c r="CQ1814"/>
      <c r="CR1814"/>
      <c r="CS1814"/>
      <c r="CT1814"/>
      <c r="CU1814"/>
      <c r="CV1814"/>
      <c r="CW1814"/>
      <c r="CX1814"/>
      <c r="CY1814"/>
      <c r="CZ1814"/>
      <c r="DA1814"/>
      <c r="DB1814"/>
      <c r="DC1814"/>
      <c r="DD1814"/>
      <c r="DE1814"/>
      <c r="DF1814"/>
      <c r="DG1814"/>
      <c r="DH1814" s="48"/>
      <c r="DI1814"/>
      <c r="DJ1814"/>
      <c r="DK1814"/>
      <c r="DL1814"/>
      <c r="DM1814"/>
      <c r="DN1814"/>
      <c r="DO1814"/>
      <c r="EF1814" s="48"/>
    </row>
    <row r="1815" spans="1:136" s="8" customFormat="1" ht="19.149999999999999" customHeight="1">
      <c r="A1815"/>
      <c r="B1815" s="56"/>
      <c r="C1815" s="56"/>
      <c r="D1815" s="56"/>
      <c r="E1815" s="56"/>
      <c r="F1815" s="56"/>
      <c r="G1815" s="56"/>
      <c r="H1815" s="56"/>
      <c r="I1815" s="56"/>
      <c r="J1815" s="56"/>
      <c r="K1815" s="56"/>
      <c r="L1815" s="46"/>
      <c r="M1815"/>
      <c r="N1815"/>
      <c r="O1815"/>
      <c r="P1815"/>
      <c r="Q1815"/>
      <c r="R1815"/>
      <c r="S1815"/>
      <c r="T1815"/>
      <c r="U1815"/>
      <c r="V1815"/>
      <c r="W1815" s="3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5"/>
      <c r="AK1815" s="5"/>
      <c r="AT1815" s="10"/>
      <c r="AV1815" s="1"/>
      <c r="AW1815"/>
      <c r="AX1815"/>
      <c r="AY1815"/>
      <c r="AZ1815"/>
      <c r="BA1815" s="48"/>
      <c r="BB1815"/>
      <c r="BC1815"/>
      <c r="BD1815"/>
      <c r="BE1815"/>
      <c r="BF1815"/>
      <c r="BG1815"/>
      <c r="BH1815"/>
      <c r="BI1815"/>
      <c r="BJ1815"/>
      <c r="BK1815"/>
      <c r="BL1815" s="48"/>
      <c r="BM1815"/>
      <c r="BN1815" s="23"/>
      <c r="BO1815" s="23"/>
      <c r="BP1815" s="23"/>
      <c r="BQ1815" s="23"/>
      <c r="BR1815" s="23"/>
      <c r="BS1815" s="23"/>
      <c r="BT1815" s="23"/>
      <c r="BU1815" s="23"/>
      <c r="BV1815" s="23"/>
      <c r="BW1815" s="23"/>
      <c r="BX1815" s="62"/>
      <c r="BY1815" s="23"/>
      <c r="BZ1815" s="23"/>
      <c r="CA1815" s="48"/>
      <c r="CB1815"/>
      <c r="CC1815" s="23"/>
      <c r="CD1815" s="23"/>
      <c r="CE1815" s="23"/>
      <c r="CF1815" s="23"/>
      <c r="CG1815" s="23"/>
      <c r="CH1815" s="23"/>
      <c r="CI1815" s="23"/>
      <c r="CJ1815" s="23"/>
      <c r="CK1815" s="23"/>
      <c r="CL1815" s="23"/>
      <c r="CM1815" s="48"/>
      <c r="CN1815" s="23"/>
      <c r="CO1815" s="23"/>
      <c r="CP1815" s="48"/>
      <c r="CQ1815"/>
      <c r="CR1815"/>
      <c r="CS1815"/>
      <c r="CT1815"/>
      <c r="CU1815"/>
      <c r="CV1815"/>
      <c r="CW1815"/>
      <c r="CX1815"/>
      <c r="CY1815"/>
      <c r="CZ1815"/>
      <c r="DA1815"/>
      <c r="DB1815"/>
      <c r="DC1815"/>
      <c r="DD1815"/>
      <c r="DE1815"/>
      <c r="DF1815"/>
      <c r="DG1815"/>
      <c r="DH1815" s="48"/>
      <c r="DI1815"/>
      <c r="DJ1815"/>
      <c r="DK1815"/>
      <c r="DL1815"/>
      <c r="DM1815"/>
      <c r="DN1815"/>
      <c r="DO1815"/>
      <c r="EF1815" s="48"/>
    </row>
    <row r="1816" spans="1:136" s="8" customFormat="1" ht="19.149999999999999" customHeight="1">
      <c r="A1816"/>
      <c r="B1816" s="56"/>
      <c r="C1816" s="56"/>
      <c r="D1816" s="56"/>
      <c r="E1816" s="56"/>
      <c r="F1816" s="56"/>
      <c r="G1816" s="56"/>
      <c r="H1816" s="56"/>
      <c r="I1816" s="56"/>
      <c r="J1816" s="56"/>
      <c r="K1816" s="56"/>
      <c r="L1816" s="46"/>
      <c r="M1816"/>
      <c r="N1816"/>
      <c r="O1816"/>
      <c r="P1816"/>
      <c r="Q1816"/>
      <c r="R1816"/>
      <c r="S1816"/>
      <c r="T1816"/>
      <c r="U1816"/>
      <c r="V1816"/>
      <c r="W1816" s="3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5"/>
      <c r="AK1816" s="5"/>
      <c r="AT1816" s="10"/>
      <c r="AV1816" s="1"/>
      <c r="AW1816"/>
      <c r="AX1816"/>
      <c r="AY1816"/>
      <c r="AZ1816"/>
      <c r="BA1816" s="48"/>
      <c r="BB1816"/>
      <c r="BC1816"/>
      <c r="BD1816"/>
      <c r="BE1816"/>
      <c r="BF1816"/>
      <c r="BG1816"/>
      <c r="BH1816"/>
      <c r="BI1816"/>
      <c r="BJ1816"/>
      <c r="BK1816"/>
      <c r="BL1816" s="48"/>
      <c r="BM1816"/>
      <c r="BN1816" s="23"/>
      <c r="BO1816" s="23"/>
      <c r="BP1816" s="23"/>
      <c r="BQ1816" s="23"/>
      <c r="BR1816" s="23"/>
      <c r="BS1816" s="23"/>
      <c r="BT1816" s="23"/>
      <c r="BU1816" s="23"/>
      <c r="BV1816" s="23"/>
      <c r="BW1816" s="23"/>
      <c r="BX1816" s="62"/>
      <c r="BY1816" s="23"/>
      <c r="BZ1816" s="23"/>
      <c r="CA1816" s="48"/>
      <c r="CB1816"/>
      <c r="CC1816" s="23"/>
      <c r="CD1816" s="23"/>
      <c r="CE1816" s="23"/>
      <c r="CF1816" s="23"/>
      <c r="CG1816" s="23"/>
      <c r="CH1816" s="23"/>
      <c r="CI1816" s="23"/>
      <c r="CJ1816" s="23"/>
      <c r="CK1816" s="23"/>
      <c r="CL1816" s="23"/>
      <c r="CM1816" s="48"/>
      <c r="CN1816" s="23"/>
      <c r="CO1816" s="23"/>
      <c r="CP1816" s="48"/>
      <c r="CQ1816"/>
      <c r="CR1816"/>
      <c r="CS1816"/>
      <c r="CT1816"/>
      <c r="CU1816"/>
      <c r="CV1816"/>
      <c r="CW1816"/>
      <c r="CX1816"/>
      <c r="CY1816"/>
      <c r="CZ1816"/>
      <c r="DA1816"/>
      <c r="DB1816"/>
      <c r="DC1816"/>
      <c r="DD1816"/>
      <c r="DE1816"/>
      <c r="DF1816"/>
      <c r="DG1816"/>
      <c r="DH1816" s="48"/>
      <c r="DI1816"/>
      <c r="DJ1816"/>
      <c r="DK1816"/>
      <c r="DL1816"/>
      <c r="DM1816"/>
      <c r="DN1816"/>
      <c r="DO1816"/>
      <c r="EF1816" s="48"/>
    </row>
    <row r="1817" spans="1:136" s="8" customFormat="1" ht="19.149999999999999" customHeight="1">
      <c r="A1817"/>
      <c r="B1817" s="56"/>
      <c r="C1817" s="56"/>
      <c r="D1817" s="56"/>
      <c r="E1817" s="56"/>
      <c r="F1817" s="56"/>
      <c r="G1817" s="56"/>
      <c r="H1817" s="56"/>
      <c r="I1817" s="56"/>
      <c r="J1817" s="56"/>
      <c r="K1817" s="56"/>
      <c r="L1817" s="46"/>
      <c r="M1817"/>
      <c r="N1817"/>
      <c r="O1817"/>
      <c r="P1817"/>
      <c r="Q1817"/>
      <c r="R1817"/>
      <c r="S1817"/>
      <c r="T1817"/>
      <c r="U1817"/>
      <c r="V1817"/>
      <c r="W1817" s="3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5"/>
      <c r="AK1817" s="5"/>
      <c r="AT1817" s="10"/>
      <c r="AV1817" s="1"/>
      <c r="AW1817"/>
      <c r="AX1817"/>
      <c r="AY1817"/>
      <c r="AZ1817"/>
      <c r="BA1817" s="48"/>
      <c r="BB1817"/>
      <c r="BC1817"/>
      <c r="BD1817"/>
      <c r="BE1817"/>
      <c r="BF1817"/>
      <c r="BG1817"/>
      <c r="BH1817"/>
      <c r="BI1817"/>
      <c r="BJ1817"/>
      <c r="BK1817"/>
      <c r="BL1817" s="48"/>
      <c r="BM1817"/>
      <c r="BN1817" s="23"/>
      <c r="BO1817" s="23"/>
      <c r="BP1817" s="23"/>
      <c r="BQ1817" s="23"/>
      <c r="BR1817" s="23"/>
      <c r="BS1817" s="23"/>
      <c r="BT1817" s="23"/>
      <c r="BU1817" s="23"/>
      <c r="BV1817" s="23"/>
      <c r="BW1817" s="23"/>
      <c r="BX1817" s="62"/>
      <c r="BY1817" s="23"/>
      <c r="BZ1817" s="23"/>
      <c r="CA1817" s="48"/>
      <c r="CB1817"/>
      <c r="CC1817" s="23"/>
      <c r="CD1817" s="23"/>
      <c r="CE1817" s="23"/>
      <c r="CF1817" s="23"/>
      <c r="CG1817" s="23"/>
      <c r="CH1817" s="23"/>
      <c r="CI1817" s="23"/>
      <c r="CJ1817" s="23"/>
      <c r="CK1817" s="23"/>
      <c r="CL1817" s="23"/>
      <c r="CM1817" s="48"/>
      <c r="CN1817" s="23"/>
      <c r="CO1817" s="23"/>
      <c r="CP1817" s="48"/>
      <c r="CQ1817"/>
      <c r="CR1817"/>
      <c r="CS1817"/>
      <c r="CT1817"/>
      <c r="CU1817"/>
      <c r="CV1817"/>
      <c r="CW1817"/>
      <c r="CX1817"/>
      <c r="CY1817"/>
      <c r="CZ1817"/>
      <c r="DA1817"/>
      <c r="DB1817"/>
      <c r="DC1817"/>
      <c r="DD1817"/>
      <c r="DE1817"/>
      <c r="DF1817"/>
      <c r="DG1817"/>
      <c r="DH1817" s="48"/>
      <c r="DI1817"/>
      <c r="DJ1817"/>
      <c r="DK1817"/>
      <c r="DL1817"/>
      <c r="DM1817"/>
      <c r="DN1817"/>
      <c r="DO1817"/>
      <c r="EF1817" s="48"/>
    </row>
    <row r="1818" spans="1:136" s="8" customFormat="1" ht="19.149999999999999" customHeight="1">
      <c r="A1818"/>
      <c r="B1818" s="56"/>
      <c r="C1818" s="56"/>
      <c r="D1818" s="56"/>
      <c r="E1818" s="56"/>
      <c r="F1818" s="56"/>
      <c r="G1818" s="56"/>
      <c r="H1818" s="56"/>
      <c r="I1818" s="56"/>
      <c r="J1818" s="56"/>
      <c r="K1818" s="56"/>
      <c r="L1818" s="46"/>
      <c r="M1818"/>
      <c r="N1818"/>
      <c r="O1818"/>
      <c r="P1818"/>
      <c r="Q1818"/>
      <c r="R1818"/>
      <c r="S1818"/>
      <c r="T1818"/>
      <c r="U1818"/>
      <c r="V1818"/>
      <c r="W1818" s="3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5"/>
      <c r="AK1818" s="5"/>
      <c r="AT1818" s="10"/>
      <c r="AV1818" s="1"/>
      <c r="AW1818"/>
      <c r="AX1818"/>
      <c r="AY1818"/>
      <c r="AZ1818"/>
      <c r="BA1818" s="48"/>
      <c r="BB1818"/>
      <c r="BC1818"/>
      <c r="BD1818"/>
      <c r="BE1818"/>
      <c r="BF1818"/>
      <c r="BG1818"/>
      <c r="BH1818"/>
      <c r="BI1818"/>
      <c r="BJ1818"/>
      <c r="BK1818"/>
      <c r="BL1818" s="48"/>
      <c r="BM1818"/>
      <c r="BN1818" s="23"/>
      <c r="BO1818" s="23"/>
      <c r="BP1818" s="23"/>
      <c r="BQ1818" s="23"/>
      <c r="BR1818" s="23"/>
      <c r="BS1818" s="23"/>
      <c r="BT1818" s="23"/>
      <c r="BU1818" s="23"/>
      <c r="BV1818" s="23"/>
      <c r="BW1818" s="23"/>
      <c r="BX1818" s="62"/>
      <c r="BY1818" s="23"/>
      <c r="BZ1818" s="23"/>
      <c r="CA1818" s="48"/>
      <c r="CB1818"/>
      <c r="CC1818" s="23"/>
      <c r="CD1818" s="23"/>
      <c r="CE1818" s="23"/>
      <c r="CF1818" s="23"/>
      <c r="CG1818" s="23"/>
      <c r="CH1818" s="23"/>
      <c r="CI1818" s="23"/>
      <c r="CJ1818" s="23"/>
      <c r="CK1818" s="23"/>
      <c r="CL1818" s="23"/>
      <c r="CM1818" s="48"/>
      <c r="CN1818" s="23"/>
      <c r="CO1818" s="23"/>
      <c r="CP1818" s="48"/>
      <c r="CQ1818"/>
      <c r="CR1818"/>
      <c r="CS1818"/>
      <c r="CT1818"/>
      <c r="CU1818"/>
      <c r="CV1818"/>
      <c r="CW1818"/>
      <c r="CX1818"/>
      <c r="CY1818"/>
      <c r="CZ1818"/>
      <c r="DA1818"/>
      <c r="DB1818"/>
      <c r="DC1818"/>
      <c r="DD1818"/>
      <c r="DE1818"/>
      <c r="DF1818"/>
      <c r="DG1818"/>
      <c r="DH1818" s="48"/>
      <c r="DI1818"/>
      <c r="DJ1818"/>
      <c r="DK1818"/>
      <c r="DL1818"/>
      <c r="DM1818"/>
      <c r="DN1818"/>
      <c r="DO1818"/>
      <c r="EF1818" s="48"/>
    </row>
    <row r="1819" spans="1:136" s="8" customFormat="1" ht="19.149999999999999" customHeight="1">
      <c r="A1819"/>
      <c r="B1819" s="56"/>
      <c r="C1819" s="56"/>
      <c r="D1819" s="56"/>
      <c r="E1819" s="56"/>
      <c r="F1819" s="56"/>
      <c r="G1819" s="56"/>
      <c r="H1819" s="56"/>
      <c r="I1819" s="56"/>
      <c r="J1819" s="56"/>
      <c r="K1819" s="56"/>
      <c r="L1819" s="46"/>
      <c r="M1819"/>
      <c r="N1819"/>
      <c r="O1819"/>
      <c r="P1819"/>
      <c r="Q1819"/>
      <c r="R1819"/>
      <c r="S1819"/>
      <c r="T1819"/>
      <c r="U1819"/>
      <c r="V1819"/>
      <c r="W1819" s="3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5"/>
      <c r="AK1819" s="5"/>
      <c r="AT1819" s="10"/>
      <c r="AV1819" s="1"/>
      <c r="AW1819"/>
      <c r="AX1819"/>
      <c r="AY1819"/>
      <c r="AZ1819"/>
      <c r="BA1819" s="48"/>
      <c r="BB1819"/>
      <c r="BC1819"/>
      <c r="BD1819"/>
      <c r="BE1819"/>
      <c r="BF1819"/>
      <c r="BG1819"/>
      <c r="BH1819"/>
      <c r="BI1819"/>
      <c r="BJ1819"/>
      <c r="BK1819"/>
      <c r="BL1819" s="48"/>
      <c r="BM1819"/>
      <c r="BN1819" s="23"/>
      <c r="BO1819" s="23"/>
      <c r="BP1819" s="23"/>
      <c r="BQ1819" s="23"/>
      <c r="BR1819" s="23"/>
      <c r="BS1819" s="23"/>
      <c r="BT1819" s="23"/>
      <c r="BU1819" s="23"/>
      <c r="BV1819" s="23"/>
      <c r="BW1819" s="23"/>
      <c r="BX1819" s="62"/>
      <c r="BY1819" s="23"/>
      <c r="BZ1819" s="23"/>
      <c r="CA1819" s="48"/>
      <c r="CB1819"/>
      <c r="CC1819" s="23"/>
      <c r="CD1819" s="23"/>
      <c r="CE1819" s="23"/>
      <c r="CF1819" s="23"/>
      <c r="CG1819" s="23"/>
      <c r="CH1819" s="23"/>
      <c r="CI1819" s="23"/>
      <c r="CJ1819" s="23"/>
      <c r="CK1819" s="23"/>
      <c r="CL1819" s="23"/>
      <c r="CM1819" s="48"/>
      <c r="CN1819" s="23"/>
      <c r="CO1819" s="23"/>
      <c r="CP1819" s="48"/>
      <c r="CQ1819"/>
      <c r="CR1819"/>
      <c r="CS1819"/>
      <c r="CT1819"/>
      <c r="CU1819"/>
      <c r="CV1819"/>
      <c r="CW1819"/>
      <c r="CX1819"/>
      <c r="CY1819"/>
      <c r="CZ1819"/>
      <c r="DA1819"/>
      <c r="DB1819"/>
      <c r="DC1819"/>
      <c r="DD1819"/>
      <c r="DE1819"/>
      <c r="DF1819"/>
      <c r="DG1819"/>
      <c r="DH1819" s="48"/>
      <c r="DI1819"/>
      <c r="DJ1819"/>
      <c r="DK1819"/>
      <c r="DL1819"/>
      <c r="DM1819"/>
      <c r="DN1819"/>
      <c r="DO1819"/>
      <c r="EF1819" s="48"/>
    </row>
    <row r="1820" spans="1:136" s="8" customFormat="1" ht="19.149999999999999" customHeight="1">
      <c r="A1820"/>
      <c r="B1820" s="56"/>
      <c r="C1820" s="56"/>
      <c r="D1820" s="56"/>
      <c r="E1820" s="56"/>
      <c r="F1820" s="56"/>
      <c r="G1820" s="56"/>
      <c r="H1820" s="56"/>
      <c r="I1820" s="56"/>
      <c r="J1820" s="56"/>
      <c r="K1820" s="56"/>
      <c r="L1820" s="46"/>
      <c r="M1820"/>
      <c r="N1820"/>
      <c r="O1820"/>
      <c r="P1820"/>
      <c r="Q1820"/>
      <c r="R1820"/>
      <c r="S1820"/>
      <c r="T1820"/>
      <c r="U1820"/>
      <c r="V1820"/>
      <c r="W1820" s="3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5"/>
      <c r="AK1820" s="5"/>
      <c r="AT1820" s="10"/>
      <c r="AV1820" s="1"/>
      <c r="AW1820"/>
      <c r="AX1820"/>
      <c r="AY1820"/>
      <c r="AZ1820"/>
      <c r="BA1820" s="48"/>
      <c r="BB1820"/>
      <c r="BC1820"/>
      <c r="BD1820"/>
      <c r="BE1820"/>
      <c r="BF1820"/>
      <c r="BG1820"/>
      <c r="BH1820"/>
      <c r="BI1820"/>
      <c r="BJ1820"/>
      <c r="BK1820"/>
      <c r="BL1820" s="48"/>
      <c r="BM1820"/>
      <c r="BN1820" s="23"/>
      <c r="BO1820" s="23"/>
      <c r="BP1820" s="23"/>
      <c r="BQ1820" s="23"/>
      <c r="BR1820" s="23"/>
      <c r="BS1820" s="23"/>
      <c r="BT1820" s="23"/>
      <c r="BU1820" s="23"/>
      <c r="BV1820" s="23"/>
      <c r="BW1820" s="23"/>
      <c r="BX1820" s="62"/>
      <c r="BY1820" s="23"/>
      <c r="BZ1820" s="23"/>
      <c r="CA1820" s="48"/>
      <c r="CB1820"/>
      <c r="CC1820" s="23"/>
      <c r="CD1820" s="23"/>
      <c r="CE1820" s="23"/>
      <c r="CF1820" s="23"/>
      <c r="CG1820" s="23"/>
      <c r="CH1820" s="23"/>
      <c r="CI1820" s="23"/>
      <c r="CJ1820" s="23"/>
      <c r="CK1820" s="23"/>
      <c r="CL1820" s="23"/>
      <c r="CM1820" s="48"/>
      <c r="CN1820" s="23"/>
      <c r="CO1820" s="23"/>
      <c r="CP1820" s="48"/>
      <c r="CQ1820"/>
      <c r="CR1820"/>
      <c r="CS1820"/>
      <c r="CT1820"/>
      <c r="CU1820"/>
      <c r="CV1820"/>
      <c r="CW1820"/>
      <c r="CX1820"/>
      <c r="CY1820"/>
      <c r="CZ1820"/>
      <c r="DA1820"/>
      <c r="DB1820"/>
      <c r="DC1820"/>
      <c r="DD1820"/>
      <c r="DE1820"/>
      <c r="DF1820"/>
      <c r="DG1820"/>
      <c r="DH1820" s="48"/>
      <c r="DI1820"/>
      <c r="DJ1820"/>
      <c r="DK1820"/>
      <c r="DL1820"/>
      <c r="DM1820"/>
      <c r="DN1820"/>
      <c r="DO1820"/>
      <c r="EF1820" s="48"/>
    </row>
    <row r="1821" spans="1:136" s="8" customFormat="1" ht="19.149999999999999" customHeight="1">
      <c r="A1821"/>
      <c r="B1821" s="56"/>
      <c r="C1821" s="56"/>
      <c r="D1821" s="56"/>
      <c r="E1821" s="56"/>
      <c r="F1821" s="56"/>
      <c r="G1821" s="56"/>
      <c r="H1821" s="56"/>
      <c r="I1821" s="56"/>
      <c r="J1821" s="56"/>
      <c r="K1821" s="56"/>
      <c r="L1821" s="46"/>
      <c r="M1821"/>
      <c r="N1821"/>
      <c r="O1821"/>
      <c r="P1821"/>
      <c r="Q1821"/>
      <c r="R1821"/>
      <c r="S1821"/>
      <c r="T1821"/>
      <c r="U1821"/>
      <c r="V1821"/>
      <c r="W1821" s="3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5"/>
      <c r="AK1821" s="5"/>
      <c r="AT1821" s="10"/>
      <c r="AV1821" s="1"/>
      <c r="AW1821"/>
      <c r="AX1821"/>
      <c r="AY1821"/>
      <c r="AZ1821"/>
      <c r="BA1821" s="48"/>
      <c r="BB1821"/>
      <c r="BC1821"/>
      <c r="BD1821"/>
      <c r="BE1821"/>
      <c r="BF1821"/>
      <c r="BG1821"/>
      <c r="BH1821"/>
      <c r="BI1821"/>
      <c r="BJ1821"/>
      <c r="BK1821"/>
      <c r="BL1821" s="48"/>
      <c r="BM1821"/>
      <c r="BN1821" s="23"/>
      <c r="BO1821" s="23"/>
      <c r="BP1821" s="23"/>
      <c r="BQ1821" s="23"/>
      <c r="BR1821" s="23"/>
      <c r="BS1821" s="23"/>
      <c r="BT1821" s="23"/>
      <c r="BU1821" s="23"/>
      <c r="BV1821" s="23"/>
      <c r="BW1821" s="23"/>
      <c r="BX1821" s="62"/>
      <c r="BY1821" s="23"/>
      <c r="BZ1821" s="23"/>
      <c r="CA1821" s="48"/>
      <c r="CB1821"/>
      <c r="CC1821" s="23"/>
      <c r="CD1821" s="23"/>
      <c r="CE1821" s="23"/>
      <c r="CF1821" s="23"/>
      <c r="CG1821" s="23"/>
      <c r="CH1821" s="23"/>
      <c r="CI1821" s="23"/>
      <c r="CJ1821" s="23"/>
      <c r="CK1821" s="23"/>
      <c r="CL1821" s="23"/>
      <c r="CM1821" s="48"/>
      <c r="CN1821" s="23"/>
      <c r="CO1821" s="23"/>
      <c r="CP1821" s="48"/>
      <c r="CQ1821"/>
      <c r="CR1821"/>
      <c r="CS1821"/>
      <c r="CT1821"/>
      <c r="CU1821"/>
      <c r="CV1821"/>
      <c r="CW1821"/>
      <c r="CX1821"/>
      <c r="CY1821"/>
      <c r="CZ1821"/>
      <c r="DA1821"/>
      <c r="DB1821"/>
      <c r="DC1821"/>
      <c r="DD1821"/>
      <c r="DE1821"/>
      <c r="DF1821"/>
      <c r="DG1821"/>
      <c r="DH1821" s="48"/>
      <c r="DI1821"/>
      <c r="DJ1821"/>
      <c r="DK1821"/>
      <c r="DL1821"/>
      <c r="DM1821"/>
      <c r="DN1821"/>
      <c r="DO1821"/>
      <c r="EF1821" s="48"/>
    </row>
    <row r="1822" spans="1:136" s="8" customFormat="1" ht="19.149999999999999" customHeight="1">
      <c r="A1822"/>
      <c r="B1822" s="56"/>
      <c r="C1822" s="56"/>
      <c r="D1822" s="56"/>
      <c r="E1822" s="56"/>
      <c r="F1822" s="56"/>
      <c r="G1822" s="56"/>
      <c r="H1822" s="56"/>
      <c r="I1822" s="56"/>
      <c r="J1822" s="56"/>
      <c r="K1822" s="56"/>
      <c r="L1822" s="46"/>
      <c r="M1822"/>
      <c r="N1822"/>
      <c r="O1822"/>
      <c r="P1822"/>
      <c r="Q1822"/>
      <c r="R1822"/>
      <c r="S1822"/>
      <c r="T1822"/>
      <c r="U1822"/>
      <c r="V1822"/>
      <c r="W1822" s="3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5"/>
      <c r="AK1822" s="5"/>
      <c r="AT1822" s="10"/>
      <c r="AV1822" s="1"/>
      <c r="AW1822"/>
      <c r="AX1822"/>
      <c r="AY1822"/>
      <c r="AZ1822"/>
      <c r="BA1822" s="48"/>
      <c r="BB1822"/>
      <c r="BC1822"/>
      <c r="BD1822"/>
      <c r="BE1822"/>
      <c r="BF1822"/>
      <c r="BG1822"/>
      <c r="BH1822"/>
      <c r="BI1822"/>
      <c r="BJ1822"/>
      <c r="BK1822"/>
      <c r="BL1822" s="48"/>
      <c r="BM1822"/>
      <c r="BN1822" s="23"/>
      <c r="BO1822" s="23"/>
      <c r="BP1822" s="23"/>
      <c r="BQ1822" s="23"/>
      <c r="BR1822" s="23"/>
      <c r="BS1822" s="23"/>
      <c r="BT1822" s="23"/>
      <c r="BU1822" s="23"/>
      <c r="BV1822" s="23"/>
      <c r="BW1822" s="23"/>
      <c r="BX1822" s="62"/>
      <c r="BY1822" s="23"/>
      <c r="BZ1822" s="23"/>
      <c r="CA1822" s="48"/>
      <c r="CB1822"/>
      <c r="CC1822" s="23"/>
      <c r="CD1822" s="23"/>
      <c r="CE1822" s="23"/>
      <c r="CF1822" s="23"/>
      <c r="CG1822" s="23"/>
      <c r="CH1822" s="23"/>
      <c r="CI1822" s="23"/>
      <c r="CJ1822" s="23"/>
      <c r="CK1822" s="23"/>
      <c r="CL1822" s="23"/>
      <c r="CM1822" s="48"/>
      <c r="CN1822" s="23"/>
      <c r="CO1822" s="23"/>
      <c r="CP1822" s="48"/>
      <c r="CQ1822"/>
      <c r="CR1822"/>
      <c r="CS1822"/>
      <c r="CT1822"/>
      <c r="CU1822"/>
      <c r="CV1822"/>
      <c r="CW1822"/>
      <c r="CX1822"/>
      <c r="CY1822"/>
      <c r="CZ1822"/>
      <c r="DA1822"/>
      <c r="DB1822"/>
      <c r="DC1822"/>
      <c r="DD1822"/>
      <c r="DE1822"/>
      <c r="DF1822"/>
      <c r="DG1822"/>
      <c r="DH1822" s="48"/>
      <c r="DI1822"/>
      <c r="DJ1822"/>
      <c r="DK1822"/>
      <c r="DL1822"/>
      <c r="DM1822"/>
      <c r="DN1822"/>
      <c r="DO1822"/>
      <c r="EF1822" s="48"/>
    </row>
    <row r="1823" spans="1:136" s="8" customFormat="1" ht="19.149999999999999" customHeight="1">
      <c r="A1823"/>
      <c r="B1823" s="56"/>
      <c r="C1823" s="56"/>
      <c r="D1823" s="56"/>
      <c r="E1823" s="56"/>
      <c r="F1823" s="56"/>
      <c r="G1823" s="56"/>
      <c r="H1823" s="56"/>
      <c r="I1823" s="56"/>
      <c r="J1823" s="56"/>
      <c r="K1823" s="56"/>
      <c r="L1823" s="46"/>
      <c r="M1823"/>
      <c r="N1823"/>
      <c r="O1823"/>
      <c r="P1823"/>
      <c r="Q1823"/>
      <c r="R1823"/>
      <c r="S1823"/>
      <c r="T1823"/>
      <c r="U1823"/>
      <c r="V1823"/>
      <c r="W1823" s="3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5"/>
      <c r="AK1823" s="5"/>
      <c r="AT1823" s="10"/>
      <c r="AV1823" s="1"/>
      <c r="AW1823"/>
      <c r="AX1823"/>
      <c r="AY1823"/>
      <c r="AZ1823"/>
      <c r="BA1823" s="48"/>
      <c r="BB1823"/>
      <c r="BC1823"/>
      <c r="BD1823"/>
      <c r="BE1823"/>
      <c r="BF1823"/>
      <c r="BG1823"/>
      <c r="BH1823"/>
      <c r="BI1823"/>
      <c r="BJ1823"/>
      <c r="BK1823"/>
      <c r="BL1823" s="48"/>
      <c r="BM1823"/>
      <c r="BN1823" s="23"/>
      <c r="BO1823" s="23"/>
      <c r="BP1823" s="23"/>
      <c r="BQ1823" s="23"/>
      <c r="BR1823" s="23"/>
      <c r="BS1823" s="23"/>
      <c r="BT1823" s="23"/>
      <c r="BU1823" s="23"/>
      <c r="BV1823" s="23"/>
      <c r="BW1823" s="23"/>
      <c r="BX1823" s="62"/>
      <c r="BY1823" s="23"/>
      <c r="BZ1823" s="23"/>
      <c r="CA1823" s="48"/>
      <c r="CB1823"/>
      <c r="CC1823" s="23"/>
      <c r="CD1823" s="23"/>
      <c r="CE1823" s="23"/>
      <c r="CF1823" s="23"/>
      <c r="CG1823" s="23"/>
      <c r="CH1823" s="23"/>
      <c r="CI1823" s="23"/>
      <c r="CJ1823" s="23"/>
      <c r="CK1823" s="23"/>
      <c r="CL1823" s="23"/>
      <c r="CM1823" s="48"/>
      <c r="CN1823" s="23"/>
      <c r="CO1823" s="23"/>
      <c r="CP1823" s="48"/>
      <c r="CQ1823"/>
      <c r="CR1823"/>
      <c r="CS1823"/>
      <c r="CT1823"/>
      <c r="CU1823"/>
      <c r="CV1823"/>
      <c r="CW1823"/>
      <c r="CX1823"/>
      <c r="CY1823"/>
      <c r="CZ1823"/>
      <c r="DA1823"/>
      <c r="DB1823"/>
      <c r="DC1823"/>
      <c r="DD1823"/>
      <c r="DE1823"/>
      <c r="DF1823"/>
      <c r="DG1823"/>
      <c r="DH1823" s="48"/>
      <c r="DI1823"/>
      <c r="DJ1823"/>
      <c r="DK1823"/>
      <c r="DL1823"/>
      <c r="DM1823"/>
      <c r="DN1823"/>
      <c r="DO1823"/>
      <c r="EF1823" s="48"/>
    </row>
    <row r="1824" spans="1:136" s="8" customFormat="1" ht="19.149999999999999" customHeight="1">
      <c r="A1824"/>
      <c r="B1824" s="56"/>
      <c r="C1824" s="56"/>
      <c r="D1824" s="56"/>
      <c r="E1824" s="56"/>
      <c r="F1824" s="56"/>
      <c r="G1824" s="56"/>
      <c r="H1824" s="56"/>
      <c r="I1824" s="56"/>
      <c r="J1824" s="56"/>
      <c r="K1824" s="56"/>
      <c r="L1824" s="46"/>
      <c r="M1824"/>
      <c r="N1824"/>
      <c r="O1824"/>
      <c r="P1824"/>
      <c r="Q1824"/>
      <c r="R1824"/>
      <c r="S1824"/>
      <c r="T1824"/>
      <c r="U1824"/>
      <c r="V1824"/>
      <c r="W1824" s="3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5"/>
      <c r="AK1824" s="5"/>
      <c r="AT1824" s="10"/>
      <c r="AV1824" s="1"/>
      <c r="AW1824"/>
      <c r="AX1824"/>
      <c r="AY1824"/>
      <c r="AZ1824"/>
      <c r="BA1824" s="48"/>
      <c r="BB1824"/>
      <c r="BC1824"/>
      <c r="BD1824"/>
      <c r="BE1824"/>
      <c r="BF1824"/>
      <c r="BG1824"/>
      <c r="BH1824"/>
      <c r="BI1824"/>
      <c r="BJ1824"/>
      <c r="BK1824"/>
      <c r="BL1824" s="48"/>
      <c r="BM1824"/>
      <c r="BN1824" s="23"/>
      <c r="BO1824" s="23"/>
      <c r="BP1824" s="23"/>
      <c r="BQ1824" s="23"/>
      <c r="BR1824" s="23"/>
      <c r="BS1824" s="23"/>
      <c r="BT1824" s="23"/>
      <c r="BU1824" s="23"/>
      <c r="BV1824" s="23"/>
      <c r="BW1824" s="23"/>
      <c r="BX1824" s="62"/>
      <c r="BY1824" s="23"/>
      <c r="BZ1824" s="23"/>
      <c r="CA1824" s="48"/>
      <c r="CB1824"/>
      <c r="CC1824" s="23"/>
      <c r="CD1824" s="23"/>
      <c r="CE1824" s="23"/>
      <c r="CF1824" s="23"/>
      <c r="CG1824" s="23"/>
      <c r="CH1824" s="23"/>
      <c r="CI1824" s="23"/>
      <c r="CJ1824" s="23"/>
      <c r="CK1824" s="23"/>
      <c r="CL1824" s="23"/>
      <c r="CM1824" s="48"/>
      <c r="CN1824" s="23"/>
      <c r="CO1824" s="23"/>
      <c r="CP1824" s="48"/>
      <c r="CQ1824"/>
      <c r="CR1824"/>
      <c r="CS1824"/>
      <c r="CT1824"/>
      <c r="CU1824"/>
      <c r="CV1824"/>
      <c r="CW1824"/>
      <c r="CX1824"/>
      <c r="CY1824"/>
      <c r="CZ1824"/>
      <c r="DA1824"/>
      <c r="DB1824"/>
      <c r="DC1824"/>
      <c r="DD1824"/>
      <c r="DE1824"/>
      <c r="DF1824"/>
      <c r="DG1824"/>
      <c r="DH1824" s="48"/>
      <c r="DI1824"/>
      <c r="DJ1824"/>
      <c r="DK1824"/>
      <c r="DL1824"/>
      <c r="DM1824"/>
      <c r="DN1824"/>
      <c r="DO1824"/>
      <c r="EF1824" s="48"/>
    </row>
    <row r="1825" spans="1:136" s="8" customFormat="1" ht="19.149999999999999" customHeight="1">
      <c r="A1825"/>
      <c r="B1825" s="56"/>
      <c r="C1825" s="56"/>
      <c r="D1825" s="56"/>
      <c r="E1825" s="56"/>
      <c r="F1825" s="56"/>
      <c r="G1825" s="56"/>
      <c r="H1825" s="56"/>
      <c r="I1825" s="56"/>
      <c r="J1825" s="56"/>
      <c r="K1825" s="56"/>
      <c r="L1825" s="46"/>
      <c r="M1825"/>
      <c r="N1825"/>
      <c r="O1825"/>
      <c r="P1825"/>
      <c r="Q1825"/>
      <c r="R1825"/>
      <c r="S1825"/>
      <c r="T1825"/>
      <c r="U1825"/>
      <c r="V1825"/>
      <c r="W1825" s="3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5"/>
      <c r="AK1825" s="5"/>
      <c r="AT1825" s="10"/>
      <c r="AV1825" s="1"/>
      <c r="AW1825"/>
      <c r="AX1825"/>
      <c r="AY1825"/>
      <c r="AZ1825"/>
      <c r="BA1825" s="48"/>
      <c r="BB1825"/>
      <c r="BC1825"/>
      <c r="BD1825"/>
      <c r="BE1825"/>
      <c r="BF1825"/>
      <c r="BG1825"/>
      <c r="BH1825"/>
      <c r="BI1825"/>
      <c r="BJ1825"/>
      <c r="BK1825"/>
      <c r="BL1825" s="48"/>
      <c r="BM1825"/>
      <c r="BN1825" s="23"/>
      <c r="BO1825" s="23"/>
      <c r="BP1825" s="23"/>
      <c r="BQ1825" s="23"/>
      <c r="BR1825" s="23"/>
      <c r="BS1825" s="23"/>
      <c r="BT1825" s="23"/>
      <c r="BU1825" s="23"/>
      <c r="BV1825" s="23"/>
      <c r="BW1825" s="23"/>
      <c r="BX1825" s="62"/>
      <c r="BY1825" s="23"/>
      <c r="BZ1825" s="23"/>
      <c r="CA1825" s="48"/>
      <c r="CB1825"/>
      <c r="CC1825" s="23"/>
      <c r="CD1825" s="23"/>
      <c r="CE1825" s="23"/>
      <c r="CF1825" s="23"/>
      <c r="CG1825" s="23"/>
      <c r="CH1825" s="23"/>
      <c r="CI1825" s="23"/>
      <c r="CJ1825" s="23"/>
      <c r="CK1825" s="23"/>
      <c r="CL1825" s="23"/>
      <c r="CM1825" s="48"/>
      <c r="CN1825" s="23"/>
      <c r="CO1825" s="23"/>
      <c r="CP1825" s="48"/>
      <c r="CQ1825"/>
      <c r="CR1825"/>
      <c r="CS1825"/>
      <c r="CT1825"/>
      <c r="CU1825"/>
      <c r="CV1825"/>
      <c r="CW1825"/>
      <c r="CX1825"/>
      <c r="CY1825"/>
      <c r="CZ1825"/>
      <c r="DA1825"/>
      <c r="DB1825"/>
      <c r="DC1825"/>
      <c r="DD1825"/>
      <c r="DE1825"/>
      <c r="DF1825"/>
      <c r="DG1825"/>
      <c r="DH1825" s="48"/>
      <c r="DI1825"/>
      <c r="DJ1825"/>
      <c r="DK1825"/>
      <c r="DL1825"/>
      <c r="DM1825"/>
      <c r="DN1825"/>
      <c r="DO1825"/>
      <c r="EF1825" s="48"/>
    </row>
    <row r="1826" spans="1:136" s="8" customFormat="1" ht="19.149999999999999" customHeight="1">
      <c r="A1826"/>
      <c r="B1826" s="56"/>
      <c r="C1826" s="56"/>
      <c r="D1826" s="56"/>
      <c r="E1826" s="56"/>
      <c r="F1826" s="56"/>
      <c r="G1826" s="56"/>
      <c r="H1826" s="56"/>
      <c r="I1826" s="56"/>
      <c r="J1826" s="56"/>
      <c r="K1826" s="56"/>
      <c r="L1826" s="46"/>
      <c r="M1826"/>
      <c r="N1826"/>
      <c r="O1826"/>
      <c r="P1826"/>
      <c r="Q1826"/>
      <c r="R1826"/>
      <c r="S1826"/>
      <c r="T1826"/>
      <c r="U1826"/>
      <c r="V1826"/>
      <c r="W1826" s="3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5"/>
      <c r="AK1826" s="5"/>
      <c r="AT1826" s="10"/>
      <c r="AV1826" s="1"/>
      <c r="AW1826"/>
      <c r="AX1826"/>
      <c r="AY1826"/>
      <c r="AZ1826"/>
      <c r="BA1826" s="48"/>
      <c r="BB1826"/>
      <c r="BC1826"/>
      <c r="BD1826"/>
      <c r="BE1826"/>
      <c r="BF1826"/>
      <c r="BG1826"/>
      <c r="BH1826"/>
      <c r="BI1826"/>
      <c r="BJ1826"/>
      <c r="BK1826"/>
      <c r="BL1826" s="48"/>
      <c r="BM1826"/>
      <c r="BN1826" s="23"/>
      <c r="BO1826" s="23"/>
      <c r="BP1826" s="23"/>
      <c r="BQ1826" s="23"/>
      <c r="BR1826" s="23"/>
      <c r="BS1826" s="23"/>
      <c r="BT1826" s="23"/>
      <c r="BU1826" s="23"/>
      <c r="BV1826" s="23"/>
      <c r="BW1826" s="23"/>
      <c r="BX1826" s="62"/>
      <c r="BY1826" s="23"/>
      <c r="BZ1826" s="23"/>
      <c r="CA1826" s="48"/>
      <c r="CB1826"/>
      <c r="CC1826" s="23"/>
      <c r="CD1826" s="23"/>
      <c r="CE1826" s="23"/>
      <c r="CF1826" s="23"/>
      <c r="CG1826" s="23"/>
      <c r="CH1826" s="23"/>
      <c r="CI1826" s="23"/>
      <c r="CJ1826" s="23"/>
      <c r="CK1826" s="23"/>
      <c r="CL1826" s="23"/>
      <c r="CM1826" s="48"/>
      <c r="CN1826" s="23"/>
      <c r="CO1826" s="23"/>
      <c r="CP1826" s="48"/>
      <c r="CQ1826"/>
      <c r="CR1826"/>
      <c r="CS1826"/>
      <c r="CT1826"/>
      <c r="CU1826"/>
      <c r="CV1826"/>
      <c r="CW1826"/>
      <c r="CX1826"/>
      <c r="CY1826"/>
      <c r="CZ1826"/>
      <c r="DA1826"/>
      <c r="DB1826"/>
      <c r="DC1826"/>
      <c r="DD1826"/>
      <c r="DE1826"/>
      <c r="DF1826"/>
      <c r="DG1826"/>
      <c r="DH1826" s="48"/>
      <c r="DI1826"/>
      <c r="DJ1826"/>
      <c r="DK1826"/>
      <c r="DL1826"/>
      <c r="DM1826"/>
      <c r="DN1826"/>
      <c r="DO1826"/>
      <c r="EF1826" s="48"/>
    </row>
    <row r="1827" spans="1:136" s="8" customFormat="1" ht="19.149999999999999" customHeight="1">
      <c r="A1827"/>
      <c r="B1827" s="56"/>
      <c r="C1827" s="56"/>
      <c r="D1827" s="56"/>
      <c r="E1827" s="56"/>
      <c r="F1827" s="56"/>
      <c r="G1827" s="56"/>
      <c r="H1827" s="56"/>
      <c r="I1827" s="56"/>
      <c r="J1827" s="56"/>
      <c r="K1827" s="56"/>
      <c r="L1827" s="46"/>
      <c r="M1827"/>
      <c r="N1827"/>
      <c r="O1827"/>
      <c r="P1827"/>
      <c r="Q1827"/>
      <c r="R1827"/>
      <c r="S1827"/>
      <c r="T1827"/>
      <c r="U1827"/>
      <c r="V1827"/>
      <c r="W1827" s="3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5"/>
      <c r="AK1827" s="5"/>
      <c r="AT1827" s="10"/>
      <c r="AV1827" s="1"/>
      <c r="AW1827"/>
      <c r="AX1827"/>
      <c r="AY1827"/>
      <c r="AZ1827"/>
      <c r="BA1827" s="48"/>
      <c r="BB1827"/>
      <c r="BC1827"/>
      <c r="BD1827"/>
      <c r="BE1827"/>
      <c r="BF1827"/>
      <c r="BG1827"/>
      <c r="BH1827"/>
      <c r="BI1827"/>
      <c r="BJ1827"/>
      <c r="BK1827"/>
      <c r="BL1827" s="48"/>
      <c r="BM1827"/>
      <c r="BN1827" s="23"/>
      <c r="BO1827" s="23"/>
      <c r="BP1827" s="23"/>
      <c r="BQ1827" s="23"/>
      <c r="BR1827" s="23"/>
      <c r="BS1827" s="23"/>
      <c r="BT1827" s="23"/>
      <c r="BU1827" s="23"/>
      <c r="BV1827" s="23"/>
      <c r="BW1827" s="23"/>
      <c r="BX1827" s="62"/>
      <c r="BY1827" s="23"/>
      <c r="BZ1827" s="23"/>
      <c r="CA1827" s="48"/>
      <c r="CB1827"/>
      <c r="CC1827" s="23"/>
      <c r="CD1827" s="23"/>
      <c r="CE1827" s="23"/>
      <c r="CF1827" s="23"/>
      <c r="CG1827" s="23"/>
      <c r="CH1827" s="23"/>
      <c r="CI1827" s="23"/>
      <c r="CJ1827" s="23"/>
      <c r="CK1827" s="23"/>
      <c r="CL1827" s="23"/>
      <c r="CM1827" s="48"/>
      <c r="CN1827" s="23"/>
      <c r="CO1827" s="23"/>
      <c r="CP1827" s="48"/>
      <c r="CQ1827"/>
      <c r="CR1827"/>
      <c r="CS1827"/>
      <c r="CT1827"/>
      <c r="CU1827"/>
      <c r="CV1827"/>
      <c r="CW1827"/>
      <c r="CX1827"/>
      <c r="CY1827"/>
      <c r="CZ1827"/>
      <c r="DA1827"/>
      <c r="DB1827"/>
      <c r="DC1827"/>
      <c r="DD1827"/>
      <c r="DE1827"/>
      <c r="DF1827"/>
      <c r="DG1827"/>
      <c r="DH1827" s="48"/>
      <c r="DI1827"/>
      <c r="DJ1827"/>
      <c r="DK1827"/>
      <c r="DL1827"/>
      <c r="DM1827"/>
      <c r="DN1827"/>
      <c r="DO1827"/>
      <c r="EF1827" s="48"/>
    </row>
    <row r="1828" spans="1:136" s="8" customFormat="1" ht="19.149999999999999" customHeight="1">
      <c r="A1828"/>
      <c r="B1828" s="56"/>
      <c r="C1828" s="56"/>
      <c r="D1828" s="56"/>
      <c r="E1828" s="56"/>
      <c r="F1828" s="56"/>
      <c r="G1828" s="56"/>
      <c r="H1828" s="56"/>
      <c r="I1828" s="56"/>
      <c r="J1828" s="56"/>
      <c r="K1828" s="56"/>
      <c r="L1828" s="46"/>
      <c r="M1828"/>
      <c r="N1828"/>
      <c r="O1828"/>
      <c r="P1828"/>
      <c r="Q1828"/>
      <c r="R1828"/>
      <c r="S1828"/>
      <c r="T1828"/>
      <c r="U1828"/>
      <c r="V1828"/>
      <c r="W1828" s="3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5"/>
      <c r="AK1828" s="5"/>
      <c r="AT1828" s="10"/>
      <c r="AV1828" s="1"/>
      <c r="AW1828"/>
      <c r="AX1828"/>
      <c r="AY1828"/>
      <c r="AZ1828"/>
      <c r="BA1828" s="48"/>
      <c r="BB1828"/>
      <c r="BC1828"/>
      <c r="BD1828"/>
      <c r="BE1828"/>
      <c r="BF1828"/>
      <c r="BG1828"/>
      <c r="BH1828"/>
      <c r="BI1828"/>
      <c r="BJ1828"/>
      <c r="BK1828"/>
      <c r="BL1828" s="48"/>
      <c r="BM1828"/>
      <c r="BN1828" s="23"/>
      <c r="BO1828" s="23"/>
      <c r="BP1828" s="23"/>
      <c r="BQ1828" s="23"/>
      <c r="BR1828" s="23"/>
      <c r="BS1828" s="23"/>
      <c r="BT1828" s="23"/>
      <c r="BU1828" s="23"/>
      <c r="BV1828" s="23"/>
      <c r="BW1828" s="23"/>
      <c r="BX1828" s="62"/>
      <c r="BY1828" s="23"/>
      <c r="BZ1828" s="23"/>
      <c r="CA1828" s="48"/>
      <c r="CB1828"/>
      <c r="CC1828" s="23"/>
      <c r="CD1828" s="23"/>
      <c r="CE1828" s="23"/>
      <c r="CF1828" s="23"/>
      <c r="CG1828" s="23"/>
      <c r="CH1828" s="23"/>
      <c r="CI1828" s="23"/>
      <c r="CJ1828" s="23"/>
      <c r="CK1828" s="23"/>
      <c r="CL1828" s="23"/>
      <c r="CM1828" s="48"/>
      <c r="CN1828" s="23"/>
      <c r="CO1828" s="23"/>
      <c r="CP1828" s="48"/>
      <c r="CQ1828"/>
      <c r="CR1828"/>
      <c r="CS1828"/>
      <c r="CT1828"/>
      <c r="CU1828"/>
      <c r="CV1828"/>
      <c r="CW1828"/>
      <c r="CX1828"/>
      <c r="CY1828"/>
      <c r="CZ1828"/>
      <c r="DA1828"/>
      <c r="DB1828"/>
      <c r="DC1828"/>
      <c r="DD1828"/>
      <c r="DE1828"/>
      <c r="DF1828"/>
      <c r="DG1828"/>
      <c r="DH1828" s="48"/>
      <c r="DI1828"/>
      <c r="DJ1828"/>
      <c r="DK1828"/>
      <c r="DL1828"/>
      <c r="DM1828"/>
      <c r="DN1828"/>
      <c r="DO1828"/>
      <c r="EF1828" s="48"/>
    </row>
    <row r="1829" spans="1:136" s="8" customFormat="1" ht="19.149999999999999" customHeight="1">
      <c r="A1829"/>
      <c r="B1829" s="56"/>
      <c r="C1829" s="56"/>
      <c r="D1829" s="56"/>
      <c r="E1829" s="56"/>
      <c r="F1829" s="56"/>
      <c r="G1829" s="56"/>
      <c r="H1829" s="56"/>
      <c r="I1829" s="56"/>
      <c r="J1829" s="56"/>
      <c r="K1829" s="56"/>
      <c r="L1829" s="46"/>
      <c r="M1829"/>
      <c r="N1829"/>
      <c r="O1829"/>
      <c r="P1829"/>
      <c r="Q1829"/>
      <c r="R1829"/>
      <c r="S1829"/>
      <c r="T1829"/>
      <c r="U1829"/>
      <c r="V1829"/>
      <c r="W1829" s="3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5"/>
      <c r="AK1829" s="5"/>
      <c r="AT1829" s="10"/>
      <c r="AV1829" s="1"/>
      <c r="AW1829"/>
      <c r="AX1829"/>
      <c r="AY1829"/>
      <c r="AZ1829"/>
      <c r="BA1829" s="48"/>
      <c r="BB1829"/>
      <c r="BC1829"/>
      <c r="BD1829"/>
      <c r="BE1829"/>
      <c r="BF1829"/>
      <c r="BG1829"/>
      <c r="BH1829"/>
      <c r="BI1829"/>
      <c r="BJ1829"/>
      <c r="BK1829"/>
      <c r="BL1829" s="48"/>
      <c r="BM1829"/>
      <c r="BN1829" s="23"/>
      <c r="BO1829" s="23"/>
      <c r="BP1829" s="23"/>
      <c r="BQ1829" s="23"/>
      <c r="BR1829" s="23"/>
      <c r="BS1829" s="23"/>
      <c r="BT1829" s="23"/>
      <c r="BU1829" s="23"/>
      <c r="BV1829" s="23"/>
      <c r="BW1829" s="23"/>
      <c r="BX1829" s="62"/>
      <c r="BY1829" s="23"/>
      <c r="BZ1829" s="23"/>
      <c r="CA1829" s="48"/>
      <c r="CB1829"/>
      <c r="CC1829" s="23"/>
      <c r="CD1829" s="23"/>
      <c r="CE1829" s="23"/>
      <c r="CF1829" s="23"/>
      <c r="CG1829" s="23"/>
      <c r="CH1829" s="23"/>
      <c r="CI1829" s="23"/>
      <c r="CJ1829" s="23"/>
      <c r="CK1829" s="23"/>
      <c r="CL1829" s="23"/>
      <c r="CM1829" s="48"/>
      <c r="CN1829" s="23"/>
      <c r="CO1829" s="23"/>
      <c r="CP1829" s="48"/>
      <c r="CQ1829"/>
      <c r="CR1829"/>
      <c r="CS1829"/>
      <c r="CT1829"/>
      <c r="CU1829"/>
      <c r="CV1829"/>
      <c r="CW1829"/>
      <c r="CX1829"/>
      <c r="CY1829"/>
      <c r="CZ1829"/>
      <c r="DA1829"/>
      <c r="DB1829"/>
      <c r="DC1829"/>
      <c r="DD1829"/>
      <c r="DE1829"/>
      <c r="DF1829"/>
      <c r="DG1829"/>
      <c r="DH1829" s="48"/>
      <c r="DI1829"/>
      <c r="DJ1829"/>
      <c r="DK1829"/>
      <c r="DL1829"/>
      <c r="DM1829"/>
      <c r="DN1829"/>
      <c r="DO1829"/>
      <c r="EF1829" s="48"/>
    </row>
    <row r="1830" spans="1:136" s="8" customFormat="1" ht="19.149999999999999" customHeight="1">
      <c r="A1830"/>
      <c r="B1830" s="56"/>
      <c r="C1830" s="56"/>
      <c r="D1830" s="56"/>
      <c r="E1830" s="56"/>
      <c r="F1830" s="56"/>
      <c r="G1830" s="56"/>
      <c r="H1830" s="56"/>
      <c r="I1830" s="56"/>
      <c r="J1830" s="56"/>
      <c r="K1830" s="56"/>
      <c r="L1830" s="46"/>
      <c r="M1830"/>
      <c r="N1830"/>
      <c r="O1830"/>
      <c r="P1830"/>
      <c r="Q1830"/>
      <c r="R1830"/>
      <c r="S1830"/>
      <c r="T1830"/>
      <c r="U1830"/>
      <c r="V1830"/>
      <c r="W1830" s="3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5"/>
      <c r="AK1830" s="5"/>
      <c r="AT1830" s="10"/>
      <c r="AV1830" s="1"/>
      <c r="AW1830"/>
      <c r="AX1830"/>
      <c r="AY1830"/>
      <c r="AZ1830"/>
      <c r="BA1830" s="48"/>
      <c r="BB1830"/>
      <c r="BC1830"/>
      <c r="BD1830"/>
      <c r="BE1830"/>
      <c r="BF1830"/>
      <c r="BG1830"/>
      <c r="BH1830"/>
      <c r="BI1830"/>
      <c r="BJ1830"/>
      <c r="BK1830"/>
      <c r="BL1830" s="48"/>
      <c r="BM1830"/>
      <c r="BN1830" s="23"/>
      <c r="BO1830" s="23"/>
      <c r="BP1830" s="23"/>
      <c r="BQ1830" s="23"/>
      <c r="BR1830" s="23"/>
      <c r="BS1830" s="23"/>
      <c r="BT1830" s="23"/>
      <c r="BU1830" s="23"/>
      <c r="BV1830" s="23"/>
      <c r="BW1830" s="23"/>
      <c r="BX1830" s="62"/>
      <c r="BY1830" s="23"/>
      <c r="BZ1830" s="23"/>
      <c r="CA1830" s="48"/>
      <c r="CB1830"/>
      <c r="CC1830" s="23"/>
      <c r="CD1830" s="23"/>
      <c r="CE1830" s="23"/>
      <c r="CF1830" s="23"/>
      <c r="CG1830" s="23"/>
      <c r="CH1830" s="23"/>
      <c r="CI1830" s="23"/>
      <c r="CJ1830" s="23"/>
      <c r="CK1830" s="23"/>
      <c r="CL1830" s="23"/>
      <c r="CM1830" s="48"/>
      <c r="CN1830" s="23"/>
      <c r="CO1830" s="23"/>
      <c r="CP1830" s="48"/>
      <c r="CQ1830"/>
      <c r="CR1830"/>
      <c r="CS1830"/>
      <c r="CT1830"/>
      <c r="CU1830"/>
      <c r="CV1830"/>
      <c r="CW1830"/>
      <c r="CX1830"/>
      <c r="CY1830"/>
      <c r="CZ1830"/>
      <c r="DA1830"/>
      <c r="DB1830"/>
      <c r="DC1830"/>
      <c r="DD1830"/>
      <c r="DE1830"/>
      <c r="DF1830"/>
      <c r="DG1830"/>
      <c r="DH1830" s="48"/>
      <c r="DI1830"/>
      <c r="DJ1830"/>
      <c r="DK1830"/>
      <c r="DL1830"/>
      <c r="DM1830"/>
      <c r="DN1830"/>
      <c r="DO1830"/>
      <c r="EF1830" s="48"/>
    </row>
    <row r="1831" spans="1:136" s="8" customFormat="1" ht="19.149999999999999" customHeight="1">
      <c r="A1831"/>
      <c r="B1831" s="56"/>
      <c r="C1831" s="56"/>
      <c r="D1831" s="56"/>
      <c r="E1831" s="56"/>
      <c r="F1831" s="56"/>
      <c r="G1831" s="56"/>
      <c r="H1831" s="56"/>
      <c r="I1831" s="56"/>
      <c r="J1831" s="56"/>
      <c r="K1831" s="56"/>
      <c r="L1831" s="46"/>
      <c r="M1831"/>
      <c r="N1831"/>
      <c r="O1831"/>
      <c r="P1831"/>
      <c r="Q1831"/>
      <c r="R1831"/>
      <c r="S1831"/>
      <c r="T1831"/>
      <c r="U1831"/>
      <c r="V1831"/>
      <c r="W1831" s="3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5"/>
      <c r="AK1831" s="5"/>
      <c r="AT1831" s="10"/>
      <c r="AV1831" s="1"/>
      <c r="AW1831"/>
      <c r="AX1831"/>
      <c r="AY1831"/>
      <c r="AZ1831"/>
      <c r="BA1831" s="48"/>
      <c r="BB1831"/>
      <c r="BC1831"/>
      <c r="BD1831"/>
      <c r="BE1831"/>
      <c r="BF1831"/>
      <c r="BG1831"/>
      <c r="BH1831"/>
      <c r="BI1831"/>
      <c r="BJ1831"/>
      <c r="BK1831"/>
      <c r="BL1831" s="48"/>
      <c r="BM1831"/>
      <c r="BN1831" s="23"/>
      <c r="BO1831" s="23"/>
      <c r="BP1831" s="23"/>
      <c r="BQ1831" s="23"/>
      <c r="BR1831" s="23"/>
      <c r="BS1831" s="23"/>
      <c r="BT1831" s="23"/>
      <c r="BU1831" s="23"/>
      <c r="BV1831" s="23"/>
      <c r="BW1831" s="23"/>
      <c r="BX1831" s="62"/>
      <c r="BY1831" s="23"/>
      <c r="BZ1831" s="23"/>
      <c r="CA1831" s="48"/>
      <c r="CB1831"/>
      <c r="CC1831" s="23"/>
      <c r="CD1831" s="23"/>
      <c r="CE1831" s="23"/>
      <c r="CF1831" s="23"/>
      <c r="CG1831" s="23"/>
      <c r="CH1831" s="23"/>
      <c r="CI1831" s="23"/>
      <c r="CJ1831" s="23"/>
      <c r="CK1831" s="23"/>
      <c r="CL1831" s="23"/>
      <c r="CM1831" s="48"/>
      <c r="CN1831" s="23"/>
      <c r="CO1831" s="23"/>
      <c r="CP1831" s="48"/>
      <c r="CQ1831"/>
      <c r="CR1831"/>
      <c r="CS1831"/>
      <c r="CT1831"/>
      <c r="CU1831"/>
      <c r="CV1831"/>
      <c r="CW1831"/>
      <c r="CX1831"/>
      <c r="CY1831"/>
      <c r="CZ1831"/>
      <c r="DA1831"/>
      <c r="DB1831"/>
      <c r="DC1831"/>
      <c r="DD1831"/>
      <c r="DE1831"/>
      <c r="DF1831"/>
      <c r="DG1831"/>
      <c r="DH1831" s="48"/>
      <c r="DI1831"/>
      <c r="DJ1831"/>
      <c r="DK1831"/>
      <c r="DL1831"/>
      <c r="DM1831"/>
      <c r="DN1831"/>
      <c r="DO1831"/>
      <c r="EF1831" s="48"/>
    </row>
    <row r="1832" spans="1:136" s="8" customFormat="1" ht="19.149999999999999" customHeight="1">
      <c r="A1832"/>
      <c r="B1832" s="56"/>
      <c r="C1832" s="56"/>
      <c r="D1832" s="56"/>
      <c r="E1832" s="56"/>
      <c r="F1832" s="56"/>
      <c r="G1832" s="56"/>
      <c r="H1832" s="56"/>
      <c r="I1832" s="56"/>
      <c r="J1832" s="56"/>
      <c r="K1832" s="56"/>
      <c r="L1832" s="46"/>
      <c r="M1832"/>
      <c r="N1832"/>
      <c r="O1832"/>
      <c r="P1832"/>
      <c r="Q1832"/>
      <c r="R1832"/>
      <c r="S1832"/>
      <c r="T1832"/>
      <c r="U1832"/>
      <c r="V1832"/>
      <c r="W1832" s="3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5"/>
      <c r="AK1832" s="5"/>
      <c r="AT1832" s="10"/>
      <c r="AV1832" s="1"/>
      <c r="AW1832"/>
      <c r="AX1832"/>
      <c r="AY1832"/>
      <c r="AZ1832"/>
      <c r="BA1832" s="48"/>
      <c r="BB1832"/>
      <c r="BC1832"/>
      <c r="BD1832"/>
      <c r="BE1832"/>
      <c r="BF1832"/>
      <c r="BG1832"/>
      <c r="BH1832"/>
      <c r="BI1832"/>
      <c r="BJ1832"/>
      <c r="BK1832"/>
      <c r="BL1832" s="48"/>
      <c r="BM1832"/>
      <c r="BN1832" s="23"/>
      <c r="BO1832" s="23"/>
      <c r="BP1832" s="23"/>
      <c r="BQ1832" s="23"/>
      <c r="BR1832" s="23"/>
      <c r="BS1832" s="23"/>
      <c r="BT1832" s="23"/>
      <c r="BU1832" s="23"/>
      <c r="BV1832" s="23"/>
      <c r="BW1832" s="23"/>
      <c r="BX1832" s="62"/>
      <c r="BY1832" s="23"/>
      <c r="BZ1832" s="23"/>
      <c r="CA1832" s="48"/>
      <c r="CB1832"/>
      <c r="CC1832" s="23"/>
      <c r="CD1832" s="23"/>
      <c r="CE1832" s="23"/>
      <c r="CF1832" s="23"/>
      <c r="CG1832" s="23"/>
      <c r="CH1832" s="23"/>
      <c r="CI1832" s="23"/>
      <c r="CJ1832" s="23"/>
      <c r="CK1832" s="23"/>
      <c r="CL1832" s="23"/>
      <c r="CM1832" s="48"/>
      <c r="CN1832" s="23"/>
      <c r="CO1832" s="23"/>
      <c r="CP1832" s="48"/>
      <c r="CQ1832"/>
      <c r="CR1832"/>
      <c r="CS1832"/>
      <c r="CT1832"/>
      <c r="CU1832"/>
      <c r="CV1832"/>
      <c r="CW1832"/>
      <c r="CX1832"/>
      <c r="CY1832"/>
      <c r="CZ1832"/>
      <c r="DA1832"/>
      <c r="DB1832"/>
      <c r="DC1832"/>
      <c r="DD1832"/>
      <c r="DE1832"/>
      <c r="DF1832"/>
      <c r="DG1832"/>
      <c r="DH1832" s="48"/>
      <c r="DI1832"/>
      <c r="DJ1832"/>
      <c r="DK1832"/>
      <c r="DL1832"/>
      <c r="DM1832"/>
      <c r="DN1832"/>
      <c r="DO1832"/>
      <c r="EF1832" s="48"/>
    </row>
    <row r="1833" spans="1:136" s="8" customFormat="1" ht="19.149999999999999" customHeight="1">
      <c r="A1833"/>
      <c r="B1833" s="56"/>
      <c r="C1833" s="56"/>
      <c r="D1833" s="56"/>
      <c r="E1833" s="56"/>
      <c r="F1833" s="56"/>
      <c r="G1833" s="56"/>
      <c r="H1833" s="56"/>
      <c r="I1833" s="56"/>
      <c r="J1833" s="56"/>
      <c r="K1833" s="56"/>
      <c r="L1833" s="46"/>
      <c r="M1833"/>
      <c r="N1833"/>
      <c r="O1833"/>
      <c r="P1833"/>
      <c r="Q1833"/>
      <c r="R1833"/>
      <c r="S1833"/>
      <c r="T1833"/>
      <c r="U1833"/>
      <c r="V1833"/>
      <c r="W1833" s="3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5"/>
      <c r="AK1833" s="5"/>
      <c r="AT1833" s="10"/>
      <c r="AV1833" s="1"/>
      <c r="AW1833"/>
      <c r="AX1833"/>
      <c r="AY1833"/>
      <c r="AZ1833"/>
      <c r="BA1833" s="48"/>
      <c r="BB1833"/>
      <c r="BC1833"/>
      <c r="BD1833"/>
      <c r="BE1833"/>
      <c r="BF1833"/>
      <c r="BG1833"/>
      <c r="BH1833"/>
      <c r="BI1833"/>
      <c r="BJ1833"/>
      <c r="BK1833"/>
      <c r="BL1833" s="48"/>
      <c r="BM1833"/>
      <c r="BN1833" s="23"/>
      <c r="BO1833" s="23"/>
      <c r="BP1833" s="23"/>
      <c r="BQ1833" s="23"/>
      <c r="BR1833" s="23"/>
      <c r="BS1833" s="23"/>
      <c r="BT1833" s="23"/>
      <c r="BU1833" s="23"/>
      <c r="BV1833" s="23"/>
      <c r="BW1833" s="23"/>
      <c r="BX1833" s="62"/>
      <c r="BY1833" s="23"/>
      <c r="BZ1833" s="23"/>
      <c r="CA1833" s="48"/>
      <c r="CB1833"/>
      <c r="CC1833" s="23"/>
      <c r="CD1833" s="23"/>
      <c r="CE1833" s="23"/>
      <c r="CF1833" s="23"/>
      <c r="CG1833" s="23"/>
      <c r="CH1833" s="23"/>
      <c r="CI1833" s="23"/>
      <c r="CJ1833" s="23"/>
      <c r="CK1833" s="23"/>
      <c r="CL1833" s="23"/>
      <c r="CM1833" s="48"/>
      <c r="CN1833" s="23"/>
      <c r="CO1833" s="23"/>
      <c r="CP1833" s="48"/>
      <c r="CQ1833"/>
      <c r="CR1833"/>
      <c r="CS1833"/>
      <c r="CT1833"/>
      <c r="CU1833"/>
      <c r="CV1833"/>
      <c r="CW1833"/>
      <c r="CX1833"/>
      <c r="CY1833"/>
      <c r="CZ1833"/>
      <c r="DA1833"/>
      <c r="DB1833"/>
      <c r="DC1833"/>
      <c r="DD1833"/>
      <c r="DE1833"/>
      <c r="DF1833"/>
      <c r="DG1833"/>
      <c r="DH1833" s="48"/>
      <c r="DI1833"/>
      <c r="DJ1833"/>
      <c r="DK1833"/>
      <c r="DL1833"/>
      <c r="DM1833"/>
      <c r="DN1833"/>
      <c r="DO1833"/>
      <c r="EF1833" s="48"/>
    </row>
    <row r="1834" spans="1:136" s="8" customFormat="1" ht="19.149999999999999" customHeight="1">
      <c r="A1834"/>
      <c r="B1834" s="56"/>
      <c r="C1834" s="56"/>
      <c r="D1834" s="56"/>
      <c r="E1834" s="56"/>
      <c r="F1834" s="56"/>
      <c r="G1834" s="56"/>
      <c r="H1834" s="56"/>
      <c r="I1834" s="56"/>
      <c r="J1834" s="56"/>
      <c r="K1834" s="56"/>
      <c r="L1834" s="46"/>
      <c r="M1834"/>
      <c r="N1834"/>
      <c r="O1834"/>
      <c r="P1834"/>
      <c r="Q1834"/>
      <c r="R1834"/>
      <c r="S1834"/>
      <c r="T1834"/>
      <c r="U1834"/>
      <c r="V1834"/>
      <c r="W1834" s="3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5"/>
      <c r="AK1834" s="5"/>
      <c r="AT1834" s="10"/>
      <c r="AV1834" s="1"/>
      <c r="AW1834"/>
      <c r="AX1834"/>
      <c r="AY1834"/>
      <c r="AZ1834"/>
      <c r="BA1834" s="48"/>
      <c r="BB1834"/>
      <c r="BC1834"/>
      <c r="BD1834"/>
      <c r="BE1834"/>
      <c r="BF1834"/>
      <c r="BG1834"/>
      <c r="BH1834"/>
      <c r="BI1834"/>
      <c r="BJ1834"/>
      <c r="BK1834"/>
      <c r="BL1834" s="48"/>
      <c r="BM1834"/>
      <c r="BN1834" s="23"/>
      <c r="BO1834" s="23"/>
      <c r="BP1834" s="23"/>
      <c r="BQ1834" s="23"/>
      <c r="BR1834" s="23"/>
      <c r="BS1834" s="23"/>
      <c r="BT1834" s="23"/>
      <c r="BU1834" s="23"/>
      <c r="BV1834" s="23"/>
      <c r="BW1834" s="23"/>
      <c r="BX1834" s="62"/>
      <c r="BY1834" s="23"/>
      <c r="BZ1834" s="23"/>
      <c r="CA1834" s="48"/>
      <c r="CB1834"/>
      <c r="CC1834" s="23"/>
      <c r="CD1834" s="23"/>
      <c r="CE1834" s="23"/>
      <c r="CF1834" s="23"/>
      <c r="CG1834" s="23"/>
      <c r="CH1834" s="23"/>
      <c r="CI1834" s="23"/>
      <c r="CJ1834" s="23"/>
      <c r="CK1834" s="23"/>
      <c r="CL1834" s="23"/>
      <c r="CM1834" s="48"/>
      <c r="CN1834" s="23"/>
      <c r="CO1834" s="23"/>
      <c r="CP1834" s="48"/>
      <c r="CQ1834"/>
      <c r="CR1834"/>
      <c r="CS1834"/>
      <c r="CT1834"/>
      <c r="CU1834"/>
      <c r="CV1834"/>
      <c r="CW1834"/>
      <c r="CX1834"/>
      <c r="CY1834"/>
      <c r="CZ1834"/>
      <c r="DA1834"/>
      <c r="DB1834"/>
      <c r="DC1834"/>
      <c r="DD1834"/>
      <c r="DE1834"/>
      <c r="DF1834"/>
      <c r="DG1834"/>
      <c r="DH1834" s="48"/>
      <c r="DI1834"/>
      <c r="DJ1834"/>
      <c r="DK1834"/>
      <c r="DL1834"/>
      <c r="DM1834"/>
      <c r="DN1834"/>
      <c r="DO1834"/>
      <c r="EF1834" s="48"/>
    </row>
    <row r="1835" spans="1:136" s="8" customFormat="1" ht="19.149999999999999" customHeight="1">
      <c r="A1835"/>
      <c r="B1835" s="56"/>
      <c r="C1835" s="56"/>
      <c r="D1835" s="56"/>
      <c r="E1835" s="56"/>
      <c r="F1835" s="56"/>
      <c r="G1835" s="56"/>
      <c r="H1835" s="56"/>
      <c r="I1835" s="56"/>
      <c r="J1835" s="56"/>
      <c r="K1835" s="56"/>
      <c r="L1835" s="46"/>
      <c r="M1835"/>
      <c r="N1835"/>
      <c r="O1835"/>
      <c r="P1835"/>
      <c r="Q1835"/>
      <c r="R1835"/>
      <c r="S1835"/>
      <c r="T1835"/>
      <c r="U1835"/>
      <c r="V1835"/>
      <c r="W1835" s="3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5"/>
      <c r="AK1835" s="5"/>
      <c r="AT1835" s="10"/>
      <c r="AV1835" s="1"/>
      <c r="AW1835"/>
      <c r="AX1835"/>
      <c r="AY1835"/>
      <c r="AZ1835"/>
      <c r="BA1835" s="48"/>
      <c r="BB1835"/>
      <c r="BC1835"/>
      <c r="BD1835"/>
      <c r="BE1835"/>
      <c r="BF1835"/>
      <c r="BG1835"/>
      <c r="BH1835"/>
      <c r="BI1835"/>
      <c r="BJ1835"/>
      <c r="BK1835"/>
      <c r="BL1835" s="48"/>
      <c r="BM1835"/>
      <c r="BN1835" s="23"/>
      <c r="BO1835" s="23"/>
      <c r="BP1835" s="23"/>
      <c r="BQ1835" s="23"/>
      <c r="BR1835" s="23"/>
      <c r="BS1835" s="23"/>
      <c r="BT1835" s="23"/>
      <c r="BU1835" s="23"/>
      <c r="BV1835" s="23"/>
      <c r="BW1835" s="23"/>
      <c r="BX1835" s="62"/>
      <c r="BY1835" s="23"/>
      <c r="BZ1835" s="23"/>
      <c r="CA1835" s="48"/>
      <c r="CB1835"/>
      <c r="CC1835" s="23"/>
      <c r="CD1835" s="23"/>
      <c r="CE1835" s="23"/>
      <c r="CF1835" s="23"/>
      <c r="CG1835" s="23"/>
      <c r="CH1835" s="23"/>
      <c r="CI1835" s="23"/>
      <c r="CJ1835" s="23"/>
      <c r="CK1835" s="23"/>
      <c r="CL1835" s="23"/>
      <c r="CM1835" s="48"/>
      <c r="CN1835" s="23"/>
      <c r="CO1835" s="23"/>
      <c r="CP1835" s="48"/>
      <c r="CQ1835"/>
      <c r="CR1835"/>
      <c r="CS1835"/>
      <c r="CT1835"/>
      <c r="CU1835"/>
      <c r="CV1835"/>
      <c r="CW1835"/>
      <c r="CX1835"/>
      <c r="CY1835"/>
      <c r="CZ1835"/>
      <c r="DA1835"/>
      <c r="DB1835"/>
      <c r="DC1835"/>
      <c r="DD1835"/>
      <c r="DE1835"/>
      <c r="DF1835"/>
      <c r="DG1835"/>
      <c r="DH1835" s="48"/>
      <c r="DI1835"/>
      <c r="DJ1835"/>
      <c r="DK1835"/>
      <c r="DL1835"/>
      <c r="DM1835"/>
      <c r="DN1835"/>
      <c r="DO1835"/>
      <c r="EF1835" s="48"/>
    </row>
    <row r="1836" spans="1:136" s="8" customFormat="1" ht="19.149999999999999" customHeight="1">
      <c r="A1836"/>
      <c r="B1836" s="56"/>
      <c r="C1836" s="56"/>
      <c r="D1836" s="56"/>
      <c r="E1836" s="56"/>
      <c r="F1836" s="56"/>
      <c r="G1836" s="56"/>
      <c r="H1836" s="56"/>
      <c r="I1836" s="56"/>
      <c r="J1836" s="56"/>
      <c r="K1836" s="56"/>
      <c r="L1836" s="46"/>
      <c r="M1836"/>
      <c r="N1836"/>
      <c r="O1836"/>
      <c r="P1836"/>
      <c r="Q1836"/>
      <c r="R1836"/>
      <c r="S1836"/>
      <c r="T1836"/>
      <c r="U1836"/>
      <c r="V1836"/>
      <c r="W1836" s="3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5"/>
      <c r="AK1836" s="5"/>
      <c r="AT1836" s="10"/>
      <c r="AV1836" s="1"/>
      <c r="AW1836"/>
      <c r="AX1836"/>
      <c r="AY1836"/>
      <c r="AZ1836"/>
      <c r="BA1836" s="48"/>
      <c r="BB1836"/>
      <c r="BC1836"/>
      <c r="BD1836"/>
      <c r="BE1836"/>
      <c r="BF1836"/>
      <c r="BG1836"/>
      <c r="BH1836"/>
      <c r="BI1836"/>
      <c r="BJ1836"/>
      <c r="BK1836"/>
      <c r="BL1836" s="48"/>
      <c r="BM1836"/>
      <c r="BN1836" s="23"/>
      <c r="BO1836" s="23"/>
      <c r="BP1836" s="23"/>
      <c r="BQ1836" s="23"/>
      <c r="BR1836" s="23"/>
      <c r="BS1836" s="23"/>
      <c r="BT1836" s="23"/>
      <c r="BU1836" s="23"/>
      <c r="BV1836" s="23"/>
      <c r="BW1836" s="23"/>
      <c r="BX1836" s="62"/>
      <c r="BY1836" s="23"/>
      <c r="BZ1836" s="23"/>
      <c r="CA1836" s="48"/>
      <c r="CB1836"/>
      <c r="CC1836" s="23"/>
      <c r="CD1836" s="23"/>
      <c r="CE1836" s="23"/>
      <c r="CF1836" s="23"/>
      <c r="CG1836" s="23"/>
      <c r="CH1836" s="23"/>
      <c r="CI1836" s="23"/>
      <c r="CJ1836" s="23"/>
      <c r="CK1836" s="23"/>
      <c r="CL1836" s="23"/>
      <c r="CM1836" s="48"/>
      <c r="CN1836" s="23"/>
      <c r="CO1836" s="23"/>
      <c r="CP1836" s="48"/>
      <c r="CQ1836"/>
      <c r="CR1836"/>
      <c r="CS1836"/>
      <c r="CT1836"/>
      <c r="CU1836"/>
      <c r="CV1836"/>
      <c r="CW1836"/>
      <c r="CX1836"/>
      <c r="CY1836"/>
      <c r="CZ1836"/>
      <c r="DA1836"/>
      <c r="DB1836"/>
      <c r="DC1836"/>
      <c r="DD1836"/>
      <c r="DE1836"/>
      <c r="DF1836"/>
      <c r="DG1836"/>
      <c r="DH1836" s="48"/>
      <c r="DI1836"/>
      <c r="DJ1836"/>
      <c r="DK1836"/>
      <c r="DL1836"/>
      <c r="DM1836"/>
      <c r="DN1836"/>
      <c r="DO1836"/>
      <c r="EF1836" s="48"/>
    </row>
    <row r="1837" spans="1:136" s="8" customFormat="1" ht="19.149999999999999" customHeight="1">
      <c r="A1837"/>
      <c r="B1837" s="56"/>
      <c r="C1837" s="56"/>
      <c r="D1837" s="56"/>
      <c r="E1837" s="56"/>
      <c r="F1837" s="56"/>
      <c r="G1837" s="56"/>
      <c r="H1837" s="56"/>
      <c r="I1837" s="56"/>
      <c r="J1837" s="56"/>
      <c r="K1837" s="56"/>
      <c r="L1837" s="46"/>
      <c r="M1837"/>
      <c r="N1837"/>
      <c r="O1837"/>
      <c r="P1837"/>
      <c r="Q1837"/>
      <c r="R1837"/>
      <c r="S1837"/>
      <c r="T1837"/>
      <c r="U1837"/>
      <c r="V1837"/>
      <c r="W1837" s="3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5"/>
      <c r="AK1837" s="5"/>
      <c r="AT1837" s="10"/>
      <c r="AV1837" s="1"/>
      <c r="AW1837"/>
      <c r="AX1837"/>
      <c r="AY1837"/>
      <c r="AZ1837"/>
      <c r="BA1837" s="48"/>
      <c r="BB1837"/>
      <c r="BC1837"/>
      <c r="BD1837"/>
      <c r="BE1837"/>
      <c r="BF1837"/>
      <c r="BG1837"/>
      <c r="BH1837"/>
      <c r="BI1837"/>
      <c r="BJ1837"/>
      <c r="BK1837"/>
      <c r="BL1837" s="48"/>
      <c r="BM1837"/>
      <c r="BN1837" s="23"/>
      <c r="BO1837" s="23"/>
      <c r="BP1837" s="23"/>
      <c r="BQ1837" s="23"/>
      <c r="BR1837" s="23"/>
      <c r="BS1837" s="23"/>
      <c r="BT1837" s="23"/>
      <c r="BU1837" s="23"/>
      <c r="BV1837" s="23"/>
      <c r="BW1837" s="23"/>
      <c r="BX1837" s="62"/>
      <c r="BY1837" s="23"/>
      <c r="BZ1837" s="23"/>
      <c r="CA1837" s="48"/>
      <c r="CB1837"/>
      <c r="CC1837" s="23"/>
      <c r="CD1837" s="23"/>
      <c r="CE1837" s="23"/>
      <c r="CF1837" s="23"/>
      <c r="CG1837" s="23"/>
      <c r="CH1837" s="23"/>
      <c r="CI1837" s="23"/>
      <c r="CJ1837" s="23"/>
      <c r="CK1837" s="23"/>
      <c r="CL1837" s="23"/>
      <c r="CM1837" s="48"/>
      <c r="CN1837" s="23"/>
      <c r="CO1837" s="23"/>
      <c r="CP1837" s="48"/>
      <c r="CQ1837"/>
      <c r="CR1837"/>
      <c r="CS1837"/>
      <c r="CT1837"/>
      <c r="CU1837"/>
      <c r="CV1837"/>
      <c r="CW1837"/>
      <c r="CX1837"/>
      <c r="CY1837"/>
      <c r="CZ1837"/>
      <c r="DA1837"/>
      <c r="DB1837"/>
      <c r="DC1837"/>
      <c r="DD1837"/>
      <c r="DE1837"/>
      <c r="DF1837"/>
      <c r="DG1837"/>
      <c r="DH1837" s="48"/>
      <c r="DI1837"/>
      <c r="DJ1837"/>
      <c r="DK1837"/>
      <c r="DL1837"/>
      <c r="DM1837"/>
      <c r="DN1837"/>
      <c r="DO1837"/>
      <c r="EF1837" s="48"/>
    </row>
    <row r="1838" spans="1:136" s="8" customFormat="1" ht="19.149999999999999" customHeight="1">
      <c r="A1838"/>
      <c r="B1838" s="56"/>
      <c r="C1838" s="56"/>
      <c r="D1838" s="56"/>
      <c r="E1838" s="56"/>
      <c r="F1838" s="56"/>
      <c r="G1838" s="56"/>
      <c r="H1838" s="56"/>
      <c r="I1838" s="56"/>
      <c r="J1838" s="56"/>
      <c r="K1838" s="56"/>
      <c r="L1838" s="46"/>
      <c r="M1838"/>
      <c r="N1838"/>
      <c r="O1838"/>
      <c r="P1838"/>
      <c r="Q1838"/>
      <c r="R1838"/>
      <c r="S1838"/>
      <c r="T1838"/>
      <c r="U1838"/>
      <c r="V1838"/>
      <c r="W1838" s="3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5"/>
      <c r="AK1838" s="5"/>
      <c r="AT1838" s="10"/>
      <c r="AV1838" s="1"/>
      <c r="AW1838"/>
      <c r="AX1838"/>
      <c r="AY1838"/>
      <c r="AZ1838"/>
      <c r="BA1838" s="48"/>
      <c r="BB1838"/>
      <c r="BC1838"/>
      <c r="BD1838"/>
      <c r="BE1838"/>
      <c r="BF1838"/>
      <c r="BG1838"/>
      <c r="BH1838"/>
      <c r="BI1838"/>
      <c r="BJ1838"/>
      <c r="BK1838"/>
      <c r="BL1838" s="48"/>
      <c r="BM1838"/>
      <c r="BN1838" s="23"/>
      <c r="BO1838" s="23"/>
      <c r="BP1838" s="23"/>
      <c r="BQ1838" s="23"/>
      <c r="BR1838" s="23"/>
      <c r="BS1838" s="23"/>
      <c r="BT1838" s="23"/>
      <c r="BU1838" s="23"/>
      <c r="BV1838" s="23"/>
      <c r="BW1838" s="23"/>
      <c r="BX1838" s="62"/>
      <c r="BY1838" s="23"/>
      <c r="BZ1838" s="23"/>
      <c r="CA1838" s="48"/>
      <c r="CB1838"/>
      <c r="CC1838" s="23"/>
      <c r="CD1838" s="23"/>
      <c r="CE1838" s="23"/>
      <c r="CF1838" s="23"/>
      <c r="CG1838" s="23"/>
      <c r="CH1838" s="23"/>
      <c r="CI1838" s="23"/>
      <c r="CJ1838" s="23"/>
      <c r="CK1838" s="23"/>
      <c r="CL1838" s="23"/>
      <c r="CM1838" s="48"/>
      <c r="CN1838" s="23"/>
      <c r="CO1838" s="23"/>
      <c r="CP1838" s="48"/>
      <c r="CQ1838"/>
      <c r="CR1838"/>
      <c r="CS1838"/>
      <c r="CT1838"/>
      <c r="CU1838"/>
      <c r="CV1838"/>
      <c r="CW1838"/>
      <c r="CX1838"/>
      <c r="CY1838"/>
      <c r="CZ1838"/>
      <c r="DA1838"/>
      <c r="DB1838"/>
      <c r="DC1838"/>
      <c r="DD1838"/>
      <c r="DE1838"/>
      <c r="DF1838"/>
      <c r="DG1838"/>
      <c r="DH1838" s="48"/>
      <c r="DI1838"/>
      <c r="DJ1838"/>
      <c r="DK1838"/>
      <c r="DL1838"/>
      <c r="DM1838"/>
      <c r="DN1838"/>
      <c r="DO1838"/>
      <c r="EF1838" s="48"/>
    </row>
    <row r="1839" spans="1:136" s="8" customFormat="1" ht="19.149999999999999" customHeight="1">
      <c r="A1839"/>
      <c r="B1839" s="56"/>
      <c r="C1839" s="56"/>
      <c r="D1839" s="56"/>
      <c r="E1839" s="56"/>
      <c r="F1839" s="56"/>
      <c r="G1839" s="56"/>
      <c r="H1839" s="56"/>
      <c r="I1839" s="56"/>
      <c r="J1839" s="56"/>
      <c r="K1839" s="56"/>
      <c r="L1839" s="46"/>
      <c r="M1839"/>
      <c r="N1839"/>
      <c r="O1839"/>
      <c r="P1839"/>
      <c r="Q1839"/>
      <c r="R1839"/>
      <c r="S1839"/>
      <c r="T1839"/>
      <c r="U1839"/>
      <c r="V1839"/>
      <c r="W1839" s="3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5"/>
      <c r="AK1839" s="5"/>
      <c r="AT1839" s="10"/>
      <c r="AV1839" s="1"/>
      <c r="AW1839"/>
      <c r="AX1839"/>
      <c r="AY1839"/>
      <c r="AZ1839"/>
      <c r="BA1839" s="48"/>
      <c r="BB1839"/>
      <c r="BC1839"/>
      <c r="BD1839"/>
      <c r="BE1839"/>
      <c r="BF1839"/>
      <c r="BG1839"/>
      <c r="BH1839"/>
      <c r="BI1839"/>
      <c r="BJ1839"/>
      <c r="BK1839"/>
      <c r="BL1839" s="48"/>
      <c r="BM1839"/>
      <c r="BN1839" s="23"/>
      <c r="BO1839" s="23"/>
      <c r="BP1839" s="23"/>
      <c r="BQ1839" s="23"/>
      <c r="BR1839" s="23"/>
      <c r="BS1839" s="23"/>
      <c r="BT1839" s="23"/>
      <c r="BU1839" s="23"/>
      <c r="BV1839" s="23"/>
      <c r="BW1839" s="23"/>
      <c r="BX1839" s="62"/>
      <c r="BY1839" s="23"/>
      <c r="BZ1839" s="23"/>
      <c r="CA1839" s="48"/>
      <c r="CB1839"/>
      <c r="CC1839" s="23"/>
      <c r="CD1839" s="23"/>
      <c r="CE1839" s="23"/>
      <c r="CF1839" s="23"/>
      <c r="CG1839" s="23"/>
      <c r="CH1839" s="23"/>
      <c r="CI1839" s="23"/>
      <c r="CJ1839" s="23"/>
      <c r="CK1839" s="23"/>
      <c r="CL1839" s="23"/>
      <c r="CM1839" s="48"/>
      <c r="CN1839" s="23"/>
      <c r="CO1839" s="23"/>
      <c r="CP1839" s="48"/>
      <c r="CQ1839"/>
      <c r="CR1839"/>
      <c r="CS1839"/>
      <c r="CT1839"/>
      <c r="CU1839"/>
      <c r="CV1839"/>
      <c r="CW1839"/>
      <c r="CX1839"/>
      <c r="CY1839"/>
      <c r="CZ1839"/>
      <c r="DA1839"/>
      <c r="DB1839"/>
      <c r="DC1839"/>
      <c r="DD1839"/>
      <c r="DE1839"/>
      <c r="DF1839"/>
      <c r="DG1839"/>
      <c r="DH1839" s="48"/>
      <c r="DI1839"/>
      <c r="DJ1839"/>
      <c r="DK1839"/>
      <c r="DL1839"/>
      <c r="DM1839"/>
      <c r="DN1839"/>
      <c r="DO1839"/>
      <c r="EF1839" s="48"/>
    </row>
    <row r="1840" spans="1:136" s="8" customFormat="1" ht="19.149999999999999" customHeight="1">
      <c r="A1840"/>
      <c r="B1840" s="56"/>
      <c r="C1840" s="56"/>
      <c r="D1840" s="56"/>
      <c r="E1840" s="56"/>
      <c r="F1840" s="56"/>
      <c r="G1840" s="56"/>
      <c r="H1840" s="56"/>
      <c r="I1840" s="56"/>
      <c r="J1840" s="56"/>
      <c r="K1840" s="56"/>
      <c r="L1840" s="46"/>
      <c r="M1840"/>
      <c r="N1840"/>
      <c r="O1840"/>
      <c r="P1840"/>
      <c r="Q1840"/>
      <c r="R1840"/>
      <c r="S1840"/>
      <c r="T1840"/>
      <c r="U1840"/>
      <c r="V1840"/>
      <c r="W1840" s="3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5"/>
      <c r="AK1840" s="5"/>
      <c r="AT1840" s="10"/>
      <c r="AV1840" s="1"/>
      <c r="AW1840"/>
      <c r="AX1840"/>
      <c r="AY1840"/>
      <c r="AZ1840"/>
      <c r="BA1840" s="48"/>
      <c r="BB1840"/>
      <c r="BC1840"/>
      <c r="BD1840"/>
      <c r="BE1840"/>
      <c r="BF1840"/>
      <c r="BG1840"/>
      <c r="BH1840"/>
      <c r="BI1840"/>
      <c r="BJ1840"/>
      <c r="BK1840"/>
      <c r="BL1840" s="48"/>
      <c r="BM1840"/>
      <c r="BN1840" s="23"/>
      <c r="BO1840" s="23"/>
      <c r="BP1840" s="23"/>
      <c r="BQ1840" s="23"/>
      <c r="BR1840" s="23"/>
      <c r="BS1840" s="23"/>
      <c r="BT1840" s="23"/>
      <c r="BU1840" s="23"/>
      <c r="BV1840" s="23"/>
      <c r="BW1840" s="23"/>
      <c r="BX1840" s="62"/>
      <c r="BY1840" s="23"/>
      <c r="BZ1840" s="23"/>
      <c r="CA1840" s="48"/>
      <c r="CB1840"/>
      <c r="CC1840" s="23"/>
      <c r="CD1840" s="23"/>
      <c r="CE1840" s="23"/>
      <c r="CF1840" s="23"/>
      <c r="CG1840" s="23"/>
      <c r="CH1840" s="23"/>
      <c r="CI1840" s="23"/>
      <c r="CJ1840" s="23"/>
      <c r="CK1840" s="23"/>
      <c r="CL1840" s="23"/>
      <c r="CM1840" s="48"/>
      <c r="CN1840" s="23"/>
      <c r="CO1840" s="23"/>
      <c r="CP1840" s="48"/>
      <c r="CQ1840"/>
      <c r="CR1840"/>
      <c r="CS1840"/>
      <c r="CT1840"/>
      <c r="CU1840"/>
      <c r="CV1840"/>
      <c r="CW1840"/>
      <c r="CX1840"/>
      <c r="CY1840"/>
      <c r="CZ1840"/>
      <c r="DA1840"/>
      <c r="DB1840"/>
      <c r="DC1840"/>
      <c r="DD1840"/>
      <c r="DE1840"/>
      <c r="DF1840"/>
      <c r="DG1840"/>
      <c r="DH1840" s="48"/>
      <c r="DI1840"/>
      <c r="DJ1840"/>
      <c r="DK1840"/>
      <c r="DL1840"/>
      <c r="DM1840"/>
      <c r="DN1840"/>
      <c r="DO1840"/>
      <c r="EF1840" s="48"/>
    </row>
    <row r="1841" spans="1:136" s="8" customFormat="1" ht="19.149999999999999" customHeight="1">
      <c r="A1841"/>
      <c r="B1841" s="56"/>
      <c r="C1841" s="56"/>
      <c r="D1841" s="56"/>
      <c r="E1841" s="56"/>
      <c r="F1841" s="56"/>
      <c r="G1841" s="56"/>
      <c r="H1841" s="56"/>
      <c r="I1841" s="56"/>
      <c r="J1841" s="56"/>
      <c r="K1841" s="56"/>
      <c r="L1841" s="46"/>
      <c r="M1841"/>
      <c r="N1841"/>
      <c r="O1841"/>
      <c r="P1841"/>
      <c r="Q1841"/>
      <c r="R1841"/>
      <c r="S1841"/>
      <c r="T1841"/>
      <c r="U1841"/>
      <c r="V1841"/>
      <c r="W1841" s="3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5"/>
      <c r="AK1841" s="5"/>
      <c r="AT1841" s="10"/>
      <c r="AV1841" s="1"/>
      <c r="AW1841"/>
      <c r="AX1841"/>
      <c r="AY1841"/>
      <c r="AZ1841"/>
      <c r="BA1841" s="48"/>
      <c r="BB1841"/>
      <c r="BC1841"/>
      <c r="BD1841"/>
      <c r="BE1841"/>
      <c r="BF1841"/>
      <c r="BG1841"/>
      <c r="BH1841"/>
      <c r="BI1841"/>
      <c r="BJ1841"/>
      <c r="BK1841"/>
      <c r="BL1841" s="48"/>
      <c r="BM1841"/>
      <c r="BN1841" s="23"/>
      <c r="BO1841" s="23"/>
      <c r="BP1841" s="23"/>
      <c r="BQ1841" s="23"/>
      <c r="BR1841" s="23"/>
      <c r="BS1841" s="23"/>
      <c r="BT1841" s="23"/>
      <c r="BU1841" s="23"/>
      <c r="BV1841" s="23"/>
      <c r="BW1841" s="23"/>
      <c r="BX1841" s="62"/>
      <c r="BY1841" s="23"/>
      <c r="BZ1841" s="23"/>
      <c r="CA1841" s="48"/>
      <c r="CB1841"/>
      <c r="CC1841" s="23"/>
      <c r="CD1841" s="23"/>
      <c r="CE1841" s="23"/>
      <c r="CF1841" s="23"/>
      <c r="CG1841" s="23"/>
      <c r="CH1841" s="23"/>
      <c r="CI1841" s="23"/>
      <c r="CJ1841" s="23"/>
      <c r="CK1841" s="23"/>
      <c r="CL1841" s="23"/>
      <c r="CM1841" s="48"/>
      <c r="CN1841" s="23"/>
      <c r="CO1841" s="23"/>
      <c r="CP1841" s="48"/>
      <c r="CQ1841"/>
      <c r="CR1841"/>
      <c r="CS1841"/>
      <c r="CT1841"/>
      <c r="CU1841"/>
      <c r="CV1841"/>
      <c r="CW1841"/>
      <c r="CX1841"/>
      <c r="CY1841"/>
      <c r="CZ1841"/>
      <c r="DA1841"/>
      <c r="DB1841"/>
      <c r="DC1841"/>
      <c r="DD1841"/>
      <c r="DE1841"/>
      <c r="DF1841"/>
      <c r="DG1841"/>
      <c r="DH1841" s="48"/>
      <c r="DI1841"/>
      <c r="DJ1841"/>
      <c r="DK1841"/>
      <c r="DL1841"/>
      <c r="DM1841"/>
      <c r="DN1841"/>
      <c r="DO1841"/>
      <c r="EF1841" s="48"/>
    </row>
    <row r="1842" spans="1:136" s="8" customFormat="1" ht="19.149999999999999" customHeight="1">
      <c r="A1842"/>
      <c r="B1842" s="56"/>
      <c r="C1842" s="56"/>
      <c r="D1842" s="56"/>
      <c r="E1842" s="56"/>
      <c r="F1842" s="56"/>
      <c r="G1842" s="56"/>
      <c r="H1842" s="56"/>
      <c r="I1842" s="56"/>
      <c r="J1842" s="56"/>
      <c r="K1842" s="56"/>
      <c r="L1842" s="46"/>
      <c r="M1842"/>
      <c r="N1842"/>
      <c r="O1842"/>
      <c r="P1842"/>
      <c r="Q1842"/>
      <c r="R1842"/>
      <c r="S1842"/>
      <c r="T1842"/>
      <c r="U1842"/>
      <c r="V1842"/>
      <c r="W1842" s="3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5"/>
      <c r="AK1842" s="5"/>
      <c r="AT1842" s="10"/>
      <c r="AV1842" s="1"/>
      <c r="AW1842"/>
      <c r="AX1842"/>
      <c r="AY1842"/>
      <c r="AZ1842"/>
      <c r="BA1842" s="48"/>
      <c r="BB1842"/>
      <c r="BC1842"/>
      <c r="BD1842"/>
      <c r="BE1842"/>
      <c r="BF1842"/>
      <c r="BG1842"/>
      <c r="BH1842"/>
      <c r="BI1842"/>
      <c r="BJ1842"/>
      <c r="BK1842"/>
      <c r="BL1842" s="48"/>
      <c r="BM1842"/>
      <c r="BN1842" s="23"/>
      <c r="BO1842" s="23"/>
      <c r="BP1842" s="23"/>
      <c r="BQ1842" s="23"/>
      <c r="BR1842" s="23"/>
      <c r="BS1842" s="23"/>
      <c r="BT1842" s="23"/>
      <c r="BU1842" s="23"/>
      <c r="BV1842" s="23"/>
      <c r="BW1842" s="23"/>
      <c r="BX1842" s="62"/>
      <c r="BY1842" s="23"/>
      <c r="BZ1842" s="23"/>
      <c r="CA1842" s="48"/>
      <c r="CB1842"/>
      <c r="CC1842" s="23"/>
      <c r="CD1842" s="23"/>
      <c r="CE1842" s="23"/>
      <c r="CF1842" s="23"/>
      <c r="CG1842" s="23"/>
      <c r="CH1842" s="23"/>
      <c r="CI1842" s="23"/>
      <c r="CJ1842" s="23"/>
      <c r="CK1842" s="23"/>
      <c r="CL1842" s="23"/>
      <c r="CM1842" s="48"/>
      <c r="CN1842" s="23"/>
      <c r="CO1842" s="23"/>
      <c r="CP1842" s="48"/>
      <c r="CQ1842"/>
      <c r="CR1842"/>
      <c r="CS1842"/>
      <c r="CT1842"/>
      <c r="CU1842"/>
      <c r="CV1842"/>
      <c r="CW1842"/>
      <c r="CX1842"/>
      <c r="CY1842"/>
      <c r="CZ1842"/>
      <c r="DA1842"/>
      <c r="DB1842"/>
      <c r="DC1842"/>
      <c r="DD1842"/>
      <c r="DE1842"/>
      <c r="DF1842"/>
      <c r="DG1842"/>
      <c r="DH1842" s="48"/>
      <c r="DI1842"/>
      <c r="DJ1842"/>
      <c r="DK1842"/>
      <c r="DL1842"/>
      <c r="DM1842"/>
      <c r="DN1842"/>
      <c r="DO1842"/>
      <c r="EF1842" s="48"/>
    </row>
    <row r="1843" spans="1:136" s="8" customFormat="1" ht="19.149999999999999" customHeight="1">
      <c r="A1843"/>
      <c r="B1843" s="56"/>
      <c r="C1843" s="56"/>
      <c r="D1843" s="56"/>
      <c r="E1843" s="56"/>
      <c r="F1843" s="56"/>
      <c r="G1843" s="56"/>
      <c r="H1843" s="56"/>
      <c r="I1843" s="56"/>
      <c r="J1843" s="56"/>
      <c r="K1843" s="56"/>
      <c r="L1843" s="46"/>
      <c r="M1843"/>
      <c r="N1843"/>
      <c r="O1843"/>
      <c r="P1843"/>
      <c r="Q1843"/>
      <c r="R1843"/>
      <c r="S1843"/>
      <c r="T1843"/>
      <c r="U1843"/>
      <c r="V1843"/>
      <c r="W1843" s="3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5"/>
      <c r="AK1843" s="5"/>
      <c r="AT1843" s="10"/>
      <c r="AV1843" s="1"/>
      <c r="AW1843"/>
      <c r="AX1843"/>
      <c r="AY1843"/>
      <c r="AZ1843"/>
      <c r="BA1843" s="48"/>
      <c r="BB1843"/>
      <c r="BC1843"/>
      <c r="BD1843"/>
      <c r="BE1843"/>
      <c r="BF1843"/>
      <c r="BG1843"/>
      <c r="BH1843"/>
      <c r="BI1843"/>
      <c r="BJ1843"/>
      <c r="BK1843"/>
      <c r="BL1843" s="48"/>
      <c r="BM1843"/>
      <c r="BN1843" s="23"/>
      <c r="BO1843" s="23"/>
      <c r="BP1843" s="23"/>
      <c r="BQ1843" s="23"/>
      <c r="BR1843" s="23"/>
      <c r="BS1843" s="23"/>
      <c r="BT1843" s="23"/>
      <c r="BU1843" s="23"/>
      <c r="BV1843" s="23"/>
      <c r="BW1843" s="23"/>
      <c r="BX1843" s="62"/>
      <c r="BY1843" s="23"/>
      <c r="BZ1843" s="23"/>
      <c r="CA1843" s="48"/>
      <c r="CB1843"/>
      <c r="CC1843" s="23"/>
      <c r="CD1843" s="23"/>
      <c r="CE1843" s="23"/>
      <c r="CF1843" s="23"/>
      <c r="CG1843" s="23"/>
      <c r="CH1843" s="23"/>
      <c r="CI1843" s="23"/>
      <c r="CJ1843" s="23"/>
      <c r="CK1843" s="23"/>
      <c r="CL1843" s="23"/>
      <c r="CM1843" s="48"/>
      <c r="CN1843" s="23"/>
      <c r="CO1843" s="23"/>
      <c r="CP1843" s="48"/>
      <c r="CQ1843"/>
      <c r="CR1843"/>
      <c r="CS1843"/>
      <c r="CT1843"/>
      <c r="CU1843"/>
      <c r="CV1843"/>
      <c r="CW1843"/>
      <c r="CX1843"/>
      <c r="CY1843"/>
      <c r="CZ1843"/>
      <c r="DA1843"/>
      <c r="DB1843"/>
      <c r="DC1843"/>
      <c r="DD1843"/>
      <c r="DE1843"/>
      <c r="DF1843"/>
      <c r="DG1843"/>
      <c r="DH1843" s="48"/>
      <c r="DI1843"/>
      <c r="DJ1843"/>
      <c r="DK1843"/>
      <c r="DL1843"/>
      <c r="DM1843"/>
      <c r="DN1843"/>
      <c r="DO1843"/>
      <c r="EF1843" s="48"/>
    </row>
    <row r="1844" spans="1:136" s="8" customFormat="1" ht="19.149999999999999" customHeight="1">
      <c r="A1844"/>
      <c r="B1844" s="56"/>
      <c r="C1844" s="56"/>
      <c r="D1844" s="56"/>
      <c r="E1844" s="56"/>
      <c r="F1844" s="56"/>
      <c r="G1844" s="56"/>
      <c r="H1844" s="56"/>
      <c r="I1844" s="56"/>
      <c r="J1844" s="56"/>
      <c r="K1844" s="56"/>
      <c r="L1844" s="46"/>
      <c r="M1844"/>
      <c r="N1844"/>
      <c r="O1844"/>
      <c r="P1844"/>
      <c r="Q1844"/>
      <c r="R1844"/>
      <c r="S1844"/>
      <c r="T1844"/>
      <c r="U1844"/>
      <c r="V1844"/>
      <c r="W1844" s="3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5"/>
      <c r="AK1844" s="5"/>
      <c r="AT1844" s="10"/>
      <c r="AV1844" s="1"/>
      <c r="AW1844"/>
      <c r="AX1844"/>
      <c r="AY1844"/>
      <c r="AZ1844"/>
      <c r="BA1844" s="48"/>
      <c r="BB1844"/>
      <c r="BC1844"/>
      <c r="BD1844"/>
      <c r="BE1844"/>
      <c r="BF1844"/>
      <c r="BG1844"/>
      <c r="BH1844"/>
      <c r="BI1844"/>
      <c r="BJ1844"/>
      <c r="BK1844"/>
      <c r="BL1844" s="48"/>
      <c r="BM1844"/>
      <c r="BN1844" s="23"/>
      <c r="BO1844" s="23"/>
      <c r="BP1844" s="23"/>
      <c r="BQ1844" s="23"/>
      <c r="BR1844" s="23"/>
      <c r="BS1844" s="23"/>
      <c r="BT1844" s="23"/>
      <c r="BU1844" s="23"/>
      <c r="BV1844" s="23"/>
      <c r="BW1844" s="23"/>
      <c r="BX1844" s="62"/>
      <c r="BY1844" s="23"/>
      <c r="BZ1844" s="23"/>
      <c r="CA1844" s="48"/>
      <c r="CB1844"/>
      <c r="CC1844" s="23"/>
      <c r="CD1844" s="23"/>
      <c r="CE1844" s="23"/>
      <c r="CF1844" s="23"/>
      <c r="CG1844" s="23"/>
      <c r="CH1844" s="23"/>
      <c r="CI1844" s="23"/>
      <c r="CJ1844" s="23"/>
      <c r="CK1844" s="23"/>
      <c r="CL1844" s="23"/>
      <c r="CM1844" s="48"/>
      <c r="CN1844" s="23"/>
      <c r="CO1844" s="23"/>
      <c r="CP1844" s="48"/>
      <c r="CQ1844"/>
      <c r="CR1844"/>
      <c r="CS1844"/>
      <c r="CT1844"/>
      <c r="CU1844"/>
      <c r="CV1844"/>
      <c r="CW1844"/>
      <c r="CX1844"/>
      <c r="CY1844"/>
      <c r="CZ1844"/>
      <c r="DA1844"/>
      <c r="DB1844"/>
      <c r="DC1844"/>
      <c r="DD1844"/>
      <c r="DE1844"/>
      <c r="DF1844"/>
      <c r="DG1844"/>
      <c r="DH1844" s="48"/>
      <c r="DI1844"/>
      <c r="DJ1844"/>
      <c r="DK1844"/>
      <c r="DL1844"/>
      <c r="DM1844"/>
      <c r="DN1844"/>
      <c r="DO1844"/>
      <c r="EF1844" s="48"/>
    </row>
    <row r="1845" spans="1:136" s="8" customFormat="1" ht="19.149999999999999" customHeight="1">
      <c r="A1845"/>
      <c r="B1845" s="56"/>
      <c r="C1845" s="56"/>
      <c r="D1845" s="56"/>
      <c r="E1845" s="56"/>
      <c r="F1845" s="56"/>
      <c r="G1845" s="56"/>
      <c r="H1845" s="56"/>
      <c r="I1845" s="56"/>
      <c r="J1845" s="56"/>
      <c r="K1845" s="56"/>
      <c r="L1845" s="46"/>
      <c r="M1845"/>
      <c r="N1845"/>
      <c r="O1845"/>
      <c r="P1845"/>
      <c r="Q1845"/>
      <c r="R1845"/>
      <c r="S1845"/>
      <c r="T1845"/>
      <c r="U1845"/>
      <c r="V1845"/>
      <c r="W1845" s="3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5"/>
      <c r="AK1845" s="5"/>
      <c r="AT1845" s="10"/>
      <c r="AV1845" s="1"/>
      <c r="AW1845"/>
      <c r="AX1845"/>
      <c r="AY1845"/>
      <c r="AZ1845"/>
      <c r="BA1845" s="48"/>
      <c r="BB1845"/>
      <c r="BC1845"/>
      <c r="BD1845"/>
      <c r="BE1845"/>
      <c r="BF1845"/>
      <c r="BG1845"/>
      <c r="BH1845"/>
      <c r="BI1845"/>
      <c r="BJ1845"/>
      <c r="BK1845"/>
      <c r="BL1845" s="48"/>
      <c r="BM1845"/>
      <c r="BN1845" s="23"/>
      <c r="BO1845" s="23"/>
      <c r="BP1845" s="23"/>
      <c r="BQ1845" s="23"/>
      <c r="BR1845" s="23"/>
      <c r="BS1845" s="23"/>
      <c r="BT1845" s="23"/>
      <c r="BU1845" s="23"/>
      <c r="BV1845" s="23"/>
      <c r="BW1845" s="23"/>
      <c r="BX1845" s="62"/>
      <c r="BY1845" s="23"/>
      <c r="BZ1845" s="23"/>
      <c r="CA1845" s="48"/>
      <c r="CB1845"/>
      <c r="CC1845" s="23"/>
      <c r="CD1845" s="23"/>
      <c r="CE1845" s="23"/>
      <c r="CF1845" s="23"/>
      <c r="CG1845" s="23"/>
      <c r="CH1845" s="23"/>
      <c r="CI1845" s="23"/>
      <c r="CJ1845" s="23"/>
      <c r="CK1845" s="23"/>
      <c r="CL1845" s="23"/>
      <c r="CM1845" s="48"/>
      <c r="CN1845" s="23"/>
      <c r="CO1845" s="23"/>
      <c r="CP1845" s="48"/>
      <c r="CQ1845"/>
      <c r="CR1845"/>
      <c r="CS1845"/>
      <c r="CT1845"/>
      <c r="CU1845"/>
      <c r="CV1845"/>
      <c r="CW1845"/>
      <c r="CX1845"/>
      <c r="CY1845"/>
      <c r="CZ1845"/>
      <c r="DA1845"/>
      <c r="DB1845"/>
      <c r="DC1845"/>
      <c r="DD1845"/>
      <c r="DE1845"/>
      <c r="DF1845"/>
      <c r="DG1845"/>
      <c r="DH1845" s="48"/>
      <c r="DI1845"/>
      <c r="DJ1845"/>
      <c r="DK1845"/>
      <c r="DL1845"/>
      <c r="DM1845"/>
      <c r="DN1845"/>
      <c r="DO1845"/>
      <c r="EF1845" s="48"/>
    </row>
    <row r="1846" spans="1:136" s="8" customFormat="1" ht="19.149999999999999" customHeight="1">
      <c r="A1846"/>
      <c r="B1846" s="56"/>
      <c r="C1846" s="56"/>
      <c r="D1846" s="56"/>
      <c r="E1846" s="56"/>
      <c r="F1846" s="56"/>
      <c r="G1846" s="56"/>
      <c r="H1846" s="56"/>
      <c r="I1846" s="56"/>
      <c r="J1846" s="56"/>
      <c r="K1846" s="56"/>
      <c r="L1846" s="46"/>
      <c r="M1846"/>
      <c r="N1846"/>
      <c r="O1846"/>
      <c r="P1846"/>
      <c r="Q1846"/>
      <c r="R1846"/>
      <c r="S1846"/>
      <c r="T1846"/>
      <c r="U1846"/>
      <c r="V1846"/>
      <c r="W1846" s="3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5"/>
      <c r="AK1846" s="5"/>
      <c r="AT1846" s="10"/>
      <c r="AV1846" s="1"/>
      <c r="AW1846"/>
      <c r="AX1846"/>
      <c r="AY1846"/>
      <c r="AZ1846"/>
      <c r="BA1846" s="48"/>
      <c r="BB1846"/>
      <c r="BC1846"/>
      <c r="BD1846"/>
      <c r="BE1846"/>
      <c r="BF1846"/>
      <c r="BG1846"/>
      <c r="BH1846"/>
      <c r="BI1846"/>
      <c r="BJ1846"/>
      <c r="BK1846"/>
      <c r="BL1846" s="48"/>
      <c r="BM1846"/>
      <c r="BN1846" s="23"/>
      <c r="BO1846" s="23"/>
      <c r="BP1846" s="23"/>
      <c r="BQ1846" s="23"/>
      <c r="BR1846" s="23"/>
      <c r="BS1846" s="23"/>
      <c r="BT1846" s="23"/>
      <c r="BU1846" s="23"/>
      <c r="BV1846" s="23"/>
      <c r="BW1846" s="23"/>
      <c r="BX1846" s="62"/>
      <c r="BY1846" s="23"/>
      <c r="BZ1846" s="23"/>
      <c r="CA1846" s="48"/>
      <c r="CB1846"/>
      <c r="CC1846" s="23"/>
      <c r="CD1846" s="23"/>
      <c r="CE1846" s="23"/>
      <c r="CF1846" s="23"/>
      <c r="CG1846" s="23"/>
      <c r="CH1846" s="23"/>
      <c r="CI1846" s="23"/>
      <c r="CJ1846" s="23"/>
      <c r="CK1846" s="23"/>
      <c r="CL1846" s="23"/>
      <c r="CM1846" s="48"/>
      <c r="CN1846" s="23"/>
      <c r="CO1846" s="23"/>
      <c r="CP1846" s="48"/>
      <c r="CQ1846"/>
      <c r="CR1846"/>
      <c r="CS1846"/>
      <c r="CT1846"/>
      <c r="CU1846"/>
      <c r="CV1846"/>
      <c r="CW1846"/>
      <c r="CX1846"/>
      <c r="CY1846"/>
      <c r="CZ1846"/>
      <c r="DA1846"/>
      <c r="DB1846"/>
      <c r="DC1846"/>
      <c r="DD1846"/>
      <c r="DE1846"/>
      <c r="DF1846"/>
      <c r="DG1846"/>
      <c r="DH1846" s="48"/>
      <c r="DI1846"/>
      <c r="DJ1846"/>
      <c r="DK1846"/>
      <c r="DL1846"/>
      <c r="DM1846"/>
      <c r="DN1846"/>
      <c r="DO1846"/>
      <c r="EF1846" s="48"/>
    </row>
    <row r="1847" spans="1:136" s="8" customFormat="1" ht="19.149999999999999" customHeight="1">
      <c r="A1847"/>
      <c r="B1847" s="56"/>
      <c r="C1847" s="56"/>
      <c r="D1847" s="56"/>
      <c r="E1847" s="56"/>
      <c r="F1847" s="56"/>
      <c r="G1847" s="56"/>
      <c r="H1847" s="56"/>
      <c r="I1847" s="56"/>
      <c r="J1847" s="56"/>
      <c r="K1847" s="56"/>
      <c r="L1847" s="46"/>
      <c r="M1847"/>
      <c r="N1847"/>
      <c r="O1847"/>
      <c r="P1847"/>
      <c r="Q1847"/>
      <c r="R1847"/>
      <c r="S1847"/>
      <c r="T1847"/>
      <c r="U1847"/>
      <c r="V1847"/>
      <c r="W1847" s="3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5"/>
      <c r="AK1847" s="5"/>
      <c r="AT1847" s="10"/>
      <c r="AV1847" s="1"/>
      <c r="AW1847"/>
      <c r="AX1847"/>
      <c r="AY1847"/>
      <c r="AZ1847"/>
      <c r="BA1847" s="48"/>
      <c r="BB1847"/>
      <c r="BC1847"/>
      <c r="BD1847"/>
      <c r="BE1847"/>
      <c r="BF1847"/>
      <c r="BG1847"/>
      <c r="BH1847"/>
      <c r="BI1847"/>
      <c r="BJ1847"/>
      <c r="BK1847"/>
      <c r="BL1847" s="48"/>
      <c r="BM1847"/>
      <c r="BN1847" s="23"/>
      <c r="BO1847" s="23"/>
      <c r="BP1847" s="23"/>
      <c r="BQ1847" s="23"/>
      <c r="BR1847" s="23"/>
      <c r="BS1847" s="23"/>
      <c r="BT1847" s="23"/>
      <c r="BU1847" s="23"/>
      <c r="BV1847" s="23"/>
      <c r="BW1847" s="23"/>
      <c r="BX1847" s="62"/>
      <c r="BY1847" s="23"/>
      <c r="BZ1847" s="23"/>
      <c r="CA1847" s="48"/>
      <c r="CB1847"/>
      <c r="CC1847" s="23"/>
      <c r="CD1847" s="23"/>
      <c r="CE1847" s="23"/>
      <c r="CF1847" s="23"/>
      <c r="CG1847" s="23"/>
      <c r="CH1847" s="23"/>
      <c r="CI1847" s="23"/>
      <c r="CJ1847" s="23"/>
      <c r="CK1847" s="23"/>
      <c r="CL1847" s="23"/>
      <c r="CM1847" s="48"/>
      <c r="CN1847" s="23"/>
      <c r="CO1847" s="23"/>
      <c r="CP1847" s="48"/>
      <c r="CQ1847"/>
      <c r="CR1847"/>
      <c r="CS1847"/>
      <c r="CT1847"/>
      <c r="CU1847"/>
      <c r="CV1847"/>
      <c r="CW1847"/>
      <c r="CX1847"/>
      <c r="CY1847"/>
      <c r="CZ1847"/>
      <c r="DA1847"/>
      <c r="DB1847"/>
      <c r="DC1847"/>
      <c r="DD1847"/>
      <c r="DE1847"/>
      <c r="DF1847"/>
      <c r="DG1847"/>
      <c r="DH1847" s="48"/>
      <c r="DI1847"/>
      <c r="DJ1847"/>
      <c r="DK1847"/>
      <c r="DL1847"/>
      <c r="DM1847"/>
      <c r="DN1847"/>
      <c r="DO1847"/>
      <c r="EF1847" s="48"/>
    </row>
    <row r="1848" spans="1:136" s="8" customFormat="1" ht="19.149999999999999" customHeight="1">
      <c r="A1848"/>
      <c r="B1848" s="56"/>
      <c r="C1848" s="56"/>
      <c r="D1848" s="56"/>
      <c r="E1848" s="56"/>
      <c r="F1848" s="56"/>
      <c r="G1848" s="56"/>
      <c r="H1848" s="56"/>
      <c r="I1848" s="56"/>
      <c r="J1848" s="56"/>
      <c r="K1848" s="56"/>
      <c r="L1848" s="46"/>
      <c r="M1848"/>
      <c r="N1848"/>
      <c r="O1848"/>
      <c r="P1848"/>
      <c r="Q1848"/>
      <c r="R1848"/>
      <c r="S1848"/>
      <c r="T1848"/>
      <c r="U1848"/>
      <c r="V1848"/>
      <c r="W1848" s="3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5"/>
      <c r="AK1848" s="5"/>
      <c r="AT1848" s="10"/>
      <c r="AV1848" s="1"/>
      <c r="AW1848"/>
      <c r="AX1848"/>
      <c r="AY1848"/>
      <c r="AZ1848"/>
      <c r="BA1848" s="48"/>
      <c r="BB1848"/>
      <c r="BC1848"/>
      <c r="BD1848"/>
      <c r="BE1848"/>
      <c r="BF1848"/>
      <c r="BG1848"/>
      <c r="BH1848"/>
      <c r="BI1848"/>
      <c r="BJ1848"/>
      <c r="BK1848"/>
      <c r="BL1848" s="48"/>
      <c r="BM1848"/>
      <c r="BN1848" s="23"/>
      <c r="BO1848" s="23"/>
      <c r="BP1848" s="23"/>
      <c r="BQ1848" s="23"/>
      <c r="BR1848" s="23"/>
      <c r="BS1848" s="23"/>
      <c r="BT1848" s="23"/>
      <c r="BU1848" s="23"/>
      <c r="BV1848" s="23"/>
      <c r="BW1848" s="23"/>
      <c r="BX1848" s="62"/>
      <c r="BY1848" s="23"/>
      <c r="BZ1848" s="23"/>
      <c r="CA1848" s="48"/>
      <c r="CB1848"/>
      <c r="CC1848" s="23"/>
      <c r="CD1848" s="23"/>
      <c r="CE1848" s="23"/>
      <c r="CF1848" s="23"/>
      <c r="CG1848" s="23"/>
      <c r="CH1848" s="23"/>
      <c r="CI1848" s="23"/>
      <c r="CJ1848" s="23"/>
      <c r="CK1848" s="23"/>
      <c r="CL1848" s="23"/>
      <c r="CM1848" s="48"/>
      <c r="CN1848" s="23"/>
      <c r="CO1848" s="23"/>
      <c r="CP1848" s="48"/>
      <c r="CQ1848"/>
      <c r="CR1848"/>
      <c r="CS1848"/>
      <c r="CT1848"/>
      <c r="CU1848"/>
      <c r="CV1848"/>
      <c r="CW1848"/>
      <c r="CX1848"/>
      <c r="CY1848"/>
      <c r="CZ1848"/>
      <c r="DA1848"/>
      <c r="DB1848"/>
      <c r="DC1848"/>
      <c r="DD1848"/>
      <c r="DE1848"/>
      <c r="DF1848"/>
      <c r="DG1848"/>
      <c r="DH1848" s="48"/>
      <c r="DI1848"/>
      <c r="DJ1848"/>
      <c r="DK1848"/>
      <c r="DL1848"/>
      <c r="DM1848"/>
      <c r="DN1848"/>
      <c r="DO1848"/>
      <c r="EF1848" s="48"/>
    </row>
    <row r="1849" spans="1:136" s="8" customFormat="1" ht="19.149999999999999" customHeight="1">
      <c r="A1849"/>
      <c r="B1849" s="56"/>
      <c r="C1849" s="56"/>
      <c r="D1849" s="56"/>
      <c r="E1849" s="56"/>
      <c r="F1849" s="56"/>
      <c r="G1849" s="56"/>
      <c r="H1849" s="56"/>
      <c r="I1849" s="56"/>
      <c r="J1849" s="56"/>
      <c r="K1849" s="56"/>
      <c r="L1849" s="46"/>
      <c r="M1849"/>
      <c r="N1849"/>
      <c r="O1849"/>
      <c r="P1849"/>
      <c r="Q1849"/>
      <c r="R1849"/>
      <c r="S1849"/>
      <c r="T1849"/>
      <c r="U1849"/>
      <c r="V1849"/>
      <c r="W1849" s="3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5"/>
      <c r="AK1849" s="5"/>
      <c r="AT1849" s="10"/>
      <c r="AV1849" s="1"/>
      <c r="AW1849"/>
      <c r="AX1849"/>
      <c r="AY1849"/>
      <c r="AZ1849"/>
      <c r="BA1849" s="48"/>
      <c r="BB1849"/>
      <c r="BC1849"/>
      <c r="BD1849"/>
      <c r="BE1849"/>
      <c r="BF1849"/>
      <c r="BG1849"/>
      <c r="BH1849"/>
      <c r="BI1849"/>
      <c r="BJ1849"/>
      <c r="BK1849"/>
      <c r="BL1849" s="48"/>
      <c r="BM1849"/>
      <c r="BN1849" s="23"/>
      <c r="BO1849" s="23"/>
      <c r="BP1849" s="23"/>
      <c r="BQ1849" s="23"/>
      <c r="BR1849" s="23"/>
      <c r="BS1849" s="23"/>
      <c r="BT1849" s="23"/>
      <c r="BU1849" s="23"/>
      <c r="BV1849" s="23"/>
      <c r="BW1849" s="23"/>
      <c r="BX1849" s="62"/>
      <c r="BY1849" s="23"/>
      <c r="BZ1849" s="23"/>
      <c r="CA1849" s="48"/>
      <c r="CB1849"/>
      <c r="CC1849" s="23"/>
      <c r="CD1849" s="23"/>
      <c r="CE1849" s="23"/>
      <c r="CF1849" s="23"/>
      <c r="CG1849" s="23"/>
      <c r="CH1849" s="23"/>
      <c r="CI1849" s="23"/>
      <c r="CJ1849" s="23"/>
      <c r="CK1849" s="23"/>
      <c r="CL1849" s="23"/>
      <c r="CM1849" s="48"/>
      <c r="CN1849" s="23"/>
      <c r="CO1849" s="23"/>
      <c r="CP1849" s="48"/>
      <c r="CQ1849"/>
      <c r="CR1849"/>
      <c r="CS1849"/>
      <c r="CT1849"/>
      <c r="CU1849"/>
      <c r="CV1849"/>
      <c r="CW1849"/>
      <c r="CX1849"/>
      <c r="CY1849"/>
      <c r="CZ1849"/>
      <c r="DA1849"/>
      <c r="DB1849"/>
      <c r="DC1849"/>
      <c r="DD1849"/>
      <c r="DE1849"/>
      <c r="DF1849"/>
      <c r="DG1849"/>
      <c r="DH1849" s="48"/>
      <c r="DI1849"/>
      <c r="DJ1849"/>
      <c r="DK1849"/>
      <c r="DL1849"/>
      <c r="DM1849"/>
      <c r="DN1849"/>
      <c r="DO1849"/>
      <c r="EF1849" s="48"/>
    </row>
    <row r="1850" spans="1:136" s="8" customFormat="1" ht="19.149999999999999" customHeight="1">
      <c r="A1850"/>
      <c r="B1850" s="56"/>
      <c r="C1850" s="56"/>
      <c r="D1850" s="56"/>
      <c r="E1850" s="56"/>
      <c r="F1850" s="56"/>
      <c r="G1850" s="56"/>
      <c r="H1850" s="56"/>
      <c r="I1850" s="56"/>
      <c r="J1850" s="56"/>
      <c r="K1850" s="56"/>
      <c r="L1850" s="46"/>
      <c r="M1850"/>
      <c r="N1850"/>
      <c r="O1850"/>
      <c r="P1850"/>
      <c r="Q1850"/>
      <c r="R1850"/>
      <c r="S1850"/>
      <c r="T1850"/>
      <c r="U1850"/>
      <c r="V1850"/>
      <c r="W1850" s="3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5"/>
      <c r="AK1850" s="5"/>
      <c r="AT1850" s="10"/>
      <c r="AV1850" s="1"/>
      <c r="AW1850"/>
      <c r="AX1850"/>
      <c r="AY1850"/>
      <c r="AZ1850"/>
      <c r="BA1850" s="48"/>
      <c r="BB1850"/>
      <c r="BC1850"/>
      <c r="BD1850"/>
      <c r="BE1850"/>
      <c r="BF1850"/>
      <c r="BG1850"/>
      <c r="BH1850"/>
      <c r="BI1850"/>
      <c r="BJ1850"/>
      <c r="BK1850"/>
      <c r="BL1850" s="48"/>
      <c r="BM1850"/>
      <c r="BN1850" s="23"/>
      <c r="BO1850" s="23"/>
      <c r="BP1850" s="23"/>
      <c r="BQ1850" s="23"/>
      <c r="BR1850" s="23"/>
      <c r="BS1850" s="23"/>
      <c r="BT1850" s="23"/>
      <c r="BU1850" s="23"/>
      <c r="BV1850" s="23"/>
      <c r="BW1850" s="23"/>
      <c r="BX1850" s="62"/>
      <c r="BY1850" s="23"/>
      <c r="BZ1850" s="23"/>
      <c r="CA1850" s="48"/>
      <c r="CB1850"/>
      <c r="CC1850" s="23"/>
      <c r="CD1850" s="23"/>
      <c r="CE1850" s="23"/>
      <c r="CF1850" s="23"/>
      <c r="CG1850" s="23"/>
      <c r="CH1850" s="23"/>
      <c r="CI1850" s="23"/>
      <c r="CJ1850" s="23"/>
      <c r="CK1850" s="23"/>
      <c r="CL1850" s="23"/>
      <c r="CM1850" s="48"/>
      <c r="CN1850" s="23"/>
      <c r="CO1850" s="23"/>
      <c r="CP1850" s="48"/>
      <c r="CQ1850"/>
      <c r="CR1850"/>
      <c r="CS1850"/>
      <c r="CT1850"/>
      <c r="CU1850"/>
      <c r="CV1850"/>
      <c r="CW1850"/>
      <c r="CX1850"/>
      <c r="CY1850"/>
      <c r="CZ1850"/>
      <c r="DA1850"/>
      <c r="DB1850"/>
      <c r="DC1850"/>
      <c r="DD1850"/>
      <c r="DE1850"/>
      <c r="DF1850"/>
      <c r="DG1850"/>
      <c r="DH1850" s="48"/>
      <c r="DI1850"/>
      <c r="DJ1850"/>
      <c r="DK1850"/>
      <c r="DL1850"/>
      <c r="DM1850"/>
      <c r="DN1850"/>
      <c r="DO1850"/>
      <c r="EF1850" s="48"/>
    </row>
    <row r="1851" spans="1:136" s="8" customFormat="1" ht="19.149999999999999" customHeight="1">
      <c r="A1851"/>
      <c r="B1851" s="56"/>
      <c r="C1851" s="56"/>
      <c r="D1851" s="56"/>
      <c r="E1851" s="56"/>
      <c r="F1851" s="56"/>
      <c r="G1851" s="56"/>
      <c r="H1851" s="56"/>
      <c r="I1851" s="56"/>
      <c r="J1851" s="56"/>
      <c r="K1851" s="56"/>
      <c r="L1851" s="46"/>
      <c r="M1851"/>
      <c r="N1851"/>
      <c r="O1851"/>
      <c r="P1851"/>
      <c r="Q1851"/>
      <c r="R1851"/>
      <c r="S1851"/>
      <c r="T1851"/>
      <c r="U1851"/>
      <c r="V1851"/>
      <c r="W1851" s="3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5"/>
      <c r="AK1851" s="5"/>
      <c r="AT1851" s="10"/>
      <c r="AV1851" s="1"/>
      <c r="AW1851"/>
      <c r="AX1851"/>
      <c r="AY1851"/>
      <c r="AZ1851"/>
      <c r="BA1851" s="48"/>
      <c r="BB1851"/>
      <c r="BC1851"/>
      <c r="BD1851"/>
      <c r="BE1851"/>
      <c r="BF1851"/>
      <c r="BG1851"/>
      <c r="BH1851"/>
      <c r="BI1851"/>
      <c r="BJ1851"/>
      <c r="BK1851"/>
      <c r="BL1851" s="48"/>
      <c r="BM1851"/>
      <c r="BN1851" s="23"/>
      <c r="BO1851" s="23"/>
      <c r="BP1851" s="23"/>
      <c r="BQ1851" s="23"/>
      <c r="BR1851" s="23"/>
      <c r="BS1851" s="23"/>
      <c r="BT1851" s="23"/>
      <c r="BU1851" s="23"/>
      <c r="BV1851" s="23"/>
      <c r="BW1851" s="23"/>
      <c r="BX1851" s="62"/>
      <c r="BY1851" s="23"/>
      <c r="BZ1851" s="23"/>
      <c r="CA1851" s="48"/>
      <c r="CB1851"/>
      <c r="CC1851" s="23"/>
      <c r="CD1851" s="23"/>
      <c r="CE1851" s="23"/>
      <c r="CF1851" s="23"/>
      <c r="CG1851" s="23"/>
      <c r="CH1851" s="23"/>
      <c r="CI1851" s="23"/>
      <c r="CJ1851" s="23"/>
      <c r="CK1851" s="23"/>
      <c r="CL1851" s="23"/>
      <c r="CM1851" s="48"/>
      <c r="CN1851" s="23"/>
      <c r="CO1851" s="23"/>
      <c r="CP1851" s="48"/>
      <c r="CQ1851"/>
      <c r="CR1851"/>
      <c r="CS1851"/>
      <c r="CT1851"/>
      <c r="CU1851"/>
      <c r="CV1851"/>
      <c r="CW1851"/>
      <c r="CX1851"/>
      <c r="CY1851"/>
      <c r="CZ1851"/>
      <c r="DA1851"/>
      <c r="DB1851"/>
      <c r="DC1851"/>
      <c r="DD1851"/>
      <c r="DE1851"/>
      <c r="DF1851"/>
      <c r="DG1851"/>
      <c r="DH1851" s="48"/>
      <c r="DI1851"/>
      <c r="DJ1851"/>
      <c r="DK1851"/>
      <c r="DL1851"/>
      <c r="DM1851"/>
      <c r="DN1851"/>
      <c r="DO1851"/>
      <c r="EF1851" s="48"/>
    </row>
    <row r="1852" spans="1:136" s="8" customFormat="1" ht="19.149999999999999" customHeight="1">
      <c r="A1852"/>
      <c r="B1852" s="56"/>
      <c r="C1852" s="56"/>
      <c r="D1852" s="56"/>
      <c r="E1852" s="56"/>
      <c r="F1852" s="56"/>
      <c r="G1852" s="56"/>
      <c r="H1852" s="56"/>
      <c r="I1852" s="56"/>
      <c r="J1852" s="56"/>
      <c r="K1852" s="56"/>
      <c r="L1852" s="46"/>
      <c r="M1852"/>
      <c r="N1852"/>
      <c r="O1852"/>
      <c r="P1852"/>
      <c r="Q1852"/>
      <c r="R1852"/>
      <c r="S1852"/>
      <c r="T1852"/>
      <c r="U1852"/>
      <c r="V1852"/>
      <c r="W1852" s="3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5"/>
      <c r="AK1852" s="5"/>
      <c r="AT1852" s="10"/>
      <c r="AV1852" s="1"/>
      <c r="AW1852"/>
      <c r="AX1852"/>
      <c r="AY1852"/>
      <c r="AZ1852"/>
      <c r="BA1852" s="48"/>
      <c r="BB1852"/>
      <c r="BC1852"/>
      <c r="BD1852"/>
      <c r="BE1852"/>
      <c r="BF1852"/>
      <c r="BG1852"/>
      <c r="BH1852"/>
      <c r="BI1852"/>
      <c r="BJ1852"/>
      <c r="BK1852"/>
      <c r="BL1852" s="48"/>
      <c r="BM1852"/>
      <c r="BN1852" s="23"/>
      <c r="BO1852" s="23"/>
      <c r="BP1852" s="23"/>
      <c r="BQ1852" s="23"/>
      <c r="BR1852" s="23"/>
      <c r="BS1852" s="23"/>
      <c r="BT1852" s="23"/>
      <c r="BU1852" s="23"/>
      <c r="BV1852" s="23"/>
      <c r="BW1852" s="23"/>
      <c r="BX1852" s="62"/>
      <c r="BY1852" s="23"/>
      <c r="BZ1852" s="23"/>
      <c r="CA1852" s="48"/>
      <c r="CB1852"/>
      <c r="CC1852" s="23"/>
      <c r="CD1852" s="23"/>
      <c r="CE1852" s="23"/>
      <c r="CF1852" s="23"/>
      <c r="CG1852" s="23"/>
      <c r="CH1852" s="23"/>
      <c r="CI1852" s="23"/>
      <c r="CJ1852" s="23"/>
      <c r="CK1852" s="23"/>
      <c r="CL1852" s="23"/>
      <c r="CM1852" s="48"/>
      <c r="CN1852" s="23"/>
      <c r="CO1852" s="23"/>
      <c r="CP1852" s="48"/>
      <c r="CQ1852"/>
      <c r="CR1852"/>
      <c r="CS1852"/>
      <c r="CT1852"/>
      <c r="CU1852"/>
      <c r="CV1852"/>
      <c r="CW1852"/>
      <c r="CX1852"/>
      <c r="CY1852"/>
      <c r="CZ1852"/>
      <c r="DA1852"/>
      <c r="DB1852"/>
      <c r="DC1852"/>
      <c r="DD1852"/>
      <c r="DE1852"/>
      <c r="DF1852"/>
      <c r="DG1852"/>
      <c r="DH1852" s="48"/>
      <c r="DI1852"/>
      <c r="DJ1852"/>
      <c r="DK1852"/>
      <c r="DL1852"/>
      <c r="DM1852"/>
      <c r="DN1852"/>
      <c r="DO1852"/>
      <c r="EF1852" s="48"/>
    </row>
    <row r="1853" spans="1:136" s="8" customFormat="1" ht="19.149999999999999" customHeight="1">
      <c r="A1853"/>
      <c r="B1853" s="56"/>
      <c r="C1853" s="56"/>
      <c r="D1853" s="56"/>
      <c r="E1853" s="56"/>
      <c r="F1853" s="56"/>
      <c r="G1853" s="56"/>
      <c r="H1853" s="56"/>
      <c r="I1853" s="56"/>
      <c r="J1853" s="56"/>
      <c r="K1853" s="56"/>
      <c r="L1853" s="46"/>
      <c r="M1853"/>
      <c r="N1853"/>
      <c r="O1853"/>
      <c r="P1853"/>
      <c r="Q1853"/>
      <c r="R1853"/>
      <c r="S1853"/>
      <c r="T1853"/>
      <c r="U1853"/>
      <c r="V1853"/>
      <c r="W1853" s="3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5"/>
      <c r="AK1853" s="5"/>
      <c r="AT1853" s="10"/>
      <c r="AV1853" s="1"/>
      <c r="AW1853"/>
      <c r="AX1853"/>
      <c r="AY1853"/>
      <c r="AZ1853"/>
      <c r="BA1853" s="48"/>
      <c r="BB1853"/>
      <c r="BC1853"/>
      <c r="BD1853"/>
      <c r="BE1853"/>
      <c r="BF1853"/>
      <c r="BG1853"/>
      <c r="BH1853"/>
      <c r="BI1853"/>
      <c r="BJ1853"/>
      <c r="BK1853"/>
      <c r="BL1853" s="48"/>
      <c r="BM1853"/>
      <c r="BN1853" s="23"/>
      <c r="BO1853" s="23"/>
      <c r="BP1853" s="23"/>
      <c r="BQ1853" s="23"/>
      <c r="BR1853" s="23"/>
      <c r="BS1853" s="23"/>
      <c r="BT1853" s="23"/>
      <c r="BU1853" s="23"/>
      <c r="BV1853" s="23"/>
      <c r="BW1853" s="23"/>
      <c r="BX1853" s="62"/>
      <c r="BY1853" s="23"/>
      <c r="BZ1853" s="23"/>
      <c r="CA1853" s="48"/>
      <c r="CB1853"/>
      <c r="CC1853" s="23"/>
      <c r="CD1853" s="23"/>
      <c r="CE1853" s="23"/>
      <c r="CF1853" s="23"/>
      <c r="CG1853" s="23"/>
      <c r="CH1853" s="23"/>
      <c r="CI1853" s="23"/>
      <c r="CJ1853" s="23"/>
      <c r="CK1853" s="23"/>
      <c r="CL1853" s="23"/>
      <c r="CM1853" s="48"/>
      <c r="CN1853" s="23"/>
      <c r="CO1853" s="23"/>
      <c r="CP1853" s="48"/>
      <c r="CQ1853"/>
      <c r="CR1853"/>
      <c r="CS1853"/>
      <c r="CT1853"/>
      <c r="CU1853"/>
      <c r="CV1853"/>
      <c r="CW1853"/>
      <c r="CX1853"/>
      <c r="CY1853"/>
      <c r="CZ1853"/>
      <c r="DA1853"/>
      <c r="DB1853"/>
      <c r="DC1853"/>
      <c r="DD1853"/>
      <c r="DE1853"/>
      <c r="DF1853"/>
      <c r="DG1853"/>
      <c r="DH1853" s="48"/>
      <c r="DI1853"/>
      <c r="DJ1853"/>
      <c r="DK1853"/>
      <c r="DL1853"/>
      <c r="DM1853"/>
      <c r="DN1853"/>
      <c r="DO1853"/>
      <c r="EF1853" s="48"/>
    </row>
    <row r="1854" spans="1:136" s="8" customFormat="1" ht="19.149999999999999" customHeight="1">
      <c r="A1854"/>
      <c r="B1854" s="56"/>
      <c r="C1854" s="56"/>
      <c r="D1854" s="56"/>
      <c r="E1854" s="56"/>
      <c r="F1854" s="56"/>
      <c r="G1854" s="56"/>
      <c r="H1854" s="56"/>
      <c r="I1854" s="56"/>
      <c r="J1854" s="56"/>
      <c r="K1854" s="56"/>
      <c r="L1854" s="46"/>
      <c r="M1854"/>
      <c r="N1854"/>
      <c r="O1854"/>
      <c r="P1854"/>
      <c r="Q1854"/>
      <c r="R1854"/>
      <c r="S1854"/>
      <c r="T1854"/>
      <c r="U1854"/>
      <c r="V1854"/>
      <c r="W1854" s="3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5"/>
      <c r="AK1854" s="5"/>
      <c r="AT1854" s="10"/>
      <c r="AV1854" s="1"/>
      <c r="AW1854"/>
      <c r="AX1854"/>
      <c r="AY1854"/>
      <c r="AZ1854"/>
      <c r="BA1854" s="48"/>
      <c r="BB1854"/>
      <c r="BC1854"/>
      <c r="BD1854"/>
      <c r="BE1854"/>
      <c r="BF1854"/>
      <c r="BG1854"/>
      <c r="BH1854"/>
      <c r="BI1854"/>
      <c r="BJ1854"/>
      <c r="BK1854"/>
      <c r="BL1854" s="48"/>
      <c r="BM1854"/>
      <c r="BN1854" s="23"/>
      <c r="BO1854" s="23"/>
      <c r="BP1854" s="23"/>
      <c r="BQ1854" s="23"/>
      <c r="BR1854" s="23"/>
      <c r="BS1854" s="23"/>
      <c r="BT1854" s="23"/>
      <c r="BU1854" s="23"/>
      <c r="BV1854" s="23"/>
      <c r="BW1854" s="23"/>
      <c r="BX1854" s="62"/>
      <c r="BY1854" s="23"/>
      <c r="BZ1854" s="23"/>
      <c r="CA1854" s="48"/>
      <c r="CB1854"/>
      <c r="CC1854" s="23"/>
      <c r="CD1854" s="23"/>
      <c r="CE1854" s="23"/>
      <c r="CF1854" s="23"/>
      <c r="CG1854" s="23"/>
      <c r="CH1854" s="23"/>
      <c r="CI1854" s="23"/>
      <c r="CJ1854" s="23"/>
      <c r="CK1854" s="23"/>
      <c r="CL1854" s="23"/>
      <c r="CM1854" s="48"/>
      <c r="CN1854" s="23"/>
      <c r="CO1854" s="23"/>
      <c r="CP1854" s="48"/>
      <c r="CQ1854"/>
      <c r="CR1854"/>
      <c r="CS1854"/>
      <c r="CT1854"/>
      <c r="CU1854"/>
      <c r="CV1854"/>
      <c r="CW1854"/>
      <c r="CX1854"/>
      <c r="CY1854"/>
      <c r="CZ1854"/>
      <c r="DA1854"/>
      <c r="DB1854"/>
      <c r="DC1854"/>
      <c r="DD1854"/>
      <c r="DE1854"/>
      <c r="DF1854"/>
      <c r="DG1854"/>
      <c r="DH1854" s="48"/>
      <c r="DI1854"/>
      <c r="DJ1854"/>
      <c r="DK1854"/>
      <c r="DL1854"/>
      <c r="DM1854"/>
      <c r="DN1854"/>
      <c r="DO1854"/>
      <c r="EF1854" s="48"/>
    </row>
    <row r="1855" spans="1:136" s="8" customFormat="1" ht="19.149999999999999" customHeight="1">
      <c r="A1855"/>
      <c r="B1855" s="56"/>
      <c r="C1855" s="56"/>
      <c r="D1855" s="56"/>
      <c r="E1855" s="56"/>
      <c r="F1855" s="56"/>
      <c r="G1855" s="56"/>
      <c r="H1855" s="56"/>
      <c r="I1855" s="56"/>
      <c r="J1855" s="56"/>
      <c r="K1855" s="56"/>
      <c r="L1855" s="46"/>
      <c r="M1855"/>
      <c r="N1855"/>
      <c r="O1855"/>
      <c r="P1855"/>
      <c r="Q1855"/>
      <c r="R1855"/>
      <c r="S1855"/>
      <c r="T1855"/>
      <c r="U1855"/>
      <c r="V1855"/>
      <c r="W1855" s="3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5"/>
      <c r="AK1855" s="5"/>
      <c r="AT1855" s="10"/>
      <c r="AV1855" s="1"/>
      <c r="AW1855"/>
      <c r="AX1855"/>
      <c r="AY1855"/>
      <c r="AZ1855"/>
      <c r="BA1855" s="48"/>
      <c r="BB1855"/>
      <c r="BC1855"/>
      <c r="BD1855"/>
      <c r="BE1855"/>
      <c r="BF1855"/>
      <c r="BG1855"/>
      <c r="BH1855"/>
      <c r="BI1855"/>
      <c r="BJ1855"/>
      <c r="BK1855"/>
      <c r="BL1855" s="48"/>
      <c r="BM1855"/>
      <c r="BN1855" s="23"/>
      <c r="BO1855" s="23"/>
      <c r="BP1855" s="23"/>
      <c r="BQ1855" s="23"/>
      <c r="BR1855" s="23"/>
      <c r="BS1855" s="23"/>
      <c r="BT1855" s="23"/>
      <c r="BU1855" s="23"/>
      <c r="BV1855" s="23"/>
      <c r="BW1855" s="23"/>
      <c r="BX1855" s="62"/>
      <c r="BY1855" s="23"/>
      <c r="BZ1855" s="23"/>
      <c r="CA1855" s="48"/>
      <c r="CB1855"/>
      <c r="CC1855" s="23"/>
      <c r="CD1855" s="23"/>
      <c r="CE1855" s="23"/>
      <c r="CF1855" s="23"/>
      <c r="CG1855" s="23"/>
      <c r="CH1855" s="23"/>
      <c r="CI1855" s="23"/>
      <c r="CJ1855" s="23"/>
      <c r="CK1855" s="23"/>
      <c r="CL1855" s="23"/>
      <c r="CM1855" s="48"/>
      <c r="CN1855" s="23"/>
      <c r="CO1855" s="23"/>
      <c r="CP1855" s="48"/>
      <c r="CQ1855"/>
      <c r="CR1855"/>
      <c r="CS1855"/>
      <c r="CT1855"/>
      <c r="CU1855"/>
      <c r="CV1855"/>
      <c r="CW1855"/>
      <c r="CX1855"/>
      <c r="CY1855"/>
      <c r="CZ1855"/>
      <c r="DA1855"/>
      <c r="DB1855"/>
      <c r="DC1855"/>
      <c r="DD1855"/>
      <c r="DE1855"/>
      <c r="DF1855"/>
      <c r="DG1855"/>
      <c r="DH1855" s="48"/>
      <c r="DI1855"/>
      <c r="DJ1855"/>
      <c r="DK1855"/>
      <c r="DL1855"/>
      <c r="DM1855"/>
      <c r="DN1855"/>
      <c r="DO1855"/>
      <c r="EF1855" s="48"/>
    </row>
    <row r="1856" spans="1:136" s="8" customFormat="1" ht="19.149999999999999" customHeight="1">
      <c r="A1856"/>
      <c r="B1856" s="56"/>
      <c r="C1856" s="56"/>
      <c r="D1856" s="56"/>
      <c r="E1856" s="56"/>
      <c r="F1856" s="56"/>
      <c r="G1856" s="56"/>
      <c r="H1856" s="56"/>
      <c r="I1856" s="56"/>
      <c r="J1856" s="56"/>
      <c r="K1856" s="56"/>
      <c r="L1856" s="46"/>
      <c r="M1856"/>
      <c r="N1856"/>
      <c r="O1856"/>
      <c r="P1856"/>
      <c r="Q1856"/>
      <c r="R1856"/>
      <c r="S1856"/>
      <c r="T1856"/>
      <c r="U1856"/>
      <c r="V1856"/>
      <c r="W1856" s="3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5"/>
      <c r="AK1856" s="5"/>
      <c r="AT1856" s="10"/>
      <c r="AV1856" s="1"/>
      <c r="AW1856"/>
      <c r="AX1856"/>
      <c r="AY1856"/>
      <c r="AZ1856"/>
      <c r="BA1856" s="48"/>
      <c r="BB1856"/>
      <c r="BC1856"/>
      <c r="BD1856"/>
      <c r="BE1856"/>
      <c r="BF1856"/>
      <c r="BG1856"/>
      <c r="BH1856"/>
      <c r="BI1856"/>
      <c r="BJ1856"/>
      <c r="BK1856"/>
      <c r="BL1856" s="48"/>
      <c r="BM1856"/>
      <c r="BN1856" s="23"/>
      <c r="BO1856" s="23"/>
      <c r="BP1856" s="23"/>
      <c r="BQ1856" s="23"/>
      <c r="BR1856" s="23"/>
      <c r="BS1856" s="23"/>
      <c r="BT1856" s="23"/>
      <c r="BU1856" s="23"/>
      <c r="BV1856" s="23"/>
      <c r="BW1856" s="23"/>
      <c r="BX1856" s="62"/>
      <c r="BY1856" s="23"/>
      <c r="BZ1856" s="23"/>
      <c r="CA1856" s="48"/>
      <c r="CB1856"/>
      <c r="CC1856" s="23"/>
      <c r="CD1856" s="23"/>
      <c r="CE1856" s="23"/>
      <c r="CF1856" s="23"/>
      <c r="CG1856" s="23"/>
      <c r="CH1856" s="23"/>
      <c r="CI1856" s="23"/>
      <c r="CJ1856" s="23"/>
      <c r="CK1856" s="23"/>
      <c r="CL1856" s="23"/>
      <c r="CM1856" s="48"/>
      <c r="CN1856" s="23"/>
      <c r="CO1856" s="23"/>
      <c r="CP1856" s="48"/>
      <c r="CQ1856"/>
      <c r="CR1856"/>
      <c r="CS1856"/>
      <c r="CT1856"/>
      <c r="CU1856"/>
      <c r="CV1856"/>
      <c r="CW1856"/>
      <c r="CX1856"/>
      <c r="CY1856"/>
      <c r="CZ1856"/>
      <c r="DA1856"/>
      <c r="DB1856"/>
      <c r="DC1856"/>
      <c r="DD1856"/>
      <c r="DE1856"/>
      <c r="DF1856"/>
      <c r="DG1856"/>
      <c r="DH1856" s="48"/>
      <c r="DI1856"/>
      <c r="DJ1856"/>
      <c r="DK1856"/>
      <c r="DL1856"/>
      <c r="DM1856"/>
      <c r="DN1856"/>
      <c r="DO1856"/>
      <c r="EF1856" s="48"/>
    </row>
    <row r="1857" spans="1:136" s="8" customFormat="1" ht="19.149999999999999" customHeight="1">
      <c r="A1857"/>
      <c r="B1857" s="56"/>
      <c r="C1857" s="56"/>
      <c r="D1857" s="56"/>
      <c r="E1857" s="56"/>
      <c r="F1857" s="56"/>
      <c r="G1857" s="56"/>
      <c r="H1857" s="56"/>
      <c r="I1857" s="56"/>
      <c r="J1857" s="56"/>
      <c r="K1857" s="56"/>
      <c r="L1857" s="46"/>
      <c r="M1857"/>
      <c r="N1857"/>
      <c r="O1857"/>
      <c r="P1857"/>
      <c r="Q1857"/>
      <c r="R1857"/>
      <c r="S1857"/>
      <c r="T1857"/>
      <c r="U1857"/>
      <c r="V1857"/>
      <c r="W1857" s="3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5"/>
      <c r="AK1857" s="5"/>
      <c r="AT1857" s="10"/>
      <c r="AV1857" s="1"/>
      <c r="AW1857"/>
      <c r="AX1857"/>
      <c r="AY1857"/>
      <c r="AZ1857"/>
      <c r="BA1857" s="48"/>
      <c r="BB1857"/>
      <c r="BC1857"/>
      <c r="BD1857"/>
      <c r="BE1857"/>
      <c r="BF1857"/>
      <c r="BG1857"/>
      <c r="BH1857"/>
      <c r="BI1857"/>
      <c r="BJ1857"/>
      <c r="BK1857"/>
      <c r="BL1857" s="48"/>
      <c r="BM1857"/>
      <c r="BN1857" s="23"/>
      <c r="BO1857" s="23"/>
      <c r="BP1857" s="23"/>
      <c r="BQ1857" s="23"/>
      <c r="BR1857" s="23"/>
      <c r="BS1857" s="23"/>
      <c r="BT1857" s="23"/>
      <c r="BU1857" s="23"/>
      <c r="BV1857" s="23"/>
      <c r="BW1857" s="23"/>
      <c r="BX1857" s="62"/>
      <c r="BY1857" s="23"/>
      <c r="BZ1857" s="23"/>
      <c r="CA1857" s="48"/>
      <c r="CB1857"/>
      <c r="CC1857" s="23"/>
      <c r="CD1857" s="23"/>
      <c r="CE1857" s="23"/>
      <c r="CF1857" s="23"/>
      <c r="CG1857" s="23"/>
      <c r="CH1857" s="23"/>
      <c r="CI1857" s="23"/>
      <c r="CJ1857" s="23"/>
      <c r="CK1857" s="23"/>
      <c r="CL1857" s="23"/>
      <c r="CM1857" s="48"/>
      <c r="CN1857" s="23"/>
      <c r="CO1857" s="23"/>
      <c r="CP1857" s="48"/>
      <c r="CQ1857"/>
      <c r="CR1857"/>
      <c r="CS1857"/>
      <c r="CT1857"/>
      <c r="CU1857"/>
      <c r="CV1857"/>
      <c r="CW1857"/>
      <c r="CX1857"/>
      <c r="CY1857"/>
      <c r="CZ1857"/>
      <c r="DA1857"/>
      <c r="DB1857"/>
      <c r="DC1857"/>
      <c r="DD1857"/>
      <c r="DE1857"/>
      <c r="DF1857"/>
      <c r="DG1857"/>
      <c r="DH1857" s="48"/>
      <c r="DI1857"/>
      <c r="DJ1857"/>
      <c r="DK1857"/>
      <c r="DL1857"/>
      <c r="DM1857"/>
      <c r="DN1857"/>
      <c r="DO1857"/>
      <c r="EF1857" s="48"/>
    </row>
    <row r="1858" spans="1:136" s="8" customFormat="1" ht="19.149999999999999" customHeight="1">
      <c r="A1858"/>
      <c r="B1858" s="56"/>
      <c r="C1858" s="56"/>
      <c r="D1858" s="56"/>
      <c r="E1858" s="56"/>
      <c r="F1858" s="56"/>
      <c r="G1858" s="56"/>
      <c r="H1858" s="56"/>
      <c r="I1858" s="56"/>
      <c r="J1858" s="56"/>
      <c r="K1858" s="56"/>
      <c r="L1858" s="46"/>
      <c r="M1858"/>
      <c r="N1858"/>
      <c r="O1858"/>
      <c r="P1858"/>
      <c r="Q1858"/>
      <c r="R1858"/>
      <c r="S1858"/>
      <c r="T1858"/>
      <c r="U1858"/>
      <c r="V1858"/>
      <c r="W1858" s="3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5"/>
      <c r="AK1858" s="5"/>
      <c r="AT1858" s="10"/>
      <c r="AV1858" s="1"/>
      <c r="AW1858"/>
      <c r="AX1858"/>
      <c r="AY1858"/>
      <c r="AZ1858"/>
      <c r="BA1858" s="48"/>
      <c r="BB1858"/>
      <c r="BC1858"/>
      <c r="BD1858"/>
      <c r="BE1858"/>
      <c r="BF1858"/>
      <c r="BG1858"/>
      <c r="BH1858"/>
      <c r="BI1858"/>
      <c r="BJ1858"/>
      <c r="BK1858"/>
      <c r="BL1858" s="48"/>
      <c r="BM1858"/>
      <c r="BN1858" s="23"/>
      <c r="BO1858" s="23"/>
      <c r="BP1858" s="23"/>
      <c r="BQ1858" s="23"/>
      <c r="BR1858" s="23"/>
      <c r="BS1858" s="23"/>
      <c r="BT1858" s="23"/>
      <c r="BU1858" s="23"/>
      <c r="BV1858" s="23"/>
      <c r="BW1858" s="23"/>
      <c r="BX1858" s="62"/>
      <c r="BY1858" s="23"/>
      <c r="BZ1858" s="23"/>
      <c r="CA1858" s="48"/>
      <c r="CB1858"/>
      <c r="CC1858" s="23"/>
      <c r="CD1858" s="23"/>
      <c r="CE1858" s="23"/>
      <c r="CF1858" s="23"/>
      <c r="CG1858" s="23"/>
      <c r="CH1858" s="23"/>
      <c r="CI1858" s="23"/>
      <c r="CJ1858" s="23"/>
      <c r="CK1858" s="23"/>
      <c r="CL1858" s="23"/>
      <c r="CM1858" s="48"/>
      <c r="CN1858" s="23"/>
      <c r="CO1858" s="23"/>
      <c r="CP1858" s="48"/>
      <c r="CQ1858"/>
      <c r="CR1858"/>
      <c r="CS1858"/>
      <c r="CT1858"/>
      <c r="CU1858"/>
      <c r="CV1858"/>
      <c r="CW1858"/>
      <c r="CX1858"/>
      <c r="CY1858"/>
      <c r="CZ1858"/>
      <c r="DA1858"/>
      <c r="DB1858"/>
      <c r="DC1858"/>
      <c r="DD1858"/>
      <c r="DE1858"/>
      <c r="DF1858"/>
      <c r="DG1858"/>
      <c r="DH1858" s="48"/>
      <c r="DI1858"/>
      <c r="DJ1858"/>
      <c r="DK1858"/>
      <c r="DL1858"/>
      <c r="DM1858"/>
      <c r="DN1858"/>
      <c r="DO1858"/>
      <c r="EF1858" s="48"/>
    </row>
    <row r="1859" spans="1:136" s="8" customFormat="1" ht="19.149999999999999" customHeight="1">
      <c r="A1859"/>
      <c r="B1859" s="56"/>
      <c r="C1859" s="56"/>
      <c r="D1859" s="56"/>
      <c r="E1859" s="56"/>
      <c r="F1859" s="56"/>
      <c r="G1859" s="56"/>
      <c r="H1859" s="56"/>
      <c r="I1859" s="56"/>
      <c r="J1859" s="56"/>
      <c r="K1859" s="56"/>
      <c r="L1859" s="46"/>
      <c r="M1859"/>
      <c r="N1859"/>
      <c r="O1859"/>
      <c r="P1859"/>
      <c r="Q1859"/>
      <c r="R1859"/>
      <c r="S1859"/>
      <c r="T1859"/>
      <c r="U1859"/>
      <c r="V1859"/>
      <c r="W1859" s="3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5"/>
      <c r="AK1859" s="5"/>
      <c r="AT1859" s="10"/>
      <c r="AV1859" s="1"/>
      <c r="AW1859"/>
      <c r="AX1859"/>
      <c r="AY1859"/>
      <c r="AZ1859"/>
      <c r="BA1859" s="48"/>
      <c r="BB1859"/>
      <c r="BC1859"/>
      <c r="BD1859"/>
      <c r="BE1859"/>
      <c r="BF1859"/>
      <c r="BG1859"/>
      <c r="BH1859"/>
      <c r="BI1859"/>
      <c r="BJ1859"/>
      <c r="BK1859"/>
      <c r="BL1859" s="48"/>
      <c r="BM1859"/>
      <c r="BN1859" s="23"/>
      <c r="BO1859" s="23"/>
      <c r="BP1859" s="23"/>
      <c r="BQ1859" s="23"/>
      <c r="BR1859" s="23"/>
      <c r="BS1859" s="23"/>
      <c r="BT1859" s="23"/>
      <c r="BU1859" s="23"/>
      <c r="BV1859" s="23"/>
      <c r="BW1859" s="23"/>
      <c r="BX1859" s="62"/>
      <c r="BY1859" s="23"/>
      <c r="BZ1859" s="23"/>
      <c r="CA1859" s="48"/>
      <c r="CB1859"/>
      <c r="CC1859" s="23"/>
      <c r="CD1859" s="23"/>
      <c r="CE1859" s="23"/>
      <c r="CF1859" s="23"/>
      <c r="CG1859" s="23"/>
      <c r="CH1859" s="23"/>
      <c r="CI1859" s="23"/>
      <c r="CJ1859" s="23"/>
      <c r="CK1859" s="23"/>
      <c r="CL1859" s="23"/>
      <c r="CM1859" s="48"/>
      <c r="CN1859" s="23"/>
      <c r="CO1859" s="23"/>
      <c r="CP1859" s="48"/>
      <c r="CQ1859"/>
      <c r="CR1859"/>
      <c r="CS1859"/>
      <c r="CT1859"/>
      <c r="CU1859"/>
      <c r="CV1859"/>
      <c r="CW1859"/>
      <c r="CX1859"/>
      <c r="CY1859"/>
      <c r="CZ1859"/>
      <c r="DA1859"/>
      <c r="DB1859"/>
      <c r="DC1859"/>
      <c r="DD1859"/>
      <c r="DE1859"/>
      <c r="DF1859"/>
      <c r="DG1859"/>
      <c r="DH1859" s="48"/>
      <c r="DI1859"/>
      <c r="DJ1859"/>
      <c r="DK1859"/>
      <c r="DL1859"/>
      <c r="DM1859"/>
      <c r="DN1859"/>
      <c r="DO1859"/>
      <c r="EF1859" s="48"/>
    </row>
    <row r="1860" spans="1:136" s="8" customFormat="1" ht="19.149999999999999" customHeight="1">
      <c r="A1860"/>
      <c r="B1860" s="56"/>
      <c r="C1860" s="56"/>
      <c r="D1860" s="56"/>
      <c r="E1860" s="56"/>
      <c r="F1860" s="56"/>
      <c r="G1860" s="56"/>
      <c r="H1860" s="56"/>
      <c r="I1860" s="56"/>
      <c r="J1860" s="56"/>
      <c r="K1860" s="56"/>
      <c r="L1860" s="46"/>
      <c r="M1860"/>
      <c r="N1860"/>
      <c r="O1860"/>
      <c r="P1860"/>
      <c r="Q1860"/>
      <c r="R1860"/>
      <c r="S1860"/>
      <c r="T1860"/>
      <c r="U1860"/>
      <c r="V1860"/>
      <c r="W1860" s="3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5"/>
      <c r="AK1860" s="5"/>
      <c r="AT1860" s="10"/>
      <c r="AV1860" s="1"/>
      <c r="AW1860"/>
      <c r="AX1860"/>
      <c r="AY1860"/>
      <c r="AZ1860"/>
      <c r="BA1860" s="48"/>
      <c r="BB1860"/>
      <c r="BC1860"/>
      <c r="BD1860"/>
      <c r="BE1860"/>
      <c r="BF1860"/>
      <c r="BG1860"/>
      <c r="BH1860"/>
      <c r="BI1860"/>
      <c r="BJ1860"/>
      <c r="BK1860"/>
      <c r="BL1860" s="48"/>
      <c r="BM1860"/>
      <c r="BN1860" s="23"/>
      <c r="BO1860" s="23"/>
      <c r="BP1860" s="23"/>
      <c r="BQ1860" s="23"/>
      <c r="BR1860" s="23"/>
      <c r="BS1860" s="23"/>
      <c r="BT1860" s="23"/>
      <c r="BU1860" s="23"/>
      <c r="BV1860" s="23"/>
      <c r="BW1860" s="23"/>
      <c r="BX1860" s="62"/>
      <c r="BY1860" s="23"/>
      <c r="BZ1860" s="23"/>
      <c r="CA1860" s="48"/>
      <c r="CB1860"/>
      <c r="CC1860" s="23"/>
      <c r="CD1860" s="23"/>
      <c r="CE1860" s="23"/>
      <c r="CF1860" s="23"/>
      <c r="CG1860" s="23"/>
      <c r="CH1860" s="23"/>
      <c r="CI1860" s="23"/>
      <c r="CJ1860" s="23"/>
      <c r="CK1860" s="23"/>
      <c r="CL1860" s="23"/>
      <c r="CM1860" s="48"/>
      <c r="CN1860" s="23"/>
      <c r="CO1860" s="23"/>
      <c r="CP1860" s="48"/>
      <c r="CQ1860"/>
      <c r="CR1860"/>
      <c r="CS1860"/>
      <c r="CT1860"/>
      <c r="CU1860"/>
      <c r="CV1860"/>
      <c r="CW1860"/>
      <c r="CX1860"/>
      <c r="CY1860"/>
      <c r="CZ1860"/>
      <c r="DA1860"/>
      <c r="DB1860"/>
      <c r="DC1860"/>
      <c r="DD1860"/>
      <c r="DE1860"/>
      <c r="DF1860"/>
      <c r="DG1860"/>
      <c r="DH1860" s="48"/>
      <c r="DI1860"/>
      <c r="DJ1860"/>
      <c r="DK1860"/>
      <c r="DL1860"/>
      <c r="DM1860"/>
      <c r="DN1860"/>
      <c r="DO1860"/>
      <c r="EF1860" s="48"/>
    </row>
    <row r="1861" spans="1:136" s="8" customFormat="1" ht="19.149999999999999" customHeight="1">
      <c r="A1861"/>
      <c r="B1861" s="56"/>
      <c r="C1861" s="56"/>
      <c r="D1861" s="56"/>
      <c r="E1861" s="56"/>
      <c r="F1861" s="56"/>
      <c r="G1861" s="56"/>
      <c r="H1861" s="56"/>
      <c r="I1861" s="56"/>
      <c r="J1861" s="56"/>
      <c r="K1861" s="56"/>
      <c r="L1861" s="46"/>
      <c r="M1861"/>
      <c r="N1861"/>
      <c r="O1861"/>
      <c r="P1861"/>
      <c r="Q1861"/>
      <c r="R1861"/>
      <c r="S1861"/>
      <c r="T1861"/>
      <c r="U1861"/>
      <c r="V1861"/>
      <c r="W1861" s="3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5"/>
      <c r="AK1861" s="5"/>
      <c r="AT1861" s="10"/>
      <c r="AV1861" s="1"/>
      <c r="AW1861"/>
      <c r="AX1861"/>
      <c r="AY1861"/>
      <c r="AZ1861"/>
      <c r="BA1861" s="48"/>
      <c r="BB1861"/>
      <c r="BC1861"/>
      <c r="BD1861"/>
      <c r="BE1861"/>
      <c r="BF1861"/>
      <c r="BG1861"/>
      <c r="BH1861"/>
      <c r="BI1861"/>
      <c r="BJ1861"/>
      <c r="BK1861"/>
      <c r="BL1861" s="48"/>
      <c r="BM1861"/>
      <c r="BN1861" s="23"/>
      <c r="BO1861" s="23"/>
      <c r="BP1861" s="23"/>
      <c r="BQ1861" s="23"/>
      <c r="BR1861" s="23"/>
      <c r="BS1861" s="23"/>
      <c r="BT1861" s="23"/>
      <c r="BU1861" s="23"/>
      <c r="BV1861" s="23"/>
      <c r="BW1861" s="23"/>
      <c r="BX1861" s="62"/>
      <c r="BY1861" s="23"/>
      <c r="BZ1861" s="23"/>
      <c r="CA1861" s="48"/>
      <c r="CB1861"/>
      <c r="CC1861" s="23"/>
      <c r="CD1861" s="23"/>
      <c r="CE1861" s="23"/>
      <c r="CF1861" s="23"/>
      <c r="CG1861" s="23"/>
      <c r="CH1861" s="23"/>
      <c r="CI1861" s="23"/>
      <c r="CJ1861" s="23"/>
      <c r="CK1861" s="23"/>
      <c r="CL1861" s="23"/>
      <c r="CM1861" s="48"/>
      <c r="CN1861" s="23"/>
      <c r="CO1861" s="23"/>
      <c r="CP1861" s="48"/>
      <c r="CQ1861"/>
      <c r="CR1861"/>
      <c r="CS1861"/>
      <c r="CT1861"/>
      <c r="CU1861"/>
      <c r="CV1861"/>
      <c r="CW1861"/>
      <c r="CX1861"/>
      <c r="CY1861"/>
      <c r="CZ1861"/>
      <c r="DA1861"/>
      <c r="DB1861"/>
      <c r="DC1861"/>
      <c r="DD1861"/>
      <c r="DE1861"/>
      <c r="DF1861"/>
      <c r="DG1861"/>
      <c r="DH1861" s="48"/>
      <c r="DI1861"/>
      <c r="DJ1861"/>
      <c r="DK1861"/>
      <c r="DL1861"/>
      <c r="DM1861"/>
      <c r="DN1861"/>
      <c r="DO1861"/>
      <c r="EF1861" s="48"/>
    </row>
    <row r="1862" spans="1:136" s="8" customFormat="1" ht="19.149999999999999" customHeight="1">
      <c r="A1862"/>
      <c r="B1862" s="56"/>
      <c r="C1862" s="56"/>
      <c r="D1862" s="56"/>
      <c r="E1862" s="56"/>
      <c r="F1862" s="56"/>
      <c r="G1862" s="56"/>
      <c r="H1862" s="56"/>
      <c r="I1862" s="56"/>
      <c r="J1862" s="56"/>
      <c r="K1862" s="56"/>
      <c r="L1862" s="46"/>
      <c r="M1862"/>
      <c r="N1862"/>
      <c r="O1862"/>
      <c r="P1862"/>
      <c r="Q1862"/>
      <c r="R1862"/>
      <c r="S1862"/>
      <c r="T1862"/>
      <c r="U1862"/>
      <c r="V1862"/>
      <c r="W1862" s="3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5"/>
      <c r="AK1862" s="5"/>
      <c r="AT1862" s="10"/>
      <c r="AV1862" s="1"/>
      <c r="AW1862"/>
      <c r="AX1862"/>
      <c r="AY1862"/>
      <c r="AZ1862"/>
      <c r="BA1862" s="48"/>
      <c r="BB1862"/>
      <c r="BC1862"/>
      <c r="BD1862"/>
      <c r="BE1862"/>
      <c r="BF1862"/>
      <c r="BG1862"/>
      <c r="BH1862"/>
      <c r="BI1862"/>
      <c r="BJ1862"/>
      <c r="BK1862"/>
      <c r="BL1862" s="48"/>
      <c r="BM1862"/>
      <c r="BN1862" s="23"/>
      <c r="BO1862" s="23"/>
      <c r="BP1862" s="23"/>
      <c r="BQ1862" s="23"/>
      <c r="BR1862" s="23"/>
      <c r="BS1862" s="23"/>
      <c r="BT1862" s="23"/>
      <c r="BU1862" s="23"/>
      <c r="BV1862" s="23"/>
      <c r="BW1862" s="23"/>
      <c r="BX1862" s="62"/>
      <c r="BY1862" s="23"/>
      <c r="BZ1862" s="23"/>
      <c r="CA1862" s="48"/>
      <c r="CB1862"/>
      <c r="CC1862" s="23"/>
      <c r="CD1862" s="23"/>
      <c r="CE1862" s="23"/>
      <c r="CF1862" s="23"/>
      <c r="CG1862" s="23"/>
      <c r="CH1862" s="23"/>
      <c r="CI1862" s="23"/>
      <c r="CJ1862" s="23"/>
      <c r="CK1862" s="23"/>
      <c r="CL1862" s="23"/>
      <c r="CM1862" s="48"/>
      <c r="CN1862" s="23"/>
      <c r="CO1862" s="23"/>
      <c r="CP1862" s="48"/>
      <c r="CQ1862"/>
      <c r="CR1862"/>
      <c r="CS1862"/>
      <c r="CT1862"/>
      <c r="CU1862"/>
      <c r="CV1862"/>
      <c r="CW1862"/>
      <c r="CX1862"/>
      <c r="CY1862"/>
      <c r="CZ1862"/>
      <c r="DA1862"/>
      <c r="DB1862"/>
      <c r="DC1862"/>
      <c r="DD1862"/>
      <c r="DE1862"/>
      <c r="DF1862"/>
      <c r="DG1862"/>
      <c r="DH1862" s="48"/>
      <c r="DI1862"/>
      <c r="DJ1862"/>
      <c r="DK1862"/>
      <c r="DL1862"/>
      <c r="DM1862"/>
      <c r="DN1862"/>
      <c r="DO1862"/>
      <c r="EF1862" s="48"/>
    </row>
    <row r="1863" spans="1:136" s="8" customFormat="1" ht="19.149999999999999" customHeight="1">
      <c r="A1863"/>
      <c r="B1863" s="56"/>
      <c r="C1863" s="56"/>
      <c r="D1863" s="56"/>
      <c r="E1863" s="56"/>
      <c r="F1863" s="56"/>
      <c r="G1863" s="56"/>
      <c r="H1863" s="56"/>
      <c r="I1863" s="56"/>
      <c r="J1863" s="56"/>
      <c r="K1863" s="56"/>
      <c r="L1863" s="46"/>
      <c r="M1863"/>
      <c r="N1863"/>
      <c r="O1863"/>
      <c r="P1863"/>
      <c r="Q1863"/>
      <c r="R1863"/>
      <c r="S1863"/>
      <c r="T1863"/>
      <c r="U1863"/>
      <c r="V1863"/>
      <c r="W1863" s="3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5"/>
      <c r="AK1863" s="5"/>
      <c r="AT1863" s="10"/>
      <c r="AV1863" s="1"/>
      <c r="AW1863"/>
      <c r="AX1863"/>
      <c r="AY1863"/>
      <c r="AZ1863"/>
      <c r="BA1863" s="48"/>
      <c r="BB1863"/>
      <c r="BC1863"/>
      <c r="BD1863"/>
      <c r="BE1863"/>
      <c r="BF1863"/>
      <c r="BG1863"/>
      <c r="BH1863"/>
      <c r="BI1863"/>
      <c r="BJ1863"/>
      <c r="BK1863"/>
      <c r="BL1863" s="48"/>
      <c r="BM1863"/>
      <c r="BN1863" s="23"/>
      <c r="BO1863" s="23"/>
      <c r="BP1863" s="23"/>
      <c r="BQ1863" s="23"/>
      <c r="BR1863" s="23"/>
      <c r="BS1863" s="23"/>
      <c r="BT1863" s="23"/>
      <c r="BU1863" s="23"/>
      <c r="BV1863" s="23"/>
      <c r="BW1863" s="23"/>
      <c r="BX1863" s="62"/>
      <c r="BY1863" s="23"/>
      <c r="BZ1863" s="23"/>
      <c r="CA1863" s="48"/>
      <c r="CB1863"/>
      <c r="CC1863" s="23"/>
      <c r="CD1863" s="23"/>
      <c r="CE1863" s="23"/>
      <c r="CF1863" s="23"/>
      <c r="CG1863" s="23"/>
      <c r="CH1863" s="23"/>
      <c r="CI1863" s="23"/>
      <c r="CJ1863" s="23"/>
      <c r="CK1863" s="23"/>
      <c r="CL1863" s="23"/>
      <c r="CM1863" s="48"/>
      <c r="CN1863" s="23"/>
      <c r="CO1863" s="23"/>
      <c r="CP1863" s="48"/>
      <c r="CQ1863"/>
      <c r="CR1863"/>
      <c r="CS1863"/>
      <c r="CT1863"/>
      <c r="CU1863"/>
      <c r="CV1863"/>
      <c r="CW1863"/>
      <c r="CX1863"/>
      <c r="CY1863"/>
      <c r="CZ1863"/>
      <c r="DA1863"/>
      <c r="DB1863"/>
      <c r="DC1863"/>
      <c r="DD1863"/>
      <c r="DE1863"/>
      <c r="DF1863"/>
      <c r="DG1863"/>
      <c r="DH1863" s="48"/>
      <c r="DI1863"/>
      <c r="DJ1863"/>
      <c r="DK1863"/>
      <c r="DL1863"/>
      <c r="DM1863"/>
      <c r="DN1863"/>
      <c r="DO1863"/>
      <c r="EF1863" s="48"/>
    </row>
    <row r="1864" spans="1:136" s="8" customFormat="1" ht="19.149999999999999" customHeight="1">
      <c r="A1864"/>
      <c r="B1864" s="56"/>
      <c r="C1864" s="56"/>
      <c r="D1864" s="56"/>
      <c r="E1864" s="56"/>
      <c r="F1864" s="56"/>
      <c r="G1864" s="56"/>
      <c r="H1864" s="56"/>
      <c r="I1864" s="56"/>
      <c r="J1864" s="56"/>
      <c r="K1864" s="56"/>
      <c r="L1864" s="46"/>
      <c r="M1864"/>
      <c r="N1864"/>
      <c r="O1864"/>
      <c r="P1864"/>
      <c r="Q1864"/>
      <c r="R1864"/>
      <c r="S1864"/>
      <c r="T1864"/>
      <c r="U1864"/>
      <c r="V1864"/>
      <c r="W1864" s="3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5"/>
      <c r="AK1864" s="5"/>
      <c r="AT1864" s="10"/>
      <c r="AV1864" s="1"/>
      <c r="AW1864"/>
      <c r="AX1864"/>
      <c r="AY1864"/>
      <c r="AZ1864"/>
      <c r="BA1864" s="48"/>
      <c r="BB1864"/>
      <c r="BC1864"/>
      <c r="BD1864"/>
      <c r="BE1864"/>
      <c r="BF1864"/>
      <c r="BG1864"/>
      <c r="BH1864"/>
      <c r="BI1864"/>
      <c r="BJ1864"/>
      <c r="BK1864"/>
      <c r="BL1864" s="48"/>
      <c r="BM1864"/>
      <c r="BN1864" s="23"/>
      <c r="BO1864" s="23"/>
      <c r="BP1864" s="23"/>
      <c r="BQ1864" s="23"/>
      <c r="BR1864" s="23"/>
      <c r="BS1864" s="23"/>
      <c r="BT1864" s="23"/>
      <c r="BU1864" s="23"/>
      <c r="BV1864" s="23"/>
      <c r="BW1864" s="23"/>
      <c r="BX1864" s="62"/>
      <c r="BY1864" s="23"/>
      <c r="BZ1864" s="23"/>
      <c r="CA1864" s="48"/>
      <c r="CB1864"/>
      <c r="CC1864" s="23"/>
      <c r="CD1864" s="23"/>
      <c r="CE1864" s="23"/>
      <c r="CF1864" s="23"/>
      <c r="CG1864" s="23"/>
      <c r="CH1864" s="23"/>
      <c r="CI1864" s="23"/>
      <c r="CJ1864" s="23"/>
      <c r="CK1864" s="23"/>
      <c r="CL1864" s="23"/>
      <c r="CM1864" s="48"/>
      <c r="CN1864" s="23"/>
      <c r="CO1864" s="23"/>
      <c r="CP1864" s="48"/>
      <c r="CQ1864"/>
      <c r="CR1864"/>
      <c r="CS1864"/>
      <c r="CT1864"/>
      <c r="CU1864"/>
      <c r="CV1864"/>
      <c r="CW1864"/>
      <c r="CX1864"/>
      <c r="CY1864"/>
      <c r="CZ1864"/>
      <c r="DA1864"/>
      <c r="DB1864"/>
      <c r="DC1864"/>
      <c r="DD1864"/>
      <c r="DE1864"/>
      <c r="DF1864"/>
      <c r="DG1864"/>
      <c r="DH1864" s="48"/>
      <c r="DI1864"/>
      <c r="DJ1864"/>
      <c r="DK1864"/>
      <c r="DL1864"/>
      <c r="DM1864"/>
      <c r="DN1864"/>
      <c r="DO1864"/>
      <c r="EF1864" s="48"/>
    </row>
    <row r="1865" spans="1:136" s="8" customFormat="1" ht="19.149999999999999" customHeight="1">
      <c r="A1865"/>
      <c r="B1865" s="56"/>
      <c r="C1865" s="56"/>
      <c r="D1865" s="56"/>
      <c r="E1865" s="56"/>
      <c r="F1865" s="56"/>
      <c r="G1865" s="56"/>
      <c r="H1865" s="56"/>
      <c r="I1865" s="56"/>
      <c r="J1865" s="56"/>
      <c r="K1865" s="56"/>
      <c r="L1865" s="46"/>
      <c r="M1865"/>
      <c r="N1865"/>
      <c r="O1865"/>
      <c r="P1865"/>
      <c r="Q1865"/>
      <c r="R1865"/>
      <c r="S1865"/>
      <c r="T1865"/>
      <c r="U1865"/>
      <c r="V1865"/>
      <c r="W1865" s="3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5"/>
      <c r="AK1865" s="5"/>
      <c r="AT1865" s="10"/>
      <c r="AV1865" s="1"/>
      <c r="AW1865"/>
      <c r="AX1865"/>
      <c r="AY1865"/>
      <c r="AZ1865"/>
      <c r="BA1865" s="48"/>
      <c r="BB1865"/>
      <c r="BC1865"/>
      <c r="BD1865"/>
      <c r="BE1865"/>
      <c r="BF1865"/>
      <c r="BG1865"/>
      <c r="BH1865"/>
      <c r="BI1865"/>
      <c r="BJ1865"/>
      <c r="BK1865"/>
      <c r="BL1865" s="48"/>
      <c r="BM1865"/>
      <c r="BN1865" s="23"/>
      <c r="BO1865" s="23"/>
      <c r="BP1865" s="23"/>
      <c r="BQ1865" s="23"/>
      <c r="BR1865" s="23"/>
      <c r="BS1865" s="23"/>
      <c r="BT1865" s="23"/>
      <c r="BU1865" s="23"/>
      <c r="BV1865" s="23"/>
      <c r="BW1865" s="23"/>
      <c r="BX1865" s="62"/>
      <c r="BY1865" s="23"/>
      <c r="BZ1865" s="23"/>
      <c r="CA1865" s="48"/>
      <c r="CB1865"/>
      <c r="CC1865" s="23"/>
      <c r="CD1865" s="23"/>
      <c r="CE1865" s="23"/>
      <c r="CF1865" s="23"/>
      <c r="CG1865" s="23"/>
      <c r="CH1865" s="23"/>
      <c r="CI1865" s="23"/>
      <c r="CJ1865" s="23"/>
      <c r="CK1865" s="23"/>
      <c r="CL1865" s="23"/>
      <c r="CM1865" s="48"/>
      <c r="CN1865" s="23"/>
      <c r="CO1865" s="23"/>
      <c r="CP1865" s="48"/>
      <c r="CQ1865"/>
      <c r="CR1865"/>
      <c r="CS1865"/>
      <c r="CT1865"/>
      <c r="CU1865"/>
      <c r="CV1865"/>
      <c r="CW1865"/>
      <c r="CX1865"/>
      <c r="CY1865"/>
      <c r="CZ1865"/>
      <c r="DA1865"/>
      <c r="DB1865"/>
      <c r="DC1865"/>
      <c r="DD1865"/>
      <c r="DE1865"/>
      <c r="DF1865"/>
      <c r="DG1865"/>
      <c r="DH1865" s="48"/>
      <c r="DI1865"/>
      <c r="DJ1865"/>
      <c r="DK1865"/>
      <c r="DL1865"/>
      <c r="DM1865"/>
      <c r="DN1865"/>
      <c r="DO1865"/>
      <c r="EF1865" s="48"/>
    </row>
    <row r="1866" spans="1:136" s="8" customFormat="1" ht="19.149999999999999" customHeight="1">
      <c r="A1866"/>
      <c r="B1866" s="56"/>
      <c r="C1866" s="56"/>
      <c r="D1866" s="56"/>
      <c r="E1866" s="56"/>
      <c r="F1866" s="56"/>
      <c r="G1866" s="56"/>
      <c r="H1866" s="56"/>
      <c r="I1866" s="56"/>
      <c r="J1866" s="56"/>
      <c r="K1866" s="56"/>
      <c r="L1866" s="46"/>
      <c r="M1866"/>
      <c r="N1866"/>
      <c r="O1866"/>
      <c r="P1866"/>
      <c r="Q1866"/>
      <c r="R1866"/>
      <c r="S1866"/>
      <c r="T1866"/>
      <c r="U1866"/>
      <c r="V1866"/>
      <c r="W1866" s="3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5"/>
      <c r="AK1866" s="5"/>
      <c r="AT1866" s="10"/>
      <c r="AV1866" s="1"/>
      <c r="AW1866"/>
      <c r="AX1866"/>
      <c r="AY1866"/>
      <c r="AZ1866"/>
      <c r="BA1866" s="48"/>
      <c r="BB1866"/>
      <c r="BC1866"/>
      <c r="BD1866"/>
      <c r="BE1866"/>
      <c r="BF1866"/>
      <c r="BG1866"/>
      <c r="BH1866"/>
      <c r="BI1866"/>
      <c r="BJ1866"/>
      <c r="BK1866"/>
      <c r="BL1866" s="48"/>
      <c r="BM1866"/>
      <c r="BN1866" s="23"/>
      <c r="BO1866" s="23"/>
      <c r="BP1866" s="23"/>
      <c r="BQ1866" s="23"/>
      <c r="BR1866" s="23"/>
      <c r="BS1866" s="23"/>
      <c r="BT1866" s="23"/>
      <c r="BU1866" s="23"/>
      <c r="BV1866" s="23"/>
      <c r="BW1866" s="23"/>
      <c r="BX1866" s="62"/>
      <c r="BY1866" s="23"/>
      <c r="BZ1866" s="23"/>
      <c r="CA1866" s="48"/>
      <c r="CB1866"/>
      <c r="CC1866" s="23"/>
      <c r="CD1866" s="23"/>
      <c r="CE1866" s="23"/>
      <c r="CF1866" s="23"/>
      <c r="CG1866" s="23"/>
      <c r="CH1866" s="23"/>
      <c r="CI1866" s="23"/>
      <c r="CJ1866" s="23"/>
      <c r="CK1866" s="23"/>
      <c r="CL1866" s="23"/>
      <c r="CM1866" s="48"/>
      <c r="CN1866" s="23"/>
      <c r="CO1866" s="23"/>
      <c r="CP1866" s="48"/>
      <c r="CQ1866"/>
      <c r="CR1866"/>
      <c r="CS1866"/>
      <c r="CT1866"/>
      <c r="CU1866"/>
      <c r="CV1866"/>
      <c r="CW1866"/>
      <c r="CX1866"/>
      <c r="CY1866"/>
      <c r="CZ1866"/>
      <c r="DA1866"/>
      <c r="DB1866"/>
      <c r="DC1866"/>
      <c r="DD1866"/>
      <c r="DE1866"/>
      <c r="DF1866"/>
      <c r="DG1866"/>
      <c r="DH1866" s="48"/>
      <c r="DI1866"/>
      <c r="DJ1866"/>
      <c r="DK1866"/>
      <c r="DL1866"/>
      <c r="DM1866"/>
      <c r="DN1866"/>
      <c r="DO1866"/>
      <c r="EF1866" s="48"/>
    </row>
    <row r="1867" spans="1:136" s="8" customFormat="1" ht="19.149999999999999" customHeight="1">
      <c r="A1867"/>
      <c r="B1867" s="56"/>
      <c r="C1867" s="56"/>
      <c r="D1867" s="56"/>
      <c r="E1867" s="56"/>
      <c r="F1867" s="56"/>
      <c r="G1867" s="56"/>
      <c r="H1867" s="56"/>
      <c r="I1867" s="56"/>
      <c r="J1867" s="56"/>
      <c r="K1867" s="56"/>
      <c r="L1867" s="46"/>
      <c r="M1867"/>
      <c r="N1867"/>
      <c r="O1867"/>
      <c r="P1867"/>
      <c r="Q1867"/>
      <c r="R1867"/>
      <c r="S1867"/>
      <c r="T1867"/>
      <c r="U1867"/>
      <c r="V1867"/>
      <c r="W1867" s="3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5"/>
      <c r="AK1867" s="5"/>
      <c r="AT1867" s="10"/>
      <c r="AV1867" s="1"/>
      <c r="AW1867"/>
      <c r="AX1867"/>
      <c r="AY1867"/>
      <c r="AZ1867"/>
      <c r="BA1867" s="48"/>
      <c r="BB1867"/>
      <c r="BC1867"/>
      <c r="BD1867"/>
      <c r="BE1867"/>
      <c r="BF1867"/>
      <c r="BG1867"/>
      <c r="BH1867"/>
      <c r="BI1867"/>
      <c r="BJ1867"/>
      <c r="BK1867"/>
      <c r="BL1867" s="48"/>
      <c r="BM1867"/>
      <c r="BN1867" s="23"/>
      <c r="BO1867" s="23"/>
      <c r="BP1867" s="23"/>
      <c r="BQ1867" s="23"/>
      <c r="BR1867" s="23"/>
      <c r="BS1867" s="23"/>
      <c r="BT1867" s="23"/>
      <c r="BU1867" s="23"/>
      <c r="BV1867" s="23"/>
      <c r="BW1867" s="23"/>
      <c r="BX1867" s="62"/>
      <c r="BY1867" s="23"/>
      <c r="BZ1867" s="23"/>
      <c r="CA1867" s="48"/>
      <c r="CB1867"/>
      <c r="CC1867" s="23"/>
      <c r="CD1867" s="23"/>
      <c r="CE1867" s="23"/>
      <c r="CF1867" s="23"/>
      <c r="CG1867" s="23"/>
      <c r="CH1867" s="23"/>
      <c r="CI1867" s="23"/>
      <c r="CJ1867" s="23"/>
      <c r="CK1867" s="23"/>
      <c r="CL1867" s="23"/>
      <c r="CM1867" s="48"/>
      <c r="CN1867" s="23"/>
      <c r="CO1867" s="23"/>
      <c r="CP1867" s="48"/>
      <c r="CQ1867"/>
      <c r="CR1867"/>
      <c r="CS1867"/>
      <c r="CT1867"/>
      <c r="CU1867"/>
      <c r="CV1867"/>
      <c r="CW1867"/>
      <c r="CX1867"/>
      <c r="CY1867"/>
      <c r="CZ1867"/>
      <c r="DA1867"/>
      <c r="DB1867"/>
      <c r="DC1867"/>
      <c r="DD1867"/>
      <c r="DE1867"/>
      <c r="DF1867"/>
      <c r="DG1867"/>
      <c r="DH1867" s="48"/>
      <c r="DI1867"/>
      <c r="DJ1867"/>
      <c r="DK1867"/>
      <c r="DL1867"/>
      <c r="DM1867"/>
      <c r="DN1867"/>
      <c r="DO1867"/>
      <c r="EF1867" s="48"/>
    </row>
    <row r="1868" spans="1:136" s="8" customFormat="1" ht="19.149999999999999" customHeight="1">
      <c r="A1868"/>
      <c r="B1868" s="56"/>
      <c r="C1868" s="56"/>
      <c r="D1868" s="56"/>
      <c r="E1868" s="56"/>
      <c r="F1868" s="56"/>
      <c r="G1868" s="56"/>
      <c r="H1868" s="56"/>
      <c r="I1868" s="56"/>
      <c r="J1868" s="56"/>
      <c r="K1868" s="56"/>
      <c r="L1868" s="46"/>
      <c r="M1868"/>
      <c r="N1868"/>
      <c r="O1868"/>
      <c r="P1868"/>
      <c r="Q1868"/>
      <c r="R1868"/>
      <c r="S1868"/>
      <c r="T1868"/>
      <c r="U1868"/>
      <c r="V1868"/>
      <c r="W1868" s="3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5"/>
      <c r="AK1868" s="5"/>
      <c r="AT1868" s="10"/>
      <c r="AV1868" s="1"/>
      <c r="AW1868"/>
      <c r="AX1868"/>
      <c r="AY1868"/>
      <c r="AZ1868"/>
      <c r="BA1868" s="48"/>
      <c r="BB1868"/>
      <c r="BC1868"/>
      <c r="BD1868"/>
      <c r="BE1868"/>
      <c r="BF1868"/>
      <c r="BG1868"/>
      <c r="BH1868"/>
      <c r="BI1868"/>
      <c r="BJ1868"/>
      <c r="BK1868"/>
      <c r="BL1868" s="48"/>
      <c r="BM1868"/>
      <c r="BN1868" s="23"/>
      <c r="BO1868" s="23"/>
      <c r="BP1868" s="23"/>
      <c r="BQ1868" s="23"/>
      <c r="BR1868" s="23"/>
      <c r="BS1868" s="23"/>
      <c r="BT1868" s="23"/>
      <c r="BU1868" s="23"/>
      <c r="BV1868" s="23"/>
      <c r="BW1868" s="23"/>
      <c r="BX1868" s="62"/>
      <c r="BY1868" s="23"/>
      <c r="BZ1868" s="23"/>
      <c r="CA1868" s="48"/>
      <c r="CB1868"/>
      <c r="CC1868" s="23"/>
      <c r="CD1868" s="23"/>
      <c r="CE1868" s="23"/>
      <c r="CF1868" s="23"/>
      <c r="CG1868" s="23"/>
      <c r="CH1868" s="23"/>
      <c r="CI1868" s="23"/>
      <c r="CJ1868" s="23"/>
      <c r="CK1868" s="23"/>
      <c r="CL1868" s="23"/>
      <c r="CM1868" s="48"/>
      <c r="CN1868" s="23"/>
      <c r="CO1868" s="23"/>
      <c r="CP1868" s="48"/>
      <c r="CQ1868"/>
      <c r="CR1868"/>
      <c r="CS1868"/>
      <c r="CT1868"/>
      <c r="CU1868"/>
      <c r="CV1868"/>
      <c r="CW1868"/>
      <c r="CX1868"/>
      <c r="CY1868"/>
      <c r="CZ1868"/>
      <c r="DA1868"/>
      <c r="DB1868"/>
      <c r="DC1868"/>
      <c r="DD1868"/>
      <c r="DE1868"/>
      <c r="DF1868"/>
      <c r="DG1868"/>
      <c r="DH1868" s="48"/>
      <c r="DI1868"/>
      <c r="DJ1868"/>
      <c r="DK1868"/>
      <c r="DL1868"/>
      <c r="DM1868"/>
      <c r="DN1868"/>
      <c r="DO1868"/>
      <c r="EF1868" s="48"/>
    </row>
    <row r="1869" spans="1:136" s="8" customFormat="1" ht="19.149999999999999" customHeight="1">
      <c r="A1869"/>
      <c r="B1869" s="56"/>
      <c r="C1869" s="56"/>
      <c r="D1869" s="56"/>
      <c r="E1869" s="56"/>
      <c r="F1869" s="56"/>
      <c r="G1869" s="56"/>
      <c r="H1869" s="56"/>
      <c r="I1869" s="56"/>
      <c r="J1869" s="56"/>
      <c r="K1869" s="56"/>
      <c r="L1869" s="46"/>
      <c r="M1869"/>
      <c r="N1869"/>
      <c r="O1869"/>
      <c r="P1869"/>
      <c r="Q1869"/>
      <c r="R1869"/>
      <c r="S1869"/>
      <c r="T1869"/>
      <c r="U1869"/>
      <c r="V1869"/>
      <c r="W1869" s="3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5"/>
      <c r="AK1869" s="5"/>
      <c r="AT1869" s="10"/>
      <c r="AV1869" s="1"/>
      <c r="AW1869"/>
      <c r="AX1869"/>
      <c r="AY1869"/>
      <c r="AZ1869"/>
      <c r="BA1869" s="48"/>
      <c r="BB1869"/>
      <c r="BC1869"/>
      <c r="BD1869"/>
      <c r="BE1869"/>
      <c r="BF1869"/>
      <c r="BG1869"/>
      <c r="BH1869"/>
      <c r="BI1869"/>
      <c r="BJ1869"/>
      <c r="BK1869"/>
      <c r="BL1869" s="48"/>
      <c r="BM1869"/>
      <c r="BN1869" s="23"/>
      <c r="BO1869" s="23"/>
      <c r="BP1869" s="23"/>
      <c r="BQ1869" s="23"/>
      <c r="BR1869" s="23"/>
      <c r="BS1869" s="23"/>
      <c r="BT1869" s="23"/>
      <c r="BU1869" s="23"/>
      <c r="BV1869" s="23"/>
      <c r="BW1869" s="23"/>
      <c r="BX1869" s="62"/>
      <c r="BY1869" s="23"/>
      <c r="BZ1869" s="23"/>
      <c r="CA1869" s="48"/>
      <c r="CB1869"/>
      <c r="CC1869" s="23"/>
      <c r="CD1869" s="23"/>
      <c r="CE1869" s="23"/>
      <c r="CF1869" s="23"/>
      <c r="CG1869" s="23"/>
      <c r="CH1869" s="23"/>
      <c r="CI1869" s="23"/>
      <c r="CJ1869" s="23"/>
      <c r="CK1869" s="23"/>
      <c r="CL1869" s="23"/>
      <c r="CM1869" s="48"/>
      <c r="CN1869" s="23"/>
      <c r="CO1869" s="23"/>
      <c r="CP1869" s="48"/>
      <c r="CQ1869"/>
      <c r="CR1869"/>
      <c r="CS1869"/>
      <c r="CT1869"/>
      <c r="CU1869"/>
      <c r="CV1869"/>
      <c r="CW1869"/>
      <c r="CX1869"/>
      <c r="CY1869"/>
      <c r="CZ1869"/>
      <c r="DA1869"/>
      <c r="DB1869"/>
      <c r="DC1869"/>
      <c r="DD1869"/>
      <c r="DE1869"/>
      <c r="DF1869"/>
      <c r="DG1869"/>
      <c r="DH1869" s="48"/>
      <c r="DI1869"/>
      <c r="DJ1869"/>
      <c r="DK1869"/>
      <c r="DL1869"/>
      <c r="DM1869"/>
      <c r="DN1869"/>
      <c r="DO1869"/>
      <c r="EF1869" s="48"/>
    </row>
    <row r="1870" spans="1:136" s="8" customFormat="1" ht="19.149999999999999" customHeight="1">
      <c r="A1870"/>
      <c r="B1870" s="56"/>
      <c r="C1870" s="56"/>
      <c r="D1870" s="56"/>
      <c r="E1870" s="56"/>
      <c r="F1870" s="56"/>
      <c r="G1870" s="56"/>
      <c r="H1870" s="56"/>
      <c r="I1870" s="56"/>
      <c r="J1870" s="56"/>
      <c r="K1870" s="56"/>
      <c r="L1870" s="46"/>
      <c r="M1870"/>
      <c r="N1870"/>
      <c r="O1870"/>
      <c r="P1870"/>
      <c r="Q1870"/>
      <c r="R1870"/>
      <c r="S1870"/>
      <c r="T1870"/>
      <c r="U1870"/>
      <c r="V1870"/>
      <c r="W1870" s="3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5"/>
      <c r="AK1870" s="5"/>
      <c r="AT1870" s="10"/>
      <c r="AV1870" s="1"/>
      <c r="AW1870"/>
      <c r="AX1870"/>
      <c r="AY1870"/>
      <c r="AZ1870"/>
      <c r="BA1870" s="48"/>
      <c r="BB1870"/>
      <c r="BC1870"/>
      <c r="BD1870"/>
      <c r="BE1870"/>
      <c r="BF1870"/>
      <c r="BG1870"/>
      <c r="BH1870"/>
      <c r="BI1870"/>
      <c r="BJ1870"/>
      <c r="BK1870"/>
      <c r="BL1870" s="48"/>
      <c r="BM1870"/>
      <c r="BN1870" s="23"/>
      <c r="BO1870" s="23"/>
      <c r="BP1870" s="23"/>
      <c r="BQ1870" s="23"/>
      <c r="BR1870" s="23"/>
      <c r="BS1870" s="23"/>
      <c r="BT1870" s="23"/>
      <c r="BU1870" s="23"/>
      <c r="BV1870" s="23"/>
      <c r="BW1870" s="23"/>
      <c r="BX1870" s="62"/>
      <c r="BY1870" s="23"/>
      <c r="BZ1870" s="23"/>
      <c r="CA1870" s="48"/>
      <c r="CB1870"/>
      <c r="CC1870" s="23"/>
      <c r="CD1870" s="23"/>
      <c r="CE1870" s="23"/>
      <c r="CF1870" s="23"/>
      <c r="CG1870" s="23"/>
      <c r="CH1870" s="23"/>
      <c r="CI1870" s="23"/>
      <c r="CJ1870" s="23"/>
      <c r="CK1870" s="23"/>
      <c r="CL1870" s="23"/>
      <c r="CM1870" s="48"/>
      <c r="CN1870" s="23"/>
      <c r="CO1870" s="23"/>
      <c r="CP1870" s="48"/>
      <c r="CQ1870"/>
      <c r="CR1870"/>
      <c r="CS1870"/>
      <c r="CT1870"/>
      <c r="CU1870"/>
      <c r="CV1870"/>
      <c r="CW1870"/>
      <c r="CX1870"/>
      <c r="CY1870"/>
      <c r="CZ1870"/>
      <c r="DA1870"/>
      <c r="DB1870"/>
      <c r="DC1870"/>
      <c r="DD1870"/>
      <c r="DE1870"/>
      <c r="DF1870"/>
      <c r="DG1870"/>
      <c r="DH1870" s="48"/>
      <c r="DI1870"/>
      <c r="DJ1870"/>
      <c r="DK1870"/>
      <c r="DL1870"/>
      <c r="DM1870"/>
      <c r="DN1870"/>
      <c r="DO1870"/>
      <c r="EF1870" s="48"/>
    </row>
    <row r="1871" spans="1:136" s="8" customFormat="1" ht="19.149999999999999" customHeight="1">
      <c r="A1871"/>
      <c r="B1871" s="56"/>
      <c r="C1871" s="56"/>
      <c r="D1871" s="56"/>
      <c r="E1871" s="56"/>
      <c r="F1871" s="56"/>
      <c r="G1871" s="56"/>
      <c r="H1871" s="56"/>
      <c r="I1871" s="56"/>
      <c r="J1871" s="56"/>
      <c r="K1871" s="56"/>
      <c r="L1871" s="46"/>
      <c r="M1871"/>
      <c r="N1871"/>
      <c r="O1871"/>
      <c r="P1871"/>
      <c r="Q1871"/>
      <c r="R1871"/>
      <c r="S1871"/>
      <c r="T1871"/>
      <c r="U1871"/>
      <c r="V1871"/>
      <c r="W1871" s="3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5"/>
      <c r="AK1871" s="5"/>
      <c r="AT1871" s="10"/>
      <c r="AV1871" s="1"/>
      <c r="AW1871"/>
      <c r="AX1871"/>
      <c r="AY1871"/>
      <c r="AZ1871"/>
      <c r="BA1871" s="48"/>
      <c r="BB1871"/>
      <c r="BC1871"/>
      <c r="BD1871"/>
      <c r="BE1871"/>
      <c r="BF1871"/>
      <c r="BG1871"/>
      <c r="BH1871"/>
      <c r="BI1871"/>
      <c r="BJ1871"/>
      <c r="BK1871"/>
      <c r="BL1871" s="48"/>
      <c r="BM1871"/>
      <c r="BN1871" s="23"/>
      <c r="BO1871" s="23"/>
      <c r="BP1871" s="23"/>
      <c r="BQ1871" s="23"/>
      <c r="BR1871" s="23"/>
      <c r="BS1871" s="23"/>
      <c r="BT1871" s="23"/>
      <c r="BU1871" s="23"/>
      <c r="BV1871" s="23"/>
      <c r="BW1871" s="23"/>
      <c r="BX1871" s="62"/>
      <c r="BY1871" s="23"/>
      <c r="BZ1871" s="23"/>
      <c r="CA1871" s="48"/>
      <c r="CB1871"/>
      <c r="CC1871" s="23"/>
      <c r="CD1871" s="23"/>
      <c r="CE1871" s="23"/>
      <c r="CF1871" s="23"/>
      <c r="CG1871" s="23"/>
      <c r="CH1871" s="23"/>
      <c r="CI1871" s="23"/>
      <c r="CJ1871" s="23"/>
      <c r="CK1871" s="23"/>
      <c r="CL1871" s="23"/>
      <c r="CM1871" s="48"/>
      <c r="CN1871" s="23"/>
      <c r="CO1871" s="23"/>
      <c r="CP1871" s="48"/>
      <c r="CQ1871"/>
      <c r="CR1871"/>
      <c r="CS1871"/>
      <c r="CT1871"/>
      <c r="CU1871"/>
      <c r="CV1871"/>
      <c r="CW1871"/>
      <c r="CX1871"/>
      <c r="CY1871"/>
      <c r="CZ1871"/>
      <c r="DA1871"/>
      <c r="DB1871"/>
      <c r="DC1871"/>
      <c r="DD1871"/>
      <c r="DE1871"/>
      <c r="DF1871"/>
      <c r="DG1871"/>
      <c r="DH1871" s="48"/>
      <c r="DI1871"/>
      <c r="DJ1871"/>
      <c r="DK1871"/>
      <c r="DL1871"/>
      <c r="DM1871"/>
      <c r="DN1871"/>
      <c r="DO1871"/>
      <c r="EF1871" s="48"/>
    </row>
    <row r="1872" spans="1:136" s="8" customFormat="1" ht="19.149999999999999" customHeight="1">
      <c r="A1872"/>
      <c r="B1872" s="56"/>
      <c r="C1872" s="56"/>
      <c r="D1872" s="56"/>
      <c r="E1872" s="56"/>
      <c r="F1872" s="56"/>
      <c r="G1872" s="56"/>
      <c r="H1872" s="56"/>
      <c r="I1872" s="56"/>
      <c r="J1872" s="56"/>
      <c r="K1872" s="56"/>
      <c r="L1872" s="46"/>
      <c r="M1872"/>
      <c r="N1872"/>
      <c r="O1872"/>
      <c r="P1872"/>
      <c r="Q1872"/>
      <c r="R1872"/>
      <c r="S1872"/>
      <c r="T1872"/>
      <c r="U1872"/>
      <c r="V1872"/>
      <c r="W1872" s="3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5"/>
      <c r="AK1872" s="5"/>
      <c r="AT1872" s="10"/>
      <c r="AV1872" s="1"/>
      <c r="AW1872"/>
      <c r="AX1872"/>
      <c r="AY1872"/>
      <c r="AZ1872"/>
      <c r="BA1872" s="48"/>
      <c r="BB1872"/>
      <c r="BC1872"/>
      <c r="BD1872"/>
      <c r="BE1872"/>
      <c r="BF1872"/>
      <c r="BG1872"/>
      <c r="BH1872"/>
      <c r="BI1872"/>
      <c r="BJ1872"/>
      <c r="BK1872"/>
      <c r="BL1872" s="48"/>
      <c r="BM1872"/>
      <c r="BN1872" s="23"/>
      <c r="BO1872" s="23"/>
      <c r="BP1872" s="23"/>
      <c r="BQ1872" s="23"/>
      <c r="BR1872" s="23"/>
      <c r="BS1872" s="23"/>
      <c r="BT1872" s="23"/>
      <c r="BU1872" s="23"/>
      <c r="BV1872" s="23"/>
      <c r="BW1872" s="23"/>
      <c r="BX1872" s="62"/>
      <c r="BY1872" s="23"/>
      <c r="BZ1872" s="23"/>
      <c r="CA1872" s="48"/>
      <c r="CB1872"/>
      <c r="CC1872" s="23"/>
      <c r="CD1872" s="23"/>
      <c r="CE1872" s="23"/>
      <c r="CF1872" s="23"/>
      <c r="CG1872" s="23"/>
      <c r="CH1872" s="23"/>
      <c r="CI1872" s="23"/>
      <c r="CJ1872" s="23"/>
      <c r="CK1872" s="23"/>
      <c r="CL1872" s="23"/>
      <c r="CM1872" s="48"/>
      <c r="CN1872" s="23"/>
      <c r="CO1872" s="23"/>
      <c r="CP1872" s="48"/>
      <c r="CQ1872"/>
      <c r="CR1872"/>
      <c r="CS1872"/>
      <c r="CT1872"/>
      <c r="CU1872"/>
      <c r="CV1872"/>
      <c r="CW1872"/>
      <c r="CX1872"/>
      <c r="CY1872"/>
      <c r="CZ1872"/>
      <c r="DA1872"/>
      <c r="DB1872"/>
      <c r="DC1872"/>
      <c r="DD1872"/>
      <c r="DE1872"/>
      <c r="DF1872"/>
      <c r="DG1872"/>
      <c r="DH1872" s="48"/>
      <c r="DI1872"/>
      <c r="DJ1872"/>
      <c r="DK1872"/>
      <c r="DL1872"/>
      <c r="DM1872"/>
      <c r="DN1872"/>
      <c r="DO1872"/>
      <c r="EF1872" s="48"/>
    </row>
    <row r="1873" spans="1:136" s="8" customFormat="1" ht="19.149999999999999" customHeight="1">
      <c r="A1873"/>
      <c r="B1873" s="56"/>
      <c r="C1873" s="56"/>
      <c r="D1873" s="56"/>
      <c r="E1873" s="56"/>
      <c r="F1873" s="56"/>
      <c r="G1873" s="56"/>
      <c r="H1873" s="56"/>
      <c r="I1873" s="56"/>
      <c r="J1873" s="56"/>
      <c r="K1873" s="56"/>
      <c r="L1873" s="46"/>
      <c r="M1873"/>
      <c r="N1873"/>
      <c r="O1873"/>
      <c r="P1873"/>
      <c r="Q1873"/>
      <c r="R1873"/>
      <c r="S1873"/>
      <c r="T1873"/>
      <c r="U1873"/>
      <c r="V1873"/>
      <c r="W1873" s="3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5"/>
      <c r="AK1873" s="5"/>
      <c r="AT1873" s="10"/>
      <c r="AV1873" s="1"/>
      <c r="AW1873"/>
      <c r="AX1873"/>
      <c r="AY1873"/>
      <c r="AZ1873"/>
      <c r="BA1873" s="48"/>
      <c r="BB1873"/>
      <c r="BC1873"/>
      <c r="BD1873"/>
      <c r="BE1873"/>
      <c r="BF1873"/>
      <c r="BG1873"/>
      <c r="BH1873"/>
      <c r="BI1873"/>
      <c r="BJ1873"/>
      <c r="BK1873"/>
      <c r="BL1873" s="48"/>
      <c r="BM1873"/>
      <c r="BN1873" s="23"/>
      <c r="BO1873" s="23"/>
      <c r="BP1873" s="23"/>
      <c r="BQ1873" s="23"/>
      <c r="BR1873" s="23"/>
      <c r="BS1873" s="23"/>
      <c r="BT1873" s="23"/>
      <c r="BU1873" s="23"/>
      <c r="BV1873" s="23"/>
      <c r="BW1873" s="23"/>
      <c r="BX1873" s="62"/>
      <c r="BY1873" s="23"/>
      <c r="BZ1873" s="23"/>
      <c r="CA1873" s="48"/>
      <c r="CB1873"/>
      <c r="CC1873" s="23"/>
      <c r="CD1873" s="23"/>
      <c r="CE1873" s="23"/>
      <c r="CF1873" s="23"/>
      <c r="CG1873" s="23"/>
      <c r="CH1873" s="23"/>
      <c r="CI1873" s="23"/>
      <c r="CJ1873" s="23"/>
      <c r="CK1873" s="23"/>
      <c r="CL1873" s="23"/>
      <c r="CM1873" s="48"/>
      <c r="CN1873" s="23"/>
      <c r="CO1873" s="23"/>
      <c r="CP1873" s="48"/>
      <c r="CQ1873"/>
      <c r="CR1873"/>
      <c r="CS1873"/>
      <c r="CT1873"/>
      <c r="CU1873"/>
      <c r="CV1873"/>
      <c r="CW1873"/>
      <c r="CX1873"/>
      <c r="CY1873"/>
      <c r="CZ1873"/>
      <c r="DA1873"/>
      <c r="DB1873"/>
      <c r="DC1873"/>
      <c r="DD1873"/>
      <c r="DE1873"/>
      <c r="DF1873"/>
      <c r="DG1873"/>
      <c r="DH1873" s="48"/>
      <c r="DI1873"/>
      <c r="DJ1873"/>
      <c r="DK1873"/>
      <c r="DL1873"/>
      <c r="DM1873"/>
      <c r="DN1873"/>
      <c r="DO1873"/>
      <c r="EF1873" s="48"/>
    </row>
    <row r="1874" spans="1:136" s="8" customFormat="1" ht="19.149999999999999" customHeight="1">
      <c r="A1874"/>
      <c r="B1874" s="56"/>
      <c r="C1874" s="56"/>
      <c r="D1874" s="56"/>
      <c r="E1874" s="56"/>
      <c r="F1874" s="56"/>
      <c r="G1874" s="56"/>
      <c r="H1874" s="56"/>
      <c r="I1874" s="56"/>
      <c r="J1874" s="56"/>
      <c r="K1874" s="56"/>
      <c r="L1874" s="46"/>
      <c r="M1874"/>
      <c r="N1874"/>
      <c r="O1874"/>
      <c r="P1874"/>
      <c r="Q1874"/>
      <c r="R1874"/>
      <c r="S1874"/>
      <c r="T1874"/>
      <c r="U1874"/>
      <c r="V1874"/>
      <c r="W1874" s="3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5"/>
      <c r="AK1874" s="5"/>
      <c r="AT1874" s="10"/>
      <c r="AV1874" s="1"/>
      <c r="AW1874"/>
      <c r="AX1874"/>
      <c r="AY1874"/>
      <c r="AZ1874"/>
      <c r="BA1874" s="48"/>
      <c r="BB1874"/>
      <c r="BC1874"/>
      <c r="BD1874"/>
      <c r="BE1874"/>
      <c r="BF1874"/>
      <c r="BG1874"/>
      <c r="BH1874"/>
      <c r="BI1874"/>
      <c r="BJ1874"/>
      <c r="BK1874"/>
      <c r="BL1874" s="48"/>
      <c r="BM1874"/>
      <c r="BN1874" s="23"/>
      <c r="BO1874" s="23"/>
      <c r="BP1874" s="23"/>
      <c r="BQ1874" s="23"/>
      <c r="BR1874" s="23"/>
      <c r="BS1874" s="23"/>
      <c r="BT1874" s="23"/>
      <c r="BU1874" s="23"/>
      <c r="BV1874" s="23"/>
      <c r="BW1874" s="23"/>
      <c r="BX1874" s="62"/>
      <c r="BY1874" s="23"/>
      <c r="BZ1874" s="23"/>
      <c r="CA1874" s="48"/>
      <c r="CB1874"/>
      <c r="CC1874" s="23"/>
      <c r="CD1874" s="23"/>
      <c r="CE1874" s="23"/>
      <c r="CF1874" s="23"/>
      <c r="CG1874" s="23"/>
      <c r="CH1874" s="23"/>
      <c r="CI1874" s="23"/>
      <c r="CJ1874" s="23"/>
      <c r="CK1874" s="23"/>
      <c r="CL1874" s="23"/>
      <c r="CM1874" s="48"/>
      <c r="CN1874" s="23"/>
      <c r="CO1874" s="23"/>
      <c r="CP1874" s="48"/>
      <c r="CQ1874"/>
      <c r="CR1874"/>
      <c r="CS1874"/>
      <c r="CT1874"/>
      <c r="CU1874"/>
      <c r="CV1874"/>
      <c r="CW1874"/>
      <c r="CX1874"/>
      <c r="CY1874"/>
      <c r="CZ1874"/>
      <c r="DA1874"/>
      <c r="DB1874"/>
      <c r="DC1874"/>
      <c r="DD1874"/>
      <c r="DE1874"/>
      <c r="DF1874"/>
      <c r="DG1874"/>
      <c r="DH1874" s="48"/>
      <c r="DI1874"/>
      <c r="DJ1874"/>
      <c r="DK1874"/>
      <c r="DL1874"/>
      <c r="DM1874"/>
      <c r="DN1874"/>
      <c r="DO1874"/>
      <c r="EF1874" s="48"/>
    </row>
    <row r="1875" spans="1:136" s="8" customFormat="1" ht="19.149999999999999" customHeight="1">
      <c r="A1875"/>
      <c r="B1875" s="56"/>
      <c r="C1875" s="56"/>
      <c r="D1875" s="56"/>
      <c r="E1875" s="56"/>
      <c r="F1875" s="56"/>
      <c r="G1875" s="56"/>
      <c r="H1875" s="56"/>
      <c r="I1875" s="56"/>
      <c r="J1875" s="56"/>
      <c r="K1875" s="56"/>
      <c r="L1875" s="46"/>
      <c r="M1875"/>
      <c r="N1875"/>
      <c r="O1875"/>
      <c r="P1875"/>
      <c r="Q1875"/>
      <c r="R1875"/>
      <c r="S1875"/>
      <c r="T1875"/>
      <c r="U1875"/>
      <c r="V1875"/>
      <c r="W1875" s="3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5"/>
      <c r="AK1875" s="5"/>
      <c r="AT1875" s="10"/>
      <c r="AV1875" s="1"/>
      <c r="AW1875"/>
      <c r="AX1875"/>
      <c r="AY1875"/>
      <c r="AZ1875"/>
      <c r="BA1875" s="48"/>
      <c r="BB1875"/>
      <c r="BC1875"/>
      <c r="BD1875"/>
      <c r="BE1875"/>
      <c r="BF1875"/>
      <c r="BG1875"/>
      <c r="BH1875"/>
      <c r="BI1875"/>
      <c r="BJ1875"/>
      <c r="BK1875"/>
      <c r="BL1875" s="48"/>
      <c r="BM1875"/>
      <c r="BN1875" s="23"/>
      <c r="BO1875" s="23"/>
      <c r="BP1875" s="23"/>
      <c r="BQ1875" s="23"/>
      <c r="BR1875" s="23"/>
      <c r="BS1875" s="23"/>
      <c r="BT1875" s="23"/>
      <c r="BU1875" s="23"/>
      <c r="BV1875" s="23"/>
      <c r="BW1875" s="23"/>
      <c r="BX1875" s="62"/>
      <c r="BY1875" s="23"/>
      <c r="BZ1875" s="23"/>
      <c r="CA1875" s="48"/>
      <c r="CB1875"/>
      <c r="CC1875" s="23"/>
      <c r="CD1875" s="23"/>
      <c r="CE1875" s="23"/>
      <c r="CF1875" s="23"/>
      <c r="CG1875" s="23"/>
      <c r="CH1875" s="23"/>
      <c r="CI1875" s="23"/>
      <c r="CJ1875" s="23"/>
      <c r="CK1875" s="23"/>
      <c r="CL1875" s="23"/>
      <c r="CM1875" s="48"/>
      <c r="CN1875" s="23"/>
      <c r="CO1875" s="23"/>
      <c r="CP1875" s="48"/>
      <c r="CQ1875"/>
      <c r="CR1875"/>
      <c r="CS1875"/>
      <c r="CT1875"/>
      <c r="CU1875"/>
      <c r="CV1875"/>
      <c r="CW1875"/>
      <c r="CX1875"/>
      <c r="CY1875"/>
      <c r="CZ1875"/>
      <c r="DA1875"/>
      <c r="DB1875"/>
      <c r="DC1875"/>
      <c r="DD1875"/>
      <c r="DE1875"/>
      <c r="DF1875"/>
      <c r="DG1875"/>
      <c r="DH1875" s="48"/>
      <c r="DI1875"/>
      <c r="DJ1875"/>
      <c r="DK1875"/>
      <c r="DL1875"/>
      <c r="DM1875"/>
      <c r="DN1875"/>
      <c r="DO1875"/>
      <c r="EF1875" s="48"/>
    </row>
    <row r="1876" spans="1:136" s="8" customFormat="1" ht="19.149999999999999" customHeight="1">
      <c r="A1876"/>
      <c r="B1876" s="56"/>
      <c r="C1876" s="56"/>
      <c r="D1876" s="56"/>
      <c r="E1876" s="56"/>
      <c r="F1876" s="56"/>
      <c r="G1876" s="56"/>
      <c r="H1876" s="56"/>
      <c r="I1876" s="56"/>
      <c r="J1876" s="56"/>
      <c r="K1876" s="56"/>
      <c r="L1876" s="46"/>
      <c r="M1876"/>
      <c r="N1876"/>
      <c r="O1876"/>
      <c r="P1876"/>
      <c r="Q1876"/>
      <c r="R1876"/>
      <c r="S1876"/>
      <c r="T1876"/>
      <c r="U1876"/>
      <c r="V1876"/>
      <c r="W1876" s="3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5"/>
      <c r="AK1876" s="5"/>
      <c r="AT1876" s="10"/>
      <c r="AV1876" s="1"/>
      <c r="AW1876"/>
      <c r="AX1876"/>
      <c r="AY1876"/>
      <c r="AZ1876"/>
      <c r="BA1876" s="48"/>
      <c r="BB1876"/>
      <c r="BC1876"/>
      <c r="BD1876"/>
      <c r="BE1876"/>
      <c r="BF1876"/>
      <c r="BG1876"/>
      <c r="BH1876"/>
      <c r="BI1876"/>
      <c r="BJ1876"/>
      <c r="BK1876"/>
      <c r="BL1876" s="48"/>
      <c r="BM1876"/>
      <c r="BN1876" s="23"/>
      <c r="BO1876" s="23"/>
      <c r="BP1876" s="23"/>
      <c r="BQ1876" s="23"/>
      <c r="BR1876" s="23"/>
      <c r="BS1876" s="23"/>
      <c r="BT1876" s="23"/>
      <c r="BU1876" s="23"/>
      <c r="BV1876" s="23"/>
      <c r="BW1876" s="23"/>
      <c r="BX1876" s="62"/>
      <c r="BY1876" s="23"/>
      <c r="BZ1876" s="23"/>
      <c r="CA1876" s="48"/>
      <c r="CB1876"/>
      <c r="CC1876" s="23"/>
      <c r="CD1876" s="23"/>
      <c r="CE1876" s="23"/>
      <c r="CF1876" s="23"/>
      <c r="CG1876" s="23"/>
      <c r="CH1876" s="23"/>
      <c r="CI1876" s="23"/>
      <c r="CJ1876" s="23"/>
      <c r="CK1876" s="23"/>
      <c r="CL1876" s="23"/>
      <c r="CM1876" s="48"/>
      <c r="CN1876" s="23"/>
      <c r="CO1876" s="23"/>
      <c r="CP1876" s="48"/>
      <c r="CQ1876"/>
      <c r="CR1876"/>
      <c r="CS1876"/>
      <c r="CT1876"/>
      <c r="CU1876"/>
      <c r="CV1876"/>
      <c r="CW1876"/>
      <c r="CX1876"/>
      <c r="CY1876"/>
      <c r="CZ1876"/>
      <c r="DA1876"/>
      <c r="DB1876"/>
      <c r="DC1876"/>
      <c r="DD1876"/>
      <c r="DE1876"/>
      <c r="DF1876"/>
      <c r="DG1876"/>
      <c r="DH1876" s="48"/>
      <c r="DI1876"/>
      <c r="DJ1876"/>
      <c r="DK1876"/>
      <c r="DL1876"/>
      <c r="DM1876"/>
      <c r="DN1876"/>
      <c r="DO1876"/>
      <c r="EF1876" s="48"/>
    </row>
    <row r="1877" spans="1:136" s="8" customFormat="1" ht="19.149999999999999" customHeight="1">
      <c r="A1877"/>
      <c r="B1877" s="56"/>
      <c r="C1877" s="56"/>
      <c r="D1877" s="56"/>
      <c r="E1877" s="56"/>
      <c r="F1877" s="56"/>
      <c r="G1877" s="56"/>
      <c r="H1877" s="56"/>
      <c r="I1877" s="56"/>
      <c r="J1877" s="56"/>
      <c r="K1877" s="56"/>
      <c r="L1877" s="46"/>
      <c r="M1877"/>
      <c r="N1877"/>
      <c r="O1877"/>
      <c r="P1877"/>
      <c r="Q1877"/>
      <c r="R1877"/>
      <c r="S1877"/>
      <c r="T1877"/>
      <c r="U1877"/>
      <c r="V1877"/>
      <c r="W1877" s="3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5"/>
      <c r="AK1877" s="5"/>
      <c r="AT1877" s="10"/>
      <c r="AV1877" s="1"/>
      <c r="AW1877"/>
      <c r="AX1877"/>
      <c r="AY1877"/>
      <c r="AZ1877"/>
      <c r="BA1877" s="48"/>
      <c r="BB1877"/>
      <c r="BC1877"/>
      <c r="BD1877"/>
      <c r="BE1877"/>
      <c r="BF1877"/>
      <c r="BG1877"/>
      <c r="BH1877"/>
      <c r="BI1877"/>
      <c r="BJ1877"/>
      <c r="BK1877"/>
      <c r="BL1877" s="48"/>
      <c r="BM1877"/>
      <c r="BN1877" s="23"/>
      <c r="BO1877" s="23"/>
      <c r="BP1877" s="23"/>
      <c r="BQ1877" s="23"/>
      <c r="BR1877" s="23"/>
      <c r="BS1877" s="23"/>
      <c r="BT1877" s="23"/>
      <c r="BU1877" s="23"/>
      <c r="BV1877" s="23"/>
      <c r="BW1877" s="23"/>
      <c r="BX1877" s="62"/>
      <c r="BY1877" s="23"/>
      <c r="BZ1877" s="23"/>
      <c r="CA1877" s="48"/>
      <c r="CB1877"/>
      <c r="CC1877" s="23"/>
      <c r="CD1877" s="23"/>
      <c r="CE1877" s="23"/>
      <c r="CF1877" s="23"/>
      <c r="CG1877" s="23"/>
      <c r="CH1877" s="23"/>
      <c r="CI1877" s="23"/>
      <c r="CJ1877" s="23"/>
      <c r="CK1877" s="23"/>
      <c r="CL1877" s="23"/>
      <c r="CM1877" s="48"/>
      <c r="CN1877" s="23"/>
      <c r="CO1877" s="23"/>
      <c r="CP1877" s="48"/>
      <c r="CQ1877"/>
      <c r="CR1877"/>
      <c r="CS1877"/>
      <c r="CT1877"/>
      <c r="CU1877"/>
      <c r="CV1877"/>
      <c r="CW1877"/>
      <c r="CX1877"/>
      <c r="CY1877"/>
      <c r="CZ1877"/>
      <c r="DA1877"/>
      <c r="DB1877"/>
      <c r="DC1877"/>
      <c r="DD1877"/>
      <c r="DE1877"/>
      <c r="DF1877"/>
      <c r="DG1877"/>
      <c r="DH1877" s="48"/>
      <c r="DI1877"/>
      <c r="DJ1877"/>
      <c r="DK1877"/>
      <c r="DL1877"/>
      <c r="DM1877"/>
      <c r="DN1877"/>
      <c r="DO1877"/>
      <c r="EF1877" s="48"/>
    </row>
    <row r="1878" spans="1:136" s="8" customFormat="1" ht="19.149999999999999" customHeight="1">
      <c r="A1878"/>
      <c r="B1878" s="56"/>
      <c r="C1878" s="56"/>
      <c r="D1878" s="56"/>
      <c r="E1878" s="56"/>
      <c r="F1878" s="56"/>
      <c r="G1878" s="56"/>
      <c r="H1878" s="56"/>
      <c r="I1878" s="56"/>
      <c r="J1878" s="56"/>
      <c r="K1878" s="56"/>
      <c r="L1878" s="46"/>
      <c r="M1878"/>
      <c r="N1878"/>
      <c r="O1878"/>
      <c r="P1878"/>
      <c r="Q1878"/>
      <c r="R1878"/>
      <c r="S1878"/>
      <c r="T1878"/>
      <c r="U1878"/>
      <c r="V1878"/>
      <c r="W1878" s="3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5"/>
      <c r="AK1878" s="5"/>
      <c r="AT1878" s="10"/>
      <c r="AV1878" s="1"/>
      <c r="AW1878"/>
      <c r="AX1878"/>
      <c r="AY1878"/>
      <c r="AZ1878"/>
      <c r="BA1878" s="48"/>
      <c r="BB1878"/>
      <c r="BC1878"/>
      <c r="BD1878"/>
      <c r="BE1878"/>
      <c r="BF1878"/>
      <c r="BG1878"/>
      <c r="BH1878"/>
      <c r="BI1878"/>
      <c r="BJ1878"/>
      <c r="BK1878"/>
      <c r="BL1878" s="48"/>
      <c r="BM1878"/>
      <c r="BN1878" s="23"/>
      <c r="BO1878" s="23"/>
      <c r="BP1878" s="23"/>
      <c r="BQ1878" s="23"/>
      <c r="BR1878" s="23"/>
      <c r="BS1878" s="23"/>
      <c r="BT1878" s="23"/>
      <c r="BU1878" s="23"/>
      <c r="BV1878" s="23"/>
      <c r="BW1878" s="23"/>
      <c r="BX1878" s="62"/>
      <c r="BY1878" s="23"/>
      <c r="BZ1878" s="23"/>
      <c r="CA1878" s="48"/>
      <c r="CB1878"/>
      <c r="CC1878" s="23"/>
      <c r="CD1878" s="23"/>
      <c r="CE1878" s="23"/>
      <c r="CF1878" s="23"/>
      <c r="CG1878" s="23"/>
      <c r="CH1878" s="23"/>
      <c r="CI1878" s="23"/>
      <c r="CJ1878" s="23"/>
      <c r="CK1878" s="23"/>
      <c r="CL1878" s="23"/>
      <c r="CM1878" s="48"/>
      <c r="CN1878" s="23"/>
      <c r="CO1878" s="23"/>
      <c r="CP1878" s="48"/>
      <c r="CQ1878"/>
      <c r="CR1878"/>
      <c r="CS1878"/>
      <c r="CT1878"/>
      <c r="CU1878"/>
      <c r="CV1878"/>
      <c r="CW1878"/>
      <c r="CX1878"/>
      <c r="CY1878"/>
      <c r="CZ1878"/>
      <c r="DA1878"/>
      <c r="DB1878"/>
      <c r="DC1878"/>
      <c r="DD1878"/>
      <c r="DE1878"/>
      <c r="DF1878"/>
      <c r="DG1878"/>
      <c r="DH1878" s="48"/>
      <c r="DI1878"/>
      <c r="DJ1878"/>
      <c r="DK1878"/>
      <c r="DL1878"/>
      <c r="DM1878"/>
      <c r="DN1878"/>
      <c r="DO1878"/>
      <c r="EF1878" s="48"/>
    </row>
    <row r="1879" spans="1:136" s="8" customFormat="1" ht="19.149999999999999" customHeight="1">
      <c r="A1879"/>
      <c r="B1879" s="56"/>
      <c r="C1879" s="56"/>
      <c r="D1879" s="56"/>
      <c r="E1879" s="56"/>
      <c r="F1879" s="56"/>
      <c r="G1879" s="56"/>
      <c r="H1879" s="56"/>
      <c r="I1879" s="56"/>
      <c r="J1879" s="56"/>
      <c r="K1879" s="56"/>
      <c r="L1879" s="46"/>
      <c r="M1879"/>
      <c r="N1879"/>
      <c r="O1879"/>
      <c r="P1879"/>
      <c r="Q1879"/>
      <c r="R1879"/>
      <c r="S1879"/>
      <c r="T1879"/>
      <c r="U1879"/>
      <c r="V1879"/>
      <c r="W1879" s="3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5"/>
      <c r="AK1879" s="5"/>
      <c r="AT1879" s="10"/>
      <c r="AV1879" s="1"/>
      <c r="AW1879"/>
      <c r="AX1879"/>
      <c r="AY1879"/>
      <c r="AZ1879"/>
      <c r="BA1879" s="48"/>
      <c r="BB1879"/>
      <c r="BC1879"/>
      <c r="BD1879"/>
      <c r="BE1879"/>
      <c r="BF1879"/>
      <c r="BG1879"/>
      <c r="BH1879"/>
      <c r="BI1879"/>
      <c r="BJ1879"/>
      <c r="BK1879"/>
      <c r="BL1879" s="48"/>
      <c r="BM1879"/>
      <c r="BN1879" s="23"/>
      <c r="BO1879" s="23"/>
      <c r="BP1879" s="23"/>
      <c r="BQ1879" s="23"/>
      <c r="BR1879" s="23"/>
      <c r="BS1879" s="23"/>
      <c r="BT1879" s="23"/>
      <c r="BU1879" s="23"/>
      <c r="BV1879" s="23"/>
      <c r="BW1879" s="23"/>
      <c r="BX1879" s="62"/>
      <c r="BY1879" s="23"/>
      <c r="BZ1879" s="23"/>
      <c r="CA1879" s="48"/>
      <c r="CB1879"/>
      <c r="CC1879" s="23"/>
      <c r="CD1879" s="23"/>
      <c r="CE1879" s="23"/>
      <c r="CF1879" s="23"/>
      <c r="CG1879" s="23"/>
      <c r="CH1879" s="23"/>
      <c r="CI1879" s="23"/>
      <c r="CJ1879" s="23"/>
      <c r="CK1879" s="23"/>
      <c r="CL1879" s="23"/>
      <c r="CM1879" s="48"/>
      <c r="CN1879" s="23"/>
      <c r="CO1879" s="23"/>
      <c r="CP1879" s="48"/>
      <c r="CQ1879"/>
      <c r="CR1879"/>
      <c r="CS1879"/>
      <c r="CT1879"/>
      <c r="CU1879"/>
      <c r="CV1879"/>
      <c r="CW1879"/>
      <c r="CX1879"/>
      <c r="CY1879"/>
      <c r="CZ1879"/>
      <c r="DA1879"/>
      <c r="DB1879"/>
      <c r="DC1879"/>
      <c r="DD1879"/>
      <c r="DE1879"/>
      <c r="DF1879"/>
      <c r="DG1879"/>
      <c r="DH1879" s="48"/>
      <c r="DI1879"/>
      <c r="DJ1879"/>
      <c r="DK1879"/>
      <c r="DL1879"/>
      <c r="DM1879"/>
      <c r="DN1879"/>
      <c r="DO1879"/>
      <c r="EF1879" s="48"/>
    </row>
    <row r="1880" spans="1:136" s="8" customFormat="1" ht="19.149999999999999" customHeight="1">
      <c r="A1880"/>
      <c r="B1880" s="56"/>
      <c r="C1880" s="56"/>
      <c r="D1880" s="56"/>
      <c r="E1880" s="56"/>
      <c r="F1880" s="56"/>
      <c r="G1880" s="56"/>
      <c r="H1880" s="56"/>
      <c r="I1880" s="56"/>
      <c r="J1880" s="56"/>
      <c r="K1880" s="56"/>
      <c r="L1880" s="46"/>
      <c r="M1880"/>
      <c r="N1880"/>
      <c r="O1880"/>
      <c r="P1880"/>
      <c r="Q1880"/>
      <c r="R1880"/>
      <c r="S1880"/>
      <c r="T1880"/>
      <c r="U1880"/>
      <c r="V1880"/>
      <c r="W1880" s="3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5"/>
      <c r="AK1880" s="5"/>
      <c r="AT1880" s="10"/>
      <c r="AV1880" s="1"/>
      <c r="AW1880"/>
      <c r="AX1880"/>
      <c r="AY1880"/>
      <c r="AZ1880"/>
      <c r="BA1880" s="48"/>
      <c r="BB1880"/>
      <c r="BC1880"/>
      <c r="BD1880"/>
      <c r="BE1880"/>
      <c r="BF1880"/>
      <c r="BG1880"/>
      <c r="BH1880"/>
      <c r="BI1880"/>
      <c r="BJ1880"/>
      <c r="BK1880"/>
      <c r="BL1880" s="48"/>
      <c r="BM1880"/>
      <c r="BN1880" s="23"/>
      <c r="BO1880" s="23"/>
      <c r="BP1880" s="23"/>
      <c r="BQ1880" s="23"/>
      <c r="BR1880" s="23"/>
      <c r="BS1880" s="23"/>
      <c r="BT1880" s="23"/>
      <c r="BU1880" s="23"/>
      <c r="BV1880" s="23"/>
      <c r="BW1880" s="23"/>
      <c r="BX1880" s="62"/>
      <c r="BY1880" s="23"/>
      <c r="BZ1880" s="23"/>
      <c r="CA1880" s="48"/>
      <c r="CB1880"/>
      <c r="CC1880" s="23"/>
      <c r="CD1880" s="23"/>
      <c r="CE1880" s="23"/>
      <c r="CF1880" s="23"/>
      <c r="CG1880" s="23"/>
      <c r="CH1880" s="23"/>
      <c r="CI1880" s="23"/>
      <c r="CJ1880" s="23"/>
      <c r="CK1880" s="23"/>
      <c r="CL1880" s="23"/>
      <c r="CM1880" s="48"/>
      <c r="CN1880" s="23"/>
      <c r="CO1880" s="23"/>
      <c r="CP1880" s="48"/>
      <c r="CQ1880"/>
      <c r="CR1880"/>
      <c r="CS1880"/>
      <c r="CT1880"/>
      <c r="CU1880"/>
      <c r="CV1880"/>
      <c r="CW1880"/>
      <c r="CX1880"/>
      <c r="CY1880"/>
      <c r="CZ1880"/>
      <c r="DA1880"/>
      <c r="DB1880"/>
      <c r="DC1880"/>
      <c r="DD1880"/>
      <c r="DE1880"/>
      <c r="DF1880"/>
      <c r="DG1880"/>
      <c r="DH1880" s="48"/>
      <c r="DI1880"/>
      <c r="DJ1880"/>
      <c r="DK1880"/>
      <c r="DL1880"/>
      <c r="DM1880"/>
      <c r="DN1880"/>
      <c r="DO1880"/>
      <c r="EF1880" s="48"/>
    </row>
    <row r="1881" spans="1:136" s="8" customFormat="1" ht="19.149999999999999" customHeight="1">
      <c r="A1881"/>
      <c r="B1881" s="56"/>
      <c r="C1881" s="56"/>
      <c r="D1881" s="56"/>
      <c r="E1881" s="56"/>
      <c r="F1881" s="56"/>
      <c r="G1881" s="56"/>
      <c r="H1881" s="56"/>
      <c r="I1881" s="56"/>
      <c r="J1881" s="56"/>
      <c r="K1881" s="56"/>
      <c r="L1881" s="46"/>
      <c r="M1881"/>
      <c r="N1881"/>
      <c r="O1881"/>
      <c r="P1881"/>
      <c r="Q1881"/>
      <c r="R1881"/>
      <c r="S1881"/>
      <c r="T1881"/>
      <c r="U1881"/>
      <c r="V1881"/>
      <c r="W1881" s="3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5"/>
      <c r="AK1881" s="5"/>
      <c r="AT1881" s="10"/>
      <c r="AV1881" s="1"/>
      <c r="AW1881"/>
      <c r="AX1881"/>
      <c r="AY1881"/>
      <c r="AZ1881"/>
      <c r="BA1881" s="48"/>
      <c r="BB1881"/>
      <c r="BC1881"/>
      <c r="BD1881"/>
      <c r="BE1881"/>
      <c r="BF1881"/>
      <c r="BG1881"/>
      <c r="BH1881"/>
      <c r="BI1881"/>
      <c r="BJ1881"/>
      <c r="BK1881"/>
      <c r="BL1881" s="48"/>
      <c r="BM1881"/>
      <c r="BN1881" s="23"/>
      <c r="BO1881" s="23"/>
      <c r="BP1881" s="23"/>
      <c r="BQ1881" s="23"/>
      <c r="BR1881" s="23"/>
      <c r="BS1881" s="23"/>
      <c r="BT1881" s="23"/>
      <c r="BU1881" s="23"/>
      <c r="BV1881" s="23"/>
      <c r="BW1881" s="23"/>
      <c r="BX1881" s="62"/>
      <c r="BY1881" s="23"/>
      <c r="BZ1881" s="23"/>
      <c r="CA1881" s="48"/>
      <c r="CB1881"/>
      <c r="CC1881" s="23"/>
      <c r="CD1881" s="23"/>
      <c r="CE1881" s="23"/>
      <c r="CF1881" s="23"/>
      <c r="CG1881" s="23"/>
      <c r="CH1881" s="23"/>
      <c r="CI1881" s="23"/>
      <c r="CJ1881" s="23"/>
      <c r="CK1881" s="23"/>
      <c r="CL1881" s="23"/>
      <c r="CM1881" s="48"/>
      <c r="CN1881" s="23"/>
      <c r="CO1881" s="23"/>
      <c r="CP1881" s="48"/>
      <c r="CQ1881"/>
      <c r="CR1881"/>
      <c r="CS1881"/>
      <c r="CT1881"/>
      <c r="CU1881"/>
      <c r="CV1881"/>
      <c r="CW1881"/>
      <c r="CX1881"/>
      <c r="CY1881"/>
      <c r="CZ1881"/>
      <c r="DA1881"/>
      <c r="DB1881"/>
      <c r="DC1881"/>
      <c r="DD1881"/>
      <c r="DE1881"/>
      <c r="DF1881"/>
      <c r="DG1881"/>
      <c r="DH1881" s="48"/>
      <c r="DI1881"/>
      <c r="DJ1881"/>
      <c r="DK1881"/>
      <c r="DL1881"/>
      <c r="DM1881"/>
      <c r="DN1881"/>
      <c r="DO1881"/>
      <c r="EF1881" s="48"/>
    </row>
    <row r="1882" spans="1:136" s="8" customFormat="1" ht="19.149999999999999" customHeight="1">
      <c r="A1882"/>
      <c r="B1882" s="56"/>
      <c r="C1882" s="56"/>
      <c r="D1882" s="56"/>
      <c r="E1882" s="56"/>
      <c r="F1882" s="56"/>
      <c r="G1882" s="56"/>
      <c r="H1882" s="56"/>
      <c r="I1882" s="56"/>
      <c r="J1882" s="56"/>
      <c r="K1882" s="56"/>
      <c r="L1882" s="46"/>
      <c r="M1882"/>
      <c r="N1882"/>
      <c r="O1882"/>
      <c r="P1882"/>
      <c r="Q1882"/>
      <c r="R1882"/>
      <c r="S1882"/>
      <c r="T1882"/>
      <c r="U1882"/>
      <c r="V1882"/>
      <c r="W1882" s="3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5"/>
      <c r="AK1882" s="5"/>
      <c r="AT1882" s="10"/>
      <c r="AV1882" s="1"/>
      <c r="AW1882"/>
      <c r="AX1882"/>
      <c r="AY1882"/>
      <c r="AZ1882"/>
      <c r="BA1882" s="48"/>
      <c r="BB1882"/>
      <c r="BC1882"/>
      <c r="BD1882"/>
      <c r="BE1882"/>
      <c r="BF1882"/>
      <c r="BG1882"/>
      <c r="BH1882"/>
      <c r="BI1882"/>
      <c r="BJ1882"/>
      <c r="BK1882"/>
      <c r="BL1882" s="48"/>
      <c r="BM1882"/>
      <c r="BN1882" s="23"/>
      <c r="BO1882" s="23"/>
      <c r="BP1882" s="23"/>
      <c r="BQ1882" s="23"/>
      <c r="BR1882" s="23"/>
      <c r="BS1882" s="23"/>
      <c r="BT1882" s="23"/>
      <c r="BU1882" s="23"/>
      <c r="BV1882" s="23"/>
      <c r="BW1882" s="23"/>
      <c r="BX1882" s="62"/>
      <c r="BY1882" s="23"/>
      <c r="BZ1882" s="23"/>
      <c r="CA1882" s="48"/>
      <c r="CB1882"/>
      <c r="CC1882" s="23"/>
      <c r="CD1882" s="23"/>
      <c r="CE1882" s="23"/>
      <c r="CF1882" s="23"/>
      <c r="CG1882" s="23"/>
      <c r="CH1882" s="23"/>
      <c r="CI1882" s="23"/>
      <c r="CJ1882" s="23"/>
      <c r="CK1882" s="23"/>
      <c r="CL1882" s="23"/>
      <c r="CM1882" s="48"/>
      <c r="CN1882" s="23"/>
      <c r="CO1882" s="23"/>
      <c r="CP1882" s="48"/>
      <c r="CQ1882"/>
      <c r="CR1882"/>
      <c r="CS1882"/>
      <c r="CT1882"/>
      <c r="CU1882"/>
      <c r="CV1882"/>
      <c r="CW1882"/>
      <c r="CX1882"/>
      <c r="CY1882"/>
      <c r="CZ1882"/>
      <c r="DA1882"/>
      <c r="DB1882"/>
      <c r="DC1882"/>
      <c r="DD1882"/>
      <c r="DE1882"/>
      <c r="DF1882"/>
      <c r="DG1882"/>
      <c r="DH1882" s="48"/>
      <c r="DI1882"/>
      <c r="DJ1882"/>
      <c r="DK1882"/>
      <c r="DL1882"/>
      <c r="DM1882"/>
      <c r="DN1882"/>
      <c r="DO1882"/>
      <c r="EF1882" s="48"/>
    </row>
    <row r="1883" spans="1:136" s="8" customFormat="1" ht="19.149999999999999" customHeight="1">
      <c r="A1883"/>
      <c r="B1883" s="56"/>
      <c r="C1883" s="56"/>
      <c r="D1883" s="56"/>
      <c r="E1883" s="56"/>
      <c r="F1883" s="56"/>
      <c r="G1883" s="56"/>
      <c r="H1883" s="56"/>
      <c r="I1883" s="56"/>
      <c r="J1883" s="56"/>
      <c r="K1883" s="56"/>
      <c r="L1883" s="46"/>
      <c r="M1883"/>
      <c r="N1883"/>
      <c r="O1883"/>
      <c r="P1883"/>
      <c r="Q1883"/>
      <c r="R1883"/>
      <c r="S1883"/>
      <c r="T1883"/>
      <c r="U1883"/>
      <c r="V1883"/>
      <c r="W1883" s="3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5"/>
      <c r="AK1883" s="5"/>
      <c r="AT1883" s="10"/>
      <c r="AV1883" s="1"/>
      <c r="AW1883"/>
      <c r="AX1883"/>
      <c r="AY1883"/>
      <c r="AZ1883"/>
      <c r="BA1883" s="48"/>
      <c r="BB1883"/>
      <c r="BC1883"/>
      <c r="BD1883"/>
      <c r="BE1883"/>
      <c r="BF1883"/>
      <c r="BG1883"/>
      <c r="BH1883"/>
      <c r="BI1883"/>
      <c r="BJ1883"/>
      <c r="BK1883"/>
      <c r="BL1883" s="48"/>
      <c r="BM1883"/>
      <c r="BN1883" s="23"/>
      <c r="BO1883" s="23"/>
      <c r="BP1883" s="23"/>
      <c r="BQ1883" s="23"/>
      <c r="BR1883" s="23"/>
      <c r="BS1883" s="23"/>
      <c r="BT1883" s="23"/>
      <c r="BU1883" s="23"/>
      <c r="BV1883" s="23"/>
      <c r="BW1883" s="23"/>
      <c r="BX1883" s="62"/>
      <c r="BY1883" s="23"/>
      <c r="BZ1883" s="23"/>
      <c r="CA1883" s="48"/>
      <c r="CB1883"/>
      <c r="CC1883" s="23"/>
      <c r="CD1883" s="23"/>
      <c r="CE1883" s="23"/>
      <c r="CF1883" s="23"/>
      <c r="CG1883" s="23"/>
      <c r="CH1883" s="23"/>
      <c r="CI1883" s="23"/>
      <c r="CJ1883" s="23"/>
      <c r="CK1883" s="23"/>
      <c r="CL1883" s="23"/>
      <c r="CM1883" s="48"/>
      <c r="CN1883" s="23"/>
      <c r="CO1883" s="23"/>
      <c r="CP1883" s="48"/>
      <c r="CQ1883"/>
      <c r="CR1883"/>
      <c r="CS1883"/>
      <c r="CT1883"/>
      <c r="CU1883"/>
      <c r="CV1883"/>
      <c r="CW1883"/>
      <c r="CX1883"/>
      <c r="CY1883"/>
      <c r="CZ1883"/>
      <c r="DA1883"/>
      <c r="DB1883"/>
      <c r="DC1883"/>
      <c r="DD1883"/>
      <c r="DE1883"/>
      <c r="DF1883"/>
      <c r="DG1883"/>
      <c r="DH1883" s="48"/>
      <c r="DI1883"/>
      <c r="DJ1883"/>
      <c r="DK1883"/>
      <c r="DL1883"/>
      <c r="DM1883"/>
      <c r="DN1883"/>
      <c r="DO1883"/>
      <c r="EF1883" s="48"/>
    </row>
    <row r="1884" spans="1:136" s="8" customFormat="1" ht="19.149999999999999" customHeight="1">
      <c r="A1884"/>
      <c r="B1884" s="56"/>
      <c r="C1884" s="56"/>
      <c r="D1884" s="56"/>
      <c r="E1884" s="56"/>
      <c r="F1884" s="56"/>
      <c r="G1884" s="56"/>
      <c r="H1884" s="56"/>
      <c r="I1884" s="56"/>
      <c r="J1884" s="56"/>
      <c r="K1884" s="56"/>
      <c r="L1884" s="46"/>
      <c r="M1884"/>
      <c r="N1884"/>
      <c r="O1884"/>
      <c r="P1884"/>
      <c r="Q1884"/>
      <c r="R1884"/>
      <c r="S1884"/>
      <c r="T1884"/>
      <c r="U1884"/>
      <c r="V1884"/>
      <c r="W1884" s="3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5"/>
      <c r="AK1884" s="5"/>
      <c r="AT1884" s="10"/>
      <c r="AV1884" s="1"/>
      <c r="AW1884"/>
      <c r="AX1884"/>
      <c r="AY1884"/>
      <c r="AZ1884"/>
      <c r="BA1884" s="48"/>
      <c r="BB1884"/>
      <c r="BC1884"/>
      <c r="BD1884"/>
      <c r="BE1884"/>
      <c r="BF1884"/>
      <c r="BG1884"/>
      <c r="BH1884"/>
      <c r="BI1884"/>
      <c r="BJ1884"/>
      <c r="BK1884"/>
      <c r="BL1884" s="48"/>
      <c r="BM1884"/>
      <c r="BN1884" s="23"/>
      <c r="BO1884" s="23"/>
      <c r="BP1884" s="23"/>
      <c r="BQ1884" s="23"/>
      <c r="BR1884" s="23"/>
      <c r="BS1884" s="23"/>
      <c r="BT1884" s="23"/>
      <c r="BU1884" s="23"/>
      <c r="BV1884" s="23"/>
      <c r="BW1884" s="23"/>
      <c r="BX1884" s="62"/>
      <c r="BY1884" s="23"/>
      <c r="BZ1884" s="23"/>
      <c r="CA1884" s="48"/>
      <c r="CB1884"/>
      <c r="CC1884" s="23"/>
      <c r="CD1884" s="23"/>
      <c r="CE1884" s="23"/>
      <c r="CF1884" s="23"/>
      <c r="CG1884" s="23"/>
      <c r="CH1884" s="23"/>
      <c r="CI1884" s="23"/>
      <c r="CJ1884" s="23"/>
      <c r="CK1884" s="23"/>
      <c r="CL1884" s="23"/>
      <c r="CM1884" s="48"/>
      <c r="CN1884" s="23"/>
      <c r="CO1884" s="23"/>
      <c r="CP1884" s="48"/>
      <c r="CQ1884"/>
      <c r="CR1884"/>
      <c r="CS1884"/>
      <c r="CT1884"/>
      <c r="CU1884"/>
      <c r="CV1884"/>
      <c r="CW1884"/>
      <c r="CX1884"/>
      <c r="CY1884"/>
      <c r="CZ1884"/>
      <c r="DA1884"/>
      <c r="DB1884"/>
      <c r="DC1884"/>
      <c r="DD1884"/>
      <c r="DE1884"/>
      <c r="DF1884"/>
      <c r="DG1884"/>
      <c r="DH1884" s="48"/>
      <c r="DI1884"/>
      <c r="DJ1884"/>
      <c r="DK1884"/>
      <c r="DL1884"/>
      <c r="DM1884"/>
      <c r="DN1884"/>
      <c r="DO1884"/>
      <c r="EF1884" s="48"/>
    </row>
    <row r="1885" spans="1:136" s="8" customFormat="1" ht="19.149999999999999" customHeight="1">
      <c r="A1885"/>
      <c r="B1885" s="56"/>
      <c r="C1885" s="56"/>
      <c r="D1885" s="56"/>
      <c r="E1885" s="56"/>
      <c r="F1885" s="56"/>
      <c r="G1885" s="56"/>
      <c r="H1885" s="56"/>
      <c r="I1885" s="56"/>
      <c r="J1885" s="56"/>
      <c r="K1885" s="56"/>
      <c r="L1885" s="46"/>
      <c r="M1885"/>
      <c r="N1885"/>
      <c r="O1885"/>
      <c r="P1885"/>
      <c r="Q1885"/>
      <c r="R1885"/>
      <c r="S1885"/>
      <c r="T1885"/>
      <c r="U1885"/>
      <c r="V1885"/>
      <c r="W1885" s="3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5"/>
      <c r="AK1885" s="5"/>
      <c r="AT1885" s="10"/>
      <c r="AV1885" s="1"/>
      <c r="AW1885"/>
      <c r="AX1885"/>
      <c r="AY1885"/>
      <c r="AZ1885"/>
      <c r="BA1885" s="48"/>
      <c r="BB1885"/>
      <c r="BC1885"/>
      <c r="BD1885"/>
      <c r="BE1885"/>
      <c r="BF1885"/>
      <c r="BG1885"/>
      <c r="BH1885"/>
      <c r="BI1885"/>
      <c r="BJ1885"/>
      <c r="BK1885"/>
      <c r="BL1885" s="48"/>
      <c r="BM1885"/>
      <c r="BN1885" s="23"/>
      <c r="BO1885" s="23"/>
      <c r="BP1885" s="23"/>
      <c r="BQ1885" s="23"/>
      <c r="BR1885" s="23"/>
      <c r="BS1885" s="23"/>
      <c r="BT1885" s="23"/>
      <c r="BU1885" s="23"/>
      <c r="BV1885" s="23"/>
      <c r="BW1885" s="23"/>
      <c r="BX1885" s="62"/>
      <c r="BY1885" s="23"/>
      <c r="BZ1885" s="23"/>
      <c r="CA1885" s="48"/>
      <c r="CB1885"/>
      <c r="CC1885" s="23"/>
      <c r="CD1885" s="23"/>
      <c r="CE1885" s="23"/>
      <c r="CF1885" s="23"/>
      <c r="CG1885" s="23"/>
      <c r="CH1885" s="23"/>
      <c r="CI1885" s="23"/>
      <c r="CJ1885" s="23"/>
      <c r="CK1885" s="23"/>
      <c r="CL1885" s="23"/>
      <c r="CM1885" s="48"/>
      <c r="CN1885" s="23"/>
      <c r="CO1885" s="23"/>
      <c r="CP1885" s="48"/>
      <c r="CQ1885"/>
      <c r="CR1885"/>
      <c r="CS1885"/>
      <c r="CT1885"/>
      <c r="CU1885"/>
      <c r="CV1885"/>
      <c r="CW1885"/>
      <c r="CX1885"/>
      <c r="CY1885"/>
      <c r="CZ1885"/>
      <c r="DA1885"/>
      <c r="DB1885"/>
      <c r="DC1885"/>
      <c r="DD1885"/>
      <c r="DE1885"/>
      <c r="DF1885"/>
      <c r="DG1885"/>
      <c r="DH1885" s="48"/>
      <c r="DI1885"/>
      <c r="DJ1885"/>
      <c r="DK1885"/>
      <c r="DL1885"/>
      <c r="DM1885"/>
      <c r="DN1885"/>
      <c r="DO1885"/>
      <c r="EF1885" s="48"/>
    </row>
    <row r="1886" spans="1:136" s="8" customFormat="1" ht="19.149999999999999" customHeight="1">
      <c r="A1886"/>
      <c r="B1886" s="56"/>
      <c r="C1886" s="56"/>
      <c r="D1886" s="56"/>
      <c r="E1886" s="56"/>
      <c r="F1886" s="56"/>
      <c r="G1886" s="56"/>
      <c r="H1886" s="56"/>
      <c r="I1886" s="56"/>
      <c r="J1886" s="56"/>
      <c r="K1886" s="56"/>
      <c r="L1886" s="46"/>
      <c r="M1886"/>
      <c r="N1886"/>
      <c r="O1886"/>
      <c r="P1886"/>
      <c r="Q1886"/>
      <c r="R1886"/>
      <c r="S1886"/>
      <c r="T1886"/>
      <c r="U1886"/>
      <c r="V1886"/>
      <c r="W1886" s="3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5"/>
      <c r="AK1886" s="5"/>
      <c r="AT1886" s="10"/>
      <c r="AV1886" s="1"/>
      <c r="AW1886"/>
      <c r="AX1886"/>
      <c r="AY1886"/>
      <c r="AZ1886"/>
      <c r="BA1886" s="48"/>
      <c r="BB1886"/>
      <c r="BC1886"/>
      <c r="BD1886"/>
      <c r="BE1886"/>
      <c r="BF1886"/>
      <c r="BG1886"/>
      <c r="BH1886"/>
      <c r="BI1886"/>
      <c r="BJ1886"/>
      <c r="BK1886"/>
      <c r="BL1886" s="48"/>
      <c r="BM1886"/>
      <c r="BN1886" s="23"/>
      <c r="BO1886" s="23"/>
      <c r="BP1886" s="23"/>
      <c r="BQ1886" s="23"/>
      <c r="BR1886" s="23"/>
      <c r="BS1886" s="23"/>
      <c r="BT1886" s="23"/>
      <c r="BU1886" s="23"/>
      <c r="BV1886" s="23"/>
      <c r="BW1886" s="23"/>
      <c r="BX1886" s="62"/>
      <c r="BY1886" s="23"/>
      <c r="BZ1886" s="23"/>
      <c r="CA1886" s="48"/>
      <c r="CB1886"/>
      <c r="CC1886" s="23"/>
      <c r="CD1886" s="23"/>
      <c r="CE1886" s="23"/>
      <c r="CF1886" s="23"/>
      <c r="CG1886" s="23"/>
      <c r="CH1886" s="23"/>
      <c r="CI1886" s="23"/>
      <c r="CJ1886" s="23"/>
      <c r="CK1886" s="23"/>
      <c r="CL1886" s="23"/>
      <c r="CM1886" s="48"/>
      <c r="CN1886" s="23"/>
      <c r="CO1886" s="23"/>
      <c r="CP1886" s="48"/>
      <c r="CQ1886"/>
      <c r="CR1886"/>
      <c r="CS1886"/>
      <c r="CT1886"/>
      <c r="CU1886"/>
      <c r="CV1886"/>
      <c r="CW1886"/>
      <c r="CX1886"/>
      <c r="CY1886"/>
      <c r="CZ1886"/>
      <c r="DA1886"/>
      <c r="DB1886"/>
      <c r="DC1886"/>
      <c r="DD1886"/>
      <c r="DE1886"/>
      <c r="DF1886"/>
      <c r="DG1886"/>
      <c r="DH1886" s="48"/>
      <c r="DI1886"/>
      <c r="DJ1886"/>
      <c r="DK1886"/>
      <c r="DL1886"/>
      <c r="DM1886"/>
      <c r="DN1886"/>
      <c r="DO1886"/>
      <c r="EF1886" s="48"/>
    </row>
    <row r="1887" spans="1:136" s="8" customFormat="1" ht="19.149999999999999" customHeight="1">
      <c r="A1887"/>
      <c r="B1887" s="56"/>
      <c r="C1887" s="56"/>
      <c r="D1887" s="56"/>
      <c r="E1887" s="56"/>
      <c r="F1887" s="56"/>
      <c r="G1887" s="56"/>
      <c r="H1887" s="56"/>
      <c r="I1887" s="56"/>
      <c r="J1887" s="56"/>
      <c r="K1887" s="56"/>
      <c r="L1887" s="46"/>
      <c r="M1887"/>
      <c r="N1887"/>
      <c r="O1887"/>
      <c r="P1887"/>
      <c r="Q1887"/>
      <c r="R1887"/>
      <c r="S1887"/>
      <c r="T1887"/>
      <c r="U1887"/>
      <c r="V1887"/>
      <c r="W1887" s="3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5"/>
      <c r="AK1887" s="5"/>
      <c r="AT1887" s="10"/>
      <c r="AV1887" s="1"/>
      <c r="AW1887"/>
      <c r="AX1887"/>
      <c r="AY1887"/>
      <c r="AZ1887"/>
      <c r="BA1887" s="48"/>
      <c r="BB1887"/>
      <c r="BC1887"/>
      <c r="BD1887"/>
      <c r="BE1887"/>
      <c r="BF1887"/>
      <c r="BG1887"/>
      <c r="BH1887"/>
      <c r="BI1887"/>
      <c r="BJ1887"/>
      <c r="BK1887"/>
      <c r="BL1887" s="48"/>
      <c r="BM1887"/>
      <c r="BN1887" s="23"/>
      <c r="BO1887" s="23"/>
      <c r="BP1887" s="23"/>
      <c r="BQ1887" s="23"/>
      <c r="BR1887" s="23"/>
      <c r="BS1887" s="23"/>
      <c r="BT1887" s="23"/>
      <c r="BU1887" s="23"/>
      <c r="BV1887" s="23"/>
      <c r="BW1887" s="23"/>
      <c r="BX1887" s="62"/>
      <c r="BY1887" s="23"/>
      <c r="BZ1887" s="23"/>
      <c r="CA1887" s="48"/>
      <c r="CB1887"/>
      <c r="CC1887" s="23"/>
      <c r="CD1887" s="23"/>
      <c r="CE1887" s="23"/>
      <c r="CF1887" s="23"/>
      <c r="CG1887" s="23"/>
      <c r="CH1887" s="23"/>
      <c r="CI1887" s="23"/>
      <c r="CJ1887" s="23"/>
      <c r="CK1887" s="23"/>
      <c r="CL1887" s="23"/>
      <c r="CM1887" s="48"/>
      <c r="CN1887" s="23"/>
      <c r="CO1887" s="23"/>
      <c r="CP1887" s="48"/>
      <c r="CQ1887"/>
      <c r="CR1887"/>
      <c r="CS1887"/>
      <c r="CT1887"/>
      <c r="CU1887"/>
      <c r="CV1887"/>
      <c r="CW1887"/>
      <c r="CX1887"/>
      <c r="CY1887"/>
      <c r="CZ1887"/>
      <c r="DA1887"/>
      <c r="DB1887"/>
      <c r="DC1887"/>
      <c r="DD1887"/>
      <c r="DE1887"/>
      <c r="DF1887"/>
      <c r="DG1887"/>
      <c r="DH1887" s="48"/>
      <c r="DI1887"/>
      <c r="DJ1887"/>
      <c r="DK1887"/>
      <c r="DL1887"/>
      <c r="DM1887"/>
      <c r="DN1887"/>
      <c r="DO1887"/>
      <c r="EF1887" s="48"/>
    </row>
    <row r="1888" spans="1:136" s="8" customFormat="1" ht="19.149999999999999" customHeight="1">
      <c r="A1888"/>
      <c r="B1888" s="56"/>
      <c r="C1888" s="56"/>
      <c r="D1888" s="56"/>
      <c r="E1888" s="56"/>
      <c r="F1888" s="56"/>
      <c r="G1888" s="56"/>
      <c r="H1888" s="56"/>
      <c r="I1888" s="56"/>
      <c r="J1888" s="56"/>
      <c r="K1888" s="56"/>
      <c r="L1888" s="46"/>
      <c r="M1888"/>
      <c r="N1888"/>
      <c r="O1888"/>
      <c r="P1888"/>
      <c r="Q1888"/>
      <c r="R1888"/>
      <c r="S1888"/>
      <c r="T1888"/>
      <c r="U1888"/>
      <c r="V1888"/>
      <c r="W1888" s="3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5"/>
      <c r="AK1888" s="5"/>
      <c r="AT1888" s="10"/>
      <c r="AV1888" s="1"/>
      <c r="AW1888"/>
      <c r="AX1888"/>
      <c r="AY1888"/>
      <c r="AZ1888"/>
      <c r="BA1888" s="48"/>
      <c r="BB1888"/>
      <c r="BC1888"/>
      <c r="BD1888"/>
      <c r="BE1888"/>
      <c r="BF1888"/>
      <c r="BG1888"/>
      <c r="BH1888"/>
      <c r="BI1888"/>
      <c r="BJ1888"/>
      <c r="BK1888"/>
      <c r="BL1888" s="48"/>
      <c r="BM1888"/>
      <c r="BN1888" s="23"/>
      <c r="BO1888" s="23"/>
      <c r="BP1888" s="23"/>
      <c r="BQ1888" s="23"/>
      <c r="BR1888" s="23"/>
      <c r="BS1888" s="23"/>
      <c r="BT1888" s="23"/>
      <c r="BU1888" s="23"/>
      <c r="BV1888" s="23"/>
      <c r="BW1888" s="23"/>
      <c r="BX1888" s="62"/>
      <c r="BY1888" s="23"/>
      <c r="BZ1888" s="23"/>
      <c r="CA1888" s="48"/>
      <c r="CB1888"/>
      <c r="CC1888" s="23"/>
      <c r="CD1888" s="23"/>
      <c r="CE1888" s="23"/>
      <c r="CF1888" s="23"/>
      <c r="CG1888" s="23"/>
      <c r="CH1888" s="23"/>
      <c r="CI1888" s="23"/>
      <c r="CJ1888" s="23"/>
      <c r="CK1888" s="23"/>
      <c r="CL1888" s="23"/>
      <c r="CM1888" s="48"/>
      <c r="CN1888" s="23"/>
      <c r="CO1888" s="23"/>
      <c r="CP1888" s="48"/>
      <c r="CQ1888"/>
      <c r="CR1888"/>
      <c r="CS1888"/>
      <c r="CT1888"/>
      <c r="CU1888"/>
      <c r="CV1888"/>
      <c r="CW1888"/>
      <c r="CX1888"/>
      <c r="CY1888"/>
      <c r="CZ1888"/>
      <c r="DA1888"/>
      <c r="DB1888"/>
      <c r="DC1888"/>
      <c r="DD1888"/>
      <c r="DE1888"/>
      <c r="DF1888"/>
      <c r="DG1888"/>
      <c r="DH1888" s="48"/>
      <c r="DI1888"/>
      <c r="DJ1888"/>
      <c r="DK1888"/>
      <c r="DL1888"/>
      <c r="DM1888"/>
      <c r="DN1888"/>
      <c r="DO1888"/>
      <c r="EF1888" s="48"/>
    </row>
    <row r="1889" spans="1:136" s="8" customFormat="1" ht="19.149999999999999" customHeight="1">
      <c r="A1889"/>
      <c r="B1889" s="56"/>
      <c r="C1889" s="56"/>
      <c r="D1889" s="56"/>
      <c r="E1889" s="56"/>
      <c r="F1889" s="56"/>
      <c r="G1889" s="56"/>
      <c r="H1889" s="56"/>
      <c r="I1889" s="56"/>
      <c r="J1889" s="56"/>
      <c r="K1889" s="56"/>
      <c r="L1889" s="46"/>
      <c r="M1889"/>
      <c r="N1889"/>
      <c r="O1889"/>
      <c r="P1889"/>
      <c r="Q1889"/>
      <c r="R1889"/>
      <c r="S1889"/>
      <c r="T1889"/>
      <c r="U1889"/>
      <c r="V1889"/>
      <c r="W1889" s="3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5"/>
      <c r="AK1889" s="5"/>
      <c r="AT1889" s="10"/>
      <c r="AV1889" s="1"/>
      <c r="AW1889"/>
      <c r="AX1889"/>
      <c r="AY1889"/>
      <c r="AZ1889"/>
      <c r="BA1889" s="48"/>
      <c r="BB1889"/>
      <c r="BC1889"/>
      <c r="BD1889"/>
      <c r="BE1889"/>
      <c r="BF1889"/>
      <c r="BG1889"/>
      <c r="BH1889"/>
      <c r="BI1889"/>
      <c r="BJ1889"/>
      <c r="BK1889"/>
      <c r="BL1889" s="48"/>
      <c r="BM1889"/>
      <c r="BN1889" s="23"/>
      <c r="BO1889" s="23"/>
      <c r="BP1889" s="23"/>
      <c r="BQ1889" s="23"/>
      <c r="BR1889" s="23"/>
      <c r="BS1889" s="23"/>
      <c r="BT1889" s="23"/>
      <c r="BU1889" s="23"/>
      <c r="BV1889" s="23"/>
      <c r="BW1889" s="23"/>
      <c r="BX1889" s="62"/>
      <c r="BY1889" s="23"/>
      <c r="BZ1889" s="23"/>
      <c r="CA1889" s="48"/>
      <c r="CB1889"/>
      <c r="CC1889" s="23"/>
      <c r="CD1889" s="23"/>
      <c r="CE1889" s="23"/>
      <c r="CF1889" s="23"/>
      <c r="CG1889" s="23"/>
      <c r="CH1889" s="23"/>
      <c r="CI1889" s="23"/>
      <c r="CJ1889" s="23"/>
      <c r="CK1889" s="23"/>
      <c r="CL1889" s="23"/>
      <c r="CM1889" s="48"/>
      <c r="CN1889" s="23"/>
      <c r="CO1889" s="23"/>
      <c r="CP1889" s="48"/>
      <c r="CQ1889"/>
      <c r="CR1889"/>
      <c r="CS1889"/>
      <c r="CT1889"/>
      <c r="CU1889"/>
      <c r="CV1889"/>
      <c r="CW1889"/>
      <c r="CX1889"/>
      <c r="CY1889"/>
      <c r="CZ1889"/>
      <c r="DA1889"/>
      <c r="DB1889"/>
      <c r="DC1889"/>
      <c r="DD1889"/>
      <c r="DE1889"/>
      <c r="DF1889"/>
      <c r="DG1889"/>
      <c r="DH1889" s="48"/>
      <c r="DI1889"/>
      <c r="DJ1889"/>
      <c r="DK1889"/>
      <c r="DL1889"/>
      <c r="DM1889"/>
      <c r="DN1889"/>
      <c r="DO1889"/>
      <c r="EF1889" s="48"/>
    </row>
    <row r="1890" spans="1:136" s="8" customFormat="1" ht="19.149999999999999" customHeight="1">
      <c r="A1890"/>
      <c r="B1890" s="56"/>
      <c r="C1890" s="56"/>
      <c r="D1890" s="56"/>
      <c r="E1890" s="56"/>
      <c r="F1890" s="56"/>
      <c r="G1890" s="56"/>
      <c r="H1890" s="56"/>
      <c r="I1890" s="56"/>
      <c r="J1890" s="56"/>
      <c r="K1890" s="56"/>
      <c r="L1890" s="46"/>
      <c r="M1890"/>
      <c r="N1890"/>
      <c r="O1890"/>
      <c r="P1890"/>
      <c r="Q1890"/>
      <c r="R1890"/>
      <c r="S1890"/>
      <c r="T1890"/>
      <c r="U1890"/>
      <c r="V1890"/>
      <c r="W1890" s="3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5"/>
      <c r="AK1890" s="5"/>
      <c r="AT1890" s="10"/>
      <c r="AV1890" s="1"/>
      <c r="AW1890"/>
      <c r="AX1890"/>
      <c r="AY1890"/>
      <c r="AZ1890"/>
      <c r="BA1890" s="48"/>
      <c r="BB1890"/>
      <c r="BC1890"/>
      <c r="BD1890"/>
      <c r="BE1890"/>
      <c r="BF1890"/>
      <c r="BG1890"/>
      <c r="BH1890"/>
      <c r="BI1890"/>
      <c r="BJ1890"/>
      <c r="BK1890"/>
      <c r="BL1890" s="48"/>
      <c r="BM1890"/>
      <c r="BN1890" s="23"/>
      <c r="BO1890" s="23"/>
      <c r="BP1890" s="23"/>
      <c r="BQ1890" s="23"/>
      <c r="BR1890" s="23"/>
      <c r="BS1890" s="23"/>
      <c r="BT1890" s="23"/>
      <c r="BU1890" s="23"/>
      <c r="BV1890" s="23"/>
      <c r="BW1890" s="23"/>
      <c r="BX1890" s="62"/>
      <c r="BY1890" s="23"/>
      <c r="BZ1890" s="23"/>
      <c r="CA1890" s="48"/>
      <c r="CB1890"/>
      <c r="CC1890" s="23"/>
      <c r="CD1890" s="23"/>
      <c r="CE1890" s="23"/>
      <c r="CF1890" s="23"/>
      <c r="CG1890" s="23"/>
      <c r="CH1890" s="23"/>
      <c r="CI1890" s="23"/>
      <c r="CJ1890" s="23"/>
      <c r="CK1890" s="23"/>
      <c r="CL1890" s="23"/>
      <c r="CM1890" s="48"/>
      <c r="CN1890" s="23"/>
      <c r="CO1890" s="23"/>
      <c r="CP1890" s="48"/>
      <c r="CQ1890"/>
      <c r="CR1890"/>
      <c r="CS1890"/>
      <c r="CT1890"/>
      <c r="CU1890"/>
      <c r="CV1890"/>
      <c r="CW1890"/>
      <c r="CX1890"/>
      <c r="CY1890"/>
      <c r="CZ1890"/>
      <c r="DA1890"/>
      <c r="DB1890"/>
      <c r="DC1890"/>
      <c r="DD1890"/>
      <c r="DE1890"/>
      <c r="DF1890"/>
      <c r="DG1890"/>
      <c r="DH1890" s="48"/>
      <c r="DI1890"/>
      <c r="DJ1890"/>
      <c r="DK1890"/>
      <c r="DL1890"/>
      <c r="DM1890"/>
      <c r="DN1890"/>
      <c r="DO1890"/>
      <c r="EF1890" s="48"/>
    </row>
    <row r="1891" spans="1:136" s="8" customFormat="1" ht="19.149999999999999" customHeight="1">
      <c r="A1891"/>
      <c r="B1891" s="56"/>
      <c r="C1891" s="56"/>
      <c r="D1891" s="56"/>
      <c r="E1891" s="56"/>
      <c r="F1891" s="56"/>
      <c r="G1891" s="56"/>
      <c r="H1891" s="56"/>
      <c r="I1891" s="56"/>
      <c r="J1891" s="56"/>
      <c r="K1891" s="56"/>
      <c r="L1891" s="46"/>
      <c r="M1891"/>
      <c r="N1891"/>
      <c r="O1891"/>
      <c r="P1891"/>
      <c r="Q1891"/>
      <c r="R1891"/>
      <c r="S1891"/>
      <c r="T1891"/>
      <c r="U1891"/>
      <c r="V1891"/>
      <c r="W1891" s="3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5"/>
      <c r="AK1891" s="5"/>
      <c r="AT1891" s="10"/>
      <c r="AV1891" s="1"/>
      <c r="AW1891"/>
      <c r="AX1891"/>
      <c r="AY1891"/>
      <c r="AZ1891"/>
      <c r="BA1891" s="48"/>
      <c r="BB1891"/>
      <c r="BC1891"/>
      <c r="BD1891"/>
      <c r="BE1891"/>
      <c r="BF1891"/>
      <c r="BG1891"/>
      <c r="BH1891"/>
      <c r="BI1891"/>
      <c r="BJ1891"/>
      <c r="BK1891"/>
      <c r="BL1891" s="48"/>
      <c r="BM1891"/>
      <c r="BN1891" s="23"/>
      <c r="BO1891" s="23"/>
      <c r="BP1891" s="23"/>
      <c r="BQ1891" s="23"/>
      <c r="BR1891" s="23"/>
      <c r="BS1891" s="23"/>
      <c r="BT1891" s="23"/>
      <c r="BU1891" s="23"/>
      <c r="BV1891" s="23"/>
      <c r="BW1891" s="23"/>
      <c r="BX1891" s="62"/>
      <c r="BY1891" s="23"/>
      <c r="BZ1891" s="23"/>
      <c r="CA1891" s="48"/>
      <c r="CB1891"/>
      <c r="CC1891" s="23"/>
      <c r="CD1891" s="23"/>
      <c r="CE1891" s="23"/>
      <c r="CF1891" s="23"/>
      <c r="CG1891" s="23"/>
      <c r="CH1891" s="23"/>
      <c r="CI1891" s="23"/>
      <c r="CJ1891" s="23"/>
      <c r="CK1891" s="23"/>
      <c r="CL1891" s="23"/>
      <c r="CM1891" s="48"/>
      <c r="CN1891" s="23"/>
      <c r="CO1891" s="23"/>
      <c r="CP1891" s="48"/>
      <c r="CQ1891"/>
      <c r="CR1891"/>
      <c r="CS1891"/>
      <c r="CT1891"/>
      <c r="CU1891"/>
      <c r="CV1891"/>
      <c r="CW1891"/>
      <c r="CX1891"/>
      <c r="CY1891"/>
      <c r="CZ1891"/>
      <c r="DA1891"/>
      <c r="DB1891"/>
      <c r="DC1891"/>
      <c r="DD1891"/>
      <c r="DE1891"/>
      <c r="DF1891"/>
      <c r="DG1891"/>
      <c r="DH1891" s="48"/>
      <c r="DI1891"/>
      <c r="DJ1891"/>
      <c r="DK1891"/>
      <c r="DL1891"/>
      <c r="DM1891"/>
      <c r="DN1891"/>
      <c r="DO1891"/>
      <c r="EF1891" s="48"/>
    </row>
    <row r="1892" spans="1:136" s="8" customFormat="1" ht="19.149999999999999" customHeight="1">
      <c r="A1892"/>
      <c r="B1892" s="56"/>
      <c r="C1892" s="56"/>
      <c r="D1892" s="56"/>
      <c r="E1892" s="56"/>
      <c r="F1892" s="56"/>
      <c r="G1892" s="56"/>
      <c r="H1892" s="56"/>
      <c r="I1892" s="56"/>
      <c r="J1892" s="56"/>
      <c r="K1892" s="56"/>
      <c r="L1892" s="46"/>
      <c r="M1892"/>
      <c r="N1892"/>
      <c r="O1892"/>
      <c r="P1892"/>
      <c r="Q1892"/>
      <c r="R1892"/>
      <c r="S1892"/>
      <c r="T1892"/>
      <c r="U1892"/>
      <c r="V1892"/>
      <c r="W1892" s="3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5"/>
      <c r="AK1892" s="5"/>
      <c r="AT1892" s="10"/>
      <c r="AV1892" s="1"/>
      <c r="AW1892"/>
      <c r="AX1892"/>
      <c r="AY1892"/>
      <c r="AZ1892"/>
      <c r="BA1892" s="48"/>
      <c r="BB1892"/>
      <c r="BC1892"/>
      <c r="BD1892"/>
      <c r="BE1892"/>
      <c r="BF1892"/>
      <c r="BG1892"/>
      <c r="BH1892"/>
      <c r="BI1892"/>
      <c r="BJ1892"/>
      <c r="BK1892"/>
      <c r="BL1892" s="48"/>
      <c r="BM1892"/>
      <c r="BN1892" s="23"/>
      <c r="BO1892" s="23"/>
      <c r="BP1892" s="23"/>
      <c r="BQ1892" s="23"/>
      <c r="BR1892" s="23"/>
      <c r="BS1892" s="23"/>
      <c r="BT1892" s="23"/>
      <c r="BU1892" s="23"/>
      <c r="BV1892" s="23"/>
      <c r="BW1892" s="23"/>
      <c r="BX1892" s="62"/>
      <c r="BY1892" s="23"/>
      <c r="BZ1892" s="23"/>
      <c r="CA1892" s="48"/>
      <c r="CB1892"/>
      <c r="CC1892" s="23"/>
      <c r="CD1892" s="23"/>
      <c r="CE1892" s="23"/>
      <c r="CF1892" s="23"/>
      <c r="CG1892" s="23"/>
      <c r="CH1892" s="23"/>
      <c r="CI1892" s="23"/>
      <c r="CJ1892" s="23"/>
      <c r="CK1892" s="23"/>
      <c r="CL1892" s="23"/>
      <c r="CM1892" s="48"/>
      <c r="CN1892" s="23"/>
      <c r="CO1892" s="23"/>
      <c r="CP1892" s="48"/>
      <c r="CQ1892"/>
      <c r="CR1892"/>
      <c r="CS1892"/>
      <c r="CT1892"/>
      <c r="CU1892"/>
      <c r="CV1892"/>
      <c r="CW1892"/>
      <c r="CX1892"/>
      <c r="CY1892"/>
      <c r="CZ1892"/>
      <c r="DA1892"/>
      <c r="DB1892"/>
      <c r="DC1892"/>
      <c r="DD1892"/>
      <c r="DE1892"/>
      <c r="DF1892"/>
      <c r="DG1892"/>
      <c r="DH1892" s="48"/>
      <c r="DI1892"/>
      <c r="DJ1892"/>
      <c r="DK1892"/>
      <c r="DL1892"/>
      <c r="DM1892"/>
      <c r="DN1892"/>
      <c r="DO1892"/>
      <c r="EF1892" s="48"/>
    </row>
    <row r="1893" spans="1:136" s="8" customFormat="1" ht="19.149999999999999" customHeight="1">
      <c r="A1893"/>
      <c r="B1893" s="56"/>
      <c r="C1893" s="56"/>
      <c r="D1893" s="56"/>
      <c r="E1893" s="56"/>
      <c r="F1893" s="56"/>
      <c r="G1893" s="56"/>
      <c r="H1893" s="56"/>
      <c r="I1893" s="56"/>
      <c r="J1893" s="56"/>
      <c r="K1893" s="56"/>
      <c r="L1893" s="46"/>
      <c r="M1893"/>
      <c r="N1893"/>
      <c r="O1893"/>
      <c r="P1893"/>
      <c r="Q1893"/>
      <c r="R1893"/>
      <c r="S1893"/>
      <c r="T1893"/>
      <c r="U1893"/>
      <c r="V1893"/>
      <c r="W1893" s="3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5"/>
      <c r="AK1893" s="5"/>
      <c r="AT1893" s="10"/>
      <c r="AV1893" s="1"/>
      <c r="AW1893"/>
      <c r="AX1893"/>
      <c r="AY1893"/>
      <c r="AZ1893"/>
      <c r="BA1893" s="48"/>
      <c r="BB1893"/>
      <c r="BC1893"/>
      <c r="BD1893"/>
      <c r="BE1893"/>
      <c r="BF1893"/>
      <c r="BG1893"/>
      <c r="BH1893"/>
      <c r="BI1893"/>
      <c r="BJ1893"/>
      <c r="BK1893"/>
      <c r="BL1893" s="48"/>
      <c r="BM1893"/>
      <c r="BN1893" s="23"/>
      <c r="BO1893" s="23"/>
      <c r="BP1893" s="23"/>
      <c r="BQ1893" s="23"/>
      <c r="BR1893" s="23"/>
      <c r="BS1893" s="23"/>
      <c r="BT1893" s="23"/>
      <c r="BU1893" s="23"/>
      <c r="BV1893" s="23"/>
      <c r="BW1893" s="23"/>
      <c r="BX1893" s="62"/>
      <c r="BY1893" s="23"/>
      <c r="BZ1893" s="23"/>
      <c r="CA1893" s="48"/>
      <c r="CB1893"/>
      <c r="CC1893" s="23"/>
      <c r="CD1893" s="23"/>
      <c r="CE1893" s="23"/>
      <c r="CF1893" s="23"/>
      <c r="CG1893" s="23"/>
      <c r="CH1893" s="23"/>
      <c r="CI1893" s="23"/>
      <c r="CJ1893" s="23"/>
      <c r="CK1893" s="23"/>
      <c r="CL1893" s="23"/>
      <c r="CM1893" s="48"/>
      <c r="CN1893" s="23"/>
      <c r="CO1893" s="23"/>
      <c r="CP1893" s="48"/>
      <c r="CQ1893"/>
      <c r="CR1893"/>
      <c r="CS1893"/>
      <c r="CT1893"/>
      <c r="CU1893"/>
      <c r="CV1893"/>
      <c r="CW1893"/>
      <c r="CX1893"/>
      <c r="CY1893"/>
      <c r="CZ1893"/>
      <c r="DA1893"/>
      <c r="DB1893"/>
      <c r="DC1893"/>
      <c r="DD1893"/>
      <c r="DE1893"/>
      <c r="DF1893"/>
      <c r="DG1893"/>
      <c r="DH1893" s="48"/>
      <c r="DI1893"/>
      <c r="DJ1893"/>
      <c r="DK1893"/>
      <c r="DL1893"/>
      <c r="DM1893"/>
      <c r="DN1893"/>
      <c r="DO1893"/>
      <c r="EF1893" s="48"/>
    </row>
    <row r="1894" spans="1:136" s="8" customFormat="1" ht="19.149999999999999" customHeight="1">
      <c r="A1894"/>
      <c r="B1894" s="56"/>
      <c r="C1894" s="56"/>
      <c r="D1894" s="56"/>
      <c r="E1894" s="56"/>
      <c r="F1894" s="56"/>
      <c r="G1894" s="56"/>
      <c r="H1894" s="56"/>
      <c r="I1894" s="56"/>
      <c r="J1894" s="56"/>
      <c r="K1894" s="56"/>
      <c r="L1894" s="46"/>
      <c r="M1894"/>
      <c r="N1894"/>
      <c r="O1894"/>
      <c r="P1894"/>
      <c r="Q1894"/>
      <c r="R1894"/>
      <c r="S1894"/>
      <c r="T1894"/>
      <c r="U1894"/>
      <c r="V1894"/>
      <c r="W1894" s="3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5"/>
      <c r="AK1894" s="5"/>
      <c r="AT1894" s="10"/>
      <c r="AV1894" s="1"/>
      <c r="AW1894"/>
      <c r="AX1894"/>
      <c r="AY1894"/>
      <c r="AZ1894"/>
      <c r="BA1894" s="48"/>
      <c r="BB1894"/>
      <c r="BC1894"/>
      <c r="BD1894"/>
      <c r="BE1894"/>
      <c r="BF1894"/>
      <c r="BG1894"/>
      <c r="BH1894"/>
      <c r="BI1894"/>
      <c r="BJ1894"/>
      <c r="BK1894"/>
      <c r="BL1894" s="48"/>
      <c r="BM1894"/>
      <c r="BN1894" s="23"/>
      <c r="BO1894" s="23"/>
      <c r="BP1894" s="23"/>
      <c r="BQ1894" s="23"/>
      <c r="BR1894" s="23"/>
      <c r="BS1894" s="23"/>
      <c r="BT1894" s="23"/>
      <c r="BU1894" s="23"/>
      <c r="BV1894" s="23"/>
      <c r="BW1894" s="23"/>
      <c r="BX1894" s="62"/>
      <c r="BY1894" s="23"/>
      <c r="BZ1894" s="23"/>
      <c r="CA1894" s="48"/>
      <c r="CB1894"/>
      <c r="CC1894" s="23"/>
      <c r="CD1894" s="23"/>
      <c r="CE1894" s="23"/>
      <c r="CF1894" s="23"/>
      <c r="CG1894" s="23"/>
      <c r="CH1894" s="23"/>
      <c r="CI1894" s="23"/>
      <c r="CJ1894" s="23"/>
      <c r="CK1894" s="23"/>
      <c r="CL1894" s="23"/>
      <c r="CM1894" s="48"/>
      <c r="CN1894" s="23"/>
      <c r="CO1894" s="23"/>
      <c r="CP1894" s="48"/>
      <c r="CQ1894"/>
      <c r="CR1894"/>
      <c r="CS1894"/>
      <c r="CT1894"/>
      <c r="CU1894"/>
      <c r="CV1894"/>
      <c r="CW1894"/>
      <c r="CX1894"/>
      <c r="CY1894"/>
      <c r="CZ1894"/>
      <c r="DA1894"/>
      <c r="DB1894"/>
      <c r="DC1894"/>
      <c r="DD1894"/>
      <c r="DE1894"/>
      <c r="DF1894"/>
      <c r="DG1894"/>
      <c r="DH1894" s="48"/>
      <c r="DI1894"/>
      <c r="DJ1894"/>
      <c r="DK1894"/>
      <c r="DL1894"/>
      <c r="DM1894"/>
      <c r="DN1894"/>
      <c r="DO1894"/>
      <c r="EF1894" s="48"/>
    </row>
    <row r="1895" spans="1:136" s="8" customFormat="1" ht="19.149999999999999" customHeight="1">
      <c r="A1895"/>
      <c r="B1895" s="56"/>
      <c r="C1895" s="56"/>
      <c r="D1895" s="56"/>
      <c r="E1895" s="56"/>
      <c r="F1895" s="56"/>
      <c r="G1895" s="56"/>
      <c r="H1895" s="56"/>
      <c r="I1895" s="56"/>
      <c r="J1895" s="56"/>
      <c r="K1895" s="56"/>
      <c r="L1895" s="46"/>
      <c r="M1895"/>
      <c r="N1895"/>
      <c r="O1895"/>
      <c r="P1895"/>
      <c r="Q1895"/>
      <c r="R1895"/>
      <c r="S1895"/>
      <c r="T1895"/>
      <c r="U1895"/>
      <c r="V1895"/>
      <c r="W1895" s="3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5"/>
      <c r="AK1895" s="5"/>
      <c r="AT1895" s="10"/>
      <c r="AV1895" s="1"/>
      <c r="AW1895"/>
      <c r="AX1895"/>
      <c r="AY1895"/>
      <c r="AZ1895"/>
      <c r="BA1895" s="48"/>
      <c r="BB1895"/>
      <c r="BC1895"/>
      <c r="BD1895"/>
      <c r="BE1895"/>
      <c r="BF1895"/>
      <c r="BG1895"/>
      <c r="BH1895"/>
      <c r="BI1895"/>
      <c r="BJ1895"/>
      <c r="BK1895"/>
      <c r="BL1895" s="48"/>
      <c r="BM1895"/>
      <c r="BN1895" s="23"/>
      <c r="BO1895" s="23"/>
      <c r="BP1895" s="23"/>
      <c r="BQ1895" s="23"/>
      <c r="BR1895" s="23"/>
      <c r="BS1895" s="23"/>
      <c r="BT1895" s="23"/>
      <c r="BU1895" s="23"/>
      <c r="BV1895" s="23"/>
      <c r="BW1895" s="23"/>
      <c r="BX1895" s="62"/>
      <c r="BY1895" s="23"/>
      <c r="BZ1895" s="23"/>
      <c r="CA1895" s="48"/>
      <c r="CB1895"/>
      <c r="CC1895" s="23"/>
      <c r="CD1895" s="23"/>
      <c r="CE1895" s="23"/>
      <c r="CF1895" s="23"/>
      <c r="CG1895" s="23"/>
      <c r="CH1895" s="23"/>
      <c r="CI1895" s="23"/>
      <c r="CJ1895" s="23"/>
      <c r="CK1895" s="23"/>
      <c r="CL1895" s="23"/>
      <c r="CM1895" s="48"/>
      <c r="CN1895" s="23"/>
      <c r="CO1895" s="23"/>
      <c r="CP1895" s="48"/>
      <c r="CQ1895"/>
      <c r="CR1895"/>
      <c r="CS1895"/>
      <c r="CT1895"/>
      <c r="CU1895"/>
      <c r="CV1895"/>
      <c r="CW1895"/>
      <c r="CX1895"/>
      <c r="CY1895"/>
      <c r="CZ1895"/>
      <c r="DA1895"/>
      <c r="DB1895"/>
      <c r="DC1895"/>
      <c r="DD1895"/>
      <c r="DE1895"/>
      <c r="DF1895"/>
      <c r="DG1895"/>
      <c r="DH1895" s="48"/>
      <c r="DI1895"/>
      <c r="DJ1895"/>
      <c r="DK1895"/>
      <c r="DL1895"/>
      <c r="DM1895"/>
      <c r="DN1895"/>
      <c r="DO1895"/>
      <c r="EF1895" s="48"/>
    </row>
    <row r="1896" spans="1:136" s="8" customFormat="1" ht="19.149999999999999" customHeight="1">
      <c r="A1896"/>
      <c r="B1896" s="56"/>
      <c r="C1896" s="56"/>
      <c r="D1896" s="56"/>
      <c r="E1896" s="56"/>
      <c r="F1896" s="56"/>
      <c r="G1896" s="56"/>
      <c r="H1896" s="56"/>
      <c r="I1896" s="56"/>
      <c r="J1896" s="56"/>
      <c r="K1896" s="56"/>
      <c r="L1896" s="46"/>
      <c r="M1896"/>
      <c r="N1896"/>
      <c r="O1896"/>
      <c r="P1896"/>
      <c r="Q1896"/>
      <c r="R1896"/>
      <c r="S1896"/>
      <c r="T1896"/>
      <c r="U1896"/>
      <c r="V1896"/>
      <c r="W1896" s="3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5"/>
      <c r="AK1896" s="5"/>
      <c r="AT1896" s="10"/>
      <c r="AV1896" s="1"/>
      <c r="AW1896"/>
      <c r="AX1896"/>
      <c r="AY1896"/>
      <c r="AZ1896"/>
      <c r="BA1896" s="48"/>
      <c r="BB1896"/>
      <c r="BC1896"/>
      <c r="BD1896"/>
      <c r="BE1896"/>
      <c r="BF1896"/>
      <c r="BG1896"/>
      <c r="BH1896"/>
      <c r="BI1896"/>
      <c r="BJ1896"/>
      <c r="BK1896"/>
      <c r="BL1896" s="48"/>
      <c r="BM1896"/>
      <c r="BN1896" s="23"/>
      <c r="BO1896" s="23"/>
      <c r="BP1896" s="23"/>
      <c r="BQ1896" s="23"/>
      <c r="BR1896" s="23"/>
      <c r="BS1896" s="23"/>
      <c r="BT1896" s="23"/>
      <c r="BU1896" s="23"/>
      <c r="BV1896" s="23"/>
      <c r="BW1896" s="23"/>
      <c r="BX1896" s="62"/>
      <c r="BY1896" s="23"/>
      <c r="BZ1896" s="23"/>
      <c r="CA1896" s="48"/>
      <c r="CB1896"/>
      <c r="CC1896" s="23"/>
      <c r="CD1896" s="23"/>
      <c r="CE1896" s="23"/>
      <c r="CF1896" s="23"/>
      <c r="CG1896" s="23"/>
      <c r="CH1896" s="23"/>
      <c r="CI1896" s="23"/>
      <c r="CJ1896" s="23"/>
      <c r="CK1896" s="23"/>
      <c r="CL1896" s="23"/>
      <c r="CM1896" s="48"/>
      <c r="CN1896" s="23"/>
      <c r="CO1896" s="23"/>
      <c r="CP1896" s="48"/>
      <c r="CQ1896"/>
      <c r="CR1896"/>
      <c r="CS1896"/>
      <c r="CT1896"/>
      <c r="CU1896"/>
      <c r="CV1896"/>
      <c r="CW1896"/>
      <c r="CX1896"/>
      <c r="CY1896"/>
      <c r="CZ1896"/>
      <c r="DA1896"/>
      <c r="DB1896"/>
      <c r="DC1896"/>
      <c r="DD1896"/>
      <c r="DE1896"/>
      <c r="DF1896"/>
      <c r="DG1896"/>
      <c r="DH1896" s="48"/>
      <c r="DI1896"/>
      <c r="DJ1896"/>
      <c r="DK1896"/>
      <c r="DL1896"/>
      <c r="DM1896"/>
      <c r="DN1896"/>
      <c r="DO1896"/>
      <c r="EF1896" s="48"/>
    </row>
    <row r="1897" spans="1:136" s="8" customFormat="1" ht="19.149999999999999" customHeight="1">
      <c r="A1897"/>
      <c r="B1897" s="56"/>
      <c r="C1897" s="56"/>
      <c r="D1897" s="56"/>
      <c r="E1897" s="56"/>
      <c r="F1897" s="56"/>
      <c r="G1897" s="56"/>
      <c r="H1897" s="56"/>
      <c r="I1897" s="56"/>
      <c r="J1897" s="56"/>
      <c r="K1897" s="56"/>
      <c r="L1897" s="46"/>
      <c r="M1897"/>
      <c r="N1897"/>
      <c r="O1897"/>
      <c r="P1897"/>
      <c r="Q1897"/>
      <c r="R1897"/>
      <c r="S1897"/>
      <c r="T1897"/>
      <c r="U1897"/>
      <c r="V1897"/>
      <c r="W1897" s="3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5"/>
      <c r="AK1897" s="5"/>
      <c r="AT1897" s="10"/>
      <c r="AV1897" s="1"/>
      <c r="AW1897"/>
      <c r="AX1897"/>
      <c r="AY1897"/>
      <c r="AZ1897"/>
      <c r="BA1897" s="48"/>
      <c r="BB1897"/>
      <c r="BC1897"/>
      <c r="BD1897"/>
      <c r="BE1897"/>
      <c r="BF1897"/>
      <c r="BG1897"/>
      <c r="BH1897"/>
      <c r="BI1897"/>
      <c r="BJ1897"/>
      <c r="BK1897"/>
      <c r="BL1897" s="48"/>
      <c r="BM1897"/>
      <c r="BN1897" s="23"/>
      <c r="BO1897" s="23"/>
      <c r="BP1897" s="23"/>
      <c r="BQ1897" s="23"/>
      <c r="BR1897" s="23"/>
      <c r="BS1897" s="23"/>
      <c r="BT1897" s="23"/>
      <c r="BU1897" s="23"/>
      <c r="BV1897" s="23"/>
      <c r="BW1897" s="23"/>
      <c r="BX1897" s="62"/>
      <c r="BY1897" s="23"/>
      <c r="BZ1897" s="23"/>
      <c r="CA1897" s="48"/>
      <c r="CB1897"/>
      <c r="CC1897" s="23"/>
      <c r="CD1897" s="23"/>
      <c r="CE1897" s="23"/>
      <c r="CF1897" s="23"/>
      <c r="CG1897" s="23"/>
      <c r="CH1897" s="23"/>
      <c r="CI1897" s="23"/>
      <c r="CJ1897" s="23"/>
      <c r="CK1897" s="23"/>
      <c r="CL1897" s="23"/>
      <c r="CM1897" s="48"/>
      <c r="CN1897" s="23"/>
      <c r="CO1897" s="23"/>
      <c r="CP1897" s="48"/>
      <c r="CQ1897"/>
      <c r="CR1897"/>
      <c r="CS1897"/>
      <c r="CT1897"/>
      <c r="CU1897"/>
      <c r="CV1897"/>
      <c r="CW1897"/>
      <c r="CX1897"/>
      <c r="CY1897"/>
      <c r="CZ1897"/>
      <c r="DA1897"/>
      <c r="DB1897"/>
      <c r="DC1897"/>
      <c r="DD1897"/>
      <c r="DE1897"/>
      <c r="DF1897"/>
      <c r="DG1897"/>
      <c r="DH1897" s="48"/>
      <c r="DI1897"/>
      <c r="DJ1897"/>
      <c r="DK1897"/>
      <c r="DL1897"/>
      <c r="DM1897"/>
      <c r="DN1897"/>
      <c r="DO1897"/>
      <c r="EF1897" s="48"/>
    </row>
    <row r="1898" spans="1:136" s="8" customFormat="1" ht="19.149999999999999" customHeight="1">
      <c r="A1898"/>
      <c r="B1898" s="56"/>
      <c r="C1898" s="56"/>
      <c r="D1898" s="56"/>
      <c r="E1898" s="56"/>
      <c r="F1898" s="56"/>
      <c r="G1898" s="56"/>
      <c r="H1898" s="56"/>
      <c r="I1898" s="56"/>
      <c r="J1898" s="56"/>
      <c r="K1898" s="56"/>
      <c r="L1898" s="46"/>
      <c r="M1898"/>
      <c r="N1898"/>
      <c r="O1898"/>
      <c r="P1898"/>
      <c r="Q1898"/>
      <c r="R1898"/>
      <c r="S1898"/>
      <c r="T1898"/>
      <c r="U1898"/>
      <c r="V1898"/>
      <c r="W1898" s="3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5"/>
      <c r="AK1898" s="5"/>
      <c r="AT1898" s="10"/>
      <c r="AV1898" s="1"/>
      <c r="AW1898"/>
      <c r="AX1898"/>
      <c r="AY1898"/>
      <c r="AZ1898"/>
      <c r="BA1898" s="48"/>
      <c r="BB1898"/>
      <c r="BC1898"/>
      <c r="BD1898"/>
      <c r="BE1898"/>
      <c r="BF1898"/>
      <c r="BG1898"/>
      <c r="BH1898"/>
      <c r="BI1898"/>
      <c r="BJ1898"/>
      <c r="BK1898"/>
      <c r="BL1898" s="48"/>
      <c r="BM1898"/>
      <c r="BN1898" s="23"/>
      <c r="BO1898" s="23"/>
      <c r="BP1898" s="23"/>
      <c r="BQ1898" s="23"/>
      <c r="BR1898" s="23"/>
      <c r="BS1898" s="23"/>
      <c r="BT1898" s="23"/>
      <c r="BU1898" s="23"/>
      <c r="BV1898" s="23"/>
      <c r="BW1898" s="23"/>
      <c r="BX1898" s="62"/>
      <c r="BY1898" s="23"/>
      <c r="BZ1898" s="23"/>
      <c r="CA1898" s="48"/>
      <c r="CB1898"/>
      <c r="CC1898" s="23"/>
      <c r="CD1898" s="23"/>
      <c r="CE1898" s="23"/>
      <c r="CF1898" s="23"/>
      <c r="CG1898" s="23"/>
      <c r="CH1898" s="23"/>
      <c r="CI1898" s="23"/>
      <c r="CJ1898" s="23"/>
      <c r="CK1898" s="23"/>
      <c r="CL1898" s="23"/>
      <c r="CM1898" s="48"/>
      <c r="CN1898" s="23"/>
      <c r="CO1898" s="23"/>
      <c r="CP1898" s="48"/>
      <c r="CQ1898"/>
      <c r="CR1898"/>
      <c r="CS1898"/>
      <c r="CT1898"/>
      <c r="CU1898"/>
      <c r="CV1898"/>
      <c r="CW1898"/>
      <c r="CX1898"/>
      <c r="CY1898"/>
      <c r="CZ1898"/>
      <c r="DA1898"/>
      <c r="DB1898"/>
      <c r="DC1898"/>
      <c r="DD1898"/>
      <c r="DE1898"/>
      <c r="DF1898"/>
      <c r="DG1898"/>
      <c r="DH1898" s="48"/>
      <c r="DI1898"/>
      <c r="DJ1898"/>
      <c r="DK1898"/>
      <c r="DL1898"/>
      <c r="DM1898"/>
      <c r="DN1898"/>
      <c r="DO1898"/>
      <c r="EF1898" s="48"/>
    </row>
    <row r="1899" spans="1:136" s="8" customFormat="1" ht="19.149999999999999" customHeight="1">
      <c r="A1899"/>
      <c r="B1899" s="56"/>
      <c r="C1899" s="56"/>
      <c r="D1899" s="56"/>
      <c r="E1899" s="56"/>
      <c r="F1899" s="56"/>
      <c r="G1899" s="56"/>
      <c r="H1899" s="56"/>
      <c r="I1899" s="56"/>
      <c r="J1899" s="56"/>
      <c r="K1899" s="56"/>
      <c r="L1899" s="46"/>
      <c r="M1899"/>
      <c r="N1899"/>
      <c r="O1899"/>
      <c r="P1899"/>
      <c r="Q1899"/>
      <c r="R1899"/>
      <c r="S1899"/>
      <c r="T1899"/>
      <c r="U1899"/>
      <c r="V1899"/>
      <c r="W1899" s="3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5"/>
      <c r="AK1899" s="5"/>
      <c r="AT1899" s="10"/>
      <c r="AV1899" s="1"/>
      <c r="AW1899"/>
      <c r="AX1899"/>
      <c r="AY1899"/>
      <c r="AZ1899"/>
      <c r="BA1899" s="48"/>
      <c r="BB1899"/>
      <c r="BC1899"/>
      <c r="BD1899"/>
      <c r="BE1899"/>
      <c r="BF1899"/>
      <c r="BG1899"/>
      <c r="BH1899"/>
      <c r="BI1899"/>
      <c r="BJ1899"/>
      <c r="BK1899"/>
      <c r="BL1899" s="48"/>
      <c r="BM1899"/>
      <c r="BN1899" s="23"/>
      <c r="BO1899" s="23"/>
      <c r="BP1899" s="23"/>
      <c r="BQ1899" s="23"/>
      <c r="BR1899" s="23"/>
      <c r="BS1899" s="23"/>
      <c r="BT1899" s="23"/>
      <c r="BU1899" s="23"/>
      <c r="BV1899" s="23"/>
      <c r="BW1899" s="23"/>
      <c r="BX1899" s="62"/>
      <c r="BY1899" s="23"/>
      <c r="BZ1899" s="23"/>
      <c r="CA1899" s="48"/>
      <c r="CB1899"/>
      <c r="CC1899" s="23"/>
      <c r="CD1899" s="23"/>
      <c r="CE1899" s="23"/>
      <c r="CF1899" s="23"/>
      <c r="CG1899" s="23"/>
      <c r="CH1899" s="23"/>
      <c r="CI1899" s="23"/>
      <c r="CJ1899" s="23"/>
      <c r="CK1899" s="23"/>
      <c r="CL1899" s="23"/>
      <c r="CM1899" s="48"/>
      <c r="CN1899" s="23"/>
      <c r="CO1899" s="23"/>
      <c r="CP1899" s="48"/>
      <c r="CQ1899"/>
      <c r="CR1899"/>
      <c r="CS1899"/>
      <c r="CT1899"/>
      <c r="CU1899"/>
      <c r="CV1899"/>
      <c r="CW1899"/>
      <c r="CX1899"/>
      <c r="CY1899"/>
      <c r="CZ1899"/>
      <c r="DA1899"/>
      <c r="DB1899"/>
      <c r="DC1899"/>
      <c r="DD1899"/>
      <c r="DE1899"/>
      <c r="DF1899"/>
      <c r="DG1899"/>
      <c r="DH1899" s="48"/>
      <c r="DI1899"/>
      <c r="DJ1899"/>
      <c r="DK1899"/>
      <c r="DL1899"/>
      <c r="DM1899"/>
      <c r="DN1899"/>
      <c r="DO1899"/>
      <c r="EF1899" s="48"/>
    </row>
    <row r="1900" spans="1:136" s="8" customFormat="1" ht="19.149999999999999" customHeight="1">
      <c r="A1900"/>
      <c r="B1900" s="56"/>
      <c r="C1900" s="56"/>
      <c r="D1900" s="56"/>
      <c r="E1900" s="56"/>
      <c r="F1900" s="56"/>
      <c r="G1900" s="56"/>
      <c r="H1900" s="56"/>
      <c r="I1900" s="56"/>
      <c r="J1900" s="56"/>
      <c r="K1900" s="56"/>
      <c r="L1900" s="46"/>
      <c r="M1900"/>
      <c r="N1900"/>
      <c r="O1900"/>
      <c r="P1900"/>
      <c r="Q1900"/>
      <c r="R1900"/>
      <c r="S1900"/>
      <c r="T1900"/>
      <c r="U1900"/>
      <c r="V1900"/>
      <c r="W1900" s="3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5"/>
      <c r="AK1900" s="5"/>
      <c r="AT1900" s="10"/>
      <c r="AV1900" s="1"/>
      <c r="AW1900"/>
      <c r="AX1900"/>
      <c r="AY1900"/>
      <c r="AZ1900"/>
      <c r="BA1900" s="48"/>
      <c r="BB1900"/>
      <c r="BC1900"/>
      <c r="BD1900"/>
      <c r="BE1900"/>
      <c r="BF1900"/>
      <c r="BG1900"/>
      <c r="BH1900"/>
      <c r="BI1900"/>
      <c r="BJ1900"/>
      <c r="BK1900"/>
      <c r="BL1900" s="48"/>
      <c r="BM1900"/>
      <c r="BN1900" s="23"/>
      <c r="BO1900" s="23"/>
      <c r="BP1900" s="23"/>
      <c r="BQ1900" s="23"/>
      <c r="BR1900" s="23"/>
      <c r="BS1900" s="23"/>
      <c r="BT1900" s="23"/>
      <c r="BU1900" s="23"/>
      <c r="BV1900" s="23"/>
      <c r="BW1900" s="23"/>
      <c r="BX1900" s="62"/>
      <c r="BY1900" s="23"/>
      <c r="BZ1900" s="23"/>
      <c r="CA1900" s="48"/>
      <c r="CB1900"/>
      <c r="CC1900" s="23"/>
      <c r="CD1900" s="23"/>
      <c r="CE1900" s="23"/>
      <c r="CF1900" s="23"/>
      <c r="CG1900" s="23"/>
      <c r="CH1900" s="23"/>
      <c r="CI1900" s="23"/>
      <c r="CJ1900" s="23"/>
      <c r="CK1900" s="23"/>
      <c r="CL1900" s="23"/>
      <c r="CM1900" s="48"/>
      <c r="CN1900" s="23"/>
      <c r="CO1900" s="23"/>
      <c r="CP1900" s="48"/>
      <c r="CQ1900"/>
      <c r="CR1900"/>
      <c r="CS1900"/>
      <c r="CT1900"/>
      <c r="CU1900"/>
      <c r="CV1900"/>
      <c r="CW1900"/>
      <c r="CX1900"/>
      <c r="CY1900"/>
      <c r="CZ1900"/>
      <c r="DA1900"/>
      <c r="DB1900"/>
      <c r="DC1900"/>
      <c r="DD1900"/>
      <c r="DE1900"/>
      <c r="DF1900"/>
      <c r="DG1900"/>
      <c r="DH1900" s="48"/>
      <c r="DI1900"/>
      <c r="DJ1900"/>
      <c r="DK1900"/>
      <c r="DL1900"/>
      <c r="DM1900"/>
      <c r="DN1900"/>
      <c r="DO1900"/>
      <c r="EF1900" s="48"/>
    </row>
    <row r="1901" spans="1:136" s="8" customFormat="1" ht="19.149999999999999" customHeight="1">
      <c r="A1901"/>
      <c r="B1901" s="56"/>
      <c r="C1901" s="56"/>
      <c r="D1901" s="56"/>
      <c r="E1901" s="56"/>
      <c r="F1901" s="56"/>
      <c r="G1901" s="56"/>
      <c r="H1901" s="56"/>
      <c r="I1901" s="56"/>
      <c r="J1901" s="56"/>
      <c r="K1901" s="56"/>
      <c r="L1901" s="46"/>
      <c r="M1901"/>
      <c r="N1901"/>
      <c r="O1901"/>
      <c r="P1901"/>
      <c r="Q1901"/>
      <c r="R1901"/>
      <c r="S1901"/>
      <c r="T1901"/>
      <c r="U1901"/>
      <c r="V1901"/>
      <c r="W1901" s="3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5"/>
      <c r="AK1901" s="5"/>
      <c r="AT1901" s="10"/>
      <c r="AV1901" s="1"/>
      <c r="AW1901"/>
      <c r="AX1901"/>
      <c r="AY1901"/>
      <c r="AZ1901"/>
      <c r="BA1901" s="48"/>
      <c r="BB1901"/>
      <c r="BC1901"/>
      <c r="BD1901"/>
      <c r="BE1901"/>
      <c r="BF1901"/>
      <c r="BG1901"/>
      <c r="BH1901"/>
      <c r="BI1901"/>
      <c r="BJ1901"/>
      <c r="BK1901"/>
      <c r="BL1901" s="48"/>
      <c r="BM1901"/>
      <c r="BN1901" s="23"/>
      <c r="BO1901" s="23"/>
      <c r="BP1901" s="23"/>
      <c r="BQ1901" s="23"/>
      <c r="BR1901" s="23"/>
      <c r="BS1901" s="23"/>
      <c r="BT1901" s="23"/>
      <c r="BU1901" s="23"/>
      <c r="BV1901" s="23"/>
      <c r="BW1901" s="23"/>
      <c r="BX1901" s="62"/>
      <c r="BY1901" s="23"/>
      <c r="BZ1901" s="23"/>
      <c r="CA1901" s="48"/>
      <c r="CB1901"/>
      <c r="CC1901" s="23"/>
      <c r="CD1901" s="23"/>
      <c r="CE1901" s="23"/>
      <c r="CF1901" s="23"/>
      <c r="CG1901" s="23"/>
      <c r="CH1901" s="23"/>
      <c r="CI1901" s="23"/>
      <c r="CJ1901" s="23"/>
      <c r="CK1901" s="23"/>
      <c r="CL1901" s="23"/>
      <c r="CM1901" s="48"/>
      <c r="CN1901" s="23"/>
      <c r="CO1901" s="23"/>
      <c r="CP1901" s="48"/>
      <c r="CQ1901"/>
      <c r="CR1901"/>
      <c r="CS1901"/>
      <c r="CT1901"/>
      <c r="CU1901"/>
      <c r="CV1901"/>
      <c r="CW1901"/>
      <c r="CX1901"/>
      <c r="CY1901"/>
      <c r="CZ1901"/>
      <c r="DA1901"/>
      <c r="DB1901"/>
      <c r="DC1901"/>
      <c r="DD1901"/>
      <c r="DE1901"/>
      <c r="DF1901"/>
      <c r="DG1901"/>
      <c r="DH1901" s="48"/>
      <c r="DI1901"/>
      <c r="DJ1901"/>
      <c r="DK1901"/>
      <c r="DL1901"/>
      <c r="DM1901"/>
      <c r="DN1901"/>
      <c r="DO1901"/>
      <c r="EF1901" s="48"/>
    </row>
    <row r="1902" spans="1:136" s="8" customFormat="1" ht="19.149999999999999" customHeight="1">
      <c r="A1902"/>
      <c r="B1902" s="56"/>
      <c r="C1902" s="56"/>
      <c r="D1902" s="56"/>
      <c r="E1902" s="56"/>
      <c r="F1902" s="56"/>
      <c r="G1902" s="56"/>
      <c r="H1902" s="56"/>
      <c r="I1902" s="56"/>
      <c r="J1902" s="56"/>
      <c r="K1902" s="56"/>
      <c r="L1902" s="46"/>
      <c r="M1902"/>
      <c r="N1902"/>
      <c r="O1902"/>
      <c r="P1902"/>
      <c r="Q1902"/>
      <c r="R1902"/>
      <c r="S1902"/>
      <c r="T1902"/>
      <c r="U1902"/>
      <c r="V1902"/>
      <c r="W1902" s="3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5"/>
      <c r="AK1902" s="5"/>
      <c r="AT1902" s="10"/>
      <c r="AV1902" s="1"/>
      <c r="AW1902"/>
      <c r="AX1902"/>
      <c r="AY1902"/>
      <c r="AZ1902"/>
      <c r="BA1902" s="48"/>
      <c r="BB1902"/>
      <c r="BC1902"/>
      <c r="BD1902"/>
      <c r="BE1902"/>
      <c r="BF1902"/>
      <c r="BG1902"/>
      <c r="BH1902"/>
      <c r="BI1902"/>
      <c r="BJ1902"/>
      <c r="BK1902"/>
      <c r="BL1902" s="48"/>
      <c r="BM1902"/>
      <c r="BN1902" s="23"/>
      <c r="BO1902" s="23"/>
      <c r="BP1902" s="23"/>
      <c r="BQ1902" s="23"/>
      <c r="BR1902" s="23"/>
      <c r="BS1902" s="23"/>
      <c r="BT1902" s="23"/>
      <c r="BU1902" s="23"/>
      <c r="BV1902" s="23"/>
      <c r="BW1902" s="23"/>
      <c r="BX1902" s="62"/>
      <c r="BY1902" s="23"/>
      <c r="BZ1902" s="23"/>
      <c r="CA1902" s="48"/>
      <c r="CB1902"/>
      <c r="CC1902" s="23"/>
      <c r="CD1902" s="23"/>
      <c r="CE1902" s="23"/>
      <c r="CF1902" s="23"/>
      <c r="CG1902" s="23"/>
      <c r="CH1902" s="23"/>
      <c r="CI1902" s="23"/>
      <c r="CJ1902" s="23"/>
      <c r="CK1902" s="23"/>
      <c r="CL1902" s="23"/>
      <c r="CM1902" s="48"/>
      <c r="CN1902" s="23"/>
      <c r="CO1902" s="23"/>
      <c r="CP1902" s="48"/>
      <c r="CQ1902"/>
      <c r="CR1902"/>
      <c r="CS1902"/>
      <c r="CT1902"/>
      <c r="CU1902"/>
      <c r="CV1902"/>
      <c r="CW1902"/>
      <c r="CX1902"/>
      <c r="CY1902"/>
      <c r="CZ1902"/>
      <c r="DA1902"/>
      <c r="DB1902"/>
      <c r="DC1902"/>
      <c r="DD1902"/>
      <c r="DE1902"/>
      <c r="DF1902"/>
      <c r="DG1902"/>
      <c r="DH1902" s="48"/>
      <c r="DI1902"/>
      <c r="DJ1902"/>
      <c r="DK1902"/>
      <c r="DL1902"/>
      <c r="DM1902"/>
      <c r="DN1902"/>
      <c r="DO1902"/>
      <c r="EF1902" s="48"/>
    </row>
    <row r="1903" spans="1:136" s="8" customFormat="1" ht="19.149999999999999" customHeight="1">
      <c r="A1903"/>
      <c r="B1903" s="56"/>
      <c r="C1903" s="56"/>
      <c r="D1903" s="56"/>
      <c r="E1903" s="56"/>
      <c r="F1903" s="56"/>
      <c r="G1903" s="56"/>
      <c r="H1903" s="56"/>
      <c r="I1903" s="56"/>
      <c r="J1903" s="56"/>
      <c r="K1903" s="56"/>
      <c r="L1903" s="46"/>
      <c r="M1903"/>
      <c r="N1903"/>
      <c r="O1903"/>
      <c r="P1903"/>
      <c r="Q1903"/>
      <c r="R1903"/>
      <c r="S1903"/>
      <c r="T1903"/>
      <c r="U1903"/>
      <c r="V1903"/>
      <c r="W1903" s="3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5"/>
      <c r="AK1903" s="5"/>
      <c r="AT1903" s="10"/>
      <c r="AV1903" s="1"/>
      <c r="AW1903"/>
      <c r="AX1903"/>
      <c r="AY1903"/>
      <c r="AZ1903"/>
      <c r="BA1903" s="48"/>
      <c r="BB1903"/>
      <c r="BC1903"/>
      <c r="BD1903"/>
      <c r="BE1903"/>
      <c r="BF1903"/>
      <c r="BG1903"/>
      <c r="BH1903"/>
      <c r="BI1903"/>
      <c r="BJ1903"/>
      <c r="BK1903"/>
      <c r="BL1903" s="48"/>
      <c r="BM1903"/>
      <c r="BN1903" s="23"/>
      <c r="BO1903" s="23"/>
      <c r="BP1903" s="23"/>
      <c r="BQ1903" s="23"/>
      <c r="BR1903" s="23"/>
      <c r="BS1903" s="23"/>
      <c r="BT1903" s="23"/>
      <c r="BU1903" s="23"/>
      <c r="BV1903" s="23"/>
      <c r="BW1903" s="23"/>
      <c r="BX1903" s="62"/>
      <c r="BY1903" s="23"/>
      <c r="BZ1903" s="23"/>
      <c r="CA1903" s="48"/>
      <c r="CB1903"/>
      <c r="CC1903" s="23"/>
      <c r="CD1903" s="23"/>
      <c r="CE1903" s="23"/>
      <c r="CF1903" s="23"/>
      <c r="CG1903" s="23"/>
      <c r="CH1903" s="23"/>
      <c r="CI1903" s="23"/>
      <c r="CJ1903" s="23"/>
      <c r="CK1903" s="23"/>
      <c r="CL1903" s="23"/>
      <c r="CM1903" s="48"/>
      <c r="CN1903" s="23"/>
      <c r="CO1903" s="23"/>
      <c r="CP1903" s="48"/>
      <c r="CQ1903"/>
      <c r="CR1903"/>
      <c r="CS1903"/>
      <c r="CT1903"/>
      <c r="CU1903"/>
      <c r="CV1903"/>
      <c r="CW1903"/>
      <c r="CX1903"/>
      <c r="CY1903"/>
      <c r="CZ1903"/>
      <c r="DA1903"/>
      <c r="DB1903"/>
      <c r="DC1903"/>
      <c r="DD1903"/>
      <c r="DE1903"/>
      <c r="DF1903"/>
      <c r="DG1903"/>
      <c r="DH1903" s="48"/>
      <c r="DI1903"/>
      <c r="DJ1903"/>
      <c r="DK1903"/>
      <c r="DL1903"/>
      <c r="DM1903"/>
      <c r="DN1903"/>
      <c r="DO1903"/>
      <c r="EF1903" s="48"/>
    </row>
    <row r="1904" spans="1:136" s="8" customFormat="1" ht="19.149999999999999" customHeight="1">
      <c r="A1904"/>
      <c r="B1904" s="56"/>
      <c r="C1904" s="56"/>
      <c r="D1904" s="56"/>
      <c r="E1904" s="56"/>
      <c r="F1904" s="56"/>
      <c r="G1904" s="56"/>
      <c r="H1904" s="56"/>
      <c r="I1904" s="56"/>
      <c r="J1904" s="56"/>
      <c r="K1904" s="56"/>
      <c r="L1904" s="46"/>
      <c r="M1904"/>
      <c r="N1904"/>
      <c r="O1904"/>
      <c r="P1904"/>
      <c r="Q1904"/>
      <c r="R1904"/>
      <c r="S1904"/>
      <c r="T1904"/>
      <c r="U1904"/>
      <c r="V1904"/>
      <c r="W1904" s="3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5"/>
      <c r="AK1904" s="5"/>
      <c r="AT1904" s="10"/>
      <c r="AV1904" s="1"/>
      <c r="AW1904"/>
      <c r="AX1904"/>
      <c r="AY1904"/>
      <c r="AZ1904"/>
      <c r="BA1904" s="48"/>
      <c r="BB1904"/>
      <c r="BC1904"/>
      <c r="BD1904"/>
      <c r="BE1904"/>
      <c r="BF1904"/>
      <c r="BG1904"/>
      <c r="BH1904"/>
      <c r="BI1904"/>
      <c r="BJ1904"/>
      <c r="BK1904"/>
      <c r="BL1904" s="48"/>
      <c r="BM1904"/>
      <c r="BN1904" s="23"/>
      <c r="BO1904" s="23"/>
      <c r="BP1904" s="23"/>
      <c r="BQ1904" s="23"/>
      <c r="BR1904" s="23"/>
      <c r="BS1904" s="23"/>
      <c r="BT1904" s="23"/>
      <c r="BU1904" s="23"/>
      <c r="BV1904" s="23"/>
      <c r="BW1904" s="23"/>
      <c r="BX1904" s="62"/>
      <c r="BY1904" s="23"/>
      <c r="BZ1904" s="23"/>
      <c r="CA1904" s="48"/>
      <c r="CB1904"/>
      <c r="CC1904" s="23"/>
      <c r="CD1904" s="23"/>
      <c r="CE1904" s="23"/>
      <c r="CF1904" s="23"/>
      <c r="CG1904" s="23"/>
      <c r="CH1904" s="23"/>
      <c r="CI1904" s="23"/>
      <c r="CJ1904" s="23"/>
      <c r="CK1904" s="23"/>
      <c r="CL1904" s="23"/>
      <c r="CM1904" s="48"/>
      <c r="CN1904" s="23"/>
      <c r="CO1904" s="23"/>
      <c r="CP1904" s="48"/>
      <c r="CQ1904"/>
      <c r="CR1904"/>
      <c r="CS1904"/>
      <c r="CT1904"/>
      <c r="CU1904"/>
      <c r="CV1904"/>
      <c r="CW1904"/>
      <c r="CX1904"/>
      <c r="CY1904"/>
      <c r="CZ1904"/>
      <c r="DA1904"/>
      <c r="DB1904"/>
      <c r="DC1904"/>
      <c r="DD1904"/>
      <c r="DE1904"/>
      <c r="DF1904"/>
      <c r="DG1904"/>
      <c r="DH1904" s="48"/>
      <c r="DI1904"/>
      <c r="DJ1904"/>
      <c r="DK1904"/>
      <c r="DL1904"/>
      <c r="DM1904"/>
      <c r="DN1904"/>
      <c r="DO1904"/>
      <c r="EF1904" s="48"/>
    </row>
    <row r="1905" spans="1:136" s="8" customFormat="1" ht="19.149999999999999" customHeight="1">
      <c r="A1905"/>
      <c r="B1905" s="56"/>
      <c r="C1905" s="56"/>
      <c r="D1905" s="56"/>
      <c r="E1905" s="56"/>
      <c r="F1905" s="56"/>
      <c r="G1905" s="56"/>
      <c r="H1905" s="56"/>
      <c r="I1905" s="56"/>
      <c r="J1905" s="56"/>
      <c r="K1905" s="56"/>
      <c r="L1905" s="46"/>
      <c r="M1905"/>
      <c r="N1905"/>
      <c r="O1905"/>
      <c r="P1905"/>
      <c r="Q1905"/>
      <c r="R1905"/>
      <c r="S1905"/>
      <c r="T1905"/>
      <c r="U1905"/>
      <c r="V1905"/>
      <c r="W1905" s="3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5"/>
      <c r="AK1905" s="5"/>
      <c r="AT1905" s="10"/>
      <c r="AV1905" s="1"/>
      <c r="AW1905"/>
      <c r="AX1905"/>
      <c r="AY1905"/>
      <c r="AZ1905"/>
      <c r="BA1905" s="48"/>
      <c r="BB1905"/>
      <c r="BC1905"/>
      <c r="BD1905"/>
      <c r="BE1905"/>
      <c r="BF1905"/>
      <c r="BG1905"/>
      <c r="BH1905"/>
      <c r="BI1905"/>
      <c r="BJ1905"/>
      <c r="BK1905"/>
      <c r="BL1905" s="48"/>
      <c r="BM1905"/>
      <c r="BN1905" s="23"/>
      <c r="BO1905" s="23"/>
      <c r="BP1905" s="23"/>
      <c r="BQ1905" s="23"/>
      <c r="BR1905" s="23"/>
      <c r="BS1905" s="23"/>
      <c r="BT1905" s="23"/>
      <c r="BU1905" s="23"/>
      <c r="BV1905" s="23"/>
      <c r="BW1905" s="23"/>
      <c r="BX1905" s="62"/>
      <c r="BY1905" s="23"/>
      <c r="BZ1905" s="23"/>
      <c r="CA1905" s="48"/>
      <c r="CB1905"/>
      <c r="CC1905" s="23"/>
      <c r="CD1905" s="23"/>
      <c r="CE1905" s="23"/>
      <c r="CF1905" s="23"/>
      <c r="CG1905" s="23"/>
      <c r="CH1905" s="23"/>
      <c r="CI1905" s="23"/>
      <c r="CJ1905" s="23"/>
      <c r="CK1905" s="23"/>
      <c r="CL1905" s="23"/>
      <c r="CM1905" s="48"/>
      <c r="CN1905" s="23"/>
      <c r="CO1905" s="23"/>
      <c r="CP1905" s="48"/>
      <c r="CQ1905"/>
      <c r="CR1905"/>
      <c r="CS1905"/>
      <c r="CT1905"/>
      <c r="CU1905"/>
      <c r="CV1905"/>
      <c r="CW1905"/>
      <c r="CX1905"/>
      <c r="CY1905"/>
      <c r="CZ1905"/>
      <c r="DA1905"/>
      <c r="DB1905"/>
      <c r="DC1905"/>
      <c r="DD1905"/>
      <c r="DE1905"/>
      <c r="DF1905"/>
      <c r="DG1905"/>
      <c r="DH1905" s="48"/>
      <c r="DI1905"/>
      <c r="DJ1905"/>
      <c r="DK1905"/>
      <c r="DL1905"/>
      <c r="DM1905"/>
      <c r="DN1905"/>
      <c r="DO1905"/>
      <c r="EF1905" s="48"/>
    </row>
    <row r="1906" spans="1:136" s="8" customFormat="1" ht="19.149999999999999" customHeight="1">
      <c r="A1906"/>
      <c r="B1906" s="56"/>
      <c r="C1906" s="56"/>
      <c r="D1906" s="56"/>
      <c r="E1906" s="56"/>
      <c r="F1906" s="56"/>
      <c r="G1906" s="56"/>
      <c r="H1906" s="56"/>
      <c r="I1906" s="56"/>
      <c r="J1906" s="56"/>
      <c r="K1906" s="56"/>
      <c r="L1906" s="46"/>
      <c r="M1906"/>
      <c r="N1906"/>
      <c r="O1906"/>
      <c r="P1906"/>
      <c r="Q1906"/>
      <c r="R1906"/>
      <c r="S1906"/>
      <c r="T1906"/>
      <c r="U1906"/>
      <c r="V1906"/>
      <c r="W1906" s="3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5"/>
      <c r="AK1906" s="5"/>
      <c r="AT1906" s="10"/>
      <c r="AV1906" s="1"/>
      <c r="AW1906"/>
      <c r="AX1906"/>
      <c r="AY1906"/>
      <c r="AZ1906"/>
      <c r="BA1906" s="48"/>
      <c r="BB1906"/>
      <c r="BC1906"/>
      <c r="BD1906"/>
      <c r="BE1906"/>
      <c r="BF1906"/>
      <c r="BG1906"/>
      <c r="BH1906"/>
      <c r="BI1906"/>
      <c r="BJ1906"/>
      <c r="BK1906"/>
      <c r="BL1906" s="48"/>
      <c r="BM1906"/>
      <c r="BN1906" s="23"/>
      <c r="BO1906" s="23"/>
      <c r="BP1906" s="23"/>
      <c r="BQ1906" s="23"/>
      <c r="BR1906" s="23"/>
      <c r="BS1906" s="23"/>
      <c r="BT1906" s="23"/>
      <c r="BU1906" s="23"/>
      <c r="BV1906" s="23"/>
      <c r="BW1906" s="23"/>
      <c r="BX1906" s="62"/>
      <c r="BY1906" s="23"/>
      <c r="BZ1906" s="23"/>
      <c r="CA1906" s="48"/>
      <c r="CB1906"/>
      <c r="CC1906" s="23"/>
      <c r="CD1906" s="23"/>
      <c r="CE1906" s="23"/>
      <c r="CF1906" s="23"/>
      <c r="CG1906" s="23"/>
      <c r="CH1906" s="23"/>
      <c r="CI1906" s="23"/>
      <c r="CJ1906" s="23"/>
      <c r="CK1906" s="23"/>
      <c r="CL1906" s="23"/>
      <c r="CM1906" s="48"/>
      <c r="CN1906" s="23"/>
      <c r="CO1906" s="23"/>
      <c r="CP1906" s="48"/>
      <c r="CQ1906"/>
      <c r="CR1906"/>
      <c r="CS1906"/>
      <c r="CT1906"/>
      <c r="CU1906"/>
      <c r="CV1906"/>
      <c r="CW1906"/>
      <c r="CX1906"/>
      <c r="CY1906"/>
      <c r="CZ1906"/>
      <c r="DA1906"/>
      <c r="DB1906"/>
      <c r="DC1906"/>
      <c r="DD1906"/>
      <c r="DE1906"/>
      <c r="DF1906"/>
      <c r="DG1906"/>
      <c r="DH1906" s="48"/>
      <c r="DI1906"/>
      <c r="DJ1906"/>
      <c r="DK1906"/>
      <c r="DL1906"/>
      <c r="DM1906"/>
      <c r="DN1906"/>
      <c r="DO1906"/>
      <c r="EF1906" s="48"/>
    </row>
    <row r="1907" spans="1:136" s="8" customFormat="1" ht="19.149999999999999" customHeight="1">
      <c r="A1907"/>
      <c r="B1907" s="56"/>
      <c r="C1907" s="56"/>
      <c r="D1907" s="56"/>
      <c r="E1907" s="56"/>
      <c r="F1907" s="56"/>
      <c r="G1907" s="56"/>
      <c r="H1907" s="56"/>
      <c r="I1907" s="56"/>
      <c r="J1907" s="56"/>
      <c r="K1907" s="56"/>
      <c r="L1907" s="46"/>
      <c r="M1907"/>
      <c r="N1907"/>
      <c r="O1907"/>
      <c r="P1907"/>
      <c r="Q1907"/>
      <c r="R1907"/>
      <c r="S1907"/>
      <c r="T1907"/>
      <c r="U1907"/>
      <c r="V1907"/>
      <c r="W1907" s="3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5"/>
      <c r="AK1907" s="5"/>
      <c r="AT1907" s="10"/>
      <c r="AV1907" s="1"/>
      <c r="AW1907"/>
      <c r="AX1907"/>
      <c r="AY1907"/>
      <c r="AZ1907"/>
      <c r="BA1907" s="48"/>
      <c r="BB1907"/>
      <c r="BC1907"/>
      <c r="BD1907"/>
      <c r="BE1907"/>
      <c r="BF1907"/>
      <c r="BG1907"/>
      <c r="BH1907"/>
      <c r="BI1907"/>
      <c r="BJ1907"/>
      <c r="BK1907"/>
      <c r="BL1907" s="48"/>
      <c r="BM1907"/>
      <c r="BN1907" s="23"/>
      <c r="BO1907" s="23"/>
      <c r="BP1907" s="23"/>
      <c r="BQ1907" s="23"/>
      <c r="BR1907" s="23"/>
      <c r="BS1907" s="23"/>
      <c r="BT1907" s="23"/>
      <c r="BU1907" s="23"/>
      <c r="BV1907" s="23"/>
      <c r="BW1907" s="23"/>
      <c r="BX1907" s="62"/>
      <c r="BY1907" s="23"/>
      <c r="BZ1907" s="23"/>
      <c r="CA1907" s="48"/>
      <c r="CB1907"/>
      <c r="CC1907" s="23"/>
      <c r="CD1907" s="23"/>
      <c r="CE1907" s="23"/>
      <c r="CF1907" s="23"/>
      <c r="CG1907" s="23"/>
      <c r="CH1907" s="23"/>
      <c r="CI1907" s="23"/>
      <c r="CJ1907" s="23"/>
      <c r="CK1907" s="23"/>
      <c r="CL1907" s="23"/>
      <c r="CM1907" s="48"/>
      <c r="CN1907" s="23"/>
      <c r="CO1907" s="23"/>
      <c r="CP1907" s="48"/>
      <c r="CQ1907"/>
      <c r="CR1907"/>
      <c r="CS1907"/>
      <c r="CT1907"/>
      <c r="CU1907"/>
      <c r="CV1907"/>
      <c r="CW1907"/>
      <c r="CX1907"/>
      <c r="CY1907"/>
      <c r="CZ1907"/>
      <c r="DA1907"/>
      <c r="DB1907"/>
      <c r="DC1907"/>
      <c r="DD1907"/>
      <c r="DE1907"/>
      <c r="DF1907"/>
      <c r="DG1907"/>
      <c r="DH1907" s="48"/>
      <c r="DI1907"/>
      <c r="DJ1907"/>
      <c r="DK1907"/>
      <c r="DL1907"/>
      <c r="DM1907"/>
      <c r="DN1907"/>
      <c r="DO1907"/>
      <c r="EF1907" s="48"/>
    </row>
    <row r="1908" spans="1:136" s="8" customFormat="1" ht="19.149999999999999" customHeight="1">
      <c r="A1908"/>
      <c r="B1908" s="56"/>
      <c r="C1908" s="56"/>
      <c r="D1908" s="56"/>
      <c r="E1908" s="56"/>
      <c r="F1908" s="56"/>
      <c r="G1908" s="56"/>
      <c r="H1908" s="56"/>
      <c r="I1908" s="56"/>
      <c r="J1908" s="56"/>
      <c r="K1908" s="56"/>
      <c r="L1908" s="46"/>
      <c r="M1908"/>
      <c r="N1908"/>
      <c r="O1908"/>
      <c r="P1908"/>
      <c r="Q1908"/>
      <c r="R1908"/>
      <c r="S1908"/>
      <c r="T1908"/>
      <c r="U1908"/>
      <c r="V1908"/>
      <c r="W1908" s="3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5"/>
      <c r="AK1908" s="5"/>
      <c r="AT1908" s="10"/>
      <c r="AV1908" s="1"/>
      <c r="AW1908"/>
      <c r="AX1908"/>
      <c r="AY1908"/>
      <c r="AZ1908"/>
      <c r="BA1908" s="48"/>
      <c r="BB1908"/>
      <c r="BC1908"/>
      <c r="BD1908"/>
      <c r="BE1908"/>
      <c r="BF1908"/>
      <c r="BG1908"/>
      <c r="BH1908"/>
      <c r="BI1908"/>
      <c r="BJ1908"/>
      <c r="BK1908"/>
      <c r="BL1908" s="48"/>
      <c r="BM1908"/>
      <c r="BN1908" s="23"/>
      <c r="BO1908" s="23"/>
      <c r="BP1908" s="23"/>
      <c r="BQ1908" s="23"/>
      <c r="BR1908" s="23"/>
      <c r="BS1908" s="23"/>
      <c r="BT1908" s="23"/>
      <c r="BU1908" s="23"/>
      <c r="BV1908" s="23"/>
      <c r="BW1908" s="23"/>
      <c r="BX1908" s="62"/>
      <c r="BY1908" s="23"/>
      <c r="BZ1908" s="23"/>
      <c r="CA1908" s="48"/>
      <c r="CB1908"/>
      <c r="CC1908" s="23"/>
      <c r="CD1908" s="23"/>
      <c r="CE1908" s="23"/>
      <c r="CF1908" s="23"/>
      <c r="CG1908" s="23"/>
      <c r="CH1908" s="23"/>
      <c r="CI1908" s="23"/>
      <c r="CJ1908" s="23"/>
      <c r="CK1908" s="23"/>
      <c r="CL1908" s="23"/>
      <c r="CM1908" s="48"/>
      <c r="CN1908" s="23"/>
      <c r="CO1908" s="23"/>
      <c r="CP1908" s="48"/>
      <c r="CQ1908"/>
      <c r="CR1908"/>
      <c r="CS1908"/>
      <c r="CT1908"/>
      <c r="CU1908"/>
      <c r="CV1908"/>
      <c r="CW1908"/>
      <c r="CX1908"/>
      <c r="CY1908"/>
      <c r="CZ1908"/>
      <c r="DA1908"/>
      <c r="DB1908"/>
      <c r="DC1908"/>
      <c r="DD1908"/>
      <c r="DE1908"/>
      <c r="DF1908"/>
      <c r="DG1908"/>
      <c r="DH1908" s="48"/>
      <c r="DI1908"/>
      <c r="DJ1908"/>
      <c r="DK1908"/>
      <c r="DL1908"/>
      <c r="DM1908"/>
      <c r="DN1908"/>
      <c r="DO1908"/>
      <c r="EF1908" s="48"/>
    </row>
    <row r="1909" spans="1:136" s="8" customFormat="1" ht="19.149999999999999" customHeight="1">
      <c r="A1909"/>
      <c r="B1909" s="56"/>
      <c r="C1909" s="56"/>
      <c r="D1909" s="56"/>
      <c r="E1909" s="56"/>
      <c r="F1909" s="56"/>
      <c r="G1909" s="56"/>
      <c r="H1909" s="56"/>
      <c r="I1909" s="56"/>
      <c r="J1909" s="56"/>
      <c r="K1909" s="56"/>
      <c r="L1909" s="46"/>
      <c r="M1909"/>
      <c r="N1909"/>
      <c r="O1909"/>
      <c r="P1909"/>
      <c r="Q1909"/>
      <c r="R1909"/>
      <c r="S1909"/>
      <c r="T1909"/>
      <c r="U1909"/>
      <c r="V1909"/>
      <c r="W1909" s="3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5"/>
      <c r="AK1909" s="5"/>
      <c r="AT1909" s="10"/>
      <c r="AV1909" s="1"/>
      <c r="AW1909"/>
      <c r="AX1909"/>
      <c r="AY1909"/>
      <c r="AZ1909"/>
      <c r="BA1909" s="48"/>
      <c r="BB1909"/>
      <c r="BC1909"/>
      <c r="BD1909"/>
      <c r="BE1909"/>
      <c r="BF1909"/>
      <c r="BG1909"/>
      <c r="BH1909"/>
      <c r="BI1909"/>
      <c r="BJ1909"/>
      <c r="BK1909"/>
      <c r="BL1909" s="48"/>
      <c r="BM1909"/>
      <c r="BN1909" s="23"/>
      <c r="BO1909" s="23"/>
      <c r="BP1909" s="23"/>
      <c r="BQ1909" s="23"/>
      <c r="BR1909" s="23"/>
      <c r="BS1909" s="23"/>
      <c r="BT1909" s="23"/>
      <c r="BU1909" s="23"/>
      <c r="BV1909" s="23"/>
      <c r="BW1909" s="23"/>
      <c r="BX1909" s="62"/>
      <c r="BY1909" s="23"/>
      <c r="BZ1909" s="23"/>
      <c r="CA1909" s="48"/>
      <c r="CB1909"/>
      <c r="CC1909" s="23"/>
      <c r="CD1909" s="23"/>
      <c r="CE1909" s="23"/>
      <c r="CF1909" s="23"/>
      <c r="CG1909" s="23"/>
      <c r="CH1909" s="23"/>
      <c r="CI1909" s="23"/>
      <c r="CJ1909" s="23"/>
      <c r="CK1909" s="23"/>
      <c r="CL1909" s="23"/>
      <c r="CM1909" s="48"/>
      <c r="CN1909" s="23"/>
      <c r="CO1909" s="23"/>
      <c r="CP1909" s="48"/>
      <c r="CQ1909"/>
      <c r="CR1909"/>
      <c r="CS1909"/>
      <c r="CT1909"/>
      <c r="CU1909"/>
      <c r="CV1909"/>
      <c r="CW1909"/>
      <c r="CX1909"/>
      <c r="CY1909"/>
      <c r="CZ1909"/>
      <c r="DA1909"/>
      <c r="DB1909"/>
      <c r="DC1909"/>
      <c r="DD1909"/>
      <c r="DE1909"/>
      <c r="DF1909"/>
      <c r="DG1909"/>
      <c r="DH1909" s="48"/>
      <c r="DI1909"/>
      <c r="DJ1909"/>
      <c r="DK1909"/>
      <c r="DL1909"/>
      <c r="DM1909"/>
      <c r="DN1909"/>
      <c r="DO1909"/>
      <c r="EF1909" s="48"/>
    </row>
    <row r="1910" spans="1:136" s="8" customFormat="1" ht="19.149999999999999" customHeight="1">
      <c r="A1910"/>
      <c r="B1910" s="56"/>
      <c r="C1910" s="56"/>
      <c r="D1910" s="56"/>
      <c r="E1910" s="56"/>
      <c r="F1910" s="56"/>
      <c r="G1910" s="56"/>
      <c r="H1910" s="56"/>
      <c r="I1910" s="56"/>
      <c r="J1910" s="56"/>
      <c r="K1910" s="56"/>
      <c r="L1910" s="46"/>
      <c r="M1910"/>
      <c r="N1910"/>
      <c r="O1910"/>
      <c r="P1910"/>
      <c r="Q1910"/>
      <c r="R1910"/>
      <c r="S1910"/>
      <c r="T1910"/>
      <c r="U1910"/>
      <c r="V1910"/>
      <c r="W1910" s="3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5"/>
      <c r="AK1910" s="5"/>
      <c r="AT1910" s="10"/>
      <c r="AV1910" s="1"/>
      <c r="AW1910"/>
      <c r="AX1910"/>
      <c r="AY1910"/>
      <c r="AZ1910"/>
      <c r="BA1910" s="48"/>
      <c r="BB1910"/>
      <c r="BC1910"/>
      <c r="BD1910"/>
      <c r="BE1910"/>
      <c r="BF1910"/>
      <c r="BG1910"/>
      <c r="BH1910"/>
      <c r="BI1910"/>
      <c r="BJ1910"/>
      <c r="BK1910"/>
      <c r="BL1910" s="48"/>
      <c r="BM1910"/>
      <c r="BN1910" s="23"/>
      <c r="BO1910" s="23"/>
      <c r="BP1910" s="23"/>
      <c r="BQ1910" s="23"/>
      <c r="BR1910" s="23"/>
      <c r="BS1910" s="23"/>
      <c r="BT1910" s="23"/>
      <c r="BU1910" s="23"/>
      <c r="BV1910" s="23"/>
      <c r="BW1910" s="23"/>
      <c r="BX1910" s="62"/>
      <c r="BY1910" s="23"/>
      <c r="BZ1910" s="23"/>
      <c r="CA1910" s="48"/>
      <c r="CB1910"/>
      <c r="CC1910" s="23"/>
      <c r="CD1910" s="23"/>
      <c r="CE1910" s="23"/>
      <c r="CF1910" s="23"/>
      <c r="CG1910" s="23"/>
      <c r="CH1910" s="23"/>
      <c r="CI1910" s="23"/>
      <c r="CJ1910" s="23"/>
      <c r="CK1910" s="23"/>
      <c r="CL1910" s="23"/>
      <c r="CM1910" s="48"/>
      <c r="CN1910" s="23"/>
      <c r="CO1910" s="23"/>
      <c r="CP1910" s="48"/>
      <c r="CQ1910"/>
      <c r="CR1910"/>
      <c r="CS1910"/>
      <c r="CT1910"/>
      <c r="CU1910"/>
      <c r="CV1910"/>
      <c r="CW1910"/>
      <c r="CX1910"/>
      <c r="CY1910"/>
      <c r="CZ1910"/>
      <c r="DA1910"/>
      <c r="DB1910"/>
      <c r="DC1910"/>
      <c r="DD1910"/>
      <c r="DE1910"/>
      <c r="DF1910"/>
      <c r="DG1910"/>
      <c r="DH1910" s="48"/>
      <c r="DI1910"/>
      <c r="DJ1910"/>
      <c r="DK1910"/>
      <c r="DL1910"/>
      <c r="DM1910"/>
      <c r="DN1910"/>
      <c r="DO1910"/>
      <c r="EF1910" s="48"/>
    </row>
    <row r="1911" spans="1:136" s="8" customFormat="1" ht="19.149999999999999" customHeight="1">
      <c r="A1911"/>
      <c r="B1911" s="56"/>
      <c r="C1911" s="56"/>
      <c r="D1911" s="56"/>
      <c r="E1911" s="56"/>
      <c r="F1911" s="56"/>
      <c r="G1911" s="56"/>
      <c r="H1911" s="56"/>
      <c r="I1911" s="56"/>
      <c r="J1911" s="56"/>
      <c r="K1911" s="56"/>
      <c r="L1911" s="46"/>
      <c r="M1911"/>
      <c r="N1911"/>
      <c r="O1911"/>
      <c r="P1911"/>
      <c r="Q1911"/>
      <c r="R1911"/>
      <c r="S1911"/>
      <c r="T1911"/>
      <c r="U1911"/>
      <c r="V1911"/>
      <c r="W1911" s="3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5"/>
      <c r="AK1911" s="5"/>
      <c r="AT1911" s="10"/>
      <c r="AV1911" s="1"/>
      <c r="AW1911"/>
      <c r="AX1911"/>
      <c r="AY1911"/>
      <c r="AZ1911"/>
      <c r="BA1911" s="48"/>
      <c r="BB1911"/>
      <c r="BC1911"/>
      <c r="BD1911"/>
      <c r="BE1911"/>
      <c r="BF1911"/>
      <c r="BG1911"/>
      <c r="BH1911"/>
      <c r="BI1911"/>
      <c r="BJ1911"/>
      <c r="BK1911"/>
      <c r="BL1911" s="48"/>
      <c r="BM1911"/>
      <c r="BN1911" s="23"/>
      <c r="BO1911" s="23"/>
      <c r="BP1911" s="23"/>
      <c r="BQ1911" s="23"/>
      <c r="BR1911" s="23"/>
      <c r="BS1911" s="23"/>
      <c r="BT1911" s="23"/>
      <c r="BU1911" s="23"/>
      <c r="BV1911" s="23"/>
      <c r="BW1911" s="23"/>
      <c r="BX1911" s="62"/>
      <c r="BY1911" s="23"/>
      <c r="BZ1911" s="23"/>
      <c r="CA1911" s="48"/>
      <c r="CB1911"/>
      <c r="CC1911" s="23"/>
      <c r="CD1911" s="23"/>
      <c r="CE1911" s="23"/>
      <c r="CF1911" s="23"/>
      <c r="CG1911" s="23"/>
      <c r="CH1911" s="23"/>
      <c r="CI1911" s="23"/>
      <c r="CJ1911" s="23"/>
      <c r="CK1911" s="23"/>
      <c r="CL1911" s="23"/>
      <c r="CM1911" s="48"/>
      <c r="CN1911" s="23"/>
      <c r="CO1911" s="23"/>
      <c r="CP1911" s="48"/>
      <c r="CQ1911"/>
      <c r="CR1911"/>
      <c r="CS1911"/>
      <c r="CT1911"/>
      <c r="CU1911"/>
      <c r="CV1911"/>
      <c r="CW1911"/>
      <c r="CX1911"/>
      <c r="CY1911"/>
      <c r="CZ1911"/>
      <c r="DA1911"/>
      <c r="DB1911"/>
      <c r="DC1911"/>
      <c r="DD1911"/>
      <c r="DE1911"/>
      <c r="DF1911"/>
      <c r="DG1911"/>
      <c r="DH1911" s="48"/>
      <c r="DI1911"/>
      <c r="DJ1911"/>
      <c r="DK1911"/>
      <c r="DL1911"/>
      <c r="DM1911"/>
      <c r="DN1911"/>
      <c r="DO1911"/>
      <c r="EF1911" s="48"/>
    </row>
    <row r="1912" spans="1:136" s="8" customFormat="1" ht="19.149999999999999" customHeight="1">
      <c r="A1912"/>
      <c r="B1912" s="56"/>
      <c r="C1912" s="56"/>
      <c r="D1912" s="56"/>
      <c r="E1912" s="56"/>
      <c r="F1912" s="56"/>
      <c r="G1912" s="56"/>
      <c r="H1912" s="56"/>
      <c r="I1912" s="56"/>
      <c r="J1912" s="56"/>
      <c r="K1912" s="56"/>
      <c r="L1912" s="46"/>
      <c r="M1912"/>
      <c r="N1912"/>
      <c r="O1912"/>
      <c r="P1912"/>
      <c r="Q1912"/>
      <c r="R1912"/>
      <c r="S1912"/>
      <c r="T1912"/>
      <c r="U1912"/>
      <c r="V1912"/>
      <c r="W1912" s="3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5"/>
      <c r="AK1912" s="5"/>
      <c r="AT1912" s="10"/>
      <c r="AV1912" s="1"/>
      <c r="AW1912"/>
      <c r="AX1912"/>
      <c r="AY1912"/>
      <c r="AZ1912"/>
      <c r="BA1912" s="48"/>
      <c r="BB1912"/>
      <c r="BC1912"/>
      <c r="BD1912"/>
      <c r="BE1912"/>
      <c r="BF1912"/>
      <c r="BG1912"/>
      <c r="BH1912"/>
      <c r="BI1912"/>
      <c r="BJ1912"/>
      <c r="BK1912"/>
      <c r="BL1912" s="48"/>
      <c r="BM1912"/>
      <c r="BN1912" s="23"/>
      <c r="BO1912" s="23"/>
      <c r="BP1912" s="23"/>
      <c r="BQ1912" s="23"/>
      <c r="BR1912" s="23"/>
      <c r="BS1912" s="23"/>
      <c r="BT1912" s="23"/>
      <c r="BU1912" s="23"/>
      <c r="BV1912" s="23"/>
      <c r="BW1912" s="23"/>
      <c r="BX1912" s="62"/>
      <c r="BY1912" s="23"/>
      <c r="BZ1912" s="23"/>
      <c r="CA1912" s="48"/>
      <c r="CB1912"/>
      <c r="CC1912" s="23"/>
      <c r="CD1912" s="23"/>
      <c r="CE1912" s="23"/>
      <c r="CF1912" s="23"/>
      <c r="CG1912" s="23"/>
      <c r="CH1912" s="23"/>
      <c r="CI1912" s="23"/>
      <c r="CJ1912" s="23"/>
      <c r="CK1912" s="23"/>
      <c r="CL1912" s="23"/>
      <c r="CM1912" s="48"/>
      <c r="CN1912" s="23"/>
      <c r="CO1912" s="23"/>
      <c r="CP1912" s="48"/>
      <c r="CQ1912"/>
      <c r="CR1912"/>
      <c r="CS1912"/>
      <c r="CT1912"/>
      <c r="CU1912"/>
      <c r="CV1912"/>
      <c r="CW1912"/>
      <c r="CX1912"/>
      <c r="CY1912"/>
      <c r="CZ1912"/>
      <c r="DA1912"/>
      <c r="DB1912"/>
      <c r="DC1912"/>
      <c r="DD1912"/>
      <c r="DE1912"/>
      <c r="DF1912"/>
      <c r="DG1912"/>
      <c r="DH1912" s="48"/>
      <c r="DI1912"/>
      <c r="DJ1912"/>
      <c r="DK1912"/>
      <c r="DL1912"/>
      <c r="DM1912"/>
      <c r="DN1912"/>
      <c r="DO1912"/>
      <c r="EF1912" s="48"/>
    </row>
    <row r="1913" spans="1:136" s="8" customFormat="1" ht="19.149999999999999" customHeight="1">
      <c r="A1913"/>
      <c r="B1913" s="56"/>
      <c r="C1913" s="56"/>
      <c r="D1913" s="56"/>
      <c r="E1913" s="56"/>
      <c r="F1913" s="56"/>
      <c r="G1913" s="56"/>
      <c r="H1913" s="56"/>
      <c r="I1913" s="56"/>
      <c r="J1913" s="56"/>
      <c r="K1913" s="56"/>
      <c r="L1913" s="46"/>
      <c r="M1913"/>
      <c r="N1913"/>
      <c r="O1913"/>
      <c r="P1913"/>
      <c r="Q1913"/>
      <c r="R1913"/>
      <c r="S1913"/>
      <c r="T1913"/>
      <c r="U1913"/>
      <c r="V1913"/>
      <c r="W1913" s="3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5"/>
      <c r="AK1913" s="5"/>
      <c r="AT1913" s="10"/>
      <c r="AV1913" s="1"/>
      <c r="AW1913"/>
      <c r="AX1913"/>
      <c r="AY1913"/>
      <c r="AZ1913"/>
      <c r="BA1913" s="48"/>
      <c r="BB1913"/>
      <c r="BC1913"/>
      <c r="BD1913"/>
      <c r="BE1913"/>
      <c r="BF1913"/>
      <c r="BG1913"/>
      <c r="BH1913"/>
      <c r="BI1913"/>
      <c r="BJ1913"/>
      <c r="BK1913"/>
      <c r="BL1913" s="48"/>
      <c r="BM1913"/>
      <c r="BN1913" s="23"/>
      <c r="BO1913" s="23"/>
      <c r="BP1913" s="23"/>
      <c r="BQ1913" s="23"/>
      <c r="BR1913" s="23"/>
      <c r="BS1913" s="23"/>
      <c r="BT1913" s="23"/>
      <c r="BU1913" s="23"/>
      <c r="BV1913" s="23"/>
      <c r="BW1913" s="23"/>
      <c r="BX1913" s="62"/>
      <c r="BY1913" s="23"/>
      <c r="BZ1913" s="23"/>
      <c r="CA1913" s="48"/>
      <c r="CB1913"/>
      <c r="CC1913" s="23"/>
      <c r="CD1913" s="23"/>
      <c r="CE1913" s="23"/>
      <c r="CF1913" s="23"/>
      <c r="CG1913" s="23"/>
      <c r="CH1913" s="23"/>
      <c r="CI1913" s="23"/>
      <c r="CJ1913" s="23"/>
      <c r="CK1913" s="23"/>
      <c r="CL1913" s="23"/>
      <c r="CM1913" s="48"/>
      <c r="CN1913" s="23"/>
      <c r="CO1913" s="23"/>
      <c r="CP1913" s="48"/>
      <c r="CQ1913"/>
      <c r="CR1913"/>
      <c r="CS1913"/>
      <c r="CT1913"/>
      <c r="CU1913"/>
      <c r="CV1913"/>
      <c r="CW1913"/>
      <c r="CX1913"/>
      <c r="CY1913"/>
      <c r="CZ1913"/>
      <c r="DA1913"/>
      <c r="DB1913"/>
      <c r="DC1913"/>
      <c r="DD1913"/>
      <c r="DE1913"/>
      <c r="DF1913"/>
      <c r="DG1913"/>
      <c r="DH1913" s="48"/>
      <c r="DI1913"/>
      <c r="DJ1913"/>
      <c r="DK1913"/>
      <c r="DL1913"/>
      <c r="DM1913"/>
      <c r="DN1913"/>
      <c r="DO1913"/>
      <c r="EF1913" s="48"/>
    </row>
    <row r="1914" spans="1:136" s="8" customFormat="1" ht="19.149999999999999" customHeight="1">
      <c r="A1914"/>
      <c r="B1914" s="56"/>
      <c r="C1914" s="56"/>
      <c r="D1914" s="56"/>
      <c r="E1914" s="56"/>
      <c r="F1914" s="56"/>
      <c r="G1914" s="56"/>
      <c r="H1914" s="56"/>
      <c r="I1914" s="56"/>
      <c r="J1914" s="56"/>
      <c r="K1914" s="56"/>
      <c r="L1914" s="46"/>
      <c r="M1914"/>
      <c r="N1914"/>
      <c r="O1914"/>
      <c r="P1914"/>
      <c r="Q1914"/>
      <c r="R1914"/>
      <c r="S1914"/>
      <c r="T1914"/>
      <c r="U1914"/>
      <c r="V1914"/>
      <c r="W1914" s="3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5"/>
      <c r="AK1914" s="5"/>
      <c r="AT1914" s="10"/>
      <c r="AV1914" s="1"/>
      <c r="AW1914"/>
      <c r="AX1914"/>
      <c r="AY1914"/>
      <c r="AZ1914"/>
      <c r="BA1914" s="48"/>
      <c r="BB1914"/>
      <c r="BC1914"/>
      <c r="BD1914"/>
      <c r="BE1914"/>
      <c r="BF1914"/>
      <c r="BG1914"/>
      <c r="BH1914"/>
      <c r="BI1914"/>
      <c r="BJ1914"/>
      <c r="BK1914"/>
      <c r="BL1914" s="48"/>
      <c r="BM1914"/>
      <c r="BN1914" s="23"/>
      <c r="BO1914" s="23"/>
      <c r="BP1914" s="23"/>
      <c r="BQ1914" s="23"/>
      <c r="BR1914" s="23"/>
      <c r="BS1914" s="23"/>
      <c r="BT1914" s="23"/>
      <c r="BU1914" s="23"/>
      <c r="BV1914" s="23"/>
      <c r="BW1914" s="23"/>
      <c r="BX1914" s="62"/>
      <c r="BY1914" s="23"/>
      <c r="BZ1914" s="23"/>
      <c r="CA1914" s="48"/>
      <c r="CB1914"/>
      <c r="CC1914" s="23"/>
      <c r="CD1914" s="23"/>
      <c r="CE1914" s="23"/>
      <c r="CF1914" s="23"/>
      <c r="CG1914" s="23"/>
      <c r="CH1914" s="23"/>
      <c r="CI1914" s="23"/>
      <c r="CJ1914" s="23"/>
      <c r="CK1914" s="23"/>
      <c r="CL1914" s="23"/>
      <c r="CM1914" s="48"/>
      <c r="CN1914" s="23"/>
      <c r="CO1914" s="23"/>
      <c r="CP1914" s="48"/>
      <c r="CQ1914"/>
      <c r="CR1914"/>
      <c r="CS1914"/>
      <c r="CT1914"/>
      <c r="CU1914"/>
      <c r="CV1914"/>
      <c r="CW1914"/>
      <c r="CX1914"/>
      <c r="CY1914"/>
      <c r="CZ1914"/>
      <c r="DA1914"/>
      <c r="DB1914"/>
      <c r="DC1914"/>
      <c r="DD1914"/>
      <c r="DE1914"/>
      <c r="DF1914"/>
      <c r="DG1914"/>
      <c r="DH1914" s="48"/>
      <c r="DI1914"/>
      <c r="DJ1914"/>
      <c r="DK1914"/>
      <c r="DL1914"/>
      <c r="DM1914"/>
      <c r="DN1914"/>
      <c r="DO1914"/>
      <c r="EF1914" s="48"/>
    </row>
    <row r="1915" spans="1:136" s="8" customFormat="1" ht="19.149999999999999" customHeight="1">
      <c r="A1915"/>
      <c r="B1915" s="56"/>
      <c r="C1915" s="56"/>
      <c r="D1915" s="56"/>
      <c r="E1915" s="56"/>
      <c r="F1915" s="56"/>
      <c r="G1915" s="56"/>
      <c r="H1915" s="56"/>
      <c r="I1915" s="56"/>
      <c r="J1915" s="56"/>
      <c r="K1915" s="56"/>
      <c r="L1915" s="46"/>
      <c r="M1915"/>
      <c r="N1915"/>
      <c r="O1915"/>
      <c r="P1915"/>
      <c r="Q1915"/>
      <c r="R1915"/>
      <c r="S1915"/>
      <c r="T1915"/>
      <c r="U1915"/>
      <c r="V1915"/>
      <c r="W1915" s="3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5"/>
      <c r="AK1915" s="5"/>
      <c r="AT1915" s="10"/>
      <c r="AV1915" s="1"/>
      <c r="AW1915"/>
      <c r="AX1915"/>
      <c r="AY1915"/>
      <c r="AZ1915"/>
      <c r="BA1915" s="48"/>
      <c r="BB1915"/>
      <c r="BC1915"/>
      <c r="BD1915"/>
      <c r="BE1915"/>
      <c r="BF1915"/>
      <c r="BG1915"/>
      <c r="BH1915"/>
      <c r="BI1915"/>
      <c r="BJ1915"/>
      <c r="BK1915"/>
      <c r="BL1915" s="48"/>
      <c r="BM1915"/>
      <c r="BN1915" s="23"/>
      <c r="BO1915" s="23"/>
      <c r="BP1915" s="23"/>
      <c r="BQ1915" s="23"/>
      <c r="BR1915" s="23"/>
      <c r="BS1915" s="23"/>
      <c r="BT1915" s="23"/>
      <c r="BU1915" s="23"/>
      <c r="BV1915" s="23"/>
      <c r="BW1915" s="23"/>
      <c r="BX1915" s="62"/>
      <c r="BY1915" s="23"/>
      <c r="BZ1915" s="23"/>
      <c r="CA1915" s="48"/>
      <c r="CB1915"/>
      <c r="CC1915" s="23"/>
      <c r="CD1915" s="23"/>
      <c r="CE1915" s="23"/>
      <c r="CF1915" s="23"/>
      <c r="CG1915" s="23"/>
      <c r="CH1915" s="23"/>
      <c r="CI1915" s="23"/>
      <c r="CJ1915" s="23"/>
      <c r="CK1915" s="23"/>
      <c r="CL1915" s="23"/>
      <c r="CM1915" s="48"/>
      <c r="CN1915" s="23"/>
      <c r="CO1915" s="23"/>
      <c r="CP1915" s="48"/>
      <c r="CQ1915"/>
      <c r="CR1915"/>
      <c r="CS1915"/>
      <c r="CT1915"/>
      <c r="CU1915"/>
      <c r="CV1915"/>
      <c r="CW1915"/>
      <c r="CX1915"/>
      <c r="CY1915"/>
      <c r="CZ1915"/>
      <c r="DA1915"/>
      <c r="DB1915"/>
      <c r="DC1915"/>
      <c r="DD1915"/>
      <c r="DE1915"/>
      <c r="DF1915"/>
      <c r="DG1915"/>
      <c r="DH1915" s="48"/>
      <c r="DI1915"/>
      <c r="DJ1915"/>
      <c r="DK1915"/>
      <c r="DL1915"/>
      <c r="DM1915"/>
      <c r="DN1915"/>
      <c r="DO1915"/>
      <c r="EF1915" s="48"/>
    </row>
    <row r="1916" spans="1:136" s="8" customFormat="1" ht="19.149999999999999" customHeight="1">
      <c r="A1916"/>
      <c r="B1916" s="56"/>
      <c r="C1916" s="56"/>
      <c r="D1916" s="56"/>
      <c r="E1916" s="56"/>
      <c r="F1916" s="56"/>
      <c r="G1916" s="56"/>
      <c r="H1916" s="56"/>
      <c r="I1916" s="56"/>
      <c r="J1916" s="56"/>
      <c r="K1916" s="56"/>
      <c r="L1916" s="46"/>
      <c r="M1916"/>
      <c r="N1916"/>
      <c r="O1916"/>
      <c r="P1916"/>
      <c r="Q1916"/>
      <c r="R1916"/>
      <c r="S1916"/>
      <c r="T1916"/>
      <c r="U1916"/>
      <c r="V1916"/>
      <c r="W1916" s="3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5"/>
      <c r="AK1916" s="5"/>
      <c r="AT1916" s="10"/>
      <c r="AV1916" s="1"/>
      <c r="AW1916"/>
      <c r="AX1916"/>
      <c r="AY1916"/>
      <c r="AZ1916"/>
      <c r="BA1916" s="48"/>
      <c r="BB1916"/>
      <c r="BC1916"/>
      <c r="BD1916"/>
      <c r="BE1916"/>
      <c r="BF1916"/>
      <c r="BG1916"/>
      <c r="BH1916"/>
      <c r="BI1916"/>
      <c r="BJ1916"/>
      <c r="BK1916"/>
      <c r="BL1916" s="48"/>
      <c r="BM1916"/>
      <c r="BN1916" s="23"/>
      <c r="BO1916" s="23"/>
      <c r="BP1916" s="23"/>
      <c r="BQ1916" s="23"/>
      <c r="BR1916" s="23"/>
      <c r="BS1916" s="23"/>
      <c r="BT1916" s="23"/>
      <c r="BU1916" s="23"/>
      <c r="BV1916" s="23"/>
      <c r="BW1916" s="23"/>
      <c r="BX1916" s="62"/>
      <c r="BY1916" s="23"/>
      <c r="BZ1916" s="23"/>
      <c r="CA1916" s="48"/>
      <c r="CB1916"/>
      <c r="CC1916" s="23"/>
      <c r="CD1916" s="23"/>
      <c r="CE1916" s="23"/>
      <c r="CF1916" s="23"/>
      <c r="CG1916" s="23"/>
      <c r="CH1916" s="23"/>
      <c r="CI1916" s="23"/>
      <c r="CJ1916" s="23"/>
      <c r="CK1916" s="23"/>
      <c r="CL1916" s="23"/>
      <c r="CM1916" s="48"/>
      <c r="CN1916" s="23"/>
      <c r="CO1916" s="23"/>
      <c r="CP1916" s="48"/>
      <c r="CQ1916"/>
      <c r="CR1916"/>
      <c r="CS1916"/>
      <c r="CT1916"/>
      <c r="CU1916"/>
      <c r="CV1916"/>
      <c r="CW1916"/>
      <c r="CX1916"/>
      <c r="CY1916"/>
      <c r="CZ1916"/>
      <c r="DA1916"/>
      <c r="DB1916"/>
      <c r="DC1916"/>
      <c r="DD1916"/>
      <c r="DE1916"/>
      <c r="DF1916"/>
      <c r="DG1916"/>
      <c r="DH1916" s="48"/>
      <c r="DI1916"/>
      <c r="DJ1916"/>
      <c r="DK1916"/>
      <c r="DL1916"/>
      <c r="DM1916"/>
      <c r="DN1916"/>
      <c r="DO1916"/>
      <c r="EF1916" s="48"/>
    </row>
    <row r="1917" spans="1:136" s="8" customFormat="1" ht="19.149999999999999" customHeight="1">
      <c r="A1917"/>
      <c r="B1917" s="56"/>
      <c r="C1917" s="56"/>
      <c r="D1917" s="56"/>
      <c r="E1917" s="56"/>
      <c r="F1917" s="56"/>
      <c r="G1917" s="56"/>
      <c r="H1917" s="56"/>
      <c r="I1917" s="56"/>
      <c r="J1917" s="56"/>
      <c r="K1917" s="56"/>
      <c r="L1917" s="46"/>
      <c r="M1917"/>
      <c r="N1917"/>
      <c r="O1917"/>
      <c r="P1917"/>
      <c r="Q1917"/>
      <c r="R1917"/>
      <c r="S1917"/>
      <c r="T1917"/>
      <c r="U1917"/>
      <c r="V1917"/>
      <c r="W1917" s="3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5"/>
      <c r="AK1917" s="5"/>
      <c r="AT1917" s="10"/>
      <c r="AV1917" s="1"/>
      <c r="AW1917"/>
      <c r="AX1917"/>
      <c r="AY1917"/>
      <c r="AZ1917"/>
      <c r="BA1917" s="48"/>
      <c r="BB1917"/>
      <c r="BC1917"/>
      <c r="BD1917"/>
      <c r="BE1917"/>
      <c r="BF1917"/>
      <c r="BG1917"/>
      <c r="BH1917"/>
      <c r="BI1917"/>
      <c r="BJ1917"/>
      <c r="BK1917"/>
      <c r="BL1917" s="48"/>
      <c r="BM1917"/>
      <c r="BN1917" s="23"/>
      <c r="BO1917" s="23"/>
      <c r="BP1917" s="23"/>
      <c r="BQ1917" s="23"/>
      <c r="BR1917" s="23"/>
      <c r="BS1917" s="23"/>
      <c r="BT1917" s="23"/>
      <c r="BU1917" s="23"/>
      <c r="BV1917" s="23"/>
      <c r="BW1917" s="23"/>
      <c r="BX1917" s="62"/>
      <c r="BY1917" s="23"/>
      <c r="BZ1917" s="23"/>
      <c r="CA1917" s="48"/>
      <c r="CB1917"/>
      <c r="CC1917" s="23"/>
      <c r="CD1917" s="23"/>
      <c r="CE1917" s="23"/>
      <c r="CF1917" s="23"/>
      <c r="CG1917" s="23"/>
      <c r="CH1917" s="23"/>
      <c r="CI1917" s="23"/>
      <c r="CJ1917" s="23"/>
      <c r="CK1917" s="23"/>
      <c r="CL1917" s="23"/>
      <c r="CM1917" s="48"/>
      <c r="CN1917" s="23"/>
      <c r="CO1917" s="23"/>
      <c r="CP1917" s="48"/>
      <c r="CQ1917"/>
      <c r="CR1917"/>
      <c r="CS1917"/>
      <c r="CT1917"/>
      <c r="CU1917"/>
      <c r="CV1917"/>
      <c r="CW1917"/>
      <c r="CX1917"/>
      <c r="CY1917"/>
      <c r="CZ1917"/>
      <c r="DA1917"/>
      <c r="DB1917"/>
      <c r="DC1917"/>
      <c r="DD1917"/>
      <c r="DE1917"/>
      <c r="DF1917"/>
      <c r="DG1917"/>
      <c r="DH1917" s="48"/>
      <c r="DI1917"/>
      <c r="DJ1917"/>
      <c r="DK1917"/>
      <c r="DL1917"/>
      <c r="DM1917"/>
      <c r="DN1917"/>
      <c r="DO1917"/>
      <c r="EF1917" s="48"/>
    </row>
    <row r="1918" spans="1:136" s="8" customFormat="1" ht="19.149999999999999" customHeight="1">
      <c r="A1918"/>
      <c r="B1918" s="56"/>
      <c r="C1918" s="56"/>
      <c r="D1918" s="56"/>
      <c r="E1918" s="56"/>
      <c r="F1918" s="56"/>
      <c r="G1918" s="56"/>
      <c r="H1918" s="56"/>
      <c r="I1918" s="56"/>
      <c r="J1918" s="56"/>
      <c r="K1918" s="56"/>
      <c r="L1918" s="46"/>
      <c r="M1918"/>
      <c r="N1918"/>
      <c r="O1918"/>
      <c r="P1918"/>
      <c r="Q1918"/>
      <c r="R1918"/>
      <c r="S1918"/>
      <c r="T1918"/>
      <c r="U1918"/>
      <c r="V1918"/>
      <c r="W1918" s="3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5"/>
      <c r="AK1918" s="5"/>
      <c r="AT1918" s="10"/>
      <c r="AV1918" s="1"/>
      <c r="AW1918"/>
      <c r="AX1918"/>
      <c r="AY1918"/>
      <c r="AZ1918"/>
      <c r="BA1918" s="48"/>
      <c r="BB1918"/>
      <c r="BC1918"/>
      <c r="BD1918"/>
      <c r="BE1918"/>
      <c r="BF1918"/>
      <c r="BG1918"/>
      <c r="BH1918"/>
      <c r="BI1918"/>
      <c r="BJ1918"/>
      <c r="BK1918"/>
      <c r="BL1918" s="48"/>
      <c r="BM1918"/>
      <c r="BN1918" s="23"/>
      <c r="BO1918" s="23"/>
      <c r="BP1918" s="23"/>
      <c r="BQ1918" s="23"/>
      <c r="BR1918" s="23"/>
      <c r="BS1918" s="23"/>
      <c r="BT1918" s="23"/>
      <c r="BU1918" s="23"/>
      <c r="BV1918" s="23"/>
      <c r="BW1918" s="23"/>
      <c r="BX1918" s="62"/>
      <c r="BY1918" s="23"/>
      <c r="BZ1918" s="23"/>
      <c r="CA1918" s="48"/>
      <c r="CB1918"/>
      <c r="CC1918" s="23"/>
      <c r="CD1918" s="23"/>
      <c r="CE1918" s="23"/>
      <c r="CF1918" s="23"/>
      <c r="CG1918" s="23"/>
      <c r="CH1918" s="23"/>
      <c r="CI1918" s="23"/>
      <c r="CJ1918" s="23"/>
      <c r="CK1918" s="23"/>
      <c r="CL1918" s="23"/>
      <c r="CM1918" s="48"/>
      <c r="CN1918" s="23"/>
      <c r="CO1918" s="23"/>
      <c r="CP1918" s="48"/>
      <c r="CQ1918"/>
      <c r="CR1918"/>
      <c r="CS1918"/>
      <c r="CT1918"/>
      <c r="CU1918"/>
      <c r="CV1918"/>
      <c r="CW1918"/>
      <c r="CX1918"/>
      <c r="CY1918"/>
      <c r="CZ1918"/>
      <c r="DA1918"/>
      <c r="DB1918"/>
      <c r="DC1918"/>
      <c r="DD1918"/>
      <c r="DE1918"/>
      <c r="DF1918"/>
      <c r="DG1918"/>
      <c r="DH1918" s="48"/>
      <c r="DI1918"/>
      <c r="DJ1918"/>
      <c r="DK1918"/>
      <c r="DL1918"/>
      <c r="DM1918"/>
      <c r="DN1918"/>
      <c r="DO1918"/>
      <c r="EF1918" s="48"/>
    </row>
    <row r="1919" spans="1:136" s="8" customFormat="1" ht="19.149999999999999" customHeight="1">
      <c r="A1919"/>
      <c r="B1919" s="56"/>
      <c r="C1919" s="56"/>
      <c r="D1919" s="56"/>
      <c r="E1919" s="56"/>
      <c r="F1919" s="56"/>
      <c r="G1919" s="56"/>
      <c r="H1919" s="56"/>
      <c r="I1919" s="56"/>
      <c r="J1919" s="56"/>
      <c r="K1919" s="56"/>
      <c r="L1919" s="46"/>
      <c r="M1919"/>
      <c r="N1919"/>
      <c r="O1919"/>
      <c r="P1919"/>
      <c r="Q1919"/>
      <c r="R1919"/>
      <c r="S1919"/>
      <c r="T1919"/>
      <c r="U1919"/>
      <c r="V1919"/>
      <c r="W1919" s="3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5"/>
      <c r="AK1919" s="5"/>
      <c r="AT1919" s="10"/>
      <c r="AV1919" s="1"/>
      <c r="AW1919"/>
      <c r="AX1919"/>
      <c r="AY1919"/>
      <c r="AZ1919"/>
      <c r="BA1919" s="48"/>
      <c r="BB1919"/>
      <c r="BC1919"/>
      <c r="BD1919"/>
      <c r="BE1919"/>
      <c r="BF1919"/>
      <c r="BG1919"/>
      <c r="BH1919"/>
      <c r="BI1919"/>
      <c r="BJ1919"/>
      <c r="BK1919"/>
      <c r="BL1919" s="48"/>
      <c r="BM1919"/>
      <c r="BN1919" s="23"/>
      <c r="BO1919" s="23"/>
      <c r="BP1919" s="23"/>
      <c r="BQ1919" s="23"/>
      <c r="BR1919" s="23"/>
      <c r="BS1919" s="23"/>
      <c r="BT1919" s="23"/>
      <c r="BU1919" s="23"/>
      <c r="BV1919" s="23"/>
      <c r="BW1919" s="23"/>
      <c r="BX1919" s="62"/>
      <c r="BY1919" s="23"/>
      <c r="BZ1919" s="23"/>
      <c r="CA1919" s="48"/>
      <c r="CB1919"/>
      <c r="CC1919" s="23"/>
      <c r="CD1919" s="23"/>
      <c r="CE1919" s="23"/>
      <c r="CF1919" s="23"/>
      <c r="CG1919" s="23"/>
      <c r="CH1919" s="23"/>
      <c r="CI1919" s="23"/>
      <c r="CJ1919" s="23"/>
      <c r="CK1919" s="23"/>
      <c r="CL1919" s="23"/>
      <c r="CM1919" s="48"/>
      <c r="CN1919" s="23"/>
      <c r="CO1919" s="23"/>
      <c r="CP1919" s="48"/>
      <c r="CQ1919"/>
      <c r="CR1919"/>
      <c r="CS1919"/>
      <c r="CT1919"/>
      <c r="CU1919"/>
      <c r="CV1919"/>
      <c r="CW1919"/>
      <c r="CX1919"/>
      <c r="CY1919"/>
      <c r="CZ1919"/>
      <c r="DA1919"/>
      <c r="DB1919"/>
      <c r="DC1919"/>
      <c r="DD1919"/>
      <c r="DE1919"/>
      <c r="DF1919"/>
      <c r="DG1919"/>
      <c r="DH1919" s="48"/>
      <c r="DI1919"/>
      <c r="DJ1919"/>
      <c r="DK1919"/>
      <c r="DL1919"/>
      <c r="DM1919"/>
      <c r="DN1919"/>
      <c r="DO1919"/>
      <c r="EF1919" s="48"/>
    </row>
    <row r="1920" spans="1:136" s="8" customFormat="1" ht="19.149999999999999" customHeight="1">
      <c r="A1920"/>
      <c r="B1920" s="56"/>
      <c r="C1920" s="56"/>
      <c r="D1920" s="56"/>
      <c r="E1920" s="56"/>
      <c r="F1920" s="56"/>
      <c r="G1920" s="56"/>
      <c r="H1920" s="56"/>
      <c r="I1920" s="56"/>
      <c r="J1920" s="56"/>
      <c r="K1920" s="56"/>
      <c r="L1920" s="46"/>
      <c r="M1920"/>
      <c r="N1920"/>
      <c r="O1920"/>
      <c r="P1920"/>
      <c r="Q1920"/>
      <c r="R1920"/>
      <c r="S1920"/>
      <c r="T1920"/>
      <c r="U1920"/>
      <c r="V1920"/>
      <c r="W1920" s="3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5"/>
      <c r="AK1920" s="5"/>
      <c r="AT1920" s="10"/>
      <c r="AV1920" s="1"/>
      <c r="AW1920"/>
      <c r="AX1920"/>
      <c r="AY1920"/>
      <c r="AZ1920"/>
      <c r="BA1920" s="48"/>
      <c r="BB1920"/>
      <c r="BC1920"/>
      <c r="BD1920"/>
      <c r="BE1920"/>
      <c r="BF1920"/>
      <c r="BG1920"/>
      <c r="BH1920"/>
      <c r="BI1920"/>
      <c r="BJ1920"/>
      <c r="BK1920"/>
      <c r="BL1920" s="48"/>
      <c r="BM1920"/>
      <c r="BN1920" s="23"/>
      <c r="BO1920" s="23"/>
      <c r="BP1920" s="23"/>
      <c r="BQ1920" s="23"/>
      <c r="BR1920" s="23"/>
      <c r="BS1920" s="23"/>
      <c r="BT1920" s="23"/>
      <c r="BU1920" s="23"/>
      <c r="BV1920" s="23"/>
      <c r="BW1920" s="23"/>
      <c r="BX1920" s="62"/>
      <c r="BY1920" s="23"/>
      <c r="BZ1920" s="23"/>
      <c r="CA1920" s="48"/>
      <c r="CB1920"/>
      <c r="CC1920" s="23"/>
      <c r="CD1920" s="23"/>
      <c r="CE1920" s="23"/>
      <c r="CF1920" s="23"/>
      <c r="CG1920" s="23"/>
      <c r="CH1920" s="23"/>
      <c r="CI1920" s="23"/>
      <c r="CJ1920" s="23"/>
      <c r="CK1920" s="23"/>
      <c r="CL1920" s="23"/>
      <c r="CM1920" s="48"/>
      <c r="CN1920" s="23"/>
      <c r="CO1920" s="23"/>
      <c r="CP1920" s="48"/>
      <c r="CQ1920"/>
      <c r="CR1920"/>
      <c r="CS1920"/>
      <c r="CT1920"/>
      <c r="CU1920"/>
      <c r="CV1920"/>
      <c r="CW1920"/>
      <c r="CX1920"/>
      <c r="CY1920"/>
      <c r="CZ1920"/>
      <c r="DA1920"/>
      <c r="DB1920"/>
      <c r="DC1920"/>
      <c r="DD1920"/>
      <c r="DE1920"/>
      <c r="DF1920"/>
      <c r="DG1920"/>
      <c r="DH1920" s="48"/>
      <c r="DI1920"/>
      <c r="DJ1920"/>
      <c r="DK1920"/>
      <c r="DL1920"/>
      <c r="DM1920"/>
      <c r="DN1920"/>
      <c r="DO1920"/>
      <c r="EF1920" s="48"/>
    </row>
    <row r="1921" spans="1:136" s="8" customFormat="1" ht="19.149999999999999" customHeight="1">
      <c r="A1921"/>
      <c r="B1921" s="56"/>
      <c r="C1921" s="56"/>
      <c r="D1921" s="56"/>
      <c r="E1921" s="56"/>
      <c r="F1921" s="56"/>
      <c r="G1921" s="56"/>
      <c r="H1921" s="56"/>
      <c r="I1921" s="56"/>
      <c r="J1921" s="56"/>
      <c r="K1921" s="56"/>
      <c r="L1921" s="46"/>
      <c r="M1921"/>
      <c r="N1921"/>
      <c r="O1921"/>
      <c r="P1921"/>
      <c r="Q1921"/>
      <c r="R1921"/>
      <c r="S1921"/>
      <c r="T1921"/>
      <c r="U1921"/>
      <c r="V1921"/>
      <c r="W1921" s="3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5"/>
      <c r="AK1921" s="5"/>
      <c r="AT1921" s="10"/>
      <c r="AV1921" s="1"/>
      <c r="AW1921"/>
      <c r="AX1921"/>
      <c r="AY1921"/>
      <c r="AZ1921"/>
      <c r="BA1921" s="48"/>
      <c r="BB1921"/>
      <c r="BC1921"/>
      <c r="BD1921"/>
      <c r="BE1921"/>
      <c r="BF1921"/>
      <c r="BG1921"/>
      <c r="BH1921"/>
      <c r="BI1921"/>
      <c r="BJ1921"/>
      <c r="BK1921"/>
      <c r="BL1921" s="48"/>
      <c r="BM1921"/>
      <c r="BN1921" s="23"/>
      <c r="BO1921" s="23"/>
      <c r="BP1921" s="23"/>
      <c r="BQ1921" s="23"/>
      <c r="BR1921" s="23"/>
      <c r="BS1921" s="23"/>
      <c r="BT1921" s="23"/>
      <c r="BU1921" s="23"/>
      <c r="BV1921" s="23"/>
      <c r="BW1921" s="23"/>
      <c r="BX1921" s="62"/>
      <c r="BY1921" s="23"/>
      <c r="BZ1921" s="23"/>
      <c r="CA1921" s="48"/>
      <c r="CB1921"/>
      <c r="CC1921" s="23"/>
      <c r="CD1921" s="23"/>
      <c r="CE1921" s="23"/>
      <c r="CF1921" s="23"/>
      <c r="CG1921" s="23"/>
      <c r="CH1921" s="23"/>
      <c r="CI1921" s="23"/>
      <c r="CJ1921" s="23"/>
      <c r="CK1921" s="23"/>
      <c r="CL1921" s="23"/>
      <c r="CM1921" s="48"/>
      <c r="CN1921" s="23"/>
      <c r="CO1921" s="23"/>
      <c r="CP1921" s="48"/>
      <c r="CQ1921"/>
      <c r="CR1921"/>
      <c r="CS1921"/>
      <c r="CT1921"/>
      <c r="CU1921"/>
      <c r="CV1921"/>
      <c r="CW1921"/>
      <c r="CX1921"/>
      <c r="CY1921"/>
      <c r="CZ1921"/>
      <c r="DA1921"/>
      <c r="DB1921"/>
      <c r="DC1921"/>
      <c r="DD1921"/>
      <c r="DE1921"/>
      <c r="DF1921"/>
      <c r="DG1921"/>
      <c r="DH1921" s="48"/>
      <c r="DI1921"/>
      <c r="DJ1921"/>
      <c r="DK1921"/>
      <c r="DL1921"/>
      <c r="DM1921"/>
      <c r="DN1921"/>
      <c r="DO1921"/>
      <c r="EF1921" s="48"/>
    </row>
    <row r="1922" spans="1:136" s="8" customFormat="1" ht="19.149999999999999" customHeight="1">
      <c r="A1922"/>
      <c r="B1922" s="56"/>
      <c r="C1922" s="56"/>
      <c r="D1922" s="56"/>
      <c r="E1922" s="56"/>
      <c r="F1922" s="56"/>
      <c r="G1922" s="56"/>
      <c r="H1922" s="56"/>
      <c r="I1922" s="56"/>
      <c r="J1922" s="56"/>
      <c r="K1922" s="56"/>
      <c r="L1922" s="46"/>
      <c r="M1922"/>
      <c r="N1922"/>
      <c r="O1922"/>
      <c r="P1922"/>
      <c r="Q1922"/>
      <c r="R1922"/>
      <c r="S1922"/>
      <c r="T1922"/>
      <c r="U1922"/>
      <c r="V1922"/>
      <c r="W1922" s="3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5"/>
      <c r="AK1922" s="5"/>
      <c r="AT1922" s="10"/>
      <c r="AV1922" s="1"/>
      <c r="AW1922"/>
      <c r="AX1922"/>
      <c r="AY1922"/>
      <c r="AZ1922"/>
      <c r="BA1922" s="48"/>
      <c r="BB1922"/>
      <c r="BC1922"/>
      <c r="BD1922"/>
      <c r="BE1922"/>
      <c r="BF1922"/>
      <c r="BG1922"/>
      <c r="BH1922"/>
      <c r="BI1922"/>
      <c r="BJ1922"/>
      <c r="BK1922"/>
      <c r="BL1922" s="48"/>
      <c r="BM1922"/>
      <c r="BN1922" s="23"/>
      <c r="BO1922" s="23"/>
      <c r="BP1922" s="23"/>
      <c r="BQ1922" s="23"/>
      <c r="BR1922" s="23"/>
      <c r="BS1922" s="23"/>
      <c r="BT1922" s="23"/>
      <c r="BU1922" s="23"/>
      <c r="BV1922" s="23"/>
      <c r="BW1922" s="23"/>
      <c r="BX1922" s="62"/>
      <c r="BY1922" s="23"/>
      <c r="BZ1922" s="23"/>
      <c r="CA1922" s="48"/>
      <c r="CB1922"/>
      <c r="CC1922" s="23"/>
      <c r="CD1922" s="23"/>
      <c r="CE1922" s="23"/>
      <c r="CF1922" s="23"/>
      <c r="CG1922" s="23"/>
      <c r="CH1922" s="23"/>
      <c r="CI1922" s="23"/>
      <c r="CJ1922" s="23"/>
      <c r="CK1922" s="23"/>
      <c r="CL1922" s="23"/>
      <c r="CM1922" s="48"/>
      <c r="CN1922" s="23"/>
      <c r="CO1922" s="23"/>
      <c r="CP1922" s="48"/>
      <c r="CQ1922"/>
      <c r="CR1922"/>
      <c r="CS1922"/>
      <c r="CT1922"/>
      <c r="CU1922"/>
      <c r="CV1922"/>
      <c r="CW1922"/>
      <c r="CX1922"/>
      <c r="CY1922"/>
      <c r="CZ1922"/>
      <c r="DA1922"/>
      <c r="DB1922"/>
      <c r="DC1922"/>
      <c r="DD1922"/>
      <c r="DE1922"/>
      <c r="DF1922"/>
      <c r="DG1922"/>
      <c r="DH1922" s="48"/>
      <c r="DI1922"/>
      <c r="DJ1922"/>
      <c r="DK1922"/>
      <c r="DL1922"/>
      <c r="DM1922"/>
      <c r="DN1922"/>
      <c r="DO1922"/>
      <c r="EF1922" s="48"/>
    </row>
    <row r="1923" spans="1:136" s="8" customFormat="1" ht="19.149999999999999" customHeight="1">
      <c r="A1923"/>
      <c r="B1923" s="56"/>
      <c r="C1923" s="56"/>
      <c r="D1923" s="56"/>
      <c r="E1923" s="56"/>
      <c r="F1923" s="56"/>
      <c r="G1923" s="56"/>
      <c r="H1923" s="56"/>
      <c r="I1923" s="56"/>
      <c r="J1923" s="56"/>
      <c r="K1923" s="56"/>
      <c r="L1923" s="46"/>
      <c r="M1923"/>
      <c r="N1923"/>
      <c r="O1923"/>
      <c r="P1923"/>
      <c r="Q1923"/>
      <c r="R1923"/>
      <c r="S1923"/>
      <c r="T1923"/>
      <c r="U1923"/>
      <c r="V1923"/>
      <c r="W1923" s="3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5"/>
      <c r="AK1923" s="5"/>
      <c r="AT1923" s="10"/>
      <c r="AV1923" s="1"/>
      <c r="AW1923"/>
      <c r="AX1923"/>
      <c r="AY1923"/>
      <c r="AZ1923"/>
      <c r="BA1923" s="48"/>
      <c r="BB1923"/>
      <c r="BC1923"/>
      <c r="BD1923"/>
      <c r="BE1923"/>
      <c r="BF1923"/>
      <c r="BG1923"/>
      <c r="BH1923"/>
      <c r="BI1923"/>
      <c r="BJ1923"/>
      <c r="BK1923"/>
      <c r="BL1923" s="48"/>
      <c r="BM1923"/>
      <c r="BN1923" s="23"/>
      <c r="BO1923" s="23"/>
      <c r="BP1923" s="23"/>
      <c r="BQ1923" s="23"/>
      <c r="BR1923" s="23"/>
      <c r="BS1923" s="23"/>
      <c r="BT1923" s="23"/>
      <c r="BU1923" s="23"/>
      <c r="BV1923" s="23"/>
      <c r="BW1923" s="23"/>
      <c r="BX1923" s="62"/>
      <c r="BY1923" s="23"/>
      <c r="BZ1923" s="23"/>
      <c r="CA1923" s="48"/>
      <c r="CB1923"/>
      <c r="CC1923" s="23"/>
      <c r="CD1923" s="23"/>
      <c r="CE1923" s="23"/>
      <c r="CF1923" s="23"/>
      <c r="CG1923" s="23"/>
      <c r="CH1923" s="23"/>
      <c r="CI1923" s="23"/>
      <c r="CJ1923" s="23"/>
      <c r="CK1923" s="23"/>
      <c r="CL1923" s="23"/>
      <c r="CM1923" s="48"/>
      <c r="CN1923" s="23"/>
      <c r="CO1923" s="23"/>
      <c r="CP1923" s="48"/>
      <c r="CQ1923"/>
      <c r="CR1923"/>
      <c r="CS1923"/>
      <c r="CT1923"/>
      <c r="CU1923"/>
      <c r="CV1923"/>
      <c r="CW1923"/>
      <c r="CX1923"/>
      <c r="CY1923"/>
      <c r="CZ1923"/>
      <c r="DA1923"/>
      <c r="DB1923"/>
      <c r="DC1923"/>
      <c r="DD1923"/>
      <c r="DE1923"/>
      <c r="DF1923"/>
      <c r="DG1923"/>
      <c r="DH1923" s="48"/>
      <c r="DI1923"/>
      <c r="DJ1923"/>
      <c r="DK1923"/>
      <c r="DL1923"/>
      <c r="DM1923"/>
      <c r="DN1923"/>
      <c r="DO1923"/>
      <c r="EF1923" s="48"/>
    </row>
    <row r="1924" spans="1:136" s="8" customFormat="1" ht="19.149999999999999" customHeight="1">
      <c r="A1924"/>
      <c r="B1924" s="56"/>
      <c r="C1924" s="56"/>
      <c r="D1924" s="56"/>
      <c r="E1924" s="56"/>
      <c r="F1924" s="56"/>
      <c r="G1924" s="56"/>
      <c r="H1924" s="56"/>
      <c r="I1924" s="56"/>
      <c r="J1924" s="56"/>
      <c r="K1924" s="56"/>
      <c r="L1924" s="46"/>
      <c r="M1924"/>
      <c r="N1924"/>
      <c r="O1924"/>
      <c r="P1924"/>
      <c r="Q1924"/>
      <c r="R1924"/>
      <c r="S1924"/>
      <c r="T1924"/>
      <c r="U1924"/>
      <c r="V1924"/>
      <c r="W1924" s="3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5"/>
      <c r="AK1924" s="5"/>
      <c r="AT1924" s="10"/>
      <c r="AV1924" s="1"/>
      <c r="AW1924"/>
      <c r="AX1924"/>
      <c r="AY1924"/>
      <c r="AZ1924"/>
      <c r="BA1924" s="48"/>
      <c r="BB1924"/>
      <c r="BC1924"/>
      <c r="BD1924"/>
      <c r="BE1924"/>
      <c r="BF1924"/>
      <c r="BG1924"/>
      <c r="BH1924"/>
      <c r="BI1924"/>
      <c r="BJ1924"/>
      <c r="BK1924"/>
      <c r="BL1924" s="48"/>
      <c r="BM1924"/>
      <c r="BN1924" s="23"/>
      <c r="BO1924" s="23"/>
      <c r="BP1924" s="23"/>
      <c r="BQ1924" s="23"/>
      <c r="BR1924" s="23"/>
      <c r="BS1924" s="23"/>
      <c r="BT1924" s="23"/>
      <c r="BU1924" s="23"/>
      <c r="BV1924" s="23"/>
      <c r="BW1924" s="23"/>
      <c r="BX1924" s="62"/>
      <c r="BY1924" s="23"/>
      <c r="BZ1924" s="23"/>
      <c r="CA1924" s="48"/>
      <c r="CB1924"/>
      <c r="CC1924" s="23"/>
      <c r="CD1924" s="23"/>
      <c r="CE1924" s="23"/>
      <c r="CF1924" s="23"/>
      <c r="CG1924" s="23"/>
      <c r="CH1924" s="23"/>
      <c r="CI1924" s="23"/>
      <c r="CJ1924" s="23"/>
      <c r="CK1924" s="23"/>
      <c r="CL1924" s="23"/>
      <c r="CM1924" s="48"/>
      <c r="CN1924" s="23"/>
      <c r="CO1924" s="23"/>
      <c r="CP1924" s="48"/>
      <c r="CQ1924"/>
      <c r="CR1924"/>
      <c r="CS1924"/>
      <c r="CT1924"/>
      <c r="CU1924"/>
      <c r="CV1924"/>
      <c r="CW1924"/>
      <c r="CX1924"/>
      <c r="CY1924"/>
      <c r="CZ1924"/>
      <c r="DA1924"/>
      <c r="DB1924"/>
      <c r="DC1924"/>
      <c r="DD1924"/>
      <c r="DE1924"/>
      <c r="DF1924"/>
      <c r="DG1924"/>
      <c r="DH1924" s="48"/>
      <c r="DI1924"/>
      <c r="DJ1924"/>
      <c r="DK1924"/>
      <c r="DL1924"/>
      <c r="DM1924"/>
      <c r="DN1924"/>
      <c r="DO1924"/>
      <c r="EF1924" s="48"/>
    </row>
    <row r="1925" spans="1:136" s="8" customFormat="1" ht="19.149999999999999" customHeight="1">
      <c r="A1925"/>
      <c r="B1925" s="56"/>
      <c r="C1925" s="56"/>
      <c r="D1925" s="56"/>
      <c r="E1925" s="56"/>
      <c r="F1925" s="56"/>
      <c r="G1925" s="56"/>
      <c r="H1925" s="56"/>
      <c r="I1925" s="56"/>
      <c r="J1925" s="56"/>
      <c r="K1925" s="56"/>
      <c r="L1925" s="46"/>
      <c r="M1925"/>
      <c r="N1925"/>
      <c r="O1925"/>
      <c r="P1925"/>
      <c r="Q1925"/>
      <c r="R1925"/>
      <c r="S1925"/>
      <c r="T1925"/>
      <c r="U1925"/>
      <c r="V1925"/>
      <c r="W1925" s="3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5"/>
      <c r="AK1925" s="5"/>
      <c r="AT1925" s="10"/>
      <c r="AV1925" s="1"/>
      <c r="AW1925"/>
      <c r="AX1925"/>
      <c r="AY1925"/>
      <c r="AZ1925"/>
      <c r="BA1925" s="48"/>
      <c r="BB1925"/>
      <c r="BC1925"/>
      <c r="BD1925"/>
      <c r="BE1925"/>
      <c r="BF1925"/>
      <c r="BG1925"/>
      <c r="BH1925"/>
      <c r="BI1925"/>
      <c r="BJ1925"/>
      <c r="BK1925"/>
      <c r="BL1925" s="48"/>
      <c r="BM1925"/>
      <c r="BN1925" s="23"/>
      <c r="BO1925" s="23"/>
      <c r="BP1925" s="23"/>
      <c r="BQ1925" s="23"/>
      <c r="BR1925" s="23"/>
      <c r="BS1925" s="23"/>
      <c r="BT1925" s="23"/>
      <c r="BU1925" s="23"/>
      <c r="BV1925" s="23"/>
      <c r="BW1925" s="23"/>
      <c r="BX1925" s="62"/>
      <c r="BY1925" s="23"/>
      <c r="BZ1925" s="23"/>
      <c r="CA1925" s="48"/>
      <c r="CB1925"/>
      <c r="CC1925" s="23"/>
      <c r="CD1925" s="23"/>
      <c r="CE1925" s="23"/>
      <c r="CF1925" s="23"/>
      <c r="CG1925" s="23"/>
      <c r="CH1925" s="23"/>
      <c r="CI1925" s="23"/>
      <c r="CJ1925" s="23"/>
      <c r="CK1925" s="23"/>
      <c r="CL1925" s="23"/>
      <c r="CM1925" s="48"/>
      <c r="CN1925" s="23"/>
      <c r="CO1925" s="23"/>
      <c r="CP1925" s="48"/>
      <c r="CQ1925"/>
      <c r="CR1925"/>
      <c r="CS1925"/>
      <c r="CT1925"/>
      <c r="CU1925"/>
      <c r="CV1925"/>
      <c r="CW1925"/>
      <c r="CX1925"/>
      <c r="CY1925"/>
      <c r="CZ1925"/>
      <c r="DA1925"/>
      <c r="DB1925"/>
      <c r="DC1925"/>
      <c r="DD1925"/>
      <c r="DE1925"/>
      <c r="DF1925"/>
      <c r="DG1925"/>
      <c r="DH1925" s="48"/>
      <c r="DI1925"/>
      <c r="DJ1925"/>
      <c r="DK1925"/>
      <c r="DL1925"/>
      <c r="DM1925"/>
      <c r="DN1925"/>
      <c r="DO1925"/>
      <c r="EF1925" s="48"/>
    </row>
    <row r="1926" spans="1:136" s="8" customFormat="1" ht="19.149999999999999" customHeight="1">
      <c r="A1926"/>
      <c r="B1926" s="56"/>
      <c r="C1926" s="56"/>
      <c r="D1926" s="56"/>
      <c r="E1926" s="56"/>
      <c r="F1926" s="56"/>
      <c r="G1926" s="56"/>
      <c r="H1926" s="56"/>
      <c r="I1926" s="56"/>
      <c r="J1926" s="56"/>
      <c r="K1926" s="56"/>
      <c r="L1926" s="46"/>
      <c r="M1926"/>
      <c r="N1926"/>
      <c r="O1926"/>
      <c r="P1926"/>
      <c r="Q1926"/>
      <c r="R1926"/>
      <c r="S1926"/>
      <c r="T1926"/>
      <c r="U1926"/>
      <c r="V1926"/>
      <c r="W1926" s="3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5"/>
      <c r="AK1926" s="5"/>
      <c r="AT1926" s="10"/>
      <c r="AV1926" s="1"/>
      <c r="AW1926"/>
      <c r="AX1926"/>
      <c r="AY1926"/>
      <c r="AZ1926"/>
      <c r="BA1926" s="48"/>
      <c r="BB1926"/>
      <c r="BC1926"/>
      <c r="BD1926"/>
      <c r="BE1926"/>
      <c r="BF1926"/>
      <c r="BG1926"/>
      <c r="BH1926"/>
      <c r="BI1926"/>
      <c r="BJ1926"/>
      <c r="BK1926"/>
      <c r="BL1926" s="48"/>
      <c r="BM1926"/>
      <c r="BN1926" s="23"/>
      <c r="BO1926" s="23"/>
      <c r="BP1926" s="23"/>
      <c r="BQ1926" s="23"/>
      <c r="BR1926" s="23"/>
      <c r="BS1926" s="23"/>
      <c r="BT1926" s="23"/>
      <c r="BU1926" s="23"/>
      <c r="BV1926" s="23"/>
      <c r="BW1926" s="23"/>
      <c r="BX1926" s="62"/>
      <c r="BY1926" s="23"/>
      <c r="BZ1926" s="23"/>
      <c r="CA1926" s="48"/>
      <c r="CB1926"/>
      <c r="CC1926" s="23"/>
      <c r="CD1926" s="23"/>
      <c r="CE1926" s="23"/>
      <c r="CF1926" s="23"/>
      <c r="CG1926" s="23"/>
      <c r="CH1926" s="23"/>
      <c r="CI1926" s="23"/>
      <c r="CJ1926" s="23"/>
      <c r="CK1926" s="23"/>
      <c r="CL1926" s="23"/>
      <c r="CM1926" s="48"/>
      <c r="CN1926" s="23"/>
      <c r="CO1926" s="23"/>
      <c r="CP1926" s="48"/>
      <c r="CQ1926"/>
      <c r="CR1926"/>
      <c r="CS1926"/>
      <c r="CT1926"/>
      <c r="CU1926"/>
      <c r="CV1926"/>
      <c r="CW1926"/>
      <c r="CX1926"/>
      <c r="CY1926"/>
      <c r="CZ1926"/>
      <c r="DA1926"/>
      <c r="DB1926"/>
      <c r="DC1926"/>
      <c r="DD1926"/>
      <c r="DE1926"/>
      <c r="DF1926"/>
      <c r="DG1926"/>
      <c r="DH1926" s="48"/>
      <c r="DI1926"/>
      <c r="DJ1926"/>
      <c r="DK1926"/>
      <c r="DL1926"/>
      <c r="DM1926"/>
      <c r="DN1926"/>
      <c r="DO1926"/>
      <c r="EF1926" s="48"/>
    </row>
    <row r="1927" spans="1:136" s="8" customFormat="1" ht="19.149999999999999" customHeight="1">
      <c r="A1927"/>
      <c r="B1927" s="56"/>
      <c r="C1927" s="56"/>
      <c r="D1927" s="56"/>
      <c r="E1927" s="56"/>
      <c r="F1927" s="56"/>
      <c r="G1927" s="56"/>
      <c r="H1927" s="56"/>
      <c r="I1927" s="56"/>
      <c r="J1927" s="56"/>
      <c r="K1927" s="56"/>
      <c r="L1927" s="46"/>
      <c r="M1927"/>
      <c r="N1927"/>
      <c r="O1927"/>
      <c r="P1927"/>
      <c r="Q1927"/>
      <c r="R1927"/>
      <c r="S1927"/>
      <c r="T1927"/>
      <c r="U1927"/>
      <c r="V1927"/>
      <c r="W1927" s="3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5"/>
      <c r="AK1927" s="5"/>
      <c r="AT1927" s="10"/>
      <c r="AV1927" s="1"/>
      <c r="AW1927"/>
      <c r="AX1927"/>
      <c r="AY1927"/>
      <c r="AZ1927"/>
      <c r="BA1927" s="48"/>
      <c r="BB1927"/>
      <c r="BC1927"/>
      <c r="BD1927"/>
      <c r="BE1927"/>
      <c r="BF1927"/>
      <c r="BG1927"/>
      <c r="BH1927"/>
      <c r="BI1927"/>
      <c r="BJ1927"/>
      <c r="BK1927"/>
      <c r="BL1927" s="48"/>
      <c r="BM1927"/>
      <c r="BN1927" s="23"/>
      <c r="BO1927" s="23"/>
      <c r="BP1927" s="23"/>
      <c r="BQ1927" s="23"/>
      <c r="BR1927" s="23"/>
      <c r="BS1927" s="23"/>
      <c r="BT1927" s="23"/>
      <c r="BU1927" s="23"/>
      <c r="BV1927" s="23"/>
      <c r="BW1927" s="23"/>
      <c r="BX1927" s="62"/>
      <c r="BY1927" s="23"/>
      <c r="BZ1927" s="23"/>
      <c r="CA1927" s="48"/>
      <c r="CB1927"/>
      <c r="CC1927" s="23"/>
      <c r="CD1927" s="23"/>
      <c r="CE1927" s="23"/>
      <c r="CF1927" s="23"/>
      <c r="CG1927" s="23"/>
      <c r="CH1927" s="23"/>
      <c r="CI1927" s="23"/>
      <c r="CJ1927" s="23"/>
      <c r="CK1927" s="23"/>
      <c r="CL1927" s="23"/>
      <c r="CM1927" s="48"/>
      <c r="CN1927" s="23"/>
      <c r="CO1927" s="23"/>
      <c r="CP1927" s="48"/>
      <c r="CQ1927"/>
      <c r="CR1927"/>
      <c r="CS1927"/>
      <c r="CT1927"/>
      <c r="CU1927"/>
      <c r="CV1927"/>
      <c r="CW1927"/>
      <c r="CX1927"/>
      <c r="CY1927"/>
      <c r="CZ1927"/>
      <c r="DA1927"/>
      <c r="DB1927"/>
      <c r="DC1927"/>
      <c r="DD1927"/>
      <c r="DE1927"/>
      <c r="DF1927"/>
      <c r="DG1927"/>
      <c r="DH1927" s="48"/>
      <c r="DI1927"/>
      <c r="DJ1927"/>
      <c r="DK1927"/>
      <c r="DL1927"/>
      <c r="DM1927"/>
      <c r="DN1927"/>
      <c r="DO1927"/>
      <c r="EF1927" s="48"/>
    </row>
    <row r="1928" spans="1:136" s="8" customFormat="1" ht="19.149999999999999" customHeight="1">
      <c r="A1928"/>
      <c r="B1928" s="56"/>
      <c r="C1928" s="56"/>
      <c r="D1928" s="56"/>
      <c r="E1928" s="56"/>
      <c r="F1928" s="56"/>
      <c r="G1928" s="56"/>
      <c r="H1928" s="56"/>
      <c r="I1928" s="56"/>
      <c r="J1928" s="56"/>
      <c r="K1928" s="56"/>
      <c r="L1928" s="46"/>
      <c r="M1928"/>
      <c r="N1928"/>
      <c r="O1928"/>
      <c r="P1928"/>
      <c r="Q1928"/>
      <c r="R1928"/>
      <c r="S1928"/>
      <c r="T1928"/>
      <c r="U1928"/>
      <c r="V1928"/>
      <c r="W1928" s="3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5"/>
      <c r="AK1928" s="5"/>
      <c r="AT1928" s="10"/>
      <c r="AV1928" s="1"/>
      <c r="AW1928"/>
      <c r="AX1928"/>
      <c r="AY1928"/>
      <c r="AZ1928"/>
      <c r="BA1928" s="48"/>
      <c r="BB1928"/>
      <c r="BC1928"/>
      <c r="BD1928"/>
      <c r="BE1928"/>
      <c r="BF1928"/>
      <c r="BG1928"/>
      <c r="BH1928"/>
      <c r="BI1928"/>
      <c r="BJ1928"/>
      <c r="BK1928"/>
      <c r="BL1928" s="48"/>
      <c r="BM1928"/>
      <c r="BN1928" s="23"/>
      <c r="BO1928" s="23"/>
      <c r="BP1928" s="23"/>
      <c r="BQ1928" s="23"/>
      <c r="BR1928" s="23"/>
      <c r="BS1928" s="23"/>
      <c r="BT1928" s="23"/>
      <c r="BU1928" s="23"/>
      <c r="BV1928" s="23"/>
      <c r="BW1928" s="23"/>
      <c r="BX1928" s="62"/>
      <c r="BY1928" s="23"/>
      <c r="BZ1928" s="23"/>
      <c r="CA1928" s="48"/>
      <c r="CB1928"/>
      <c r="CC1928" s="23"/>
      <c r="CD1928" s="23"/>
      <c r="CE1928" s="23"/>
      <c r="CF1928" s="23"/>
      <c r="CG1928" s="23"/>
      <c r="CH1928" s="23"/>
      <c r="CI1928" s="23"/>
      <c r="CJ1928" s="23"/>
      <c r="CK1928" s="23"/>
      <c r="CL1928" s="23"/>
      <c r="CM1928" s="48"/>
      <c r="CN1928" s="23"/>
      <c r="CO1928" s="23"/>
      <c r="CP1928" s="48"/>
      <c r="CQ1928"/>
      <c r="CR1928"/>
      <c r="CS1928"/>
      <c r="CT1928"/>
      <c r="CU1928"/>
      <c r="CV1928"/>
      <c r="CW1928"/>
      <c r="CX1928"/>
      <c r="CY1928"/>
      <c r="CZ1928"/>
      <c r="DA1928"/>
      <c r="DB1928"/>
      <c r="DC1928"/>
      <c r="DD1928"/>
      <c r="DE1928"/>
      <c r="DF1928"/>
      <c r="DG1928"/>
      <c r="DH1928" s="48"/>
      <c r="DI1928"/>
      <c r="DJ1928"/>
      <c r="DK1928"/>
      <c r="DL1928"/>
      <c r="DM1928"/>
      <c r="DN1928"/>
      <c r="DO1928"/>
      <c r="EF1928" s="48"/>
    </row>
    <row r="1929" spans="1:136" s="8" customFormat="1" ht="19.149999999999999" customHeight="1">
      <c r="A1929"/>
      <c r="B1929" s="56"/>
      <c r="C1929" s="56"/>
      <c r="D1929" s="56"/>
      <c r="E1929" s="56"/>
      <c r="F1929" s="56"/>
      <c r="G1929" s="56"/>
      <c r="H1929" s="56"/>
      <c r="I1929" s="56"/>
      <c r="J1929" s="56"/>
      <c r="K1929" s="56"/>
      <c r="L1929" s="46"/>
      <c r="M1929"/>
      <c r="N1929"/>
      <c r="O1929"/>
      <c r="P1929"/>
      <c r="Q1929"/>
      <c r="R1929"/>
      <c r="S1929"/>
      <c r="T1929"/>
      <c r="U1929"/>
      <c r="V1929"/>
      <c r="W1929" s="3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5"/>
      <c r="AK1929" s="5"/>
      <c r="AT1929" s="10"/>
      <c r="AV1929" s="1"/>
      <c r="AW1929"/>
      <c r="AX1929"/>
      <c r="AY1929"/>
      <c r="AZ1929"/>
      <c r="BA1929" s="48"/>
      <c r="BB1929"/>
      <c r="BC1929"/>
      <c r="BD1929"/>
      <c r="BE1929"/>
      <c r="BF1929"/>
      <c r="BG1929"/>
      <c r="BH1929"/>
      <c r="BI1929"/>
      <c r="BJ1929"/>
      <c r="BK1929"/>
      <c r="BL1929" s="48"/>
      <c r="BM1929"/>
      <c r="BN1929" s="23"/>
      <c r="BO1929" s="23"/>
      <c r="BP1929" s="23"/>
      <c r="BQ1929" s="23"/>
      <c r="BR1929" s="23"/>
      <c r="BS1929" s="23"/>
      <c r="BT1929" s="23"/>
      <c r="BU1929" s="23"/>
      <c r="BV1929" s="23"/>
      <c r="BW1929" s="23"/>
      <c r="BX1929" s="62"/>
      <c r="BY1929" s="23"/>
      <c r="BZ1929" s="23"/>
      <c r="CA1929" s="48"/>
      <c r="CB1929"/>
      <c r="CC1929" s="23"/>
      <c r="CD1929" s="23"/>
      <c r="CE1929" s="23"/>
      <c r="CF1929" s="23"/>
      <c r="CG1929" s="23"/>
      <c r="CH1929" s="23"/>
      <c r="CI1929" s="23"/>
      <c r="CJ1929" s="23"/>
      <c r="CK1929" s="23"/>
      <c r="CL1929" s="23"/>
      <c r="CM1929" s="48"/>
      <c r="CN1929" s="23"/>
      <c r="CO1929" s="23"/>
      <c r="CP1929" s="48"/>
      <c r="CQ1929"/>
      <c r="CR1929"/>
      <c r="CS1929"/>
      <c r="CT1929"/>
      <c r="CU1929"/>
      <c r="CV1929"/>
      <c r="CW1929"/>
      <c r="CX1929"/>
      <c r="CY1929"/>
      <c r="CZ1929"/>
      <c r="DA1929"/>
      <c r="DB1929"/>
      <c r="DC1929"/>
      <c r="DD1929"/>
      <c r="DE1929"/>
      <c r="DF1929"/>
      <c r="DG1929"/>
      <c r="DH1929" s="48"/>
      <c r="DI1929"/>
      <c r="DJ1929"/>
      <c r="DK1929"/>
      <c r="DL1929"/>
      <c r="DM1929"/>
      <c r="DN1929"/>
      <c r="DO1929"/>
      <c r="EF1929" s="48"/>
    </row>
    <row r="1930" spans="1:136" s="8" customFormat="1" ht="19.149999999999999" customHeight="1">
      <c r="A1930"/>
      <c r="B1930" s="56"/>
      <c r="C1930" s="56"/>
      <c r="D1930" s="56"/>
      <c r="E1930" s="56"/>
      <c r="F1930" s="56"/>
      <c r="G1930" s="56"/>
      <c r="H1930" s="56"/>
      <c r="I1930" s="56"/>
      <c r="J1930" s="56"/>
      <c r="K1930" s="56"/>
      <c r="L1930" s="46"/>
      <c r="M1930"/>
      <c r="N1930"/>
      <c r="O1930"/>
      <c r="P1930"/>
      <c r="Q1930"/>
      <c r="R1930"/>
      <c r="S1930"/>
      <c r="T1930"/>
      <c r="U1930"/>
      <c r="V1930"/>
      <c r="W1930" s="3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5"/>
      <c r="AK1930" s="5"/>
      <c r="AT1930" s="10"/>
      <c r="AV1930" s="1"/>
      <c r="AW1930"/>
      <c r="AX1930"/>
      <c r="AY1930"/>
      <c r="AZ1930"/>
      <c r="BA1930" s="48"/>
      <c r="BB1930"/>
      <c r="BC1930"/>
      <c r="BD1930"/>
      <c r="BE1930"/>
      <c r="BF1930"/>
      <c r="BG1930"/>
      <c r="BH1930"/>
      <c r="BI1930"/>
      <c r="BJ1930"/>
      <c r="BK1930"/>
      <c r="BL1930" s="48"/>
      <c r="BM1930"/>
      <c r="BN1930" s="23"/>
      <c r="BO1930" s="23"/>
      <c r="BP1930" s="23"/>
      <c r="BQ1930" s="23"/>
      <c r="BR1930" s="23"/>
      <c r="BS1930" s="23"/>
      <c r="BT1930" s="23"/>
      <c r="BU1930" s="23"/>
      <c r="BV1930" s="23"/>
      <c r="BW1930" s="23"/>
      <c r="BX1930" s="62"/>
      <c r="BY1930" s="23"/>
      <c r="BZ1930" s="23"/>
      <c r="CA1930" s="48"/>
      <c r="CB1930"/>
      <c r="CC1930" s="23"/>
      <c r="CD1930" s="23"/>
      <c r="CE1930" s="23"/>
      <c r="CF1930" s="23"/>
      <c r="CG1930" s="23"/>
      <c r="CH1930" s="23"/>
      <c r="CI1930" s="23"/>
      <c r="CJ1930" s="23"/>
      <c r="CK1930" s="23"/>
      <c r="CL1930" s="23"/>
      <c r="CM1930" s="48"/>
      <c r="CN1930" s="23"/>
      <c r="CO1930" s="23"/>
      <c r="CP1930" s="48"/>
      <c r="CQ1930"/>
      <c r="CR1930"/>
      <c r="CS1930"/>
      <c r="CT1930"/>
      <c r="CU1930"/>
      <c r="CV1930"/>
      <c r="CW1930"/>
      <c r="CX1930"/>
      <c r="CY1930"/>
      <c r="CZ1930"/>
      <c r="DA1930"/>
      <c r="DB1930"/>
      <c r="DC1930"/>
      <c r="DD1930"/>
      <c r="DE1930"/>
      <c r="DF1930"/>
      <c r="DG1930"/>
      <c r="DH1930" s="48"/>
      <c r="DI1930"/>
      <c r="DJ1930"/>
      <c r="DK1930"/>
      <c r="DL1930"/>
      <c r="DM1930"/>
      <c r="DN1930"/>
      <c r="DO1930"/>
      <c r="EF1930" s="48"/>
    </row>
    <row r="1931" spans="1:136" s="8" customFormat="1" ht="19.149999999999999" customHeight="1">
      <c r="A1931"/>
      <c r="B1931" s="56"/>
      <c r="C1931" s="56"/>
      <c r="D1931" s="56"/>
      <c r="E1931" s="56"/>
      <c r="F1931" s="56"/>
      <c r="G1931" s="56"/>
      <c r="H1931" s="56"/>
      <c r="I1931" s="56"/>
      <c r="J1931" s="56"/>
      <c r="K1931" s="56"/>
      <c r="L1931" s="46"/>
      <c r="M1931"/>
      <c r="N1931"/>
      <c r="O1931"/>
      <c r="P1931"/>
      <c r="Q1931"/>
      <c r="R1931"/>
      <c r="S1931"/>
      <c r="T1931"/>
      <c r="U1931"/>
      <c r="V1931"/>
      <c r="W1931" s="3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5"/>
      <c r="AK1931" s="5"/>
      <c r="AT1931" s="10"/>
      <c r="AV1931" s="1"/>
      <c r="AW1931"/>
      <c r="AX1931"/>
      <c r="AY1931"/>
      <c r="AZ1931"/>
      <c r="BA1931" s="48"/>
      <c r="BB1931"/>
      <c r="BC1931"/>
      <c r="BD1931"/>
      <c r="BE1931"/>
      <c r="BF1931"/>
      <c r="BG1931"/>
      <c r="BH1931"/>
      <c r="BI1931"/>
      <c r="BJ1931"/>
      <c r="BK1931"/>
      <c r="BL1931" s="48"/>
      <c r="BM1931"/>
      <c r="BN1931" s="23"/>
      <c r="BO1931" s="23"/>
      <c r="BP1931" s="23"/>
      <c r="BQ1931" s="23"/>
      <c r="BR1931" s="23"/>
      <c r="BS1931" s="23"/>
      <c r="BT1931" s="23"/>
      <c r="BU1931" s="23"/>
      <c r="BV1931" s="23"/>
      <c r="BW1931" s="23"/>
      <c r="BX1931" s="62"/>
      <c r="BY1931" s="23"/>
      <c r="BZ1931" s="23"/>
      <c r="CA1931" s="48"/>
      <c r="CB1931"/>
      <c r="CC1931" s="23"/>
      <c r="CD1931" s="23"/>
      <c r="CE1931" s="23"/>
      <c r="CF1931" s="23"/>
      <c r="CG1931" s="23"/>
      <c r="CH1931" s="23"/>
      <c r="CI1931" s="23"/>
      <c r="CJ1931" s="23"/>
      <c r="CK1931" s="23"/>
      <c r="CL1931" s="23"/>
      <c r="CM1931" s="48"/>
      <c r="CN1931" s="23"/>
      <c r="CO1931" s="23"/>
      <c r="CP1931" s="48"/>
      <c r="CQ1931"/>
      <c r="CR1931"/>
      <c r="CS1931"/>
      <c r="CT1931"/>
      <c r="CU1931"/>
      <c r="CV1931"/>
      <c r="CW1931"/>
      <c r="CX1931"/>
      <c r="CY1931"/>
      <c r="CZ1931"/>
      <c r="DA1931"/>
      <c r="DB1931"/>
      <c r="DC1931"/>
      <c r="DD1931"/>
      <c r="DE1931"/>
      <c r="DF1931"/>
      <c r="DG1931"/>
      <c r="DH1931" s="48"/>
      <c r="DI1931"/>
      <c r="DJ1931"/>
      <c r="DK1931"/>
      <c r="DL1931"/>
      <c r="DM1931"/>
      <c r="DN1931"/>
      <c r="DO1931"/>
      <c r="EF1931" s="48"/>
    </row>
    <row r="1932" spans="1:136" s="8" customFormat="1" ht="19.149999999999999" customHeight="1">
      <c r="A1932"/>
      <c r="B1932" s="56"/>
      <c r="C1932" s="56"/>
      <c r="D1932" s="56"/>
      <c r="E1932" s="56"/>
      <c r="F1932" s="56"/>
      <c r="G1932" s="56"/>
      <c r="H1932" s="56"/>
      <c r="I1932" s="56"/>
      <c r="J1932" s="56"/>
      <c r="K1932" s="56"/>
      <c r="L1932" s="46"/>
      <c r="M1932"/>
      <c r="N1932"/>
      <c r="O1932"/>
      <c r="P1932"/>
      <c r="Q1932"/>
      <c r="R1932"/>
      <c r="S1932"/>
      <c r="T1932"/>
      <c r="U1932"/>
      <c r="V1932"/>
      <c r="W1932" s="3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5"/>
      <c r="AK1932" s="5"/>
      <c r="AT1932" s="10"/>
      <c r="AV1932" s="1"/>
      <c r="AW1932"/>
      <c r="AX1932"/>
      <c r="AY1932"/>
      <c r="AZ1932"/>
      <c r="BA1932" s="48"/>
      <c r="BB1932"/>
      <c r="BC1932"/>
      <c r="BD1932"/>
      <c r="BE1932"/>
      <c r="BF1932"/>
      <c r="BG1932"/>
      <c r="BH1932"/>
      <c r="BI1932"/>
      <c r="BJ1932"/>
      <c r="BK1932"/>
      <c r="BL1932" s="48"/>
      <c r="BM1932"/>
      <c r="BN1932" s="23"/>
      <c r="BO1932" s="23"/>
      <c r="BP1932" s="23"/>
      <c r="BQ1932" s="23"/>
      <c r="BR1932" s="23"/>
      <c r="BS1932" s="23"/>
      <c r="BT1932" s="23"/>
      <c r="BU1932" s="23"/>
      <c r="BV1932" s="23"/>
      <c r="BW1932" s="23"/>
      <c r="BX1932" s="62"/>
      <c r="BY1932" s="23"/>
      <c r="BZ1932" s="23"/>
      <c r="CA1932" s="48"/>
      <c r="CB1932"/>
      <c r="CC1932" s="23"/>
      <c r="CD1932" s="23"/>
      <c r="CE1932" s="23"/>
      <c r="CF1932" s="23"/>
      <c r="CG1932" s="23"/>
      <c r="CH1932" s="23"/>
      <c r="CI1932" s="23"/>
      <c r="CJ1932" s="23"/>
      <c r="CK1932" s="23"/>
      <c r="CL1932" s="23"/>
      <c r="CM1932" s="48"/>
      <c r="CN1932" s="23"/>
      <c r="CO1932" s="23"/>
      <c r="CP1932" s="48"/>
      <c r="CQ1932"/>
      <c r="CR1932"/>
      <c r="CS1932"/>
      <c r="CT1932"/>
      <c r="CU1932"/>
      <c r="CV1932"/>
      <c r="CW1932"/>
      <c r="CX1932"/>
      <c r="CY1932"/>
      <c r="CZ1932"/>
      <c r="DA1932"/>
      <c r="DB1932"/>
      <c r="DC1932"/>
      <c r="DD1932"/>
      <c r="DE1932"/>
      <c r="DF1932"/>
      <c r="DG1932"/>
      <c r="DH1932" s="48"/>
      <c r="DI1932"/>
      <c r="DJ1932"/>
      <c r="DK1932"/>
      <c r="DL1932"/>
      <c r="DM1932"/>
      <c r="DN1932"/>
      <c r="DO1932"/>
      <c r="EF1932" s="48"/>
    </row>
    <row r="1933" spans="1:136" s="8" customFormat="1" ht="19.149999999999999" customHeight="1">
      <c r="A1933"/>
      <c r="B1933" s="56"/>
      <c r="C1933" s="56"/>
      <c r="D1933" s="56"/>
      <c r="E1933" s="56"/>
      <c r="F1933" s="56"/>
      <c r="G1933" s="56"/>
      <c r="H1933" s="56"/>
      <c r="I1933" s="56"/>
      <c r="J1933" s="56"/>
      <c r="K1933" s="56"/>
      <c r="L1933" s="46"/>
      <c r="M1933"/>
      <c r="N1933"/>
      <c r="O1933"/>
      <c r="P1933"/>
      <c r="Q1933"/>
      <c r="R1933"/>
      <c r="S1933"/>
      <c r="T1933"/>
      <c r="U1933"/>
      <c r="V1933"/>
      <c r="W1933" s="3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5"/>
      <c r="AK1933" s="5"/>
      <c r="AT1933" s="10"/>
      <c r="AV1933" s="1"/>
      <c r="AW1933"/>
      <c r="AX1933"/>
      <c r="AY1933"/>
      <c r="AZ1933"/>
      <c r="BA1933" s="48"/>
      <c r="BB1933"/>
      <c r="BC1933"/>
      <c r="BD1933"/>
      <c r="BE1933"/>
      <c r="BF1933"/>
      <c r="BG1933"/>
      <c r="BH1933"/>
      <c r="BI1933"/>
      <c r="BJ1933"/>
      <c r="BK1933"/>
      <c r="BL1933" s="48"/>
      <c r="BM1933"/>
      <c r="BN1933" s="23"/>
      <c r="BO1933" s="23"/>
      <c r="BP1933" s="23"/>
      <c r="BQ1933" s="23"/>
      <c r="BR1933" s="23"/>
      <c r="BS1933" s="23"/>
      <c r="BT1933" s="23"/>
      <c r="BU1933" s="23"/>
      <c r="BV1933" s="23"/>
      <c r="BW1933" s="23"/>
      <c r="BX1933" s="62"/>
      <c r="BY1933" s="23"/>
      <c r="BZ1933" s="23"/>
      <c r="CA1933" s="48"/>
      <c r="CB1933"/>
      <c r="CC1933" s="23"/>
      <c r="CD1933" s="23"/>
      <c r="CE1933" s="23"/>
      <c r="CF1933" s="23"/>
      <c r="CG1933" s="23"/>
      <c r="CH1933" s="23"/>
      <c r="CI1933" s="23"/>
      <c r="CJ1933" s="23"/>
      <c r="CK1933" s="23"/>
      <c r="CL1933" s="23"/>
      <c r="CM1933" s="48"/>
      <c r="CN1933" s="23"/>
      <c r="CO1933" s="23"/>
      <c r="CP1933" s="48"/>
      <c r="CQ1933"/>
      <c r="CR1933"/>
      <c r="CS1933"/>
      <c r="CT1933"/>
      <c r="CU1933"/>
      <c r="CV1933"/>
      <c r="CW1933"/>
      <c r="CX1933"/>
      <c r="CY1933"/>
      <c r="CZ1933"/>
      <c r="DA1933"/>
      <c r="DB1933"/>
      <c r="DC1933"/>
      <c r="DD1933"/>
      <c r="DE1933"/>
      <c r="DF1933"/>
      <c r="DG1933"/>
      <c r="DH1933" s="48"/>
      <c r="DI1933"/>
      <c r="DJ1933"/>
      <c r="DK1933"/>
      <c r="DL1933"/>
      <c r="DM1933"/>
      <c r="DN1933"/>
      <c r="DO1933"/>
      <c r="EF1933" s="48"/>
    </row>
    <row r="1934" spans="1:136" s="8" customFormat="1" ht="19.149999999999999" customHeight="1">
      <c r="A1934"/>
      <c r="B1934" s="56"/>
      <c r="C1934" s="56"/>
      <c r="D1934" s="56"/>
      <c r="E1934" s="56"/>
      <c r="F1934" s="56"/>
      <c r="G1934" s="56"/>
      <c r="H1934" s="56"/>
      <c r="I1934" s="56"/>
      <c r="J1934" s="56"/>
      <c r="K1934" s="56"/>
      <c r="L1934" s="46"/>
      <c r="M1934"/>
      <c r="N1934"/>
      <c r="O1934"/>
      <c r="P1934"/>
      <c r="Q1934"/>
      <c r="R1934"/>
      <c r="S1934"/>
      <c r="T1934"/>
      <c r="U1934"/>
      <c r="V1934"/>
      <c r="W1934" s="3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5"/>
      <c r="AK1934" s="5"/>
      <c r="AT1934" s="10"/>
      <c r="AV1934" s="1"/>
      <c r="AW1934"/>
      <c r="AX1934"/>
      <c r="AY1934"/>
      <c r="AZ1934"/>
      <c r="BA1934" s="48"/>
      <c r="BB1934"/>
      <c r="BC1934"/>
      <c r="BD1934"/>
      <c r="BE1934"/>
      <c r="BF1934"/>
      <c r="BG1934"/>
      <c r="BH1934"/>
      <c r="BI1934"/>
      <c r="BJ1934"/>
      <c r="BK1934"/>
      <c r="BL1934" s="48"/>
      <c r="BM1934"/>
      <c r="BN1934" s="23"/>
      <c r="BO1934" s="23"/>
      <c r="BP1934" s="23"/>
      <c r="BQ1934" s="23"/>
      <c r="BR1934" s="23"/>
      <c r="BS1934" s="23"/>
      <c r="BT1934" s="23"/>
      <c r="BU1934" s="23"/>
      <c r="BV1934" s="23"/>
      <c r="BW1934" s="23"/>
      <c r="BX1934" s="62"/>
      <c r="BY1934" s="23"/>
      <c r="BZ1934" s="23"/>
      <c r="CA1934" s="48"/>
      <c r="CB1934"/>
      <c r="CC1934" s="23"/>
      <c r="CD1934" s="23"/>
      <c r="CE1934" s="23"/>
      <c r="CF1934" s="23"/>
      <c r="CG1934" s="23"/>
      <c r="CH1934" s="23"/>
      <c r="CI1934" s="23"/>
      <c r="CJ1934" s="23"/>
      <c r="CK1934" s="23"/>
      <c r="CL1934" s="23"/>
      <c r="CM1934" s="48"/>
      <c r="CN1934" s="23"/>
      <c r="CO1934" s="23"/>
      <c r="CP1934" s="48"/>
      <c r="CQ1934"/>
      <c r="CR1934"/>
      <c r="CS1934"/>
      <c r="CT1934"/>
      <c r="CU1934"/>
      <c r="CV1934"/>
      <c r="CW1934"/>
      <c r="CX1934"/>
      <c r="CY1934"/>
      <c r="CZ1934"/>
      <c r="DA1934"/>
      <c r="DB1934"/>
      <c r="DC1934"/>
      <c r="DD1934"/>
      <c r="DE1934"/>
      <c r="DF1934"/>
      <c r="DG1934"/>
      <c r="DH1934" s="48"/>
      <c r="DI1934"/>
      <c r="DJ1934"/>
      <c r="DK1934"/>
      <c r="DL1934"/>
      <c r="DM1934"/>
      <c r="DN1934"/>
      <c r="DO1934"/>
      <c r="EF1934" s="48"/>
    </row>
    <row r="1935" spans="1:136" s="8" customFormat="1" ht="19.149999999999999" customHeight="1">
      <c r="A1935"/>
      <c r="B1935" s="56"/>
      <c r="C1935" s="56"/>
      <c r="D1935" s="56"/>
      <c r="E1935" s="56"/>
      <c r="F1935" s="56"/>
      <c r="G1935" s="56"/>
      <c r="H1935" s="56"/>
      <c r="I1935" s="56"/>
      <c r="J1935" s="56"/>
      <c r="K1935" s="56"/>
      <c r="L1935" s="46"/>
      <c r="M1935"/>
      <c r="N1935"/>
      <c r="O1935"/>
      <c r="P1935"/>
      <c r="Q1935"/>
      <c r="R1935"/>
      <c r="S1935"/>
      <c r="T1935"/>
      <c r="U1935"/>
      <c r="V1935"/>
      <c r="W1935" s="3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5"/>
      <c r="AK1935" s="5"/>
      <c r="AT1935" s="10"/>
      <c r="AV1935" s="1"/>
      <c r="AW1935"/>
      <c r="AX1935"/>
      <c r="AY1935"/>
      <c r="AZ1935"/>
      <c r="BA1935" s="48"/>
      <c r="BB1935"/>
      <c r="BC1935"/>
      <c r="BD1935"/>
      <c r="BE1935"/>
      <c r="BF1935"/>
      <c r="BG1935"/>
      <c r="BH1935"/>
      <c r="BI1935"/>
      <c r="BJ1935"/>
      <c r="BK1935"/>
      <c r="BL1935" s="48"/>
      <c r="BM1935"/>
      <c r="BN1935" s="23"/>
      <c r="BO1935" s="23"/>
      <c r="BP1935" s="23"/>
      <c r="BQ1935" s="23"/>
      <c r="BR1935" s="23"/>
      <c r="BS1935" s="23"/>
      <c r="BT1935" s="23"/>
      <c r="BU1935" s="23"/>
      <c r="BV1935" s="23"/>
      <c r="BW1935" s="23"/>
      <c r="BX1935" s="62"/>
      <c r="BY1935" s="23"/>
      <c r="BZ1935" s="23"/>
      <c r="CA1935" s="48"/>
      <c r="CB1935"/>
      <c r="CC1935" s="23"/>
      <c r="CD1935" s="23"/>
      <c r="CE1935" s="23"/>
      <c r="CF1935" s="23"/>
      <c r="CG1935" s="23"/>
      <c r="CH1935" s="23"/>
      <c r="CI1935" s="23"/>
      <c r="CJ1935" s="23"/>
      <c r="CK1935" s="23"/>
      <c r="CL1935" s="23"/>
      <c r="CM1935" s="48"/>
      <c r="CN1935" s="23"/>
      <c r="CO1935" s="23"/>
      <c r="CP1935" s="48"/>
      <c r="CQ1935"/>
      <c r="CR1935"/>
      <c r="CS1935"/>
      <c r="CT1935"/>
      <c r="CU1935"/>
      <c r="CV1935"/>
      <c r="CW1935"/>
      <c r="CX1935"/>
      <c r="CY1935"/>
      <c r="CZ1935"/>
      <c r="DA1935"/>
      <c r="DB1935"/>
      <c r="DC1935"/>
      <c r="DD1935"/>
      <c r="DE1935"/>
      <c r="DF1935"/>
      <c r="DG1935"/>
      <c r="DH1935" s="48"/>
      <c r="DI1935"/>
      <c r="DJ1935"/>
      <c r="DK1935"/>
      <c r="DL1935"/>
      <c r="DM1935"/>
      <c r="DN1935"/>
      <c r="DO1935"/>
      <c r="EF1935" s="48"/>
    </row>
    <row r="1936" spans="1:136" s="8" customFormat="1" ht="19.149999999999999" customHeight="1">
      <c r="A1936"/>
      <c r="B1936" s="56"/>
      <c r="C1936" s="56"/>
      <c r="D1936" s="56"/>
      <c r="E1936" s="56"/>
      <c r="F1936" s="56"/>
      <c r="G1936" s="56"/>
      <c r="H1936" s="56"/>
      <c r="I1936" s="56"/>
      <c r="J1936" s="56"/>
      <c r="K1936" s="56"/>
      <c r="L1936" s="46"/>
      <c r="M1936"/>
      <c r="N1936"/>
      <c r="O1936"/>
      <c r="P1936"/>
      <c r="Q1936"/>
      <c r="R1936"/>
      <c r="S1936"/>
      <c r="T1936"/>
      <c r="U1936"/>
      <c r="V1936"/>
      <c r="W1936" s="3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5"/>
      <c r="AK1936" s="5"/>
      <c r="AT1936" s="10"/>
      <c r="AV1936" s="1"/>
      <c r="AW1936"/>
      <c r="AX1936"/>
      <c r="AY1936"/>
      <c r="AZ1936"/>
      <c r="BA1936" s="48"/>
      <c r="BB1936"/>
      <c r="BC1936"/>
      <c r="BD1936"/>
      <c r="BE1936"/>
      <c r="BF1936"/>
      <c r="BG1936"/>
      <c r="BH1936"/>
      <c r="BI1936"/>
      <c r="BJ1936"/>
      <c r="BK1936"/>
      <c r="BL1936" s="48"/>
      <c r="BM1936"/>
      <c r="BN1936" s="23"/>
      <c r="BO1936" s="23"/>
      <c r="BP1936" s="23"/>
      <c r="BQ1936" s="23"/>
      <c r="BR1936" s="23"/>
      <c r="BS1936" s="23"/>
      <c r="BT1936" s="23"/>
      <c r="BU1936" s="23"/>
      <c r="BV1936" s="23"/>
      <c r="BW1936" s="23"/>
      <c r="BX1936" s="62"/>
      <c r="BY1936" s="23"/>
      <c r="BZ1936" s="23"/>
      <c r="CA1936" s="48"/>
      <c r="CB1936"/>
      <c r="CC1936" s="23"/>
      <c r="CD1936" s="23"/>
      <c r="CE1936" s="23"/>
      <c r="CF1936" s="23"/>
      <c r="CG1936" s="23"/>
      <c r="CH1936" s="23"/>
      <c r="CI1936" s="23"/>
      <c r="CJ1936" s="23"/>
      <c r="CK1936" s="23"/>
      <c r="CL1936" s="23"/>
      <c r="CM1936" s="48"/>
      <c r="CN1936" s="23"/>
      <c r="CO1936" s="23"/>
      <c r="CP1936" s="48"/>
      <c r="CQ1936"/>
      <c r="CR1936"/>
      <c r="CS1936"/>
      <c r="CT1936"/>
      <c r="CU1936"/>
      <c r="CV1936"/>
      <c r="CW1936"/>
      <c r="CX1936"/>
      <c r="CY1936"/>
      <c r="CZ1936"/>
      <c r="DA1936"/>
      <c r="DB1936"/>
      <c r="DC1936"/>
      <c r="DD1936"/>
      <c r="DE1936"/>
      <c r="DF1936"/>
      <c r="DG1936"/>
      <c r="DH1936" s="48"/>
      <c r="DI1936"/>
      <c r="DJ1936"/>
      <c r="DK1936"/>
      <c r="DL1936"/>
      <c r="DM1936"/>
      <c r="DN1936"/>
      <c r="DO1936"/>
      <c r="EF1936" s="48"/>
    </row>
    <row r="1937" spans="1:136" s="8" customFormat="1" ht="19.149999999999999" customHeight="1">
      <c r="A1937"/>
      <c r="B1937" s="56"/>
      <c r="C1937" s="56"/>
      <c r="D1937" s="56"/>
      <c r="E1937" s="56"/>
      <c r="F1937" s="56"/>
      <c r="G1937" s="56"/>
      <c r="H1937" s="56"/>
      <c r="I1937" s="56"/>
      <c r="J1937" s="56"/>
      <c r="K1937" s="56"/>
      <c r="L1937" s="46"/>
      <c r="M1937"/>
      <c r="N1937"/>
      <c r="O1937"/>
      <c r="P1937"/>
      <c r="Q1937"/>
      <c r="R1937"/>
      <c r="S1937"/>
      <c r="T1937"/>
      <c r="U1937"/>
      <c r="V1937"/>
      <c r="W1937" s="3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5"/>
      <c r="AK1937" s="5"/>
      <c r="AT1937" s="10"/>
      <c r="AV1937" s="1"/>
      <c r="AW1937"/>
      <c r="AX1937"/>
      <c r="AY1937"/>
      <c r="AZ1937"/>
      <c r="BA1937" s="48"/>
      <c r="BB1937"/>
      <c r="BC1937"/>
      <c r="BD1937"/>
      <c r="BE1937"/>
      <c r="BF1937"/>
      <c r="BG1937"/>
      <c r="BH1937"/>
      <c r="BI1937"/>
      <c r="BJ1937"/>
      <c r="BK1937"/>
      <c r="BL1937" s="48"/>
      <c r="BM1937"/>
      <c r="BN1937" s="23"/>
      <c r="BO1937" s="23"/>
      <c r="BP1937" s="23"/>
      <c r="BQ1937" s="23"/>
      <c r="BR1937" s="23"/>
      <c r="BS1937" s="23"/>
      <c r="BT1937" s="23"/>
      <c r="BU1937" s="23"/>
      <c r="BV1937" s="23"/>
      <c r="BW1937" s="23"/>
      <c r="BX1937" s="62"/>
      <c r="BY1937" s="23"/>
      <c r="BZ1937" s="23"/>
      <c r="CA1937" s="48"/>
      <c r="CB1937"/>
      <c r="CC1937" s="23"/>
      <c r="CD1937" s="23"/>
      <c r="CE1937" s="23"/>
      <c r="CF1937" s="23"/>
      <c r="CG1937" s="23"/>
      <c r="CH1937" s="23"/>
      <c r="CI1937" s="23"/>
      <c r="CJ1937" s="23"/>
      <c r="CK1937" s="23"/>
      <c r="CL1937" s="23"/>
      <c r="CM1937" s="48"/>
      <c r="CN1937" s="23"/>
      <c r="CO1937" s="23"/>
      <c r="CP1937" s="48"/>
      <c r="CQ1937"/>
      <c r="CR1937"/>
      <c r="CS1937"/>
      <c r="CT1937"/>
      <c r="CU1937"/>
      <c r="CV1937"/>
      <c r="CW1937"/>
      <c r="CX1937"/>
      <c r="CY1937"/>
      <c r="CZ1937"/>
      <c r="DA1937"/>
      <c r="DB1937"/>
      <c r="DC1937"/>
      <c r="DD1937"/>
      <c r="DE1937"/>
      <c r="DF1937"/>
      <c r="DG1937"/>
      <c r="DH1937" s="48"/>
      <c r="DI1937"/>
      <c r="DJ1937"/>
      <c r="DK1937"/>
      <c r="DL1937"/>
      <c r="DM1937"/>
      <c r="DN1937"/>
      <c r="DO1937"/>
      <c r="EF1937" s="48"/>
    </row>
    <row r="1938" spans="1:136" s="8" customFormat="1" ht="19.149999999999999" customHeight="1">
      <c r="A1938"/>
      <c r="B1938" s="56"/>
      <c r="C1938" s="56"/>
      <c r="D1938" s="56"/>
      <c r="E1938" s="56"/>
      <c r="F1938" s="56"/>
      <c r="G1938" s="56"/>
      <c r="H1938" s="56"/>
      <c r="I1938" s="56"/>
      <c r="J1938" s="56"/>
      <c r="K1938" s="56"/>
      <c r="L1938" s="46"/>
      <c r="M1938"/>
      <c r="N1938"/>
      <c r="O1938"/>
      <c r="P1938"/>
      <c r="Q1938"/>
      <c r="R1938"/>
      <c r="S1938"/>
      <c r="T1938"/>
      <c r="U1938"/>
      <c r="V1938"/>
      <c r="W1938" s="3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5"/>
      <c r="AK1938" s="5"/>
      <c r="AT1938" s="10"/>
      <c r="AV1938" s="1"/>
      <c r="AW1938"/>
      <c r="AX1938"/>
      <c r="AY1938"/>
      <c r="AZ1938"/>
      <c r="BA1938" s="48"/>
      <c r="BB1938"/>
      <c r="BC1938"/>
      <c r="BD1938"/>
      <c r="BE1938"/>
      <c r="BF1938"/>
      <c r="BG1938"/>
      <c r="BH1938"/>
      <c r="BI1938"/>
      <c r="BJ1938"/>
      <c r="BK1938"/>
      <c r="BL1938" s="48"/>
      <c r="BM1938"/>
      <c r="BN1938" s="23"/>
      <c r="BO1938" s="23"/>
      <c r="BP1938" s="23"/>
      <c r="BQ1938" s="23"/>
      <c r="BR1938" s="23"/>
      <c r="BS1938" s="23"/>
      <c r="BT1938" s="23"/>
      <c r="BU1938" s="23"/>
      <c r="BV1938" s="23"/>
      <c r="BW1938" s="23"/>
      <c r="BX1938" s="62"/>
      <c r="BY1938" s="23"/>
      <c r="BZ1938" s="23"/>
      <c r="CA1938" s="48"/>
      <c r="CB1938"/>
      <c r="CC1938" s="23"/>
      <c r="CD1938" s="23"/>
      <c r="CE1938" s="23"/>
      <c r="CF1938" s="23"/>
      <c r="CG1938" s="23"/>
      <c r="CH1938" s="23"/>
      <c r="CI1938" s="23"/>
      <c r="CJ1938" s="23"/>
      <c r="CK1938" s="23"/>
      <c r="CL1938" s="23"/>
      <c r="CM1938" s="48"/>
      <c r="CN1938" s="23"/>
      <c r="CO1938" s="23"/>
      <c r="CP1938" s="48"/>
      <c r="CQ1938"/>
      <c r="CR1938"/>
      <c r="CS1938"/>
      <c r="CT1938"/>
      <c r="CU1938"/>
      <c r="CV1938"/>
      <c r="CW1938"/>
      <c r="CX1938"/>
      <c r="CY1938"/>
      <c r="CZ1938"/>
      <c r="DA1938"/>
      <c r="DB1938"/>
      <c r="DC1938"/>
      <c r="DD1938"/>
      <c r="DE1938"/>
      <c r="DF1938"/>
      <c r="DG1938"/>
      <c r="DH1938" s="48"/>
      <c r="DI1938"/>
      <c r="DJ1938"/>
      <c r="DK1938"/>
      <c r="DL1938"/>
      <c r="DM1938"/>
      <c r="DN1938"/>
      <c r="DO1938"/>
      <c r="EF1938" s="48"/>
    </row>
    <row r="1939" spans="1:136" s="8" customFormat="1" ht="19.149999999999999" customHeight="1">
      <c r="A1939"/>
      <c r="B1939" s="56"/>
      <c r="C1939" s="56"/>
      <c r="D1939" s="56"/>
      <c r="E1939" s="56"/>
      <c r="F1939" s="56"/>
      <c r="G1939" s="56"/>
      <c r="H1939" s="56"/>
      <c r="I1939" s="56"/>
      <c r="J1939" s="56"/>
      <c r="K1939" s="56"/>
      <c r="L1939" s="46"/>
      <c r="M1939"/>
      <c r="N1939"/>
      <c r="O1939"/>
      <c r="P1939"/>
      <c r="Q1939"/>
      <c r="R1939"/>
      <c r="S1939"/>
      <c r="T1939"/>
      <c r="U1939"/>
      <c r="V1939"/>
      <c r="W1939" s="3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5"/>
      <c r="AK1939" s="5"/>
      <c r="AT1939" s="10"/>
      <c r="AV1939" s="1"/>
      <c r="AW1939"/>
      <c r="AX1939"/>
      <c r="AY1939"/>
      <c r="AZ1939"/>
      <c r="BA1939" s="48"/>
      <c r="BB1939"/>
      <c r="BC1939"/>
      <c r="BD1939"/>
      <c r="BE1939"/>
      <c r="BF1939"/>
      <c r="BG1939"/>
      <c r="BH1939"/>
      <c r="BI1939"/>
      <c r="BJ1939"/>
      <c r="BK1939"/>
      <c r="BL1939" s="48"/>
      <c r="BM1939"/>
      <c r="BN1939" s="23"/>
      <c r="BO1939" s="23"/>
      <c r="BP1939" s="23"/>
      <c r="BQ1939" s="23"/>
      <c r="BR1939" s="23"/>
      <c r="BS1939" s="23"/>
      <c r="BT1939" s="23"/>
      <c r="BU1939" s="23"/>
      <c r="BV1939" s="23"/>
      <c r="BW1939" s="23"/>
      <c r="BX1939" s="62"/>
      <c r="BY1939" s="23"/>
      <c r="BZ1939" s="23"/>
      <c r="CA1939" s="48"/>
      <c r="CB1939"/>
      <c r="CC1939" s="23"/>
      <c r="CD1939" s="23"/>
      <c r="CE1939" s="23"/>
      <c r="CF1939" s="23"/>
      <c r="CG1939" s="23"/>
      <c r="CH1939" s="23"/>
      <c r="CI1939" s="23"/>
      <c r="CJ1939" s="23"/>
      <c r="CK1939" s="23"/>
      <c r="CL1939" s="23"/>
      <c r="CM1939" s="48"/>
      <c r="CN1939" s="23"/>
      <c r="CO1939" s="23"/>
      <c r="CP1939" s="48"/>
      <c r="CQ1939"/>
      <c r="CR1939"/>
      <c r="CS1939"/>
      <c r="CT1939"/>
      <c r="CU1939"/>
      <c r="CV1939"/>
      <c r="CW1939"/>
      <c r="CX1939"/>
      <c r="CY1939"/>
      <c r="CZ1939"/>
      <c r="DA1939"/>
      <c r="DB1939"/>
      <c r="DC1939"/>
      <c r="DD1939"/>
      <c r="DE1939"/>
      <c r="DF1939"/>
      <c r="DG1939"/>
      <c r="DH1939" s="48"/>
      <c r="DI1939"/>
      <c r="DJ1939"/>
      <c r="DK1939"/>
      <c r="DL1939"/>
      <c r="DM1939"/>
      <c r="DN1939"/>
      <c r="DO1939"/>
      <c r="EF1939" s="48"/>
    </row>
    <row r="1940" spans="1:136" s="8" customFormat="1" ht="19.149999999999999" customHeight="1">
      <c r="A1940"/>
      <c r="B1940" s="56"/>
      <c r="C1940" s="56"/>
      <c r="D1940" s="56"/>
      <c r="E1940" s="56"/>
      <c r="F1940" s="56"/>
      <c r="G1940" s="56"/>
      <c r="H1940" s="56"/>
      <c r="I1940" s="56"/>
      <c r="J1940" s="56"/>
      <c r="K1940" s="56"/>
      <c r="L1940" s="46"/>
      <c r="M1940"/>
      <c r="N1940"/>
      <c r="O1940"/>
      <c r="P1940"/>
      <c r="Q1940"/>
      <c r="R1940"/>
      <c r="S1940"/>
      <c r="T1940"/>
      <c r="U1940"/>
      <c r="V1940"/>
      <c r="W1940" s="3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5"/>
      <c r="AK1940" s="5"/>
      <c r="AT1940" s="10"/>
      <c r="AV1940" s="1"/>
      <c r="AW1940"/>
      <c r="AX1940"/>
      <c r="AY1940"/>
      <c r="AZ1940"/>
      <c r="BA1940" s="48"/>
      <c r="BB1940"/>
      <c r="BC1940"/>
      <c r="BD1940"/>
      <c r="BE1940"/>
      <c r="BF1940"/>
      <c r="BG1940"/>
      <c r="BH1940"/>
      <c r="BI1940"/>
      <c r="BJ1940"/>
      <c r="BK1940"/>
      <c r="BL1940" s="48"/>
      <c r="BM1940"/>
      <c r="BN1940" s="23"/>
      <c r="BO1940" s="23"/>
      <c r="BP1940" s="23"/>
      <c r="BQ1940" s="23"/>
      <c r="BR1940" s="23"/>
      <c r="BS1940" s="23"/>
      <c r="BT1940" s="23"/>
      <c r="BU1940" s="23"/>
      <c r="BV1940" s="23"/>
      <c r="BW1940" s="23"/>
      <c r="BX1940" s="62"/>
      <c r="BY1940" s="23"/>
      <c r="BZ1940" s="23"/>
      <c r="CA1940" s="48"/>
      <c r="CB1940"/>
      <c r="CC1940" s="23"/>
      <c r="CD1940" s="23"/>
      <c r="CE1940" s="23"/>
      <c r="CF1940" s="23"/>
      <c r="CG1940" s="23"/>
      <c r="CH1940" s="23"/>
      <c r="CI1940" s="23"/>
      <c r="CJ1940" s="23"/>
      <c r="CK1940" s="23"/>
      <c r="CL1940" s="23"/>
      <c r="CM1940" s="48"/>
      <c r="CN1940" s="23"/>
      <c r="CO1940" s="23"/>
      <c r="CP1940" s="48"/>
      <c r="CQ1940"/>
      <c r="CR1940"/>
      <c r="CS1940"/>
      <c r="CT1940"/>
      <c r="CU1940"/>
      <c r="CV1940"/>
      <c r="CW1940"/>
      <c r="CX1940"/>
      <c r="CY1940"/>
      <c r="CZ1940"/>
      <c r="DA1940"/>
      <c r="DB1940"/>
      <c r="DC1940"/>
      <c r="DD1940"/>
      <c r="DE1940"/>
      <c r="DF1940"/>
      <c r="DG1940"/>
      <c r="DH1940" s="48"/>
      <c r="DI1940"/>
      <c r="DJ1940"/>
      <c r="DK1940"/>
      <c r="DL1940"/>
      <c r="DM1940"/>
      <c r="DN1940"/>
      <c r="DO1940"/>
      <c r="EF1940" s="48"/>
    </row>
    <row r="1941" spans="1:136" s="8" customFormat="1" ht="19.149999999999999" customHeight="1">
      <c r="A1941"/>
      <c r="B1941" s="56"/>
      <c r="C1941" s="56"/>
      <c r="D1941" s="56"/>
      <c r="E1941" s="56"/>
      <c r="F1941" s="56"/>
      <c r="G1941" s="56"/>
      <c r="H1941" s="56"/>
      <c r="I1941" s="56"/>
      <c r="J1941" s="56"/>
      <c r="K1941" s="56"/>
      <c r="L1941" s="46"/>
      <c r="M1941"/>
      <c r="N1941"/>
      <c r="O1941"/>
      <c r="P1941"/>
      <c r="Q1941"/>
      <c r="R1941"/>
      <c r="S1941"/>
      <c r="T1941"/>
      <c r="U1941"/>
      <c r="V1941"/>
      <c r="W1941" s="3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5"/>
      <c r="AK1941" s="5"/>
      <c r="AT1941" s="10"/>
      <c r="AV1941" s="1"/>
      <c r="AW1941"/>
      <c r="AX1941"/>
      <c r="AY1941"/>
      <c r="AZ1941"/>
      <c r="BA1941" s="48"/>
      <c r="BB1941"/>
      <c r="BC1941"/>
      <c r="BD1941"/>
      <c r="BE1941"/>
      <c r="BF1941"/>
      <c r="BG1941"/>
      <c r="BH1941"/>
      <c r="BI1941"/>
      <c r="BJ1941"/>
      <c r="BK1941"/>
      <c r="BL1941" s="48"/>
      <c r="BM1941"/>
      <c r="BN1941" s="23"/>
      <c r="BO1941" s="23"/>
      <c r="BP1941" s="23"/>
      <c r="BQ1941" s="23"/>
      <c r="BR1941" s="23"/>
      <c r="BS1941" s="23"/>
      <c r="BT1941" s="23"/>
      <c r="BU1941" s="23"/>
      <c r="BV1941" s="23"/>
      <c r="BW1941" s="23"/>
      <c r="BX1941" s="62"/>
      <c r="BY1941" s="23"/>
      <c r="BZ1941" s="23"/>
      <c r="CA1941" s="48"/>
      <c r="CB1941"/>
      <c r="CC1941" s="23"/>
      <c r="CD1941" s="23"/>
      <c r="CE1941" s="23"/>
      <c r="CF1941" s="23"/>
      <c r="CG1941" s="23"/>
      <c r="CH1941" s="23"/>
      <c r="CI1941" s="23"/>
      <c r="CJ1941" s="23"/>
      <c r="CK1941" s="23"/>
      <c r="CL1941" s="23"/>
      <c r="CM1941" s="48"/>
      <c r="CN1941" s="23"/>
      <c r="CO1941" s="23"/>
      <c r="CP1941" s="48"/>
      <c r="CQ1941"/>
      <c r="CR1941"/>
      <c r="CS1941"/>
      <c r="CT1941"/>
      <c r="CU1941"/>
      <c r="CV1941"/>
      <c r="CW1941"/>
      <c r="CX1941"/>
      <c r="CY1941"/>
      <c r="CZ1941"/>
      <c r="DA1941"/>
      <c r="DB1941"/>
      <c r="DC1941"/>
      <c r="DD1941"/>
      <c r="DE1941"/>
      <c r="DF1941"/>
      <c r="DG1941"/>
      <c r="DH1941" s="48"/>
      <c r="DI1941"/>
      <c r="DJ1941"/>
      <c r="DK1941"/>
      <c r="DL1941"/>
      <c r="DM1941"/>
      <c r="DN1941"/>
      <c r="DO1941"/>
      <c r="EF1941" s="48"/>
    </row>
    <row r="1942" spans="1:136" s="8" customFormat="1" ht="19.149999999999999" customHeight="1">
      <c r="A1942"/>
      <c r="B1942" s="56"/>
      <c r="C1942" s="56"/>
      <c r="D1942" s="56"/>
      <c r="E1942" s="56"/>
      <c r="F1942" s="56"/>
      <c r="G1942" s="56"/>
      <c r="H1942" s="56"/>
      <c r="I1942" s="56"/>
      <c r="J1942" s="56"/>
      <c r="K1942" s="56"/>
      <c r="L1942" s="46"/>
      <c r="M1942"/>
      <c r="N1942"/>
      <c r="O1942"/>
      <c r="P1942"/>
      <c r="Q1942"/>
      <c r="R1942"/>
      <c r="S1942"/>
      <c r="T1942"/>
      <c r="U1942"/>
      <c r="V1942"/>
      <c r="W1942" s="3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5"/>
      <c r="AK1942" s="5"/>
      <c r="AT1942" s="10"/>
      <c r="AV1942" s="1"/>
      <c r="AW1942"/>
      <c r="AX1942"/>
      <c r="AY1942"/>
      <c r="AZ1942"/>
      <c r="BA1942" s="48"/>
      <c r="BB1942"/>
      <c r="BC1942"/>
      <c r="BD1942"/>
      <c r="BE1942"/>
      <c r="BF1942"/>
      <c r="BG1942"/>
      <c r="BH1942"/>
      <c r="BI1942"/>
      <c r="BJ1942"/>
      <c r="BK1942"/>
      <c r="BL1942" s="48"/>
      <c r="BM1942"/>
      <c r="BN1942" s="23"/>
      <c r="BO1942" s="23"/>
      <c r="BP1942" s="23"/>
      <c r="BQ1942" s="23"/>
      <c r="BR1942" s="23"/>
      <c r="BS1942" s="23"/>
      <c r="BT1942" s="23"/>
      <c r="BU1942" s="23"/>
      <c r="BV1942" s="23"/>
      <c r="BW1942" s="23"/>
      <c r="BX1942" s="62"/>
      <c r="BY1942" s="23"/>
      <c r="BZ1942" s="23"/>
      <c r="CA1942" s="48"/>
      <c r="CB1942"/>
      <c r="CC1942" s="23"/>
      <c r="CD1942" s="23"/>
      <c r="CE1942" s="23"/>
      <c r="CF1942" s="23"/>
      <c r="CG1942" s="23"/>
      <c r="CH1942" s="23"/>
      <c r="CI1942" s="23"/>
      <c r="CJ1942" s="23"/>
      <c r="CK1942" s="23"/>
      <c r="CL1942" s="23"/>
      <c r="CM1942" s="48"/>
      <c r="CN1942" s="23"/>
      <c r="CO1942" s="23"/>
      <c r="CP1942" s="48"/>
      <c r="CQ1942"/>
      <c r="CR1942"/>
      <c r="CS1942"/>
      <c r="CT1942"/>
      <c r="CU1942"/>
      <c r="CV1942"/>
      <c r="CW1942"/>
      <c r="CX1942"/>
      <c r="CY1942"/>
      <c r="CZ1942"/>
      <c r="DA1942"/>
      <c r="DB1942"/>
      <c r="DC1942"/>
      <c r="DD1942"/>
      <c r="DE1942"/>
      <c r="DF1942"/>
      <c r="DG1942"/>
      <c r="DH1942" s="48"/>
      <c r="DI1942"/>
      <c r="DJ1942"/>
      <c r="DK1942"/>
      <c r="DL1942"/>
      <c r="DM1942"/>
      <c r="DN1942"/>
      <c r="DO1942"/>
      <c r="EF1942" s="48"/>
    </row>
    <row r="1943" spans="1:136" s="8" customFormat="1" ht="19.149999999999999" customHeight="1">
      <c r="A1943"/>
      <c r="B1943" s="56"/>
      <c r="C1943" s="56"/>
      <c r="D1943" s="56"/>
      <c r="E1943" s="56"/>
      <c r="F1943" s="56"/>
      <c r="G1943" s="56"/>
      <c r="H1943" s="56"/>
      <c r="I1943" s="56"/>
      <c r="J1943" s="56"/>
      <c r="K1943" s="56"/>
      <c r="L1943" s="46"/>
      <c r="M1943"/>
      <c r="N1943"/>
      <c r="O1943"/>
      <c r="P1943"/>
      <c r="Q1943"/>
      <c r="R1943"/>
      <c r="S1943"/>
      <c r="T1943"/>
      <c r="U1943"/>
      <c r="V1943"/>
      <c r="W1943" s="3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5"/>
      <c r="AK1943" s="5"/>
      <c r="AT1943" s="10"/>
      <c r="AV1943" s="1"/>
      <c r="AW1943"/>
      <c r="AX1943"/>
      <c r="AY1943"/>
      <c r="AZ1943"/>
      <c r="BA1943" s="48"/>
      <c r="BB1943"/>
      <c r="BC1943"/>
      <c r="BD1943"/>
      <c r="BE1943"/>
      <c r="BF1943"/>
      <c r="BG1943"/>
      <c r="BH1943"/>
      <c r="BI1943"/>
      <c r="BJ1943"/>
      <c r="BK1943"/>
      <c r="BL1943" s="48"/>
      <c r="BM1943"/>
      <c r="BN1943" s="23"/>
      <c r="BO1943" s="23"/>
      <c r="BP1943" s="23"/>
      <c r="BQ1943" s="23"/>
      <c r="BR1943" s="23"/>
      <c r="BS1943" s="23"/>
      <c r="BT1943" s="23"/>
      <c r="BU1943" s="23"/>
      <c r="BV1943" s="23"/>
      <c r="BW1943" s="23"/>
      <c r="BX1943" s="62"/>
      <c r="BY1943" s="23"/>
      <c r="BZ1943" s="23"/>
      <c r="CA1943" s="48"/>
      <c r="CB1943"/>
      <c r="CC1943" s="23"/>
      <c r="CD1943" s="23"/>
      <c r="CE1943" s="23"/>
      <c r="CF1943" s="23"/>
      <c r="CG1943" s="23"/>
      <c r="CH1943" s="23"/>
      <c r="CI1943" s="23"/>
      <c r="CJ1943" s="23"/>
      <c r="CK1943" s="23"/>
      <c r="CL1943" s="23"/>
      <c r="CM1943" s="48"/>
      <c r="CN1943" s="23"/>
      <c r="CO1943" s="23"/>
      <c r="CP1943" s="48"/>
      <c r="CQ1943"/>
      <c r="CR1943"/>
      <c r="CS1943"/>
      <c r="CT1943"/>
      <c r="CU1943"/>
      <c r="CV1943"/>
      <c r="CW1943"/>
      <c r="CX1943"/>
      <c r="CY1943"/>
      <c r="CZ1943"/>
      <c r="DA1943"/>
      <c r="DB1943"/>
      <c r="DC1943"/>
      <c r="DD1943"/>
      <c r="DE1943"/>
      <c r="DF1943"/>
      <c r="DG1943"/>
      <c r="DH1943" s="48"/>
      <c r="DI1943"/>
      <c r="DJ1943"/>
      <c r="DK1943"/>
      <c r="DL1943"/>
      <c r="DM1943"/>
      <c r="DN1943"/>
      <c r="DO1943"/>
      <c r="EF1943" s="48"/>
    </row>
    <row r="1944" spans="1:136" s="8" customFormat="1" ht="19.149999999999999" customHeight="1">
      <c r="A1944"/>
      <c r="B1944" s="56"/>
      <c r="C1944" s="56"/>
      <c r="D1944" s="56"/>
      <c r="E1944" s="56"/>
      <c r="F1944" s="56"/>
      <c r="G1944" s="56"/>
      <c r="H1944" s="56"/>
      <c r="I1944" s="56"/>
      <c r="J1944" s="56"/>
      <c r="K1944" s="56"/>
      <c r="L1944" s="46"/>
      <c r="M1944"/>
      <c r="N1944"/>
      <c r="O1944"/>
      <c r="P1944"/>
      <c r="Q1944"/>
      <c r="R1944"/>
      <c r="S1944"/>
      <c r="T1944"/>
      <c r="U1944"/>
      <c r="V1944"/>
      <c r="W1944" s="3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5"/>
      <c r="AK1944" s="5"/>
      <c r="AT1944" s="10"/>
      <c r="AV1944" s="1"/>
      <c r="AW1944"/>
      <c r="AX1944"/>
      <c r="AY1944"/>
      <c r="AZ1944"/>
      <c r="BA1944" s="48"/>
      <c r="BB1944"/>
      <c r="BC1944"/>
      <c r="BD1944"/>
      <c r="BE1944"/>
      <c r="BF1944"/>
      <c r="BG1944"/>
      <c r="BH1944"/>
      <c r="BI1944"/>
      <c r="BJ1944"/>
      <c r="BK1944"/>
      <c r="BL1944" s="48"/>
      <c r="BM1944"/>
      <c r="BN1944" s="23"/>
      <c r="BO1944" s="23"/>
      <c r="BP1944" s="23"/>
      <c r="BQ1944" s="23"/>
      <c r="BR1944" s="23"/>
      <c r="BS1944" s="23"/>
      <c r="BT1944" s="23"/>
      <c r="BU1944" s="23"/>
      <c r="BV1944" s="23"/>
      <c r="BW1944" s="23"/>
      <c r="BX1944" s="62"/>
      <c r="BY1944" s="23"/>
      <c r="BZ1944" s="23"/>
      <c r="CA1944" s="48"/>
      <c r="CB1944"/>
      <c r="CC1944" s="23"/>
      <c r="CD1944" s="23"/>
      <c r="CE1944" s="23"/>
      <c r="CF1944" s="23"/>
      <c r="CG1944" s="23"/>
      <c r="CH1944" s="23"/>
      <c r="CI1944" s="23"/>
      <c r="CJ1944" s="23"/>
      <c r="CK1944" s="23"/>
      <c r="CL1944" s="23"/>
      <c r="CM1944" s="48"/>
      <c r="CN1944" s="23"/>
      <c r="CO1944" s="23"/>
      <c r="CP1944" s="48"/>
      <c r="CQ1944"/>
      <c r="CR1944"/>
      <c r="CS1944"/>
      <c r="CT1944"/>
      <c r="CU1944"/>
      <c r="CV1944"/>
      <c r="CW1944"/>
      <c r="CX1944"/>
      <c r="CY1944"/>
      <c r="CZ1944"/>
      <c r="DA1944"/>
      <c r="DB1944"/>
      <c r="DC1944"/>
      <c r="DD1944"/>
      <c r="DE1944"/>
      <c r="DF1944"/>
      <c r="DG1944"/>
      <c r="DH1944" s="48"/>
      <c r="DI1944"/>
      <c r="DJ1944"/>
      <c r="DK1944"/>
      <c r="DL1944"/>
      <c r="DM1944"/>
      <c r="DN1944"/>
      <c r="DO1944"/>
      <c r="EF1944" s="48"/>
    </row>
    <row r="1945" spans="1:136" s="8" customFormat="1" ht="19.149999999999999" customHeight="1">
      <c r="A1945"/>
      <c r="B1945" s="56"/>
      <c r="C1945" s="56"/>
      <c r="D1945" s="56"/>
      <c r="E1945" s="56"/>
      <c r="F1945" s="56"/>
      <c r="G1945" s="56"/>
      <c r="H1945" s="56"/>
      <c r="I1945" s="56"/>
      <c r="J1945" s="56"/>
      <c r="K1945" s="56"/>
      <c r="L1945" s="46"/>
      <c r="M1945"/>
      <c r="N1945"/>
      <c r="O1945"/>
      <c r="P1945"/>
      <c r="Q1945"/>
      <c r="R1945"/>
      <c r="S1945"/>
      <c r="T1945"/>
      <c r="U1945"/>
      <c r="V1945"/>
      <c r="W1945" s="3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5"/>
      <c r="AK1945" s="5"/>
      <c r="AT1945" s="10"/>
      <c r="AV1945" s="1"/>
      <c r="AW1945"/>
      <c r="AX1945"/>
      <c r="AY1945"/>
      <c r="AZ1945"/>
      <c r="BA1945" s="48"/>
      <c r="BB1945"/>
      <c r="BC1945"/>
      <c r="BD1945"/>
      <c r="BE1945"/>
      <c r="BF1945"/>
      <c r="BG1945"/>
      <c r="BH1945"/>
      <c r="BI1945"/>
      <c r="BJ1945"/>
      <c r="BK1945"/>
      <c r="BL1945" s="48"/>
      <c r="BM1945"/>
      <c r="BN1945" s="23"/>
      <c r="BO1945" s="23"/>
      <c r="BP1945" s="23"/>
      <c r="BQ1945" s="23"/>
      <c r="BR1945" s="23"/>
      <c r="BS1945" s="23"/>
      <c r="BT1945" s="23"/>
      <c r="BU1945" s="23"/>
      <c r="BV1945" s="23"/>
      <c r="BW1945" s="23"/>
      <c r="BX1945" s="62"/>
      <c r="BY1945" s="23"/>
      <c r="BZ1945" s="23"/>
      <c r="CA1945" s="48"/>
      <c r="CB1945"/>
      <c r="CC1945" s="23"/>
      <c r="CD1945" s="23"/>
      <c r="CE1945" s="23"/>
      <c r="CF1945" s="23"/>
      <c r="CG1945" s="23"/>
      <c r="CH1945" s="23"/>
      <c r="CI1945" s="23"/>
      <c r="CJ1945" s="23"/>
      <c r="CK1945" s="23"/>
      <c r="CL1945" s="23"/>
      <c r="CM1945" s="48"/>
      <c r="CN1945" s="23"/>
      <c r="CO1945" s="23"/>
      <c r="CP1945" s="48"/>
      <c r="CQ1945"/>
      <c r="CR1945"/>
      <c r="CS1945"/>
      <c r="CT1945"/>
      <c r="CU1945"/>
      <c r="CV1945"/>
      <c r="CW1945"/>
      <c r="CX1945"/>
      <c r="CY1945"/>
      <c r="CZ1945"/>
      <c r="DA1945"/>
      <c r="DB1945"/>
      <c r="DC1945"/>
      <c r="DD1945"/>
      <c r="DE1945"/>
      <c r="DF1945"/>
      <c r="DG1945"/>
      <c r="DH1945" s="48"/>
      <c r="DI1945"/>
      <c r="DJ1945"/>
      <c r="DK1945"/>
      <c r="DL1945"/>
      <c r="DM1945"/>
      <c r="DN1945"/>
      <c r="DO1945"/>
      <c r="EF1945" s="48"/>
    </row>
    <row r="1946" spans="1:136" s="8" customFormat="1" ht="19.149999999999999" customHeight="1">
      <c r="A1946"/>
      <c r="B1946" s="56"/>
      <c r="C1946" s="56"/>
      <c r="D1946" s="56"/>
      <c r="E1946" s="56"/>
      <c r="F1946" s="56"/>
      <c r="G1946" s="56"/>
      <c r="H1946" s="56"/>
      <c r="I1946" s="56"/>
      <c r="J1946" s="56"/>
      <c r="K1946" s="56"/>
      <c r="L1946" s="46"/>
      <c r="M1946"/>
      <c r="N1946"/>
      <c r="O1946"/>
      <c r="P1946"/>
      <c r="Q1946"/>
      <c r="R1946"/>
      <c r="S1946"/>
      <c r="T1946"/>
      <c r="U1946"/>
      <c r="V1946"/>
      <c r="W1946" s="3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5"/>
      <c r="AK1946" s="5"/>
      <c r="AT1946" s="10"/>
      <c r="AV1946" s="1"/>
      <c r="AW1946"/>
      <c r="AX1946"/>
      <c r="AY1946"/>
      <c r="AZ1946"/>
      <c r="BA1946" s="48"/>
      <c r="BB1946"/>
      <c r="BC1946"/>
      <c r="BD1946"/>
      <c r="BE1946"/>
      <c r="BF1946"/>
      <c r="BG1946"/>
      <c r="BH1946"/>
      <c r="BI1946"/>
      <c r="BJ1946"/>
      <c r="BK1946"/>
      <c r="BL1946" s="48"/>
      <c r="BM1946"/>
      <c r="BN1946" s="23"/>
      <c r="BO1946" s="23"/>
      <c r="BP1946" s="23"/>
      <c r="BQ1946" s="23"/>
      <c r="BR1946" s="23"/>
      <c r="BS1946" s="23"/>
      <c r="BT1946" s="23"/>
      <c r="BU1946" s="23"/>
      <c r="BV1946" s="23"/>
      <c r="BW1946" s="23"/>
      <c r="BX1946" s="62"/>
      <c r="BY1946" s="23"/>
      <c r="BZ1946" s="23"/>
      <c r="CA1946" s="48"/>
      <c r="CB1946"/>
      <c r="CC1946" s="23"/>
      <c r="CD1946" s="23"/>
      <c r="CE1946" s="23"/>
      <c r="CF1946" s="23"/>
      <c r="CG1946" s="23"/>
      <c r="CH1946" s="23"/>
      <c r="CI1946" s="23"/>
      <c r="CJ1946" s="23"/>
      <c r="CK1946" s="23"/>
      <c r="CL1946" s="23"/>
      <c r="CM1946" s="48"/>
      <c r="CN1946" s="23"/>
      <c r="CO1946" s="23"/>
      <c r="CP1946" s="48"/>
      <c r="CQ1946"/>
      <c r="CR1946"/>
      <c r="CS1946"/>
      <c r="CT1946"/>
      <c r="CU1946"/>
      <c r="CV1946"/>
      <c r="CW1946"/>
      <c r="CX1946"/>
      <c r="CY1946"/>
      <c r="CZ1946"/>
      <c r="DA1946"/>
      <c r="DB1946"/>
      <c r="DC1946"/>
      <c r="DD1946"/>
      <c r="DE1946"/>
      <c r="DF1946"/>
      <c r="DG1946"/>
      <c r="DH1946" s="48"/>
      <c r="DI1946"/>
      <c r="DJ1946"/>
      <c r="DK1946"/>
      <c r="DL1946"/>
      <c r="DM1946"/>
      <c r="DN1946"/>
      <c r="DO1946"/>
      <c r="EF1946" s="48"/>
    </row>
    <row r="1947" spans="1:136" s="8" customFormat="1" ht="19.149999999999999" customHeight="1">
      <c r="A1947"/>
      <c r="B1947" s="56"/>
      <c r="C1947" s="56"/>
      <c r="D1947" s="56"/>
      <c r="E1947" s="56"/>
      <c r="F1947" s="56"/>
      <c r="G1947" s="56"/>
      <c r="H1947" s="56"/>
      <c r="I1947" s="56"/>
      <c r="J1947" s="56"/>
      <c r="K1947" s="56"/>
      <c r="L1947" s="46"/>
      <c r="M1947"/>
      <c r="N1947"/>
      <c r="O1947"/>
      <c r="P1947"/>
      <c r="Q1947"/>
      <c r="R1947"/>
      <c r="S1947"/>
      <c r="T1947"/>
      <c r="U1947"/>
      <c r="V1947"/>
      <c r="W1947" s="3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5"/>
      <c r="AK1947" s="5"/>
      <c r="AT1947" s="10"/>
      <c r="AV1947" s="1"/>
      <c r="AW1947"/>
      <c r="AX1947"/>
      <c r="AY1947"/>
      <c r="AZ1947"/>
      <c r="BA1947" s="48"/>
      <c r="BB1947"/>
      <c r="BC1947"/>
      <c r="BD1947"/>
      <c r="BE1947"/>
      <c r="BF1947"/>
      <c r="BG1947"/>
      <c r="BH1947"/>
      <c r="BI1947"/>
      <c r="BJ1947"/>
      <c r="BK1947"/>
      <c r="BL1947" s="48"/>
      <c r="BM1947"/>
      <c r="BN1947" s="23"/>
      <c r="BO1947" s="23"/>
      <c r="BP1947" s="23"/>
      <c r="BQ1947" s="23"/>
      <c r="BR1947" s="23"/>
      <c r="BS1947" s="23"/>
      <c r="BT1947" s="23"/>
      <c r="BU1947" s="23"/>
      <c r="BV1947" s="23"/>
      <c r="BW1947" s="23"/>
      <c r="BX1947" s="62"/>
      <c r="BY1947" s="23"/>
      <c r="BZ1947" s="23"/>
      <c r="CA1947" s="48"/>
      <c r="CB1947"/>
      <c r="CC1947" s="23"/>
      <c r="CD1947" s="23"/>
      <c r="CE1947" s="23"/>
      <c r="CF1947" s="23"/>
      <c r="CG1947" s="23"/>
      <c r="CH1947" s="23"/>
      <c r="CI1947" s="23"/>
      <c r="CJ1947" s="23"/>
      <c r="CK1947" s="23"/>
      <c r="CL1947" s="23"/>
      <c r="CM1947" s="48"/>
      <c r="CN1947" s="23"/>
      <c r="CO1947" s="23"/>
      <c r="CP1947" s="48"/>
      <c r="CQ1947"/>
      <c r="CR1947"/>
      <c r="CS1947"/>
      <c r="CT1947"/>
      <c r="CU1947"/>
      <c r="CV1947"/>
      <c r="CW1947"/>
      <c r="CX1947"/>
      <c r="CY1947"/>
      <c r="CZ1947"/>
      <c r="DA1947"/>
      <c r="DB1947"/>
      <c r="DC1947"/>
      <c r="DD1947"/>
      <c r="DE1947"/>
      <c r="DF1947"/>
      <c r="DG1947"/>
      <c r="DH1947" s="48"/>
      <c r="DI1947"/>
      <c r="DJ1947"/>
      <c r="DK1947"/>
      <c r="DL1947"/>
      <c r="DM1947"/>
      <c r="DN1947"/>
      <c r="DO1947"/>
      <c r="EF1947" s="48"/>
    </row>
    <row r="1948" spans="1:136" s="8" customFormat="1" ht="19.149999999999999" customHeight="1">
      <c r="A1948"/>
      <c r="B1948" s="56"/>
      <c r="C1948" s="56"/>
      <c r="D1948" s="56"/>
      <c r="E1948" s="56"/>
      <c r="F1948" s="56"/>
      <c r="G1948" s="56"/>
      <c r="H1948" s="56"/>
      <c r="I1948" s="56"/>
      <c r="J1948" s="56"/>
      <c r="K1948" s="56"/>
      <c r="L1948" s="46"/>
      <c r="M1948"/>
      <c r="N1948"/>
      <c r="O1948"/>
      <c r="P1948"/>
      <c r="Q1948"/>
      <c r="R1948"/>
      <c r="S1948"/>
      <c r="T1948"/>
      <c r="U1948"/>
      <c r="V1948"/>
      <c r="W1948" s="3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5"/>
      <c r="AK1948" s="5"/>
      <c r="AT1948" s="10"/>
      <c r="AV1948" s="1"/>
      <c r="AW1948"/>
      <c r="AX1948"/>
      <c r="AY1948"/>
      <c r="AZ1948"/>
      <c r="BA1948" s="48"/>
      <c r="BB1948"/>
      <c r="BC1948"/>
      <c r="BD1948"/>
      <c r="BE1948"/>
      <c r="BF1948"/>
      <c r="BG1948"/>
      <c r="BH1948"/>
      <c r="BI1948"/>
      <c r="BJ1948"/>
      <c r="BK1948"/>
      <c r="BL1948" s="48"/>
      <c r="BM1948"/>
      <c r="BN1948" s="23"/>
      <c r="BO1948" s="23"/>
      <c r="BP1948" s="23"/>
      <c r="BQ1948" s="23"/>
      <c r="BR1948" s="23"/>
      <c r="BS1948" s="23"/>
      <c r="BT1948" s="23"/>
      <c r="BU1948" s="23"/>
      <c r="BV1948" s="23"/>
      <c r="BW1948" s="23"/>
      <c r="BX1948" s="62"/>
      <c r="BY1948" s="23"/>
      <c r="BZ1948" s="23"/>
      <c r="CA1948" s="48"/>
      <c r="CB1948"/>
      <c r="CC1948" s="23"/>
      <c r="CD1948" s="23"/>
      <c r="CE1948" s="23"/>
      <c r="CF1948" s="23"/>
      <c r="CG1948" s="23"/>
      <c r="CH1948" s="23"/>
      <c r="CI1948" s="23"/>
      <c r="CJ1948" s="23"/>
      <c r="CK1948" s="23"/>
      <c r="CL1948" s="23"/>
      <c r="CM1948" s="48"/>
      <c r="CN1948" s="23"/>
      <c r="CO1948" s="23"/>
      <c r="CP1948" s="48"/>
      <c r="CQ1948"/>
      <c r="CR1948"/>
      <c r="CS1948"/>
      <c r="CT1948"/>
      <c r="CU1948"/>
      <c r="CV1948"/>
      <c r="CW1948"/>
      <c r="CX1948"/>
      <c r="CY1948"/>
      <c r="CZ1948"/>
      <c r="DA1948"/>
      <c r="DB1948"/>
      <c r="DC1948"/>
      <c r="DD1948"/>
      <c r="DE1948"/>
      <c r="DF1948"/>
      <c r="DG1948"/>
      <c r="DH1948" s="48"/>
      <c r="DI1948"/>
      <c r="DJ1948"/>
      <c r="DK1948"/>
      <c r="DL1948"/>
      <c r="DM1948"/>
      <c r="DN1948"/>
      <c r="DO1948"/>
      <c r="EF1948" s="48"/>
    </row>
    <row r="1949" spans="1:136" s="8" customFormat="1" ht="19.149999999999999" customHeight="1">
      <c r="A1949"/>
      <c r="B1949" s="56"/>
      <c r="C1949" s="56"/>
      <c r="D1949" s="56"/>
      <c r="E1949" s="56"/>
      <c r="F1949" s="56"/>
      <c r="G1949" s="56"/>
      <c r="H1949" s="56"/>
      <c r="I1949" s="56"/>
      <c r="J1949" s="56"/>
      <c r="K1949" s="56"/>
      <c r="L1949" s="46"/>
      <c r="M1949"/>
      <c r="N1949"/>
      <c r="O1949"/>
      <c r="P1949"/>
      <c r="Q1949"/>
      <c r="R1949"/>
      <c r="S1949"/>
      <c r="T1949"/>
      <c r="U1949"/>
      <c r="V1949"/>
      <c r="W1949" s="3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5"/>
      <c r="AK1949" s="5"/>
      <c r="AT1949" s="10"/>
      <c r="AV1949" s="1"/>
      <c r="AW1949"/>
      <c r="AX1949"/>
      <c r="AY1949"/>
      <c r="AZ1949"/>
      <c r="BA1949" s="48"/>
      <c r="BB1949"/>
      <c r="BC1949"/>
      <c r="BD1949"/>
      <c r="BE1949"/>
      <c r="BF1949"/>
      <c r="BG1949"/>
      <c r="BH1949"/>
      <c r="BI1949"/>
      <c r="BJ1949"/>
      <c r="BK1949"/>
      <c r="BL1949" s="48"/>
      <c r="BM1949"/>
      <c r="BN1949" s="23"/>
      <c r="BO1949" s="23"/>
      <c r="BP1949" s="23"/>
      <c r="BQ1949" s="23"/>
      <c r="BR1949" s="23"/>
      <c r="BS1949" s="23"/>
      <c r="BT1949" s="23"/>
      <c r="BU1949" s="23"/>
      <c r="BV1949" s="23"/>
      <c r="BW1949" s="23"/>
      <c r="BX1949" s="62"/>
      <c r="BY1949" s="23"/>
      <c r="BZ1949" s="23"/>
      <c r="CA1949" s="48"/>
      <c r="CB1949"/>
      <c r="CC1949" s="23"/>
      <c r="CD1949" s="23"/>
      <c r="CE1949" s="23"/>
      <c r="CF1949" s="23"/>
      <c r="CG1949" s="23"/>
      <c r="CH1949" s="23"/>
      <c r="CI1949" s="23"/>
      <c r="CJ1949" s="23"/>
      <c r="CK1949" s="23"/>
      <c r="CL1949" s="23"/>
      <c r="CM1949" s="48"/>
      <c r="CN1949" s="23"/>
      <c r="CO1949" s="23"/>
      <c r="CP1949" s="48"/>
      <c r="CQ1949"/>
      <c r="CR1949"/>
      <c r="CS1949"/>
      <c r="CT1949"/>
      <c r="CU1949"/>
      <c r="CV1949"/>
      <c r="CW1949"/>
      <c r="CX1949"/>
      <c r="CY1949"/>
      <c r="CZ1949"/>
      <c r="DA1949"/>
      <c r="DB1949"/>
      <c r="DC1949"/>
      <c r="DD1949"/>
      <c r="DE1949"/>
      <c r="DF1949"/>
      <c r="DG1949"/>
      <c r="DH1949" s="48"/>
      <c r="DI1949"/>
      <c r="DJ1949"/>
      <c r="DK1949"/>
      <c r="DL1949"/>
      <c r="DM1949"/>
      <c r="DN1949"/>
      <c r="DO1949"/>
      <c r="EF1949" s="48"/>
    </row>
    <row r="1950" spans="1:136" s="8" customFormat="1" ht="19.149999999999999" customHeight="1">
      <c r="A1950"/>
      <c r="B1950" s="56"/>
      <c r="C1950" s="56"/>
      <c r="D1950" s="56"/>
      <c r="E1950" s="56"/>
      <c r="F1950" s="56"/>
      <c r="G1950" s="56"/>
      <c r="H1950" s="56"/>
      <c r="I1950" s="56"/>
      <c r="J1950" s="56"/>
      <c r="K1950" s="56"/>
      <c r="L1950" s="46"/>
      <c r="M1950"/>
      <c r="N1950"/>
      <c r="O1950"/>
      <c r="P1950"/>
      <c r="Q1950"/>
      <c r="R1950"/>
      <c r="S1950"/>
      <c r="T1950"/>
      <c r="U1950"/>
      <c r="V1950"/>
      <c r="W1950" s="3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5"/>
      <c r="AK1950" s="5"/>
      <c r="AT1950" s="10"/>
      <c r="AV1950" s="1"/>
      <c r="AW1950"/>
      <c r="AX1950"/>
      <c r="AY1950"/>
      <c r="AZ1950"/>
      <c r="BA1950" s="48"/>
      <c r="BB1950"/>
      <c r="BC1950"/>
      <c r="BD1950"/>
      <c r="BE1950"/>
      <c r="BF1950"/>
      <c r="BG1950"/>
      <c r="BH1950"/>
      <c r="BI1950"/>
      <c r="BJ1950"/>
      <c r="BK1950"/>
      <c r="BL1950" s="48"/>
      <c r="BM1950"/>
      <c r="BN1950" s="23"/>
      <c r="BO1950" s="23"/>
      <c r="BP1950" s="23"/>
      <c r="BQ1950" s="23"/>
      <c r="BR1950" s="23"/>
      <c r="BS1950" s="23"/>
      <c r="BT1950" s="23"/>
      <c r="BU1950" s="23"/>
      <c r="BV1950" s="23"/>
      <c r="BW1950" s="23"/>
      <c r="BX1950" s="62"/>
      <c r="BY1950" s="23"/>
      <c r="BZ1950" s="23"/>
      <c r="CA1950" s="48"/>
      <c r="CB1950"/>
      <c r="CC1950" s="23"/>
      <c r="CD1950" s="23"/>
      <c r="CE1950" s="23"/>
      <c r="CF1950" s="23"/>
      <c r="CG1950" s="23"/>
      <c r="CH1950" s="23"/>
      <c r="CI1950" s="23"/>
      <c r="CJ1950" s="23"/>
      <c r="CK1950" s="23"/>
      <c r="CL1950" s="23"/>
      <c r="CM1950" s="48"/>
      <c r="CN1950" s="23"/>
      <c r="CO1950" s="23"/>
      <c r="CP1950" s="48"/>
      <c r="CQ1950"/>
      <c r="CR1950"/>
      <c r="CS1950"/>
      <c r="CT1950"/>
      <c r="CU1950"/>
      <c r="CV1950"/>
      <c r="CW1950"/>
      <c r="CX1950"/>
      <c r="CY1950"/>
      <c r="CZ1950"/>
      <c r="DA1950"/>
      <c r="DB1950"/>
      <c r="DC1950"/>
      <c r="DD1950"/>
      <c r="DE1950"/>
      <c r="DF1950"/>
      <c r="DG1950"/>
      <c r="DH1950" s="48"/>
      <c r="DI1950"/>
      <c r="DJ1950"/>
      <c r="DK1950"/>
      <c r="DL1950"/>
      <c r="DM1950"/>
      <c r="DN1950"/>
      <c r="DO1950"/>
      <c r="EF1950" s="48"/>
    </row>
    <row r="1951" spans="1:136" s="8" customFormat="1" ht="19.149999999999999" customHeight="1">
      <c r="A1951"/>
      <c r="B1951" s="56"/>
      <c r="C1951" s="56"/>
      <c r="D1951" s="56"/>
      <c r="E1951" s="56"/>
      <c r="F1951" s="56"/>
      <c r="G1951" s="56"/>
      <c r="H1951" s="56"/>
      <c r="I1951" s="56"/>
      <c r="J1951" s="56"/>
      <c r="K1951" s="56"/>
      <c r="L1951" s="46"/>
      <c r="M1951"/>
      <c r="N1951"/>
      <c r="O1951"/>
      <c r="P1951"/>
      <c r="Q1951"/>
      <c r="R1951"/>
      <c r="S1951"/>
      <c r="T1951"/>
      <c r="U1951"/>
      <c r="V1951"/>
      <c r="W1951" s="3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5"/>
      <c r="AK1951" s="5"/>
      <c r="AT1951" s="10"/>
      <c r="AV1951" s="1"/>
      <c r="AW1951"/>
      <c r="AX1951"/>
      <c r="AY1951"/>
      <c r="AZ1951"/>
      <c r="BA1951" s="48"/>
      <c r="BB1951"/>
      <c r="BC1951"/>
      <c r="BD1951"/>
      <c r="BE1951"/>
      <c r="BF1951"/>
      <c r="BG1951"/>
      <c r="BH1951"/>
      <c r="BI1951"/>
      <c r="BJ1951"/>
      <c r="BK1951"/>
      <c r="BL1951" s="48"/>
      <c r="BM1951"/>
      <c r="BN1951" s="23"/>
      <c r="BO1951" s="23"/>
      <c r="BP1951" s="23"/>
      <c r="BQ1951" s="23"/>
      <c r="BR1951" s="23"/>
      <c r="BS1951" s="23"/>
      <c r="BT1951" s="23"/>
      <c r="BU1951" s="23"/>
      <c r="BV1951" s="23"/>
      <c r="BW1951" s="23"/>
      <c r="BX1951" s="62"/>
      <c r="BY1951" s="23"/>
      <c r="BZ1951" s="23"/>
      <c r="CA1951" s="48"/>
      <c r="CB1951"/>
      <c r="CC1951" s="23"/>
      <c r="CD1951" s="23"/>
      <c r="CE1951" s="23"/>
      <c r="CF1951" s="23"/>
      <c r="CG1951" s="23"/>
      <c r="CH1951" s="23"/>
      <c r="CI1951" s="23"/>
      <c r="CJ1951" s="23"/>
      <c r="CK1951" s="23"/>
      <c r="CL1951" s="23"/>
      <c r="CM1951" s="48"/>
      <c r="CN1951" s="23"/>
      <c r="CO1951" s="23"/>
      <c r="CP1951" s="48"/>
      <c r="CQ1951"/>
      <c r="CR1951"/>
      <c r="CS1951"/>
      <c r="CT1951"/>
      <c r="CU1951"/>
      <c r="CV1951"/>
      <c r="CW1951"/>
      <c r="CX1951"/>
      <c r="CY1951"/>
      <c r="CZ1951"/>
      <c r="DA1951"/>
      <c r="DB1951"/>
      <c r="DC1951"/>
      <c r="DD1951"/>
      <c r="DE1951"/>
      <c r="DF1951"/>
      <c r="DG1951"/>
      <c r="DH1951" s="48"/>
      <c r="DI1951"/>
      <c r="DJ1951"/>
      <c r="DK1951"/>
      <c r="DL1951"/>
      <c r="DM1951"/>
      <c r="DN1951"/>
      <c r="DO1951"/>
      <c r="EF1951" s="48"/>
    </row>
    <row r="1952" spans="1:136" s="8" customFormat="1" ht="19.149999999999999" customHeight="1">
      <c r="A1952"/>
      <c r="B1952" s="56"/>
      <c r="C1952" s="56"/>
      <c r="D1952" s="56"/>
      <c r="E1952" s="56"/>
      <c r="F1952" s="56"/>
      <c r="G1952" s="56"/>
      <c r="H1952" s="56"/>
      <c r="I1952" s="56"/>
      <c r="J1952" s="56"/>
      <c r="K1952" s="56"/>
      <c r="L1952" s="46"/>
      <c r="M1952"/>
      <c r="N1952"/>
      <c r="O1952"/>
      <c r="P1952"/>
      <c r="Q1952"/>
      <c r="R1952"/>
      <c r="S1952"/>
      <c r="T1952"/>
      <c r="U1952"/>
      <c r="V1952"/>
      <c r="W1952" s="3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5"/>
      <c r="AK1952" s="5"/>
      <c r="AT1952" s="10"/>
      <c r="AV1952" s="1"/>
      <c r="AW1952"/>
      <c r="AX1952"/>
      <c r="AY1952"/>
      <c r="AZ1952"/>
      <c r="BA1952" s="48"/>
      <c r="BB1952"/>
      <c r="BC1952"/>
      <c r="BD1952"/>
      <c r="BE1952"/>
      <c r="BF1952"/>
      <c r="BG1952"/>
      <c r="BH1952"/>
      <c r="BI1952"/>
      <c r="BJ1952"/>
      <c r="BK1952"/>
      <c r="BL1952" s="48"/>
      <c r="BM1952"/>
      <c r="BN1952" s="23"/>
      <c r="BO1952" s="23"/>
      <c r="BP1952" s="23"/>
      <c r="BQ1952" s="23"/>
      <c r="BR1952" s="23"/>
      <c r="BS1952" s="23"/>
      <c r="BT1952" s="23"/>
      <c r="BU1952" s="23"/>
      <c r="BV1952" s="23"/>
      <c r="BW1952" s="23"/>
      <c r="BX1952" s="62"/>
      <c r="BY1952" s="23"/>
      <c r="BZ1952" s="23"/>
      <c r="CA1952" s="48"/>
      <c r="CB1952"/>
      <c r="CC1952" s="23"/>
      <c r="CD1952" s="23"/>
      <c r="CE1952" s="23"/>
      <c r="CF1952" s="23"/>
      <c r="CG1952" s="23"/>
      <c r="CH1952" s="23"/>
      <c r="CI1952" s="23"/>
      <c r="CJ1952" s="23"/>
      <c r="CK1952" s="23"/>
      <c r="CL1952" s="23"/>
      <c r="CM1952" s="48"/>
      <c r="CN1952" s="23"/>
      <c r="CO1952" s="23"/>
      <c r="CP1952" s="48"/>
      <c r="CQ1952"/>
      <c r="CR1952"/>
      <c r="CS1952"/>
      <c r="CT1952"/>
      <c r="CU1952"/>
      <c r="CV1952"/>
      <c r="CW1952"/>
      <c r="CX1952"/>
      <c r="CY1952"/>
      <c r="CZ1952"/>
      <c r="DA1952"/>
      <c r="DB1952"/>
      <c r="DC1952"/>
      <c r="DD1952"/>
      <c r="DE1952"/>
      <c r="DF1952"/>
      <c r="DG1952"/>
      <c r="DH1952" s="48"/>
      <c r="DI1952"/>
      <c r="DJ1952"/>
      <c r="DK1952"/>
      <c r="DL1952"/>
      <c r="DM1952"/>
      <c r="DN1952"/>
      <c r="DO1952"/>
      <c r="EF1952" s="48"/>
    </row>
    <row r="1953" spans="1:136" s="8" customFormat="1" ht="19.149999999999999" customHeight="1">
      <c r="A1953"/>
      <c r="B1953" s="56"/>
      <c r="C1953" s="56"/>
      <c r="D1953" s="56"/>
      <c r="E1953" s="56"/>
      <c r="F1953" s="56"/>
      <c r="G1953" s="56"/>
      <c r="H1953" s="56"/>
      <c r="I1953" s="56"/>
      <c r="J1953" s="56"/>
      <c r="K1953" s="56"/>
      <c r="L1953" s="46"/>
      <c r="M1953"/>
      <c r="N1953"/>
      <c r="O1953"/>
      <c r="P1953"/>
      <c r="Q1953"/>
      <c r="R1953"/>
      <c r="S1953"/>
      <c r="T1953"/>
      <c r="U1953"/>
      <c r="V1953"/>
      <c r="W1953" s="3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5"/>
      <c r="AK1953" s="5"/>
      <c r="AT1953" s="10"/>
      <c r="AV1953" s="1"/>
      <c r="AW1953"/>
      <c r="AX1953"/>
      <c r="AY1953"/>
      <c r="AZ1953"/>
      <c r="BA1953" s="48"/>
      <c r="BB1953"/>
      <c r="BC1953"/>
      <c r="BD1953"/>
      <c r="BE1953"/>
      <c r="BF1953"/>
      <c r="BG1953"/>
      <c r="BH1953"/>
      <c r="BI1953"/>
      <c r="BJ1953"/>
      <c r="BK1953"/>
      <c r="BL1953" s="48"/>
      <c r="BM1953"/>
      <c r="BN1953" s="23"/>
      <c r="BO1953" s="23"/>
      <c r="BP1953" s="23"/>
      <c r="BQ1953" s="23"/>
      <c r="BR1953" s="23"/>
      <c r="BS1953" s="23"/>
      <c r="BT1953" s="23"/>
      <c r="BU1953" s="23"/>
      <c r="BV1953" s="23"/>
      <c r="BW1953" s="23"/>
      <c r="BX1953" s="62"/>
      <c r="BY1953" s="23"/>
      <c r="BZ1953" s="23"/>
      <c r="CA1953" s="48"/>
      <c r="CB1953"/>
      <c r="CC1953" s="23"/>
      <c r="CD1953" s="23"/>
      <c r="CE1953" s="23"/>
      <c r="CF1953" s="23"/>
      <c r="CG1953" s="23"/>
      <c r="CH1953" s="23"/>
      <c r="CI1953" s="23"/>
      <c r="CJ1953" s="23"/>
      <c r="CK1953" s="23"/>
      <c r="CL1953" s="23"/>
      <c r="CM1953" s="48"/>
      <c r="CN1953" s="23"/>
      <c r="CO1953" s="23"/>
      <c r="CP1953" s="48"/>
      <c r="CQ1953"/>
      <c r="CR1953"/>
      <c r="CS1953"/>
      <c r="CT1953"/>
      <c r="CU1953"/>
      <c r="CV1953"/>
      <c r="CW1953"/>
      <c r="CX1953"/>
      <c r="CY1953"/>
      <c r="CZ1953"/>
      <c r="DA1953"/>
      <c r="DB1953"/>
      <c r="DC1953"/>
      <c r="DD1953"/>
      <c r="DE1953"/>
      <c r="DF1953"/>
      <c r="DG1953"/>
      <c r="DH1953" s="48"/>
      <c r="DI1953"/>
      <c r="DJ1953"/>
      <c r="DK1953"/>
      <c r="DL1953"/>
      <c r="DM1953"/>
      <c r="DN1953"/>
      <c r="DO1953"/>
      <c r="EF1953" s="48"/>
    </row>
    <row r="1954" spans="1:136" s="8" customFormat="1" ht="19.149999999999999" customHeight="1">
      <c r="A1954"/>
      <c r="B1954" s="56"/>
      <c r="C1954" s="56"/>
      <c r="D1954" s="56"/>
      <c r="E1954" s="56"/>
      <c r="F1954" s="56"/>
      <c r="G1954" s="56"/>
      <c r="H1954" s="56"/>
      <c r="I1954" s="56"/>
      <c r="J1954" s="56"/>
      <c r="K1954" s="56"/>
      <c r="L1954" s="46"/>
      <c r="M1954"/>
      <c r="N1954"/>
      <c r="O1954"/>
      <c r="P1954"/>
      <c r="Q1954"/>
      <c r="R1954"/>
      <c r="S1954"/>
      <c r="T1954"/>
      <c r="U1954"/>
      <c r="V1954"/>
      <c r="W1954" s="3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5"/>
      <c r="AK1954" s="5"/>
      <c r="AT1954" s="10"/>
      <c r="AV1954" s="1"/>
      <c r="AW1954"/>
      <c r="AX1954"/>
      <c r="AY1954"/>
      <c r="AZ1954"/>
      <c r="BA1954" s="48"/>
      <c r="BB1954"/>
      <c r="BC1954"/>
      <c r="BD1954"/>
      <c r="BE1954"/>
      <c r="BF1954"/>
      <c r="BG1954"/>
      <c r="BH1954"/>
      <c r="BI1954"/>
      <c r="BJ1954"/>
      <c r="BK1954"/>
      <c r="BL1954" s="48"/>
      <c r="BM1954"/>
      <c r="BN1954" s="23"/>
      <c r="BO1954" s="23"/>
      <c r="BP1954" s="23"/>
      <c r="BQ1954" s="23"/>
      <c r="BR1954" s="23"/>
      <c r="BS1954" s="23"/>
      <c r="BT1954" s="23"/>
      <c r="BU1954" s="23"/>
      <c r="BV1954" s="23"/>
      <c r="BW1954" s="23"/>
      <c r="BX1954" s="62"/>
      <c r="BY1954" s="23"/>
      <c r="BZ1954" s="23"/>
      <c r="CA1954" s="48"/>
      <c r="CB1954"/>
      <c r="CC1954" s="23"/>
      <c r="CD1954" s="23"/>
      <c r="CE1954" s="23"/>
      <c r="CF1954" s="23"/>
      <c r="CG1954" s="23"/>
      <c r="CH1954" s="23"/>
      <c r="CI1954" s="23"/>
      <c r="CJ1954" s="23"/>
      <c r="CK1954" s="23"/>
      <c r="CL1954" s="23"/>
      <c r="CM1954" s="48"/>
      <c r="CN1954" s="23"/>
      <c r="CO1954" s="23"/>
      <c r="CP1954" s="48"/>
      <c r="CQ1954"/>
      <c r="CR1954"/>
      <c r="CS1954"/>
      <c r="CT1954"/>
      <c r="CU1954"/>
      <c r="CV1954"/>
      <c r="CW1954"/>
      <c r="CX1954"/>
      <c r="CY1954"/>
      <c r="CZ1954"/>
      <c r="DA1954"/>
      <c r="DB1954"/>
      <c r="DC1954"/>
      <c r="DD1954"/>
      <c r="DE1954"/>
      <c r="DF1954"/>
      <c r="DG1954"/>
      <c r="DH1954" s="48"/>
      <c r="DI1954"/>
      <c r="DJ1954"/>
      <c r="DK1954"/>
      <c r="DL1954"/>
      <c r="DM1954"/>
      <c r="DN1954"/>
      <c r="DO1954"/>
      <c r="EF1954" s="48"/>
    </row>
    <row r="1955" spans="1:136" s="8" customFormat="1" ht="19.149999999999999" customHeight="1">
      <c r="A1955"/>
      <c r="B1955" s="56"/>
      <c r="C1955" s="56"/>
      <c r="D1955" s="56"/>
      <c r="E1955" s="56"/>
      <c r="F1955" s="56"/>
      <c r="G1955" s="56"/>
      <c r="H1955" s="56"/>
      <c r="I1955" s="56"/>
      <c r="J1955" s="56"/>
      <c r="K1955" s="56"/>
      <c r="L1955" s="46"/>
      <c r="M1955"/>
      <c r="N1955"/>
      <c r="O1955"/>
      <c r="P1955"/>
      <c r="Q1955"/>
      <c r="R1955"/>
      <c r="S1955"/>
      <c r="T1955"/>
      <c r="U1955"/>
      <c r="V1955"/>
      <c r="W1955" s="3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5"/>
      <c r="AK1955" s="5"/>
      <c r="AT1955" s="10"/>
      <c r="AV1955" s="1"/>
      <c r="AW1955"/>
      <c r="AX1955"/>
      <c r="AY1955"/>
      <c r="AZ1955"/>
      <c r="BA1955" s="48"/>
      <c r="BB1955"/>
      <c r="BC1955"/>
      <c r="BD1955"/>
      <c r="BE1955"/>
      <c r="BF1955"/>
      <c r="BG1955"/>
      <c r="BH1955"/>
      <c r="BI1955"/>
      <c r="BJ1955"/>
      <c r="BK1955"/>
      <c r="BL1955" s="48"/>
      <c r="BM1955"/>
      <c r="BN1955" s="23"/>
      <c r="BO1955" s="23"/>
      <c r="BP1955" s="23"/>
      <c r="BQ1955" s="23"/>
      <c r="BR1955" s="23"/>
      <c r="BS1955" s="23"/>
      <c r="BT1955" s="23"/>
      <c r="BU1955" s="23"/>
      <c r="BV1955" s="23"/>
      <c r="BW1955" s="23"/>
      <c r="BX1955" s="62"/>
      <c r="BY1955" s="23"/>
      <c r="BZ1955" s="23"/>
      <c r="CA1955" s="48"/>
      <c r="CB1955"/>
      <c r="CC1955" s="23"/>
      <c r="CD1955" s="23"/>
      <c r="CE1955" s="23"/>
      <c r="CF1955" s="23"/>
      <c r="CG1955" s="23"/>
      <c r="CH1955" s="23"/>
      <c r="CI1955" s="23"/>
      <c r="CJ1955" s="23"/>
      <c r="CK1955" s="23"/>
      <c r="CL1955" s="23"/>
      <c r="CM1955" s="48"/>
      <c r="CN1955" s="23"/>
      <c r="CO1955" s="23"/>
      <c r="CP1955" s="48"/>
      <c r="CQ1955"/>
      <c r="CR1955"/>
      <c r="CS1955"/>
      <c r="CT1955"/>
      <c r="CU1955"/>
      <c r="CV1955"/>
      <c r="CW1955"/>
      <c r="CX1955"/>
      <c r="CY1955"/>
      <c r="CZ1955"/>
      <c r="DA1955"/>
      <c r="DB1955"/>
      <c r="DC1955"/>
      <c r="DD1955"/>
      <c r="DE1955"/>
      <c r="DF1955"/>
      <c r="DG1955"/>
      <c r="DH1955" s="48"/>
      <c r="DI1955"/>
      <c r="DJ1955"/>
      <c r="DK1955"/>
      <c r="DL1955"/>
      <c r="DM1955"/>
      <c r="DN1955"/>
      <c r="DO1955"/>
      <c r="EF1955" s="48"/>
    </row>
    <row r="1956" spans="1:136" s="8" customFormat="1" ht="19.149999999999999" customHeight="1">
      <c r="A1956"/>
      <c r="B1956" s="56"/>
      <c r="C1956" s="56"/>
      <c r="D1956" s="56"/>
      <c r="E1956" s="56"/>
      <c r="F1956" s="56"/>
      <c r="G1956" s="56"/>
      <c r="H1956" s="56"/>
      <c r="I1956" s="56"/>
      <c r="J1956" s="56"/>
      <c r="K1956" s="56"/>
      <c r="L1956" s="46"/>
      <c r="M1956"/>
      <c r="N1956"/>
      <c r="O1956"/>
      <c r="P1956"/>
      <c r="Q1956"/>
      <c r="R1956"/>
      <c r="S1956"/>
      <c r="T1956"/>
      <c r="U1956"/>
      <c r="V1956"/>
      <c r="W1956" s="3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5"/>
      <c r="AK1956" s="5"/>
      <c r="AT1956" s="10"/>
      <c r="AV1956" s="1"/>
      <c r="AW1956"/>
      <c r="AX1956"/>
      <c r="AY1956"/>
      <c r="AZ1956"/>
      <c r="BA1956" s="48"/>
      <c r="BB1956"/>
      <c r="BC1956"/>
      <c r="BD1956"/>
      <c r="BE1956"/>
      <c r="BF1956"/>
      <c r="BG1956"/>
      <c r="BH1956"/>
      <c r="BI1956"/>
      <c r="BJ1956"/>
      <c r="BK1956"/>
      <c r="BL1956" s="48"/>
      <c r="BM1956"/>
      <c r="BN1956" s="23"/>
      <c r="BO1956" s="23"/>
      <c r="BP1956" s="23"/>
      <c r="BQ1956" s="23"/>
      <c r="BR1956" s="23"/>
      <c r="BS1956" s="23"/>
      <c r="BT1956" s="23"/>
      <c r="BU1956" s="23"/>
      <c r="BV1956" s="23"/>
      <c r="BW1956" s="23"/>
      <c r="BX1956" s="62"/>
      <c r="BY1956" s="23"/>
      <c r="BZ1956" s="23"/>
      <c r="CA1956" s="48"/>
      <c r="CB1956"/>
      <c r="CC1956" s="23"/>
      <c r="CD1956" s="23"/>
      <c r="CE1956" s="23"/>
      <c r="CF1956" s="23"/>
      <c r="CG1956" s="23"/>
      <c r="CH1956" s="23"/>
      <c r="CI1956" s="23"/>
      <c r="CJ1956" s="23"/>
      <c r="CK1956" s="23"/>
      <c r="CL1956" s="23"/>
      <c r="CM1956" s="48"/>
      <c r="CN1956" s="23"/>
      <c r="CO1956" s="23"/>
      <c r="CP1956" s="48"/>
      <c r="CQ1956"/>
      <c r="CR1956"/>
      <c r="CS1956"/>
      <c r="CT1956"/>
      <c r="CU1956"/>
      <c r="CV1956"/>
      <c r="CW1956"/>
      <c r="CX1956"/>
      <c r="CY1956"/>
      <c r="CZ1956"/>
      <c r="DA1956"/>
      <c r="DB1956"/>
      <c r="DC1956"/>
      <c r="DD1956"/>
      <c r="DE1956"/>
      <c r="DF1956"/>
      <c r="DG1956"/>
      <c r="DH1956" s="48"/>
      <c r="DI1956"/>
      <c r="DJ1956"/>
      <c r="DK1956"/>
      <c r="DL1956"/>
      <c r="DM1956"/>
      <c r="DN1956"/>
      <c r="DO1956"/>
      <c r="EF1956" s="48"/>
    </row>
    <row r="1957" spans="1:136" s="8" customFormat="1" ht="19.149999999999999" customHeight="1">
      <c r="A1957"/>
      <c r="B1957" s="56"/>
      <c r="C1957" s="56"/>
      <c r="D1957" s="56"/>
      <c r="E1957" s="56"/>
      <c r="F1957" s="56"/>
      <c r="G1957" s="56"/>
      <c r="H1957" s="56"/>
      <c r="I1957" s="56"/>
      <c r="J1957" s="56"/>
      <c r="K1957" s="56"/>
      <c r="L1957" s="46"/>
      <c r="M1957"/>
      <c r="N1957"/>
      <c r="O1957"/>
      <c r="P1957"/>
      <c r="Q1957"/>
      <c r="R1957"/>
      <c r="S1957"/>
      <c r="T1957"/>
      <c r="U1957"/>
      <c r="V1957"/>
      <c r="W1957" s="3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5"/>
      <c r="AK1957" s="5"/>
      <c r="AT1957" s="10"/>
      <c r="AV1957" s="1"/>
      <c r="AW1957"/>
      <c r="AX1957"/>
      <c r="AY1957"/>
      <c r="AZ1957"/>
      <c r="BA1957" s="48"/>
      <c r="BB1957"/>
      <c r="BC1957"/>
      <c r="BD1957"/>
      <c r="BE1957"/>
      <c r="BF1957"/>
      <c r="BG1957"/>
      <c r="BH1957"/>
      <c r="BI1957"/>
      <c r="BJ1957"/>
      <c r="BK1957"/>
      <c r="BL1957" s="48"/>
      <c r="BM1957"/>
      <c r="BN1957" s="23"/>
      <c r="BO1957" s="23"/>
      <c r="BP1957" s="23"/>
      <c r="BQ1957" s="23"/>
      <c r="BR1957" s="23"/>
      <c r="BS1957" s="23"/>
      <c r="BT1957" s="23"/>
      <c r="BU1957" s="23"/>
      <c r="BV1957" s="23"/>
      <c r="BW1957" s="23"/>
      <c r="BX1957" s="62"/>
      <c r="BY1957" s="23"/>
      <c r="BZ1957" s="23"/>
      <c r="CA1957" s="48"/>
      <c r="CB1957"/>
      <c r="CC1957" s="23"/>
      <c r="CD1957" s="23"/>
      <c r="CE1957" s="23"/>
      <c r="CF1957" s="23"/>
      <c r="CG1957" s="23"/>
      <c r="CH1957" s="23"/>
      <c r="CI1957" s="23"/>
      <c r="CJ1957" s="23"/>
      <c r="CK1957" s="23"/>
      <c r="CL1957" s="23"/>
      <c r="CM1957" s="48"/>
      <c r="CN1957" s="23"/>
      <c r="CO1957" s="23"/>
      <c r="CP1957" s="48"/>
      <c r="CQ1957"/>
      <c r="CR1957"/>
      <c r="CS1957"/>
      <c r="CT1957"/>
      <c r="CU1957"/>
      <c r="CV1957"/>
      <c r="CW1957"/>
      <c r="CX1957"/>
      <c r="CY1957"/>
      <c r="CZ1957"/>
      <c r="DA1957"/>
      <c r="DB1957"/>
      <c r="DC1957"/>
      <c r="DD1957"/>
      <c r="DE1957"/>
      <c r="DF1957"/>
      <c r="DG1957"/>
      <c r="DH1957" s="48"/>
      <c r="DI1957"/>
      <c r="DJ1957"/>
      <c r="DK1957"/>
      <c r="DL1957"/>
      <c r="DM1957"/>
      <c r="DN1957"/>
      <c r="DO1957"/>
      <c r="EF1957" s="48"/>
    </row>
    <row r="1958" spans="1:136" s="8" customFormat="1" ht="19.149999999999999" customHeight="1">
      <c r="A1958"/>
      <c r="B1958" s="56"/>
      <c r="C1958" s="56"/>
      <c r="D1958" s="56"/>
      <c r="E1958" s="56"/>
      <c r="F1958" s="56"/>
      <c r="G1958" s="56"/>
      <c r="H1958" s="56"/>
      <c r="I1958" s="56"/>
      <c r="J1958" s="56"/>
      <c r="K1958" s="56"/>
      <c r="L1958" s="46"/>
      <c r="M1958"/>
      <c r="N1958"/>
      <c r="O1958"/>
      <c r="P1958"/>
      <c r="Q1958"/>
      <c r="R1958"/>
      <c r="S1958"/>
      <c r="T1958"/>
      <c r="U1958"/>
      <c r="V1958"/>
      <c r="W1958" s="3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5"/>
      <c r="AK1958" s="5"/>
      <c r="AT1958" s="10"/>
      <c r="AV1958" s="1"/>
      <c r="AW1958"/>
      <c r="AX1958"/>
      <c r="AY1958"/>
      <c r="AZ1958"/>
      <c r="BA1958" s="48"/>
      <c r="BB1958"/>
      <c r="BC1958"/>
      <c r="BD1958"/>
      <c r="BE1958"/>
      <c r="BF1958"/>
      <c r="BG1958"/>
      <c r="BH1958"/>
      <c r="BI1958"/>
      <c r="BJ1958"/>
      <c r="BK1958"/>
      <c r="BL1958" s="48"/>
      <c r="BM1958"/>
      <c r="BN1958" s="23"/>
      <c r="BO1958" s="23"/>
      <c r="BP1958" s="23"/>
      <c r="BQ1958" s="23"/>
      <c r="BR1958" s="23"/>
      <c r="BS1958" s="23"/>
      <c r="BT1958" s="23"/>
      <c r="BU1958" s="23"/>
      <c r="BV1958" s="23"/>
      <c r="BW1958" s="23"/>
      <c r="BX1958" s="62"/>
      <c r="BY1958" s="23"/>
      <c r="BZ1958" s="23"/>
      <c r="CA1958" s="48"/>
      <c r="CB1958"/>
      <c r="CC1958" s="23"/>
      <c r="CD1958" s="23"/>
      <c r="CE1958" s="23"/>
      <c r="CF1958" s="23"/>
      <c r="CG1958" s="23"/>
      <c r="CH1958" s="23"/>
      <c r="CI1958" s="23"/>
      <c r="CJ1958" s="23"/>
      <c r="CK1958" s="23"/>
      <c r="CL1958" s="23"/>
      <c r="CM1958" s="48"/>
      <c r="CN1958" s="23"/>
      <c r="CO1958" s="23"/>
      <c r="CP1958" s="48"/>
      <c r="CQ1958"/>
      <c r="CR1958"/>
      <c r="CS1958"/>
      <c r="CT1958"/>
      <c r="CU1958"/>
      <c r="CV1958"/>
      <c r="CW1958"/>
      <c r="CX1958"/>
      <c r="CY1958"/>
      <c r="CZ1958"/>
      <c r="DA1958"/>
      <c r="DB1958"/>
      <c r="DC1958"/>
      <c r="DD1958"/>
      <c r="DE1958"/>
      <c r="DF1958"/>
      <c r="DG1958"/>
      <c r="DH1958" s="48"/>
      <c r="DI1958"/>
      <c r="DJ1958"/>
      <c r="DK1958"/>
      <c r="DL1958"/>
      <c r="DM1958"/>
      <c r="DN1958"/>
      <c r="DO1958"/>
      <c r="EF1958" s="48"/>
    </row>
    <row r="1959" spans="1:136" s="8" customFormat="1" ht="19.149999999999999" customHeight="1">
      <c r="A1959"/>
      <c r="B1959" s="56"/>
      <c r="C1959" s="56"/>
      <c r="D1959" s="56"/>
      <c r="E1959" s="56"/>
      <c r="F1959" s="56"/>
      <c r="G1959" s="56"/>
      <c r="H1959" s="56"/>
      <c r="I1959" s="56"/>
      <c r="J1959" s="56"/>
      <c r="K1959" s="56"/>
      <c r="L1959" s="46"/>
      <c r="M1959"/>
      <c r="N1959"/>
      <c r="O1959"/>
      <c r="P1959"/>
      <c r="Q1959"/>
      <c r="R1959"/>
      <c r="S1959"/>
      <c r="T1959"/>
      <c r="U1959"/>
      <c r="V1959"/>
      <c r="W1959" s="3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5"/>
      <c r="AK1959" s="5"/>
      <c r="AT1959" s="10"/>
      <c r="AV1959" s="1"/>
      <c r="AW1959"/>
      <c r="AX1959"/>
      <c r="AY1959"/>
      <c r="AZ1959"/>
      <c r="BA1959" s="48"/>
      <c r="BB1959"/>
      <c r="BC1959"/>
      <c r="BD1959"/>
      <c r="BE1959"/>
      <c r="BF1959"/>
      <c r="BG1959"/>
      <c r="BH1959"/>
      <c r="BI1959"/>
      <c r="BJ1959"/>
      <c r="BK1959"/>
      <c r="BL1959" s="48"/>
      <c r="BM1959"/>
      <c r="BN1959" s="23"/>
      <c r="BO1959" s="23"/>
      <c r="BP1959" s="23"/>
      <c r="BQ1959" s="23"/>
      <c r="BR1959" s="23"/>
      <c r="BS1959" s="23"/>
      <c r="BT1959" s="23"/>
      <c r="BU1959" s="23"/>
      <c r="BV1959" s="23"/>
      <c r="BW1959" s="23"/>
      <c r="BX1959" s="62"/>
      <c r="BY1959" s="23"/>
      <c r="BZ1959" s="23"/>
      <c r="CA1959" s="48"/>
      <c r="CB1959"/>
      <c r="CC1959" s="23"/>
      <c r="CD1959" s="23"/>
      <c r="CE1959" s="23"/>
      <c r="CF1959" s="23"/>
      <c r="CG1959" s="23"/>
      <c r="CH1959" s="23"/>
      <c r="CI1959" s="23"/>
      <c r="CJ1959" s="23"/>
      <c r="CK1959" s="23"/>
      <c r="CL1959" s="23"/>
      <c r="CM1959" s="48"/>
      <c r="CN1959" s="23"/>
      <c r="CO1959" s="23"/>
      <c r="CP1959" s="48"/>
      <c r="CQ1959"/>
      <c r="CR1959"/>
      <c r="CS1959"/>
      <c r="CT1959"/>
      <c r="CU1959"/>
      <c r="CV1959"/>
      <c r="CW1959"/>
      <c r="CX1959"/>
      <c r="CY1959"/>
      <c r="CZ1959"/>
      <c r="DA1959"/>
      <c r="DB1959"/>
      <c r="DC1959"/>
      <c r="DD1959"/>
      <c r="DE1959"/>
      <c r="DF1959"/>
      <c r="DG1959"/>
      <c r="DH1959" s="48"/>
      <c r="DI1959"/>
      <c r="DJ1959"/>
      <c r="DK1959"/>
      <c r="DL1959"/>
      <c r="DM1959"/>
      <c r="DN1959"/>
      <c r="DO1959"/>
      <c r="EF1959" s="48"/>
    </row>
    <row r="1960" spans="1:136" s="8" customFormat="1" ht="19.149999999999999" customHeight="1">
      <c r="A1960"/>
      <c r="B1960" s="56"/>
      <c r="C1960" s="56"/>
      <c r="D1960" s="56"/>
      <c r="E1960" s="56"/>
      <c r="F1960" s="56"/>
      <c r="G1960" s="56"/>
      <c r="H1960" s="56"/>
      <c r="I1960" s="56"/>
      <c r="J1960" s="56"/>
      <c r="K1960" s="56"/>
      <c r="L1960" s="46"/>
      <c r="M1960"/>
      <c r="N1960"/>
      <c r="O1960"/>
      <c r="P1960"/>
      <c r="Q1960"/>
      <c r="R1960"/>
      <c r="S1960"/>
      <c r="T1960"/>
      <c r="U1960"/>
      <c r="V1960"/>
      <c r="W1960" s="3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5"/>
      <c r="AK1960" s="5"/>
      <c r="AT1960" s="10"/>
      <c r="AV1960" s="1"/>
      <c r="AW1960"/>
      <c r="AX1960"/>
      <c r="AY1960"/>
      <c r="AZ1960"/>
      <c r="BA1960" s="48"/>
      <c r="BB1960"/>
      <c r="BC1960"/>
      <c r="BD1960"/>
      <c r="BE1960"/>
      <c r="BF1960"/>
      <c r="BG1960"/>
      <c r="BH1960"/>
      <c r="BI1960"/>
      <c r="BJ1960"/>
      <c r="BK1960"/>
      <c r="BL1960" s="48"/>
      <c r="BM1960"/>
      <c r="BN1960" s="23"/>
      <c r="BO1960" s="23"/>
      <c r="BP1960" s="23"/>
      <c r="BQ1960" s="23"/>
      <c r="BR1960" s="23"/>
      <c r="BS1960" s="23"/>
      <c r="BT1960" s="23"/>
      <c r="BU1960" s="23"/>
      <c r="BV1960" s="23"/>
      <c r="BW1960" s="23"/>
      <c r="BX1960" s="62"/>
      <c r="BY1960" s="23"/>
      <c r="BZ1960" s="23"/>
      <c r="CA1960" s="48"/>
      <c r="CB1960"/>
      <c r="CC1960" s="23"/>
      <c r="CD1960" s="23"/>
      <c r="CE1960" s="23"/>
      <c r="CF1960" s="23"/>
      <c r="CG1960" s="23"/>
      <c r="CH1960" s="23"/>
      <c r="CI1960" s="23"/>
      <c r="CJ1960" s="23"/>
      <c r="CK1960" s="23"/>
      <c r="CL1960" s="23"/>
      <c r="CM1960" s="48"/>
      <c r="CN1960" s="23"/>
      <c r="CO1960" s="23"/>
      <c r="CP1960" s="48"/>
      <c r="CQ1960"/>
      <c r="CR1960"/>
      <c r="CS1960"/>
      <c r="CT1960"/>
      <c r="CU1960"/>
      <c r="CV1960"/>
      <c r="CW1960"/>
      <c r="CX1960"/>
      <c r="CY1960"/>
      <c r="CZ1960"/>
      <c r="DA1960"/>
      <c r="DB1960"/>
      <c r="DC1960"/>
      <c r="DD1960"/>
      <c r="DE1960"/>
      <c r="DF1960"/>
      <c r="DG1960"/>
      <c r="DH1960" s="48"/>
      <c r="DI1960"/>
      <c r="DJ1960"/>
      <c r="DK1960"/>
      <c r="DL1960"/>
      <c r="DM1960"/>
      <c r="DN1960"/>
      <c r="DO1960"/>
      <c r="EF1960" s="48"/>
    </row>
    <row r="1961" spans="1:136" s="8" customFormat="1" ht="19.149999999999999" customHeight="1">
      <c r="A1961"/>
      <c r="B1961" s="56"/>
      <c r="C1961" s="56"/>
      <c r="D1961" s="56"/>
      <c r="E1961" s="56"/>
      <c r="F1961" s="56"/>
      <c r="G1961" s="56"/>
      <c r="H1961" s="56"/>
      <c r="I1961" s="56"/>
      <c r="J1961" s="56"/>
      <c r="K1961" s="56"/>
      <c r="L1961" s="46"/>
      <c r="M1961"/>
      <c r="N1961"/>
      <c r="O1961"/>
      <c r="P1961"/>
      <c r="Q1961"/>
      <c r="R1961"/>
      <c r="S1961"/>
      <c r="T1961"/>
      <c r="U1961"/>
      <c r="V1961"/>
      <c r="W1961" s="3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5"/>
      <c r="AK1961" s="5"/>
      <c r="AT1961" s="10"/>
      <c r="AV1961" s="1"/>
      <c r="AW1961"/>
      <c r="AX1961"/>
      <c r="AY1961"/>
      <c r="AZ1961"/>
      <c r="BA1961" s="48"/>
      <c r="BB1961"/>
      <c r="BC1961"/>
      <c r="BD1961"/>
      <c r="BE1961"/>
      <c r="BF1961"/>
      <c r="BG1961"/>
      <c r="BH1961"/>
      <c r="BI1961"/>
      <c r="BJ1961"/>
      <c r="BK1961"/>
      <c r="BL1961" s="48"/>
      <c r="BM1961"/>
      <c r="BN1961" s="23"/>
      <c r="BO1961" s="23"/>
      <c r="BP1961" s="23"/>
      <c r="BQ1961" s="23"/>
      <c r="BR1961" s="23"/>
      <c r="BS1961" s="23"/>
      <c r="BT1961" s="23"/>
      <c r="BU1961" s="23"/>
      <c r="BV1961" s="23"/>
      <c r="BW1961" s="23"/>
      <c r="BX1961" s="62"/>
      <c r="BY1961" s="23"/>
      <c r="BZ1961" s="23"/>
      <c r="CA1961" s="48"/>
      <c r="CB1961"/>
      <c r="CC1961" s="23"/>
      <c r="CD1961" s="23"/>
      <c r="CE1961" s="23"/>
      <c r="CF1961" s="23"/>
      <c r="CG1961" s="23"/>
      <c r="CH1961" s="23"/>
      <c r="CI1961" s="23"/>
      <c r="CJ1961" s="23"/>
      <c r="CK1961" s="23"/>
      <c r="CL1961" s="23"/>
      <c r="CM1961" s="48"/>
      <c r="CN1961" s="23"/>
      <c r="CO1961" s="23"/>
      <c r="CP1961" s="48"/>
      <c r="CQ1961"/>
      <c r="CR1961"/>
      <c r="CS1961"/>
      <c r="CT1961"/>
      <c r="CU1961"/>
      <c r="CV1961"/>
      <c r="CW1961"/>
      <c r="CX1961"/>
      <c r="CY1961"/>
      <c r="CZ1961"/>
      <c r="DA1961"/>
      <c r="DB1961"/>
      <c r="DC1961"/>
      <c r="DD1961"/>
      <c r="DE1961"/>
      <c r="DF1961"/>
      <c r="DG1961"/>
      <c r="DH1961" s="48"/>
      <c r="DI1961"/>
      <c r="DJ1961"/>
      <c r="DK1961"/>
      <c r="DL1961"/>
      <c r="DM1961"/>
      <c r="DN1961"/>
      <c r="DO1961"/>
      <c r="EF1961" s="48"/>
    </row>
    <row r="1962" spans="1:136" s="8" customFormat="1" ht="19.149999999999999" customHeight="1">
      <c r="A1962"/>
      <c r="B1962" s="56"/>
      <c r="C1962" s="56"/>
      <c r="D1962" s="56"/>
      <c r="E1962" s="56"/>
      <c r="F1962" s="56"/>
      <c r="G1962" s="56"/>
      <c r="H1962" s="56"/>
      <c r="I1962" s="56"/>
      <c r="J1962" s="56"/>
      <c r="K1962" s="56"/>
      <c r="L1962" s="46"/>
      <c r="M1962"/>
      <c r="N1962"/>
      <c r="O1962"/>
      <c r="P1962"/>
      <c r="Q1962"/>
      <c r="R1962"/>
      <c r="S1962"/>
      <c r="T1962"/>
      <c r="U1962"/>
      <c r="V1962"/>
      <c r="W1962" s="3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5"/>
      <c r="AK1962" s="5"/>
      <c r="AT1962" s="10"/>
      <c r="AV1962" s="1"/>
      <c r="AW1962"/>
      <c r="AX1962"/>
      <c r="AY1962"/>
      <c r="AZ1962"/>
      <c r="BA1962" s="48"/>
      <c r="BB1962"/>
      <c r="BC1962"/>
      <c r="BD1962"/>
      <c r="BE1962"/>
      <c r="BF1962"/>
      <c r="BG1962"/>
      <c r="BH1962"/>
      <c r="BI1962"/>
      <c r="BJ1962"/>
      <c r="BK1962"/>
      <c r="BL1962" s="48"/>
      <c r="BM1962"/>
      <c r="BN1962" s="23"/>
      <c r="BO1962" s="23"/>
      <c r="BP1962" s="23"/>
      <c r="BQ1962" s="23"/>
      <c r="BR1962" s="23"/>
      <c r="BS1962" s="23"/>
      <c r="BT1962" s="23"/>
      <c r="BU1962" s="23"/>
      <c r="BV1962" s="23"/>
      <c r="BW1962" s="23"/>
      <c r="BX1962" s="62"/>
      <c r="BY1962" s="23"/>
      <c r="BZ1962" s="23"/>
      <c r="CA1962" s="48"/>
      <c r="CB1962"/>
      <c r="CC1962" s="23"/>
      <c r="CD1962" s="23"/>
      <c r="CE1962" s="23"/>
      <c r="CF1962" s="23"/>
      <c r="CG1962" s="23"/>
      <c r="CH1962" s="23"/>
      <c r="CI1962" s="23"/>
      <c r="CJ1962" s="23"/>
      <c r="CK1962" s="23"/>
      <c r="CL1962" s="23"/>
      <c r="CM1962" s="48"/>
      <c r="CN1962" s="23"/>
      <c r="CO1962" s="23"/>
      <c r="CP1962" s="48"/>
      <c r="CQ1962"/>
      <c r="CR1962"/>
      <c r="CS1962"/>
      <c r="CT1962"/>
      <c r="CU1962"/>
      <c r="CV1962"/>
      <c r="CW1962"/>
      <c r="CX1962"/>
      <c r="CY1962"/>
      <c r="CZ1962"/>
      <c r="DA1962"/>
      <c r="DB1962"/>
      <c r="DC1962"/>
      <c r="DD1962"/>
      <c r="DE1962"/>
      <c r="DF1962"/>
      <c r="DG1962"/>
      <c r="DH1962" s="48"/>
      <c r="DI1962"/>
      <c r="DJ1962"/>
      <c r="DK1962"/>
      <c r="DL1962"/>
      <c r="DM1962"/>
      <c r="DN1962"/>
      <c r="DO1962"/>
      <c r="EF1962" s="48"/>
    </row>
    <row r="1963" spans="1:136" s="8" customFormat="1" ht="19.149999999999999" customHeight="1">
      <c r="A1963"/>
      <c r="B1963" s="56"/>
      <c r="C1963" s="56"/>
      <c r="D1963" s="56"/>
      <c r="E1963" s="56"/>
      <c r="F1963" s="56"/>
      <c r="G1963" s="56"/>
      <c r="H1963" s="56"/>
      <c r="I1963" s="56"/>
      <c r="J1963" s="56"/>
      <c r="K1963" s="56"/>
      <c r="L1963" s="46"/>
      <c r="M1963"/>
      <c r="N1963"/>
      <c r="O1963"/>
      <c r="P1963"/>
      <c r="Q1963"/>
      <c r="R1963"/>
      <c r="S1963"/>
      <c r="T1963"/>
      <c r="U1963"/>
      <c r="V1963"/>
      <c r="W1963" s="3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5"/>
      <c r="AK1963" s="5"/>
      <c r="AT1963" s="10"/>
      <c r="AV1963" s="1"/>
      <c r="AW1963"/>
      <c r="AX1963"/>
      <c r="AY1963"/>
      <c r="AZ1963"/>
      <c r="BA1963" s="48"/>
      <c r="BB1963"/>
      <c r="BC1963"/>
      <c r="BD1963"/>
      <c r="BE1963"/>
      <c r="BF1963"/>
      <c r="BG1963"/>
      <c r="BH1963"/>
      <c r="BI1963"/>
      <c r="BJ1963"/>
      <c r="BK1963"/>
      <c r="BL1963" s="48"/>
      <c r="BM1963"/>
      <c r="BN1963" s="23"/>
      <c r="BO1963" s="23"/>
      <c r="BP1963" s="23"/>
      <c r="BQ1963" s="23"/>
      <c r="BR1963" s="23"/>
      <c r="BS1963" s="23"/>
      <c r="BT1963" s="23"/>
      <c r="BU1963" s="23"/>
      <c r="BV1963" s="23"/>
      <c r="BW1963" s="23"/>
      <c r="BX1963" s="62"/>
      <c r="BY1963" s="23"/>
      <c r="BZ1963" s="23"/>
      <c r="CA1963" s="48"/>
      <c r="CB1963"/>
      <c r="CC1963" s="23"/>
      <c r="CD1963" s="23"/>
      <c r="CE1963" s="23"/>
      <c r="CF1963" s="23"/>
      <c r="CG1963" s="23"/>
      <c r="CH1963" s="23"/>
      <c r="CI1963" s="23"/>
      <c r="CJ1963" s="23"/>
      <c r="CK1963" s="23"/>
      <c r="CL1963" s="23"/>
      <c r="CM1963" s="48"/>
      <c r="CN1963" s="23"/>
      <c r="CO1963" s="23"/>
      <c r="CP1963" s="48"/>
      <c r="CQ1963"/>
      <c r="CR1963"/>
      <c r="CS1963"/>
      <c r="CT1963"/>
      <c r="CU1963"/>
      <c r="CV1963"/>
      <c r="CW1963"/>
      <c r="CX1963"/>
      <c r="CY1963"/>
      <c r="CZ1963"/>
      <c r="DA1963"/>
      <c r="DB1963"/>
      <c r="DC1963"/>
      <c r="DD1963"/>
      <c r="DE1963"/>
      <c r="DF1963"/>
      <c r="DG1963"/>
      <c r="DH1963" s="48"/>
      <c r="DI1963"/>
      <c r="DJ1963"/>
      <c r="DK1963"/>
      <c r="DL1963"/>
      <c r="DM1963"/>
      <c r="DN1963"/>
      <c r="DO1963"/>
      <c r="EF1963" s="48"/>
    </row>
    <row r="1964" spans="1:136" s="8" customFormat="1" ht="19.149999999999999" customHeight="1">
      <c r="A1964"/>
      <c r="B1964" s="56"/>
      <c r="C1964" s="56"/>
      <c r="D1964" s="56"/>
      <c r="E1964" s="56"/>
      <c r="F1964" s="56"/>
      <c r="G1964" s="56"/>
      <c r="H1964" s="56"/>
      <c r="I1964" s="56"/>
      <c r="J1964" s="56"/>
      <c r="K1964" s="56"/>
      <c r="L1964" s="46"/>
      <c r="M1964"/>
      <c r="N1964"/>
      <c r="O1964"/>
      <c r="P1964"/>
      <c r="Q1964"/>
      <c r="R1964"/>
      <c r="S1964"/>
      <c r="T1964"/>
      <c r="U1964"/>
      <c r="V1964"/>
      <c r="W1964" s="3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5"/>
      <c r="AK1964" s="5"/>
      <c r="AT1964" s="10"/>
      <c r="AV1964" s="1"/>
      <c r="AW1964"/>
      <c r="AX1964"/>
      <c r="AY1964"/>
      <c r="AZ1964"/>
      <c r="BA1964" s="48"/>
      <c r="BB1964"/>
      <c r="BC1964"/>
      <c r="BD1964"/>
      <c r="BE1964"/>
      <c r="BF1964"/>
      <c r="BG1964"/>
      <c r="BH1964"/>
      <c r="BI1964"/>
      <c r="BJ1964"/>
      <c r="BK1964"/>
      <c r="BL1964" s="48"/>
      <c r="BM1964"/>
      <c r="BN1964" s="23"/>
      <c r="BO1964" s="23"/>
      <c r="BP1964" s="23"/>
      <c r="BQ1964" s="23"/>
      <c r="BR1964" s="23"/>
      <c r="BS1964" s="23"/>
      <c r="BT1964" s="23"/>
      <c r="BU1964" s="23"/>
      <c r="BV1964" s="23"/>
      <c r="BW1964" s="23"/>
      <c r="BX1964" s="62"/>
      <c r="BY1964" s="23"/>
      <c r="BZ1964" s="23"/>
      <c r="CA1964" s="48"/>
      <c r="CB1964"/>
      <c r="CC1964" s="23"/>
      <c r="CD1964" s="23"/>
      <c r="CE1964" s="23"/>
      <c r="CF1964" s="23"/>
      <c r="CG1964" s="23"/>
      <c r="CH1964" s="23"/>
      <c r="CI1964" s="23"/>
      <c r="CJ1964" s="23"/>
      <c r="CK1964" s="23"/>
      <c r="CL1964" s="23"/>
      <c r="CM1964" s="48"/>
      <c r="CN1964" s="23"/>
      <c r="CO1964" s="23"/>
      <c r="CP1964" s="48"/>
      <c r="CQ1964"/>
      <c r="CR1964"/>
      <c r="CS1964"/>
      <c r="CT1964"/>
      <c r="CU1964"/>
      <c r="CV1964"/>
      <c r="CW1964"/>
      <c r="CX1964"/>
      <c r="CY1964"/>
      <c r="CZ1964"/>
      <c r="DA1964"/>
      <c r="DB1964"/>
      <c r="DC1964"/>
      <c r="DD1964"/>
      <c r="DE1964"/>
      <c r="DF1964"/>
      <c r="DG1964"/>
      <c r="DH1964" s="48"/>
      <c r="DI1964"/>
      <c r="DJ1964"/>
      <c r="DK1964"/>
      <c r="DL1964"/>
      <c r="DM1964"/>
      <c r="DN1964"/>
      <c r="DO1964"/>
      <c r="EF1964" s="48"/>
    </row>
    <row r="1965" spans="1:136" s="8" customFormat="1" ht="19.149999999999999" customHeight="1">
      <c r="A1965"/>
      <c r="B1965" s="56"/>
      <c r="C1965" s="56"/>
      <c r="D1965" s="56"/>
      <c r="E1965" s="56"/>
      <c r="F1965" s="56"/>
      <c r="G1965" s="56"/>
      <c r="H1965" s="56"/>
      <c r="I1965" s="56"/>
      <c r="J1965" s="56"/>
      <c r="K1965" s="56"/>
      <c r="L1965" s="46"/>
      <c r="M1965"/>
      <c r="N1965"/>
      <c r="O1965"/>
      <c r="P1965"/>
      <c r="Q1965"/>
      <c r="R1965"/>
      <c r="S1965"/>
      <c r="T1965"/>
      <c r="U1965"/>
      <c r="V1965"/>
      <c r="W1965" s="3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5"/>
      <c r="AK1965" s="5"/>
      <c r="AT1965" s="10"/>
      <c r="AV1965" s="1"/>
      <c r="AW1965"/>
      <c r="AX1965"/>
      <c r="AY1965"/>
      <c r="AZ1965"/>
      <c r="BA1965" s="48"/>
      <c r="BB1965"/>
      <c r="BC1965"/>
      <c r="BD1965"/>
      <c r="BE1965"/>
      <c r="BF1965"/>
      <c r="BG1965"/>
      <c r="BH1965"/>
      <c r="BI1965"/>
      <c r="BJ1965"/>
      <c r="BK1965"/>
      <c r="BL1965" s="48"/>
      <c r="BM1965"/>
      <c r="BN1965" s="23"/>
      <c r="BO1965" s="23"/>
      <c r="BP1965" s="23"/>
      <c r="BQ1965" s="23"/>
      <c r="BR1965" s="23"/>
      <c r="BS1965" s="23"/>
      <c r="BT1965" s="23"/>
      <c r="BU1965" s="23"/>
      <c r="BV1965" s="23"/>
      <c r="BW1965" s="23"/>
      <c r="BX1965" s="62"/>
      <c r="BY1965" s="23"/>
      <c r="BZ1965" s="23"/>
      <c r="CA1965" s="48"/>
      <c r="CB1965"/>
      <c r="CC1965" s="23"/>
      <c r="CD1965" s="23"/>
      <c r="CE1965" s="23"/>
      <c r="CF1965" s="23"/>
      <c r="CG1965" s="23"/>
      <c r="CH1965" s="23"/>
      <c r="CI1965" s="23"/>
      <c r="CJ1965" s="23"/>
      <c r="CK1965" s="23"/>
      <c r="CL1965" s="23"/>
      <c r="CM1965" s="48"/>
      <c r="CN1965" s="23"/>
      <c r="CO1965" s="23"/>
      <c r="CP1965" s="48"/>
      <c r="CQ1965"/>
      <c r="CR1965"/>
      <c r="CS1965"/>
      <c r="CT1965"/>
      <c r="CU1965"/>
      <c r="CV1965"/>
      <c r="CW1965"/>
      <c r="CX1965"/>
      <c r="CY1965"/>
      <c r="CZ1965"/>
      <c r="DA1965"/>
      <c r="DB1965"/>
      <c r="DC1965"/>
      <c r="DD1965"/>
      <c r="DE1965"/>
      <c r="DF1965"/>
      <c r="DG1965"/>
      <c r="DH1965" s="48"/>
      <c r="DI1965"/>
      <c r="DJ1965"/>
      <c r="DK1965"/>
      <c r="DL1965"/>
      <c r="DM1965"/>
      <c r="DN1965"/>
      <c r="DO1965"/>
      <c r="EF1965" s="48"/>
    </row>
    <row r="1966" spans="1:136" s="8" customFormat="1" ht="19.149999999999999" customHeight="1">
      <c r="A1966"/>
      <c r="B1966" s="56"/>
      <c r="C1966" s="56"/>
      <c r="D1966" s="56"/>
      <c r="E1966" s="56"/>
      <c r="F1966" s="56"/>
      <c r="G1966" s="56"/>
      <c r="H1966" s="56"/>
      <c r="I1966" s="56"/>
      <c r="J1966" s="56"/>
      <c r="K1966" s="56"/>
      <c r="L1966" s="46"/>
      <c r="M1966"/>
      <c r="N1966"/>
      <c r="O1966"/>
      <c r="P1966"/>
      <c r="Q1966"/>
      <c r="R1966"/>
      <c r="S1966"/>
      <c r="T1966"/>
      <c r="U1966"/>
      <c r="V1966"/>
      <c r="W1966" s="3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5"/>
      <c r="AK1966" s="5"/>
      <c r="AT1966" s="10"/>
      <c r="AV1966" s="1"/>
      <c r="AW1966"/>
      <c r="AX1966"/>
      <c r="AY1966"/>
      <c r="AZ1966"/>
      <c r="BA1966" s="48"/>
      <c r="BB1966"/>
      <c r="BC1966"/>
      <c r="BD1966"/>
      <c r="BE1966"/>
      <c r="BF1966"/>
      <c r="BG1966"/>
      <c r="BH1966"/>
      <c r="BI1966"/>
      <c r="BJ1966"/>
      <c r="BK1966"/>
      <c r="BL1966" s="48"/>
      <c r="BM1966"/>
      <c r="BN1966" s="23"/>
      <c r="BO1966" s="23"/>
      <c r="BP1966" s="23"/>
      <c r="BQ1966" s="23"/>
      <c r="BR1966" s="23"/>
      <c r="BS1966" s="23"/>
      <c r="BT1966" s="23"/>
      <c r="BU1966" s="23"/>
      <c r="BV1966" s="23"/>
      <c r="BW1966" s="23"/>
      <c r="BX1966" s="62"/>
      <c r="BY1966" s="23"/>
      <c r="BZ1966" s="23"/>
      <c r="CA1966" s="48"/>
      <c r="CB1966"/>
      <c r="CC1966" s="23"/>
      <c r="CD1966" s="23"/>
      <c r="CE1966" s="23"/>
      <c r="CF1966" s="23"/>
      <c r="CG1966" s="23"/>
      <c r="CH1966" s="23"/>
      <c r="CI1966" s="23"/>
      <c r="CJ1966" s="23"/>
      <c r="CK1966" s="23"/>
      <c r="CL1966" s="23"/>
      <c r="CM1966" s="48"/>
      <c r="CN1966" s="23"/>
      <c r="CO1966" s="23"/>
      <c r="CP1966" s="48"/>
      <c r="CQ1966"/>
      <c r="CR1966"/>
      <c r="CS1966"/>
      <c r="CT1966"/>
      <c r="CU1966"/>
      <c r="CV1966"/>
      <c r="CW1966"/>
      <c r="CX1966"/>
      <c r="CY1966"/>
      <c r="CZ1966"/>
      <c r="DA1966"/>
      <c r="DB1966"/>
      <c r="DC1966"/>
      <c r="DD1966"/>
      <c r="DE1966"/>
      <c r="DF1966"/>
      <c r="DG1966"/>
      <c r="DH1966" s="48"/>
      <c r="DI1966"/>
      <c r="DJ1966"/>
      <c r="DK1966"/>
      <c r="DL1966"/>
      <c r="DM1966"/>
      <c r="DN1966"/>
      <c r="DO1966"/>
      <c r="EF1966" s="48"/>
    </row>
    <row r="1967" spans="1:136" s="8" customFormat="1" ht="19.149999999999999" customHeight="1">
      <c r="A1967"/>
      <c r="B1967" s="56"/>
      <c r="C1967" s="56"/>
      <c r="D1967" s="56"/>
      <c r="E1967" s="56"/>
      <c r="F1967" s="56"/>
      <c r="G1967" s="56"/>
      <c r="H1967" s="56"/>
      <c r="I1967" s="56"/>
      <c r="J1967" s="56"/>
      <c r="K1967" s="56"/>
      <c r="L1967" s="46"/>
      <c r="M1967"/>
      <c r="N1967"/>
      <c r="O1967"/>
      <c r="P1967"/>
      <c r="Q1967"/>
      <c r="R1967"/>
      <c r="S1967"/>
      <c r="T1967"/>
      <c r="U1967"/>
      <c r="V1967"/>
      <c r="W1967" s="3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5"/>
      <c r="AK1967" s="5"/>
      <c r="AT1967" s="10"/>
      <c r="AV1967" s="1"/>
      <c r="AW1967"/>
      <c r="AX1967"/>
      <c r="AY1967"/>
      <c r="AZ1967"/>
      <c r="BA1967" s="48"/>
      <c r="BB1967"/>
      <c r="BC1967"/>
      <c r="BD1967"/>
      <c r="BE1967"/>
      <c r="BF1967"/>
      <c r="BG1967"/>
      <c r="BH1967"/>
      <c r="BI1967"/>
      <c r="BJ1967"/>
      <c r="BK1967"/>
      <c r="BL1967" s="48"/>
      <c r="BM1967"/>
      <c r="BN1967" s="23"/>
      <c r="BO1967" s="23"/>
      <c r="BP1967" s="23"/>
      <c r="BQ1967" s="23"/>
      <c r="BR1967" s="23"/>
      <c r="BS1967" s="23"/>
      <c r="BT1967" s="23"/>
      <c r="BU1967" s="23"/>
      <c r="BV1967" s="23"/>
      <c r="BW1967" s="23"/>
      <c r="BX1967" s="62"/>
      <c r="BY1967" s="23"/>
      <c r="BZ1967" s="23"/>
      <c r="CA1967" s="48"/>
      <c r="CB1967"/>
      <c r="CC1967" s="23"/>
      <c r="CD1967" s="23"/>
      <c r="CE1967" s="23"/>
      <c r="CF1967" s="23"/>
      <c r="CG1967" s="23"/>
      <c r="CH1967" s="23"/>
      <c r="CI1967" s="23"/>
      <c r="CJ1967" s="23"/>
      <c r="CK1967" s="23"/>
      <c r="CL1967" s="23"/>
      <c r="CM1967" s="48"/>
      <c r="CN1967" s="23"/>
      <c r="CO1967" s="23"/>
      <c r="CP1967" s="48"/>
      <c r="CQ1967"/>
      <c r="CR1967"/>
      <c r="CS1967"/>
      <c r="CT1967"/>
      <c r="CU1967"/>
      <c r="CV1967"/>
      <c r="CW1967"/>
      <c r="CX1967"/>
      <c r="CY1967"/>
      <c r="CZ1967"/>
      <c r="DA1967"/>
      <c r="DB1967"/>
      <c r="DC1967"/>
      <c r="DD1967"/>
      <c r="DE1967"/>
      <c r="DF1967"/>
      <c r="DG1967"/>
      <c r="DH1967" s="48"/>
      <c r="DI1967"/>
      <c r="DJ1967"/>
      <c r="DK1967"/>
      <c r="DL1967"/>
      <c r="DM1967"/>
      <c r="DN1967"/>
      <c r="DO1967"/>
      <c r="EF1967" s="48"/>
    </row>
    <row r="1968" spans="1:136" s="8" customFormat="1" ht="19.149999999999999" customHeight="1">
      <c r="A1968"/>
      <c r="B1968" s="56"/>
      <c r="C1968" s="56"/>
      <c r="D1968" s="56"/>
      <c r="E1968" s="56"/>
      <c r="F1968" s="56"/>
      <c r="G1968" s="56"/>
      <c r="H1968" s="56"/>
      <c r="I1968" s="56"/>
      <c r="J1968" s="56"/>
      <c r="K1968" s="56"/>
      <c r="L1968" s="46"/>
      <c r="M1968"/>
      <c r="N1968"/>
      <c r="O1968"/>
      <c r="P1968"/>
      <c r="Q1968"/>
      <c r="R1968"/>
      <c r="S1968"/>
      <c r="T1968"/>
      <c r="U1968"/>
      <c r="V1968"/>
      <c r="W1968" s="3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5"/>
      <c r="AK1968" s="5"/>
      <c r="AT1968" s="10"/>
      <c r="AV1968" s="1"/>
      <c r="AW1968"/>
      <c r="AX1968"/>
      <c r="AY1968"/>
      <c r="AZ1968"/>
      <c r="BA1968" s="48"/>
      <c r="BB1968"/>
      <c r="BC1968"/>
      <c r="BD1968"/>
      <c r="BE1968"/>
      <c r="BF1968"/>
      <c r="BG1968"/>
      <c r="BH1968"/>
      <c r="BI1968"/>
      <c r="BJ1968"/>
      <c r="BK1968"/>
      <c r="BL1968" s="48"/>
      <c r="BM1968"/>
      <c r="BN1968" s="23"/>
      <c r="BO1968" s="23"/>
      <c r="BP1968" s="23"/>
      <c r="BQ1968" s="23"/>
      <c r="BR1968" s="23"/>
      <c r="BS1968" s="23"/>
      <c r="BT1968" s="23"/>
      <c r="BU1968" s="23"/>
      <c r="BV1968" s="23"/>
      <c r="BW1968" s="23"/>
      <c r="BX1968" s="62"/>
      <c r="BY1968" s="23"/>
      <c r="BZ1968" s="23"/>
      <c r="CA1968" s="48"/>
      <c r="CB1968"/>
      <c r="CC1968" s="23"/>
      <c r="CD1968" s="23"/>
      <c r="CE1968" s="23"/>
      <c r="CF1968" s="23"/>
      <c r="CG1968" s="23"/>
      <c r="CH1968" s="23"/>
      <c r="CI1968" s="23"/>
      <c r="CJ1968" s="23"/>
      <c r="CK1968" s="23"/>
      <c r="CL1968" s="23"/>
      <c r="CM1968" s="48"/>
      <c r="CN1968" s="23"/>
      <c r="CO1968" s="23"/>
      <c r="CP1968" s="48"/>
      <c r="CQ1968"/>
      <c r="CR1968"/>
      <c r="CS1968"/>
      <c r="CT1968"/>
      <c r="CU1968"/>
      <c r="CV1968"/>
      <c r="CW1968"/>
      <c r="CX1968"/>
      <c r="CY1968"/>
      <c r="CZ1968"/>
      <c r="DA1968"/>
      <c r="DB1968"/>
      <c r="DC1968"/>
      <c r="DD1968"/>
      <c r="DE1968"/>
      <c r="DF1968"/>
      <c r="DG1968"/>
      <c r="DH1968" s="48"/>
      <c r="DI1968"/>
      <c r="DJ1968"/>
      <c r="DK1968"/>
      <c r="DL1968"/>
      <c r="DM1968"/>
      <c r="DN1968"/>
      <c r="DO1968"/>
      <c r="EF1968" s="48"/>
    </row>
    <row r="1969" spans="1:136" s="8" customFormat="1" ht="19.149999999999999" customHeight="1">
      <c r="A1969"/>
      <c r="B1969" s="56"/>
      <c r="C1969" s="56"/>
      <c r="D1969" s="56"/>
      <c r="E1969" s="56"/>
      <c r="F1969" s="56"/>
      <c r="G1969" s="56"/>
      <c r="H1969" s="56"/>
      <c r="I1969" s="56"/>
      <c r="J1969" s="56"/>
      <c r="K1969" s="56"/>
      <c r="L1969" s="46"/>
      <c r="M1969"/>
      <c r="N1969"/>
      <c r="O1969"/>
      <c r="P1969"/>
      <c r="Q1969"/>
      <c r="R1969"/>
      <c r="S1969"/>
      <c r="T1969"/>
      <c r="U1969"/>
      <c r="V1969"/>
      <c r="W1969" s="3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5"/>
      <c r="AK1969" s="5"/>
      <c r="AT1969" s="10"/>
      <c r="AV1969" s="1"/>
      <c r="AW1969"/>
      <c r="AX1969"/>
      <c r="AY1969"/>
      <c r="AZ1969"/>
      <c r="BA1969" s="48"/>
      <c r="BB1969"/>
      <c r="BC1969"/>
      <c r="BD1969"/>
      <c r="BE1969"/>
      <c r="BF1969"/>
      <c r="BG1969"/>
      <c r="BH1969"/>
      <c r="BI1969"/>
      <c r="BJ1969"/>
      <c r="BK1969"/>
      <c r="BL1969" s="48"/>
      <c r="BM1969"/>
      <c r="BN1969" s="23"/>
      <c r="BO1969" s="23"/>
      <c r="BP1969" s="23"/>
      <c r="BQ1969" s="23"/>
      <c r="BR1969" s="23"/>
      <c r="BS1969" s="23"/>
      <c r="BT1969" s="23"/>
      <c r="BU1969" s="23"/>
      <c r="BV1969" s="23"/>
      <c r="BW1969" s="23"/>
      <c r="BX1969" s="62"/>
      <c r="BY1969" s="23"/>
      <c r="BZ1969" s="23"/>
      <c r="CA1969" s="48"/>
      <c r="CB1969"/>
      <c r="CC1969" s="23"/>
      <c r="CD1969" s="23"/>
      <c r="CE1969" s="23"/>
      <c r="CF1969" s="23"/>
      <c r="CG1969" s="23"/>
      <c r="CH1969" s="23"/>
      <c r="CI1969" s="23"/>
      <c r="CJ1969" s="23"/>
      <c r="CK1969" s="23"/>
      <c r="CL1969" s="23"/>
      <c r="CM1969" s="48"/>
      <c r="CN1969" s="23"/>
      <c r="CO1969" s="23"/>
      <c r="CP1969" s="48"/>
      <c r="CQ1969"/>
      <c r="CR1969"/>
      <c r="CS1969"/>
      <c r="CT1969"/>
      <c r="CU1969"/>
      <c r="CV1969"/>
      <c r="CW1969"/>
      <c r="CX1969"/>
      <c r="CY1969"/>
      <c r="CZ1969"/>
      <c r="DA1969"/>
      <c r="DB1969"/>
      <c r="DC1969"/>
      <c r="DD1969"/>
      <c r="DE1969"/>
      <c r="DF1969"/>
      <c r="DG1969"/>
      <c r="DH1969" s="48"/>
      <c r="DI1969"/>
      <c r="DJ1969"/>
      <c r="DK1969"/>
      <c r="DL1969"/>
      <c r="DM1969"/>
      <c r="DN1969"/>
      <c r="DO1969"/>
      <c r="EF1969" s="48"/>
    </row>
    <row r="1970" spans="1:136" s="8" customFormat="1" ht="19.149999999999999" customHeight="1">
      <c r="A1970"/>
      <c r="B1970" s="56"/>
      <c r="C1970" s="56"/>
      <c r="D1970" s="56"/>
      <c r="E1970" s="56"/>
      <c r="F1970" s="56"/>
      <c r="G1970" s="56"/>
      <c r="H1970" s="56"/>
      <c r="I1970" s="56"/>
      <c r="J1970" s="56"/>
      <c r="K1970" s="56"/>
      <c r="L1970" s="46"/>
      <c r="M1970"/>
      <c r="N1970"/>
      <c r="O1970"/>
      <c r="P1970"/>
      <c r="Q1970"/>
      <c r="R1970"/>
      <c r="S1970"/>
      <c r="T1970"/>
      <c r="U1970"/>
      <c r="V1970"/>
      <c r="W1970" s="3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5"/>
      <c r="AK1970" s="5"/>
      <c r="AT1970" s="10"/>
      <c r="AV1970" s="1"/>
      <c r="AW1970"/>
      <c r="AX1970"/>
      <c r="AY1970"/>
      <c r="AZ1970"/>
      <c r="BA1970" s="48"/>
      <c r="BB1970"/>
      <c r="BC1970"/>
      <c r="BD1970"/>
      <c r="BE1970"/>
      <c r="BF1970"/>
      <c r="BG1970"/>
      <c r="BH1970"/>
      <c r="BI1970"/>
      <c r="BJ1970"/>
      <c r="BK1970"/>
      <c r="BL1970" s="48"/>
      <c r="BM1970"/>
      <c r="BN1970" s="23"/>
      <c r="BO1970" s="23"/>
      <c r="BP1970" s="23"/>
      <c r="BQ1970" s="23"/>
      <c r="BR1970" s="23"/>
      <c r="BS1970" s="23"/>
      <c r="BT1970" s="23"/>
      <c r="BU1970" s="23"/>
      <c r="BV1970" s="23"/>
      <c r="BW1970" s="23"/>
      <c r="BX1970" s="62"/>
      <c r="BY1970" s="23"/>
      <c r="BZ1970" s="23"/>
      <c r="CA1970" s="48"/>
      <c r="CB1970"/>
      <c r="CC1970" s="23"/>
      <c r="CD1970" s="23"/>
      <c r="CE1970" s="23"/>
      <c r="CF1970" s="23"/>
      <c r="CG1970" s="23"/>
      <c r="CH1970" s="23"/>
      <c r="CI1970" s="23"/>
      <c r="CJ1970" s="23"/>
      <c r="CK1970" s="23"/>
      <c r="CL1970" s="23"/>
      <c r="CM1970" s="48"/>
      <c r="CN1970" s="23"/>
      <c r="CO1970" s="23"/>
      <c r="CP1970" s="48"/>
      <c r="CQ1970"/>
      <c r="CR1970"/>
      <c r="CS1970"/>
      <c r="CT1970"/>
      <c r="CU1970"/>
      <c r="CV1970"/>
      <c r="CW1970"/>
      <c r="CX1970"/>
      <c r="CY1970"/>
      <c r="CZ1970"/>
      <c r="DA1970"/>
      <c r="DB1970"/>
      <c r="DC1970"/>
      <c r="DD1970"/>
      <c r="DE1970"/>
      <c r="DF1970"/>
      <c r="DG1970"/>
      <c r="DH1970" s="48"/>
      <c r="DI1970"/>
      <c r="DJ1970"/>
      <c r="DK1970"/>
      <c r="DL1970"/>
      <c r="DM1970"/>
      <c r="DN1970"/>
      <c r="DO1970"/>
      <c r="EF1970" s="48"/>
    </row>
    <row r="1971" spans="1:136" s="8" customFormat="1" ht="19.149999999999999" customHeight="1">
      <c r="A1971"/>
      <c r="B1971" s="56"/>
      <c r="C1971" s="56"/>
      <c r="D1971" s="56"/>
      <c r="E1971" s="56"/>
      <c r="F1971" s="56"/>
      <c r="G1971" s="56"/>
      <c r="H1971" s="56"/>
      <c r="I1971" s="56"/>
      <c r="J1971" s="56"/>
      <c r="K1971" s="56"/>
      <c r="L1971" s="46"/>
      <c r="M1971"/>
      <c r="N1971"/>
      <c r="O1971"/>
      <c r="P1971"/>
      <c r="Q1971"/>
      <c r="R1971"/>
      <c r="S1971"/>
      <c r="T1971"/>
      <c r="U1971"/>
      <c r="V1971"/>
      <c r="W1971" s="3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5"/>
      <c r="AK1971" s="5"/>
      <c r="AT1971" s="10"/>
      <c r="AV1971" s="1"/>
      <c r="AW1971"/>
      <c r="AX1971"/>
      <c r="AY1971"/>
      <c r="AZ1971"/>
      <c r="BA1971" s="48"/>
      <c r="BB1971"/>
      <c r="BC1971"/>
      <c r="BD1971"/>
      <c r="BE1971"/>
      <c r="BF1971"/>
      <c r="BG1971"/>
      <c r="BH1971"/>
      <c r="BI1971"/>
      <c r="BJ1971"/>
      <c r="BK1971"/>
      <c r="BL1971" s="48"/>
      <c r="BM1971"/>
      <c r="BN1971" s="23"/>
      <c r="BO1971" s="23"/>
      <c r="BP1971" s="23"/>
      <c r="BQ1971" s="23"/>
      <c r="BR1971" s="23"/>
      <c r="BS1971" s="23"/>
      <c r="BT1971" s="23"/>
      <c r="BU1971" s="23"/>
      <c r="BV1971" s="23"/>
      <c r="BW1971" s="23"/>
      <c r="BX1971" s="62"/>
      <c r="BY1971" s="23"/>
      <c r="BZ1971" s="23"/>
      <c r="CA1971" s="48"/>
      <c r="CB1971"/>
      <c r="CC1971" s="23"/>
      <c r="CD1971" s="23"/>
      <c r="CE1971" s="23"/>
      <c r="CF1971" s="23"/>
      <c r="CG1971" s="23"/>
      <c r="CH1971" s="23"/>
      <c r="CI1971" s="23"/>
      <c r="CJ1971" s="23"/>
      <c r="CK1971" s="23"/>
      <c r="CL1971" s="23"/>
      <c r="CM1971" s="48"/>
      <c r="CN1971" s="23"/>
      <c r="CO1971" s="23"/>
      <c r="CP1971" s="48"/>
      <c r="CQ1971"/>
      <c r="CR1971"/>
      <c r="CS1971"/>
      <c r="CT1971"/>
      <c r="CU1971"/>
      <c r="CV1971"/>
      <c r="CW1971"/>
      <c r="CX1971"/>
      <c r="CY1971"/>
      <c r="CZ1971"/>
      <c r="DA1971"/>
      <c r="DB1971"/>
      <c r="DC1971"/>
      <c r="DD1971"/>
      <c r="DE1971"/>
      <c r="DF1971"/>
      <c r="DG1971"/>
      <c r="DH1971" s="48"/>
      <c r="DI1971"/>
      <c r="DJ1971"/>
      <c r="DK1971"/>
      <c r="DL1971"/>
      <c r="DM1971"/>
      <c r="DN1971"/>
      <c r="DO1971"/>
      <c r="EF1971" s="48"/>
    </row>
    <row r="1972" spans="1:136" s="8" customFormat="1" ht="19.149999999999999" customHeight="1">
      <c r="A1972"/>
      <c r="B1972" s="56"/>
      <c r="C1972" s="56"/>
      <c r="D1972" s="56"/>
      <c r="E1972" s="56"/>
      <c r="F1972" s="56"/>
      <c r="G1972" s="56"/>
      <c r="H1972" s="56"/>
      <c r="I1972" s="56"/>
      <c r="J1972" s="56"/>
      <c r="K1972" s="56"/>
      <c r="L1972" s="46"/>
      <c r="M1972"/>
      <c r="N1972"/>
      <c r="O1972"/>
      <c r="P1972"/>
      <c r="Q1972"/>
      <c r="R1972"/>
      <c r="S1972"/>
      <c r="T1972"/>
      <c r="U1972"/>
      <c r="V1972"/>
      <c r="W1972" s="3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5"/>
      <c r="AK1972" s="5"/>
      <c r="AT1972" s="10"/>
      <c r="AV1972" s="1"/>
      <c r="AW1972"/>
      <c r="AX1972"/>
      <c r="AY1972"/>
      <c r="AZ1972"/>
      <c r="BA1972" s="48"/>
      <c r="BB1972"/>
      <c r="BC1972"/>
      <c r="BD1972"/>
      <c r="BE1972"/>
      <c r="BF1972"/>
      <c r="BG1972"/>
      <c r="BH1972"/>
      <c r="BI1972"/>
      <c r="BJ1972"/>
      <c r="BK1972"/>
      <c r="BL1972" s="48"/>
      <c r="BM1972"/>
      <c r="BN1972" s="23"/>
      <c r="BO1972" s="23"/>
      <c r="BP1972" s="23"/>
      <c r="BQ1972" s="23"/>
      <c r="BR1972" s="23"/>
      <c r="BS1972" s="23"/>
      <c r="BT1972" s="23"/>
      <c r="BU1972" s="23"/>
      <c r="BV1972" s="23"/>
      <c r="BW1972" s="23"/>
      <c r="BX1972" s="62"/>
      <c r="BY1972" s="23"/>
      <c r="BZ1972" s="23"/>
      <c r="CA1972" s="48"/>
      <c r="CB1972"/>
      <c r="CC1972" s="23"/>
      <c r="CD1972" s="23"/>
      <c r="CE1972" s="23"/>
      <c r="CF1972" s="23"/>
      <c r="CG1972" s="23"/>
      <c r="CH1972" s="23"/>
      <c r="CI1972" s="23"/>
      <c r="CJ1972" s="23"/>
      <c r="CK1972" s="23"/>
      <c r="CL1972" s="23"/>
      <c r="CM1972" s="48"/>
      <c r="CN1972" s="23"/>
      <c r="CO1972" s="23"/>
      <c r="CP1972" s="48"/>
      <c r="CQ1972"/>
      <c r="CR1972"/>
      <c r="CS1972"/>
      <c r="CT1972"/>
      <c r="CU1972"/>
      <c r="CV1972"/>
      <c r="CW1972"/>
      <c r="CX1972"/>
      <c r="CY1972"/>
      <c r="CZ1972"/>
      <c r="DA1972"/>
      <c r="DB1972"/>
      <c r="DC1972"/>
      <c r="DD1972"/>
      <c r="DE1972"/>
      <c r="DF1972"/>
      <c r="DG1972"/>
      <c r="DH1972" s="48"/>
      <c r="DI1972"/>
      <c r="DJ1972"/>
      <c r="DK1972"/>
      <c r="DL1972"/>
      <c r="DM1972"/>
      <c r="DN1972"/>
      <c r="DO1972"/>
      <c r="EF1972" s="48"/>
    </row>
    <row r="1973" spans="1:136" s="8" customFormat="1" ht="19.149999999999999" customHeight="1">
      <c r="A1973"/>
      <c r="B1973" s="56"/>
      <c r="C1973" s="56"/>
      <c r="D1973" s="56"/>
      <c r="E1973" s="56"/>
      <c r="F1973" s="56"/>
      <c r="G1973" s="56"/>
      <c r="H1973" s="56"/>
      <c r="I1973" s="56"/>
      <c r="J1973" s="56"/>
      <c r="K1973" s="56"/>
      <c r="L1973" s="46"/>
      <c r="M1973"/>
      <c r="N1973"/>
      <c r="O1973"/>
      <c r="P1973"/>
      <c r="Q1973"/>
      <c r="R1973"/>
      <c r="S1973"/>
      <c r="T1973"/>
      <c r="U1973"/>
      <c r="V1973"/>
      <c r="W1973" s="3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5"/>
      <c r="AK1973" s="5"/>
      <c r="AT1973" s="10"/>
      <c r="AV1973" s="1"/>
      <c r="AW1973"/>
      <c r="AX1973"/>
      <c r="AY1973"/>
      <c r="AZ1973"/>
      <c r="BA1973" s="48"/>
      <c r="BB1973"/>
      <c r="BC1973"/>
      <c r="BD1973"/>
      <c r="BE1973"/>
      <c r="BF1973"/>
      <c r="BG1973"/>
      <c r="BH1973"/>
      <c r="BI1973"/>
      <c r="BJ1973"/>
      <c r="BK1973"/>
      <c r="BL1973" s="48"/>
      <c r="BM1973"/>
      <c r="BN1973" s="23"/>
      <c r="BO1973" s="23"/>
      <c r="BP1973" s="23"/>
      <c r="BQ1973" s="23"/>
      <c r="BR1973" s="23"/>
      <c r="BS1973" s="23"/>
      <c r="BT1973" s="23"/>
      <c r="BU1973" s="23"/>
      <c r="BV1973" s="23"/>
      <c r="BW1973" s="23"/>
      <c r="BX1973" s="62"/>
      <c r="BY1973" s="23"/>
      <c r="BZ1973" s="23"/>
      <c r="CA1973" s="48"/>
      <c r="CB1973"/>
      <c r="CC1973" s="23"/>
      <c r="CD1973" s="23"/>
      <c r="CE1973" s="23"/>
      <c r="CF1973" s="23"/>
      <c r="CG1973" s="23"/>
      <c r="CH1973" s="23"/>
      <c r="CI1973" s="23"/>
      <c r="CJ1973" s="23"/>
      <c r="CK1973" s="23"/>
      <c r="CL1973" s="23"/>
      <c r="CM1973" s="48"/>
      <c r="CN1973" s="23"/>
      <c r="CO1973" s="23"/>
      <c r="CP1973" s="48"/>
      <c r="CQ1973"/>
      <c r="CR1973"/>
      <c r="CS1973"/>
      <c r="CT1973"/>
      <c r="CU1973"/>
      <c r="CV1973"/>
      <c r="CW1973"/>
      <c r="CX1973"/>
      <c r="CY1973"/>
      <c r="CZ1973"/>
      <c r="DA1973"/>
      <c r="DB1973"/>
      <c r="DC1973"/>
      <c r="DD1973"/>
      <c r="DE1973"/>
      <c r="DF1973"/>
      <c r="DG1973"/>
      <c r="DH1973" s="48"/>
      <c r="DI1973"/>
      <c r="DJ1973"/>
      <c r="DK1973"/>
      <c r="DL1973"/>
      <c r="DM1973"/>
      <c r="DN1973"/>
      <c r="DO1973"/>
      <c r="EF1973" s="48"/>
    </row>
    <row r="1974" spans="1:136" s="8" customFormat="1" ht="19.149999999999999" customHeight="1">
      <c r="A1974"/>
      <c r="B1974" s="56"/>
      <c r="C1974" s="56"/>
      <c r="D1974" s="56"/>
      <c r="E1974" s="56"/>
      <c r="F1974" s="56"/>
      <c r="G1974" s="56"/>
      <c r="H1974" s="56"/>
      <c r="I1974" s="56"/>
      <c r="J1974" s="56"/>
      <c r="K1974" s="56"/>
      <c r="L1974" s="46"/>
      <c r="M1974"/>
      <c r="N1974"/>
      <c r="O1974"/>
      <c r="P1974"/>
      <c r="Q1974"/>
      <c r="R1974"/>
      <c r="S1974"/>
      <c r="T1974"/>
      <c r="U1974"/>
      <c r="V1974"/>
      <c r="W1974" s="3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5"/>
      <c r="AK1974" s="5"/>
      <c r="AT1974" s="10"/>
      <c r="AV1974" s="1"/>
      <c r="AW1974"/>
      <c r="AX1974"/>
      <c r="AY1974"/>
      <c r="AZ1974"/>
      <c r="BA1974" s="48"/>
      <c r="BB1974"/>
      <c r="BC1974"/>
      <c r="BD1974"/>
      <c r="BE1974"/>
      <c r="BF1974"/>
      <c r="BG1974"/>
      <c r="BH1974"/>
      <c r="BI1974"/>
      <c r="BJ1974"/>
      <c r="BK1974"/>
      <c r="BL1974" s="48"/>
      <c r="BM1974"/>
      <c r="BN1974" s="23"/>
      <c r="BO1974" s="23"/>
      <c r="BP1974" s="23"/>
      <c r="BQ1974" s="23"/>
      <c r="BR1974" s="23"/>
      <c r="BS1974" s="23"/>
      <c r="BT1974" s="23"/>
      <c r="BU1974" s="23"/>
      <c r="BV1974" s="23"/>
      <c r="BW1974" s="23"/>
      <c r="BX1974" s="62"/>
      <c r="BY1974" s="23"/>
      <c r="BZ1974" s="23"/>
      <c r="CA1974" s="48"/>
      <c r="CB1974"/>
      <c r="CC1974" s="23"/>
      <c r="CD1974" s="23"/>
      <c r="CE1974" s="23"/>
      <c r="CF1974" s="23"/>
      <c r="CG1974" s="23"/>
      <c r="CH1974" s="23"/>
      <c r="CI1974" s="23"/>
      <c r="CJ1974" s="23"/>
      <c r="CK1974" s="23"/>
      <c r="CL1974" s="23"/>
      <c r="CM1974" s="48"/>
      <c r="CN1974" s="23"/>
      <c r="CO1974" s="23"/>
      <c r="CP1974" s="48"/>
      <c r="CQ1974"/>
      <c r="CR1974"/>
      <c r="CS1974"/>
      <c r="CT1974"/>
      <c r="CU1974"/>
      <c r="CV1974"/>
      <c r="CW1974"/>
      <c r="CX1974"/>
      <c r="CY1974"/>
      <c r="CZ1974"/>
      <c r="DA1974"/>
      <c r="DB1974"/>
      <c r="DC1974"/>
      <c r="DD1974"/>
      <c r="DE1974"/>
      <c r="DF1974"/>
      <c r="DG1974"/>
      <c r="DH1974" s="48"/>
      <c r="DI1974"/>
      <c r="DJ1974"/>
      <c r="DK1974"/>
      <c r="DL1974"/>
      <c r="DM1974"/>
      <c r="DN1974"/>
      <c r="DO1974"/>
      <c r="EF1974" s="48"/>
    </row>
    <row r="1975" spans="1:136" s="8" customFormat="1" ht="19.149999999999999" customHeight="1">
      <c r="A1975"/>
      <c r="B1975" s="56"/>
      <c r="C1975" s="56"/>
      <c r="D1975" s="56"/>
      <c r="E1975" s="56"/>
      <c r="F1975" s="56"/>
      <c r="G1975" s="56"/>
      <c r="H1975" s="56"/>
      <c r="I1975" s="56"/>
      <c r="J1975" s="56"/>
      <c r="K1975" s="56"/>
      <c r="L1975" s="46"/>
      <c r="M1975"/>
      <c r="N1975"/>
      <c r="O1975"/>
      <c r="P1975"/>
      <c r="Q1975"/>
      <c r="R1975"/>
      <c r="S1975"/>
      <c r="T1975"/>
      <c r="U1975"/>
      <c r="V1975"/>
      <c r="W1975" s="3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5"/>
      <c r="AK1975" s="5"/>
      <c r="AT1975" s="10"/>
      <c r="AV1975" s="1"/>
      <c r="AW1975"/>
      <c r="AX1975"/>
      <c r="AY1975"/>
      <c r="AZ1975"/>
      <c r="BA1975" s="48"/>
      <c r="BB1975"/>
      <c r="BC1975"/>
      <c r="BD1975"/>
      <c r="BE1975"/>
      <c r="BF1975"/>
      <c r="BG1975"/>
      <c r="BH1975"/>
      <c r="BI1975"/>
      <c r="BJ1975"/>
      <c r="BK1975"/>
      <c r="BL1975" s="48"/>
      <c r="BM1975"/>
      <c r="BN1975" s="23"/>
      <c r="BO1975" s="23"/>
      <c r="BP1975" s="23"/>
      <c r="BQ1975" s="23"/>
      <c r="BR1975" s="23"/>
      <c r="BS1975" s="23"/>
      <c r="BT1975" s="23"/>
      <c r="BU1975" s="23"/>
      <c r="BV1975" s="23"/>
      <c r="BW1975" s="23"/>
      <c r="BX1975" s="62"/>
      <c r="BY1975" s="23"/>
      <c r="BZ1975" s="23"/>
      <c r="CA1975" s="48"/>
      <c r="CB1975"/>
      <c r="CC1975" s="23"/>
      <c r="CD1975" s="23"/>
      <c r="CE1975" s="23"/>
      <c r="CF1975" s="23"/>
      <c r="CG1975" s="23"/>
      <c r="CH1975" s="23"/>
      <c r="CI1975" s="23"/>
      <c r="CJ1975" s="23"/>
      <c r="CK1975" s="23"/>
      <c r="CL1975" s="23"/>
      <c r="CM1975" s="48"/>
      <c r="CN1975" s="23"/>
      <c r="CO1975" s="23"/>
      <c r="CP1975" s="48"/>
      <c r="CQ1975"/>
      <c r="CR1975"/>
      <c r="CS1975"/>
      <c r="CT1975"/>
      <c r="CU1975"/>
      <c r="CV1975"/>
      <c r="CW1975"/>
      <c r="CX1975"/>
      <c r="CY1975"/>
      <c r="CZ1975"/>
      <c r="DA1975"/>
      <c r="DB1975"/>
      <c r="DC1975"/>
      <c r="DD1975"/>
      <c r="DE1975"/>
      <c r="DF1975"/>
      <c r="DG1975"/>
      <c r="DH1975" s="48"/>
      <c r="DI1975"/>
      <c r="DJ1975"/>
      <c r="DK1975"/>
      <c r="DL1975"/>
      <c r="DM1975"/>
      <c r="DN1975"/>
      <c r="DO1975"/>
      <c r="EF1975" s="48"/>
    </row>
    <row r="1976" spans="1:136" s="8" customFormat="1" ht="19.149999999999999" customHeight="1">
      <c r="A1976"/>
      <c r="B1976" s="56"/>
      <c r="C1976" s="56"/>
      <c r="D1976" s="56"/>
      <c r="E1976" s="56"/>
      <c r="F1976" s="56"/>
      <c r="G1976" s="56"/>
      <c r="H1976" s="56"/>
      <c r="I1976" s="56"/>
      <c r="J1976" s="56"/>
      <c r="K1976" s="56"/>
      <c r="L1976" s="46"/>
      <c r="M1976"/>
      <c r="N1976"/>
      <c r="O1976"/>
      <c r="P1976"/>
      <c r="Q1976"/>
      <c r="R1976"/>
      <c r="S1976"/>
      <c r="T1976"/>
      <c r="U1976"/>
      <c r="V1976"/>
      <c r="W1976" s="3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5"/>
      <c r="AK1976" s="5"/>
      <c r="AT1976" s="10"/>
      <c r="AV1976" s="1"/>
      <c r="AW1976"/>
      <c r="AX1976"/>
      <c r="AY1976"/>
      <c r="AZ1976"/>
      <c r="BA1976" s="48"/>
      <c r="BB1976"/>
      <c r="BC1976"/>
      <c r="BD1976"/>
      <c r="BE1976"/>
      <c r="BF1976"/>
      <c r="BG1976"/>
      <c r="BH1976"/>
      <c r="BI1976"/>
      <c r="BJ1976"/>
      <c r="BK1976"/>
      <c r="BL1976" s="48"/>
      <c r="BM1976"/>
      <c r="BN1976" s="23"/>
      <c r="BO1976" s="23"/>
      <c r="BP1976" s="23"/>
      <c r="BQ1976" s="23"/>
      <c r="BR1976" s="23"/>
      <c r="BS1976" s="23"/>
      <c r="BT1976" s="23"/>
      <c r="BU1976" s="23"/>
      <c r="BV1976" s="23"/>
      <c r="BW1976" s="23"/>
      <c r="BX1976" s="62"/>
      <c r="BY1976" s="23"/>
      <c r="BZ1976" s="23"/>
      <c r="CA1976" s="48"/>
      <c r="CB1976"/>
      <c r="CC1976" s="23"/>
      <c r="CD1976" s="23"/>
      <c r="CE1976" s="23"/>
      <c r="CF1976" s="23"/>
      <c r="CG1976" s="23"/>
      <c r="CH1976" s="23"/>
      <c r="CI1976" s="23"/>
      <c r="CJ1976" s="23"/>
      <c r="CK1976" s="23"/>
      <c r="CL1976" s="23"/>
      <c r="CM1976" s="48"/>
      <c r="CN1976" s="23"/>
      <c r="CO1976" s="23"/>
      <c r="CP1976" s="48"/>
      <c r="CQ1976"/>
      <c r="CR1976"/>
      <c r="CS1976"/>
      <c r="CT1976"/>
      <c r="CU1976"/>
      <c r="CV1976"/>
      <c r="CW1976"/>
      <c r="CX1976"/>
      <c r="CY1976"/>
      <c r="CZ1976"/>
      <c r="DA1976"/>
      <c r="DB1976"/>
      <c r="DC1976"/>
      <c r="DD1976"/>
      <c r="DE1976"/>
      <c r="DF1976"/>
      <c r="DG1976"/>
      <c r="DH1976" s="48"/>
      <c r="DI1976"/>
      <c r="DJ1976"/>
      <c r="DK1976"/>
      <c r="DL1976"/>
      <c r="DM1976"/>
      <c r="DN1976"/>
      <c r="DO1976"/>
      <c r="EF1976" s="48"/>
    </row>
    <row r="1977" spans="1:136" s="8" customFormat="1" ht="19.149999999999999" customHeight="1">
      <c r="A1977"/>
      <c r="B1977" s="56"/>
      <c r="C1977" s="56"/>
      <c r="D1977" s="56"/>
      <c r="E1977" s="56"/>
      <c r="F1977" s="56"/>
      <c r="G1977" s="56"/>
      <c r="H1977" s="56"/>
      <c r="I1977" s="56"/>
      <c r="J1977" s="56"/>
      <c r="K1977" s="56"/>
      <c r="L1977" s="46"/>
      <c r="M1977"/>
      <c r="N1977"/>
      <c r="O1977"/>
      <c r="P1977"/>
      <c r="Q1977"/>
      <c r="R1977"/>
      <c r="S1977"/>
      <c r="T1977"/>
      <c r="U1977"/>
      <c r="V1977"/>
      <c r="W1977" s="3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5"/>
      <c r="AK1977" s="5"/>
      <c r="AT1977" s="10"/>
      <c r="AV1977" s="1"/>
      <c r="AW1977"/>
      <c r="AX1977"/>
      <c r="AY1977"/>
      <c r="AZ1977"/>
      <c r="BA1977" s="48"/>
      <c r="BB1977"/>
      <c r="BC1977"/>
      <c r="BD1977"/>
      <c r="BE1977"/>
      <c r="BF1977"/>
      <c r="BG1977"/>
      <c r="BH1977"/>
      <c r="BI1977"/>
      <c r="BJ1977"/>
      <c r="BK1977"/>
      <c r="BL1977" s="48"/>
      <c r="BM1977"/>
      <c r="BN1977" s="23"/>
      <c r="BO1977" s="23"/>
      <c r="BP1977" s="23"/>
      <c r="BQ1977" s="23"/>
      <c r="BR1977" s="23"/>
      <c r="BS1977" s="23"/>
      <c r="BT1977" s="23"/>
      <c r="BU1977" s="23"/>
      <c r="BV1977" s="23"/>
      <c r="BW1977" s="23"/>
      <c r="BX1977" s="62"/>
      <c r="BY1977" s="23"/>
      <c r="BZ1977" s="23"/>
      <c r="CA1977" s="48"/>
      <c r="CB1977"/>
      <c r="CC1977" s="23"/>
      <c r="CD1977" s="23"/>
      <c r="CE1977" s="23"/>
      <c r="CF1977" s="23"/>
      <c r="CG1977" s="23"/>
      <c r="CH1977" s="23"/>
      <c r="CI1977" s="23"/>
      <c r="CJ1977" s="23"/>
      <c r="CK1977" s="23"/>
      <c r="CL1977" s="23"/>
      <c r="CM1977" s="48"/>
      <c r="CN1977" s="23"/>
      <c r="CO1977" s="23"/>
      <c r="CP1977" s="48"/>
      <c r="CQ1977"/>
      <c r="CR1977"/>
      <c r="CS1977"/>
      <c r="CT1977"/>
      <c r="CU1977"/>
      <c r="CV1977"/>
      <c r="CW1977"/>
      <c r="CX1977"/>
      <c r="CY1977"/>
      <c r="CZ1977"/>
      <c r="DA1977"/>
      <c r="DB1977"/>
      <c r="DC1977"/>
      <c r="DD1977"/>
      <c r="DE1977"/>
      <c r="DF1977"/>
      <c r="DG1977"/>
      <c r="DH1977" s="48"/>
      <c r="DI1977"/>
      <c r="DJ1977"/>
      <c r="DK1977"/>
      <c r="DL1977"/>
      <c r="DM1977"/>
      <c r="DN1977"/>
      <c r="DO1977"/>
      <c r="EF1977" s="48"/>
    </row>
    <row r="1978" spans="1:136" s="8" customFormat="1" ht="19.149999999999999" customHeight="1">
      <c r="A1978"/>
      <c r="B1978" s="56"/>
      <c r="C1978" s="56"/>
      <c r="D1978" s="56"/>
      <c r="E1978" s="56"/>
      <c r="F1978" s="56"/>
      <c r="G1978" s="56"/>
      <c r="H1978" s="56"/>
      <c r="I1978" s="56"/>
      <c r="J1978" s="56"/>
      <c r="K1978" s="56"/>
      <c r="L1978" s="46"/>
      <c r="M1978"/>
      <c r="N1978"/>
      <c r="O1978"/>
      <c r="P1978"/>
      <c r="Q1978"/>
      <c r="R1978"/>
      <c r="S1978"/>
      <c r="T1978"/>
      <c r="U1978"/>
      <c r="V1978"/>
      <c r="W1978" s="3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5"/>
      <c r="AK1978" s="5"/>
      <c r="AT1978" s="10"/>
      <c r="AV1978" s="1"/>
      <c r="AW1978"/>
      <c r="AX1978"/>
      <c r="AY1978"/>
      <c r="AZ1978"/>
      <c r="BA1978" s="48"/>
      <c r="BB1978"/>
      <c r="BC1978"/>
      <c r="BD1978"/>
      <c r="BE1978"/>
      <c r="BF1978"/>
      <c r="BG1978"/>
      <c r="BH1978"/>
      <c r="BI1978"/>
      <c r="BJ1978"/>
      <c r="BK1978"/>
      <c r="BL1978" s="48"/>
      <c r="BM1978"/>
      <c r="BN1978" s="23"/>
      <c r="BO1978" s="23"/>
      <c r="BP1978" s="23"/>
      <c r="BQ1978" s="23"/>
      <c r="BR1978" s="23"/>
      <c r="BS1978" s="23"/>
      <c r="BT1978" s="23"/>
      <c r="BU1978" s="23"/>
      <c r="BV1978" s="23"/>
      <c r="BW1978" s="23"/>
      <c r="BX1978" s="62"/>
      <c r="BY1978" s="23"/>
      <c r="BZ1978" s="23"/>
      <c r="CA1978" s="48"/>
      <c r="CB1978"/>
      <c r="CC1978" s="23"/>
      <c r="CD1978" s="23"/>
      <c r="CE1978" s="23"/>
      <c r="CF1978" s="23"/>
      <c r="CG1978" s="23"/>
      <c r="CH1978" s="23"/>
      <c r="CI1978" s="23"/>
      <c r="CJ1978" s="23"/>
      <c r="CK1978" s="23"/>
      <c r="CL1978" s="23"/>
      <c r="CM1978" s="48"/>
      <c r="CN1978" s="23"/>
      <c r="CO1978" s="23"/>
      <c r="CP1978" s="48"/>
      <c r="CQ1978"/>
      <c r="CR1978"/>
      <c r="CS1978"/>
      <c r="CT1978"/>
      <c r="CU1978"/>
      <c r="CV1978"/>
      <c r="CW1978"/>
      <c r="CX1978"/>
      <c r="CY1978"/>
      <c r="CZ1978"/>
      <c r="DA1978"/>
      <c r="DB1978"/>
      <c r="DC1978"/>
      <c r="DD1978"/>
      <c r="DE1978"/>
      <c r="DF1978"/>
      <c r="DG1978"/>
      <c r="DH1978" s="48"/>
      <c r="DI1978"/>
      <c r="DJ1978"/>
      <c r="DK1978"/>
      <c r="DL1978"/>
      <c r="DM1978"/>
      <c r="DN1978"/>
      <c r="DO1978"/>
      <c r="EF1978" s="48"/>
    </row>
    <row r="1979" spans="1:136" s="8" customFormat="1" ht="19.149999999999999" customHeight="1">
      <c r="A1979"/>
      <c r="B1979" s="56"/>
      <c r="C1979" s="56"/>
      <c r="D1979" s="56"/>
      <c r="E1979" s="56"/>
      <c r="F1979" s="56"/>
      <c r="G1979" s="56"/>
      <c r="H1979" s="56"/>
      <c r="I1979" s="56"/>
      <c r="J1979" s="56"/>
      <c r="K1979" s="56"/>
      <c r="L1979" s="46"/>
      <c r="M1979"/>
      <c r="N1979"/>
      <c r="O1979"/>
      <c r="P1979"/>
      <c r="Q1979"/>
      <c r="R1979"/>
      <c r="S1979"/>
      <c r="T1979"/>
      <c r="U1979"/>
      <c r="V1979"/>
      <c r="W1979" s="3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5"/>
      <c r="AK1979" s="5"/>
      <c r="AT1979" s="10"/>
      <c r="AV1979" s="1"/>
      <c r="AW1979"/>
      <c r="AX1979"/>
      <c r="AY1979"/>
      <c r="AZ1979"/>
      <c r="BA1979" s="48"/>
      <c r="BB1979"/>
      <c r="BC1979"/>
      <c r="BD1979"/>
      <c r="BE1979"/>
      <c r="BF1979"/>
      <c r="BG1979"/>
      <c r="BH1979"/>
      <c r="BI1979"/>
      <c r="BJ1979"/>
      <c r="BK1979"/>
      <c r="BL1979" s="48"/>
      <c r="BM1979"/>
      <c r="BN1979" s="23"/>
      <c r="BO1979" s="23"/>
      <c r="BP1979" s="23"/>
      <c r="BQ1979" s="23"/>
      <c r="BR1979" s="23"/>
      <c r="BS1979" s="23"/>
      <c r="BT1979" s="23"/>
      <c r="BU1979" s="23"/>
      <c r="BV1979" s="23"/>
      <c r="BW1979" s="23"/>
      <c r="BX1979" s="62"/>
      <c r="BY1979" s="23"/>
      <c r="BZ1979" s="23"/>
      <c r="CA1979" s="48"/>
      <c r="CB1979"/>
      <c r="CC1979" s="23"/>
      <c r="CD1979" s="23"/>
      <c r="CE1979" s="23"/>
      <c r="CF1979" s="23"/>
      <c r="CG1979" s="23"/>
      <c r="CH1979" s="23"/>
      <c r="CI1979" s="23"/>
      <c r="CJ1979" s="23"/>
      <c r="CK1979" s="23"/>
      <c r="CL1979" s="23"/>
      <c r="CM1979" s="48"/>
      <c r="CN1979" s="23"/>
      <c r="CO1979" s="23"/>
      <c r="CP1979" s="48"/>
      <c r="CQ1979"/>
      <c r="CR1979"/>
      <c r="CS1979"/>
      <c r="CT1979"/>
      <c r="CU1979"/>
      <c r="CV1979"/>
      <c r="CW1979"/>
      <c r="CX1979"/>
      <c r="CY1979"/>
      <c r="CZ1979"/>
      <c r="DA1979"/>
      <c r="DB1979"/>
      <c r="DC1979"/>
      <c r="DD1979"/>
      <c r="DE1979"/>
      <c r="DF1979"/>
      <c r="DG1979"/>
      <c r="DH1979" s="48"/>
      <c r="DI1979"/>
      <c r="DJ1979"/>
      <c r="DK1979"/>
      <c r="DL1979"/>
      <c r="DM1979"/>
      <c r="DN1979"/>
      <c r="DO1979"/>
      <c r="EF1979" s="48"/>
    </row>
    <row r="1980" spans="1:136" s="8" customFormat="1" ht="19.149999999999999" customHeight="1">
      <c r="A1980"/>
      <c r="B1980" s="56"/>
      <c r="C1980" s="56"/>
      <c r="D1980" s="56"/>
      <c r="E1980" s="56"/>
      <c r="F1980" s="56"/>
      <c r="G1980" s="56"/>
      <c r="H1980" s="56"/>
      <c r="I1980" s="56"/>
      <c r="J1980" s="56"/>
      <c r="K1980" s="56"/>
      <c r="L1980" s="46"/>
      <c r="M1980"/>
      <c r="N1980"/>
      <c r="O1980"/>
      <c r="P1980"/>
      <c r="Q1980"/>
      <c r="R1980"/>
      <c r="S1980"/>
      <c r="T1980"/>
      <c r="U1980"/>
      <c r="V1980"/>
      <c r="W1980" s="3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5"/>
      <c r="AK1980" s="5"/>
      <c r="AT1980" s="10"/>
      <c r="AV1980" s="1"/>
      <c r="AW1980"/>
      <c r="AX1980"/>
      <c r="AY1980"/>
      <c r="AZ1980"/>
      <c r="BA1980" s="48"/>
      <c r="BB1980"/>
      <c r="BC1980"/>
      <c r="BD1980"/>
      <c r="BE1980"/>
      <c r="BF1980"/>
      <c r="BG1980"/>
      <c r="BH1980"/>
      <c r="BI1980"/>
      <c r="BJ1980"/>
      <c r="BK1980"/>
      <c r="BL1980" s="48"/>
      <c r="BM1980"/>
      <c r="BN1980" s="23"/>
      <c r="BO1980" s="23"/>
      <c r="BP1980" s="23"/>
      <c r="BQ1980" s="23"/>
      <c r="BR1980" s="23"/>
      <c r="BS1980" s="23"/>
      <c r="BT1980" s="23"/>
      <c r="BU1980" s="23"/>
      <c r="BV1980" s="23"/>
      <c r="BW1980" s="23"/>
      <c r="BX1980" s="62"/>
      <c r="BY1980" s="23"/>
      <c r="BZ1980" s="23"/>
      <c r="CA1980" s="48"/>
      <c r="CB1980"/>
      <c r="CC1980" s="23"/>
      <c r="CD1980" s="23"/>
      <c r="CE1980" s="23"/>
      <c r="CF1980" s="23"/>
      <c r="CG1980" s="23"/>
      <c r="CH1980" s="23"/>
      <c r="CI1980" s="23"/>
      <c r="CJ1980" s="23"/>
      <c r="CK1980" s="23"/>
      <c r="CL1980" s="23"/>
      <c r="CM1980" s="48"/>
      <c r="CN1980" s="23"/>
      <c r="CO1980" s="23"/>
      <c r="CP1980" s="48"/>
      <c r="CQ1980"/>
      <c r="CR1980"/>
      <c r="CS1980"/>
      <c r="CT1980"/>
      <c r="CU1980"/>
      <c r="CV1980"/>
      <c r="CW1980"/>
      <c r="CX1980"/>
      <c r="CY1980"/>
      <c r="CZ1980"/>
      <c r="DA1980"/>
      <c r="DB1980"/>
      <c r="DC1980"/>
      <c r="DD1980"/>
      <c r="DE1980"/>
      <c r="DF1980"/>
      <c r="DG1980"/>
      <c r="DH1980" s="48"/>
      <c r="DI1980"/>
      <c r="DJ1980"/>
      <c r="DK1980"/>
      <c r="DL1980"/>
      <c r="DM1980"/>
      <c r="DN1980"/>
      <c r="DO1980"/>
      <c r="EF1980" s="48"/>
    </row>
    <row r="1981" spans="1:136" s="8" customFormat="1" ht="19.149999999999999" customHeight="1">
      <c r="A1981"/>
      <c r="B1981" s="56"/>
      <c r="C1981" s="56"/>
      <c r="D1981" s="56"/>
      <c r="E1981" s="56"/>
      <c r="F1981" s="56"/>
      <c r="G1981" s="56"/>
      <c r="H1981" s="56"/>
      <c r="I1981" s="56"/>
      <c r="J1981" s="56"/>
      <c r="K1981" s="56"/>
      <c r="L1981" s="46"/>
      <c r="M1981"/>
      <c r="N1981"/>
      <c r="O1981"/>
      <c r="P1981"/>
      <c r="Q1981"/>
      <c r="R1981"/>
      <c r="S1981"/>
      <c r="T1981"/>
      <c r="U1981"/>
      <c r="V1981"/>
      <c r="W1981" s="3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5"/>
      <c r="AK1981" s="5"/>
      <c r="AT1981" s="10"/>
      <c r="AV1981" s="1"/>
      <c r="AW1981"/>
      <c r="AX1981"/>
      <c r="AY1981"/>
      <c r="AZ1981"/>
      <c r="BA1981" s="48"/>
      <c r="BB1981"/>
      <c r="BC1981"/>
      <c r="BD1981"/>
      <c r="BE1981"/>
      <c r="BF1981"/>
      <c r="BG1981"/>
      <c r="BH1981"/>
      <c r="BI1981"/>
      <c r="BJ1981"/>
      <c r="BK1981"/>
      <c r="BL1981" s="48"/>
      <c r="BM1981"/>
      <c r="BN1981" s="23"/>
      <c r="BO1981" s="23"/>
      <c r="BP1981" s="23"/>
      <c r="BQ1981" s="23"/>
      <c r="BR1981" s="23"/>
      <c r="BS1981" s="23"/>
      <c r="BT1981" s="23"/>
      <c r="BU1981" s="23"/>
      <c r="BV1981" s="23"/>
      <c r="BW1981" s="23"/>
      <c r="BX1981" s="62"/>
      <c r="BY1981" s="23"/>
      <c r="BZ1981" s="23"/>
      <c r="CA1981" s="48"/>
      <c r="CB1981"/>
      <c r="CC1981" s="23"/>
      <c r="CD1981" s="23"/>
      <c r="CE1981" s="23"/>
      <c r="CF1981" s="23"/>
      <c r="CG1981" s="23"/>
      <c r="CH1981" s="23"/>
      <c r="CI1981" s="23"/>
      <c r="CJ1981" s="23"/>
      <c r="CK1981" s="23"/>
      <c r="CL1981" s="23"/>
      <c r="CM1981" s="48"/>
      <c r="CN1981" s="23"/>
      <c r="CO1981" s="23"/>
      <c r="CP1981" s="48"/>
      <c r="CQ1981"/>
      <c r="CR1981"/>
      <c r="CS1981"/>
      <c r="CT1981"/>
      <c r="CU1981"/>
      <c r="CV1981"/>
      <c r="CW1981"/>
      <c r="CX1981"/>
      <c r="CY1981"/>
      <c r="CZ1981"/>
      <c r="DA1981"/>
      <c r="DB1981"/>
      <c r="DC1981"/>
      <c r="DD1981"/>
      <c r="DE1981"/>
      <c r="DF1981"/>
      <c r="DG1981"/>
      <c r="DH1981" s="48"/>
      <c r="DI1981"/>
      <c r="DJ1981"/>
      <c r="DK1981"/>
      <c r="DL1981"/>
      <c r="DM1981"/>
      <c r="DN1981"/>
      <c r="DO1981"/>
      <c r="EF1981" s="48"/>
    </row>
    <row r="1982" spans="1:136" s="8" customFormat="1" ht="19.149999999999999" customHeight="1">
      <c r="A1982"/>
      <c r="B1982" s="56"/>
      <c r="C1982" s="56"/>
      <c r="D1982" s="56"/>
      <c r="E1982" s="56"/>
      <c r="F1982" s="56"/>
      <c r="G1982" s="56"/>
      <c r="H1982" s="56"/>
      <c r="I1982" s="56"/>
      <c r="J1982" s="56"/>
      <c r="K1982" s="56"/>
      <c r="L1982" s="46"/>
      <c r="M1982"/>
      <c r="N1982"/>
      <c r="O1982"/>
      <c r="P1982"/>
      <c r="Q1982"/>
      <c r="R1982"/>
      <c r="S1982"/>
      <c r="T1982"/>
      <c r="U1982"/>
      <c r="V1982"/>
      <c r="W1982" s="3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5"/>
      <c r="AK1982" s="5"/>
      <c r="AT1982" s="10"/>
      <c r="AV1982" s="1"/>
      <c r="AW1982"/>
      <c r="AX1982"/>
      <c r="AY1982"/>
      <c r="AZ1982"/>
      <c r="BA1982" s="48"/>
      <c r="BB1982"/>
      <c r="BC1982"/>
      <c r="BD1982"/>
      <c r="BE1982"/>
      <c r="BF1982"/>
      <c r="BG1982"/>
      <c r="BH1982"/>
      <c r="BI1982"/>
      <c r="BJ1982"/>
      <c r="BK1982"/>
      <c r="BL1982" s="48"/>
      <c r="BM1982"/>
      <c r="BN1982" s="23"/>
      <c r="BO1982" s="23"/>
      <c r="BP1982" s="23"/>
      <c r="BQ1982" s="23"/>
      <c r="BR1982" s="23"/>
      <c r="BS1982" s="23"/>
      <c r="BT1982" s="23"/>
      <c r="BU1982" s="23"/>
      <c r="BV1982" s="23"/>
      <c r="BW1982" s="23"/>
      <c r="BX1982" s="62"/>
      <c r="BY1982" s="23"/>
      <c r="BZ1982" s="23"/>
      <c r="CA1982" s="48"/>
      <c r="CB1982"/>
      <c r="CC1982" s="23"/>
      <c r="CD1982" s="23"/>
      <c r="CE1982" s="23"/>
      <c r="CF1982" s="23"/>
      <c r="CG1982" s="23"/>
      <c r="CH1982" s="23"/>
      <c r="CI1982" s="23"/>
      <c r="CJ1982" s="23"/>
      <c r="CK1982" s="23"/>
      <c r="CL1982" s="23"/>
      <c r="CM1982" s="48"/>
      <c r="CN1982" s="23"/>
      <c r="CO1982" s="23"/>
      <c r="CP1982" s="48"/>
      <c r="CQ1982"/>
      <c r="CR1982"/>
      <c r="CS1982"/>
      <c r="CT1982"/>
      <c r="CU1982"/>
      <c r="CV1982"/>
      <c r="CW1982"/>
      <c r="CX1982"/>
      <c r="CY1982"/>
      <c r="CZ1982"/>
      <c r="DA1982"/>
      <c r="DB1982"/>
      <c r="DC1982"/>
      <c r="DD1982"/>
      <c r="DE1982"/>
      <c r="DF1982"/>
      <c r="DG1982"/>
      <c r="DH1982" s="48"/>
      <c r="DI1982"/>
      <c r="DJ1982"/>
      <c r="DK1982"/>
      <c r="DL1982"/>
      <c r="DM1982"/>
      <c r="DN1982"/>
      <c r="DO1982"/>
      <c r="EF1982" s="48"/>
    </row>
    <row r="1983" spans="1:136" s="8" customFormat="1" ht="19.149999999999999" customHeight="1">
      <c r="A1983"/>
      <c r="B1983" s="56"/>
      <c r="C1983" s="56"/>
      <c r="D1983" s="56"/>
      <c r="E1983" s="56"/>
      <c r="F1983" s="56"/>
      <c r="G1983" s="56"/>
      <c r="H1983" s="56"/>
      <c r="I1983" s="56"/>
      <c r="J1983" s="56"/>
      <c r="K1983" s="56"/>
      <c r="L1983" s="46"/>
      <c r="M1983"/>
      <c r="N1983"/>
      <c r="O1983"/>
      <c r="P1983"/>
      <c r="Q1983"/>
      <c r="R1983"/>
      <c r="S1983"/>
      <c r="T1983"/>
      <c r="U1983"/>
      <c r="V1983"/>
      <c r="W1983" s="3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5"/>
      <c r="AK1983" s="5"/>
      <c r="AT1983" s="10"/>
      <c r="AV1983" s="1"/>
      <c r="AW1983"/>
      <c r="AX1983"/>
      <c r="AY1983"/>
      <c r="AZ1983"/>
      <c r="BA1983" s="48"/>
      <c r="BB1983"/>
      <c r="BC1983"/>
      <c r="BD1983"/>
      <c r="BE1983"/>
      <c r="BF1983"/>
      <c r="BG1983"/>
      <c r="BH1983"/>
      <c r="BI1983"/>
      <c r="BJ1983"/>
      <c r="BK1983"/>
      <c r="BL1983" s="48"/>
      <c r="BM1983"/>
      <c r="BN1983" s="23"/>
      <c r="BO1983" s="23"/>
      <c r="BP1983" s="23"/>
      <c r="BQ1983" s="23"/>
      <c r="BR1983" s="23"/>
      <c r="BS1983" s="23"/>
      <c r="BT1983" s="23"/>
      <c r="BU1983" s="23"/>
      <c r="BV1983" s="23"/>
      <c r="BW1983" s="23"/>
      <c r="BX1983" s="62"/>
      <c r="BY1983" s="23"/>
      <c r="BZ1983" s="23"/>
      <c r="CA1983" s="48"/>
      <c r="CB1983"/>
      <c r="CC1983" s="23"/>
      <c r="CD1983" s="23"/>
      <c r="CE1983" s="23"/>
      <c r="CF1983" s="23"/>
      <c r="CG1983" s="23"/>
      <c r="CH1983" s="23"/>
      <c r="CI1983" s="23"/>
      <c r="CJ1983" s="23"/>
      <c r="CK1983" s="23"/>
      <c r="CL1983" s="23"/>
      <c r="CM1983" s="48"/>
      <c r="CN1983" s="23"/>
      <c r="CO1983" s="23"/>
      <c r="CP1983" s="48"/>
      <c r="CQ1983"/>
      <c r="CR1983"/>
      <c r="CS1983"/>
      <c r="CT1983"/>
      <c r="CU1983"/>
      <c r="CV1983"/>
      <c r="CW1983"/>
      <c r="CX1983"/>
      <c r="CY1983"/>
      <c r="CZ1983"/>
      <c r="DA1983"/>
      <c r="DB1983"/>
      <c r="DC1983"/>
      <c r="DD1983"/>
      <c r="DE1983"/>
      <c r="DF1983"/>
      <c r="DG1983"/>
      <c r="DH1983" s="48"/>
      <c r="DI1983"/>
      <c r="DJ1983"/>
      <c r="DK1983"/>
      <c r="DL1983"/>
      <c r="DM1983"/>
      <c r="DN1983"/>
      <c r="DO1983"/>
      <c r="EF1983" s="48"/>
    </row>
    <row r="1984" spans="1:136" s="8" customFormat="1" ht="19.149999999999999" customHeight="1">
      <c r="A1984"/>
      <c r="B1984" s="56"/>
      <c r="C1984" s="56"/>
      <c r="D1984" s="56"/>
      <c r="E1984" s="56"/>
      <c r="F1984" s="56"/>
      <c r="G1984" s="56"/>
      <c r="H1984" s="56"/>
      <c r="I1984" s="56"/>
      <c r="J1984" s="56"/>
      <c r="K1984" s="56"/>
      <c r="L1984" s="46"/>
      <c r="M1984"/>
      <c r="N1984"/>
      <c r="O1984"/>
      <c r="P1984"/>
      <c r="Q1984"/>
      <c r="R1984"/>
      <c r="S1984"/>
      <c r="T1984"/>
      <c r="U1984"/>
      <c r="V1984"/>
      <c r="W1984" s="3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5"/>
      <c r="AK1984" s="5"/>
      <c r="AT1984" s="10"/>
      <c r="AV1984" s="1"/>
      <c r="AW1984"/>
      <c r="AX1984"/>
      <c r="AY1984"/>
      <c r="AZ1984"/>
      <c r="BA1984" s="48"/>
      <c r="BB1984"/>
      <c r="BC1984"/>
      <c r="BD1984"/>
      <c r="BE1984"/>
      <c r="BF1984"/>
      <c r="BG1984"/>
      <c r="BH1984"/>
      <c r="BI1984"/>
      <c r="BJ1984"/>
      <c r="BK1984"/>
      <c r="BL1984" s="48"/>
      <c r="BM1984"/>
      <c r="BN1984" s="23"/>
      <c r="BO1984" s="23"/>
      <c r="BP1984" s="23"/>
      <c r="BQ1984" s="23"/>
      <c r="BR1984" s="23"/>
      <c r="BS1984" s="23"/>
      <c r="BT1984" s="23"/>
      <c r="BU1984" s="23"/>
      <c r="BV1984" s="23"/>
      <c r="BW1984" s="23"/>
      <c r="BX1984" s="62"/>
      <c r="BY1984" s="23"/>
      <c r="BZ1984" s="23"/>
      <c r="CA1984" s="48"/>
      <c r="CB1984"/>
      <c r="CC1984" s="23"/>
      <c r="CD1984" s="23"/>
      <c r="CE1984" s="23"/>
      <c r="CF1984" s="23"/>
      <c r="CG1984" s="23"/>
      <c r="CH1984" s="23"/>
      <c r="CI1984" s="23"/>
      <c r="CJ1984" s="23"/>
      <c r="CK1984" s="23"/>
      <c r="CL1984" s="23"/>
      <c r="CM1984" s="48"/>
      <c r="CN1984" s="23"/>
      <c r="CO1984" s="23"/>
      <c r="CP1984" s="48"/>
      <c r="CQ1984"/>
      <c r="CR1984"/>
      <c r="CS1984"/>
      <c r="CT1984"/>
      <c r="CU1984"/>
      <c r="CV1984"/>
      <c r="CW1984"/>
      <c r="CX1984"/>
      <c r="CY1984"/>
      <c r="CZ1984"/>
      <c r="DA1984"/>
      <c r="DB1984"/>
      <c r="DC1984"/>
      <c r="DD1984"/>
      <c r="DE1984"/>
      <c r="DF1984"/>
      <c r="DG1984"/>
      <c r="DH1984" s="48"/>
      <c r="DI1984"/>
      <c r="DJ1984"/>
      <c r="DK1984"/>
      <c r="DL1984"/>
      <c r="DM1984"/>
      <c r="DN1984"/>
      <c r="DO1984"/>
      <c r="EF1984" s="48"/>
    </row>
    <row r="1985" spans="1:136" s="8" customFormat="1" ht="19.149999999999999" customHeight="1">
      <c r="A1985"/>
      <c r="B1985" s="56"/>
      <c r="C1985" s="56"/>
      <c r="D1985" s="56"/>
      <c r="E1985" s="56"/>
      <c r="F1985" s="56"/>
      <c r="G1985" s="56"/>
      <c r="H1985" s="56"/>
      <c r="I1985" s="56"/>
      <c r="J1985" s="56"/>
      <c r="K1985" s="56"/>
      <c r="L1985" s="46"/>
      <c r="M1985"/>
      <c r="N1985"/>
      <c r="O1985"/>
      <c r="P1985"/>
      <c r="Q1985"/>
      <c r="R1985"/>
      <c r="S1985"/>
      <c r="T1985"/>
      <c r="U1985"/>
      <c r="V1985"/>
      <c r="W1985" s="3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5"/>
      <c r="AK1985" s="5"/>
      <c r="AT1985" s="10"/>
      <c r="AV1985" s="1"/>
      <c r="AW1985"/>
      <c r="AX1985"/>
      <c r="AY1985"/>
      <c r="AZ1985"/>
      <c r="BA1985" s="48"/>
      <c r="BB1985"/>
      <c r="BC1985"/>
      <c r="BD1985"/>
      <c r="BE1985"/>
      <c r="BF1985"/>
      <c r="BG1985"/>
      <c r="BH1985"/>
      <c r="BI1985"/>
      <c r="BJ1985"/>
      <c r="BK1985"/>
      <c r="BL1985" s="48"/>
      <c r="BM1985"/>
      <c r="BN1985" s="23"/>
      <c r="BO1985" s="23"/>
      <c r="BP1985" s="23"/>
      <c r="BQ1985" s="23"/>
      <c r="BR1985" s="23"/>
      <c r="BS1985" s="23"/>
      <c r="BT1985" s="23"/>
      <c r="BU1985" s="23"/>
      <c r="BV1985" s="23"/>
      <c r="BW1985" s="23"/>
      <c r="BX1985" s="62"/>
      <c r="BY1985" s="23"/>
      <c r="BZ1985" s="23"/>
      <c r="CA1985" s="48"/>
      <c r="CB1985"/>
      <c r="CC1985" s="23"/>
      <c r="CD1985" s="23"/>
      <c r="CE1985" s="23"/>
      <c r="CF1985" s="23"/>
      <c r="CG1985" s="23"/>
      <c r="CH1985" s="23"/>
      <c r="CI1985" s="23"/>
      <c r="CJ1985" s="23"/>
      <c r="CK1985" s="23"/>
      <c r="CL1985" s="23"/>
      <c r="CM1985" s="48"/>
      <c r="CN1985" s="23"/>
      <c r="CO1985" s="23"/>
      <c r="CP1985" s="48"/>
      <c r="CQ1985"/>
      <c r="CR1985"/>
      <c r="CS1985"/>
      <c r="CT1985"/>
      <c r="CU1985"/>
      <c r="CV1985"/>
      <c r="CW1985"/>
      <c r="CX1985"/>
      <c r="CY1985"/>
      <c r="CZ1985"/>
      <c r="DA1985"/>
      <c r="DB1985"/>
      <c r="DC1985"/>
      <c r="DD1985"/>
      <c r="DE1985"/>
      <c r="DF1985"/>
      <c r="DG1985"/>
      <c r="DH1985" s="48"/>
      <c r="DI1985"/>
      <c r="DJ1985"/>
      <c r="DK1985"/>
      <c r="DL1985"/>
      <c r="DM1985"/>
      <c r="DN1985"/>
      <c r="DO1985"/>
      <c r="EF1985" s="48"/>
    </row>
    <row r="1986" spans="1:136" s="8" customFormat="1" ht="19.149999999999999" customHeight="1">
      <c r="A1986"/>
      <c r="B1986" s="56"/>
      <c r="C1986" s="56"/>
      <c r="D1986" s="56"/>
      <c r="E1986" s="56"/>
      <c r="F1986" s="56"/>
      <c r="G1986" s="56"/>
      <c r="H1986" s="56"/>
      <c r="I1986" s="56"/>
      <c r="J1986" s="56"/>
      <c r="K1986" s="56"/>
      <c r="L1986" s="46"/>
      <c r="M1986"/>
      <c r="N1986"/>
      <c r="O1986"/>
      <c r="P1986"/>
      <c r="Q1986"/>
      <c r="R1986"/>
      <c r="S1986"/>
      <c r="T1986"/>
      <c r="U1986"/>
      <c r="V1986"/>
      <c r="W1986" s="3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5"/>
      <c r="AK1986" s="5"/>
      <c r="AT1986" s="10"/>
      <c r="AV1986" s="1"/>
      <c r="AW1986"/>
      <c r="AX1986"/>
      <c r="AY1986"/>
      <c r="AZ1986"/>
      <c r="BA1986" s="48"/>
      <c r="BB1986"/>
      <c r="BC1986"/>
      <c r="BD1986"/>
      <c r="BE1986"/>
      <c r="BF1986"/>
      <c r="BG1986"/>
      <c r="BH1986"/>
      <c r="BI1986"/>
      <c r="BJ1986"/>
      <c r="BK1986"/>
      <c r="BL1986" s="48"/>
      <c r="BM1986"/>
      <c r="BN1986" s="23"/>
      <c r="BO1986" s="23"/>
      <c r="BP1986" s="23"/>
      <c r="BQ1986" s="23"/>
      <c r="BR1986" s="23"/>
      <c r="BS1986" s="23"/>
      <c r="BT1986" s="23"/>
      <c r="BU1986" s="23"/>
      <c r="BV1986" s="23"/>
      <c r="BW1986" s="23"/>
      <c r="BX1986" s="62"/>
      <c r="BY1986" s="23"/>
      <c r="BZ1986" s="23"/>
      <c r="CA1986" s="48"/>
      <c r="CB1986"/>
      <c r="CC1986" s="23"/>
      <c r="CD1986" s="23"/>
      <c r="CE1986" s="23"/>
      <c r="CF1986" s="23"/>
      <c r="CG1986" s="23"/>
      <c r="CH1986" s="23"/>
      <c r="CI1986" s="23"/>
      <c r="CJ1986" s="23"/>
      <c r="CK1986" s="23"/>
      <c r="CL1986" s="23"/>
      <c r="CM1986" s="48"/>
      <c r="CN1986" s="23"/>
      <c r="CO1986" s="23"/>
      <c r="CP1986" s="48"/>
      <c r="CQ1986"/>
      <c r="CR1986"/>
      <c r="CS1986"/>
      <c r="CT1986"/>
      <c r="CU1986"/>
      <c r="CV1986"/>
      <c r="CW1986"/>
      <c r="CX1986"/>
      <c r="CY1986"/>
      <c r="CZ1986"/>
      <c r="DA1986"/>
      <c r="DB1986"/>
      <c r="DC1986"/>
      <c r="DD1986"/>
      <c r="DE1986"/>
      <c r="DF1986"/>
      <c r="DG1986"/>
      <c r="DH1986" s="48"/>
      <c r="DI1986"/>
      <c r="DJ1986"/>
      <c r="DK1986"/>
      <c r="DL1986"/>
      <c r="DM1986"/>
      <c r="DN1986"/>
      <c r="DO1986"/>
      <c r="EF1986" s="48"/>
    </row>
    <row r="1987" spans="1:136" s="8" customFormat="1" ht="19.149999999999999" customHeight="1">
      <c r="A1987"/>
      <c r="B1987" s="56"/>
      <c r="C1987" s="56"/>
      <c r="D1987" s="56"/>
      <c r="E1987" s="56"/>
      <c r="F1987" s="56"/>
      <c r="G1987" s="56"/>
      <c r="H1987" s="56"/>
      <c r="I1987" s="56"/>
      <c r="J1987" s="56"/>
      <c r="K1987" s="56"/>
      <c r="L1987" s="46"/>
      <c r="M1987"/>
      <c r="N1987"/>
      <c r="O1987"/>
      <c r="P1987"/>
      <c r="Q1987"/>
      <c r="R1987"/>
      <c r="S1987"/>
      <c r="T1987"/>
      <c r="U1987"/>
      <c r="V1987"/>
      <c r="W1987" s="3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5"/>
      <c r="AK1987" s="5"/>
      <c r="AT1987" s="10"/>
      <c r="AV1987" s="1"/>
      <c r="AW1987"/>
      <c r="AX1987"/>
      <c r="AY1987"/>
      <c r="AZ1987"/>
      <c r="BA1987" s="48"/>
      <c r="BB1987"/>
      <c r="BC1987"/>
      <c r="BD1987"/>
      <c r="BE1987"/>
      <c r="BF1987"/>
      <c r="BG1987"/>
      <c r="BH1987"/>
      <c r="BI1987"/>
      <c r="BJ1987"/>
      <c r="BK1987"/>
      <c r="BL1987" s="48"/>
      <c r="BM1987"/>
      <c r="BN1987" s="23"/>
      <c r="BO1987" s="23"/>
      <c r="BP1987" s="23"/>
      <c r="BQ1987" s="23"/>
      <c r="BR1987" s="23"/>
      <c r="BS1987" s="23"/>
      <c r="BT1987" s="23"/>
      <c r="BU1987" s="23"/>
      <c r="BV1987" s="23"/>
      <c r="BW1987" s="23"/>
      <c r="BX1987" s="62"/>
      <c r="BY1987" s="23"/>
      <c r="BZ1987" s="23"/>
      <c r="CA1987" s="48"/>
      <c r="CB1987"/>
      <c r="CC1987" s="23"/>
      <c r="CD1987" s="23"/>
      <c r="CE1987" s="23"/>
      <c r="CF1987" s="23"/>
      <c r="CG1987" s="23"/>
      <c r="CH1987" s="23"/>
      <c r="CI1987" s="23"/>
      <c r="CJ1987" s="23"/>
      <c r="CK1987" s="23"/>
      <c r="CL1987" s="23"/>
      <c r="CM1987" s="48"/>
      <c r="CN1987" s="23"/>
      <c r="CO1987" s="23"/>
      <c r="CP1987" s="48"/>
      <c r="CQ1987"/>
      <c r="CR1987"/>
      <c r="CS1987"/>
      <c r="CT1987"/>
      <c r="CU1987"/>
      <c r="CV1987"/>
      <c r="CW1987"/>
      <c r="CX1987"/>
      <c r="CY1987"/>
      <c r="CZ1987"/>
      <c r="DA1987"/>
      <c r="DB1987"/>
      <c r="DC1987"/>
      <c r="DD1987"/>
      <c r="DE1987"/>
      <c r="DF1987"/>
      <c r="DG1987"/>
      <c r="DH1987" s="48"/>
      <c r="DI1987"/>
      <c r="DJ1987"/>
      <c r="DK1987"/>
      <c r="DL1987"/>
      <c r="DM1987"/>
      <c r="DN1987"/>
      <c r="DO1987"/>
      <c r="EF1987" s="48"/>
    </row>
    <row r="1988" spans="1:136" s="8" customFormat="1" ht="19.149999999999999" customHeight="1">
      <c r="A1988"/>
      <c r="B1988" s="56"/>
      <c r="C1988" s="56"/>
      <c r="D1988" s="56"/>
      <c r="E1988" s="56"/>
      <c r="F1988" s="56"/>
      <c r="G1988" s="56"/>
      <c r="H1988" s="56"/>
      <c r="I1988" s="56"/>
      <c r="J1988" s="56"/>
      <c r="K1988" s="56"/>
      <c r="L1988" s="46"/>
      <c r="M1988"/>
      <c r="N1988"/>
      <c r="O1988"/>
      <c r="P1988"/>
      <c r="Q1988"/>
      <c r="R1988"/>
      <c r="S1988"/>
      <c r="T1988"/>
      <c r="U1988"/>
      <c r="V1988"/>
      <c r="W1988" s="3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5"/>
      <c r="AK1988" s="5"/>
      <c r="AT1988" s="10"/>
      <c r="AV1988" s="1"/>
      <c r="AW1988"/>
      <c r="AX1988"/>
      <c r="AY1988"/>
      <c r="AZ1988"/>
      <c r="BA1988" s="48"/>
      <c r="BB1988"/>
      <c r="BC1988"/>
      <c r="BD1988"/>
      <c r="BE1988"/>
      <c r="BF1988"/>
      <c r="BG1988"/>
      <c r="BH1988"/>
      <c r="BI1988"/>
      <c r="BJ1988"/>
      <c r="BK1988"/>
      <c r="BL1988" s="48"/>
      <c r="BM1988"/>
      <c r="BN1988" s="23"/>
      <c r="BO1988" s="23"/>
      <c r="BP1988" s="23"/>
      <c r="BQ1988" s="23"/>
      <c r="BR1988" s="23"/>
      <c r="BS1988" s="23"/>
      <c r="BT1988" s="23"/>
      <c r="BU1988" s="23"/>
      <c r="BV1988" s="23"/>
      <c r="BW1988" s="23"/>
      <c r="BX1988" s="62"/>
      <c r="BY1988" s="23"/>
      <c r="BZ1988" s="23"/>
      <c r="CA1988" s="48"/>
      <c r="CB1988"/>
      <c r="CC1988" s="23"/>
      <c r="CD1988" s="23"/>
      <c r="CE1988" s="23"/>
      <c r="CF1988" s="23"/>
      <c r="CG1988" s="23"/>
      <c r="CH1988" s="23"/>
      <c r="CI1988" s="23"/>
      <c r="CJ1988" s="23"/>
      <c r="CK1988" s="23"/>
      <c r="CL1988" s="23"/>
      <c r="CM1988" s="48"/>
      <c r="CN1988" s="23"/>
      <c r="CO1988" s="23"/>
      <c r="CP1988" s="48"/>
      <c r="CQ1988"/>
      <c r="CR1988"/>
      <c r="CS1988"/>
      <c r="CT1988"/>
      <c r="CU1988"/>
      <c r="CV1988"/>
      <c r="CW1988"/>
      <c r="CX1988"/>
      <c r="CY1988"/>
      <c r="CZ1988"/>
      <c r="DA1988"/>
      <c r="DB1988"/>
      <c r="DC1988"/>
      <c r="DD1988"/>
      <c r="DE1988"/>
      <c r="DF1988"/>
      <c r="DG1988"/>
      <c r="DH1988" s="48"/>
      <c r="DI1988"/>
      <c r="DJ1988"/>
      <c r="DK1988"/>
      <c r="DL1988"/>
      <c r="DM1988"/>
      <c r="DN1988"/>
      <c r="DO1988"/>
      <c r="EF1988" s="48"/>
    </row>
    <row r="1989" spans="1:136" s="8" customFormat="1" ht="19.149999999999999" customHeight="1">
      <c r="A1989"/>
      <c r="B1989" s="56"/>
      <c r="C1989" s="56"/>
      <c r="D1989" s="56"/>
      <c r="E1989" s="56"/>
      <c r="F1989" s="56"/>
      <c r="G1989" s="56"/>
      <c r="H1989" s="56"/>
      <c r="I1989" s="56"/>
      <c r="J1989" s="56"/>
      <c r="K1989" s="56"/>
      <c r="L1989" s="46"/>
      <c r="M1989"/>
      <c r="N1989"/>
      <c r="O1989"/>
      <c r="P1989"/>
      <c r="Q1989"/>
      <c r="R1989"/>
      <c r="S1989"/>
      <c r="T1989"/>
      <c r="U1989"/>
      <c r="V1989"/>
      <c r="W1989" s="3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5"/>
      <c r="AK1989" s="5"/>
      <c r="AT1989" s="10"/>
      <c r="AV1989" s="1"/>
      <c r="AW1989"/>
      <c r="AX1989"/>
      <c r="AY1989"/>
      <c r="AZ1989"/>
      <c r="BA1989" s="48"/>
      <c r="BB1989"/>
      <c r="BC1989"/>
      <c r="BD1989"/>
      <c r="BE1989"/>
      <c r="BF1989"/>
      <c r="BG1989"/>
      <c r="BH1989"/>
      <c r="BI1989"/>
      <c r="BJ1989"/>
      <c r="BK1989"/>
      <c r="BL1989" s="48"/>
      <c r="BM1989"/>
      <c r="BN1989" s="23"/>
      <c r="BO1989" s="23"/>
      <c r="BP1989" s="23"/>
      <c r="BQ1989" s="23"/>
      <c r="BR1989" s="23"/>
      <c r="BS1989" s="23"/>
      <c r="BT1989" s="23"/>
      <c r="BU1989" s="23"/>
      <c r="BV1989" s="23"/>
      <c r="BW1989" s="23"/>
      <c r="BX1989" s="62"/>
      <c r="BY1989" s="23"/>
      <c r="BZ1989" s="23"/>
      <c r="CA1989" s="48"/>
      <c r="CB1989"/>
      <c r="CC1989" s="23"/>
      <c r="CD1989" s="23"/>
      <c r="CE1989" s="23"/>
      <c r="CF1989" s="23"/>
      <c r="CG1989" s="23"/>
      <c r="CH1989" s="23"/>
      <c r="CI1989" s="23"/>
      <c r="CJ1989" s="23"/>
      <c r="CK1989" s="23"/>
      <c r="CL1989" s="23"/>
      <c r="CM1989" s="48"/>
      <c r="CN1989" s="23"/>
      <c r="CO1989" s="23"/>
      <c r="CP1989" s="48"/>
      <c r="CQ1989"/>
      <c r="CR1989"/>
      <c r="CS1989"/>
      <c r="CT1989"/>
      <c r="CU1989"/>
      <c r="CV1989"/>
      <c r="CW1989"/>
      <c r="CX1989"/>
      <c r="CY1989"/>
      <c r="CZ1989"/>
      <c r="DA1989"/>
      <c r="DB1989"/>
      <c r="DC1989"/>
      <c r="DD1989"/>
      <c r="DE1989"/>
      <c r="DF1989"/>
      <c r="DG1989"/>
      <c r="DH1989" s="48"/>
      <c r="DI1989"/>
      <c r="DJ1989"/>
      <c r="DK1989"/>
      <c r="DL1989"/>
      <c r="DM1989"/>
      <c r="DN1989"/>
      <c r="DO1989"/>
      <c r="EF1989" s="48"/>
    </row>
    <row r="1990" spans="1:136" s="8" customFormat="1" ht="19.149999999999999" customHeight="1">
      <c r="A1990"/>
      <c r="B1990" s="56"/>
      <c r="C1990" s="56"/>
      <c r="D1990" s="56"/>
      <c r="E1990" s="56"/>
      <c r="F1990" s="56"/>
      <c r="G1990" s="56"/>
      <c r="H1990" s="56"/>
      <c r="I1990" s="56"/>
      <c r="J1990" s="56"/>
      <c r="K1990" s="56"/>
      <c r="L1990" s="46"/>
      <c r="M1990"/>
      <c r="N1990"/>
      <c r="O1990"/>
      <c r="P1990"/>
      <c r="Q1990"/>
      <c r="R1990"/>
      <c r="S1990"/>
      <c r="T1990"/>
      <c r="U1990"/>
      <c r="V1990"/>
      <c r="W1990" s="3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5"/>
      <c r="AK1990" s="5"/>
      <c r="AT1990" s="10"/>
      <c r="AV1990" s="1"/>
      <c r="AW1990"/>
      <c r="AX1990"/>
      <c r="AY1990"/>
      <c r="AZ1990"/>
      <c r="BA1990" s="48"/>
      <c r="BB1990"/>
      <c r="BC1990"/>
      <c r="BD1990"/>
      <c r="BE1990"/>
      <c r="BF1990"/>
      <c r="BG1990"/>
      <c r="BH1990"/>
      <c r="BI1990"/>
      <c r="BJ1990"/>
      <c r="BK1990"/>
      <c r="BL1990" s="48"/>
      <c r="BM1990"/>
      <c r="BN1990" s="23"/>
      <c r="BO1990" s="23"/>
      <c r="BP1990" s="23"/>
      <c r="BQ1990" s="23"/>
      <c r="BR1990" s="23"/>
      <c r="BS1990" s="23"/>
      <c r="BT1990" s="23"/>
      <c r="BU1990" s="23"/>
      <c r="BV1990" s="23"/>
      <c r="BW1990" s="23"/>
      <c r="BX1990" s="62"/>
      <c r="BY1990" s="23"/>
      <c r="BZ1990" s="23"/>
      <c r="CA1990" s="48"/>
      <c r="CB1990"/>
      <c r="CC1990" s="23"/>
      <c r="CD1990" s="23"/>
      <c r="CE1990" s="23"/>
      <c r="CF1990" s="23"/>
      <c r="CG1990" s="23"/>
      <c r="CH1990" s="23"/>
      <c r="CI1990" s="23"/>
      <c r="CJ1990" s="23"/>
      <c r="CK1990" s="23"/>
      <c r="CL1990" s="23"/>
      <c r="CM1990" s="48"/>
      <c r="CN1990" s="23"/>
      <c r="CO1990" s="23"/>
      <c r="CP1990" s="48"/>
      <c r="CQ1990"/>
      <c r="CR1990"/>
      <c r="CS1990"/>
      <c r="CT1990"/>
      <c r="CU1990"/>
      <c r="CV1990"/>
      <c r="CW1990"/>
      <c r="CX1990"/>
      <c r="CY1990"/>
      <c r="CZ1990"/>
      <c r="DA1990"/>
      <c r="DB1990"/>
      <c r="DC1990"/>
      <c r="DD1990"/>
      <c r="DE1990"/>
      <c r="DF1990"/>
      <c r="DG1990"/>
      <c r="DH1990" s="48"/>
      <c r="DI1990"/>
      <c r="DJ1990"/>
      <c r="DK1990"/>
      <c r="DL1990"/>
      <c r="DM1990"/>
      <c r="DN1990"/>
      <c r="DO1990"/>
      <c r="EF1990" s="48"/>
    </row>
    <row r="1991" spans="1:136" s="8" customFormat="1" ht="19.149999999999999" customHeight="1">
      <c r="A1991"/>
      <c r="B1991" s="56"/>
      <c r="C1991" s="56"/>
      <c r="D1991" s="56"/>
      <c r="E1991" s="56"/>
      <c r="F1991" s="56"/>
      <c r="G1991" s="56"/>
      <c r="H1991" s="56"/>
      <c r="I1991" s="56"/>
      <c r="J1991" s="56"/>
      <c r="K1991" s="56"/>
      <c r="L1991" s="46"/>
      <c r="M1991"/>
      <c r="N1991"/>
      <c r="O1991"/>
      <c r="P1991"/>
      <c r="Q1991"/>
      <c r="R1991"/>
      <c r="S1991"/>
      <c r="T1991"/>
      <c r="U1991"/>
      <c r="V1991"/>
      <c r="W1991" s="3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5"/>
      <c r="AK1991" s="5"/>
      <c r="AT1991" s="10"/>
      <c r="AV1991" s="1"/>
      <c r="AW1991"/>
      <c r="AX1991"/>
      <c r="AY1991"/>
      <c r="AZ1991"/>
      <c r="BA1991" s="48"/>
      <c r="BB1991"/>
      <c r="BC1991"/>
      <c r="BD1991"/>
      <c r="BE1991"/>
      <c r="BF1991"/>
      <c r="BG1991"/>
      <c r="BH1991"/>
      <c r="BI1991"/>
      <c r="BJ1991"/>
      <c r="BK1991"/>
      <c r="BL1991" s="48"/>
      <c r="BM1991"/>
      <c r="BN1991" s="23"/>
      <c r="BO1991" s="23"/>
      <c r="BP1991" s="23"/>
      <c r="BQ1991" s="23"/>
      <c r="BR1991" s="23"/>
      <c r="BS1991" s="23"/>
      <c r="BT1991" s="23"/>
      <c r="BU1991" s="23"/>
      <c r="BV1991" s="23"/>
      <c r="BW1991" s="23"/>
      <c r="BX1991" s="62"/>
      <c r="BY1991" s="23"/>
      <c r="BZ1991" s="23"/>
      <c r="CA1991" s="48"/>
      <c r="CB1991"/>
      <c r="CC1991" s="23"/>
      <c r="CD1991" s="23"/>
      <c r="CE1991" s="23"/>
      <c r="CF1991" s="23"/>
      <c r="CG1991" s="23"/>
      <c r="CH1991" s="23"/>
      <c r="CI1991" s="23"/>
      <c r="CJ1991" s="23"/>
      <c r="CK1991" s="23"/>
      <c r="CL1991" s="23"/>
      <c r="CM1991" s="48"/>
      <c r="CN1991" s="23"/>
      <c r="CO1991" s="23"/>
      <c r="CP1991" s="48"/>
      <c r="CQ1991"/>
      <c r="CR1991"/>
      <c r="CS1991"/>
      <c r="CT1991"/>
      <c r="CU1991"/>
      <c r="CV1991"/>
      <c r="CW1991"/>
      <c r="CX1991"/>
      <c r="CY1991"/>
      <c r="CZ1991"/>
      <c r="DA1991"/>
      <c r="DB1991"/>
      <c r="DC1991"/>
      <c r="DD1991"/>
      <c r="DE1991"/>
      <c r="DF1991"/>
      <c r="DG1991"/>
      <c r="DH1991" s="48"/>
      <c r="DI1991"/>
      <c r="DJ1991"/>
      <c r="DK1991"/>
      <c r="DL1991"/>
      <c r="DM1991"/>
      <c r="DN1991"/>
      <c r="DO1991"/>
      <c r="EF1991" s="48"/>
    </row>
    <row r="1992" spans="1:136" s="8" customFormat="1" ht="19.149999999999999" customHeight="1">
      <c r="A1992"/>
      <c r="B1992" s="56"/>
      <c r="C1992" s="56"/>
      <c r="D1992" s="56"/>
      <c r="E1992" s="56"/>
      <c r="F1992" s="56"/>
      <c r="G1992" s="56"/>
      <c r="H1992" s="56"/>
      <c r="I1992" s="56"/>
      <c r="J1992" s="56"/>
      <c r="K1992" s="56"/>
      <c r="L1992" s="46"/>
      <c r="M1992"/>
      <c r="N1992"/>
      <c r="O1992"/>
      <c r="P1992"/>
      <c r="Q1992"/>
      <c r="R1992"/>
      <c r="S1992"/>
      <c r="T1992"/>
      <c r="U1992"/>
      <c r="V1992"/>
      <c r="W1992" s="3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5"/>
      <c r="AK1992" s="5"/>
      <c r="AT1992" s="10"/>
      <c r="AV1992" s="1"/>
      <c r="AW1992"/>
      <c r="AX1992"/>
      <c r="AY1992"/>
      <c r="AZ1992"/>
      <c r="BA1992" s="48"/>
      <c r="BB1992"/>
      <c r="BC1992"/>
      <c r="BD1992"/>
      <c r="BE1992"/>
      <c r="BF1992"/>
      <c r="BG1992"/>
      <c r="BH1992"/>
      <c r="BI1992"/>
      <c r="BJ1992"/>
      <c r="BK1992"/>
      <c r="BL1992" s="48"/>
      <c r="BM1992"/>
      <c r="BN1992" s="23"/>
      <c r="BO1992" s="23"/>
      <c r="BP1992" s="23"/>
      <c r="BQ1992" s="23"/>
      <c r="BR1992" s="23"/>
      <c r="BS1992" s="23"/>
      <c r="BT1992" s="23"/>
      <c r="BU1992" s="23"/>
      <c r="BV1992" s="23"/>
      <c r="BW1992" s="23"/>
      <c r="BX1992" s="62"/>
      <c r="BY1992" s="23"/>
      <c r="BZ1992" s="23"/>
      <c r="CA1992" s="48"/>
      <c r="CB1992"/>
      <c r="CC1992" s="23"/>
      <c r="CD1992" s="23"/>
      <c r="CE1992" s="23"/>
      <c r="CF1992" s="23"/>
      <c r="CG1992" s="23"/>
      <c r="CH1992" s="23"/>
      <c r="CI1992" s="23"/>
      <c r="CJ1992" s="23"/>
      <c r="CK1992" s="23"/>
      <c r="CL1992" s="23"/>
      <c r="CM1992" s="48"/>
      <c r="CN1992" s="23"/>
      <c r="CO1992" s="23"/>
      <c r="CP1992" s="48"/>
      <c r="CQ1992"/>
      <c r="CR1992"/>
      <c r="CS1992"/>
      <c r="CT1992"/>
      <c r="CU1992"/>
      <c r="CV1992"/>
      <c r="CW1992"/>
      <c r="CX1992"/>
      <c r="CY1992"/>
      <c r="CZ1992"/>
      <c r="DA1992"/>
      <c r="DB1992"/>
      <c r="DC1992"/>
      <c r="DD1992"/>
      <c r="DE1992"/>
      <c r="DF1992"/>
      <c r="DG1992"/>
      <c r="DH1992" s="48"/>
      <c r="DI1992"/>
      <c r="DJ1992"/>
      <c r="DK1992"/>
      <c r="DL1992"/>
      <c r="DM1992"/>
      <c r="DN1992"/>
      <c r="DO1992"/>
      <c r="EF1992" s="48"/>
    </row>
    <row r="1993" spans="1:136" s="8" customFormat="1" ht="19.149999999999999" customHeight="1">
      <c r="A1993"/>
      <c r="B1993" s="56"/>
      <c r="C1993" s="56"/>
      <c r="D1993" s="56"/>
      <c r="E1993" s="56"/>
      <c r="F1993" s="56"/>
      <c r="G1993" s="56"/>
      <c r="H1993" s="56"/>
      <c r="I1993" s="56"/>
      <c r="J1993" s="56"/>
      <c r="K1993" s="56"/>
      <c r="L1993" s="46"/>
      <c r="M1993"/>
      <c r="N1993"/>
      <c r="O1993"/>
      <c r="P1993"/>
      <c r="Q1993"/>
      <c r="R1993"/>
      <c r="S1993"/>
      <c r="T1993"/>
      <c r="U1993"/>
      <c r="V1993"/>
      <c r="W1993" s="3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5"/>
      <c r="AK1993" s="5"/>
      <c r="AT1993" s="10"/>
      <c r="AV1993" s="1"/>
      <c r="AW1993"/>
      <c r="AX1993"/>
      <c r="AY1993"/>
      <c r="AZ1993"/>
      <c r="BA1993" s="48"/>
      <c r="BB1993"/>
      <c r="BC1993"/>
      <c r="BD1993"/>
      <c r="BE1993"/>
      <c r="BF1993"/>
      <c r="BG1993"/>
      <c r="BH1993"/>
      <c r="BI1993"/>
      <c r="BJ1993"/>
      <c r="BK1993"/>
      <c r="BL1993" s="48"/>
      <c r="BM1993"/>
      <c r="BN1993" s="23"/>
      <c r="BO1993" s="23"/>
      <c r="BP1993" s="23"/>
      <c r="BQ1993" s="23"/>
      <c r="BR1993" s="23"/>
      <c r="BS1993" s="23"/>
      <c r="BT1993" s="23"/>
      <c r="BU1993" s="23"/>
      <c r="BV1993" s="23"/>
      <c r="BW1993" s="23"/>
      <c r="BX1993" s="62"/>
      <c r="BY1993" s="23"/>
      <c r="BZ1993" s="23"/>
      <c r="CA1993" s="48"/>
      <c r="CB1993"/>
      <c r="CC1993" s="23"/>
      <c r="CD1993" s="23"/>
      <c r="CE1993" s="23"/>
      <c r="CF1993" s="23"/>
      <c r="CG1993" s="23"/>
      <c r="CH1993" s="23"/>
      <c r="CI1993" s="23"/>
      <c r="CJ1993" s="23"/>
      <c r="CK1993" s="23"/>
      <c r="CL1993" s="23"/>
      <c r="CM1993" s="48"/>
      <c r="CN1993" s="23"/>
      <c r="CO1993" s="23"/>
      <c r="CP1993" s="48"/>
      <c r="CQ1993"/>
      <c r="CR1993"/>
      <c r="CS1993"/>
      <c r="CT1993"/>
      <c r="CU1993"/>
      <c r="CV1993"/>
      <c r="CW1993"/>
      <c r="CX1993"/>
      <c r="CY1993"/>
      <c r="CZ1993"/>
      <c r="DA1993"/>
      <c r="DB1993"/>
      <c r="DC1993"/>
      <c r="DD1993"/>
      <c r="DE1993"/>
      <c r="DF1993"/>
      <c r="DG1993"/>
      <c r="DH1993" s="48"/>
      <c r="DI1993"/>
      <c r="DJ1993"/>
      <c r="DK1993"/>
      <c r="DL1993"/>
      <c r="DM1993"/>
      <c r="DN1993"/>
      <c r="DO1993"/>
      <c r="EF1993" s="48"/>
    </row>
    <row r="1994" spans="1:136" s="8" customFormat="1" ht="19.149999999999999" customHeight="1">
      <c r="A1994"/>
      <c r="B1994" s="56"/>
      <c r="C1994" s="56"/>
      <c r="D1994" s="56"/>
      <c r="E1994" s="56"/>
      <c r="F1994" s="56"/>
      <c r="G1994" s="56"/>
      <c r="H1994" s="56"/>
      <c r="I1994" s="56"/>
      <c r="J1994" s="56"/>
      <c r="K1994" s="56"/>
      <c r="L1994" s="46"/>
      <c r="M1994"/>
      <c r="N1994"/>
      <c r="O1994"/>
      <c r="P1994"/>
      <c r="Q1994"/>
      <c r="R1994"/>
      <c r="S1994"/>
      <c r="T1994"/>
      <c r="U1994"/>
      <c r="V1994"/>
      <c r="W1994" s="3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5"/>
      <c r="AK1994" s="5"/>
      <c r="AT1994" s="10"/>
      <c r="AV1994" s="1"/>
      <c r="AW1994"/>
      <c r="AX1994"/>
      <c r="AY1994"/>
      <c r="AZ1994"/>
      <c r="BA1994" s="48"/>
      <c r="BB1994"/>
      <c r="BC1994"/>
      <c r="BD1994"/>
      <c r="BE1994"/>
      <c r="BF1994"/>
      <c r="BG1994"/>
      <c r="BH1994"/>
      <c r="BI1994"/>
      <c r="BJ1994"/>
      <c r="BK1994"/>
      <c r="BL1994" s="48"/>
      <c r="BM1994"/>
      <c r="BN1994" s="23"/>
      <c r="BO1994" s="23"/>
      <c r="BP1994" s="23"/>
      <c r="BQ1994" s="23"/>
      <c r="BR1994" s="23"/>
      <c r="BS1994" s="23"/>
      <c r="BT1994" s="23"/>
      <c r="BU1994" s="23"/>
      <c r="BV1994" s="23"/>
      <c r="BW1994" s="23"/>
      <c r="BX1994" s="62"/>
      <c r="BY1994" s="23"/>
      <c r="BZ1994" s="23"/>
      <c r="CA1994" s="48"/>
      <c r="CB1994"/>
      <c r="CC1994" s="23"/>
      <c r="CD1994" s="23"/>
      <c r="CE1994" s="23"/>
      <c r="CF1994" s="23"/>
      <c r="CG1994" s="23"/>
      <c r="CH1994" s="23"/>
      <c r="CI1994" s="23"/>
      <c r="CJ1994" s="23"/>
      <c r="CK1994" s="23"/>
      <c r="CL1994" s="23"/>
      <c r="CM1994" s="48"/>
      <c r="CN1994" s="23"/>
      <c r="CO1994" s="23"/>
      <c r="CP1994" s="48"/>
      <c r="CQ1994"/>
      <c r="CR1994"/>
      <c r="CS1994"/>
      <c r="CT1994"/>
      <c r="CU1994"/>
      <c r="CV1994"/>
      <c r="CW1994"/>
      <c r="CX1994"/>
      <c r="CY1994"/>
      <c r="CZ1994"/>
      <c r="DA1994"/>
      <c r="DB1994"/>
      <c r="DC1994"/>
      <c r="DD1994"/>
      <c r="DE1994"/>
      <c r="DF1994"/>
      <c r="DG1994"/>
      <c r="DH1994" s="48"/>
      <c r="DI1994"/>
      <c r="DJ1994"/>
      <c r="DK1994"/>
      <c r="DL1994"/>
      <c r="DM1994"/>
      <c r="DN1994"/>
      <c r="DO1994"/>
      <c r="EF1994" s="48"/>
    </row>
    <row r="1995" spans="1:136" s="8" customFormat="1" ht="19.149999999999999" customHeight="1">
      <c r="A1995"/>
      <c r="B1995" s="56"/>
      <c r="C1995" s="56"/>
      <c r="D1995" s="56"/>
      <c r="E1995" s="56"/>
      <c r="F1995" s="56"/>
      <c r="G1995" s="56"/>
      <c r="H1995" s="56"/>
      <c r="I1995" s="56"/>
      <c r="J1995" s="56"/>
      <c r="K1995" s="56"/>
      <c r="L1995" s="46"/>
      <c r="M1995"/>
      <c r="N1995"/>
      <c r="O1995"/>
      <c r="P1995"/>
      <c r="Q1995"/>
      <c r="R1995"/>
      <c r="S1995"/>
      <c r="T1995"/>
      <c r="U1995"/>
      <c r="V1995"/>
      <c r="W1995" s="3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5"/>
      <c r="AK1995" s="5"/>
      <c r="AT1995" s="10"/>
      <c r="AV1995" s="1"/>
      <c r="AW1995"/>
      <c r="AX1995"/>
      <c r="AY1995"/>
      <c r="AZ1995"/>
      <c r="BA1995" s="48"/>
      <c r="BB1995"/>
      <c r="BC1995"/>
      <c r="BD1995"/>
      <c r="BE1995"/>
      <c r="BF1995"/>
      <c r="BG1995"/>
      <c r="BH1995"/>
      <c r="BI1995"/>
      <c r="BJ1995"/>
      <c r="BK1995"/>
      <c r="BL1995" s="48"/>
      <c r="BM1995"/>
      <c r="BN1995" s="23"/>
      <c r="BO1995" s="23"/>
      <c r="BP1995" s="23"/>
      <c r="BQ1995" s="23"/>
      <c r="BR1995" s="23"/>
      <c r="BS1995" s="23"/>
      <c r="BT1995" s="23"/>
      <c r="BU1995" s="23"/>
      <c r="BV1995" s="23"/>
      <c r="BW1995" s="23"/>
      <c r="BX1995" s="62"/>
      <c r="BY1995" s="23"/>
      <c r="BZ1995" s="23"/>
      <c r="CA1995" s="48"/>
      <c r="CB1995"/>
      <c r="CC1995" s="23"/>
      <c r="CD1995" s="23"/>
      <c r="CE1995" s="23"/>
      <c r="CF1995" s="23"/>
      <c r="CG1995" s="23"/>
      <c r="CH1995" s="23"/>
      <c r="CI1995" s="23"/>
      <c r="CJ1995" s="23"/>
      <c r="CK1995" s="23"/>
      <c r="CL1995" s="23"/>
      <c r="CM1995" s="48"/>
      <c r="CN1995" s="23"/>
      <c r="CO1995" s="23"/>
      <c r="CP1995" s="48"/>
      <c r="CQ1995"/>
      <c r="CR1995"/>
      <c r="CS1995"/>
      <c r="CT1995"/>
      <c r="CU1995"/>
      <c r="CV1995"/>
      <c r="CW1995"/>
      <c r="CX1995"/>
      <c r="CY1995"/>
      <c r="CZ1995"/>
      <c r="DA1995"/>
      <c r="DB1995"/>
      <c r="DC1995"/>
      <c r="DD1995"/>
      <c r="DE1995"/>
      <c r="DF1995"/>
      <c r="DG1995"/>
      <c r="DH1995" s="48"/>
      <c r="DI1995"/>
      <c r="DJ1995"/>
      <c r="DK1995"/>
      <c r="DL1995"/>
      <c r="DM1995"/>
      <c r="DN1995"/>
      <c r="DO1995"/>
      <c r="EF1995" s="48"/>
    </row>
    <row r="1996" spans="1:136" s="8" customFormat="1" ht="19.149999999999999" customHeight="1">
      <c r="A1996"/>
      <c r="B1996" s="56"/>
      <c r="C1996" s="56"/>
      <c r="D1996" s="56"/>
      <c r="E1996" s="56"/>
      <c r="F1996" s="56"/>
      <c r="G1996" s="56"/>
      <c r="H1996" s="56"/>
      <c r="I1996" s="56"/>
      <c r="J1996" s="56"/>
      <c r="K1996" s="56"/>
      <c r="L1996" s="46"/>
      <c r="M1996"/>
      <c r="N1996"/>
      <c r="O1996"/>
      <c r="P1996"/>
      <c r="Q1996"/>
      <c r="R1996"/>
      <c r="S1996"/>
      <c r="T1996"/>
      <c r="U1996"/>
      <c r="V1996"/>
      <c r="W1996" s="3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5"/>
      <c r="AK1996" s="5"/>
      <c r="AT1996" s="10"/>
      <c r="AV1996" s="1"/>
      <c r="AW1996"/>
      <c r="AX1996"/>
      <c r="AY1996"/>
      <c r="AZ1996"/>
      <c r="BA1996" s="48"/>
      <c r="BB1996"/>
      <c r="BC1996"/>
      <c r="BD1996"/>
      <c r="BE1996"/>
      <c r="BF1996"/>
      <c r="BG1996"/>
      <c r="BH1996"/>
      <c r="BI1996"/>
      <c r="BJ1996"/>
      <c r="BK1996"/>
      <c r="BL1996" s="48"/>
      <c r="BM1996"/>
      <c r="BN1996" s="23"/>
      <c r="BO1996" s="23"/>
      <c r="BP1996" s="23"/>
      <c r="BQ1996" s="23"/>
      <c r="BR1996" s="23"/>
      <c r="BS1996" s="23"/>
      <c r="BT1996" s="23"/>
      <c r="BU1996" s="23"/>
      <c r="BV1996" s="23"/>
      <c r="BW1996" s="23"/>
      <c r="BX1996" s="62"/>
      <c r="BY1996" s="23"/>
      <c r="BZ1996" s="23"/>
      <c r="CA1996" s="48"/>
      <c r="CB1996"/>
      <c r="CC1996" s="23"/>
      <c r="CD1996" s="23"/>
      <c r="CE1996" s="23"/>
      <c r="CF1996" s="23"/>
      <c r="CG1996" s="23"/>
      <c r="CH1996" s="23"/>
      <c r="CI1996" s="23"/>
      <c r="CJ1996" s="23"/>
      <c r="CK1996" s="23"/>
      <c r="CL1996" s="23"/>
      <c r="CM1996" s="48"/>
      <c r="CN1996" s="23"/>
      <c r="CO1996" s="23"/>
      <c r="CP1996" s="48"/>
      <c r="CQ1996"/>
      <c r="CR1996"/>
      <c r="CS1996"/>
      <c r="CT1996"/>
      <c r="CU1996"/>
      <c r="CV1996"/>
      <c r="CW1996"/>
      <c r="CX1996"/>
      <c r="CY1996"/>
      <c r="CZ1996"/>
      <c r="DA1996"/>
      <c r="DB1996"/>
      <c r="DC1996"/>
      <c r="DD1996"/>
      <c r="DE1996"/>
      <c r="DF1996"/>
      <c r="DG1996"/>
      <c r="DH1996" s="48"/>
      <c r="DI1996"/>
      <c r="DJ1996"/>
      <c r="DK1996"/>
      <c r="DL1996"/>
      <c r="DM1996"/>
      <c r="DN1996"/>
      <c r="DO1996"/>
      <c r="EF1996" s="48"/>
    </row>
    <row r="1997" spans="1:136" s="8" customFormat="1" ht="19.149999999999999" customHeight="1">
      <c r="A1997"/>
      <c r="B1997" s="56"/>
      <c r="C1997" s="56"/>
      <c r="D1997" s="56"/>
      <c r="E1997" s="56"/>
      <c r="F1997" s="56"/>
      <c r="G1997" s="56"/>
      <c r="H1997" s="56"/>
      <c r="I1997" s="56"/>
      <c r="J1997" s="56"/>
      <c r="K1997" s="56"/>
      <c r="L1997" s="46"/>
      <c r="M1997"/>
      <c r="N1997"/>
      <c r="O1997"/>
      <c r="P1997"/>
      <c r="Q1997"/>
      <c r="R1997"/>
      <c r="S1997"/>
      <c r="T1997"/>
      <c r="U1997"/>
      <c r="V1997"/>
      <c r="W1997" s="3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5"/>
      <c r="AK1997" s="5"/>
      <c r="AT1997" s="10"/>
      <c r="AV1997" s="1"/>
      <c r="AW1997"/>
      <c r="AX1997"/>
      <c r="AY1997"/>
      <c r="AZ1997"/>
      <c r="BA1997" s="48"/>
      <c r="BB1997"/>
      <c r="BC1997"/>
      <c r="BD1997"/>
      <c r="BE1997"/>
      <c r="BF1997"/>
      <c r="BG1997"/>
      <c r="BH1997"/>
      <c r="BI1997"/>
      <c r="BJ1997"/>
      <c r="BK1997"/>
      <c r="BL1997" s="48"/>
      <c r="BM1997"/>
      <c r="BN1997" s="23"/>
      <c r="BO1997" s="23"/>
      <c r="BP1997" s="23"/>
      <c r="BQ1997" s="23"/>
      <c r="BR1997" s="23"/>
      <c r="BS1997" s="23"/>
      <c r="BT1997" s="23"/>
      <c r="BU1997" s="23"/>
      <c r="BV1997" s="23"/>
      <c r="BW1997" s="23"/>
      <c r="BX1997" s="62"/>
      <c r="BY1997" s="23"/>
      <c r="BZ1997" s="23"/>
      <c r="CA1997" s="48"/>
      <c r="CB1997"/>
      <c r="CC1997" s="23"/>
      <c r="CD1997" s="23"/>
      <c r="CE1997" s="23"/>
      <c r="CF1997" s="23"/>
      <c r="CG1997" s="23"/>
      <c r="CH1997" s="23"/>
      <c r="CI1997" s="23"/>
      <c r="CJ1997" s="23"/>
      <c r="CK1997" s="23"/>
      <c r="CL1997" s="23"/>
      <c r="CM1997" s="48"/>
      <c r="CN1997" s="23"/>
      <c r="CO1997" s="23"/>
      <c r="CP1997" s="48"/>
      <c r="CQ1997"/>
      <c r="CR1997"/>
      <c r="CS1997"/>
      <c r="CT1997"/>
      <c r="CU1997"/>
      <c r="CV1997"/>
      <c r="CW1997"/>
      <c r="CX1997"/>
      <c r="CY1997"/>
      <c r="CZ1997"/>
      <c r="DA1997"/>
      <c r="DB1997"/>
      <c r="DC1997"/>
      <c r="DD1997"/>
      <c r="DE1997"/>
      <c r="DF1997"/>
      <c r="DG1997"/>
      <c r="DH1997" s="48"/>
      <c r="DI1997"/>
      <c r="DJ1997"/>
      <c r="DK1997"/>
      <c r="DL1997"/>
      <c r="DM1997"/>
      <c r="DN1997"/>
      <c r="DO1997"/>
      <c r="EF1997" s="48"/>
    </row>
    <row r="1998" spans="1:136" s="8" customFormat="1" ht="19.149999999999999" customHeight="1">
      <c r="A1998"/>
      <c r="B1998" s="56"/>
      <c r="C1998" s="56"/>
      <c r="D1998" s="56"/>
      <c r="E1998" s="56"/>
      <c r="F1998" s="56"/>
      <c r="G1998" s="56"/>
      <c r="H1998" s="56"/>
      <c r="I1998" s="56"/>
      <c r="J1998" s="56"/>
      <c r="K1998" s="56"/>
      <c r="L1998" s="46"/>
      <c r="M1998"/>
      <c r="N1998"/>
      <c r="O1998"/>
      <c r="P1998"/>
      <c r="Q1998"/>
      <c r="R1998"/>
      <c r="S1998"/>
      <c r="T1998"/>
      <c r="U1998"/>
      <c r="V1998"/>
      <c r="W1998" s="3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5"/>
      <c r="AK1998" s="5"/>
      <c r="AT1998" s="10"/>
      <c r="AV1998" s="1"/>
      <c r="AW1998"/>
      <c r="AX1998"/>
      <c r="AY1998"/>
      <c r="AZ1998"/>
      <c r="BA1998" s="48"/>
      <c r="BB1998"/>
      <c r="BC1998"/>
      <c r="BD1998"/>
      <c r="BE1998"/>
      <c r="BF1998"/>
      <c r="BG1998"/>
      <c r="BH1998"/>
      <c r="BI1998"/>
      <c r="BJ1998"/>
      <c r="BK1998"/>
      <c r="BL1998" s="48"/>
      <c r="BM1998"/>
      <c r="BN1998" s="23"/>
      <c r="BO1998" s="23"/>
      <c r="BP1998" s="23"/>
      <c r="BQ1998" s="23"/>
      <c r="BR1998" s="23"/>
      <c r="BS1998" s="23"/>
      <c r="BT1998" s="23"/>
      <c r="BU1998" s="23"/>
      <c r="BV1998" s="23"/>
      <c r="BW1998" s="23"/>
      <c r="BX1998" s="62"/>
      <c r="BY1998" s="23"/>
      <c r="BZ1998" s="23"/>
      <c r="CA1998" s="48"/>
      <c r="CB1998"/>
      <c r="CC1998" s="23"/>
      <c r="CD1998" s="23"/>
      <c r="CE1998" s="23"/>
      <c r="CF1998" s="23"/>
      <c r="CG1998" s="23"/>
      <c r="CH1998" s="23"/>
      <c r="CI1998" s="23"/>
      <c r="CJ1998" s="23"/>
      <c r="CK1998" s="23"/>
      <c r="CL1998" s="23"/>
      <c r="CM1998" s="48"/>
      <c r="CN1998" s="23"/>
      <c r="CO1998" s="23"/>
      <c r="CP1998" s="48"/>
      <c r="CQ1998"/>
      <c r="CR1998"/>
      <c r="CS1998"/>
      <c r="CT1998"/>
      <c r="CU1998"/>
      <c r="CV1998"/>
      <c r="CW1998"/>
      <c r="CX1998"/>
      <c r="CY1998"/>
      <c r="CZ1998"/>
      <c r="DA1998"/>
      <c r="DB1998"/>
      <c r="DC1998"/>
      <c r="DD1998"/>
      <c r="DE1998"/>
      <c r="DF1998"/>
      <c r="DG1998"/>
      <c r="DH1998" s="48"/>
      <c r="DI1998"/>
      <c r="DJ1998"/>
      <c r="DK1998"/>
      <c r="DL1998"/>
      <c r="DM1998"/>
      <c r="DN1998"/>
      <c r="DO1998"/>
      <c r="EF1998" s="48"/>
    </row>
    <row r="1999" spans="1:136" s="8" customFormat="1" ht="19.149999999999999" customHeight="1">
      <c r="A1999"/>
      <c r="B1999" s="56"/>
      <c r="C1999" s="56"/>
      <c r="D1999" s="56"/>
      <c r="E1999" s="56"/>
      <c r="F1999" s="56"/>
      <c r="G1999" s="56"/>
      <c r="H1999" s="56"/>
      <c r="I1999" s="56"/>
      <c r="J1999" s="56"/>
      <c r="K1999" s="56"/>
      <c r="L1999" s="46"/>
      <c r="M1999"/>
      <c r="N1999"/>
      <c r="O1999"/>
      <c r="P1999"/>
      <c r="Q1999"/>
      <c r="R1999"/>
      <c r="S1999"/>
      <c r="T1999"/>
      <c r="U1999"/>
      <c r="V1999"/>
      <c r="W1999" s="3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5"/>
      <c r="AK1999" s="5"/>
      <c r="AT1999" s="10"/>
      <c r="AV1999" s="1"/>
      <c r="AW1999"/>
      <c r="AX1999"/>
      <c r="AY1999"/>
      <c r="AZ1999"/>
      <c r="BA1999" s="48"/>
      <c r="BB1999"/>
      <c r="BC1999"/>
      <c r="BD1999"/>
      <c r="BE1999"/>
      <c r="BF1999"/>
      <c r="BG1999"/>
      <c r="BH1999"/>
      <c r="BI1999"/>
      <c r="BJ1999"/>
      <c r="BK1999"/>
      <c r="BL1999" s="48"/>
      <c r="BM1999"/>
      <c r="BN1999" s="23"/>
      <c r="BO1999" s="23"/>
      <c r="BP1999" s="23"/>
      <c r="BQ1999" s="23"/>
      <c r="BR1999" s="23"/>
      <c r="BS1999" s="23"/>
      <c r="BT1999" s="23"/>
      <c r="BU1999" s="23"/>
      <c r="BV1999" s="23"/>
      <c r="BW1999" s="23"/>
      <c r="BX1999" s="62"/>
      <c r="BY1999" s="23"/>
      <c r="BZ1999" s="23"/>
      <c r="CA1999" s="48"/>
      <c r="CB1999"/>
      <c r="CC1999" s="23"/>
      <c r="CD1999" s="23"/>
      <c r="CE1999" s="23"/>
      <c r="CF1999" s="23"/>
      <c r="CG1999" s="23"/>
      <c r="CH1999" s="23"/>
      <c r="CI1999" s="23"/>
      <c r="CJ1999" s="23"/>
      <c r="CK1999" s="23"/>
      <c r="CL1999" s="23"/>
      <c r="CM1999" s="48"/>
      <c r="CN1999" s="23"/>
      <c r="CO1999" s="23"/>
      <c r="CP1999" s="48"/>
      <c r="CQ1999"/>
      <c r="CR1999"/>
      <c r="CS1999"/>
      <c r="CT1999"/>
      <c r="CU1999"/>
      <c r="CV1999"/>
      <c r="CW1999"/>
      <c r="CX1999"/>
      <c r="CY1999"/>
      <c r="CZ1999"/>
      <c r="DA1999"/>
      <c r="DB1999"/>
      <c r="DC1999"/>
      <c r="DD1999"/>
      <c r="DE1999"/>
      <c r="DF1999"/>
      <c r="DG1999"/>
      <c r="DH1999" s="48"/>
      <c r="DI1999"/>
      <c r="DJ1999"/>
      <c r="DK1999"/>
      <c r="DL1999"/>
      <c r="DM1999"/>
      <c r="DN1999"/>
      <c r="DO1999"/>
      <c r="EF1999" s="48"/>
    </row>
    <row r="2000" spans="1:136" s="8" customFormat="1" ht="19.149999999999999" customHeight="1">
      <c r="A2000"/>
      <c r="B2000" s="56"/>
      <c r="C2000" s="56"/>
      <c r="D2000" s="56"/>
      <c r="E2000" s="56"/>
      <c r="F2000" s="56"/>
      <c r="G2000" s="56"/>
      <c r="H2000" s="56"/>
      <c r="I2000" s="56"/>
      <c r="J2000" s="56"/>
      <c r="K2000" s="56"/>
      <c r="L2000" s="46"/>
      <c r="M2000"/>
      <c r="N2000"/>
      <c r="O2000"/>
      <c r="P2000"/>
      <c r="Q2000"/>
      <c r="R2000"/>
      <c r="S2000"/>
      <c r="T2000"/>
      <c r="U2000"/>
      <c r="V2000"/>
      <c r="W2000" s="3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5"/>
      <c r="AK2000" s="5"/>
      <c r="AT2000" s="10"/>
      <c r="AV2000" s="1"/>
      <c r="AW2000"/>
      <c r="AX2000"/>
      <c r="AY2000"/>
      <c r="AZ2000"/>
      <c r="BA2000" s="48"/>
      <c r="BB2000"/>
      <c r="BC2000"/>
      <c r="BD2000"/>
      <c r="BE2000"/>
      <c r="BF2000"/>
      <c r="BG2000"/>
      <c r="BH2000"/>
      <c r="BI2000"/>
      <c r="BJ2000"/>
      <c r="BK2000"/>
      <c r="BL2000" s="48"/>
      <c r="BM2000"/>
      <c r="BN2000" s="23"/>
      <c r="BO2000" s="23"/>
      <c r="BP2000" s="23"/>
      <c r="BQ2000" s="23"/>
      <c r="BR2000" s="23"/>
      <c r="BS2000" s="23"/>
      <c r="BT2000" s="23"/>
      <c r="BU2000" s="23"/>
      <c r="BV2000" s="23"/>
      <c r="BW2000" s="23"/>
      <c r="BX2000" s="62"/>
      <c r="BY2000" s="23"/>
      <c r="BZ2000" s="23"/>
      <c r="CA2000" s="48"/>
      <c r="CB2000"/>
      <c r="CC2000" s="23"/>
      <c r="CD2000" s="23"/>
      <c r="CE2000" s="23"/>
      <c r="CF2000" s="23"/>
      <c r="CG2000" s="23"/>
      <c r="CH2000" s="23"/>
      <c r="CI2000" s="23"/>
      <c r="CJ2000" s="23"/>
      <c r="CK2000" s="23"/>
      <c r="CL2000" s="23"/>
      <c r="CM2000" s="48"/>
      <c r="CN2000" s="23"/>
      <c r="CO2000" s="23"/>
      <c r="CP2000" s="48"/>
      <c r="CQ2000"/>
      <c r="CR2000"/>
      <c r="CS2000"/>
      <c r="CT2000"/>
      <c r="CU2000"/>
      <c r="CV2000"/>
      <c r="CW2000"/>
      <c r="CX2000"/>
      <c r="CY2000"/>
      <c r="CZ2000"/>
      <c r="DA2000"/>
      <c r="DB2000"/>
      <c r="DC2000"/>
      <c r="DD2000"/>
      <c r="DE2000"/>
      <c r="DF2000"/>
      <c r="DG2000"/>
      <c r="DH2000" s="48"/>
      <c r="DI2000"/>
      <c r="DJ2000"/>
      <c r="DK2000"/>
      <c r="DL2000"/>
      <c r="DM2000"/>
      <c r="DN2000"/>
      <c r="DO2000"/>
      <c r="EF2000" s="48"/>
    </row>
    <row r="2001" spans="1:136" s="8" customFormat="1" ht="19.149999999999999" customHeight="1">
      <c r="A2001"/>
      <c r="B2001" s="56"/>
      <c r="C2001" s="56"/>
      <c r="D2001" s="56"/>
      <c r="E2001" s="56"/>
      <c r="F2001" s="56"/>
      <c r="G2001" s="56"/>
      <c r="H2001" s="56"/>
      <c r="I2001" s="56"/>
      <c r="J2001" s="56"/>
      <c r="K2001" s="56"/>
      <c r="L2001" s="46"/>
      <c r="M2001"/>
      <c r="N2001"/>
      <c r="O2001"/>
      <c r="P2001"/>
      <c r="Q2001"/>
      <c r="R2001"/>
      <c r="S2001"/>
      <c r="T2001"/>
      <c r="U2001"/>
      <c r="V2001"/>
      <c r="W2001" s="3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5"/>
      <c r="AK2001" s="5"/>
      <c r="AT2001" s="10"/>
      <c r="AV2001" s="1"/>
      <c r="AW2001"/>
      <c r="AX2001"/>
      <c r="AY2001"/>
      <c r="AZ2001"/>
      <c r="BA2001" s="48"/>
      <c r="BB2001"/>
      <c r="BC2001"/>
      <c r="BD2001"/>
      <c r="BE2001"/>
      <c r="BF2001"/>
      <c r="BG2001"/>
      <c r="BH2001"/>
      <c r="BI2001"/>
      <c r="BJ2001"/>
      <c r="BK2001"/>
      <c r="BL2001" s="48"/>
      <c r="BM2001"/>
      <c r="BN2001" s="23"/>
      <c r="BO2001" s="23"/>
      <c r="BP2001" s="23"/>
      <c r="BQ2001" s="23"/>
      <c r="BR2001" s="23"/>
      <c r="BS2001" s="23"/>
      <c r="BT2001" s="23"/>
      <c r="BU2001" s="23"/>
      <c r="BV2001" s="23"/>
      <c r="BW2001" s="23"/>
      <c r="BX2001" s="62"/>
      <c r="BY2001" s="23"/>
      <c r="BZ2001" s="23"/>
      <c r="CA2001" s="48"/>
      <c r="CB2001"/>
      <c r="CC2001" s="23"/>
      <c r="CD2001" s="23"/>
      <c r="CE2001" s="23"/>
      <c r="CF2001" s="23"/>
      <c r="CG2001" s="23"/>
      <c r="CH2001" s="23"/>
      <c r="CI2001" s="23"/>
      <c r="CJ2001" s="23"/>
      <c r="CK2001" s="23"/>
      <c r="CL2001" s="23"/>
      <c r="CM2001" s="48"/>
      <c r="CN2001" s="23"/>
      <c r="CO2001" s="23"/>
      <c r="CP2001" s="48"/>
      <c r="CQ2001"/>
      <c r="CR2001"/>
      <c r="CS2001"/>
      <c r="CT2001"/>
      <c r="CU2001"/>
      <c r="CV2001"/>
      <c r="CW2001"/>
      <c r="CX2001"/>
      <c r="CY2001"/>
      <c r="CZ2001"/>
      <c r="DA2001"/>
      <c r="DB2001"/>
      <c r="DC2001"/>
      <c r="DD2001"/>
      <c r="DE2001"/>
      <c r="DF2001"/>
      <c r="DG2001"/>
      <c r="DH2001" s="48"/>
      <c r="DI2001"/>
      <c r="DJ2001"/>
      <c r="DK2001"/>
      <c r="DL2001"/>
      <c r="DM2001"/>
      <c r="DN2001"/>
      <c r="DO2001"/>
      <c r="EF2001" s="48"/>
    </row>
    <row r="2002" spans="1:136" s="8" customFormat="1" ht="19.149999999999999" customHeight="1">
      <c r="A2002"/>
      <c r="B2002" s="56"/>
      <c r="C2002" s="56"/>
      <c r="D2002" s="56"/>
      <c r="E2002" s="56"/>
      <c r="F2002" s="56"/>
      <c r="G2002" s="56"/>
      <c r="H2002" s="56"/>
      <c r="I2002" s="56"/>
      <c r="J2002" s="56"/>
      <c r="K2002" s="56"/>
      <c r="L2002" s="46"/>
      <c r="M2002"/>
      <c r="N2002"/>
      <c r="O2002"/>
      <c r="P2002"/>
      <c r="Q2002"/>
      <c r="R2002"/>
      <c r="S2002"/>
      <c r="T2002"/>
      <c r="U2002"/>
      <c r="V2002"/>
      <c r="W2002" s="3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5"/>
      <c r="AK2002" s="5"/>
      <c r="AT2002" s="10"/>
      <c r="AV2002" s="1"/>
      <c r="AW2002"/>
      <c r="AX2002"/>
      <c r="AY2002"/>
      <c r="AZ2002"/>
      <c r="BA2002" s="48"/>
      <c r="BB2002"/>
      <c r="BC2002"/>
      <c r="BD2002"/>
      <c r="BE2002"/>
      <c r="BF2002"/>
      <c r="BG2002"/>
      <c r="BH2002"/>
      <c r="BI2002"/>
      <c r="BJ2002"/>
      <c r="BK2002"/>
      <c r="BL2002" s="48"/>
      <c r="BM2002"/>
      <c r="BN2002" s="23"/>
      <c r="BO2002" s="23"/>
      <c r="BP2002" s="23"/>
      <c r="BQ2002" s="23"/>
      <c r="BR2002" s="23"/>
      <c r="BS2002" s="23"/>
      <c r="BT2002" s="23"/>
      <c r="BU2002" s="23"/>
      <c r="BV2002" s="23"/>
      <c r="BW2002" s="23"/>
      <c r="BX2002" s="62"/>
      <c r="BY2002" s="23"/>
      <c r="BZ2002" s="23"/>
      <c r="CA2002" s="48"/>
      <c r="CB2002"/>
      <c r="CC2002" s="23"/>
      <c r="CD2002" s="23"/>
      <c r="CE2002" s="23"/>
      <c r="CF2002" s="23"/>
      <c r="CG2002" s="23"/>
      <c r="CH2002" s="23"/>
      <c r="CI2002" s="23"/>
      <c r="CJ2002" s="23"/>
      <c r="CK2002" s="23"/>
      <c r="CL2002" s="23"/>
      <c r="CM2002" s="48"/>
      <c r="CN2002" s="23"/>
      <c r="CO2002" s="23"/>
      <c r="CP2002" s="48"/>
      <c r="CQ2002"/>
      <c r="CR2002"/>
      <c r="CS2002"/>
      <c r="CT2002"/>
      <c r="CU2002"/>
      <c r="CV2002"/>
      <c r="CW2002"/>
      <c r="CX2002"/>
      <c r="CY2002"/>
      <c r="CZ2002"/>
      <c r="DA2002"/>
      <c r="DB2002"/>
      <c r="DC2002"/>
      <c r="DD2002"/>
      <c r="DE2002"/>
      <c r="DF2002"/>
      <c r="DG2002"/>
      <c r="DH2002" s="48"/>
      <c r="DI2002"/>
      <c r="DJ2002"/>
      <c r="DK2002"/>
      <c r="DL2002"/>
      <c r="DM2002"/>
      <c r="DN2002"/>
      <c r="DO2002"/>
      <c r="EF2002" s="48"/>
    </row>
    <row r="2003" spans="1:136" s="8" customFormat="1" ht="19.149999999999999" customHeight="1">
      <c r="A2003"/>
      <c r="B2003" s="56"/>
      <c r="C2003" s="56"/>
      <c r="D2003" s="56"/>
      <c r="E2003" s="56"/>
      <c r="F2003" s="56"/>
      <c r="G2003" s="56"/>
      <c r="H2003" s="56"/>
      <c r="I2003" s="56"/>
      <c r="J2003" s="56"/>
      <c r="K2003" s="56"/>
      <c r="L2003" s="46"/>
      <c r="M2003"/>
      <c r="N2003"/>
      <c r="O2003"/>
      <c r="P2003"/>
      <c r="Q2003"/>
      <c r="R2003"/>
      <c r="S2003"/>
      <c r="T2003"/>
      <c r="U2003"/>
      <c r="V2003"/>
      <c r="W2003" s="3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5"/>
      <c r="AK2003" s="5"/>
      <c r="AT2003" s="10"/>
      <c r="AV2003" s="1"/>
      <c r="AW2003"/>
      <c r="AX2003"/>
      <c r="AY2003"/>
      <c r="AZ2003"/>
      <c r="BA2003" s="48"/>
      <c r="BB2003"/>
      <c r="BC2003"/>
      <c r="BD2003"/>
      <c r="BE2003"/>
      <c r="BF2003"/>
      <c r="BG2003"/>
      <c r="BH2003"/>
      <c r="BI2003"/>
      <c r="BJ2003"/>
      <c r="BK2003"/>
      <c r="BL2003" s="48"/>
      <c r="BM2003"/>
      <c r="BN2003" s="23"/>
      <c r="BO2003" s="23"/>
      <c r="BP2003" s="23"/>
      <c r="BQ2003" s="23"/>
      <c r="BR2003" s="23"/>
      <c r="BS2003" s="23"/>
      <c r="BT2003" s="23"/>
      <c r="BU2003" s="23"/>
      <c r="BV2003" s="23"/>
      <c r="BW2003" s="23"/>
      <c r="BX2003" s="62"/>
      <c r="BY2003" s="23"/>
      <c r="BZ2003" s="23"/>
      <c r="CA2003" s="48"/>
      <c r="CB2003"/>
      <c r="CC2003" s="23"/>
      <c r="CD2003" s="23"/>
      <c r="CE2003" s="23"/>
      <c r="CF2003" s="23"/>
      <c r="CG2003" s="23"/>
      <c r="CH2003" s="23"/>
      <c r="CI2003" s="23"/>
      <c r="CJ2003" s="23"/>
      <c r="CK2003" s="23"/>
      <c r="CL2003" s="23"/>
      <c r="CM2003" s="48"/>
      <c r="CN2003" s="23"/>
      <c r="CO2003" s="23"/>
      <c r="CP2003" s="48"/>
      <c r="CQ2003"/>
      <c r="CR2003"/>
      <c r="CS2003"/>
      <c r="CT2003"/>
      <c r="CU2003"/>
      <c r="CV2003"/>
      <c r="CW2003"/>
      <c r="CX2003"/>
      <c r="CY2003"/>
      <c r="CZ2003"/>
      <c r="DA2003"/>
      <c r="DB2003"/>
      <c r="DC2003"/>
      <c r="DD2003"/>
      <c r="DE2003"/>
      <c r="DF2003"/>
      <c r="DG2003"/>
      <c r="DH2003" s="48"/>
      <c r="DI2003"/>
      <c r="DJ2003"/>
      <c r="DK2003"/>
      <c r="DL2003"/>
      <c r="DM2003"/>
      <c r="DN2003"/>
      <c r="DO2003"/>
      <c r="EF2003" s="48"/>
    </row>
    <row r="2004" spans="1:136" s="8" customFormat="1" ht="19.149999999999999" customHeight="1">
      <c r="A2004"/>
      <c r="B2004" s="56"/>
      <c r="C2004" s="56"/>
      <c r="D2004" s="56"/>
      <c r="E2004" s="56"/>
      <c r="F2004" s="56"/>
      <c r="G2004" s="56"/>
      <c r="H2004" s="56"/>
      <c r="I2004" s="56"/>
      <c r="J2004" s="56"/>
      <c r="K2004" s="56"/>
      <c r="L2004" s="46"/>
      <c r="M2004"/>
      <c r="N2004"/>
      <c r="O2004"/>
      <c r="P2004"/>
      <c r="Q2004"/>
      <c r="R2004"/>
      <c r="S2004"/>
      <c r="T2004"/>
      <c r="U2004"/>
      <c r="V2004"/>
      <c r="W2004" s="3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5"/>
      <c r="AK2004" s="5"/>
      <c r="AT2004" s="10"/>
      <c r="AV2004" s="1"/>
      <c r="AW2004"/>
      <c r="AX2004"/>
      <c r="AY2004"/>
      <c r="AZ2004"/>
      <c r="BA2004" s="48"/>
      <c r="BB2004"/>
      <c r="BC2004"/>
      <c r="BD2004"/>
      <c r="BE2004"/>
      <c r="BF2004"/>
      <c r="BG2004"/>
      <c r="BH2004"/>
      <c r="BI2004"/>
      <c r="BJ2004"/>
      <c r="BK2004"/>
      <c r="BL2004" s="48"/>
      <c r="BM2004"/>
      <c r="BN2004" s="23"/>
      <c r="BO2004" s="23"/>
      <c r="BP2004" s="23"/>
      <c r="BQ2004" s="23"/>
      <c r="BR2004" s="23"/>
      <c r="BS2004" s="23"/>
      <c r="BT2004" s="23"/>
      <c r="BU2004" s="23"/>
      <c r="BV2004" s="23"/>
      <c r="BW2004" s="23"/>
      <c r="BX2004" s="62"/>
      <c r="BY2004" s="23"/>
      <c r="BZ2004" s="23"/>
      <c r="CA2004" s="48"/>
      <c r="CB2004"/>
      <c r="CC2004" s="23"/>
      <c r="CD2004" s="23"/>
      <c r="CE2004" s="23"/>
      <c r="CF2004" s="23"/>
      <c r="CG2004" s="23"/>
      <c r="CH2004" s="23"/>
      <c r="CI2004" s="23"/>
      <c r="CJ2004" s="23"/>
      <c r="CK2004" s="23"/>
      <c r="CL2004" s="23"/>
      <c r="CM2004" s="48"/>
      <c r="CN2004" s="23"/>
      <c r="CO2004" s="23"/>
      <c r="CP2004" s="48"/>
      <c r="CQ2004"/>
      <c r="CR2004"/>
      <c r="CS2004"/>
      <c r="CT2004"/>
      <c r="CU2004"/>
      <c r="CV2004"/>
      <c r="CW2004"/>
      <c r="CX2004"/>
      <c r="CY2004"/>
      <c r="CZ2004"/>
      <c r="DA2004"/>
      <c r="DB2004"/>
      <c r="DC2004"/>
      <c r="DD2004"/>
      <c r="DE2004"/>
      <c r="DF2004"/>
      <c r="DG2004"/>
      <c r="DH2004" s="48"/>
      <c r="DI2004"/>
      <c r="DJ2004"/>
      <c r="DK2004"/>
      <c r="DL2004"/>
      <c r="DM2004"/>
      <c r="DN2004"/>
      <c r="DO2004"/>
      <c r="EF2004" s="48"/>
    </row>
    <row r="2005" spans="1:136" s="8" customFormat="1" ht="19.149999999999999" customHeight="1">
      <c r="A2005"/>
      <c r="B2005" s="56"/>
      <c r="C2005" s="56"/>
      <c r="D2005" s="56"/>
      <c r="E2005" s="56"/>
      <c r="F2005" s="56"/>
      <c r="G2005" s="56"/>
      <c r="H2005" s="56"/>
      <c r="I2005" s="56"/>
      <c r="J2005" s="56"/>
      <c r="K2005" s="56"/>
      <c r="L2005" s="46"/>
      <c r="M2005"/>
      <c r="N2005"/>
      <c r="O2005"/>
      <c r="P2005"/>
      <c r="Q2005"/>
      <c r="R2005"/>
      <c r="S2005"/>
      <c r="T2005"/>
      <c r="U2005"/>
      <c r="V2005"/>
      <c r="W2005" s="3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5"/>
      <c r="AK2005" s="5"/>
      <c r="AT2005" s="10"/>
      <c r="AV2005" s="1"/>
      <c r="AW2005"/>
      <c r="AX2005"/>
      <c r="AY2005"/>
      <c r="AZ2005"/>
      <c r="BA2005" s="48"/>
      <c r="BB2005"/>
      <c r="BC2005"/>
      <c r="BD2005"/>
      <c r="BE2005"/>
      <c r="BF2005"/>
      <c r="BG2005"/>
      <c r="BH2005"/>
      <c r="BI2005"/>
      <c r="BJ2005"/>
      <c r="BK2005"/>
      <c r="BL2005" s="48"/>
      <c r="BM2005"/>
      <c r="BN2005" s="23"/>
      <c r="BO2005" s="23"/>
      <c r="BP2005" s="23"/>
      <c r="BQ2005" s="23"/>
      <c r="BR2005" s="23"/>
      <c r="BS2005" s="23"/>
      <c r="BT2005" s="23"/>
      <c r="BU2005" s="23"/>
      <c r="BV2005" s="23"/>
      <c r="BW2005" s="23"/>
      <c r="BX2005" s="62"/>
      <c r="BY2005" s="23"/>
      <c r="BZ2005" s="23"/>
      <c r="CA2005" s="48"/>
      <c r="CB2005"/>
      <c r="CC2005" s="23"/>
      <c r="CD2005" s="23"/>
      <c r="CE2005" s="23"/>
      <c r="CF2005" s="23"/>
      <c r="CG2005" s="23"/>
      <c r="CH2005" s="23"/>
      <c r="CI2005" s="23"/>
      <c r="CJ2005" s="23"/>
      <c r="CK2005" s="23"/>
      <c r="CL2005" s="23"/>
      <c r="CM2005" s="48"/>
      <c r="CN2005" s="23"/>
      <c r="CO2005" s="23"/>
      <c r="CP2005" s="48"/>
      <c r="CQ2005"/>
      <c r="CR2005"/>
      <c r="CS2005"/>
      <c r="CT2005"/>
      <c r="CU2005"/>
      <c r="CV2005"/>
      <c r="CW2005"/>
      <c r="CX2005"/>
      <c r="CY2005"/>
      <c r="CZ2005"/>
      <c r="DA2005"/>
      <c r="DB2005"/>
      <c r="DC2005"/>
      <c r="DD2005"/>
      <c r="DE2005"/>
      <c r="DF2005"/>
      <c r="DG2005"/>
      <c r="DH2005" s="48"/>
      <c r="DI2005"/>
      <c r="DJ2005"/>
      <c r="DK2005"/>
      <c r="DL2005"/>
      <c r="DM2005"/>
      <c r="DN2005"/>
      <c r="DO2005"/>
      <c r="EF2005" s="48"/>
    </row>
    <row r="2006" spans="1:136" s="8" customFormat="1" ht="19.149999999999999" customHeight="1">
      <c r="A2006"/>
      <c r="B2006" s="56"/>
      <c r="C2006" s="56"/>
      <c r="D2006" s="56"/>
      <c r="E2006" s="56"/>
      <c r="F2006" s="56"/>
      <c r="G2006" s="56"/>
      <c r="H2006" s="56"/>
      <c r="I2006" s="56"/>
      <c r="J2006" s="56"/>
      <c r="K2006" s="56"/>
      <c r="L2006" s="46"/>
      <c r="M2006"/>
      <c r="N2006"/>
      <c r="O2006"/>
      <c r="P2006"/>
      <c r="Q2006"/>
      <c r="R2006"/>
      <c r="S2006"/>
      <c r="T2006"/>
      <c r="U2006"/>
      <c r="V2006"/>
      <c r="W2006" s="3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5"/>
      <c r="AK2006" s="5"/>
      <c r="AT2006" s="10"/>
      <c r="AV2006" s="1"/>
      <c r="AW2006"/>
      <c r="AX2006"/>
      <c r="AY2006"/>
      <c r="AZ2006"/>
      <c r="BA2006" s="48"/>
      <c r="BB2006"/>
      <c r="BC2006"/>
      <c r="BD2006"/>
      <c r="BE2006"/>
      <c r="BF2006"/>
      <c r="BG2006"/>
      <c r="BH2006"/>
      <c r="BI2006"/>
      <c r="BJ2006"/>
      <c r="BK2006"/>
      <c r="BL2006" s="48"/>
      <c r="BM2006"/>
      <c r="BN2006" s="23"/>
      <c r="BO2006" s="23"/>
      <c r="BP2006" s="23"/>
      <c r="BQ2006" s="23"/>
      <c r="BR2006" s="23"/>
      <c r="BS2006" s="23"/>
      <c r="BT2006" s="23"/>
      <c r="BU2006" s="23"/>
      <c r="BV2006" s="23"/>
      <c r="BW2006" s="23"/>
      <c r="BX2006" s="62"/>
      <c r="BY2006" s="23"/>
      <c r="BZ2006" s="23"/>
      <c r="CA2006" s="48"/>
      <c r="CB2006"/>
      <c r="CC2006" s="23"/>
      <c r="CD2006" s="23"/>
      <c r="CE2006" s="23"/>
      <c r="CF2006" s="23"/>
      <c r="CG2006" s="23"/>
      <c r="CH2006" s="23"/>
      <c r="CI2006" s="23"/>
      <c r="CJ2006" s="23"/>
      <c r="CK2006" s="23"/>
      <c r="CL2006" s="23"/>
      <c r="CM2006" s="48"/>
      <c r="CN2006" s="23"/>
      <c r="CO2006" s="23"/>
      <c r="CP2006" s="48"/>
      <c r="CQ2006"/>
      <c r="CR2006"/>
      <c r="CS2006"/>
      <c r="CT2006"/>
      <c r="CU2006"/>
      <c r="CV2006"/>
      <c r="CW2006"/>
      <c r="CX2006"/>
      <c r="CY2006"/>
      <c r="CZ2006"/>
      <c r="DA2006"/>
      <c r="DB2006"/>
      <c r="DC2006"/>
      <c r="DD2006"/>
      <c r="DE2006"/>
      <c r="DF2006"/>
      <c r="DG2006"/>
      <c r="DH2006" s="48"/>
      <c r="DI2006"/>
      <c r="DJ2006"/>
      <c r="DK2006"/>
      <c r="DL2006"/>
      <c r="DM2006"/>
      <c r="DN2006"/>
      <c r="DO2006"/>
      <c r="EF2006" s="48"/>
    </row>
    <row r="2007" spans="1:136" s="8" customFormat="1" ht="19.149999999999999" customHeight="1">
      <c r="A2007"/>
      <c r="B2007" s="56"/>
      <c r="C2007" s="56"/>
      <c r="D2007" s="56"/>
      <c r="E2007" s="56"/>
      <c r="F2007" s="56"/>
      <c r="G2007" s="56"/>
      <c r="H2007" s="56"/>
      <c r="I2007" s="56"/>
      <c r="J2007" s="56"/>
      <c r="K2007" s="56"/>
      <c r="L2007" s="46"/>
      <c r="M2007"/>
      <c r="N2007"/>
      <c r="O2007"/>
      <c r="P2007"/>
      <c r="Q2007"/>
      <c r="R2007"/>
      <c r="S2007"/>
      <c r="T2007"/>
      <c r="U2007"/>
      <c r="V2007"/>
      <c r="W2007" s="3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5"/>
      <c r="AK2007" s="5"/>
      <c r="AT2007" s="10"/>
      <c r="AV2007" s="1"/>
      <c r="AW2007"/>
      <c r="AX2007"/>
      <c r="AY2007"/>
      <c r="AZ2007"/>
      <c r="BA2007" s="48"/>
      <c r="BB2007"/>
      <c r="BC2007"/>
      <c r="BD2007"/>
      <c r="BE2007"/>
      <c r="BF2007"/>
      <c r="BG2007"/>
      <c r="BH2007"/>
      <c r="BI2007"/>
      <c r="BJ2007"/>
      <c r="BK2007"/>
      <c r="BL2007" s="48"/>
      <c r="BM2007"/>
      <c r="BN2007" s="23"/>
      <c r="BO2007" s="23"/>
      <c r="BP2007" s="23"/>
      <c r="BQ2007" s="23"/>
      <c r="BR2007" s="23"/>
      <c r="BS2007" s="23"/>
      <c r="BT2007" s="23"/>
      <c r="BU2007" s="23"/>
      <c r="BV2007" s="23"/>
      <c r="BW2007" s="23"/>
      <c r="BX2007" s="62"/>
      <c r="BY2007" s="23"/>
      <c r="BZ2007" s="23"/>
      <c r="CA2007" s="48"/>
      <c r="CB2007"/>
      <c r="CC2007" s="23"/>
      <c r="CD2007" s="23"/>
      <c r="CE2007" s="23"/>
      <c r="CF2007" s="23"/>
      <c r="CG2007" s="23"/>
      <c r="CH2007" s="23"/>
      <c r="CI2007" s="23"/>
      <c r="CJ2007" s="23"/>
      <c r="CK2007" s="23"/>
      <c r="CL2007" s="23"/>
      <c r="CM2007" s="48"/>
      <c r="CN2007" s="23"/>
      <c r="CO2007" s="23"/>
      <c r="CP2007" s="48"/>
      <c r="CQ2007"/>
      <c r="CR2007"/>
      <c r="CS2007"/>
      <c r="CT2007"/>
      <c r="CU2007"/>
      <c r="CV2007"/>
      <c r="CW2007"/>
      <c r="CX2007"/>
      <c r="CY2007"/>
      <c r="CZ2007"/>
      <c r="DA2007"/>
      <c r="DB2007"/>
      <c r="DC2007"/>
      <c r="DD2007"/>
      <c r="DE2007"/>
      <c r="DF2007"/>
      <c r="DG2007"/>
      <c r="DH2007" s="48"/>
      <c r="DI2007"/>
      <c r="DJ2007"/>
      <c r="DK2007"/>
      <c r="DL2007"/>
      <c r="DM2007"/>
      <c r="DN2007"/>
      <c r="DO2007"/>
      <c r="EF2007" s="48"/>
    </row>
    <row r="2008" spans="1:136" s="8" customFormat="1" ht="19.149999999999999" customHeight="1">
      <c r="A2008"/>
      <c r="B2008" s="56"/>
      <c r="C2008" s="56"/>
      <c r="D2008" s="56"/>
      <c r="E2008" s="56"/>
      <c r="F2008" s="56"/>
      <c r="G2008" s="56"/>
      <c r="H2008" s="56"/>
      <c r="I2008" s="56"/>
      <c r="J2008" s="56"/>
      <c r="K2008" s="56"/>
      <c r="L2008" s="46"/>
      <c r="M2008"/>
      <c r="N2008"/>
      <c r="O2008"/>
      <c r="P2008"/>
      <c r="Q2008"/>
      <c r="R2008"/>
      <c r="S2008"/>
      <c r="T2008"/>
      <c r="U2008"/>
      <c r="V2008"/>
      <c r="W2008" s="3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5"/>
      <c r="AK2008" s="5"/>
      <c r="AT2008" s="10"/>
      <c r="AV2008" s="1"/>
      <c r="AW2008"/>
      <c r="AX2008"/>
      <c r="AY2008"/>
      <c r="AZ2008"/>
      <c r="BA2008" s="48"/>
      <c r="BB2008"/>
      <c r="BC2008"/>
      <c r="BD2008"/>
      <c r="BE2008"/>
      <c r="BF2008"/>
      <c r="BG2008"/>
      <c r="BH2008"/>
      <c r="BI2008"/>
      <c r="BJ2008"/>
      <c r="BK2008"/>
      <c r="BL2008" s="48"/>
      <c r="BM2008"/>
      <c r="BN2008" s="23"/>
      <c r="BO2008" s="23"/>
      <c r="BP2008" s="23"/>
      <c r="BQ2008" s="23"/>
      <c r="BR2008" s="23"/>
      <c r="BS2008" s="23"/>
      <c r="BT2008" s="23"/>
      <c r="BU2008" s="23"/>
      <c r="BV2008" s="23"/>
      <c r="BW2008" s="23"/>
      <c r="BX2008" s="62"/>
      <c r="BY2008" s="23"/>
      <c r="BZ2008" s="23"/>
      <c r="CA2008" s="48"/>
      <c r="CB2008"/>
      <c r="CC2008" s="23"/>
      <c r="CD2008" s="23"/>
      <c r="CE2008" s="23"/>
      <c r="CF2008" s="23"/>
      <c r="CG2008" s="23"/>
      <c r="CH2008" s="23"/>
      <c r="CI2008" s="23"/>
      <c r="CJ2008" s="23"/>
      <c r="CK2008" s="23"/>
      <c r="CL2008" s="23"/>
      <c r="CM2008" s="48"/>
      <c r="CN2008" s="23"/>
      <c r="CO2008" s="23"/>
      <c r="CP2008" s="48"/>
      <c r="CQ2008"/>
      <c r="CR2008"/>
      <c r="CS2008"/>
      <c r="CT2008"/>
      <c r="CU2008"/>
      <c r="CV2008"/>
      <c r="CW2008"/>
      <c r="CX2008"/>
      <c r="CY2008"/>
      <c r="CZ2008"/>
      <c r="DA2008"/>
      <c r="DB2008"/>
      <c r="DC2008"/>
      <c r="DD2008"/>
      <c r="DE2008"/>
      <c r="DF2008"/>
      <c r="DG2008"/>
      <c r="DH2008" s="48"/>
      <c r="DI2008"/>
      <c r="DJ2008"/>
      <c r="DK2008"/>
      <c r="DL2008"/>
      <c r="DM2008"/>
      <c r="DN2008"/>
      <c r="DO2008"/>
      <c r="EF2008" s="48"/>
    </row>
    <row r="2009" spans="1:136" s="8" customFormat="1" ht="19.149999999999999" customHeight="1">
      <c r="A2009"/>
      <c r="B2009" s="56"/>
      <c r="C2009" s="56"/>
      <c r="D2009" s="56"/>
      <c r="E2009" s="56"/>
      <c r="F2009" s="56"/>
      <c r="G2009" s="56"/>
      <c r="H2009" s="56"/>
      <c r="I2009" s="56"/>
      <c r="J2009" s="56"/>
      <c r="K2009" s="56"/>
      <c r="L2009" s="46"/>
      <c r="M2009"/>
      <c r="N2009"/>
      <c r="O2009"/>
      <c r="P2009"/>
      <c r="Q2009"/>
      <c r="R2009"/>
      <c r="S2009"/>
      <c r="T2009"/>
      <c r="U2009"/>
      <c r="V2009"/>
      <c r="W2009" s="3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5"/>
      <c r="AK2009" s="5"/>
      <c r="AT2009" s="10"/>
      <c r="AV2009" s="1"/>
      <c r="AW2009"/>
      <c r="AX2009"/>
      <c r="AY2009"/>
      <c r="AZ2009"/>
      <c r="BA2009" s="48"/>
      <c r="BB2009"/>
      <c r="BC2009"/>
      <c r="BD2009"/>
      <c r="BE2009"/>
      <c r="BF2009"/>
      <c r="BG2009"/>
      <c r="BH2009"/>
      <c r="BI2009"/>
      <c r="BJ2009"/>
      <c r="BK2009"/>
      <c r="BL2009" s="48"/>
      <c r="BM2009"/>
      <c r="BN2009" s="23"/>
      <c r="BO2009" s="23"/>
      <c r="BP2009" s="23"/>
      <c r="BQ2009" s="23"/>
      <c r="BR2009" s="23"/>
      <c r="BS2009" s="23"/>
      <c r="BT2009" s="23"/>
      <c r="BU2009" s="23"/>
      <c r="BV2009" s="23"/>
      <c r="BW2009" s="23"/>
      <c r="BX2009" s="62"/>
      <c r="BY2009" s="23"/>
      <c r="BZ2009" s="23"/>
      <c r="CA2009" s="48"/>
      <c r="CB2009"/>
      <c r="CC2009" s="23"/>
      <c r="CD2009" s="23"/>
      <c r="CE2009" s="23"/>
      <c r="CF2009" s="23"/>
      <c r="CG2009" s="23"/>
      <c r="CH2009" s="23"/>
      <c r="CI2009" s="23"/>
      <c r="CJ2009" s="23"/>
      <c r="CK2009" s="23"/>
      <c r="CL2009" s="23"/>
      <c r="CM2009" s="48"/>
      <c r="CN2009" s="23"/>
      <c r="CO2009" s="23"/>
      <c r="CP2009" s="48"/>
      <c r="CQ2009"/>
      <c r="CR2009"/>
      <c r="CS2009"/>
      <c r="CT2009"/>
      <c r="CU2009"/>
      <c r="CV2009"/>
      <c r="CW2009"/>
      <c r="CX2009"/>
      <c r="CY2009"/>
      <c r="CZ2009"/>
      <c r="DA2009"/>
      <c r="DB2009"/>
      <c r="DC2009"/>
      <c r="DD2009"/>
      <c r="DE2009"/>
      <c r="DF2009"/>
      <c r="DG2009"/>
      <c r="DH2009" s="48"/>
      <c r="DI2009"/>
      <c r="DJ2009"/>
      <c r="DK2009"/>
      <c r="DL2009"/>
      <c r="DM2009"/>
      <c r="DN2009"/>
      <c r="DO2009"/>
      <c r="EF2009" s="48"/>
    </row>
    <row r="2010" spans="1:136" s="8" customFormat="1" ht="19.149999999999999" customHeight="1">
      <c r="A2010"/>
      <c r="B2010" s="56"/>
      <c r="C2010" s="56"/>
      <c r="D2010" s="56"/>
      <c r="E2010" s="56"/>
      <c r="F2010" s="56"/>
      <c r="G2010" s="56"/>
      <c r="H2010" s="56"/>
      <c r="I2010" s="56"/>
      <c r="J2010" s="56"/>
      <c r="K2010" s="56"/>
      <c r="L2010" s="46"/>
      <c r="M2010"/>
      <c r="N2010"/>
      <c r="O2010"/>
      <c r="P2010"/>
      <c r="Q2010"/>
      <c r="R2010"/>
      <c r="S2010"/>
      <c r="T2010"/>
      <c r="U2010"/>
      <c r="V2010"/>
      <c r="W2010" s="3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5"/>
      <c r="AK2010" s="5"/>
      <c r="AT2010" s="10"/>
      <c r="AV2010" s="1"/>
      <c r="AW2010"/>
      <c r="AX2010"/>
      <c r="AY2010"/>
      <c r="AZ2010"/>
      <c r="BA2010" s="48"/>
      <c r="BB2010"/>
      <c r="BC2010"/>
      <c r="BD2010"/>
      <c r="BE2010"/>
      <c r="BF2010"/>
      <c r="BG2010"/>
      <c r="BH2010"/>
      <c r="BI2010"/>
      <c r="BJ2010"/>
      <c r="BK2010"/>
      <c r="BL2010" s="48"/>
      <c r="BM2010"/>
      <c r="BN2010" s="23"/>
      <c r="BO2010" s="23"/>
      <c r="BP2010" s="23"/>
      <c r="BQ2010" s="23"/>
      <c r="BR2010" s="23"/>
      <c r="BS2010" s="23"/>
      <c r="BT2010" s="23"/>
      <c r="BU2010" s="23"/>
      <c r="BV2010" s="23"/>
      <c r="BW2010" s="23"/>
      <c r="BX2010" s="62"/>
      <c r="BY2010" s="23"/>
      <c r="BZ2010" s="23"/>
      <c r="CA2010" s="48"/>
      <c r="CB2010"/>
      <c r="CC2010" s="23"/>
      <c r="CD2010" s="23"/>
      <c r="CE2010" s="23"/>
      <c r="CF2010" s="23"/>
      <c r="CG2010" s="23"/>
      <c r="CH2010" s="23"/>
      <c r="CI2010" s="23"/>
      <c r="CJ2010" s="23"/>
      <c r="CK2010" s="23"/>
      <c r="CL2010" s="23"/>
      <c r="CM2010" s="48"/>
      <c r="CN2010" s="23"/>
      <c r="CO2010" s="23"/>
      <c r="CP2010" s="48"/>
      <c r="CQ2010"/>
      <c r="CR2010"/>
      <c r="CS2010"/>
      <c r="CT2010"/>
      <c r="CU2010"/>
      <c r="CV2010"/>
      <c r="CW2010"/>
      <c r="CX2010"/>
      <c r="CY2010"/>
      <c r="CZ2010"/>
      <c r="DA2010"/>
      <c r="DB2010"/>
      <c r="DC2010"/>
      <c r="DD2010"/>
      <c r="DE2010"/>
      <c r="DF2010"/>
      <c r="DG2010"/>
      <c r="DH2010" s="48"/>
      <c r="DI2010"/>
      <c r="DJ2010"/>
      <c r="DK2010"/>
      <c r="DL2010"/>
      <c r="DM2010"/>
      <c r="DN2010"/>
      <c r="DO2010"/>
      <c r="EF2010" s="48"/>
    </row>
    <row r="2011" spans="1:136" s="8" customFormat="1" ht="19.149999999999999" customHeight="1">
      <c r="A2011"/>
      <c r="B2011" s="56"/>
      <c r="C2011" s="56"/>
      <c r="D2011" s="56"/>
      <c r="E2011" s="56"/>
      <c r="F2011" s="56"/>
      <c r="G2011" s="56"/>
      <c r="H2011" s="56"/>
      <c r="I2011" s="56"/>
      <c r="J2011" s="56"/>
      <c r="K2011" s="56"/>
      <c r="L2011" s="46"/>
      <c r="M2011"/>
      <c r="N2011"/>
      <c r="O2011"/>
      <c r="P2011"/>
      <c r="Q2011"/>
      <c r="R2011"/>
      <c r="S2011"/>
      <c r="T2011"/>
      <c r="U2011"/>
      <c r="V2011"/>
      <c r="W2011" s="3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5"/>
      <c r="AK2011" s="5"/>
      <c r="AT2011" s="10"/>
      <c r="AV2011" s="1"/>
      <c r="AW2011"/>
      <c r="AX2011"/>
      <c r="AY2011"/>
      <c r="AZ2011"/>
      <c r="BA2011" s="48"/>
      <c r="BB2011"/>
      <c r="BC2011"/>
      <c r="BD2011"/>
      <c r="BE2011"/>
      <c r="BF2011"/>
      <c r="BG2011"/>
      <c r="BH2011"/>
      <c r="BI2011"/>
      <c r="BJ2011"/>
      <c r="BK2011"/>
      <c r="BL2011" s="48"/>
      <c r="BM2011"/>
      <c r="BN2011" s="23"/>
      <c r="BO2011" s="23"/>
      <c r="BP2011" s="23"/>
      <c r="BQ2011" s="23"/>
      <c r="BR2011" s="23"/>
      <c r="BS2011" s="23"/>
      <c r="BT2011" s="23"/>
      <c r="BU2011" s="23"/>
      <c r="BV2011" s="23"/>
      <c r="BW2011" s="23"/>
      <c r="BX2011" s="62"/>
      <c r="BY2011" s="23"/>
      <c r="BZ2011" s="23"/>
      <c r="CA2011" s="48"/>
      <c r="CB2011"/>
      <c r="CC2011" s="23"/>
      <c r="CD2011" s="23"/>
      <c r="CE2011" s="23"/>
      <c r="CF2011" s="23"/>
      <c r="CG2011" s="23"/>
      <c r="CH2011" s="23"/>
      <c r="CI2011" s="23"/>
      <c r="CJ2011" s="23"/>
      <c r="CK2011" s="23"/>
      <c r="CL2011" s="23"/>
      <c r="CM2011" s="48"/>
      <c r="CN2011" s="23"/>
      <c r="CO2011" s="23"/>
      <c r="CP2011" s="48"/>
      <c r="CQ2011"/>
      <c r="CR2011"/>
      <c r="CS2011"/>
      <c r="CT2011"/>
      <c r="CU2011"/>
      <c r="CV2011"/>
      <c r="CW2011"/>
      <c r="CX2011"/>
      <c r="CY2011"/>
      <c r="CZ2011"/>
      <c r="DA2011"/>
      <c r="DB2011"/>
      <c r="DC2011"/>
      <c r="DD2011"/>
      <c r="DE2011"/>
      <c r="DF2011"/>
      <c r="DG2011"/>
      <c r="DH2011" s="48"/>
      <c r="DI2011"/>
      <c r="DJ2011"/>
      <c r="DK2011"/>
      <c r="DL2011"/>
      <c r="DM2011"/>
      <c r="DN2011"/>
      <c r="DO2011"/>
      <c r="EF2011" s="48"/>
    </row>
    <row r="2012" spans="1:136" s="8" customFormat="1" ht="19.149999999999999" customHeight="1">
      <c r="A2012"/>
      <c r="B2012" s="56"/>
      <c r="C2012" s="56"/>
      <c r="D2012" s="56"/>
      <c r="E2012" s="56"/>
      <c r="F2012" s="56"/>
      <c r="G2012" s="56"/>
      <c r="H2012" s="56"/>
      <c r="I2012" s="56"/>
      <c r="J2012" s="56"/>
      <c r="K2012" s="56"/>
      <c r="L2012" s="46"/>
      <c r="M2012"/>
      <c r="N2012"/>
      <c r="O2012"/>
      <c r="P2012"/>
      <c r="Q2012"/>
      <c r="R2012"/>
      <c r="S2012"/>
      <c r="T2012"/>
      <c r="U2012"/>
      <c r="V2012"/>
      <c r="W2012" s="3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5"/>
      <c r="AK2012" s="5"/>
      <c r="AT2012" s="10"/>
      <c r="AV2012" s="1"/>
      <c r="AW2012"/>
      <c r="AX2012"/>
      <c r="AY2012"/>
      <c r="AZ2012"/>
      <c r="BA2012" s="48"/>
      <c r="BB2012"/>
      <c r="BC2012"/>
      <c r="BD2012"/>
      <c r="BE2012"/>
      <c r="BF2012"/>
      <c r="BG2012"/>
      <c r="BH2012"/>
      <c r="BI2012"/>
      <c r="BJ2012"/>
      <c r="BK2012"/>
      <c r="BL2012" s="48"/>
      <c r="BM2012"/>
      <c r="BN2012" s="23"/>
      <c r="BO2012" s="23"/>
      <c r="BP2012" s="23"/>
      <c r="BQ2012" s="23"/>
      <c r="BR2012" s="23"/>
      <c r="BS2012" s="23"/>
      <c r="BT2012" s="23"/>
      <c r="BU2012" s="23"/>
      <c r="BV2012" s="23"/>
      <c r="BW2012" s="23"/>
      <c r="BX2012" s="62"/>
      <c r="BY2012" s="23"/>
      <c r="BZ2012" s="23"/>
      <c r="CA2012" s="48"/>
      <c r="CB2012"/>
      <c r="CC2012" s="23"/>
      <c r="CD2012" s="23"/>
      <c r="CE2012" s="23"/>
      <c r="CF2012" s="23"/>
      <c r="CG2012" s="23"/>
      <c r="CH2012" s="23"/>
      <c r="CI2012" s="23"/>
      <c r="CJ2012" s="23"/>
      <c r="CK2012" s="23"/>
      <c r="CL2012" s="23"/>
      <c r="CM2012" s="48"/>
      <c r="CN2012" s="23"/>
      <c r="CO2012" s="23"/>
      <c r="CP2012" s="48"/>
      <c r="CQ2012"/>
      <c r="CR2012"/>
      <c r="CS2012"/>
      <c r="CT2012"/>
      <c r="CU2012"/>
      <c r="CV2012"/>
      <c r="CW2012"/>
      <c r="CX2012"/>
      <c r="CY2012"/>
      <c r="CZ2012"/>
      <c r="DA2012"/>
      <c r="DB2012"/>
      <c r="DC2012"/>
      <c r="DD2012"/>
      <c r="DE2012"/>
      <c r="DF2012"/>
      <c r="DG2012"/>
      <c r="DH2012" s="48"/>
      <c r="DI2012"/>
      <c r="DJ2012"/>
      <c r="DK2012"/>
      <c r="DL2012"/>
      <c r="DM2012"/>
      <c r="DN2012"/>
      <c r="DO2012"/>
      <c r="EF2012" s="48"/>
    </row>
    <row r="2013" spans="1:136" s="8" customFormat="1" ht="19.149999999999999" customHeight="1">
      <c r="A2013"/>
      <c r="B2013" s="56"/>
      <c r="C2013" s="56"/>
      <c r="D2013" s="56"/>
      <c r="E2013" s="56"/>
      <c r="F2013" s="56"/>
      <c r="G2013" s="56"/>
      <c r="H2013" s="56"/>
      <c r="I2013" s="56"/>
      <c r="J2013" s="56"/>
      <c r="K2013" s="56"/>
      <c r="L2013" s="46"/>
      <c r="M2013"/>
      <c r="N2013"/>
      <c r="O2013"/>
      <c r="P2013"/>
      <c r="Q2013"/>
      <c r="R2013"/>
      <c r="S2013"/>
      <c r="T2013"/>
      <c r="U2013"/>
      <c r="V2013"/>
      <c r="W2013" s="3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5"/>
      <c r="AK2013" s="5"/>
      <c r="AT2013" s="10"/>
      <c r="AV2013" s="1"/>
      <c r="AW2013"/>
      <c r="AX2013"/>
      <c r="AY2013"/>
      <c r="AZ2013"/>
      <c r="BA2013" s="48"/>
      <c r="BB2013"/>
      <c r="BC2013"/>
      <c r="BD2013"/>
      <c r="BE2013"/>
      <c r="BF2013"/>
      <c r="BG2013"/>
      <c r="BH2013"/>
      <c r="BI2013"/>
      <c r="BJ2013"/>
      <c r="BK2013"/>
      <c r="BL2013" s="48"/>
      <c r="BM2013"/>
      <c r="BN2013" s="23"/>
      <c r="BO2013" s="23"/>
      <c r="BP2013" s="23"/>
      <c r="BQ2013" s="23"/>
      <c r="BR2013" s="23"/>
      <c r="BS2013" s="23"/>
      <c r="BT2013" s="23"/>
      <c r="BU2013" s="23"/>
      <c r="BV2013" s="23"/>
      <c r="BW2013" s="23"/>
      <c r="BX2013" s="62"/>
      <c r="BY2013" s="23"/>
      <c r="BZ2013" s="23"/>
      <c r="CA2013" s="48"/>
      <c r="CB2013"/>
      <c r="CC2013" s="23"/>
      <c r="CD2013" s="23"/>
      <c r="CE2013" s="23"/>
      <c r="CF2013" s="23"/>
      <c r="CG2013" s="23"/>
      <c r="CH2013" s="23"/>
      <c r="CI2013" s="23"/>
      <c r="CJ2013" s="23"/>
      <c r="CK2013" s="23"/>
      <c r="CL2013" s="23"/>
      <c r="CM2013" s="48"/>
      <c r="CN2013" s="23"/>
      <c r="CO2013" s="23"/>
      <c r="CP2013" s="48"/>
      <c r="CQ2013"/>
      <c r="CR2013"/>
      <c r="CS2013"/>
      <c r="CT2013"/>
      <c r="CU2013"/>
      <c r="CV2013"/>
      <c r="CW2013"/>
      <c r="CX2013"/>
      <c r="CY2013"/>
      <c r="CZ2013"/>
      <c r="DA2013"/>
      <c r="DB2013"/>
      <c r="DC2013"/>
      <c r="DD2013"/>
      <c r="DE2013"/>
      <c r="DF2013"/>
      <c r="DG2013"/>
      <c r="DH2013" s="48"/>
      <c r="DI2013"/>
      <c r="DJ2013"/>
      <c r="DK2013"/>
      <c r="DL2013"/>
      <c r="DM2013"/>
      <c r="DN2013"/>
      <c r="DO2013"/>
      <c r="EF2013" s="48"/>
    </row>
    <row r="2014" spans="1:136" s="8" customFormat="1" ht="19.149999999999999" customHeight="1">
      <c r="A2014"/>
      <c r="B2014" s="56"/>
      <c r="C2014" s="56"/>
      <c r="D2014" s="56"/>
      <c r="E2014" s="56"/>
      <c r="F2014" s="56"/>
      <c r="G2014" s="56"/>
      <c r="H2014" s="56"/>
      <c r="I2014" s="56"/>
      <c r="J2014" s="56"/>
      <c r="K2014" s="56"/>
      <c r="L2014" s="46"/>
      <c r="M2014"/>
      <c r="N2014"/>
      <c r="O2014"/>
      <c r="P2014"/>
      <c r="Q2014"/>
      <c r="R2014"/>
      <c r="S2014"/>
      <c r="T2014"/>
      <c r="U2014"/>
      <c r="V2014"/>
      <c r="W2014" s="3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5"/>
      <c r="AK2014" s="5"/>
      <c r="AT2014" s="10"/>
      <c r="AV2014" s="1"/>
      <c r="AW2014"/>
      <c r="AX2014"/>
      <c r="AY2014"/>
      <c r="AZ2014"/>
      <c r="BA2014" s="48"/>
      <c r="BB2014"/>
      <c r="BC2014"/>
      <c r="BD2014"/>
      <c r="BE2014"/>
      <c r="BF2014"/>
      <c r="BG2014"/>
      <c r="BH2014"/>
      <c r="BI2014"/>
      <c r="BJ2014"/>
      <c r="BK2014"/>
      <c r="BL2014" s="48"/>
      <c r="BM2014"/>
      <c r="BN2014" s="23"/>
      <c r="BO2014" s="23"/>
      <c r="BP2014" s="23"/>
      <c r="BQ2014" s="23"/>
      <c r="BR2014" s="23"/>
      <c r="BS2014" s="23"/>
      <c r="BT2014" s="23"/>
      <c r="BU2014" s="23"/>
      <c r="BV2014" s="23"/>
      <c r="BW2014" s="23"/>
      <c r="BX2014" s="62"/>
      <c r="BY2014" s="23"/>
      <c r="BZ2014" s="23"/>
      <c r="CA2014" s="48"/>
      <c r="CB2014"/>
      <c r="CC2014" s="23"/>
      <c r="CD2014" s="23"/>
      <c r="CE2014" s="23"/>
      <c r="CF2014" s="23"/>
      <c r="CG2014" s="23"/>
      <c r="CH2014" s="23"/>
      <c r="CI2014" s="23"/>
      <c r="CJ2014" s="23"/>
      <c r="CK2014" s="23"/>
      <c r="CL2014" s="23"/>
      <c r="CM2014" s="48"/>
      <c r="CN2014" s="23"/>
      <c r="CO2014" s="23"/>
      <c r="CP2014" s="48"/>
      <c r="CQ2014"/>
      <c r="CR2014"/>
      <c r="CS2014"/>
      <c r="CT2014"/>
      <c r="CU2014"/>
      <c r="CV2014"/>
      <c r="CW2014"/>
      <c r="CX2014"/>
      <c r="CY2014"/>
      <c r="CZ2014"/>
      <c r="DA2014"/>
      <c r="DB2014"/>
      <c r="DC2014"/>
      <c r="DD2014"/>
      <c r="DE2014"/>
      <c r="DF2014"/>
      <c r="DG2014"/>
      <c r="DH2014" s="48"/>
      <c r="DI2014"/>
      <c r="DJ2014"/>
      <c r="DK2014"/>
      <c r="DL2014"/>
      <c r="DM2014"/>
      <c r="DN2014"/>
      <c r="DO2014"/>
      <c r="EF2014" s="48"/>
    </row>
    <row r="2015" spans="1:136" s="8" customFormat="1" ht="19.149999999999999" customHeight="1">
      <c r="A2015"/>
      <c r="B2015" s="56"/>
      <c r="C2015" s="56"/>
      <c r="D2015" s="56"/>
      <c r="E2015" s="56"/>
      <c r="F2015" s="56"/>
      <c r="G2015" s="56"/>
      <c r="H2015" s="56"/>
      <c r="I2015" s="56"/>
      <c r="J2015" s="56"/>
      <c r="K2015" s="56"/>
      <c r="L2015" s="46"/>
      <c r="M2015"/>
      <c r="N2015"/>
      <c r="O2015"/>
      <c r="P2015"/>
      <c r="Q2015"/>
      <c r="R2015"/>
      <c r="S2015"/>
      <c r="T2015"/>
      <c r="U2015"/>
      <c r="V2015"/>
      <c r="W2015" s="3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5"/>
      <c r="AK2015" s="5"/>
      <c r="AT2015" s="10"/>
      <c r="AV2015" s="1"/>
      <c r="AW2015"/>
      <c r="AX2015"/>
      <c r="AY2015"/>
      <c r="AZ2015"/>
      <c r="BA2015" s="48"/>
      <c r="BB2015"/>
      <c r="BC2015"/>
      <c r="BD2015"/>
      <c r="BE2015"/>
      <c r="BF2015"/>
      <c r="BG2015"/>
      <c r="BH2015"/>
      <c r="BI2015"/>
      <c r="BJ2015"/>
      <c r="BK2015"/>
      <c r="BL2015" s="48"/>
      <c r="BM2015"/>
      <c r="BN2015" s="23"/>
      <c r="BO2015" s="23"/>
      <c r="BP2015" s="23"/>
      <c r="BQ2015" s="23"/>
      <c r="BR2015" s="23"/>
      <c r="BS2015" s="23"/>
      <c r="BT2015" s="23"/>
      <c r="BU2015" s="23"/>
      <c r="BV2015" s="23"/>
      <c r="BW2015" s="23"/>
      <c r="BX2015" s="62"/>
      <c r="BY2015" s="23"/>
      <c r="BZ2015" s="23"/>
      <c r="CA2015" s="48"/>
      <c r="CB2015"/>
      <c r="CC2015" s="23"/>
      <c r="CD2015" s="23"/>
      <c r="CE2015" s="23"/>
      <c r="CF2015" s="23"/>
      <c r="CG2015" s="23"/>
      <c r="CH2015" s="23"/>
      <c r="CI2015" s="23"/>
      <c r="CJ2015" s="23"/>
      <c r="CK2015" s="23"/>
      <c r="CL2015" s="23"/>
      <c r="CM2015" s="48"/>
      <c r="CN2015" s="23"/>
      <c r="CO2015" s="23"/>
      <c r="CP2015" s="48"/>
      <c r="CQ2015"/>
      <c r="CR2015"/>
      <c r="CS2015"/>
      <c r="CT2015"/>
      <c r="CU2015"/>
      <c r="CV2015"/>
      <c r="CW2015"/>
      <c r="CX2015"/>
      <c r="CY2015"/>
      <c r="CZ2015"/>
      <c r="DA2015"/>
      <c r="DB2015"/>
      <c r="DC2015"/>
      <c r="DD2015"/>
      <c r="DE2015"/>
      <c r="DF2015"/>
      <c r="DG2015"/>
      <c r="DH2015" s="48"/>
      <c r="DI2015"/>
      <c r="DJ2015"/>
      <c r="DK2015"/>
      <c r="DL2015"/>
      <c r="DM2015"/>
      <c r="DN2015"/>
      <c r="DO2015"/>
      <c r="EF2015" s="48"/>
    </row>
    <row r="2016" spans="1:136" s="8" customFormat="1" ht="19.149999999999999" customHeight="1">
      <c r="A2016"/>
      <c r="B2016" s="56"/>
      <c r="C2016" s="56"/>
      <c r="D2016" s="56"/>
      <c r="E2016" s="56"/>
      <c r="F2016" s="56"/>
      <c r="G2016" s="56"/>
      <c r="H2016" s="56"/>
      <c r="I2016" s="56"/>
      <c r="J2016" s="56"/>
      <c r="K2016" s="56"/>
      <c r="L2016" s="46"/>
      <c r="M2016"/>
      <c r="N2016"/>
      <c r="O2016"/>
      <c r="P2016"/>
      <c r="Q2016"/>
      <c r="R2016"/>
      <c r="S2016"/>
      <c r="T2016"/>
      <c r="U2016"/>
      <c r="V2016"/>
      <c r="W2016" s="3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5"/>
      <c r="AK2016" s="5"/>
      <c r="AT2016" s="10"/>
      <c r="AV2016" s="1"/>
      <c r="AW2016"/>
      <c r="AX2016"/>
      <c r="AY2016"/>
      <c r="AZ2016"/>
      <c r="BA2016" s="48"/>
      <c r="BB2016"/>
      <c r="BC2016"/>
      <c r="BD2016"/>
      <c r="BE2016"/>
      <c r="BF2016"/>
      <c r="BG2016"/>
      <c r="BH2016"/>
      <c r="BI2016"/>
      <c r="BJ2016"/>
      <c r="BK2016"/>
      <c r="BL2016" s="48"/>
      <c r="BM2016"/>
      <c r="BN2016" s="23"/>
      <c r="BO2016" s="23"/>
      <c r="BP2016" s="23"/>
      <c r="BQ2016" s="23"/>
      <c r="BR2016" s="23"/>
      <c r="BS2016" s="23"/>
      <c r="BT2016" s="23"/>
      <c r="BU2016" s="23"/>
      <c r="BV2016" s="23"/>
      <c r="BW2016" s="23"/>
      <c r="BX2016" s="62"/>
      <c r="BY2016" s="23"/>
      <c r="BZ2016" s="23"/>
      <c r="CA2016" s="48"/>
      <c r="CB2016"/>
      <c r="CC2016" s="23"/>
      <c r="CD2016" s="23"/>
      <c r="CE2016" s="23"/>
      <c r="CF2016" s="23"/>
      <c r="CG2016" s="23"/>
      <c r="CH2016" s="23"/>
      <c r="CI2016" s="23"/>
      <c r="CJ2016" s="23"/>
      <c r="CK2016" s="23"/>
      <c r="CL2016" s="23"/>
      <c r="CM2016" s="48"/>
      <c r="CN2016" s="23"/>
      <c r="CO2016" s="23"/>
      <c r="CP2016" s="48"/>
      <c r="CQ2016"/>
      <c r="CR2016"/>
      <c r="CS2016"/>
      <c r="CT2016"/>
      <c r="CU2016"/>
      <c r="CV2016"/>
      <c r="CW2016"/>
      <c r="CX2016"/>
      <c r="CY2016"/>
      <c r="CZ2016"/>
      <c r="DA2016"/>
      <c r="DB2016"/>
      <c r="DC2016"/>
      <c r="DD2016"/>
      <c r="DE2016"/>
      <c r="DF2016"/>
      <c r="DG2016"/>
      <c r="DH2016" s="48"/>
      <c r="DI2016"/>
      <c r="DJ2016"/>
      <c r="DK2016"/>
      <c r="DL2016"/>
      <c r="DM2016"/>
      <c r="DN2016"/>
      <c r="DO2016"/>
      <c r="EF2016" s="48"/>
    </row>
    <row r="2017" spans="1:136" s="8" customFormat="1" ht="19.149999999999999" customHeight="1">
      <c r="A2017"/>
      <c r="B2017" s="56"/>
      <c r="C2017" s="56"/>
      <c r="D2017" s="56"/>
      <c r="E2017" s="56"/>
      <c r="F2017" s="56"/>
      <c r="G2017" s="56"/>
      <c r="H2017" s="56"/>
      <c r="I2017" s="56"/>
      <c r="J2017" s="56"/>
      <c r="K2017" s="56"/>
      <c r="L2017" s="46"/>
      <c r="M2017"/>
      <c r="N2017"/>
      <c r="O2017"/>
      <c r="P2017"/>
      <c r="Q2017"/>
      <c r="R2017"/>
      <c r="S2017"/>
      <c r="T2017"/>
      <c r="U2017"/>
      <c r="V2017"/>
      <c r="W2017" s="3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5"/>
      <c r="AK2017" s="5"/>
      <c r="AT2017" s="10"/>
      <c r="AV2017" s="1"/>
      <c r="AW2017"/>
      <c r="AX2017"/>
      <c r="AY2017"/>
      <c r="AZ2017"/>
      <c r="BA2017" s="48"/>
      <c r="BB2017"/>
      <c r="BC2017"/>
      <c r="BD2017"/>
      <c r="BE2017"/>
      <c r="BF2017"/>
      <c r="BG2017"/>
      <c r="BH2017"/>
      <c r="BI2017"/>
      <c r="BJ2017"/>
      <c r="BK2017"/>
      <c r="BL2017" s="48"/>
      <c r="BM2017"/>
      <c r="BN2017" s="23"/>
      <c r="BO2017" s="23"/>
      <c r="BP2017" s="23"/>
      <c r="BQ2017" s="23"/>
      <c r="BR2017" s="23"/>
      <c r="BS2017" s="23"/>
      <c r="BT2017" s="23"/>
      <c r="BU2017" s="23"/>
      <c r="BV2017" s="23"/>
      <c r="BW2017" s="23"/>
      <c r="BX2017" s="62"/>
      <c r="BY2017" s="23"/>
      <c r="BZ2017" s="23"/>
      <c r="CA2017" s="48"/>
      <c r="CB2017"/>
      <c r="CC2017" s="23"/>
      <c r="CD2017" s="23"/>
      <c r="CE2017" s="23"/>
      <c r="CF2017" s="23"/>
      <c r="CG2017" s="23"/>
      <c r="CH2017" s="23"/>
      <c r="CI2017" s="23"/>
      <c r="CJ2017" s="23"/>
      <c r="CK2017" s="23"/>
      <c r="CL2017" s="23"/>
      <c r="CM2017" s="48"/>
      <c r="CN2017" s="23"/>
      <c r="CO2017" s="23"/>
      <c r="CP2017" s="48"/>
      <c r="CQ2017"/>
      <c r="CR2017"/>
      <c r="CS2017"/>
      <c r="CT2017"/>
      <c r="CU2017"/>
      <c r="CV2017"/>
      <c r="CW2017"/>
      <c r="CX2017"/>
      <c r="CY2017"/>
      <c r="CZ2017"/>
      <c r="DA2017"/>
      <c r="DB2017"/>
      <c r="DC2017"/>
      <c r="DD2017"/>
      <c r="DE2017"/>
      <c r="DF2017"/>
      <c r="DG2017"/>
      <c r="DH2017" s="48"/>
      <c r="DI2017"/>
      <c r="DJ2017"/>
      <c r="DK2017"/>
      <c r="DL2017"/>
      <c r="DM2017"/>
      <c r="DN2017"/>
      <c r="DO2017"/>
      <c r="EF2017" s="48"/>
    </row>
    <row r="2018" spans="1:136" s="8" customFormat="1" ht="19.149999999999999" customHeight="1">
      <c r="A2018"/>
      <c r="B2018" s="56"/>
      <c r="C2018" s="56"/>
      <c r="D2018" s="56"/>
      <c r="E2018" s="56"/>
      <c r="F2018" s="56"/>
      <c r="G2018" s="56"/>
      <c r="H2018" s="56"/>
      <c r="I2018" s="56"/>
      <c r="J2018" s="56"/>
      <c r="K2018" s="56"/>
      <c r="L2018" s="46"/>
      <c r="M2018"/>
      <c r="N2018"/>
      <c r="O2018"/>
      <c r="P2018"/>
      <c r="Q2018"/>
      <c r="R2018"/>
      <c r="S2018"/>
      <c r="T2018"/>
      <c r="U2018"/>
      <c r="V2018"/>
      <c r="W2018" s="3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5"/>
      <c r="AK2018" s="5"/>
      <c r="AT2018" s="10"/>
      <c r="AV2018" s="1"/>
      <c r="AW2018"/>
      <c r="AX2018"/>
      <c r="AY2018"/>
      <c r="AZ2018"/>
      <c r="BA2018" s="48"/>
      <c r="BB2018"/>
      <c r="BC2018"/>
      <c r="BD2018"/>
      <c r="BE2018"/>
      <c r="BF2018"/>
      <c r="BG2018"/>
      <c r="BH2018"/>
      <c r="BI2018"/>
      <c r="BJ2018"/>
      <c r="BK2018"/>
      <c r="BL2018" s="48"/>
      <c r="BM2018"/>
      <c r="BN2018" s="23"/>
      <c r="BO2018" s="23"/>
      <c r="BP2018" s="23"/>
      <c r="BQ2018" s="23"/>
      <c r="BR2018" s="23"/>
      <c r="BS2018" s="23"/>
      <c r="BT2018" s="23"/>
      <c r="BU2018" s="23"/>
      <c r="BV2018" s="23"/>
      <c r="BW2018" s="23"/>
      <c r="BX2018" s="62"/>
      <c r="BY2018" s="23"/>
      <c r="BZ2018" s="23"/>
      <c r="CA2018" s="48"/>
      <c r="CB2018"/>
      <c r="CC2018" s="23"/>
      <c r="CD2018" s="23"/>
      <c r="CE2018" s="23"/>
      <c r="CF2018" s="23"/>
      <c r="CG2018" s="23"/>
      <c r="CH2018" s="23"/>
      <c r="CI2018" s="23"/>
      <c r="CJ2018" s="23"/>
      <c r="CK2018" s="23"/>
      <c r="CL2018" s="23"/>
      <c r="CM2018" s="48"/>
      <c r="CN2018" s="23"/>
      <c r="CO2018" s="23"/>
      <c r="CP2018" s="48"/>
      <c r="CQ2018"/>
      <c r="CR2018"/>
      <c r="CS2018"/>
      <c r="CT2018"/>
      <c r="CU2018"/>
      <c r="CV2018"/>
      <c r="CW2018"/>
      <c r="CX2018"/>
      <c r="CY2018"/>
      <c r="CZ2018"/>
      <c r="DA2018"/>
      <c r="DB2018"/>
      <c r="DC2018"/>
      <c r="DD2018"/>
      <c r="DE2018"/>
      <c r="DF2018"/>
      <c r="DG2018"/>
      <c r="DH2018" s="48"/>
      <c r="DI2018"/>
      <c r="DJ2018"/>
      <c r="DK2018"/>
      <c r="DL2018"/>
      <c r="DM2018"/>
      <c r="DN2018"/>
      <c r="DO2018"/>
      <c r="EF2018" s="48"/>
    </row>
    <row r="2019" spans="1:136" s="8" customFormat="1" ht="19.149999999999999" customHeight="1">
      <c r="A2019"/>
      <c r="B2019" s="56"/>
      <c r="C2019" s="56"/>
      <c r="D2019" s="56"/>
      <c r="E2019" s="56"/>
      <c r="F2019" s="56"/>
      <c r="G2019" s="56"/>
      <c r="H2019" s="56"/>
      <c r="I2019" s="56"/>
      <c r="J2019" s="56"/>
      <c r="K2019" s="56"/>
      <c r="L2019" s="46"/>
      <c r="M2019"/>
      <c r="N2019"/>
      <c r="O2019"/>
      <c r="P2019"/>
      <c r="Q2019"/>
      <c r="R2019"/>
      <c r="S2019"/>
      <c r="T2019"/>
      <c r="U2019"/>
      <c r="V2019"/>
      <c r="W2019" s="3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5"/>
      <c r="AK2019" s="5"/>
      <c r="AT2019" s="10"/>
      <c r="AV2019" s="1"/>
      <c r="AW2019"/>
      <c r="AX2019"/>
      <c r="AY2019"/>
      <c r="AZ2019"/>
      <c r="BA2019" s="48"/>
      <c r="BB2019"/>
      <c r="BC2019"/>
      <c r="BD2019"/>
      <c r="BE2019"/>
      <c r="BF2019"/>
      <c r="BG2019"/>
      <c r="BH2019"/>
      <c r="BI2019"/>
      <c r="BJ2019"/>
      <c r="BK2019"/>
      <c r="BL2019" s="48"/>
      <c r="BM2019"/>
      <c r="BN2019" s="23"/>
      <c r="BO2019" s="23"/>
      <c r="BP2019" s="23"/>
      <c r="BQ2019" s="23"/>
      <c r="BR2019" s="23"/>
      <c r="BS2019" s="23"/>
      <c r="BT2019" s="23"/>
      <c r="BU2019" s="23"/>
      <c r="BV2019" s="23"/>
      <c r="BW2019" s="23"/>
      <c r="BX2019" s="62"/>
      <c r="BY2019" s="23"/>
      <c r="BZ2019" s="23"/>
      <c r="CA2019" s="48"/>
      <c r="CB2019"/>
      <c r="CC2019" s="23"/>
      <c r="CD2019" s="23"/>
      <c r="CE2019" s="23"/>
      <c r="CF2019" s="23"/>
      <c r="CG2019" s="23"/>
      <c r="CH2019" s="23"/>
      <c r="CI2019" s="23"/>
      <c r="CJ2019" s="23"/>
      <c r="CK2019" s="23"/>
      <c r="CL2019" s="23"/>
      <c r="CM2019" s="48"/>
      <c r="CN2019" s="23"/>
      <c r="CO2019" s="23"/>
      <c r="CP2019" s="48"/>
      <c r="CQ2019"/>
      <c r="CR2019"/>
      <c r="CS2019"/>
      <c r="CT2019"/>
      <c r="CU2019"/>
      <c r="CV2019"/>
      <c r="CW2019"/>
      <c r="CX2019"/>
      <c r="CY2019"/>
      <c r="CZ2019"/>
      <c r="DA2019"/>
      <c r="DB2019"/>
      <c r="DC2019"/>
      <c r="DD2019"/>
      <c r="DE2019"/>
      <c r="DF2019"/>
      <c r="DG2019"/>
      <c r="DH2019" s="48"/>
      <c r="DI2019"/>
      <c r="DJ2019"/>
      <c r="DK2019"/>
      <c r="DL2019"/>
      <c r="DM2019"/>
      <c r="DN2019"/>
      <c r="DO2019"/>
      <c r="EF2019" s="48"/>
    </row>
    <row r="2020" spans="1:136" s="8" customFormat="1" ht="19.149999999999999" customHeight="1">
      <c r="A2020"/>
      <c r="B2020" s="56"/>
      <c r="C2020" s="56"/>
      <c r="D2020" s="56"/>
      <c r="E2020" s="56"/>
      <c r="F2020" s="56"/>
      <c r="G2020" s="56"/>
      <c r="H2020" s="56"/>
      <c r="I2020" s="56"/>
      <c r="J2020" s="56"/>
      <c r="K2020" s="56"/>
      <c r="L2020" s="46"/>
      <c r="M2020"/>
      <c r="N2020"/>
      <c r="O2020"/>
      <c r="P2020"/>
      <c r="Q2020"/>
      <c r="R2020"/>
      <c r="S2020"/>
      <c r="T2020"/>
      <c r="U2020"/>
      <c r="V2020"/>
      <c r="W2020" s="3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5"/>
      <c r="AK2020" s="5"/>
      <c r="AT2020" s="10"/>
      <c r="AV2020" s="1"/>
      <c r="AW2020"/>
      <c r="AX2020"/>
      <c r="AY2020"/>
      <c r="AZ2020"/>
      <c r="BA2020" s="48"/>
      <c r="BB2020"/>
      <c r="BC2020"/>
      <c r="BD2020"/>
      <c r="BE2020"/>
      <c r="BF2020"/>
      <c r="BG2020"/>
      <c r="BH2020"/>
      <c r="BI2020"/>
      <c r="BJ2020"/>
      <c r="BK2020"/>
      <c r="BL2020" s="48"/>
      <c r="BM2020"/>
      <c r="BN2020" s="23"/>
      <c r="BO2020" s="23"/>
      <c r="BP2020" s="23"/>
      <c r="BQ2020" s="23"/>
      <c r="BR2020" s="23"/>
      <c r="BS2020" s="23"/>
      <c r="BT2020" s="23"/>
      <c r="BU2020" s="23"/>
      <c r="BV2020" s="23"/>
      <c r="BW2020" s="23"/>
      <c r="BX2020" s="62"/>
      <c r="BY2020" s="23"/>
      <c r="BZ2020" s="23"/>
      <c r="CA2020" s="48"/>
      <c r="CB2020"/>
      <c r="CC2020" s="23"/>
      <c r="CD2020" s="23"/>
      <c r="CE2020" s="23"/>
      <c r="CF2020" s="23"/>
      <c r="CG2020" s="23"/>
      <c r="CH2020" s="23"/>
      <c r="CI2020" s="23"/>
      <c r="CJ2020" s="23"/>
      <c r="CK2020" s="23"/>
      <c r="CL2020" s="23"/>
      <c r="CM2020" s="48"/>
      <c r="CN2020" s="23"/>
      <c r="CO2020" s="23"/>
      <c r="CP2020" s="48"/>
      <c r="CQ2020"/>
      <c r="CR2020"/>
      <c r="CS2020"/>
      <c r="CT2020"/>
      <c r="CU2020"/>
      <c r="CV2020"/>
      <c r="CW2020"/>
      <c r="CX2020"/>
      <c r="CY2020"/>
      <c r="CZ2020"/>
      <c r="DA2020"/>
      <c r="DB2020"/>
      <c r="DC2020"/>
      <c r="DD2020"/>
      <c r="DE2020"/>
      <c r="DF2020"/>
      <c r="DG2020"/>
      <c r="DH2020" s="48"/>
      <c r="DI2020"/>
      <c r="DJ2020"/>
      <c r="DK2020"/>
      <c r="DL2020"/>
      <c r="DM2020"/>
      <c r="DN2020"/>
      <c r="DO2020"/>
      <c r="EF2020" s="48"/>
    </row>
    <row r="2021" spans="1:136" s="8" customFormat="1" ht="19.149999999999999" customHeight="1">
      <c r="A2021"/>
      <c r="B2021" s="56"/>
      <c r="C2021" s="56"/>
      <c r="D2021" s="56"/>
      <c r="E2021" s="56"/>
      <c r="F2021" s="56"/>
      <c r="G2021" s="56"/>
      <c r="H2021" s="56"/>
      <c r="I2021" s="56"/>
      <c r="J2021" s="56"/>
      <c r="K2021" s="56"/>
      <c r="L2021" s="46"/>
      <c r="M2021"/>
      <c r="N2021"/>
      <c r="O2021"/>
      <c r="P2021"/>
      <c r="Q2021"/>
      <c r="R2021"/>
      <c r="S2021"/>
      <c r="T2021"/>
      <c r="U2021"/>
      <c r="V2021"/>
      <c r="W2021" s="3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5"/>
      <c r="AK2021" s="5"/>
      <c r="AT2021" s="10"/>
      <c r="AV2021" s="1"/>
      <c r="AW2021"/>
      <c r="AX2021"/>
      <c r="AY2021"/>
      <c r="AZ2021"/>
      <c r="BA2021" s="48"/>
      <c r="BB2021"/>
      <c r="BC2021"/>
      <c r="BD2021"/>
      <c r="BE2021"/>
      <c r="BF2021"/>
      <c r="BG2021"/>
      <c r="BH2021"/>
      <c r="BI2021"/>
      <c r="BJ2021"/>
      <c r="BK2021"/>
      <c r="BL2021" s="48"/>
      <c r="BM2021"/>
      <c r="BN2021" s="23"/>
      <c r="BO2021" s="23"/>
      <c r="BP2021" s="23"/>
      <c r="BQ2021" s="23"/>
      <c r="BR2021" s="23"/>
      <c r="BS2021" s="23"/>
      <c r="BT2021" s="23"/>
      <c r="BU2021" s="23"/>
      <c r="BV2021" s="23"/>
      <c r="BW2021" s="23"/>
      <c r="BX2021" s="62"/>
      <c r="BY2021" s="23"/>
      <c r="BZ2021" s="23"/>
      <c r="CA2021" s="48"/>
      <c r="CB2021"/>
      <c r="CC2021" s="23"/>
      <c r="CD2021" s="23"/>
      <c r="CE2021" s="23"/>
      <c r="CF2021" s="23"/>
      <c r="CG2021" s="23"/>
      <c r="CH2021" s="23"/>
      <c r="CI2021" s="23"/>
      <c r="CJ2021" s="23"/>
      <c r="CK2021" s="23"/>
      <c r="CL2021" s="23"/>
      <c r="CM2021" s="48"/>
      <c r="CN2021" s="23"/>
      <c r="CO2021" s="23"/>
      <c r="CP2021" s="48"/>
      <c r="CQ2021"/>
      <c r="CR2021"/>
      <c r="CS2021"/>
      <c r="CT2021"/>
      <c r="CU2021"/>
      <c r="CV2021"/>
      <c r="CW2021"/>
      <c r="CX2021"/>
      <c r="CY2021"/>
      <c r="CZ2021"/>
      <c r="DA2021"/>
      <c r="DB2021"/>
      <c r="DC2021"/>
      <c r="DD2021"/>
      <c r="DE2021"/>
      <c r="DF2021"/>
      <c r="DG2021"/>
      <c r="DH2021" s="48"/>
      <c r="DI2021"/>
      <c r="DJ2021"/>
      <c r="DK2021"/>
      <c r="DL2021"/>
      <c r="DM2021"/>
      <c r="DN2021"/>
      <c r="DO2021"/>
      <c r="EF2021" s="48"/>
    </row>
    <row r="2022" spans="1:136" s="8" customFormat="1" ht="19.149999999999999" customHeight="1">
      <c r="A2022"/>
      <c r="B2022" s="56"/>
      <c r="C2022" s="56"/>
      <c r="D2022" s="56"/>
      <c r="E2022" s="56"/>
      <c r="F2022" s="56"/>
      <c r="G2022" s="56"/>
      <c r="H2022" s="56"/>
      <c r="I2022" s="56"/>
      <c r="J2022" s="56"/>
      <c r="K2022" s="56"/>
      <c r="L2022" s="46"/>
      <c r="M2022"/>
      <c r="N2022"/>
      <c r="O2022"/>
      <c r="P2022"/>
      <c r="Q2022"/>
      <c r="R2022"/>
      <c r="S2022"/>
      <c r="T2022"/>
      <c r="U2022"/>
      <c r="V2022"/>
      <c r="W2022" s="3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5"/>
      <c r="AK2022" s="5"/>
      <c r="AT2022" s="10"/>
      <c r="AV2022" s="1"/>
      <c r="AW2022"/>
      <c r="AX2022"/>
      <c r="AY2022"/>
      <c r="AZ2022"/>
      <c r="BA2022" s="48"/>
      <c r="BB2022"/>
      <c r="BC2022"/>
      <c r="BD2022"/>
      <c r="BE2022"/>
      <c r="BF2022"/>
      <c r="BG2022"/>
      <c r="BH2022"/>
      <c r="BI2022"/>
      <c r="BJ2022"/>
      <c r="BK2022"/>
      <c r="BL2022" s="48"/>
      <c r="BM2022"/>
      <c r="BN2022" s="23"/>
      <c r="BO2022" s="23"/>
      <c r="BP2022" s="23"/>
      <c r="BQ2022" s="23"/>
      <c r="BR2022" s="23"/>
      <c r="BS2022" s="23"/>
      <c r="BT2022" s="23"/>
      <c r="BU2022" s="23"/>
      <c r="BV2022" s="23"/>
      <c r="BW2022" s="23"/>
      <c r="BX2022" s="62"/>
      <c r="BY2022" s="23"/>
      <c r="BZ2022" s="23"/>
      <c r="CA2022" s="48"/>
      <c r="CB2022"/>
      <c r="CC2022" s="23"/>
      <c r="CD2022" s="23"/>
      <c r="CE2022" s="23"/>
      <c r="CF2022" s="23"/>
      <c r="CG2022" s="23"/>
      <c r="CH2022" s="23"/>
      <c r="CI2022" s="23"/>
      <c r="CJ2022" s="23"/>
      <c r="CK2022" s="23"/>
      <c r="CL2022" s="23"/>
      <c r="CM2022" s="48"/>
      <c r="CN2022" s="23"/>
      <c r="CO2022" s="23"/>
      <c r="CP2022" s="48"/>
      <c r="CQ2022"/>
      <c r="CR2022"/>
      <c r="CS2022"/>
      <c r="CT2022"/>
      <c r="CU2022"/>
      <c r="CV2022"/>
      <c r="CW2022"/>
      <c r="CX2022"/>
      <c r="CY2022"/>
      <c r="CZ2022"/>
      <c r="DA2022"/>
      <c r="DB2022"/>
      <c r="DC2022"/>
      <c r="DD2022"/>
      <c r="DE2022"/>
      <c r="DF2022"/>
      <c r="DG2022"/>
      <c r="DH2022" s="48"/>
      <c r="DI2022"/>
      <c r="DJ2022"/>
      <c r="DK2022"/>
      <c r="DL2022"/>
      <c r="DM2022"/>
      <c r="DN2022"/>
      <c r="DO2022"/>
      <c r="EF2022" s="48"/>
    </row>
    <row r="2023" spans="1:136" s="8" customFormat="1" ht="19.149999999999999" customHeight="1">
      <c r="A2023"/>
      <c r="B2023" s="56"/>
      <c r="C2023" s="56"/>
      <c r="D2023" s="56"/>
      <c r="E2023" s="56"/>
      <c r="F2023" s="56"/>
      <c r="G2023" s="56"/>
      <c r="H2023" s="56"/>
      <c r="I2023" s="56"/>
      <c r="J2023" s="56"/>
      <c r="K2023" s="56"/>
      <c r="L2023" s="46"/>
      <c r="M2023"/>
      <c r="N2023"/>
      <c r="O2023"/>
      <c r="P2023"/>
      <c r="Q2023"/>
      <c r="R2023"/>
      <c r="S2023"/>
      <c r="T2023"/>
      <c r="U2023"/>
      <c r="V2023"/>
      <c r="W2023" s="3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5"/>
      <c r="AK2023" s="5"/>
      <c r="AT2023" s="10"/>
      <c r="AV2023" s="1"/>
      <c r="AW2023"/>
      <c r="AX2023"/>
      <c r="AY2023"/>
      <c r="AZ2023"/>
      <c r="BA2023" s="48"/>
      <c r="BB2023"/>
      <c r="BC2023"/>
      <c r="BD2023"/>
      <c r="BE2023"/>
      <c r="BF2023"/>
      <c r="BG2023"/>
      <c r="BH2023"/>
      <c r="BI2023"/>
      <c r="BJ2023"/>
      <c r="BK2023"/>
      <c r="BL2023" s="48"/>
      <c r="BM2023"/>
      <c r="BN2023" s="23"/>
      <c r="BO2023" s="23"/>
      <c r="BP2023" s="23"/>
      <c r="BQ2023" s="23"/>
      <c r="BR2023" s="23"/>
      <c r="BS2023" s="23"/>
      <c r="BT2023" s="23"/>
      <c r="BU2023" s="23"/>
      <c r="BV2023" s="23"/>
      <c r="BW2023" s="23"/>
      <c r="BX2023" s="62"/>
      <c r="BY2023" s="23"/>
      <c r="BZ2023" s="23"/>
      <c r="CA2023" s="48"/>
      <c r="CB2023"/>
      <c r="CC2023" s="23"/>
      <c r="CD2023" s="23"/>
      <c r="CE2023" s="23"/>
      <c r="CF2023" s="23"/>
      <c r="CG2023" s="23"/>
      <c r="CH2023" s="23"/>
      <c r="CI2023" s="23"/>
      <c r="CJ2023" s="23"/>
      <c r="CK2023" s="23"/>
      <c r="CL2023" s="23"/>
      <c r="CM2023" s="48"/>
      <c r="CN2023" s="23"/>
      <c r="CO2023" s="23"/>
      <c r="CP2023" s="48"/>
      <c r="CQ2023"/>
      <c r="CR2023"/>
      <c r="CS2023"/>
      <c r="CT2023"/>
      <c r="CU2023"/>
      <c r="CV2023"/>
      <c r="CW2023"/>
      <c r="CX2023"/>
      <c r="CY2023"/>
      <c r="CZ2023"/>
      <c r="DA2023"/>
      <c r="DB2023"/>
      <c r="DC2023"/>
      <c r="DD2023"/>
      <c r="DE2023"/>
      <c r="DF2023"/>
      <c r="DG2023"/>
      <c r="DH2023" s="48"/>
      <c r="DI2023"/>
      <c r="DJ2023"/>
      <c r="DK2023"/>
      <c r="DL2023"/>
      <c r="DM2023"/>
      <c r="DN2023"/>
      <c r="DO2023"/>
      <c r="EF2023" s="48"/>
    </row>
    <row r="2024" spans="1:136" s="8" customFormat="1" ht="19.149999999999999" customHeight="1">
      <c r="A2024"/>
      <c r="B2024" s="56"/>
      <c r="C2024" s="56"/>
      <c r="D2024" s="56"/>
      <c r="E2024" s="56"/>
      <c r="F2024" s="56"/>
      <c r="G2024" s="56"/>
      <c r="H2024" s="56"/>
      <c r="I2024" s="56"/>
      <c r="J2024" s="56"/>
      <c r="K2024" s="56"/>
      <c r="L2024" s="46"/>
      <c r="M2024"/>
      <c r="N2024"/>
      <c r="O2024"/>
      <c r="P2024"/>
      <c r="Q2024"/>
      <c r="R2024"/>
      <c r="S2024"/>
      <c r="T2024"/>
      <c r="U2024"/>
      <c r="V2024"/>
      <c r="W2024" s="3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5"/>
      <c r="AK2024" s="5"/>
      <c r="AT2024" s="10"/>
      <c r="AV2024" s="1"/>
      <c r="AW2024"/>
      <c r="AX2024"/>
      <c r="AY2024"/>
      <c r="AZ2024"/>
      <c r="BA2024" s="48"/>
      <c r="BB2024"/>
      <c r="BC2024"/>
      <c r="BD2024"/>
      <c r="BE2024"/>
      <c r="BF2024"/>
      <c r="BG2024"/>
      <c r="BH2024"/>
      <c r="BI2024"/>
      <c r="BJ2024"/>
      <c r="BK2024"/>
      <c r="BL2024" s="48"/>
      <c r="BM2024"/>
      <c r="BN2024" s="23"/>
      <c r="BO2024" s="23"/>
      <c r="BP2024" s="23"/>
      <c r="BQ2024" s="23"/>
      <c r="BR2024" s="23"/>
      <c r="BS2024" s="23"/>
      <c r="BT2024" s="23"/>
      <c r="BU2024" s="23"/>
      <c r="BV2024" s="23"/>
      <c r="BW2024" s="23"/>
      <c r="BX2024" s="62"/>
      <c r="BY2024" s="23"/>
      <c r="BZ2024" s="23"/>
      <c r="CA2024" s="48"/>
      <c r="CB2024"/>
      <c r="CC2024" s="23"/>
      <c r="CD2024" s="23"/>
      <c r="CE2024" s="23"/>
      <c r="CF2024" s="23"/>
      <c r="CG2024" s="23"/>
      <c r="CH2024" s="23"/>
      <c r="CI2024" s="23"/>
      <c r="CJ2024" s="23"/>
      <c r="CK2024" s="23"/>
      <c r="CL2024" s="23"/>
      <c r="CM2024" s="48"/>
      <c r="CN2024" s="23"/>
      <c r="CO2024" s="23"/>
      <c r="CP2024" s="48"/>
      <c r="CQ2024"/>
      <c r="CR2024"/>
      <c r="CS2024"/>
      <c r="CT2024"/>
      <c r="CU2024"/>
      <c r="CV2024"/>
      <c r="CW2024"/>
      <c r="CX2024"/>
      <c r="CY2024"/>
      <c r="CZ2024"/>
      <c r="DA2024"/>
      <c r="DB2024"/>
      <c r="DC2024"/>
      <c r="DD2024"/>
      <c r="DE2024"/>
      <c r="DF2024"/>
      <c r="DG2024"/>
      <c r="DH2024" s="48"/>
      <c r="DI2024"/>
      <c r="DJ2024"/>
      <c r="DK2024"/>
      <c r="DL2024"/>
      <c r="DM2024"/>
      <c r="DN2024"/>
      <c r="DO2024"/>
      <c r="EF2024" s="48"/>
    </row>
    <row r="2025" spans="1:136" s="8" customFormat="1" ht="19.149999999999999" customHeight="1">
      <c r="A2025"/>
      <c r="B2025" s="56"/>
      <c r="C2025" s="56"/>
      <c r="D2025" s="56"/>
      <c r="E2025" s="56"/>
      <c r="F2025" s="56"/>
      <c r="G2025" s="56"/>
      <c r="H2025" s="56"/>
      <c r="I2025" s="56"/>
      <c r="J2025" s="56"/>
      <c r="K2025" s="56"/>
      <c r="L2025" s="46"/>
      <c r="M2025"/>
      <c r="N2025"/>
      <c r="O2025"/>
      <c r="P2025"/>
      <c r="Q2025"/>
      <c r="R2025"/>
      <c r="S2025"/>
      <c r="T2025"/>
      <c r="U2025"/>
      <c r="V2025"/>
      <c r="W2025" s="3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5"/>
      <c r="AK2025" s="5"/>
      <c r="AT2025" s="10"/>
      <c r="AV2025" s="1"/>
      <c r="AW2025"/>
      <c r="AX2025"/>
      <c r="AY2025"/>
      <c r="AZ2025"/>
      <c r="BA2025" s="48"/>
      <c r="BB2025"/>
      <c r="BC2025"/>
      <c r="BD2025"/>
      <c r="BE2025"/>
      <c r="BF2025"/>
      <c r="BG2025"/>
      <c r="BH2025"/>
      <c r="BI2025"/>
      <c r="BJ2025"/>
      <c r="BK2025"/>
      <c r="BL2025" s="48"/>
      <c r="BM2025"/>
      <c r="BN2025" s="23"/>
      <c r="BO2025" s="23"/>
      <c r="BP2025" s="23"/>
      <c r="BQ2025" s="23"/>
      <c r="BR2025" s="23"/>
      <c r="BS2025" s="23"/>
      <c r="BT2025" s="23"/>
      <c r="BU2025" s="23"/>
      <c r="BV2025" s="23"/>
      <c r="BW2025" s="23"/>
      <c r="BX2025" s="62"/>
      <c r="BY2025" s="23"/>
      <c r="BZ2025" s="23"/>
      <c r="CA2025" s="48"/>
      <c r="CB2025"/>
      <c r="CC2025" s="23"/>
      <c r="CD2025" s="23"/>
      <c r="CE2025" s="23"/>
      <c r="CF2025" s="23"/>
      <c r="CG2025" s="23"/>
      <c r="CH2025" s="23"/>
      <c r="CI2025" s="23"/>
      <c r="CJ2025" s="23"/>
      <c r="CK2025" s="23"/>
      <c r="CL2025" s="23"/>
      <c r="CM2025" s="48"/>
      <c r="CN2025" s="23"/>
      <c r="CO2025" s="23"/>
      <c r="CP2025" s="48"/>
      <c r="CQ2025"/>
      <c r="CR2025"/>
      <c r="CS2025"/>
      <c r="CT2025"/>
      <c r="CU2025"/>
      <c r="CV2025"/>
      <c r="CW2025"/>
      <c r="CX2025"/>
      <c r="CY2025"/>
      <c r="CZ2025"/>
      <c r="DA2025"/>
      <c r="DB2025"/>
      <c r="DC2025"/>
      <c r="DD2025"/>
      <c r="DE2025"/>
      <c r="DF2025"/>
      <c r="DG2025"/>
      <c r="DH2025" s="48"/>
      <c r="DI2025"/>
      <c r="DJ2025"/>
      <c r="DK2025"/>
      <c r="DL2025"/>
      <c r="DM2025"/>
      <c r="DN2025"/>
      <c r="DO2025"/>
      <c r="EF2025" s="48"/>
    </row>
    <row r="2026" spans="1:136" s="8" customFormat="1" ht="19.149999999999999" customHeight="1">
      <c r="A2026"/>
      <c r="B2026" s="56"/>
      <c r="C2026" s="56"/>
      <c r="D2026" s="56"/>
      <c r="E2026" s="56"/>
      <c r="F2026" s="56"/>
      <c r="G2026" s="56"/>
      <c r="H2026" s="56"/>
      <c r="I2026" s="56"/>
      <c r="J2026" s="56"/>
      <c r="K2026" s="56"/>
      <c r="L2026" s="46"/>
      <c r="M2026"/>
      <c r="N2026"/>
      <c r="O2026"/>
      <c r="P2026"/>
      <c r="Q2026"/>
      <c r="R2026"/>
      <c r="S2026"/>
      <c r="T2026"/>
      <c r="U2026"/>
      <c r="V2026"/>
      <c r="W2026" s="3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5"/>
      <c r="AK2026" s="5"/>
      <c r="AT2026" s="10"/>
      <c r="AV2026" s="1"/>
      <c r="AW2026"/>
      <c r="AX2026"/>
      <c r="AY2026"/>
      <c r="AZ2026"/>
      <c r="BA2026" s="48"/>
      <c r="BB2026"/>
      <c r="BC2026"/>
      <c r="BD2026"/>
      <c r="BE2026"/>
      <c r="BF2026"/>
      <c r="BG2026"/>
      <c r="BH2026"/>
      <c r="BI2026"/>
      <c r="BJ2026"/>
      <c r="BK2026"/>
      <c r="BL2026" s="48"/>
      <c r="BM2026"/>
      <c r="BN2026" s="23"/>
      <c r="BO2026" s="23"/>
      <c r="BP2026" s="23"/>
      <c r="BQ2026" s="23"/>
      <c r="BR2026" s="23"/>
      <c r="BS2026" s="23"/>
      <c r="BT2026" s="23"/>
      <c r="BU2026" s="23"/>
      <c r="BV2026" s="23"/>
      <c r="BW2026" s="23"/>
      <c r="BX2026" s="62"/>
      <c r="BY2026" s="23"/>
      <c r="BZ2026" s="23"/>
      <c r="CA2026" s="48"/>
      <c r="CB2026"/>
      <c r="CC2026" s="23"/>
      <c r="CD2026" s="23"/>
      <c r="CE2026" s="23"/>
      <c r="CF2026" s="23"/>
      <c r="CG2026" s="23"/>
      <c r="CH2026" s="23"/>
      <c r="CI2026" s="23"/>
      <c r="CJ2026" s="23"/>
      <c r="CK2026" s="23"/>
      <c r="CL2026" s="23"/>
      <c r="CM2026" s="48"/>
      <c r="CN2026" s="23"/>
      <c r="CO2026" s="23"/>
      <c r="CP2026" s="48"/>
      <c r="CQ2026"/>
      <c r="CR2026"/>
      <c r="CS2026"/>
      <c r="CT2026"/>
      <c r="CU2026"/>
      <c r="CV2026"/>
      <c r="CW2026"/>
      <c r="CX2026"/>
      <c r="CY2026"/>
      <c r="CZ2026"/>
      <c r="DA2026"/>
      <c r="DB2026"/>
      <c r="DC2026"/>
      <c r="DD2026"/>
      <c r="DE2026"/>
      <c r="DF2026"/>
      <c r="DG2026"/>
      <c r="DH2026" s="48"/>
      <c r="DI2026"/>
      <c r="DJ2026"/>
      <c r="DK2026"/>
      <c r="DL2026"/>
      <c r="DM2026"/>
      <c r="DN2026"/>
      <c r="DO2026"/>
      <c r="EF2026" s="48"/>
    </row>
    <row r="2027" spans="1:136" s="8" customFormat="1" ht="19.149999999999999" customHeight="1">
      <c r="A2027"/>
      <c r="B2027" s="56"/>
      <c r="C2027" s="56"/>
      <c r="D2027" s="56"/>
      <c r="E2027" s="56"/>
      <c r="F2027" s="56"/>
      <c r="G2027" s="56"/>
      <c r="H2027" s="56"/>
      <c r="I2027" s="56"/>
      <c r="J2027" s="56"/>
      <c r="K2027" s="56"/>
      <c r="L2027" s="46"/>
      <c r="M2027"/>
      <c r="N2027"/>
      <c r="O2027"/>
      <c r="P2027"/>
      <c r="Q2027"/>
      <c r="R2027"/>
      <c r="S2027"/>
      <c r="T2027"/>
      <c r="U2027"/>
      <c r="V2027"/>
      <c r="W2027" s="3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5"/>
      <c r="AK2027" s="5"/>
      <c r="AT2027" s="10"/>
      <c r="AV2027" s="1"/>
      <c r="AW2027"/>
      <c r="AX2027"/>
      <c r="AY2027"/>
      <c r="AZ2027"/>
      <c r="BA2027" s="48"/>
      <c r="BB2027"/>
      <c r="BC2027"/>
      <c r="BD2027"/>
      <c r="BE2027"/>
      <c r="BF2027"/>
      <c r="BG2027"/>
      <c r="BH2027"/>
      <c r="BI2027"/>
      <c r="BJ2027"/>
      <c r="BK2027"/>
      <c r="BL2027" s="48"/>
      <c r="BM2027"/>
      <c r="BN2027" s="23"/>
      <c r="BO2027" s="23"/>
      <c r="BP2027" s="23"/>
      <c r="BQ2027" s="23"/>
      <c r="BR2027" s="23"/>
      <c r="BS2027" s="23"/>
      <c r="BT2027" s="23"/>
      <c r="BU2027" s="23"/>
      <c r="BV2027" s="23"/>
      <c r="BW2027" s="23"/>
      <c r="BX2027" s="62"/>
      <c r="BY2027" s="23"/>
      <c r="BZ2027" s="23"/>
      <c r="CA2027" s="48"/>
      <c r="CB2027"/>
      <c r="CC2027" s="23"/>
      <c r="CD2027" s="23"/>
      <c r="CE2027" s="23"/>
      <c r="CF2027" s="23"/>
      <c r="CG2027" s="23"/>
      <c r="CH2027" s="23"/>
      <c r="CI2027" s="23"/>
      <c r="CJ2027" s="23"/>
      <c r="CK2027" s="23"/>
      <c r="CL2027" s="23"/>
      <c r="CM2027" s="48"/>
      <c r="CN2027" s="23"/>
      <c r="CO2027" s="23"/>
      <c r="CP2027" s="48"/>
      <c r="CQ2027"/>
      <c r="CR2027"/>
      <c r="CS2027"/>
      <c r="CT2027"/>
      <c r="CU2027"/>
      <c r="CV2027"/>
      <c r="CW2027"/>
      <c r="CX2027"/>
      <c r="CY2027"/>
      <c r="CZ2027"/>
      <c r="DA2027"/>
      <c r="DB2027"/>
      <c r="DC2027"/>
      <c r="DD2027"/>
      <c r="DE2027"/>
      <c r="DF2027"/>
      <c r="DG2027"/>
      <c r="DH2027" s="48"/>
      <c r="DI2027"/>
      <c r="DJ2027"/>
      <c r="DK2027"/>
      <c r="DL2027"/>
      <c r="DM2027"/>
      <c r="DN2027"/>
      <c r="DO2027"/>
      <c r="EF2027" s="48"/>
    </row>
    <row r="2028" spans="1:136" s="8" customFormat="1" ht="19.149999999999999" customHeight="1">
      <c r="A2028"/>
      <c r="B2028" s="56"/>
      <c r="C2028" s="56"/>
      <c r="D2028" s="56"/>
      <c r="E2028" s="56"/>
      <c r="F2028" s="56"/>
      <c r="G2028" s="56"/>
      <c r="H2028" s="56"/>
      <c r="I2028" s="56"/>
      <c r="J2028" s="56"/>
      <c r="K2028" s="56"/>
      <c r="L2028" s="46"/>
      <c r="M2028"/>
      <c r="N2028"/>
      <c r="O2028"/>
      <c r="P2028"/>
      <c r="Q2028"/>
      <c r="R2028"/>
      <c r="S2028"/>
      <c r="T2028"/>
      <c r="U2028"/>
      <c r="V2028"/>
      <c r="W2028" s="3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5"/>
      <c r="AK2028" s="5"/>
      <c r="AT2028" s="10"/>
      <c r="AV2028" s="1"/>
      <c r="AW2028"/>
      <c r="AX2028"/>
      <c r="AY2028"/>
      <c r="AZ2028"/>
      <c r="BA2028" s="48"/>
      <c r="BB2028"/>
      <c r="BC2028"/>
      <c r="BD2028"/>
      <c r="BE2028"/>
      <c r="BF2028"/>
      <c r="BG2028"/>
      <c r="BH2028"/>
      <c r="BI2028"/>
      <c r="BJ2028"/>
      <c r="BK2028"/>
      <c r="BL2028" s="48"/>
      <c r="BM2028"/>
      <c r="BN2028" s="23"/>
      <c r="BO2028" s="23"/>
      <c r="BP2028" s="23"/>
      <c r="BQ2028" s="23"/>
      <c r="BR2028" s="23"/>
      <c r="BS2028" s="23"/>
      <c r="BT2028" s="23"/>
      <c r="BU2028" s="23"/>
      <c r="BV2028" s="23"/>
      <c r="BW2028" s="23"/>
      <c r="BX2028" s="62"/>
      <c r="BY2028" s="23"/>
      <c r="BZ2028" s="23"/>
      <c r="CA2028" s="48"/>
      <c r="CB2028"/>
      <c r="CC2028" s="23"/>
      <c r="CD2028" s="23"/>
      <c r="CE2028" s="23"/>
      <c r="CF2028" s="23"/>
      <c r="CG2028" s="23"/>
      <c r="CH2028" s="23"/>
      <c r="CI2028" s="23"/>
      <c r="CJ2028" s="23"/>
      <c r="CK2028" s="23"/>
      <c r="CL2028" s="23"/>
      <c r="CM2028" s="48"/>
      <c r="CN2028" s="23"/>
      <c r="CO2028" s="23"/>
      <c r="CP2028" s="48"/>
      <c r="CQ2028"/>
      <c r="CR2028"/>
      <c r="CS2028"/>
      <c r="CT2028"/>
      <c r="CU2028"/>
      <c r="CV2028"/>
      <c r="CW2028"/>
      <c r="CX2028"/>
      <c r="CY2028"/>
      <c r="CZ2028"/>
      <c r="DA2028"/>
      <c r="DB2028"/>
      <c r="DC2028"/>
      <c r="DD2028"/>
      <c r="DE2028"/>
      <c r="DF2028"/>
      <c r="DG2028"/>
      <c r="DH2028" s="48"/>
      <c r="DI2028"/>
      <c r="DJ2028"/>
      <c r="DK2028"/>
      <c r="DL2028"/>
      <c r="DM2028"/>
      <c r="DN2028"/>
      <c r="DO2028"/>
      <c r="EF2028" s="48"/>
    </row>
    <row r="2029" spans="1:136" s="8" customFormat="1" ht="19.149999999999999" customHeight="1">
      <c r="A2029"/>
      <c r="B2029" s="56"/>
      <c r="C2029" s="56"/>
      <c r="D2029" s="56"/>
      <c r="E2029" s="56"/>
      <c r="F2029" s="56"/>
      <c r="G2029" s="56"/>
      <c r="H2029" s="56"/>
      <c r="I2029" s="56"/>
      <c r="J2029" s="56"/>
      <c r="K2029" s="56"/>
      <c r="L2029" s="46"/>
      <c r="M2029"/>
      <c r="N2029"/>
      <c r="O2029"/>
      <c r="P2029"/>
      <c r="Q2029"/>
      <c r="R2029"/>
      <c r="S2029"/>
      <c r="T2029"/>
      <c r="U2029"/>
      <c r="V2029"/>
      <c r="W2029" s="3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5"/>
      <c r="AK2029" s="5"/>
      <c r="AT2029" s="10"/>
      <c r="AV2029" s="1"/>
      <c r="AW2029"/>
      <c r="AX2029"/>
      <c r="AY2029"/>
      <c r="AZ2029"/>
      <c r="BA2029" s="48"/>
      <c r="BB2029"/>
      <c r="BC2029"/>
      <c r="BD2029"/>
      <c r="BE2029"/>
      <c r="BF2029"/>
      <c r="BG2029"/>
      <c r="BH2029"/>
      <c r="BI2029"/>
      <c r="BJ2029"/>
      <c r="BK2029"/>
      <c r="BL2029" s="48"/>
      <c r="BM2029"/>
      <c r="BN2029" s="23"/>
      <c r="BO2029" s="23"/>
      <c r="BP2029" s="23"/>
      <c r="BQ2029" s="23"/>
      <c r="BR2029" s="23"/>
      <c r="BS2029" s="23"/>
      <c r="BT2029" s="23"/>
      <c r="BU2029" s="23"/>
      <c r="BV2029" s="23"/>
      <c r="BW2029" s="23"/>
      <c r="BX2029" s="62"/>
      <c r="BY2029" s="23"/>
      <c r="BZ2029" s="23"/>
      <c r="CA2029" s="48"/>
      <c r="CB2029"/>
      <c r="CC2029" s="23"/>
      <c r="CD2029" s="23"/>
      <c r="CE2029" s="23"/>
      <c r="CF2029" s="23"/>
      <c r="CG2029" s="23"/>
      <c r="CH2029" s="23"/>
      <c r="CI2029" s="23"/>
      <c r="CJ2029" s="23"/>
      <c r="CK2029" s="23"/>
      <c r="CL2029" s="23"/>
      <c r="CM2029" s="48"/>
      <c r="CN2029" s="23"/>
      <c r="CO2029" s="23"/>
      <c r="CP2029" s="48"/>
      <c r="CQ2029"/>
      <c r="CR2029"/>
      <c r="CS2029"/>
      <c r="CT2029"/>
      <c r="CU2029"/>
      <c r="CV2029"/>
      <c r="CW2029"/>
      <c r="CX2029"/>
      <c r="CY2029"/>
      <c r="CZ2029"/>
      <c r="DA2029"/>
      <c r="DB2029"/>
      <c r="DC2029"/>
      <c r="DD2029"/>
      <c r="DE2029"/>
      <c r="DF2029"/>
      <c r="DG2029"/>
      <c r="DH2029" s="48"/>
      <c r="DI2029"/>
      <c r="DJ2029"/>
      <c r="DK2029"/>
      <c r="DL2029"/>
      <c r="DM2029"/>
      <c r="DN2029"/>
      <c r="DO2029"/>
      <c r="EF2029" s="48"/>
    </row>
    <row r="2030" spans="1:136" s="8" customFormat="1" ht="19.149999999999999" customHeight="1">
      <c r="A2030"/>
      <c r="B2030" s="56"/>
      <c r="C2030" s="56"/>
      <c r="D2030" s="56"/>
      <c r="E2030" s="56"/>
      <c r="F2030" s="56"/>
      <c r="G2030" s="56"/>
      <c r="H2030" s="56"/>
      <c r="I2030" s="56"/>
      <c r="J2030" s="56"/>
      <c r="K2030" s="56"/>
      <c r="L2030" s="46"/>
      <c r="M2030"/>
      <c r="N2030"/>
      <c r="O2030"/>
      <c r="P2030"/>
      <c r="Q2030"/>
      <c r="R2030"/>
      <c r="S2030"/>
      <c r="T2030"/>
      <c r="U2030"/>
      <c r="V2030"/>
      <c r="W2030" s="3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5"/>
      <c r="AK2030" s="5"/>
      <c r="AT2030" s="10"/>
      <c r="AV2030" s="1"/>
      <c r="AW2030"/>
      <c r="AX2030"/>
      <c r="AY2030"/>
      <c r="AZ2030"/>
      <c r="BA2030" s="48"/>
      <c r="BB2030"/>
      <c r="BC2030"/>
      <c r="BD2030"/>
      <c r="BE2030"/>
      <c r="BF2030"/>
      <c r="BG2030"/>
      <c r="BH2030"/>
      <c r="BI2030"/>
      <c r="BJ2030"/>
      <c r="BK2030"/>
      <c r="BL2030" s="48"/>
      <c r="BM2030"/>
      <c r="BN2030" s="23"/>
      <c r="BO2030" s="23"/>
      <c r="BP2030" s="23"/>
      <c r="BQ2030" s="23"/>
      <c r="BR2030" s="23"/>
      <c r="BS2030" s="23"/>
      <c r="BT2030" s="23"/>
      <c r="BU2030" s="23"/>
      <c r="BV2030" s="23"/>
      <c r="BW2030" s="23"/>
      <c r="BX2030" s="62"/>
      <c r="BY2030" s="23"/>
      <c r="BZ2030" s="23"/>
      <c r="CA2030" s="48"/>
      <c r="CB2030"/>
      <c r="CC2030" s="23"/>
      <c r="CD2030" s="23"/>
      <c r="CE2030" s="23"/>
      <c r="CF2030" s="23"/>
      <c r="CG2030" s="23"/>
      <c r="CH2030" s="23"/>
      <c r="CI2030" s="23"/>
      <c r="CJ2030" s="23"/>
      <c r="CK2030" s="23"/>
      <c r="CL2030" s="23"/>
      <c r="CM2030" s="48"/>
      <c r="CN2030" s="23"/>
      <c r="CO2030" s="23"/>
      <c r="CP2030" s="48"/>
      <c r="CQ2030"/>
      <c r="CR2030"/>
      <c r="CS2030"/>
      <c r="CT2030"/>
      <c r="CU2030"/>
      <c r="CV2030"/>
      <c r="CW2030"/>
      <c r="CX2030"/>
      <c r="CY2030"/>
      <c r="CZ2030"/>
      <c r="DA2030"/>
      <c r="DB2030"/>
      <c r="DC2030"/>
      <c r="DD2030"/>
      <c r="DE2030"/>
      <c r="DF2030"/>
      <c r="DG2030"/>
      <c r="DH2030" s="48"/>
      <c r="DI2030"/>
      <c r="DJ2030"/>
      <c r="DK2030"/>
      <c r="DL2030"/>
      <c r="DM2030"/>
      <c r="DN2030"/>
      <c r="DO2030"/>
      <c r="EF2030" s="48"/>
    </row>
    <row r="2031" spans="1:136" s="8" customFormat="1" ht="19.149999999999999" customHeight="1">
      <c r="A2031"/>
      <c r="B2031" s="56"/>
      <c r="C2031" s="56"/>
      <c r="D2031" s="56"/>
      <c r="E2031" s="56"/>
      <c r="F2031" s="56"/>
      <c r="G2031" s="56"/>
      <c r="H2031" s="56"/>
      <c r="I2031" s="56"/>
      <c r="J2031" s="56"/>
      <c r="K2031" s="56"/>
      <c r="L2031" s="46"/>
      <c r="M2031"/>
      <c r="N2031"/>
      <c r="O2031"/>
      <c r="P2031"/>
      <c r="Q2031"/>
      <c r="R2031"/>
      <c r="S2031"/>
      <c r="T2031"/>
      <c r="U2031"/>
      <c r="V2031"/>
      <c r="W2031" s="3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5"/>
      <c r="AK2031" s="5"/>
      <c r="AT2031" s="10"/>
      <c r="AV2031" s="1"/>
      <c r="AW2031"/>
      <c r="AX2031"/>
      <c r="AY2031"/>
      <c r="AZ2031"/>
      <c r="BA2031" s="48"/>
      <c r="BB2031"/>
      <c r="BC2031"/>
      <c r="BD2031"/>
      <c r="BE2031"/>
      <c r="BF2031"/>
      <c r="BG2031"/>
      <c r="BH2031"/>
      <c r="BI2031"/>
      <c r="BJ2031"/>
      <c r="BK2031"/>
      <c r="BL2031" s="48"/>
      <c r="BM2031"/>
      <c r="BN2031" s="23"/>
      <c r="BO2031" s="23"/>
      <c r="BP2031" s="23"/>
      <c r="BQ2031" s="23"/>
      <c r="BR2031" s="23"/>
      <c r="BS2031" s="23"/>
      <c r="BT2031" s="23"/>
      <c r="BU2031" s="23"/>
      <c r="BV2031" s="23"/>
      <c r="BW2031" s="23"/>
      <c r="BX2031" s="62"/>
      <c r="BY2031" s="23"/>
      <c r="BZ2031" s="23"/>
      <c r="CA2031" s="48"/>
      <c r="CB2031"/>
      <c r="CC2031" s="23"/>
      <c r="CD2031" s="23"/>
      <c r="CE2031" s="23"/>
      <c r="CF2031" s="23"/>
      <c r="CG2031" s="23"/>
      <c r="CH2031" s="23"/>
      <c r="CI2031" s="23"/>
      <c r="CJ2031" s="23"/>
      <c r="CK2031" s="23"/>
      <c r="CL2031" s="23"/>
      <c r="CM2031" s="48"/>
      <c r="CN2031" s="23"/>
      <c r="CO2031" s="23"/>
      <c r="CP2031" s="48"/>
      <c r="CQ2031"/>
      <c r="CR2031"/>
      <c r="CS2031"/>
      <c r="CT2031"/>
      <c r="CU2031"/>
      <c r="CV2031"/>
      <c r="CW2031"/>
      <c r="CX2031"/>
      <c r="CY2031"/>
      <c r="CZ2031"/>
      <c r="DA2031"/>
      <c r="DB2031"/>
      <c r="DC2031"/>
      <c r="DD2031"/>
      <c r="DE2031"/>
      <c r="DF2031"/>
      <c r="DG2031"/>
      <c r="DH2031" s="48"/>
      <c r="DI2031"/>
      <c r="DJ2031"/>
      <c r="DK2031"/>
      <c r="DL2031"/>
      <c r="DM2031"/>
      <c r="DN2031"/>
      <c r="DO2031"/>
      <c r="EF2031" s="48"/>
    </row>
    <row r="2032" spans="1:136" s="8" customFormat="1" ht="19.149999999999999" customHeight="1">
      <c r="A2032"/>
      <c r="B2032" s="56"/>
      <c r="C2032" s="56"/>
      <c r="D2032" s="56"/>
      <c r="E2032" s="56"/>
      <c r="F2032" s="56"/>
      <c r="G2032" s="56"/>
      <c r="H2032" s="56"/>
      <c r="I2032" s="56"/>
      <c r="J2032" s="56"/>
      <c r="K2032" s="56"/>
      <c r="L2032" s="46"/>
      <c r="M2032"/>
      <c r="N2032"/>
      <c r="O2032"/>
      <c r="P2032"/>
      <c r="Q2032"/>
      <c r="R2032"/>
      <c r="S2032"/>
      <c r="T2032"/>
      <c r="U2032"/>
      <c r="V2032"/>
      <c r="W2032" s="3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5"/>
      <c r="AK2032" s="5"/>
      <c r="AT2032" s="10"/>
      <c r="AV2032" s="1"/>
      <c r="AW2032"/>
      <c r="AX2032"/>
      <c r="AY2032"/>
      <c r="AZ2032"/>
      <c r="BA2032" s="48"/>
      <c r="BB2032"/>
      <c r="BC2032"/>
      <c r="BD2032"/>
      <c r="BE2032"/>
      <c r="BF2032"/>
      <c r="BG2032"/>
      <c r="BH2032"/>
      <c r="BI2032"/>
      <c r="BJ2032"/>
      <c r="BK2032"/>
      <c r="BL2032" s="48"/>
      <c r="BM2032"/>
      <c r="BN2032" s="23"/>
      <c r="BO2032" s="23"/>
      <c r="BP2032" s="23"/>
      <c r="BQ2032" s="23"/>
      <c r="BR2032" s="23"/>
      <c r="BS2032" s="23"/>
      <c r="BT2032" s="23"/>
      <c r="BU2032" s="23"/>
      <c r="BV2032" s="23"/>
      <c r="BW2032" s="23"/>
      <c r="BX2032" s="62"/>
      <c r="BY2032" s="23"/>
      <c r="BZ2032" s="23"/>
      <c r="CA2032" s="48"/>
      <c r="CB2032"/>
      <c r="CC2032" s="23"/>
      <c r="CD2032" s="23"/>
      <c r="CE2032" s="23"/>
      <c r="CF2032" s="23"/>
      <c r="CG2032" s="23"/>
      <c r="CH2032" s="23"/>
      <c r="CI2032" s="23"/>
      <c r="CJ2032" s="23"/>
      <c r="CK2032" s="23"/>
      <c r="CL2032" s="23"/>
      <c r="CM2032" s="48"/>
      <c r="CN2032" s="23"/>
      <c r="CO2032" s="23"/>
      <c r="CP2032" s="48"/>
      <c r="CQ2032"/>
      <c r="CR2032"/>
      <c r="CS2032"/>
      <c r="CT2032"/>
      <c r="CU2032"/>
      <c r="CV2032"/>
      <c r="CW2032"/>
      <c r="CX2032"/>
      <c r="CY2032"/>
      <c r="CZ2032"/>
      <c r="DA2032"/>
      <c r="DB2032"/>
      <c r="DC2032"/>
      <c r="DD2032"/>
      <c r="DE2032"/>
      <c r="DF2032"/>
      <c r="DG2032"/>
      <c r="DH2032" s="48"/>
      <c r="DI2032"/>
      <c r="DJ2032"/>
      <c r="DK2032"/>
      <c r="DL2032"/>
      <c r="DM2032"/>
      <c r="DN2032"/>
      <c r="DO2032"/>
      <c r="EF2032" s="48"/>
    </row>
    <row r="2033" spans="1:136" s="8" customFormat="1" ht="19.149999999999999" customHeight="1">
      <c r="A2033"/>
      <c r="B2033" s="56"/>
      <c r="C2033" s="56"/>
      <c r="D2033" s="56"/>
      <c r="E2033" s="56"/>
      <c r="F2033" s="56"/>
      <c r="G2033" s="56"/>
      <c r="H2033" s="56"/>
      <c r="I2033" s="56"/>
      <c r="J2033" s="56"/>
      <c r="K2033" s="56"/>
      <c r="L2033" s="46"/>
      <c r="M2033"/>
      <c r="N2033"/>
      <c r="O2033"/>
      <c r="P2033"/>
      <c r="Q2033"/>
      <c r="R2033"/>
      <c r="S2033"/>
      <c r="T2033"/>
      <c r="U2033"/>
      <c r="V2033"/>
      <c r="W2033" s="3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5"/>
      <c r="AK2033" s="5"/>
      <c r="AT2033" s="10"/>
      <c r="AV2033" s="1"/>
      <c r="AW2033"/>
      <c r="AX2033"/>
      <c r="AY2033"/>
      <c r="AZ2033"/>
      <c r="BA2033" s="48"/>
      <c r="BB2033"/>
      <c r="BC2033"/>
      <c r="BD2033"/>
      <c r="BE2033"/>
      <c r="BF2033"/>
      <c r="BG2033"/>
      <c r="BH2033"/>
      <c r="BI2033"/>
      <c r="BJ2033"/>
      <c r="BK2033"/>
      <c r="BL2033" s="48"/>
      <c r="BM2033"/>
      <c r="BN2033" s="23"/>
      <c r="BO2033" s="23"/>
      <c r="BP2033" s="23"/>
      <c r="BQ2033" s="23"/>
      <c r="BR2033" s="23"/>
      <c r="BS2033" s="23"/>
      <c r="BT2033" s="23"/>
      <c r="BU2033" s="23"/>
      <c r="BV2033" s="23"/>
      <c r="BW2033" s="23"/>
      <c r="BX2033" s="62"/>
      <c r="BY2033" s="23"/>
      <c r="BZ2033" s="23"/>
      <c r="CA2033" s="48"/>
      <c r="CB2033"/>
      <c r="CC2033" s="23"/>
      <c r="CD2033" s="23"/>
      <c r="CE2033" s="23"/>
      <c r="CF2033" s="23"/>
      <c r="CG2033" s="23"/>
      <c r="CH2033" s="23"/>
      <c r="CI2033" s="23"/>
      <c r="CJ2033" s="23"/>
      <c r="CK2033" s="23"/>
      <c r="CL2033" s="23"/>
      <c r="CM2033" s="48"/>
      <c r="CN2033" s="23"/>
      <c r="CO2033" s="23"/>
      <c r="CP2033" s="48"/>
      <c r="CQ2033"/>
      <c r="CR2033"/>
      <c r="CS2033"/>
      <c r="CT2033"/>
      <c r="CU2033"/>
      <c r="CV2033"/>
      <c r="CW2033"/>
      <c r="CX2033"/>
      <c r="CY2033"/>
      <c r="CZ2033"/>
      <c r="DA2033"/>
      <c r="DB2033"/>
      <c r="DC2033"/>
      <c r="DD2033"/>
      <c r="DE2033"/>
      <c r="DF2033"/>
      <c r="DG2033"/>
      <c r="DH2033" s="48"/>
      <c r="DI2033"/>
      <c r="DJ2033"/>
      <c r="DK2033"/>
      <c r="DL2033"/>
      <c r="DM2033"/>
      <c r="DN2033"/>
      <c r="DO2033"/>
      <c r="EF2033" s="48"/>
    </row>
    <row r="2034" spans="1:136" s="8" customFormat="1" ht="19.149999999999999" customHeight="1">
      <c r="A2034"/>
      <c r="B2034" s="56"/>
      <c r="C2034" s="56"/>
      <c r="D2034" s="56"/>
      <c r="E2034" s="56"/>
      <c r="F2034" s="56"/>
      <c r="G2034" s="56"/>
      <c r="H2034" s="56"/>
      <c r="I2034" s="56"/>
      <c r="J2034" s="56"/>
      <c r="K2034" s="56"/>
      <c r="L2034" s="46"/>
      <c r="M2034"/>
      <c r="N2034"/>
      <c r="O2034"/>
      <c r="P2034"/>
      <c r="Q2034"/>
      <c r="R2034"/>
      <c r="S2034"/>
      <c r="T2034"/>
      <c r="U2034"/>
      <c r="V2034"/>
      <c r="W2034" s="3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5"/>
      <c r="AK2034" s="5"/>
      <c r="AT2034" s="10"/>
      <c r="AV2034" s="1"/>
      <c r="AW2034"/>
      <c r="AX2034"/>
      <c r="AY2034"/>
      <c r="AZ2034"/>
      <c r="BA2034" s="48"/>
      <c r="BB2034"/>
      <c r="BC2034"/>
      <c r="BD2034"/>
      <c r="BE2034"/>
      <c r="BF2034"/>
      <c r="BG2034"/>
      <c r="BH2034"/>
      <c r="BI2034"/>
      <c r="BJ2034"/>
      <c r="BK2034"/>
      <c r="BL2034" s="48"/>
      <c r="BM2034"/>
      <c r="BN2034" s="23"/>
      <c r="BO2034" s="23"/>
      <c r="BP2034" s="23"/>
      <c r="BQ2034" s="23"/>
      <c r="BR2034" s="23"/>
      <c r="BS2034" s="23"/>
      <c r="BT2034" s="23"/>
      <c r="BU2034" s="23"/>
      <c r="BV2034" s="23"/>
      <c r="BW2034" s="23"/>
      <c r="BX2034" s="62"/>
      <c r="BY2034" s="23"/>
      <c r="BZ2034" s="23"/>
      <c r="CA2034" s="48"/>
      <c r="CB2034"/>
      <c r="CC2034" s="23"/>
      <c r="CD2034" s="23"/>
      <c r="CE2034" s="23"/>
      <c r="CF2034" s="23"/>
      <c r="CG2034" s="23"/>
      <c r="CH2034" s="23"/>
      <c r="CI2034" s="23"/>
      <c r="CJ2034" s="23"/>
      <c r="CK2034" s="23"/>
      <c r="CL2034" s="23"/>
      <c r="CM2034" s="48"/>
      <c r="CN2034" s="23"/>
      <c r="CO2034" s="23"/>
      <c r="CP2034" s="48"/>
      <c r="CQ2034"/>
      <c r="CR2034"/>
      <c r="CS2034"/>
      <c r="CT2034"/>
      <c r="CU2034"/>
      <c r="CV2034"/>
      <c r="CW2034"/>
      <c r="CX2034"/>
      <c r="CY2034"/>
      <c r="CZ2034"/>
      <c r="DA2034"/>
      <c r="DB2034"/>
      <c r="DC2034"/>
      <c r="DD2034"/>
      <c r="DE2034"/>
      <c r="DF2034"/>
      <c r="DG2034"/>
      <c r="DH2034" s="48"/>
      <c r="DI2034"/>
      <c r="DJ2034"/>
      <c r="DK2034"/>
      <c r="DL2034"/>
      <c r="DM2034"/>
      <c r="DN2034"/>
      <c r="DO2034"/>
      <c r="EF2034" s="48"/>
    </row>
    <row r="2035" spans="1:136" s="8" customFormat="1" ht="19.149999999999999" customHeight="1">
      <c r="A2035"/>
      <c r="B2035" s="56"/>
      <c r="C2035" s="56"/>
      <c r="D2035" s="56"/>
      <c r="E2035" s="56"/>
      <c r="F2035" s="56"/>
      <c r="G2035" s="56"/>
      <c r="H2035" s="56"/>
      <c r="I2035" s="56"/>
      <c r="J2035" s="56"/>
      <c r="K2035" s="56"/>
      <c r="L2035" s="46"/>
      <c r="M2035"/>
      <c r="N2035"/>
      <c r="O2035"/>
      <c r="P2035"/>
      <c r="Q2035"/>
      <c r="R2035"/>
      <c r="S2035"/>
      <c r="T2035"/>
      <c r="U2035"/>
      <c r="V2035"/>
      <c r="W2035" s="3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5"/>
      <c r="AK2035" s="5"/>
      <c r="AT2035" s="10"/>
      <c r="AV2035" s="1"/>
      <c r="AW2035"/>
      <c r="AX2035"/>
      <c r="AY2035"/>
      <c r="AZ2035"/>
      <c r="BA2035" s="48"/>
      <c r="BB2035"/>
      <c r="BC2035"/>
      <c r="BD2035"/>
      <c r="BE2035"/>
      <c r="BF2035"/>
      <c r="BG2035"/>
      <c r="BH2035"/>
      <c r="BI2035"/>
      <c r="BJ2035"/>
      <c r="BK2035"/>
      <c r="BL2035" s="48"/>
      <c r="BM2035"/>
      <c r="BN2035" s="23"/>
      <c r="BO2035" s="23"/>
      <c r="BP2035" s="23"/>
      <c r="BQ2035" s="23"/>
      <c r="BR2035" s="23"/>
      <c r="BS2035" s="23"/>
      <c r="BT2035" s="23"/>
      <c r="BU2035" s="23"/>
      <c r="BV2035" s="23"/>
      <c r="BW2035" s="23"/>
      <c r="BX2035" s="62"/>
      <c r="BY2035" s="23"/>
      <c r="BZ2035" s="23"/>
      <c r="CA2035" s="48"/>
      <c r="CB2035"/>
      <c r="CC2035" s="23"/>
      <c r="CD2035" s="23"/>
      <c r="CE2035" s="23"/>
      <c r="CF2035" s="23"/>
      <c r="CG2035" s="23"/>
      <c r="CH2035" s="23"/>
      <c r="CI2035" s="23"/>
      <c r="CJ2035" s="23"/>
      <c r="CK2035" s="23"/>
      <c r="CL2035" s="23"/>
      <c r="CM2035" s="48"/>
      <c r="CN2035" s="23"/>
      <c r="CO2035" s="23"/>
      <c r="CP2035" s="48"/>
      <c r="CQ2035"/>
      <c r="CR2035"/>
      <c r="CS2035"/>
      <c r="CT2035"/>
      <c r="CU2035"/>
      <c r="CV2035"/>
      <c r="CW2035"/>
      <c r="CX2035"/>
      <c r="CY2035"/>
      <c r="CZ2035"/>
      <c r="DA2035"/>
      <c r="DB2035"/>
      <c r="DC2035"/>
      <c r="DD2035"/>
      <c r="DE2035"/>
      <c r="DF2035"/>
      <c r="DG2035"/>
      <c r="DH2035" s="48"/>
      <c r="DI2035"/>
      <c r="DJ2035"/>
      <c r="DK2035"/>
      <c r="DL2035"/>
      <c r="DM2035"/>
      <c r="DN2035"/>
      <c r="DO2035"/>
      <c r="EF2035" s="48"/>
    </row>
    <row r="2036" spans="1:136" s="8" customFormat="1" ht="19.149999999999999" customHeight="1">
      <c r="A2036"/>
      <c r="B2036" s="56"/>
      <c r="C2036" s="56"/>
      <c r="D2036" s="56"/>
      <c r="E2036" s="56"/>
      <c r="F2036" s="56"/>
      <c r="G2036" s="56"/>
      <c r="H2036" s="56"/>
      <c r="I2036" s="56"/>
      <c r="J2036" s="56"/>
      <c r="K2036" s="56"/>
      <c r="L2036" s="46"/>
      <c r="M2036"/>
      <c r="N2036"/>
      <c r="O2036"/>
      <c r="P2036"/>
      <c r="Q2036"/>
      <c r="R2036"/>
      <c r="S2036"/>
      <c r="T2036"/>
      <c r="U2036"/>
      <c r="V2036"/>
      <c r="W2036" s="3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5"/>
      <c r="AK2036" s="5"/>
      <c r="AT2036" s="10"/>
      <c r="AV2036" s="1"/>
      <c r="AW2036"/>
      <c r="AX2036"/>
      <c r="AY2036"/>
      <c r="AZ2036"/>
      <c r="BA2036" s="48"/>
      <c r="BB2036"/>
      <c r="BC2036"/>
      <c r="BD2036"/>
      <c r="BE2036"/>
      <c r="BF2036"/>
      <c r="BG2036"/>
      <c r="BH2036"/>
      <c r="BI2036"/>
      <c r="BJ2036"/>
      <c r="BK2036"/>
      <c r="BL2036" s="48"/>
      <c r="BM2036"/>
      <c r="BN2036" s="23"/>
      <c r="BO2036" s="23"/>
      <c r="BP2036" s="23"/>
      <c r="BQ2036" s="23"/>
      <c r="BR2036" s="23"/>
      <c r="BS2036" s="23"/>
      <c r="BT2036" s="23"/>
      <c r="BU2036" s="23"/>
      <c r="BV2036" s="23"/>
      <c r="BW2036" s="23"/>
      <c r="BX2036" s="62"/>
      <c r="BY2036" s="23"/>
      <c r="BZ2036" s="23"/>
      <c r="CA2036" s="48"/>
      <c r="CB2036"/>
      <c r="CC2036" s="23"/>
      <c r="CD2036" s="23"/>
      <c r="CE2036" s="23"/>
      <c r="CF2036" s="23"/>
      <c r="CG2036" s="23"/>
      <c r="CH2036" s="23"/>
      <c r="CI2036" s="23"/>
      <c r="CJ2036" s="23"/>
      <c r="CK2036" s="23"/>
      <c r="CL2036" s="23"/>
      <c r="CM2036" s="48"/>
      <c r="CN2036" s="23"/>
      <c r="CO2036" s="23"/>
      <c r="CP2036" s="48"/>
      <c r="CQ2036"/>
      <c r="CR2036"/>
      <c r="CS2036"/>
      <c r="CT2036"/>
      <c r="CU2036"/>
      <c r="CV2036"/>
      <c r="CW2036"/>
      <c r="CX2036"/>
      <c r="CY2036"/>
      <c r="CZ2036"/>
      <c r="DA2036"/>
      <c r="DB2036"/>
      <c r="DC2036"/>
      <c r="DD2036"/>
      <c r="DE2036"/>
      <c r="DF2036"/>
      <c r="DG2036"/>
      <c r="DH2036" s="48"/>
      <c r="DI2036"/>
      <c r="DJ2036"/>
      <c r="DK2036"/>
      <c r="DL2036"/>
      <c r="DM2036"/>
      <c r="DN2036"/>
      <c r="DO2036"/>
      <c r="EF2036" s="48"/>
    </row>
    <row r="2037" spans="1:136" s="8" customFormat="1" ht="19.149999999999999" customHeight="1">
      <c r="A2037"/>
      <c r="B2037" s="56"/>
      <c r="C2037" s="56"/>
      <c r="D2037" s="56"/>
      <c r="E2037" s="56"/>
      <c r="F2037" s="56"/>
      <c r="G2037" s="56"/>
      <c r="H2037" s="56"/>
      <c r="I2037" s="56"/>
      <c r="J2037" s="56"/>
      <c r="K2037" s="56"/>
      <c r="L2037" s="46"/>
      <c r="M2037"/>
      <c r="N2037"/>
      <c r="O2037"/>
      <c r="P2037"/>
      <c r="Q2037"/>
      <c r="R2037"/>
      <c r="S2037"/>
      <c r="T2037"/>
      <c r="U2037"/>
      <c r="V2037"/>
      <c r="W2037" s="3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5"/>
      <c r="AK2037" s="5"/>
      <c r="AT2037" s="10"/>
      <c r="AV2037" s="1"/>
      <c r="AW2037"/>
      <c r="AX2037"/>
      <c r="AY2037"/>
      <c r="AZ2037"/>
      <c r="BA2037" s="48"/>
      <c r="BB2037"/>
      <c r="BC2037"/>
      <c r="BD2037"/>
      <c r="BE2037"/>
      <c r="BF2037"/>
      <c r="BG2037"/>
      <c r="BH2037"/>
      <c r="BI2037"/>
      <c r="BJ2037"/>
      <c r="BK2037"/>
      <c r="BL2037" s="48"/>
      <c r="BM2037"/>
      <c r="BN2037" s="23"/>
      <c r="BO2037" s="23"/>
      <c r="BP2037" s="23"/>
      <c r="BQ2037" s="23"/>
      <c r="BR2037" s="23"/>
      <c r="BS2037" s="23"/>
      <c r="BT2037" s="23"/>
      <c r="BU2037" s="23"/>
      <c r="BV2037" s="23"/>
      <c r="BW2037" s="23"/>
      <c r="BX2037" s="62"/>
      <c r="BY2037" s="23"/>
      <c r="BZ2037" s="23"/>
      <c r="CA2037" s="48"/>
      <c r="CB2037"/>
      <c r="CC2037" s="23"/>
      <c r="CD2037" s="23"/>
      <c r="CE2037" s="23"/>
      <c r="CF2037" s="23"/>
      <c r="CG2037" s="23"/>
      <c r="CH2037" s="23"/>
      <c r="CI2037" s="23"/>
      <c r="CJ2037" s="23"/>
      <c r="CK2037" s="23"/>
      <c r="CL2037" s="23"/>
      <c r="CM2037" s="48"/>
      <c r="CN2037" s="23"/>
      <c r="CO2037" s="23"/>
      <c r="CP2037" s="48"/>
      <c r="CQ2037"/>
      <c r="CR2037"/>
      <c r="CS2037"/>
      <c r="CT2037"/>
      <c r="CU2037"/>
      <c r="CV2037"/>
      <c r="CW2037"/>
      <c r="CX2037"/>
      <c r="CY2037"/>
      <c r="CZ2037"/>
      <c r="DA2037"/>
      <c r="DB2037"/>
      <c r="DC2037"/>
      <c r="DD2037"/>
      <c r="DE2037"/>
      <c r="DF2037"/>
      <c r="DG2037"/>
      <c r="DH2037" s="48"/>
      <c r="DI2037"/>
      <c r="DJ2037"/>
      <c r="DK2037"/>
      <c r="DL2037"/>
      <c r="DM2037"/>
      <c r="DN2037"/>
      <c r="DO2037"/>
      <c r="EF2037" s="48"/>
    </row>
    <row r="2038" spans="1:136" s="8" customFormat="1" ht="19.149999999999999" customHeight="1">
      <c r="A2038"/>
      <c r="B2038" s="56"/>
      <c r="C2038" s="56"/>
      <c r="D2038" s="56"/>
      <c r="E2038" s="56"/>
      <c r="F2038" s="56"/>
      <c r="G2038" s="56"/>
      <c r="H2038" s="56"/>
      <c r="I2038" s="56"/>
      <c r="J2038" s="56"/>
      <c r="K2038" s="56"/>
      <c r="L2038" s="46"/>
      <c r="M2038"/>
      <c r="N2038"/>
      <c r="O2038"/>
      <c r="P2038"/>
      <c r="Q2038"/>
      <c r="R2038"/>
      <c r="S2038"/>
      <c r="T2038"/>
      <c r="U2038"/>
      <c r="V2038"/>
      <c r="W2038" s="3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5"/>
      <c r="AK2038" s="5"/>
      <c r="AT2038" s="10"/>
      <c r="AV2038" s="1"/>
      <c r="AW2038"/>
      <c r="AX2038"/>
      <c r="AY2038"/>
      <c r="AZ2038"/>
      <c r="BA2038" s="48"/>
      <c r="BB2038"/>
      <c r="BC2038"/>
      <c r="BD2038"/>
      <c r="BE2038"/>
      <c r="BF2038"/>
      <c r="BG2038"/>
      <c r="BH2038"/>
      <c r="BI2038"/>
      <c r="BJ2038"/>
      <c r="BK2038"/>
      <c r="BL2038" s="48"/>
      <c r="BM2038"/>
      <c r="BN2038" s="23"/>
      <c r="BO2038" s="23"/>
      <c r="BP2038" s="23"/>
      <c r="BQ2038" s="23"/>
      <c r="BR2038" s="23"/>
      <c r="BS2038" s="23"/>
      <c r="BT2038" s="23"/>
      <c r="BU2038" s="23"/>
      <c r="BV2038" s="23"/>
      <c r="BW2038" s="23"/>
      <c r="BX2038" s="62"/>
      <c r="BY2038" s="23"/>
      <c r="BZ2038" s="23"/>
      <c r="CA2038" s="48"/>
      <c r="CB2038"/>
      <c r="CC2038" s="23"/>
      <c r="CD2038" s="23"/>
      <c r="CE2038" s="23"/>
      <c r="CF2038" s="23"/>
      <c r="CG2038" s="23"/>
      <c r="CH2038" s="23"/>
      <c r="CI2038" s="23"/>
      <c r="CJ2038" s="23"/>
      <c r="CK2038" s="23"/>
      <c r="CL2038" s="23"/>
      <c r="CM2038" s="48"/>
      <c r="CN2038" s="23"/>
      <c r="CO2038" s="23"/>
      <c r="CP2038" s="48"/>
      <c r="CQ2038"/>
      <c r="CR2038"/>
      <c r="CS2038"/>
      <c r="CT2038"/>
      <c r="CU2038"/>
      <c r="CV2038"/>
      <c r="CW2038"/>
      <c r="CX2038"/>
      <c r="CY2038"/>
      <c r="CZ2038"/>
      <c r="DA2038"/>
      <c r="DB2038"/>
      <c r="DC2038"/>
      <c r="DD2038"/>
      <c r="DE2038"/>
      <c r="DF2038"/>
      <c r="DG2038"/>
      <c r="DH2038" s="48"/>
      <c r="DI2038"/>
      <c r="DJ2038"/>
      <c r="DK2038"/>
      <c r="DL2038"/>
      <c r="DM2038"/>
      <c r="DN2038"/>
      <c r="DO2038"/>
      <c r="EF2038" s="48"/>
    </row>
    <row r="2039" spans="1:136" s="8" customFormat="1" ht="19.149999999999999" customHeight="1">
      <c r="A2039"/>
      <c r="B2039" s="56"/>
      <c r="C2039" s="56"/>
      <c r="D2039" s="56"/>
      <c r="E2039" s="56"/>
      <c r="F2039" s="56"/>
      <c r="G2039" s="56"/>
      <c r="H2039" s="56"/>
      <c r="I2039" s="56"/>
      <c r="J2039" s="56"/>
      <c r="K2039" s="56"/>
      <c r="L2039" s="46"/>
      <c r="M2039"/>
      <c r="N2039"/>
      <c r="O2039"/>
      <c r="P2039"/>
      <c r="Q2039"/>
      <c r="R2039"/>
      <c r="S2039"/>
      <c r="T2039"/>
      <c r="U2039"/>
      <c r="V2039"/>
      <c r="W2039" s="3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5"/>
      <c r="AK2039" s="5"/>
      <c r="AT2039" s="10"/>
      <c r="AV2039" s="1"/>
      <c r="AW2039"/>
      <c r="AX2039"/>
      <c r="AY2039"/>
      <c r="AZ2039"/>
      <c r="BA2039" s="48"/>
      <c r="BB2039"/>
      <c r="BC2039"/>
      <c r="BD2039"/>
      <c r="BE2039"/>
      <c r="BF2039"/>
      <c r="BG2039"/>
      <c r="BH2039"/>
      <c r="BI2039"/>
      <c r="BJ2039"/>
      <c r="BK2039"/>
      <c r="BL2039" s="48"/>
      <c r="BM2039"/>
      <c r="BN2039" s="23"/>
      <c r="BO2039" s="23"/>
      <c r="BP2039" s="23"/>
      <c r="BQ2039" s="23"/>
      <c r="BR2039" s="23"/>
      <c r="BS2039" s="23"/>
      <c r="BT2039" s="23"/>
      <c r="BU2039" s="23"/>
      <c r="BV2039" s="23"/>
      <c r="BW2039" s="23"/>
      <c r="BX2039" s="62"/>
      <c r="BY2039" s="23"/>
      <c r="BZ2039" s="23"/>
      <c r="CA2039" s="48"/>
      <c r="CB2039"/>
      <c r="CC2039" s="23"/>
      <c r="CD2039" s="23"/>
      <c r="CE2039" s="23"/>
      <c r="CF2039" s="23"/>
      <c r="CG2039" s="23"/>
      <c r="CH2039" s="23"/>
      <c r="CI2039" s="23"/>
      <c r="CJ2039" s="23"/>
      <c r="CK2039" s="23"/>
      <c r="CL2039" s="23"/>
      <c r="CM2039" s="48"/>
      <c r="CN2039" s="23"/>
      <c r="CO2039" s="23"/>
      <c r="CP2039" s="48"/>
      <c r="CQ2039"/>
      <c r="CR2039"/>
      <c r="CS2039"/>
      <c r="CT2039"/>
      <c r="CU2039"/>
      <c r="CV2039"/>
      <c r="CW2039"/>
      <c r="CX2039"/>
      <c r="CY2039"/>
      <c r="CZ2039"/>
      <c r="DA2039"/>
      <c r="DB2039"/>
      <c r="DC2039"/>
      <c r="DD2039"/>
      <c r="DE2039"/>
      <c r="DF2039"/>
      <c r="DG2039"/>
      <c r="DH2039" s="48"/>
      <c r="DI2039"/>
      <c r="DJ2039"/>
      <c r="DK2039"/>
      <c r="DL2039"/>
      <c r="DM2039"/>
      <c r="DN2039"/>
      <c r="DO2039"/>
      <c r="EF2039" s="48"/>
    </row>
    <row r="2040" spans="1:136" s="8" customFormat="1" ht="19.149999999999999" customHeight="1">
      <c r="A2040"/>
      <c r="B2040" s="56"/>
      <c r="C2040" s="56"/>
      <c r="D2040" s="56"/>
      <c r="E2040" s="56"/>
      <c r="F2040" s="56"/>
      <c r="G2040" s="56"/>
      <c r="H2040" s="56"/>
      <c r="I2040" s="56"/>
      <c r="J2040" s="56"/>
      <c r="K2040" s="56"/>
      <c r="L2040" s="46"/>
      <c r="M2040"/>
      <c r="N2040"/>
      <c r="O2040"/>
      <c r="P2040"/>
      <c r="Q2040"/>
      <c r="R2040"/>
      <c r="S2040"/>
      <c r="T2040"/>
      <c r="U2040"/>
      <c r="V2040"/>
      <c r="W2040" s="3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5"/>
      <c r="AK2040" s="5"/>
      <c r="AT2040" s="10"/>
      <c r="AV2040" s="1"/>
      <c r="AW2040"/>
      <c r="AX2040"/>
      <c r="AY2040"/>
      <c r="AZ2040"/>
      <c r="BA2040" s="48"/>
      <c r="BB2040"/>
      <c r="BC2040"/>
      <c r="BD2040"/>
      <c r="BE2040"/>
      <c r="BF2040"/>
      <c r="BG2040"/>
      <c r="BH2040"/>
      <c r="BI2040"/>
      <c r="BJ2040"/>
      <c r="BK2040"/>
      <c r="BL2040" s="48"/>
      <c r="BM2040"/>
      <c r="BN2040" s="23"/>
      <c r="BO2040" s="23"/>
      <c r="BP2040" s="23"/>
      <c r="BQ2040" s="23"/>
      <c r="BR2040" s="23"/>
      <c r="BS2040" s="23"/>
      <c r="BT2040" s="23"/>
      <c r="BU2040" s="23"/>
      <c r="BV2040" s="23"/>
      <c r="BW2040" s="23"/>
      <c r="BX2040" s="62"/>
      <c r="BY2040" s="23"/>
      <c r="BZ2040" s="23"/>
      <c r="CA2040" s="48"/>
      <c r="CB2040"/>
      <c r="CC2040" s="23"/>
      <c r="CD2040" s="23"/>
      <c r="CE2040" s="23"/>
      <c r="CF2040" s="23"/>
      <c r="CG2040" s="23"/>
      <c r="CH2040" s="23"/>
      <c r="CI2040" s="23"/>
      <c r="CJ2040" s="23"/>
      <c r="CK2040" s="23"/>
      <c r="CL2040" s="23"/>
      <c r="CM2040" s="48"/>
      <c r="CN2040" s="23"/>
      <c r="CO2040" s="23"/>
      <c r="CP2040" s="48"/>
      <c r="CQ2040"/>
      <c r="CR2040"/>
      <c r="CS2040"/>
      <c r="CT2040"/>
      <c r="CU2040"/>
      <c r="CV2040"/>
      <c r="CW2040"/>
      <c r="CX2040"/>
      <c r="CY2040"/>
      <c r="CZ2040"/>
      <c r="DA2040"/>
      <c r="DB2040"/>
      <c r="DC2040"/>
      <c r="DD2040"/>
      <c r="DE2040"/>
      <c r="DF2040"/>
      <c r="DG2040"/>
      <c r="DH2040" s="48"/>
      <c r="DI2040"/>
      <c r="DJ2040"/>
      <c r="DK2040"/>
      <c r="DL2040"/>
      <c r="DM2040"/>
      <c r="DN2040"/>
      <c r="DO2040"/>
      <c r="EF2040" s="48"/>
    </row>
    <row r="2041" spans="1:136" s="8" customFormat="1" ht="19.149999999999999" customHeight="1">
      <c r="A2041"/>
      <c r="B2041" s="56"/>
      <c r="C2041" s="56"/>
      <c r="D2041" s="56"/>
      <c r="E2041" s="56"/>
      <c r="F2041" s="56"/>
      <c r="G2041" s="56"/>
      <c r="H2041" s="56"/>
      <c r="I2041" s="56"/>
      <c r="J2041" s="56"/>
      <c r="K2041" s="56"/>
      <c r="L2041" s="46"/>
      <c r="M2041"/>
      <c r="N2041"/>
      <c r="O2041"/>
      <c r="P2041"/>
      <c r="Q2041"/>
      <c r="R2041"/>
      <c r="S2041"/>
      <c r="T2041"/>
      <c r="U2041"/>
      <c r="V2041"/>
      <c r="W2041" s="3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5"/>
      <c r="AK2041" s="5"/>
      <c r="AT2041" s="10"/>
      <c r="AV2041" s="1"/>
      <c r="AW2041"/>
      <c r="AX2041"/>
      <c r="AY2041"/>
      <c r="AZ2041"/>
      <c r="BA2041" s="48"/>
      <c r="BB2041"/>
      <c r="BC2041"/>
      <c r="BD2041"/>
      <c r="BE2041"/>
      <c r="BF2041"/>
      <c r="BG2041"/>
      <c r="BH2041"/>
      <c r="BI2041"/>
      <c r="BJ2041"/>
      <c r="BK2041"/>
      <c r="BL2041" s="48"/>
      <c r="BM2041"/>
      <c r="BN2041" s="23"/>
      <c r="BO2041" s="23"/>
      <c r="BP2041" s="23"/>
      <c r="BQ2041" s="23"/>
      <c r="BR2041" s="23"/>
      <c r="BS2041" s="23"/>
      <c r="BT2041" s="23"/>
      <c r="BU2041" s="23"/>
      <c r="BV2041" s="23"/>
      <c r="BW2041" s="23"/>
      <c r="BX2041" s="62"/>
      <c r="BY2041" s="23"/>
      <c r="BZ2041" s="23"/>
      <c r="CA2041" s="48"/>
      <c r="CB2041"/>
      <c r="CC2041" s="23"/>
      <c r="CD2041" s="23"/>
      <c r="CE2041" s="23"/>
      <c r="CF2041" s="23"/>
      <c r="CG2041" s="23"/>
      <c r="CH2041" s="23"/>
      <c r="CI2041" s="23"/>
      <c r="CJ2041" s="23"/>
      <c r="CK2041" s="23"/>
      <c r="CL2041" s="23"/>
      <c r="CM2041" s="48"/>
      <c r="CN2041" s="23"/>
      <c r="CO2041" s="23"/>
      <c r="CP2041" s="48"/>
      <c r="CQ2041"/>
      <c r="CR2041"/>
      <c r="CS2041"/>
      <c r="CT2041"/>
      <c r="CU2041"/>
      <c r="CV2041"/>
      <c r="CW2041"/>
      <c r="CX2041"/>
      <c r="CY2041"/>
      <c r="CZ2041"/>
      <c r="DA2041"/>
      <c r="DB2041"/>
      <c r="DC2041"/>
      <c r="DD2041"/>
      <c r="DE2041"/>
      <c r="DF2041"/>
      <c r="DG2041"/>
      <c r="DH2041" s="48"/>
      <c r="DI2041"/>
      <c r="DJ2041"/>
      <c r="DK2041"/>
      <c r="DL2041"/>
      <c r="DM2041"/>
      <c r="DN2041"/>
      <c r="DO2041"/>
      <c r="EF2041" s="48"/>
    </row>
    <row r="2042" spans="1:136" s="8" customFormat="1" ht="19.149999999999999" customHeight="1">
      <c r="A2042"/>
      <c r="B2042" s="56"/>
      <c r="C2042" s="56"/>
      <c r="D2042" s="56"/>
      <c r="E2042" s="56"/>
      <c r="F2042" s="56"/>
      <c r="G2042" s="56"/>
      <c r="H2042" s="56"/>
      <c r="I2042" s="56"/>
      <c r="J2042" s="56"/>
      <c r="K2042" s="56"/>
      <c r="L2042" s="46"/>
      <c r="M2042"/>
      <c r="N2042"/>
      <c r="O2042"/>
      <c r="P2042"/>
      <c r="Q2042"/>
      <c r="R2042"/>
      <c r="S2042"/>
      <c r="T2042"/>
      <c r="U2042"/>
      <c r="V2042"/>
      <c r="W2042" s="3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5"/>
      <c r="AK2042" s="5"/>
      <c r="AT2042" s="10"/>
      <c r="AV2042" s="1"/>
      <c r="AW2042"/>
      <c r="AX2042"/>
      <c r="AY2042"/>
      <c r="AZ2042"/>
      <c r="BA2042" s="48"/>
      <c r="BB2042"/>
      <c r="BC2042"/>
      <c r="BD2042"/>
      <c r="BE2042"/>
      <c r="BF2042"/>
      <c r="BG2042"/>
      <c r="BH2042"/>
      <c r="BI2042"/>
      <c r="BJ2042"/>
      <c r="BK2042"/>
      <c r="BL2042" s="48"/>
      <c r="BM2042"/>
      <c r="BN2042" s="23"/>
      <c r="BO2042" s="23"/>
      <c r="BP2042" s="23"/>
      <c r="BQ2042" s="23"/>
      <c r="BR2042" s="23"/>
      <c r="BS2042" s="23"/>
      <c r="BT2042" s="23"/>
      <c r="BU2042" s="23"/>
      <c r="BV2042" s="23"/>
      <c r="BW2042" s="23"/>
      <c r="BX2042" s="62"/>
      <c r="BY2042" s="23"/>
      <c r="BZ2042" s="23"/>
      <c r="CA2042" s="48"/>
      <c r="CB2042"/>
      <c r="CC2042" s="23"/>
      <c r="CD2042" s="23"/>
      <c r="CE2042" s="23"/>
      <c r="CF2042" s="23"/>
      <c r="CG2042" s="23"/>
      <c r="CH2042" s="23"/>
      <c r="CI2042" s="23"/>
      <c r="CJ2042" s="23"/>
      <c r="CK2042" s="23"/>
      <c r="CL2042" s="23"/>
      <c r="CM2042" s="48"/>
      <c r="CN2042" s="23"/>
      <c r="CO2042" s="23"/>
      <c r="CP2042" s="48"/>
      <c r="CQ2042"/>
      <c r="CR2042"/>
      <c r="CS2042"/>
      <c r="CT2042"/>
      <c r="CU2042"/>
      <c r="CV2042"/>
      <c r="CW2042"/>
      <c r="CX2042"/>
      <c r="CY2042"/>
      <c r="CZ2042"/>
      <c r="DA2042"/>
      <c r="DB2042"/>
      <c r="DC2042"/>
      <c r="DD2042"/>
      <c r="DE2042"/>
      <c r="DF2042"/>
      <c r="DG2042"/>
      <c r="DH2042" s="48"/>
      <c r="DI2042"/>
      <c r="DJ2042"/>
      <c r="DK2042"/>
      <c r="DL2042"/>
      <c r="DM2042"/>
      <c r="DN2042"/>
      <c r="DO2042"/>
      <c r="EF2042" s="48"/>
    </row>
    <row r="2043" spans="1:136" s="8" customFormat="1" ht="19.149999999999999" customHeight="1">
      <c r="A2043"/>
      <c r="B2043" s="56"/>
      <c r="C2043" s="56"/>
      <c r="D2043" s="56"/>
      <c r="E2043" s="56"/>
      <c r="F2043" s="56"/>
      <c r="G2043" s="56"/>
      <c r="H2043" s="56"/>
      <c r="I2043" s="56"/>
      <c r="J2043" s="56"/>
      <c r="K2043" s="56"/>
      <c r="L2043" s="46"/>
      <c r="M2043"/>
      <c r="N2043"/>
      <c r="O2043"/>
      <c r="P2043"/>
      <c r="Q2043"/>
      <c r="R2043"/>
      <c r="S2043"/>
      <c r="T2043"/>
      <c r="U2043"/>
      <c r="V2043"/>
      <c r="W2043" s="3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5"/>
      <c r="AK2043" s="5"/>
      <c r="AT2043" s="10"/>
      <c r="AV2043" s="1"/>
      <c r="AW2043"/>
      <c r="AX2043"/>
      <c r="AY2043"/>
      <c r="AZ2043"/>
      <c r="BA2043" s="48"/>
      <c r="BB2043"/>
      <c r="BC2043"/>
      <c r="BD2043"/>
      <c r="BE2043"/>
      <c r="BF2043"/>
      <c r="BG2043"/>
      <c r="BH2043"/>
      <c r="BI2043"/>
      <c r="BJ2043"/>
      <c r="BK2043"/>
      <c r="BL2043" s="48"/>
      <c r="BM2043"/>
      <c r="BN2043" s="23"/>
      <c r="BO2043" s="23"/>
      <c r="BP2043" s="23"/>
      <c r="BQ2043" s="23"/>
      <c r="BR2043" s="23"/>
      <c r="BS2043" s="23"/>
      <c r="BT2043" s="23"/>
      <c r="BU2043" s="23"/>
      <c r="BV2043" s="23"/>
      <c r="BW2043" s="23"/>
      <c r="BX2043" s="62"/>
      <c r="BY2043" s="23"/>
      <c r="BZ2043" s="23"/>
      <c r="CA2043" s="48"/>
      <c r="CB2043"/>
      <c r="CC2043" s="23"/>
      <c r="CD2043" s="23"/>
      <c r="CE2043" s="23"/>
      <c r="CF2043" s="23"/>
      <c r="CG2043" s="23"/>
      <c r="CH2043" s="23"/>
      <c r="CI2043" s="23"/>
      <c r="CJ2043" s="23"/>
      <c r="CK2043" s="23"/>
      <c r="CL2043" s="23"/>
      <c r="CM2043" s="48"/>
      <c r="CN2043" s="23"/>
      <c r="CO2043" s="23"/>
      <c r="CP2043" s="48"/>
      <c r="CQ2043"/>
      <c r="CR2043"/>
      <c r="CS2043"/>
      <c r="CT2043"/>
      <c r="CU2043"/>
      <c r="CV2043"/>
      <c r="CW2043"/>
      <c r="CX2043"/>
      <c r="CY2043"/>
      <c r="CZ2043"/>
      <c r="DA2043"/>
      <c r="DB2043"/>
      <c r="DC2043"/>
      <c r="DD2043"/>
      <c r="DE2043"/>
      <c r="DF2043"/>
      <c r="DG2043"/>
      <c r="DH2043" s="48"/>
      <c r="DI2043"/>
      <c r="DJ2043"/>
      <c r="DK2043"/>
      <c r="DL2043"/>
      <c r="DM2043"/>
      <c r="DN2043"/>
      <c r="DO2043"/>
      <c r="EF2043" s="48"/>
    </row>
    <row r="2044" spans="1:136" s="8" customFormat="1" ht="19.149999999999999" customHeight="1">
      <c r="A2044"/>
      <c r="B2044" s="56"/>
      <c r="C2044" s="56"/>
      <c r="D2044" s="56"/>
      <c r="E2044" s="56"/>
      <c r="F2044" s="56"/>
      <c r="G2044" s="56"/>
      <c r="H2044" s="56"/>
      <c r="I2044" s="56"/>
      <c r="J2044" s="56"/>
      <c r="K2044" s="56"/>
      <c r="L2044" s="46"/>
      <c r="M2044"/>
      <c r="N2044"/>
      <c r="O2044"/>
      <c r="P2044"/>
      <c r="Q2044"/>
      <c r="R2044"/>
      <c r="S2044"/>
      <c r="T2044"/>
      <c r="U2044"/>
      <c r="V2044"/>
      <c r="W2044" s="3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5"/>
      <c r="AK2044" s="5"/>
      <c r="AT2044" s="10"/>
      <c r="AV2044" s="1"/>
      <c r="AW2044"/>
      <c r="AX2044"/>
      <c r="AY2044"/>
      <c r="AZ2044"/>
      <c r="BA2044" s="48"/>
      <c r="BB2044"/>
      <c r="BC2044"/>
      <c r="BD2044"/>
      <c r="BE2044"/>
      <c r="BF2044"/>
      <c r="BG2044"/>
      <c r="BH2044"/>
      <c r="BI2044"/>
      <c r="BJ2044"/>
      <c r="BK2044"/>
      <c r="BL2044" s="48"/>
      <c r="BM2044"/>
      <c r="BN2044" s="23"/>
      <c r="BO2044" s="23"/>
      <c r="BP2044" s="23"/>
      <c r="BQ2044" s="23"/>
      <c r="BR2044" s="23"/>
      <c r="BS2044" s="23"/>
      <c r="BT2044" s="23"/>
      <c r="BU2044" s="23"/>
      <c r="BV2044" s="23"/>
      <c r="BW2044" s="23"/>
      <c r="BX2044" s="62"/>
      <c r="BY2044" s="23"/>
      <c r="BZ2044" s="23"/>
      <c r="CA2044" s="48"/>
      <c r="CB2044"/>
      <c r="CC2044" s="23"/>
      <c r="CD2044" s="23"/>
      <c r="CE2044" s="23"/>
      <c r="CF2044" s="23"/>
      <c r="CG2044" s="23"/>
      <c r="CH2044" s="23"/>
      <c r="CI2044" s="23"/>
      <c r="CJ2044" s="23"/>
      <c r="CK2044" s="23"/>
      <c r="CL2044" s="23"/>
      <c r="CM2044" s="48"/>
      <c r="CN2044" s="23"/>
      <c r="CO2044" s="23"/>
      <c r="CP2044" s="48"/>
      <c r="CQ2044"/>
      <c r="CR2044"/>
      <c r="CS2044"/>
      <c r="CT2044"/>
      <c r="CU2044"/>
      <c r="CV2044"/>
      <c r="CW2044"/>
      <c r="CX2044"/>
      <c r="CY2044"/>
      <c r="CZ2044"/>
      <c r="DA2044"/>
      <c r="DB2044"/>
      <c r="DC2044"/>
      <c r="DD2044"/>
      <c r="DE2044"/>
      <c r="DF2044"/>
      <c r="DG2044"/>
      <c r="DH2044" s="48"/>
      <c r="DI2044"/>
      <c r="DJ2044"/>
      <c r="DK2044"/>
      <c r="DL2044"/>
      <c r="DM2044"/>
      <c r="DN2044"/>
      <c r="DO2044"/>
      <c r="EF2044" s="48"/>
    </row>
    <row r="2045" spans="1:136" s="8" customFormat="1" ht="19.149999999999999" customHeight="1">
      <c r="A2045"/>
      <c r="B2045" s="56"/>
      <c r="C2045" s="56"/>
      <c r="D2045" s="56"/>
      <c r="E2045" s="56"/>
      <c r="F2045" s="56"/>
      <c r="G2045" s="56"/>
      <c r="H2045" s="56"/>
      <c r="I2045" s="56"/>
      <c r="J2045" s="56"/>
      <c r="K2045" s="56"/>
      <c r="L2045" s="46"/>
      <c r="M2045"/>
      <c r="N2045"/>
      <c r="O2045"/>
      <c r="P2045"/>
      <c r="Q2045"/>
      <c r="R2045"/>
      <c r="S2045"/>
      <c r="T2045"/>
      <c r="U2045"/>
      <c r="V2045"/>
      <c r="W2045" s="3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5"/>
      <c r="AK2045" s="5"/>
      <c r="AT2045" s="10"/>
      <c r="AV2045" s="1"/>
      <c r="AW2045"/>
      <c r="AX2045"/>
      <c r="AY2045"/>
      <c r="AZ2045"/>
      <c r="BA2045" s="48"/>
      <c r="BB2045"/>
      <c r="BC2045"/>
      <c r="BD2045"/>
      <c r="BE2045"/>
      <c r="BF2045"/>
      <c r="BG2045"/>
      <c r="BH2045"/>
      <c r="BI2045"/>
      <c r="BJ2045"/>
      <c r="BK2045"/>
      <c r="BL2045" s="48"/>
      <c r="BM2045"/>
      <c r="BN2045" s="23"/>
      <c r="BO2045" s="23"/>
      <c r="BP2045" s="23"/>
      <c r="BQ2045" s="23"/>
      <c r="BR2045" s="23"/>
      <c r="BS2045" s="23"/>
      <c r="BT2045" s="23"/>
      <c r="BU2045" s="23"/>
      <c r="BV2045" s="23"/>
      <c r="BW2045" s="23"/>
      <c r="BX2045" s="62"/>
      <c r="BY2045" s="23"/>
      <c r="BZ2045" s="23"/>
      <c r="CA2045" s="48"/>
      <c r="CB2045"/>
      <c r="CC2045" s="23"/>
      <c r="CD2045" s="23"/>
      <c r="CE2045" s="23"/>
      <c r="CF2045" s="23"/>
      <c r="CG2045" s="23"/>
      <c r="CH2045" s="23"/>
      <c r="CI2045" s="23"/>
      <c r="CJ2045" s="23"/>
      <c r="CK2045" s="23"/>
      <c r="CL2045" s="23"/>
      <c r="CM2045" s="48"/>
      <c r="CN2045" s="23"/>
      <c r="CO2045" s="23"/>
      <c r="CP2045" s="48"/>
      <c r="CQ2045"/>
      <c r="CR2045"/>
      <c r="CS2045"/>
      <c r="CT2045"/>
      <c r="CU2045"/>
      <c r="CV2045"/>
      <c r="CW2045"/>
      <c r="CX2045"/>
      <c r="CY2045"/>
      <c r="CZ2045"/>
      <c r="DA2045"/>
      <c r="DB2045"/>
      <c r="DC2045"/>
      <c r="DD2045"/>
      <c r="DE2045"/>
      <c r="DF2045"/>
      <c r="DG2045"/>
      <c r="DH2045" s="48"/>
      <c r="DI2045"/>
      <c r="DJ2045"/>
      <c r="DK2045"/>
      <c r="DL2045"/>
      <c r="DM2045"/>
      <c r="DN2045"/>
      <c r="DO2045"/>
      <c r="EF2045" s="48"/>
    </row>
    <row r="2046" spans="1:136" s="8" customFormat="1" ht="19.149999999999999" customHeight="1">
      <c r="A2046"/>
      <c r="B2046" s="56"/>
      <c r="C2046" s="56"/>
      <c r="D2046" s="56"/>
      <c r="E2046" s="56"/>
      <c r="F2046" s="56"/>
      <c r="G2046" s="56"/>
      <c r="H2046" s="56"/>
      <c r="I2046" s="56"/>
      <c r="J2046" s="56"/>
      <c r="K2046" s="56"/>
      <c r="L2046" s="46"/>
      <c r="M2046"/>
      <c r="N2046"/>
      <c r="O2046"/>
      <c r="P2046"/>
      <c r="Q2046"/>
      <c r="R2046"/>
      <c r="S2046"/>
      <c r="T2046"/>
      <c r="U2046"/>
      <c r="V2046"/>
      <c r="W2046" s="3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5"/>
      <c r="AK2046" s="5"/>
      <c r="AT2046" s="10"/>
      <c r="AV2046" s="1"/>
      <c r="AW2046"/>
      <c r="AX2046"/>
      <c r="AY2046"/>
      <c r="AZ2046"/>
      <c r="BA2046" s="48"/>
      <c r="BB2046"/>
      <c r="BC2046"/>
      <c r="BD2046"/>
      <c r="BE2046"/>
      <c r="BF2046"/>
      <c r="BG2046"/>
      <c r="BH2046"/>
      <c r="BI2046"/>
      <c r="BJ2046"/>
      <c r="BK2046"/>
      <c r="BL2046" s="48"/>
      <c r="BM2046"/>
      <c r="BN2046" s="23"/>
      <c r="BO2046" s="23"/>
      <c r="BP2046" s="23"/>
      <c r="BQ2046" s="23"/>
      <c r="BR2046" s="23"/>
      <c r="BS2046" s="23"/>
      <c r="BT2046" s="23"/>
      <c r="BU2046" s="23"/>
      <c r="BV2046" s="23"/>
      <c r="BW2046" s="23"/>
      <c r="BX2046" s="62"/>
      <c r="BY2046" s="23"/>
      <c r="BZ2046" s="23"/>
      <c r="CA2046" s="48"/>
      <c r="CB2046"/>
      <c r="CC2046" s="23"/>
      <c r="CD2046" s="23"/>
      <c r="CE2046" s="23"/>
      <c r="CF2046" s="23"/>
      <c r="CG2046" s="23"/>
      <c r="CH2046" s="23"/>
      <c r="CI2046" s="23"/>
      <c r="CJ2046" s="23"/>
      <c r="CK2046" s="23"/>
      <c r="CL2046" s="23"/>
      <c r="CM2046" s="48"/>
      <c r="CN2046" s="23"/>
      <c r="CO2046" s="23"/>
      <c r="CP2046" s="48"/>
      <c r="CQ2046"/>
      <c r="CR2046"/>
      <c r="CS2046"/>
      <c r="CT2046"/>
      <c r="CU2046"/>
      <c r="CV2046"/>
      <c r="CW2046"/>
      <c r="CX2046"/>
      <c r="CY2046"/>
      <c r="CZ2046"/>
      <c r="DA2046"/>
      <c r="DB2046"/>
      <c r="DC2046"/>
      <c r="DD2046"/>
      <c r="DE2046"/>
      <c r="DF2046"/>
      <c r="DG2046"/>
      <c r="DH2046" s="48"/>
      <c r="DI2046"/>
      <c r="DJ2046"/>
      <c r="DK2046"/>
      <c r="DL2046"/>
      <c r="DM2046"/>
      <c r="DN2046"/>
      <c r="DO2046"/>
      <c r="EF2046" s="48"/>
    </row>
    <row r="2047" spans="1:136" s="8" customFormat="1" ht="19.149999999999999" customHeight="1">
      <c r="A2047"/>
      <c r="B2047" s="56"/>
      <c r="C2047" s="56"/>
      <c r="D2047" s="56"/>
      <c r="E2047" s="56"/>
      <c r="F2047" s="56"/>
      <c r="G2047" s="56"/>
      <c r="H2047" s="56"/>
      <c r="I2047" s="56"/>
      <c r="J2047" s="56"/>
      <c r="K2047" s="56"/>
      <c r="L2047" s="46"/>
      <c r="M2047"/>
      <c r="N2047"/>
      <c r="O2047"/>
      <c r="P2047"/>
      <c r="Q2047"/>
      <c r="R2047"/>
      <c r="S2047"/>
      <c r="T2047"/>
      <c r="U2047"/>
      <c r="V2047"/>
      <c r="W2047" s="3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5"/>
      <c r="AK2047" s="5"/>
      <c r="AT2047" s="10"/>
      <c r="AV2047" s="1"/>
      <c r="AW2047"/>
      <c r="AX2047"/>
      <c r="AY2047"/>
      <c r="AZ2047"/>
      <c r="BA2047" s="48"/>
      <c r="BB2047"/>
      <c r="BC2047"/>
      <c r="BD2047"/>
      <c r="BE2047"/>
      <c r="BF2047"/>
      <c r="BG2047"/>
      <c r="BH2047"/>
      <c r="BI2047"/>
      <c r="BJ2047"/>
      <c r="BK2047"/>
      <c r="BL2047" s="48"/>
      <c r="BM2047"/>
      <c r="BN2047" s="23"/>
      <c r="BO2047" s="23"/>
      <c r="BP2047" s="23"/>
      <c r="BQ2047" s="23"/>
      <c r="BR2047" s="23"/>
      <c r="BS2047" s="23"/>
      <c r="BT2047" s="23"/>
      <c r="BU2047" s="23"/>
      <c r="BV2047" s="23"/>
      <c r="BW2047" s="23"/>
      <c r="BX2047" s="62"/>
      <c r="BY2047" s="23"/>
      <c r="BZ2047" s="23"/>
      <c r="CA2047" s="48"/>
      <c r="CB2047"/>
      <c r="CC2047" s="23"/>
      <c r="CD2047" s="23"/>
      <c r="CE2047" s="23"/>
      <c r="CF2047" s="23"/>
      <c r="CG2047" s="23"/>
      <c r="CH2047" s="23"/>
      <c r="CI2047" s="23"/>
      <c r="CJ2047" s="23"/>
      <c r="CK2047" s="23"/>
      <c r="CL2047" s="23"/>
      <c r="CM2047" s="48"/>
      <c r="CN2047" s="23"/>
      <c r="CO2047" s="23"/>
      <c r="CP2047" s="48"/>
      <c r="CQ2047"/>
      <c r="CR2047"/>
      <c r="CS2047"/>
      <c r="CT2047"/>
      <c r="CU2047"/>
      <c r="CV2047"/>
      <c r="CW2047"/>
      <c r="CX2047"/>
      <c r="CY2047"/>
      <c r="CZ2047"/>
      <c r="DA2047"/>
      <c r="DB2047"/>
      <c r="DC2047"/>
      <c r="DD2047"/>
      <c r="DE2047"/>
      <c r="DF2047"/>
      <c r="DG2047"/>
      <c r="DH2047" s="48"/>
      <c r="DI2047"/>
      <c r="DJ2047"/>
      <c r="DK2047"/>
      <c r="DL2047"/>
      <c r="DM2047"/>
      <c r="DN2047"/>
      <c r="DO2047"/>
      <c r="EF2047" s="48"/>
    </row>
    <row r="2048" spans="1:136" s="8" customFormat="1" ht="19.149999999999999" customHeight="1">
      <c r="A2048"/>
      <c r="B2048" s="56"/>
      <c r="C2048" s="56"/>
      <c r="D2048" s="56"/>
      <c r="E2048" s="56"/>
      <c r="F2048" s="56"/>
      <c r="G2048" s="56"/>
      <c r="H2048" s="56"/>
      <c r="I2048" s="56"/>
      <c r="J2048" s="56"/>
      <c r="K2048" s="56"/>
      <c r="L2048" s="46"/>
      <c r="M2048"/>
      <c r="N2048"/>
      <c r="O2048"/>
      <c r="P2048"/>
      <c r="Q2048"/>
      <c r="R2048"/>
      <c r="S2048"/>
      <c r="T2048"/>
      <c r="U2048"/>
      <c r="V2048"/>
      <c r="W2048" s="3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5"/>
      <c r="AK2048" s="5"/>
      <c r="AT2048" s="10"/>
      <c r="AV2048" s="1"/>
      <c r="AW2048"/>
      <c r="AX2048"/>
      <c r="AY2048"/>
      <c r="AZ2048"/>
      <c r="BA2048" s="48"/>
      <c r="BB2048"/>
      <c r="BC2048"/>
      <c r="BD2048"/>
      <c r="BE2048"/>
      <c r="BF2048"/>
      <c r="BG2048"/>
      <c r="BH2048"/>
      <c r="BI2048"/>
      <c r="BJ2048"/>
      <c r="BK2048"/>
      <c r="BL2048" s="48"/>
      <c r="BM2048"/>
      <c r="BN2048" s="23"/>
      <c r="BO2048" s="23"/>
      <c r="BP2048" s="23"/>
      <c r="BQ2048" s="23"/>
      <c r="BR2048" s="23"/>
      <c r="BS2048" s="23"/>
      <c r="BT2048" s="23"/>
      <c r="BU2048" s="23"/>
      <c r="BV2048" s="23"/>
      <c r="BW2048" s="23"/>
      <c r="BX2048" s="62"/>
      <c r="BY2048" s="23"/>
      <c r="BZ2048" s="23"/>
      <c r="CA2048" s="48"/>
      <c r="CB2048"/>
      <c r="CC2048" s="23"/>
      <c r="CD2048" s="23"/>
      <c r="CE2048" s="23"/>
      <c r="CF2048" s="23"/>
      <c r="CG2048" s="23"/>
      <c r="CH2048" s="23"/>
      <c r="CI2048" s="23"/>
      <c r="CJ2048" s="23"/>
      <c r="CK2048" s="23"/>
      <c r="CL2048" s="23"/>
      <c r="CM2048" s="48"/>
      <c r="CN2048" s="23"/>
      <c r="CO2048" s="23"/>
      <c r="CP2048" s="48"/>
      <c r="CQ2048"/>
      <c r="CR2048"/>
      <c r="CS2048"/>
      <c r="CT2048"/>
      <c r="CU2048"/>
      <c r="CV2048"/>
      <c r="CW2048"/>
      <c r="CX2048"/>
      <c r="CY2048"/>
      <c r="CZ2048"/>
      <c r="DA2048"/>
      <c r="DB2048"/>
      <c r="DC2048"/>
      <c r="DD2048"/>
      <c r="DE2048"/>
      <c r="DF2048"/>
      <c r="DG2048"/>
      <c r="DH2048" s="48"/>
      <c r="DI2048"/>
      <c r="DJ2048"/>
      <c r="DK2048"/>
      <c r="DL2048"/>
      <c r="DM2048"/>
      <c r="DN2048"/>
      <c r="DO2048"/>
      <c r="EF2048" s="48"/>
    </row>
    <row r="2049" spans="1:136" s="8" customFormat="1" ht="19.149999999999999" customHeight="1">
      <c r="A2049"/>
      <c r="B2049" s="56"/>
      <c r="C2049" s="56"/>
      <c r="D2049" s="56"/>
      <c r="E2049" s="56"/>
      <c r="F2049" s="56"/>
      <c r="G2049" s="56"/>
      <c r="H2049" s="56"/>
      <c r="I2049" s="56"/>
      <c r="J2049" s="56"/>
      <c r="K2049" s="56"/>
      <c r="L2049" s="46"/>
      <c r="M2049"/>
      <c r="N2049"/>
      <c r="O2049"/>
      <c r="P2049"/>
      <c r="Q2049"/>
      <c r="R2049"/>
      <c r="S2049"/>
      <c r="T2049"/>
      <c r="U2049"/>
      <c r="V2049"/>
      <c r="W2049" s="3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5"/>
      <c r="AK2049" s="5"/>
      <c r="AT2049" s="10"/>
      <c r="AV2049" s="1"/>
      <c r="AW2049"/>
      <c r="AX2049"/>
      <c r="AY2049"/>
      <c r="AZ2049"/>
      <c r="BA2049" s="48"/>
      <c r="BB2049"/>
      <c r="BC2049"/>
      <c r="BD2049"/>
      <c r="BE2049"/>
      <c r="BF2049"/>
      <c r="BG2049"/>
      <c r="BH2049"/>
      <c r="BI2049"/>
      <c r="BJ2049"/>
      <c r="BK2049"/>
      <c r="BL2049" s="48"/>
      <c r="BM2049"/>
      <c r="BN2049" s="23"/>
      <c r="BO2049" s="23"/>
      <c r="BP2049" s="23"/>
      <c r="BQ2049" s="23"/>
      <c r="BR2049" s="23"/>
      <c r="BS2049" s="23"/>
      <c r="BT2049" s="23"/>
      <c r="BU2049" s="23"/>
      <c r="BV2049" s="23"/>
      <c r="BW2049" s="23"/>
      <c r="BX2049" s="62"/>
      <c r="BY2049" s="23"/>
      <c r="BZ2049" s="23"/>
      <c r="CA2049" s="48"/>
      <c r="CB2049"/>
      <c r="CC2049" s="23"/>
      <c r="CD2049" s="23"/>
      <c r="CE2049" s="23"/>
      <c r="CF2049" s="23"/>
      <c r="CG2049" s="23"/>
      <c r="CH2049" s="23"/>
      <c r="CI2049" s="23"/>
      <c r="CJ2049" s="23"/>
      <c r="CK2049" s="23"/>
      <c r="CL2049" s="23"/>
      <c r="CM2049" s="48"/>
      <c r="CN2049" s="23"/>
      <c r="CO2049" s="23"/>
      <c r="CP2049" s="48"/>
      <c r="CQ2049"/>
      <c r="CR2049"/>
      <c r="CS2049"/>
      <c r="CT2049"/>
      <c r="CU2049"/>
      <c r="CV2049"/>
      <c r="CW2049"/>
      <c r="CX2049"/>
      <c r="CY2049"/>
      <c r="CZ2049"/>
      <c r="DA2049"/>
      <c r="DB2049"/>
      <c r="DC2049"/>
      <c r="DD2049"/>
      <c r="DE2049"/>
      <c r="DF2049"/>
      <c r="DG2049"/>
      <c r="DH2049" s="48"/>
      <c r="DI2049"/>
      <c r="DJ2049"/>
      <c r="DK2049"/>
      <c r="DL2049"/>
      <c r="DM2049"/>
      <c r="DN2049"/>
      <c r="DO2049"/>
      <c r="EF2049" s="48"/>
    </row>
    <row r="2050" spans="1:136" s="8" customFormat="1" ht="19.149999999999999" customHeight="1">
      <c r="A2050"/>
      <c r="B2050" s="56"/>
      <c r="C2050" s="56"/>
      <c r="D2050" s="56"/>
      <c r="E2050" s="56"/>
      <c r="F2050" s="56"/>
      <c r="G2050" s="56"/>
      <c r="H2050" s="56"/>
      <c r="I2050" s="56"/>
      <c r="J2050" s="56"/>
      <c r="K2050" s="56"/>
      <c r="L2050" s="46"/>
      <c r="M2050"/>
      <c r="N2050"/>
      <c r="O2050"/>
      <c r="P2050"/>
      <c r="Q2050"/>
      <c r="R2050"/>
      <c r="S2050"/>
      <c r="T2050"/>
      <c r="U2050"/>
      <c r="V2050"/>
      <c r="W2050" s="3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5"/>
      <c r="AK2050" s="5"/>
      <c r="AT2050" s="10"/>
      <c r="AV2050" s="1"/>
      <c r="AW2050"/>
      <c r="AX2050"/>
      <c r="AY2050"/>
      <c r="AZ2050"/>
      <c r="BA2050" s="48"/>
      <c r="BB2050"/>
      <c r="BC2050"/>
      <c r="BD2050"/>
      <c r="BE2050"/>
      <c r="BF2050"/>
      <c r="BG2050"/>
      <c r="BH2050"/>
      <c r="BI2050"/>
      <c r="BJ2050"/>
      <c r="BK2050"/>
      <c r="BL2050" s="48"/>
      <c r="BM2050"/>
      <c r="BN2050" s="23"/>
      <c r="BO2050" s="23"/>
      <c r="BP2050" s="23"/>
      <c r="BQ2050" s="23"/>
      <c r="BR2050" s="23"/>
      <c r="BS2050" s="23"/>
      <c r="BT2050" s="23"/>
      <c r="BU2050" s="23"/>
      <c r="BV2050" s="23"/>
      <c r="BW2050" s="23"/>
      <c r="BX2050" s="62"/>
      <c r="BY2050" s="23"/>
      <c r="BZ2050" s="23"/>
      <c r="CA2050" s="48"/>
      <c r="CB2050"/>
      <c r="CC2050" s="23"/>
      <c r="CD2050" s="23"/>
      <c r="CE2050" s="23"/>
      <c r="CF2050" s="23"/>
      <c r="CG2050" s="23"/>
      <c r="CH2050" s="23"/>
      <c r="CI2050" s="23"/>
      <c r="CJ2050" s="23"/>
      <c r="CK2050" s="23"/>
      <c r="CL2050" s="23"/>
      <c r="CM2050" s="48"/>
      <c r="CN2050" s="23"/>
      <c r="CO2050" s="23"/>
      <c r="CP2050" s="48"/>
      <c r="CQ2050"/>
      <c r="CR2050"/>
      <c r="CS2050"/>
      <c r="CT2050"/>
      <c r="CU2050"/>
      <c r="CV2050"/>
      <c r="CW2050"/>
      <c r="CX2050"/>
      <c r="CY2050"/>
      <c r="CZ2050"/>
      <c r="DA2050"/>
      <c r="DB2050"/>
      <c r="DC2050"/>
      <c r="DD2050"/>
      <c r="DE2050"/>
      <c r="DF2050"/>
      <c r="DG2050"/>
      <c r="DH2050" s="48"/>
      <c r="DI2050"/>
      <c r="DJ2050"/>
      <c r="DK2050"/>
      <c r="DL2050"/>
      <c r="DM2050"/>
      <c r="DN2050"/>
      <c r="DO2050"/>
      <c r="EF2050" s="48"/>
    </row>
    <row r="2051" spans="1:136" s="8" customFormat="1" ht="19.149999999999999" customHeight="1">
      <c r="A2051"/>
      <c r="B2051" s="56"/>
      <c r="C2051" s="56"/>
      <c r="D2051" s="56"/>
      <c r="E2051" s="56"/>
      <c r="F2051" s="56"/>
      <c r="G2051" s="56"/>
      <c r="H2051" s="56"/>
      <c r="I2051" s="56"/>
      <c r="J2051" s="56"/>
      <c r="K2051" s="56"/>
      <c r="L2051" s="46"/>
      <c r="M2051"/>
      <c r="N2051"/>
      <c r="O2051"/>
      <c r="P2051"/>
      <c r="Q2051"/>
      <c r="R2051"/>
      <c r="S2051"/>
      <c r="T2051"/>
      <c r="U2051"/>
      <c r="V2051"/>
      <c r="W2051" s="3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5"/>
      <c r="AK2051" s="5"/>
      <c r="AT2051" s="10"/>
      <c r="AV2051" s="1"/>
      <c r="AW2051"/>
      <c r="AX2051"/>
      <c r="AY2051"/>
      <c r="AZ2051"/>
      <c r="BA2051" s="48"/>
      <c r="BB2051"/>
      <c r="BC2051"/>
      <c r="BD2051"/>
      <c r="BE2051"/>
      <c r="BF2051"/>
      <c r="BG2051"/>
      <c r="BH2051"/>
      <c r="BI2051"/>
      <c r="BJ2051"/>
      <c r="BK2051"/>
      <c r="BL2051" s="48"/>
      <c r="BM2051"/>
      <c r="BN2051" s="23"/>
      <c r="BO2051" s="23"/>
      <c r="BP2051" s="23"/>
      <c r="BQ2051" s="23"/>
      <c r="BR2051" s="23"/>
      <c r="BS2051" s="23"/>
      <c r="BT2051" s="23"/>
      <c r="BU2051" s="23"/>
      <c r="BV2051" s="23"/>
      <c r="BW2051" s="23"/>
      <c r="BX2051" s="62"/>
      <c r="BY2051" s="23"/>
      <c r="BZ2051" s="23"/>
      <c r="CA2051" s="48"/>
      <c r="CB2051"/>
      <c r="CC2051" s="23"/>
      <c r="CD2051" s="23"/>
      <c r="CE2051" s="23"/>
      <c r="CF2051" s="23"/>
      <c r="CG2051" s="23"/>
      <c r="CH2051" s="23"/>
      <c r="CI2051" s="23"/>
      <c r="CJ2051" s="23"/>
      <c r="CK2051" s="23"/>
      <c r="CL2051" s="23"/>
      <c r="CM2051" s="48"/>
      <c r="CN2051" s="23"/>
      <c r="CO2051" s="23"/>
      <c r="CP2051" s="48"/>
      <c r="CQ2051"/>
      <c r="CR2051"/>
      <c r="CS2051"/>
      <c r="CT2051"/>
      <c r="CU2051"/>
      <c r="CV2051"/>
      <c r="CW2051"/>
      <c r="CX2051"/>
      <c r="CY2051"/>
      <c r="CZ2051"/>
      <c r="DA2051"/>
      <c r="DB2051"/>
      <c r="DC2051"/>
      <c r="DD2051"/>
      <c r="DE2051"/>
      <c r="DF2051"/>
      <c r="DG2051"/>
      <c r="DH2051" s="48"/>
      <c r="DI2051"/>
      <c r="DJ2051"/>
      <c r="DK2051"/>
      <c r="DL2051"/>
      <c r="DM2051"/>
      <c r="DN2051"/>
      <c r="DO2051"/>
      <c r="EF2051" s="48"/>
    </row>
    <row r="2052" spans="1:136" s="8" customFormat="1" ht="19.149999999999999" customHeight="1">
      <c r="A2052"/>
      <c r="B2052" s="56"/>
      <c r="C2052" s="56"/>
      <c r="D2052" s="56"/>
      <c r="E2052" s="56"/>
      <c r="F2052" s="56"/>
      <c r="G2052" s="56"/>
      <c r="H2052" s="56"/>
      <c r="I2052" s="56"/>
      <c r="J2052" s="56"/>
      <c r="K2052" s="56"/>
      <c r="L2052" s="46"/>
      <c r="M2052"/>
      <c r="N2052"/>
      <c r="O2052"/>
      <c r="P2052"/>
      <c r="Q2052"/>
      <c r="R2052"/>
      <c r="S2052"/>
      <c r="T2052"/>
      <c r="U2052"/>
      <c r="V2052"/>
      <c r="W2052" s="3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5"/>
      <c r="AK2052" s="5"/>
      <c r="AT2052" s="10"/>
      <c r="AV2052" s="1"/>
      <c r="AW2052"/>
      <c r="AX2052"/>
      <c r="AY2052"/>
      <c r="AZ2052"/>
      <c r="BA2052" s="48"/>
      <c r="BB2052"/>
      <c r="BC2052"/>
      <c r="BD2052"/>
      <c r="BE2052"/>
      <c r="BF2052"/>
      <c r="BG2052"/>
      <c r="BH2052"/>
      <c r="BI2052"/>
      <c r="BJ2052"/>
      <c r="BK2052"/>
      <c r="BL2052" s="48"/>
      <c r="BM2052"/>
      <c r="BN2052" s="23"/>
      <c r="BO2052" s="23"/>
      <c r="BP2052" s="23"/>
      <c r="BQ2052" s="23"/>
      <c r="BR2052" s="23"/>
      <c r="BS2052" s="23"/>
      <c r="BT2052" s="23"/>
      <c r="BU2052" s="23"/>
      <c r="BV2052" s="23"/>
      <c r="BW2052" s="23"/>
      <c r="BX2052" s="62"/>
      <c r="BY2052" s="23"/>
      <c r="BZ2052" s="23"/>
      <c r="CA2052" s="48"/>
      <c r="CB2052"/>
      <c r="CC2052" s="23"/>
      <c r="CD2052" s="23"/>
      <c r="CE2052" s="23"/>
      <c r="CF2052" s="23"/>
      <c r="CG2052" s="23"/>
      <c r="CH2052" s="23"/>
      <c r="CI2052" s="23"/>
      <c r="CJ2052" s="23"/>
      <c r="CK2052" s="23"/>
      <c r="CL2052" s="23"/>
      <c r="CM2052" s="48"/>
      <c r="CN2052" s="23"/>
      <c r="CO2052" s="23"/>
      <c r="CP2052" s="48"/>
      <c r="CQ2052"/>
      <c r="CR2052"/>
      <c r="CS2052"/>
      <c r="CT2052"/>
      <c r="CU2052"/>
      <c r="CV2052"/>
      <c r="CW2052"/>
      <c r="CX2052"/>
      <c r="CY2052"/>
      <c r="CZ2052"/>
      <c r="DA2052"/>
      <c r="DB2052"/>
      <c r="DC2052"/>
      <c r="DD2052"/>
      <c r="DE2052"/>
      <c r="DF2052"/>
      <c r="DG2052"/>
      <c r="DH2052" s="48"/>
      <c r="DI2052"/>
      <c r="DJ2052"/>
      <c r="DK2052"/>
      <c r="DL2052"/>
      <c r="DM2052"/>
      <c r="DN2052"/>
      <c r="DO2052"/>
      <c r="EF2052" s="48"/>
    </row>
    <row r="2053" spans="1:136" s="8" customFormat="1" ht="19.149999999999999" customHeight="1">
      <c r="A2053"/>
      <c r="B2053" s="56"/>
      <c r="C2053" s="56"/>
      <c r="D2053" s="56"/>
      <c r="E2053" s="56"/>
      <c r="F2053" s="56"/>
      <c r="G2053" s="56"/>
      <c r="H2053" s="56"/>
      <c r="I2053" s="56"/>
      <c r="J2053" s="56"/>
      <c r="K2053" s="56"/>
      <c r="L2053" s="46"/>
      <c r="M2053"/>
      <c r="N2053"/>
      <c r="O2053"/>
      <c r="P2053"/>
      <c r="Q2053"/>
      <c r="R2053"/>
      <c r="S2053"/>
      <c r="T2053"/>
      <c r="U2053"/>
      <c r="V2053"/>
      <c r="W2053" s="3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5"/>
      <c r="AK2053" s="5"/>
      <c r="AT2053" s="10"/>
      <c r="AV2053" s="1"/>
      <c r="AW2053"/>
      <c r="AX2053"/>
      <c r="AY2053"/>
      <c r="AZ2053"/>
      <c r="BA2053" s="48"/>
      <c r="BB2053"/>
      <c r="BC2053"/>
      <c r="BD2053"/>
      <c r="BE2053"/>
      <c r="BF2053"/>
      <c r="BG2053"/>
      <c r="BH2053"/>
      <c r="BI2053"/>
      <c r="BJ2053"/>
      <c r="BK2053"/>
      <c r="BL2053" s="48"/>
      <c r="BM2053"/>
      <c r="BN2053" s="23"/>
      <c r="BO2053" s="23"/>
      <c r="BP2053" s="23"/>
      <c r="BQ2053" s="23"/>
      <c r="BR2053" s="23"/>
      <c r="BS2053" s="23"/>
      <c r="BT2053" s="23"/>
      <c r="BU2053" s="23"/>
      <c r="BV2053" s="23"/>
      <c r="BW2053" s="23"/>
      <c r="BX2053" s="62"/>
      <c r="BY2053" s="23"/>
      <c r="BZ2053" s="23"/>
      <c r="CA2053" s="48"/>
      <c r="CB2053"/>
      <c r="CC2053" s="23"/>
      <c r="CD2053" s="23"/>
      <c r="CE2053" s="23"/>
      <c r="CF2053" s="23"/>
      <c r="CG2053" s="23"/>
      <c r="CH2053" s="23"/>
      <c r="CI2053" s="23"/>
      <c r="CJ2053" s="23"/>
      <c r="CK2053" s="23"/>
      <c r="CL2053" s="23"/>
      <c r="CM2053" s="48"/>
      <c r="CN2053" s="23"/>
      <c r="CO2053" s="23"/>
      <c r="CP2053" s="48"/>
      <c r="CQ2053"/>
      <c r="CR2053"/>
      <c r="CS2053"/>
      <c r="CT2053"/>
      <c r="CU2053"/>
      <c r="CV2053"/>
      <c r="CW2053"/>
      <c r="CX2053"/>
      <c r="CY2053"/>
      <c r="CZ2053"/>
      <c r="DA2053"/>
      <c r="DB2053"/>
      <c r="DC2053"/>
      <c r="DD2053"/>
      <c r="DE2053"/>
      <c r="DF2053"/>
      <c r="DG2053"/>
      <c r="DH2053" s="48"/>
      <c r="DI2053"/>
      <c r="DJ2053"/>
      <c r="DK2053"/>
      <c r="DL2053"/>
      <c r="DM2053"/>
      <c r="DN2053"/>
      <c r="DO2053"/>
      <c r="EF2053" s="48"/>
    </row>
    <row r="2054" spans="1:136" s="8" customFormat="1" ht="19.149999999999999" customHeight="1">
      <c r="A2054"/>
      <c r="B2054" s="56"/>
      <c r="C2054" s="56"/>
      <c r="D2054" s="56"/>
      <c r="E2054" s="56"/>
      <c r="F2054" s="56"/>
      <c r="G2054" s="56"/>
      <c r="H2054" s="56"/>
      <c r="I2054" s="56"/>
      <c r="J2054" s="56"/>
      <c r="K2054" s="56"/>
      <c r="L2054" s="46"/>
      <c r="M2054"/>
      <c r="N2054"/>
      <c r="O2054"/>
      <c r="P2054"/>
      <c r="Q2054"/>
      <c r="R2054"/>
      <c r="S2054"/>
      <c r="T2054"/>
      <c r="U2054"/>
      <c r="V2054"/>
      <c r="W2054" s="3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5"/>
      <c r="AK2054" s="5"/>
      <c r="AT2054" s="10"/>
      <c r="AV2054" s="1"/>
      <c r="AW2054"/>
      <c r="AX2054"/>
      <c r="AY2054"/>
      <c r="AZ2054"/>
      <c r="BA2054" s="48"/>
      <c r="BB2054"/>
      <c r="BC2054"/>
      <c r="BD2054"/>
      <c r="BE2054"/>
      <c r="BF2054"/>
      <c r="BG2054"/>
      <c r="BH2054"/>
      <c r="BI2054"/>
      <c r="BJ2054"/>
      <c r="BK2054"/>
      <c r="BL2054" s="48"/>
      <c r="BM2054"/>
      <c r="BN2054" s="23"/>
      <c r="BO2054" s="23"/>
      <c r="BP2054" s="23"/>
      <c r="BQ2054" s="23"/>
      <c r="BR2054" s="23"/>
      <c r="BS2054" s="23"/>
      <c r="BT2054" s="23"/>
      <c r="BU2054" s="23"/>
      <c r="BV2054" s="23"/>
      <c r="BW2054" s="23"/>
      <c r="BX2054" s="62"/>
      <c r="BY2054" s="23"/>
      <c r="BZ2054" s="23"/>
      <c r="CA2054" s="48"/>
      <c r="CB2054"/>
      <c r="CC2054" s="23"/>
      <c r="CD2054" s="23"/>
      <c r="CE2054" s="23"/>
      <c r="CF2054" s="23"/>
      <c r="CG2054" s="23"/>
      <c r="CH2054" s="23"/>
      <c r="CI2054" s="23"/>
      <c r="CJ2054" s="23"/>
      <c r="CK2054" s="23"/>
      <c r="CL2054" s="23"/>
      <c r="CM2054" s="48"/>
      <c r="CN2054" s="23"/>
      <c r="CO2054" s="23"/>
      <c r="CP2054" s="48"/>
      <c r="CQ2054"/>
      <c r="CR2054"/>
      <c r="CS2054"/>
      <c r="CT2054"/>
      <c r="CU2054"/>
      <c r="CV2054"/>
      <c r="CW2054"/>
      <c r="CX2054"/>
      <c r="CY2054"/>
      <c r="CZ2054"/>
      <c r="DA2054"/>
      <c r="DB2054"/>
      <c r="DC2054"/>
      <c r="DD2054"/>
      <c r="DE2054"/>
      <c r="DF2054"/>
      <c r="DG2054"/>
      <c r="DH2054" s="48"/>
      <c r="DI2054"/>
      <c r="DJ2054"/>
      <c r="DK2054"/>
      <c r="DL2054"/>
      <c r="DM2054"/>
      <c r="DN2054"/>
      <c r="DO2054"/>
      <c r="EF2054" s="48"/>
    </row>
    <row r="2055" spans="1:136" s="8" customFormat="1" ht="19.149999999999999" customHeight="1">
      <c r="A2055"/>
      <c r="B2055" s="56"/>
      <c r="C2055" s="56"/>
      <c r="D2055" s="56"/>
      <c r="E2055" s="56"/>
      <c r="F2055" s="56"/>
      <c r="G2055" s="56"/>
      <c r="H2055" s="56"/>
      <c r="I2055" s="56"/>
      <c r="J2055" s="56"/>
      <c r="K2055" s="56"/>
      <c r="L2055" s="46"/>
      <c r="M2055"/>
      <c r="N2055"/>
      <c r="O2055"/>
      <c r="P2055"/>
      <c r="Q2055"/>
      <c r="R2055"/>
      <c r="S2055"/>
      <c r="T2055"/>
      <c r="U2055"/>
      <c r="V2055"/>
      <c r="W2055" s="3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5"/>
      <c r="AK2055" s="5"/>
      <c r="AT2055" s="10"/>
      <c r="AV2055" s="1"/>
      <c r="AW2055"/>
      <c r="AX2055"/>
      <c r="AY2055"/>
      <c r="AZ2055"/>
      <c r="BA2055" s="48"/>
      <c r="BB2055"/>
      <c r="BC2055"/>
      <c r="BD2055"/>
      <c r="BE2055"/>
      <c r="BF2055"/>
      <c r="BG2055"/>
      <c r="BH2055"/>
      <c r="BI2055"/>
      <c r="BJ2055"/>
      <c r="BK2055"/>
      <c r="BL2055" s="48"/>
      <c r="BM2055"/>
      <c r="BN2055" s="23"/>
      <c r="BO2055" s="23"/>
      <c r="BP2055" s="23"/>
      <c r="BQ2055" s="23"/>
      <c r="BR2055" s="23"/>
      <c r="BS2055" s="23"/>
      <c r="BT2055" s="23"/>
      <c r="BU2055" s="23"/>
      <c r="BV2055" s="23"/>
      <c r="BW2055" s="23"/>
      <c r="BX2055" s="62"/>
      <c r="BY2055" s="23"/>
      <c r="BZ2055" s="23"/>
      <c r="CA2055" s="48"/>
      <c r="CB2055"/>
      <c r="CC2055" s="23"/>
      <c r="CD2055" s="23"/>
      <c r="CE2055" s="23"/>
      <c r="CF2055" s="23"/>
      <c r="CG2055" s="23"/>
      <c r="CH2055" s="23"/>
      <c r="CI2055" s="23"/>
      <c r="CJ2055" s="23"/>
      <c r="CK2055" s="23"/>
      <c r="CL2055" s="23"/>
      <c r="CM2055" s="48"/>
      <c r="CN2055" s="23"/>
      <c r="CO2055" s="23"/>
      <c r="CP2055" s="48"/>
      <c r="CQ2055"/>
      <c r="CR2055"/>
      <c r="CS2055"/>
      <c r="CT2055"/>
      <c r="CU2055"/>
      <c r="CV2055"/>
      <c r="CW2055"/>
      <c r="CX2055"/>
      <c r="CY2055"/>
      <c r="CZ2055"/>
      <c r="DA2055"/>
      <c r="DB2055"/>
      <c r="DC2055"/>
      <c r="DD2055"/>
      <c r="DE2055"/>
      <c r="DF2055"/>
      <c r="DG2055"/>
      <c r="DH2055" s="48"/>
      <c r="DI2055"/>
      <c r="DJ2055"/>
      <c r="DK2055"/>
      <c r="DL2055"/>
      <c r="DM2055"/>
      <c r="DN2055"/>
      <c r="DO2055"/>
      <c r="EF2055" s="48"/>
    </row>
    <row r="2056" spans="1:136" s="8" customFormat="1" ht="19.149999999999999" customHeight="1">
      <c r="A2056"/>
      <c r="B2056" s="56"/>
      <c r="C2056" s="56"/>
      <c r="D2056" s="56"/>
      <c r="E2056" s="56"/>
      <c r="F2056" s="56"/>
      <c r="G2056" s="56"/>
      <c r="H2056" s="56"/>
      <c r="I2056" s="56"/>
      <c r="J2056" s="56"/>
      <c r="K2056" s="56"/>
      <c r="L2056" s="46"/>
      <c r="M2056"/>
      <c r="N2056"/>
      <c r="O2056"/>
      <c r="P2056"/>
      <c r="Q2056"/>
      <c r="R2056"/>
      <c r="S2056"/>
      <c r="T2056"/>
      <c r="U2056"/>
      <c r="V2056"/>
      <c r="W2056" s="3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5"/>
      <c r="AK2056" s="5"/>
      <c r="AT2056" s="10"/>
      <c r="AV2056" s="1"/>
      <c r="AW2056"/>
      <c r="AX2056"/>
      <c r="AY2056"/>
      <c r="AZ2056"/>
      <c r="BA2056" s="48"/>
      <c r="BB2056"/>
      <c r="BC2056"/>
      <c r="BD2056"/>
      <c r="BE2056"/>
      <c r="BF2056"/>
      <c r="BG2056"/>
      <c r="BH2056"/>
      <c r="BI2056"/>
      <c r="BJ2056"/>
      <c r="BK2056"/>
      <c r="BL2056" s="48"/>
      <c r="BM2056"/>
      <c r="BN2056" s="23"/>
      <c r="BO2056" s="23"/>
      <c r="BP2056" s="23"/>
      <c r="BQ2056" s="23"/>
      <c r="BR2056" s="23"/>
      <c r="BS2056" s="23"/>
      <c r="BT2056" s="23"/>
      <c r="BU2056" s="23"/>
      <c r="BV2056" s="23"/>
      <c r="BW2056" s="23"/>
      <c r="BX2056" s="62"/>
      <c r="BY2056" s="23"/>
      <c r="BZ2056" s="23"/>
      <c r="CA2056" s="48"/>
      <c r="CB2056"/>
      <c r="CC2056" s="23"/>
      <c r="CD2056" s="23"/>
      <c r="CE2056" s="23"/>
      <c r="CF2056" s="23"/>
      <c r="CG2056" s="23"/>
      <c r="CH2056" s="23"/>
      <c r="CI2056" s="23"/>
      <c r="CJ2056" s="23"/>
      <c r="CK2056" s="23"/>
      <c r="CL2056" s="23"/>
      <c r="CM2056" s="48"/>
      <c r="CN2056" s="23"/>
      <c r="CO2056" s="23"/>
      <c r="CP2056" s="48"/>
      <c r="CQ2056"/>
      <c r="CR2056"/>
      <c r="CS2056"/>
      <c r="CT2056"/>
      <c r="CU2056"/>
      <c r="CV2056"/>
      <c r="CW2056"/>
      <c r="CX2056"/>
      <c r="CY2056"/>
      <c r="CZ2056"/>
      <c r="DA2056"/>
      <c r="DB2056"/>
      <c r="DC2056"/>
      <c r="DD2056"/>
      <c r="DE2056"/>
      <c r="DF2056"/>
      <c r="DG2056"/>
      <c r="DH2056" s="48"/>
      <c r="DI2056"/>
      <c r="DJ2056"/>
      <c r="DK2056"/>
      <c r="DL2056"/>
      <c r="DM2056"/>
      <c r="DN2056"/>
      <c r="DO2056"/>
      <c r="EF2056" s="48"/>
    </row>
    <row r="2057" spans="1:136" s="8" customFormat="1" ht="19.149999999999999" customHeight="1">
      <c r="A2057"/>
      <c r="B2057" s="56"/>
      <c r="C2057" s="56"/>
      <c r="D2057" s="56"/>
      <c r="E2057" s="56"/>
      <c r="F2057" s="56"/>
      <c r="G2057" s="56"/>
      <c r="H2057" s="56"/>
      <c r="I2057" s="56"/>
      <c r="J2057" s="56"/>
      <c r="K2057" s="56"/>
      <c r="L2057" s="46"/>
      <c r="M2057"/>
      <c r="N2057"/>
      <c r="O2057"/>
      <c r="P2057"/>
      <c r="Q2057"/>
      <c r="R2057"/>
      <c r="S2057"/>
      <c r="T2057"/>
      <c r="U2057"/>
      <c r="V2057"/>
      <c r="W2057" s="3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5"/>
      <c r="AK2057" s="5"/>
      <c r="AT2057" s="10"/>
      <c r="AV2057" s="1"/>
      <c r="AW2057"/>
      <c r="AX2057"/>
      <c r="AY2057"/>
      <c r="AZ2057"/>
      <c r="BA2057" s="48"/>
      <c r="BB2057"/>
      <c r="BC2057"/>
      <c r="BD2057"/>
      <c r="BE2057"/>
      <c r="BF2057"/>
      <c r="BG2057"/>
      <c r="BH2057"/>
      <c r="BI2057"/>
      <c r="BJ2057"/>
      <c r="BK2057"/>
      <c r="BL2057" s="48"/>
      <c r="BM2057"/>
      <c r="BN2057" s="23"/>
      <c r="BO2057" s="23"/>
      <c r="BP2057" s="23"/>
      <c r="BQ2057" s="23"/>
      <c r="BR2057" s="23"/>
      <c r="BS2057" s="23"/>
      <c r="BT2057" s="23"/>
      <c r="BU2057" s="23"/>
      <c r="BV2057" s="23"/>
      <c r="BW2057" s="23"/>
      <c r="BX2057" s="62"/>
      <c r="BY2057" s="23"/>
      <c r="BZ2057" s="23"/>
      <c r="CA2057" s="48"/>
      <c r="CB2057"/>
      <c r="CC2057" s="23"/>
      <c r="CD2057" s="23"/>
      <c r="CE2057" s="23"/>
      <c r="CF2057" s="23"/>
      <c r="CG2057" s="23"/>
      <c r="CH2057" s="23"/>
      <c r="CI2057" s="23"/>
      <c r="CJ2057" s="23"/>
      <c r="CK2057" s="23"/>
      <c r="CL2057" s="23"/>
      <c r="CM2057" s="48"/>
      <c r="CN2057" s="23"/>
      <c r="CO2057" s="23"/>
      <c r="CP2057" s="48"/>
      <c r="CQ2057"/>
      <c r="CR2057"/>
      <c r="CS2057"/>
      <c r="CT2057"/>
      <c r="CU2057"/>
      <c r="CV2057"/>
      <c r="CW2057"/>
      <c r="CX2057"/>
      <c r="CY2057"/>
      <c r="CZ2057"/>
      <c r="DA2057"/>
      <c r="DB2057"/>
      <c r="DC2057"/>
      <c r="DD2057"/>
      <c r="DE2057"/>
      <c r="DF2057"/>
      <c r="DG2057"/>
      <c r="DH2057" s="48"/>
      <c r="DI2057"/>
      <c r="DJ2057"/>
      <c r="DK2057"/>
      <c r="DL2057"/>
      <c r="DM2057"/>
      <c r="DN2057"/>
      <c r="DO2057"/>
      <c r="EF2057" s="48"/>
    </row>
    <row r="2058" spans="1:136" s="8" customFormat="1" ht="19.149999999999999" customHeight="1">
      <c r="A2058"/>
      <c r="B2058" s="56"/>
      <c r="C2058" s="56"/>
      <c r="D2058" s="56"/>
      <c r="E2058" s="56"/>
      <c r="F2058" s="56"/>
      <c r="G2058" s="56"/>
      <c r="H2058" s="56"/>
      <c r="I2058" s="56"/>
      <c r="J2058" s="56"/>
      <c r="K2058" s="56"/>
      <c r="L2058" s="46"/>
      <c r="M2058"/>
      <c r="N2058"/>
      <c r="O2058"/>
      <c r="P2058"/>
      <c r="Q2058"/>
      <c r="R2058"/>
      <c r="S2058"/>
      <c r="T2058"/>
      <c r="U2058"/>
      <c r="V2058"/>
      <c r="W2058" s="3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5"/>
      <c r="AK2058" s="5"/>
      <c r="AT2058" s="10"/>
      <c r="AV2058" s="1"/>
      <c r="AW2058"/>
      <c r="AX2058"/>
      <c r="AY2058"/>
      <c r="AZ2058"/>
      <c r="BA2058" s="48"/>
      <c r="BB2058"/>
      <c r="BC2058"/>
      <c r="BD2058"/>
      <c r="BE2058"/>
      <c r="BF2058"/>
      <c r="BG2058"/>
      <c r="BH2058"/>
      <c r="BI2058"/>
      <c r="BJ2058"/>
      <c r="BK2058"/>
      <c r="BL2058" s="48"/>
      <c r="BM2058"/>
      <c r="BN2058" s="23"/>
      <c r="BO2058" s="23"/>
      <c r="BP2058" s="23"/>
      <c r="BQ2058" s="23"/>
      <c r="BR2058" s="23"/>
      <c r="BS2058" s="23"/>
      <c r="BT2058" s="23"/>
      <c r="BU2058" s="23"/>
      <c r="BV2058" s="23"/>
      <c r="BW2058" s="23"/>
      <c r="BX2058" s="62"/>
      <c r="BY2058" s="23"/>
      <c r="BZ2058" s="23"/>
      <c r="CA2058" s="48"/>
      <c r="CB2058"/>
      <c r="CC2058" s="23"/>
      <c r="CD2058" s="23"/>
      <c r="CE2058" s="23"/>
      <c r="CF2058" s="23"/>
      <c r="CG2058" s="23"/>
      <c r="CH2058" s="23"/>
      <c r="CI2058" s="23"/>
      <c r="CJ2058" s="23"/>
      <c r="CK2058" s="23"/>
      <c r="CL2058" s="23"/>
      <c r="CM2058" s="48"/>
      <c r="CN2058" s="23"/>
      <c r="CO2058" s="23"/>
      <c r="CP2058" s="48"/>
      <c r="CQ2058"/>
      <c r="CR2058"/>
      <c r="CS2058"/>
      <c r="CT2058"/>
      <c r="CU2058"/>
      <c r="CV2058"/>
      <c r="CW2058"/>
      <c r="CX2058"/>
      <c r="CY2058"/>
      <c r="CZ2058"/>
      <c r="DA2058"/>
      <c r="DB2058"/>
      <c r="DC2058"/>
      <c r="DD2058"/>
      <c r="DE2058"/>
      <c r="DF2058"/>
      <c r="DG2058"/>
      <c r="DH2058" s="48"/>
      <c r="DI2058"/>
      <c r="DJ2058"/>
      <c r="DK2058"/>
      <c r="DL2058"/>
      <c r="DM2058"/>
      <c r="DN2058"/>
      <c r="DO2058"/>
      <c r="EF2058" s="48"/>
    </row>
    <row r="2059" spans="1:136" s="8" customFormat="1" ht="19.149999999999999" customHeight="1">
      <c r="A2059"/>
      <c r="B2059" s="56"/>
      <c r="C2059" s="56"/>
      <c r="D2059" s="56"/>
      <c r="E2059" s="56"/>
      <c r="F2059" s="56"/>
      <c r="G2059" s="56"/>
      <c r="H2059" s="56"/>
      <c r="I2059" s="56"/>
      <c r="J2059" s="56"/>
      <c r="K2059" s="56"/>
      <c r="L2059" s="46"/>
      <c r="M2059"/>
      <c r="N2059"/>
      <c r="O2059"/>
      <c r="P2059"/>
      <c r="Q2059"/>
      <c r="R2059"/>
      <c r="S2059"/>
      <c r="T2059"/>
      <c r="U2059"/>
      <c r="V2059"/>
      <c r="W2059" s="3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5"/>
      <c r="AK2059" s="5"/>
      <c r="AT2059" s="10"/>
      <c r="AV2059" s="1"/>
      <c r="AW2059"/>
      <c r="AX2059"/>
      <c r="AY2059"/>
      <c r="AZ2059"/>
      <c r="BA2059" s="48"/>
      <c r="BB2059"/>
      <c r="BC2059"/>
      <c r="BD2059"/>
      <c r="BE2059"/>
      <c r="BF2059"/>
      <c r="BG2059"/>
      <c r="BH2059"/>
      <c r="BI2059"/>
      <c r="BJ2059"/>
      <c r="BK2059"/>
      <c r="BL2059" s="48"/>
      <c r="BM2059"/>
      <c r="BN2059" s="23"/>
      <c r="BO2059" s="23"/>
      <c r="BP2059" s="23"/>
      <c r="BQ2059" s="23"/>
      <c r="BR2059" s="23"/>
      <c r="BS2059" s="23"/>
      <c r="BT2059" s="23"/>
      <c r="BU2059" s="23"/>
      <c r="BV2059" s="23"/>
      <c r="BW2059" s="23"/>
      <c r="BX2059" s="62"/>
      <c r="BY2059" s="23"/>
      <c r="BZ2059" s="23"/>
      <c r="CA2059" s="48"/>
      <c r="CB2059"/>
      <c r="CC2059" s="23"/>
      <c r="CD2059" s="23"/>
      <c r="CE2059" s="23"/>
      <c r="CF2059" s="23"/>
      <c r="CG2059" s="23"/>
      <c r="CH2059" s="23"/>
      <c r="CI2059" s="23"/>
      <c r="CJ2059" s="23"/>
      <c r="CK2059" s="23"/>
      <c r="CL2059" s="23"/>
      <c r="CM2059" s="48"/>
      <c r="CN2059" s="23"/>
      <c r="CO2059" s="23"/>
      <c r="CP2059" s="48"/>
      <c r="CQ2059"/>
      <c r="CR2059"/>
      <c r="CS2059"/>
      <c r="CT2059"/>
      <c r="CU2059"/>
      <c r="CV2059"/>
      <c r="CW2059"/>
      <c r="CX2059"/>
      <c r="CY2059"/>
      <c r="CZ2059"/>
      <c r="DA2059"/>
      <c r="DB2059"/>
      <c r="DC2059"/>
      <c r="DD2059"/>
      <c r="DE2059"/>
      <c r="DF2059"/>
      <c r="DG2059"/>
      <c r="DH2059" s="48"/>
      <c r="DI2059"/>
      <c r="DJ2059"/>
      <c r="DK2059"/>
      <c r="DL2059"/>
      <c r="DM2059"/>
      <c r="DN2059"/>
      <c r="DO2059"/>
      <c r="EF2059" s="48"/>
    </row>
    <row r="2060" spans="1:136" s="8" customFormat="1" ht="19.149999999999999" customHeight="1">
      <c r="A2060"/>
      <c r="B2060" s="56"/>
      <c r="C2060" s="56"/>
      <c r="D2060" s="56"/>
      <c r="E2060" s="56"/>
      <c r="F2060" s="56"/>
      <c r="G2060" s="56"/>
      <c r="H2060" s="56"/>
      <c r="I2060" s="56"/>
      <c r="J2060" s="56"/>
      <c r="K2060" s="56"/>
      <c r="L2060" s="46"/>
      <c r="M2060"/>
      <c r="N2060"/>
      <c r="O2060"/>
      <c r="P2060"/>
      <c r="Q2060"/>
      <c r="R2060"/>
      <c r="S2060"/>
      <c r="T2060"/>
      <c r="U2060"/>
      <c r="V2060"/>
      <c r="W2060" s="3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5"/>
      <c r="AK2060" s="5"/>
      <c r="AT2060" s="10"/>
      <c r="AV2060" s="1"/>
      <c r="AW2060"/>
      <c r="AX2060"/>
      <c r="AY2060"/>
      <c r="AZ2060"/>
      <c r="BA2060" s="48"/>
      <c r="BB2060"/>
      <c r="BC2060"/>
      <c r="BD2060"/>
      <c r="BE2060"/>
      <c r="BF2060"/>
      <c r="BG2060"/>
      <c r="BH2060"/>
      <c r="BI2060"/>
      <c r="BJ2060"/>
      <c r="BK2060"/>
      <c r="BL2060" s="48"/>
      <c r="BM2060"/>
      <c r="BN2060" s="23"/>
      <c r="BO2060" s="23"/>
      <c r="BP2060" s="23"/>
      <c r="BQ2060" s="23"/>
      <c r="BR2060" s="23"/>
      <c r="BS2060" s="23"/>
      <c r="BT2060" s="23"/>
      <c r="BU2060" s="23"/>
      <c r="BV2060" s="23"/>
      <c r="BW2060" s="23"/>
      <c r="BX2060" s="62"/>
      <c r="BY2060" s="23"/>
      <c r="BZ2060" s="23"/>
      <c r="CA2060" s="48"/>
      <c r="CB2060"/>
      <c r="CC2060" s="23"/>
      <c r="CD2060" s="23"/>
      <c r="CE2060" s="23"/>
      <c r="CF2060" s="23"/>
      <c r="CG2060" s="23"/>
      <c r="CH2060" s="23"/>
      <c r="CI2060" s="23"/>
      <c r="CJ2060" s="23"/>
      <c r="CK2060" s="23"/>
      <c r="CL2060" s="23"/>
      <c r="CM2060" s="48"/>
      <c r="CN2060" s="23"/>
      <c r="CO2060" s="23"/>
      <c r="CP2060" s="48"/>
      <c r="CQ2060"/>
      <c r="CR2060"/>
      <c r="CS2060"/>
      <c r="CT2060"/>
      <c r="CU2060"/>
      <c r="CV2060"/>
      <c r="CW2060"/>
      <c r="CX2060"/>
      <c r="CY2060"/>
      <c r="CZ2060"/>
      <c r="DA2060"/>
      <c r="DB2060"/>
      <c r="DC2060"/>
      <c r="DD2060"/>
      <c r="DE2060"/>
      <c r="DF2060"/>
      <c r="DG2060"/>
      <c r="DH2060" s="48"/>
      <c r="DI2060"/>
      <c r="DJ2060"/>
      <c r="DK2060"/>
      <c r="DL2060"/>
      <c r="DM2060"/>
      <c r="DN2060"/>
      <c r="DO2060"/>
      <c r="EF2060" s="48"/>
    </row>
    <row r="2061" spans="1:136" s="8" customFormat="1" ht="19.149999999999999" customHeight="1">
      <c r="A2061"/>
      <c r="B2061" s="56"/>
      <c r="C2061" s="56"/>
      <c r="D2061" s="56"/>
      <c r="E2061" s="56"/>
      <c r="F2061" s="56"/>
      <c r="G2061" s="56"/>
      <c r="H2061" s="56"/>
      <c r="I2061" s="56"/>
      <c r="J2061" s="56"/>
      <c r="K2061" s="56"/>
      <c r="L2061" s="46"/>
      <c r="M2061"/>
      <c r="N2061"/>
      <c r="O2061"/>
      <c r="P2061"/>
      <c r="Q2061"/>
      <c r="R2061"/>
      <c r="S2061"/>
      <c r="T2061"/>
      <c r="U2061"/>
      <c r="V2061"/>
      <c r="W2061" s="3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5"/>
      <c r="AK2061" s="5"/>
      <c r="AT2061" s="10"/>
      <c r="AV2061" s="1"/>
      <c r="AW2061"/>
      <c r="AX2061"/>
      <c r="AY2061"/>
      <c r="AZ2061"/>
      <c r="BA2061" s="48"/>
      <c r="BB2061"/>
      <c r="BC2061"/>
      <c r="BD2061"/>
      <c r="BE2061"/>
      <c r="BF2061"/>
      <c r="BG2061"/>
      <c r="BH2061"/>
      <c r="BI2061"/>
      <c r="BJ2061"/>
      <c r="BK2061"/>
      <c r="BL2061" s="48"/>
      <c r="BM2061"/>
      <c r="BN2061" s="23"/>
      <c r="BO2061" s="23"/>
      <c r="BP2061" s="23"/>
      <c r="BQ2061" s="23"/>
      <c r="BR2061" s="23"/>
      <c r="BS2061" s="23"/>
      <c r="BT2061" s="23"/>
      <c r="BU2061" s="23"/>
      <c r="BV2061" s="23"/>
      <c r="BW2061" s="23"/>
      <c r="BX2061" s="62"/>
      <c r="BY2061" s="23"/>
      <c r="BZ2061" s="23"/>
      <c r="CA2061" s="48"/>
      <c r="CB2061"/>
      <c r="CC2061" s="23"/>
      <c r="CD2061" s="23"/>
      <c r="CE2061" s="23"/>
      <c r="CF2061" s="23"/>
      <c r="CG2061" s="23"/>
      <c r="CH2061" s="23"/>
      <c r="CI2061" s="23"/>
      <c r="CJ2061" s="23"/>
      <c r="CK2061" s="23"/>
      <c r="CL2061" s="23"/>
      <c r="CM2061" s="48"/>
      <c r="CN2061" s="23"/>
      <c r="CO2061" s="23"/>
      <c r="CP2061" s="48"/>
      <c r="CQ2061"/>
      <c r="CR2061"/>
      <c r="CS2061"/>
      <c r="CT2061"/>
      <c r="CU2061"/>
      <c r="CV2061"/>
      <c r="CW2061"/>
      <c r="CX2061"/>
      <c r="CY2061"/>
      <c r="CZ2061"/>
      <c r="DA2061"/>
      <c r="DB2061"/>
      <c r="DC2061"/>
      <c r="DD2061"/>
      <c r="DE2061"/>
      <c r="DF2061"/>
      <c r="DG2061"/>
      <c r="DH2061" s="48"/>
      <c r="DI2061"/>
      <c r="DJ2061"/>
      <c r="DK2061"/>
      <c r="DL2061"/>
      <c r="DM2061"/>
      <c r="DN2061"/>
      <c r="DO2061"/>
      <c r="EF2061" s="48"/>
    </row>
    <row r="2062" spans="1:136" s="8" customFormat="1" ht="19.149999999999999" customHeight="1">
      <c r="A2062"/>
      <c r="B2062" s="56"/>
      <c r="C2062" s="56"/>
      <c r="D2062" s="56"/>
      <c r="E2062" s="56"/>
      <c r="F2062" s="56"/>
      <c r="G2062" s="56"/>
      <c r="H2062" s="56"/>
      <c r="I2062" s="56"/>
      <c r="J2062" s="56"/>
      <c r="K2062" s="56"/>
      <c r="L2062" s="46"/>
      <c r="M2062"/>
      <c r="N2062"/>
      <c r="O2062"/>
      <c r="P2062"/>
      <c r="Q2062"/>
      <c r="R2062"/>
      <c r="S2062"/>
      <c r="T2062"/>
      <c r="U2062"/>
      <c r="V2062"/>
      <c r="W2062" s="3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5"/>
      <c r="AK2062" s="5"/>
      <c r="AT2062" s="10"/>
      <c r="AV2062" s="1"/>
      <c r="AW2062"/>
      <c r="AX2062"/>
      <c r="AY2062"/>
      <c r="AZ2062"/>
      <c r="BA2062" s="48"/>
      <c r="BB2062"/>
      <c r="BC2062"/>
      <c r="BD2062"/>
      <c r="BE2062"/>
      <c r="BF2062"/>
      <c r="BG2062"/>
      <c r="BH2062"/>
      <c r="BI2062"/>
      <c r="BJ2062"/>
      <c r="BK2062"/>
      <c r="BL2062" s="48"/>
      <c r="BM2062"/>
      <c r="BN2062" s="23"/>
      <c r="BO2062" s="23"/>
      <c r="BP2062" s="23"/>
      <c r="BQ2062" s="23"/>
      <c r="BR2062" s="23"/>
      <c r="BS2062" s="23"/>
      <c r="BT2062" s="23"/>
      <c r="BU2062" s="23"/>
      <c r="BV2062" s="23"/>
      <c r="BW2062" s="23"/>
      <c r="BX2062" s="62"/>
      <c r="BY2062" s="23"/>
      <c r="BZ2062" s="23"/>
      <c r="CA2062" s="48"/>
      <c r="CB2062"/>
      <c r="CC2062" s="23"/>
      <c r="CD2062" s="23"/>
      <c r="CE2062" s="23"/>
      <c r="CF2062" s="23"/>
      <c r="CG2062" s="23"/>
      <c r="CH2062" s="23"/>
      <c r="CI2062" s="23"/>
      <c r="CJ2062" s="23"/>
      <c r="CK2062" s="23"/>
      <c r="CL2062" s="23"/>
      <c r="CM2062" s="48"/>
      <c r="CN2062" s="23"/>
      <c r="CO2062" s="23"/>
      <c r="CP2062" s="48"/>
      <c r="CQ2062"/>
      <c r="CR2062"/>
      <c r="CS2062"/>
      <c r="CT2062"/>
      <c r="CU2062"/>
      <c r="CV2062"/>
      <c r="CW2062"/>
      <c r="CX2062"/>
      <c r="CY2062"/>
      <c r="CZ2062"/>
      <c r="DA2062"/>
      <c r="DB2062"/>
      <c r="DC2062"/>
      <c r="DD2062"/>
      <c r="DE2062"/>
      <c r="DF2062"/>
      <c r="DG2062"/>
      <c r="DH2062" s="48"/>
      <c r="DI2062"/>
      <c r="DJ2062"/>
      <c r="DK2062"/>
      <c r="DL2062"/>
      <c r="DM2062"/>
      <c r="DN2062"/>
      <c r="DO2062"/>
      <c r="EF2062" s="48"/>
    </row>
    <row r="2063" spans="1:136" s="8" customFormat="1" ht="19.149999999999999" customHeight="1">
      <c r="A2063"/>
      <c r="B2063" s="56"/>
      <c r="C2063" s="56"/>
      <c r="D2063" s="56"/>
      <c r="E2063" s="56"/>
      <c r="F2063" s="56"/>
      <c r="G2063" s="56"/>
      <c r="H2063" s="56"/>
      <c r="I2063" s="56"/>
      <c r="J2063" s="56"/>
      <c r="K2063" s="56"/>
      <c r="L2063" s="46"/>
      <c r="M2063"/>
      <c r="N2063"/>
      <c r="O2063"/>
      <c r="P2063"/>
      <c r="Q2063"/>
      <c r="R2063"/>
      <c r="S2063"/>
      <c r="T2063"/>
      <c r="U2063"/>
      <c r="V2063"/>
      <c r="W2063" s="3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5"/>
      <c r="AK2063" s="5"/>
      <c r="AT2063" s="10"/>
      <c r="AV2063" s="1"/>
      <c r="AW2063"/>
      <c r="AX2063"/>
      <c r="AY2063"/>
      <c r="AZ2063"/>
      <c r="BA2063" s="48"/>
      <c r="BB2063"/>
      <c r="BC2063"/>
      <c r="BD2063"/>
      <c r="BE2063"/>
      <c r="BF2063"/>
      <c r="BG2063"/>
      <c r="BH2063"/>
      <c r="BI2063"/>
      <c r="BJ2063"/>
      <c r="BK2063"/>
      <c r="BL2063" s="48"/>
      <c r="BM2063"/>
      <c r="BN2063" s="23"/>
      <c r="BO2063" s="23"/>
      <c r="BP2063" s="23"/>
      <c r="BQ2063" s="23"/>
      <c r="BR2063" s="23"/>
      <c r="BS2063" s="23"/>
      <c r="BT2063" s="23"/>
      <c r="BU2063" s="23"/>
      <c r="BV2063" s="23"/>
      <c r="BW2063" s="23"/>
      <c r="BX2063" s="62"/>
      <c r="BY2063" s="23"/>
      <c r="BZ2063" s="23"/>
      <c r="CA2063" s="48"/>
      <c r="CB2063"/>
      <c r="CC2063" s="23"/>
      <c r="CD2063" s="23"/>
      <c r="CE2063" s="23"/>
      <c r="CF2063" s="23"/>
      <c r="CG2063" s="23"/>
      <c r="CH2063" s="23"/>
      <c r="CI2063" s="23"/>
      <c r="CJ2063" s="23"/>
      <c r="CK2063" s="23"/>
      <c r="CL2063" s="23"/>
      <c r="CM2063" s="48"/>
      <c r="CN2063" s="23"/>
      <c r="CO2063" s="23"/>
      <c r="CP2063" s="48"/>
      <c r="CQ2063"/>
      <c r="CR2063"/>
      <c r="CS2063"/>
      <c r="CT2063"/>
      <c r="CU2063"/>
      <c r="CV2063"/>
      <c r="CW2063"/>
      <c r="CX2063"/>
      <c r="CY2063"/>
      <c r="CZ2063"/>
      <c r="DA2063"/>
      <c r="DB2063"/>
      <c r="DC2063"/>
      <c r="DD2063"/>
      <c r="DE2063"/>
      <c r="DF2063"/>
      <c r="DG2063"/>
      <c r="DH2063" s="48"/>
      <c r="DI2063"/>
      <c r="DJ2063"/>
      <c r="DK2063"/>
      <c r="DL2063"/>
      <c r="DM2063"/>
      <c r="DN2063"/>
      <c r="DO2063"/>
      <c r="EF2063" s="48"/>
    </row>
    <row r="2064" spans="1:136" s="8" customFormat="1" ht="19.149999999999999" customHeight="1">
      <c r="A2064"/>
      <c r="B2064" s="56"/>
      <c r="C2064" s="56"/>
      <c r="D2064" s="56"/>
      <c r="E2064" s="56"/>
      <c r="F2064" s="56"/>
      <c r="G2064" s="56"/>
      <c r="H2064" s="56"/>
      <c r="I2064" s="56"/>
      <c r="J2064" s="56"/>
      <c r="K2064" s="56"/>
      <c r="L2064" s="46"/>
      <c r="M2064"/>
      <c r="N2064"/>
      <c r="O2064"/>
      <c r="P2064"/>
      <c r="Q2064"/>
      <c r="R2064"/>
      <c r="S2064"/>
      <c r="T2064"/>
      <c r="U2064"/>
      <c r="V2064"/>
      <c r="W2064" s="3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5"/>
      <c r="AK2064" s="5"/>
      <c r="AT2064" s="10"/>
      <c r="AV2064" s="1"/>
      <c r="AW2064"/>
      <c r="AX2064"/>
      <c r="AY2064"/>
      <c r="AZ2064"/>
      <c r="BA2064" s="48"/>
      <c r="BB2064"/>
      <c r="BC2064"/>
      <c r="BD2064"/>
      <c r="BE2064"/>
      <c r="BF2064"/>
      <c r="BG2064"/>
      <c r="BH2064"/>
      <c r="BI2064"/>
      <c r="BJ2064"/>
      <c r="BK2064"/>
      <c r="BL2064" s="48"/>
      <c r="BM2064"/>
      <c r="BN2064" s="23"/>
      <c r="BO2064" s="23"/>
      <c r="BP2064" s="23"/>
      <c r="BQ2064" s="23"/>
      <c r="BR2064" s="23"/>
      <c r="BS2064" s="23"/>
      <c r="BT2064" s="23"/>
      <c r="BU2064" s="23"/>
      <c r="BV2064" s="23"/>
      <c r="BW2064" s="23"/>
      <c r="BX2064" s="62"/>
      <c r="BY2064" s="23"/>
      <c r="BZ2064" s="23"/>
      <c r="CA2064" s="48"/>
      <c r="CB2064"/>
      <c r="CC2064" s="23"/>
      <c r="CD2064" s="23"/>
      <c r="CE2064" s="23"/>
      <c r="CF2064" s="23"/>
      <c r="CG2064" s="23"/>
      <c r="CH2064" s="23"/>
      <c r="CI2064" s="23"/>
      <c r="CJ2064" s="23"/>
      <c r="CK2064" s="23"/>
      <c r="CL2064" s="23"/>
      <c r="CM2064" s="48"/>
      <c r="CN2064" s="23"/>
      <c r="CO2064" s="23"/>
      <c r="CP2064" s="48"/>
      <c r="CQ2064"/>
      <c r="CR2064"/>
      <c r="CS2064"/>
      <c r="CT2064"/>
      <c r="CU2064"/>
      <c r="CV2064"/>
      <c r="CW2064"/>
      <c r="CX2064"/>
      <c r="CY2064"/>
      <c r="CZ2064"/>
      <c r="DA2064"/>
      <c r="DB2064"/>
      <c r="DC2064"/>
      <c r="DD2064"/>
      <c r="DE2064"/>
      <c r="DF2064"/>
      <c r="DG2064"/>
      <c r="DH2064" s="48"/>
      <c r="DI2064"/>
      <c r="DJ2064"/>
      <c r="DK2064"/>
      <c r="DL2064"/>
      <c r="DM2064"/>
      <c r="DN2064"/>
      <c r="DO2064"/>
      <c r="EF2064" s="48"/>
    </row>
    <row r="2065" spans="1:136" s="8" customFormat="1" ht="19.149999999999999" customHeight="1">
      <c r="A2065"/>
      <c r="B2065" s="56"/>
      <c r="C2065" s="56"/>
      <c r="D2065" s="56"/>
      <c r="E2065" s="56"/>
      <c r="F2065" s="56"/>
      <c r="G2065" s="56"/>
      <c r="H2065" s="56"/>
      <c r="I2065" s="56"/>
      <c r="J2065" s="56"/>
      <c r="K2065" s="56"/>
      <c r="L2065" s="46"/>
      <c r="M2065"/>
      <c r="N2065"/>
      <c r="O2065"/>
      <c r="P2065"/>
      <c r="Q2065"/>
      <c r="R2065"/>
      <c r="S2065"/>
      <c r="T2065"/>
      <c r="U2065"/>
      <c r="V2065"/>
      <c r="W2065" s="3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5"/>
      <c r="AK2065" s="5"/>
      <c r="AT2065" s="10"/>
      <c r="AV2065" s="1"/>
      <c r="AW2065"/>
      <c r="AX2065"/>
      <c r="AY2065"/>
      <c r="AZ2065"/>
      <c r="BA2065" s="48"/>
      <c r="BB2065"/>
      <c r="BC2065"/>
      <c r="BD2065"/>
      <c r="BE2065"/>
      <c r="BF2065"/>
      <c r="BG2065"/>
      <c r="BH2065"/>
      <c r="BI2065"/>
      <c r="BJ2065"/>
      <c r="BK2065"/>
      <c r="BL2065" s="48"/>
      <c r="BM2065"/>
      <c r="BN2065" s="23"/>
      <c r="BO2065" s="23"/>
      <c r="BP2065" s="23"/>
      <c r="BQ2065" s="23"/>
      <c r="BR2065" s="23"/>
      <c r="BS2065" s="23"/>
      <c r="BT2065" s="23"/>
      <c r="BU2065" s="23"/>
      <c r="BV2065" s="23"/>
      <c r="BW2065" s="23"/>
      <c r="BX2065" s="62"/>
      <c r="BY2065" s="23"/>
      <c r="BZ2065" s="23"/>
      <c r="CA2065" s="48"/>
      <c r="CB2065"/>
      <c r="CC2065" s="23"/>
      <c r="CD2065" s="23"/>
      <c r="CE2065" s="23"/>
      <c r="CF2065" s="23"/>
      <c r="CG2065" s="23"/>
      <c r="CH2065" s="23"/>
      <c r="CI2065" s="23"/>
      <c r="CJ2065" s="23"/>
      <c r="CK2065" s="23"/>
      <c r="CL2065" s="23"/>
      <c r="CM2065" s="48"/>
      <c r="CN2065" s="23"/>
      <c r="CO2065" s="23"/>
      <c r="CP2065" s="48"/>
      <c r="CQ2065"/>
      <c r="CR2065"/>
      <c r="CS2065"/>
      <c r="CT2065"/>
      <c r="CU2065"/>
      <c r="CV2065"/>
      <c r="CW2065"/>
      <c r="CX2065"/>
      <c r="CY2065"/>
      <c r="CZ2065"/>
      <c r="DA2065"/>
      <c r="DB2065"/>
      <c r="DC2065"/>
      <c r="DD2065"/>
      <c r="DE2065"/>
      <c r="DF2065"/>
      <c r="DG2065"/>
      <c r="DH2065" s="48"/>
      <c r="DI2065"/>
      <c r="DJ2065"/>
      <c r="DK2065"/>
      <c r="DL2065"/>
      <c r="DM2065"/>
      <c r="DN2065"/>
      <c r="DO2065"/>
      <c r="EF2065" s="48"/>
    </row>
    <row r="2066" spans="1:136" s="8" customFormat="1" ht="19.149999999999999" customHeight="1">
      <c r="A2066"/>
      <c r="B2066" s="56"/>
      <c r="C2066" s="56"/>
      <c r="D2066" s="56"/>
      <c r="E2066" s="56"/>
      <c r="F2066" s="56"/>
      <c r="G2066" s="56"/>
      <c r="H2066" s="56"/>
      <c r="I2066" s="56"/>
      <c r="J2066" s="56"/>
      <c r="K2066" s="56"/>
      <c r="L2066" s="46"/>
      <c r="M2066"/>
      <c r="N2066"/>
      <c r="O2066"/>
      <c r="P2066"/>
      <c r="Q2066"/>
      <c r="R2066"/>
      <c r="S2066"/>
      <c r="T2066"/>
      <c r="U2066"/>
      <c r="V2066"/>
      <c r="W2066" s="3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5"/>
      <c r="AK2066" s="5"/>
      <c r="AT2066" s="10"/>
      <c r="AV2066" s="1"/>
      <c r="AW2066"/>
      <c r="AX2066"/>
      <c r="AY2066"/>
      <c r="AZ2066"/>
      <c r="BA2066" s="48"/>
      <c r="BB2066"/>
      <c r="BC2066"/>
      <c r="BD2066"/>
      <c r="BE2066"/>
      <c r="BF2066"/>
      <c r="BG2066"/>
      <c r="BH2066"/>
      <c r="BI2066"/>
      <c r="BJ2066"/>
      <c r="BK2066"/>
      <c r="BL2066" s="48"/>
      <c r="BM2066"/>
      <c r="BN2066" s="23"/>
      <c r="BO2066" s="23"/>
      <c r="BP2066" s="23"/>
      <c r="BQ2066" s="23"/>
      <c r="BR2066" s="23"/>
      <c r="BS2066" s="23"/>
      <c r="BT2066" s="23"/>
      <c r="BU2066" s="23"/>
      <c r="BV2066" s="23"/>
      <c r="BW2066" s="23"/>
      <c r="BX2066" s="62"/>
      <c r="BY2066" s="23"/>
      <c r="BZ2066" s="23"/>
      <c r="CA2066" s="48"/>
      <c r="CB2066"/>
      <c r="CC2066" s="23"/>
      <c r="CD2066" s="23"/>
      <c r="CE2066" s="23"/>
      <c r="CF2066" s="23"/>
      <c r="CG2066" s="23"/>
      <c r="CH2066" s="23"/>
      <c r="CI2066" s="23"/>
      <c r="CJ2066" s="23"/>
      <c r="CK2066" s="23"/>
      <c r="CL2066" s="23"/>
      <c r="CM2066" s="48"/>
      <c r="CN2066" s="23"/>
      <c r="CO2066" s="23"/>
      <c r="CP2066" s="48"/>
      <c r="CQ2066"/>
      <c r="CR2066"/>
      <c r="CS2066"/>
      <c r="CT2066"/>
      <c r="CU2066"/>
      <c r="CV2066"/>
      <c r="CW2066"/>
      <c r="CX2066"/>
      <c r="CY2066"/>
      <c r="CZ2066"/>
      <c r="DA2066"/>
      <c r="DB2066"/>
      <c r="DC2066"/>
      <c r="DD2066"/>
      <c r="DE2066"/>
      <c r="DF2066"/>
      <c r="DG2066"/>
      <c r="DH2066" s="48"/>
      <c r="DI2066"/>
      <c r="DJ2066"/>
      <c r="DK2066"/>
      <c r="DL2066"/>
      <c r="DM2066"/>
      <c r="DN2066"/>
      <c r="DO2066"/>
      <c r="EF2066" s="48"/>
    </row>
    <row r="2067" spans="1:136" s="8" customFormat="1" ht="19.149999999999999" customHeight="1">
      <c r="A2067"/>
      <c r="B2067" s="56"/>
      <c r="C2067" s="56"/>
      <c r="D2067" s="56"/>
      <c r="E2067" s="56"/>
      <c r="F2067" s="56"/>
      <c r="G2067" s="56"/>
      <c r="H2067" s="56"/>
      <c r="I2067" s="56"/>
      <c r="J2067" s="56"/>
      <c r="K2067" s="56"/>
      <c r="L2067" s="46"/>
      <c r="M2067"/>
      <c r="N2067"/>
      <c r="O2067"/>
      <c r="P2067"/>
      <c r="Q2067"/>
      <c r="R2067"/>
      <c r="S2067"/>
      <c r="T2067"/>
      <c r="U2067"/>
      <c r="V2067"/>
      <c r="W2067" s="3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5"/>
      <c r="AK2067" s="5"/>
      <c r="AT2067" s="10"/>
      <c r="AV2067" s="1"/>
      <c r="AW2067"/>
      <c r="AX2067"/>
      <c r="AY2067"/>
      <c r="AZ2067"/>
      <c r="BA2067" s="48"/>
      <c r="BB2067"/>
      <c r="BC2067"/>
      <c r="BD2067"/>
      <c r="BE2067"/>
      <c r="BF2067"/>
      <c r="BG2067"/>
      <c r="BH2067"/>
      <c r="BI2067"/>
      <c r="BJ2067"/>
      <c r="BK2067"/>
      <c r="BL2067" s="48"/>
      <c r="BM2067"/>
      <c r="BN2067" s="23"/>
      <c r="BO2067" s="23"/>
      <c r="BP2067" s="23"/>
      <c r="BQ2067" s="23"/>
      <c r="BR2067" s="23"/>
      <c r="BS2067" s="23"/>
      <c r="BT2067" s="23"/>
      <c r="BU2067" s="23"/>
      <c r="BV2067" s="23"/>
      <c r="BW2067" s="23"/>
      <c r="BX2067" s="62"/>
      <c r="BY2067" s="23"/>
      <c r="BZ2067" s="23"/>
      <c r="CA2067" s="48"/>
      <c r="CB2067"/>
      <c r="CC2067" s="23"/>
      <c r="CD2067" s="23"/>
      <c r="CE2067" s="23"/>
      <c r="CF2067" s="23"/>
      <c r="CG2067" s="23"/>
      <c r="CH2067" s="23"/>
      <c r="CI2067" s="23"/>
      <c r="CJ2067" s="23"/>
      <c r="CK2067" s="23"/>
      <c r="CL2067" s="23"/>
      <c r="CM2067" s="48"/>
      <c r="CN2067" s="23"/>
      <c r="CO2067" s="23"/>
      <c r="CP2067" s="48"/>
      <c r="CQ2067"/>
      <c r="CR2067"/>
      <c r="CS2067"/>
      <c r="CT2067"/>
      <c r="CU2067"/>
      <c r="CV2067"/>
      <c r="CW2067"/>
      <c r="CX2067"/>
      <c r="CY2067"/>
      <c r="CZ2067"/>
      <c r="DA2067"/>
      <c r="DB2067"/>
      <c r="DC2067"/>
      <c r="DD2067"/>
      <c r="DE2067"/>
      <c r="DF2067"/>
      <c r="DG2067"/>
      <c r="DH2067" s="48"/>
      <c r="DI2067"/>
      <c r="DJ2067"/>
      <c r="DK2067"/>
      <c r="DL2067"/>
      <c r="DM2067"/>
      <c r="DN2067"/>
      <c r="DO2067"/>
      <c r="EF2067" s="48"/>
    </row>
    <row r="2068" spans="1:136" s="8" customFormat="1" ht="19.149999999999999" customHeight="1">
      <c r="A2068"/>
      <c r="B2068" s="56"/>
      <c r="C2068" s="56"/>
      <c r="D2068" s="56"/>
      <c r="E2068" s="56"/>
      <c r="F2068" s="56"/>
      <c r="G2068" s="56"/>
      <c r="H2068" s="56"/>
      <c r="I2068" s="56"/>
      <c r="J2068" s="56"/>
      <c r="K2068" s="56"/>
      <c r="L2068" s="46"/>
      <c r="M2068"/>
      <c r="N2068"/>
      <c r="O2068"/>
      <c r="P2068"/>
      <c r="Q2068"/>
      <c r="R2068"/>
      <c r="S2068"/>
      <c r="T2068"/>
      <c r="U2068"/>
      <c r="V2068"/>
      <c r="W2068" s="3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5"/>
      <c r="AK2068" s="5"/>
      <c r="AT2068" s="10"/>
      <c r="AV2068" s="1"/>
      <c r="AW2068"/>
      <c r="AX2068"/>
      <c r="AY2068"/>
      <c r="AZ2068"/>
      <c r="BA2068" s="48"/>
      <c r="BB2068"/>
      <c r="BC2068"/>
      <c r="BD2068"/>
      <c r="BE2068"/>
      <c r="BF2068"/>
      <c r="BG2068"/>
      <c r="BH2068"/>
      <c r="BI2068"/>
      <c r="BJ2068"/>
      <c r="BK2068"/>
      <c r="BL2068" s="48"/>
      <c r="BM2068"/>
      <c r="BN2068" s="23"/>
      <c r="BO2068" s="23"/>
      <c r="BP2068" s="23"/>
      <c r="BQ2068" s="23"/>
      <c r="BR2068" s="23"/>
      <c r="BS2068" s="23"/>
      <c r="BT2068" s="23"/>
      <c r="BU2068" s="23"/>
      <c r="BV2068" s="23"/>
      <c r="BW2068" s="23"/>
      <c r="BX2068" s="62"/>
      <c r="BY2068" s="23"/>
      <c r="BZ2068" s="23"/>
      <c r="CA2068" s="48"/>
      <c r="CB2068"/>
      <c r="CC2068" s="23"/>
      <c r="CD2068" s="23"/>
      <c r="CE2068" s="23"/>
      <c r="CF2068" s="23"/>
      <c r="CG2068" s="23"/>
      <c r="CH2068" s="23"/>
      <c r="CI2068" s="23"/>
      <c r="CJ2068" s="23"/>
      <c r="CK2068" s="23"/>
      <c r="CL2068" s="23"/>
      <c r="CM2068" s="48"/>
      <c r="CN2068" s="23"/>
      <c r="CO2068" s="23"/>
      <c r="CP2068" s="48"/>
      <c r="CQ2068"/>
      <c r="CR2068"/>
      <c r="CS2068"/>
      <c r="CT2068"/>
      <c r="CU2068"/>
      <c r="CV2068"/>
      <c r="CW2068"/>
      <c r="CX2068"/>
      <c r="CY2068"/>
      <c r="CZ2068"/>
      <c r="DA2068"/>
      <c r="DB2068"/>
      <c r="DC2068"/>
      <c r="DD2068"/>
      <c r="DE2068"/>
      <c r="DF2068"/>
      <c r="DG2068"/>
      <c r="DH2068" s="48"/>
      <c r="DI2068"/>
      <c r="DJ2068"/>
      <c r="DK2068"/>
      <c r="DL2068"/>
      <c r="DM2068"/>
      <c r="DN2068"/>
      <c r="DO2068"/>
      <c r="EF2068" s="48"/>
    </row>
    <row r="2069" spans="1:136" s="8" customFormat="1" ht="19.149999999999999" customHeight="1">
      <c r="A2069"/>
      <c r="B2069" s="56"/>
      <c r="C2069" s="56"/>
      <c r="D2069" s="56"/>
      <c r="E2069" s="56"/>
      <c r="F2069" s="56"/>
      <c r="G2069" s="56"/>
      <c r="H2069" s="56"/>
      <c r="I2069" s="56"/>
      <c r="J2069" s="56"/>
      <c r="K2069" s="56"/>
      <c r="L2069" s="46"/>
      <c r="M2069"/>
      <c r="N2069"/>
      <c r="O2069"/>
      <c r="P2069"/>
      <c r="Q2069"/>
      <c r="R2069"/>
      <c r="S2069"/>
      <c r="T2069"/>
      <c r="U2069"/>
      <c r="V2069"/>
      <c r="W2069" s="3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5"/>
      <c r="AK2069" s="5"/>
      <c r="AT2069" s="10"/>
      <c r="AV2069" s="1"/>
      <c r="AW2069"/>
      <c r="AX2069"/>
      <c r="AY2069"/>
      <c r="AZ2069"/>
      <c r="BA2069" s="48"/>
      <c r="BB2069"/>
      <c r="BC2069"/>
      <c r="BD2069"/>
      <c r="BE2069"/>
      <c r="BF2069"/>
      <c r="BG2069"/>
      <c r="BH2069"/>
      <c r="BI2069"/>
      <c r="BJ2069"/>
      <c r="BK2069"/>
      <c r="BL2069" s="48"/>
      <c r="BM2069"/>
      <c r="BN2069" s="23"/>
      <c r="BO2069" s="23"/>
      <c r="BP2069" s="23"/>
      <c r="BQ2069" s="23"/>
      <c r="BR2069" s="23"/>
      <c r="BS2069" s="23"/>
      <c r="BT2069" s="23"/>
      <c r="BU2069" s="23"/>
      <c r="BV2069" s="23"/>
      <c r="BW2069" s="23"/>
      <c r="BX2069" s="62"/>
      <c r="BY2069" s="23"/>
      <c r="BZ2069" s="23"/>
      <c r="CA2069" s="48"/>
      <c r="CB2069"/>
      <c r="CC2069" s="23"/>
      <c r="CD2069" s="23"/>
      <c r="CE2069" s="23"/>
      <c r="CF2069" s="23"/>
      <c r="CG2069" s="23"/>
      <c r="CH2069" s="23"/>
      <c r="CI2069" s="23"/>
      <c r="CJ2069" s="23"/>
      <c r="CK2069" s="23"/>
      <c r="CL2069" s="23"/>
      <c r="CM2069" s="48"/>
      <c r="CN2069" s="23"/>
      <c r="CO2069" s="23"/>
      <c r="CP2069" s="48"/>
      <c r="CQ2069"/>
      <c r="CR2069"/>
      <c r="CS2069"/>
      <c r="CT2069"/>
      <c r="CU2069"/>
      <c r="CV2069"/>
      <c r="CW2069"/>
      <c r="CX2069"/>
      <c r="CY2069"/>
      <c r="CZ2069"/>
      <c r="DA2069"/>
      <c r="DB2069"/>
      <c r="DC2069"/>
      <c r="DD2069"/>
      <c r="DE2069"/>
      <c r="DF2069"/>
      <c r="DG2069"/>
      <c r="DH2069" s="48"/>
      <c r="DI2069"/>
      <c r="DJ2069"/>
      <c r="DK2069"/>
      <c r="DL2069"/>
      <c r="DM2069"/>
      <c r="DN2069"/>
      <c r="DO2069"/>
      <c r="EF2069" s="48"/>
    </row>
    <row r="2070" spans="1:136" s="8" customFormat="1" ht="19.149999999999999" customHeight="1">
      <c r="A2070"/>
      <c r="B2070" s="56"/>
      <c r="C2070" s="56"/>
      <c r="D2070" s="56"/>
      <c r="E2070" s="56"/>
      <c r="F2070" s="56"/>
      <c r="G2070" s="56"/>
      <c r="H2070" s="56"/>
      <c r="I2070" s="56"/>
      <c r="J2070" s="56"/>
      <c r="K2070" s="56"/>
      <c r="L2070" s="46"/>
      <c r="M2070"/>
      <c r="N2070"/>
      <c r="O2070"/>
      <c r="P2070"/>
      <c r="Q2070"/>
      <c r="R2070"/>
      <c r="S2070"/>
      <c r="T2070"/>
      <c r="U2070"/>
      <c r="V2070"/>
      <c r="W2070" s="3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5"/>
      <c r="AK2070" s="5"/>
      <c r="AT2070" s="10"/>
      <c r="AV2070" s="1"/>
      <c r="AW2070"/>
      <c r="AX2070"/>
      <c r="AY2070"/>
      <c r="AZ2070"/>
      <c r="BA2070" s="48"/>
      <c r="BB2070"/>
      <c r="BC2070"/>
      <c r="BD2070"/>
      <c r="BE2070"/>
      <c r="BF2070"/>
      <c r="BG2070"/>
      <c r="BH2070"/>
      <c r="BI2070"/>
      <c r="BJ2070"/>
      <c r="BK2070"/>
      <c r="BL2070" s="48"/>
      <c r="BM2070"/>
      <c r="BN2070" s="23"/>
      <c r="BO2070" s="23"/>
      <c r="BP2070" s="23"/>
      <c r="BQ2070" s="23"/>
      <c r="BR2070" s="23"/>
      <c r="BS2070" s="23"/>
      <c r="BT2070" s="23"/>
      <c r="BU2070" s="23"/>
      <c r="BV2070" s="23"/>
      <c r="BW2070" s="23"/>
      <c r="BX2070" s="62"/>
      <c r="BY2070" s="23"/>
      <c r="BZ2070" s="23"/>
      <c r="CA2070" s="48"/>
      <c r="CB2070"/>
      <c r="CC2070" s="23"/>
      <c r="CD2070" s="23"/>
      <c r="CE2070" s="23"/>
      <c r="CF2070" s="23"/>
      <c r="CG2070" s="23"/>
      <c r="CH2070" s="23"/>
      <c r="CI2070" s="23"/>
      <c r="CJ2070" s="23"/>
      <c r="CK2070" s="23"/>
      <c r="CL2070" s="23"/>
      <c r="CM2070" s="48"/>
      <c r="CN2070" s="23"/>
      <c r="CO2070" s="23"/>
      <c r="CP2070" s="48"/>
      <c r="CQ2070"/>
      <c r="CR2070"/>
      <c r="CS2070"/>
      <c r="CT2070"/>
      <c r="CU2070"/>
      <c r="CV2070"/>
      <c r="CW2070"/>
      <c r="CX2070"/>
      <c r="CY2070"/>
      <c r="CZ2070"/>
      <c r="DA2070"/>
      <c r="DB2070"/>
      <c r="DC2070"/>
      <c r="DD2070"/>
      <c r="DE2070"/>
      <c r="DF2070"/>
      <c r="DG2070"/>
      <c r="DH2070" s="48"/>
      <c r="DI2070"/>
      <c r="DJ2070"/>
      <c r="DK2070"/>
      <c r="DL2070"/>
      <c r="DM2070"/>
      <c r="DN2070"/>
      <c r="DO2070"/>
      <c r="EF2070" s="48"/>
    </row>
    <row r="2071" spans="1:136" s="8" customFormat="1" ht="19.149999999999999" customHeight="1">
      <c r="A2071"/>
      <c r="B2071" s="56"/>
      <c r="C2071" s="56"/>
      <c r="D2071" s="56"/>
      <c r="E2071" s="56"/>
      <c r="F2071" s="56"/>
      <c r="G2071" s="56"/>
      <c r="H2071" s="56"/>
      <c r="I2071" s="56"/>
      <c r="J2071" s="56"/>
      <c r="K2071" s="56"/>
      <c r="L2071" s="46"/>
      <c r="M2071"/>
      <c r="N2071"/>
      <c r="O2071"/>
      <c r="P2071"/>
      <c r="Q2071"/>
      <c r="R2071"/>
      <c r="S2071"/>
      <c r="T2071"/>
      <c r="U2071"/>
      <c r="V2071"/>
      <c r="W2071" s="3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5"/>
      <c r="AK2071" s="5"/>
      <c r="AT2071" s="10"/>
      <c r="AV2071" s="1"/>
      <c r="AW2071"/>
      <c r="AX2071"/>
      <c r="AY2071"/>
      <c r="AZ2071"/>
      <c r="BA2071" s="48"/>
      <c r="BB2071"/>
      <c r="BC2071"/>
      <c r="BD2071"/>
      <c r="BE2071"/>
      <c r="BF2071"/>
      <c r="BG2071"/>
      <c r="BH2071"/>
      <c r="BI2071"/>
      <c r="BJ2071"/>
      <c r="BK2071"/>
      <c r="BL2071" s="48"/>
      <c r="BM2071"/>
      <c r="BN2071" s="23"/>
      <c r="BO2071" s="23"/>
      <c r="BP2071" s="23"/>
      <c r="BQ2071" s="23"/>
      <c r="BR2071" s="23"/>
      <c r="BS2071" s="23"/>
      <c r="BT2071" s="23"/>
      <c r="BU2071" s="23"/>
      <c r="BV2071" s="23"/>
      <c r="BW2071" s="23"/>
      <c r="BX2071" s="62"/>
      <c r="BY2071" s="23"/>
      <c r="BZ2071" s="23"/>
      <c r="CA2071" s="48"/>
      <c r="CB2071"/>
      <c r="CC2071" s="23"/>
      <c r="CD2071" s="23"/>
      <c r="CE2071" s="23"/>
      <c r="CF2071" s="23"/>
      <c r="CG2071" s="23"/>
      <c r="CH2071" s="23"/>
      <c r="CI2071" s="23"/>
      <c r="CJ2071" s="23"/>
      <c r="CK2071" s="23"/>
      <c r="CL2071" s="23"/>
      <c r="CM2071" s="48"/>
      <c r="CN2071" s="23"/>
      <c r="CO2071" s="23"/>
      <c r="CP2071" s="48"/>
      <c r="CQ2071"/>
      <c r="CR2071"/>
      <c r="CS2071"/>
      <c r="CT2071"/>
      <c r="CU2071"/>
      <c r="CV2071"/>
      <c r="CW2071"/>
      <c r="CX2071"/>
      <c r="CY2071"/>
      <c r="CZ2071"/>
      <c r="DA2071"/>
      <c r="DB2071"/>
      <c r="DC2071"/>
      <c r="DD2071"/>
      <c r="DE2071"/>
      <c r="DF2071"/>
      <c r="DG2071"/>
      <c r="DH2071" s="48"/>
      <c r="DI2071"/>
      <c r="DJ2071"/>
      <c r="DK2071"/>
      <c r="DL2071"/>
      <c r="DM2071"/>
      <c r="DN2071"/>
      <c r="DO2071"/>
      <c r="EF2071" s="48"/>
    </row>
    <row r="2072" spans="1:136" s="8" customFormat="1" ht="19.149999999999999" customHeight="1">
      <c r="A2072"/>
      <c r="B2072" s="56"/>
      <c r="C2072" s="56"/>
      <c r="D2072" s="56"/>
      <c r="E2072" s="56"/>
      <c r="F2072" s="56"/>
      <c r="G2072" s="56"/>
      <c r="H2072" s="56"/>
      <c r="I2072" s="56"/>
      <c r="J2072" s="56"/>
      <c r="K2072" s="56"/>
      <c r="L2072" s="46"/>
      <c r="M2072"/>
      <c r="N2072"/>
      <c r="O2072"/>
      <c r="P2072"/>
      <c r="Q2072"/>
      <c r="R2072"/>
      <c r="S2072"/>
      <c r="T2072"/>
      <c r="U2072"/>
      <c r="V2072"/>
      <c r="W2072" s="3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5"/>
      <c r="AK2072" s="5"/>
      <c r="AT2072" s="10"/>
      <c r="AV2072" s="1"/>
      <c r="AW2072"/>
      <c r="AX2072"/>
      <c r="AY2072"/>
      <c r="AZ2072"/>
      <c r="BA2072" s="48"/>
      <c r="BB2072"/>
      <c r="BC2072"/>
      <c r="BD2072"/>
      <c r="BE2072"/>
      <c r="BF2072"/>
      <c r="BG2072"/>
      <c r="BH2072"/>
      <c r="BI2072"/>
      <c r="BJ2072"/>
      <c r="BK2072"/>
      <c r="BL2072" s="48"/>
      <c r="BM2072"/>
      <c r="BN2072" s="23"/>
      <c r="BO2072" s="23"/>
      <c r="BP2072" s="23"/>
      <c r="BQ2072" s="23"/>
      <c r="BR2072" s="23"/>
      <c r="BS2072" s="23"/>
      <c r="BT2072" s="23"/>
      <c r="BU2072" s="23"/>
      <c r="BV2072" s="23"/>
      <c r="BW2072" s="23"/>
      <c r="BX2072" s="62"/>
      <c r="BY2072" s="23"/>
      <c r="BZ2072" s="23"/>
      <c r="CA2072" s="48"/>
      <c r="CB2072"/>
      <c r="CC2072" s="23"/>
      <c r="CD2072" s="23"/>
      <c r="CE2072" s="23"/>
      <c r="CF2072" s="23"/>
      <c r="CG2072" s="23"/>
      <c r="CH2072" s="23"/>
      <c r="CI2072" s="23"/>
      <c r="CJ2072" s="23"/>
      <c r="CK2072" s="23"/>
      <c r="CL2072" s="23"/>
      <c r="CM2072" s="48"/>
      <c r="CN2072" s="23"/>
      <c r="CO2072" s="23"/>
      <c r="CP2072" s="48"/>
      <c r="CQ2072"/>
      <c r="CR2072"/>
      <c r="CS2072"/>
      <c r="CT2072"/>
      <c r="CU2072"/>
      <c r="CV2072"/>
      <c r="CW2072"/>
      <c r="CX2072"/>
      <c r="CY2072"/>
      <c r="CZ2072"/>
      <c r="DA2072"/>
      <c r="DB2072"/>
      <c r="DC2072"/>
      <c r="DD2072"/>
      <c r="DE2072"/>
      <c r="DF2072"/>
      <c r="DG2072"/>
      <c r="DH2072" s="48"/>
      <c r="DI2072"/>
      <c r="DJ2072"/>
      <c r="DK2072"/>
      <c r="DL2072"/>
      <c r="DM2072"/>
      <c r="DN2072"/>
      <c r="DO2072"/>
      <c r="EF2072" s="48"/>
    </row>
    <row r="2073" spans="1:136" s="8" customFormat="1" ht="19.149999999999999" customHeight="1">
      <c r="A2073"/>
      <c r="B2073" s="56"/>
      <c r="C2073" s="56"/>
      <c r="D2073" s="56"/>
      <c r="E2073" s="56"/>
      <c r="F2073" s="56"/>
      <c r="G2073" s="56"/>
      <c r="H2073" s="56"/>
      <c r="I2073" s="56"/>
      <c r="J2073" s="56"/>
      <c r="K2073" s="56"/>
      <c r="L2073" s="46"/>
      <c r="M2073"/>
      <c r="N2073"/>
      <c r="O2073"/>
      <c r="P2073"/>
      <c r="Q2073"/>
      <c r="R2073"/>
      <c r="S2073"/>
      <c r="T2073"/>
      <c r="U2073"/>
      <c r="V2073"/>
      <c r="W2073" s="3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5"/>
      <c r="AK2073" s="5"/>
      <c r="AT2073" s="10"/>
      <c r="AV2073" s="1"/>
      <c r="AW2073"/>
      <c r="AX2073"/>
      <c r="AY2073"/>
      <c r="AZ2073"/>
      <c r="BA2073" s="48"/>
      <c r="BB2073"/>
      <c r="BC2073"/>
      <c r="BD2073"/>
      <c r="BE2073"/>
      <c r="BF2073"/>
      <c r="BG2073"/>
      <c r="BH2073"/>
      <c r="BI2073"/>
      <c r="BJ2073"/>
      <c r="BK2073"/>
      <c r="BL2073" s="48"/>
      <c r="BM2073"/>
      <c r="BN2073" s="23"/>
      <c r="BO2073" s="23"/>
      <c r="BP2073" s="23"/>
      <c r="BQ2073" s="23"/>
      <c r="BR2073" s="23"/>
      <c r="BS2073" s="23"/>
      <c r="BT2073" s="23"/>
      <c r="BU2073" s="23"/>
      <c r="BV2073" s="23"/>
      <c r="BW2073" s="23"/>
      <c r="BX2073" s="62"/>
      <c r="BY2073" s="23"/>
      <c r="BZ2073" s="23"/>
      <c r="CA2073" s="48"/>
      <c r="CB2073"/>
      <c r="CC2073" s="23"/>
      <c r="CD2073" s="23"/>
      <c r="CE2073" s="23"/>
      <c r="CF2073" s="23"/>
      <c r="CG2073" s="23"/>
      <c r="CH2073" s="23"/>
      <c r="CI2073" s="23"/>
      <c r="CJ2073" s="23"/>
      <c r="CK2073" s="23"/>
      <c r="CL2073" s="23"/>
      <c r="CM2073" s="48"/>
      <c r="CN2073" s="23"/>
      <c r="CO2073" s="23"/>
      <c r="CP2073" s="48"/>
      <c r="CQ2073"/>
      <c r="CR2073"/>
      <c r="CS2073"/>
      <c r="CT2073"/>
      <c r="CU2073"/>
      <c r="CV2073"/>
      <c r="CW2073"/>
      <c r="CX2073"/>
      <c r="CY2073"/>
      <c r="CZ2073"/>
      <c r="DA2073"/>
      <c r="DB2073"/>
      <c r="DC2073"/>
      <c r="DD2073"/>
      <c r="DE2073"/>
      <c r="DF2073"/>
      <c r="DG2073"/>
      <c r="DH2073" s="48"/>
      <c r="DI2073"/>
      <c r="DJ2073"/>
      <c r="DK2073"/>
      <c r="DL2073"/>
      <c r="DM2073"/>
      <c r="DN2073"/>
      <c r="DO2073"/>
      <c r="EF2073" s="48"/>
    </row>
    <row r="2074" spans="1:136" s="8" customFormat="1" ht="19.149999999999999" customHeight="1">
      <c r="A2074"/>
      <c r="B2074" s="56"/>
      <c r="C2074" s="56"/>
      <c r="D2074" s="56"/>
      <c r="E2074" s="56"/>
      <c r="F2074" s="56"/>
      <c r="G2074" s="56"/>
      <c r="H2074" s="56"/>
      <c r="I2074" s="56"/>
      <c r="J2074" s="56"/>
      <c r="K2074" s="56"/>
      <c r="L2074" s="46"/>
      <c r="M2074"/>
      <c r="N2074"/>
      <c r="O2074"/>
      <c r="P2074"/>
      <c r="Q2074"/>
      <c r="R2074"/>
      <c r="S2074"/>
      <c r="T2074"/>
      <c r="U2074"/>
      <c r="V2074"/>
      <c r="W2074" s="3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5"/>
      <c r="AK2074" s="5"/>
      <c r="AT2074" s="10"/>
      <c r="AV2074" s="1"/>
      <c r="AW2074"/>
      <c r="AX2074"/>
      <c r="AY2074"/>
      <c r="AZ2074"/>
      <c r="BA2074" s="48"/>
      <c r="BB2074"/>
      <c r="BC2074"/>
      <c r="BD2074"/>
      <c r="BE2074"/>
      <c r="BF2074"/>
      <c r="BG2074"/>
      <c r="BH2074"/>
      <c r="BI2074"/>
      <c r="BJ2074"/>
      <c r="BK2074"/>
      <c r="BL2074" s="48"/>
      <c r="BM2074"/>
      <c r="BN2074" s="23"/>
      <c r="BO2074" s="23"/>
      <c r="BP2074" s="23"/>
      <c r="BQ2074" s="23"/>
      <c r="BR2074" s="23"/>
      <c r="BS2074" s="23"/>
      <c r="BT2074" s="23"/>
      <c r="BU2074" s="23"/>
      <c r="BV2074" s="23"/>
      <c r="BW2074" s="23"/>
      <c r="BX2074" s="62"/>
      <c r="BY2074" s="23"/>
      <c r="BZ2074" s="23"/>
      <c r="CA2074" s="48"/>
      <c r="CB2074"/>
      <c r="CC2074" s="23"/>
      <c r="CD2074" s="23"/>
      <c r="CE2074" s="23"/>
      <c r="CF2074" s="23"/>
      <c r="CG2074" s="23"/>
      <c r="CH2074" s="23"/>
      <c r="CI2074" s="23"/>
      <c r="CJ2074" s="23"/>
      <c r="CK2074" s="23"/>
      <c r="CL2074" s="23"/>
      <c r="CM2074" s="48"/>
      <c r="CN2074" s="23"/>
      <c r="CO2074" s="23"/>
      <c r="CP2074" s="48"/>
      <c r="CQ2074"/>
      <c r="CR2074"/>
      <c r="CS2074"/>
      <c r="CT2074"/>
      <c r="CU2074"/>
      <c r="CV2074"/>
      <c r="CW2074"/>
      <c r="CX2074"/>
      <c r="CY2074"/>
      <c r="CZ2074"/>
      <c r="DA2074"/>
      <c r="DB2074"/>
      <c r="DC2074"/>
      <c r="DD2074"/>
      <c r="DE2074"/>
      <c r="DF2074"/>
      <c r="DG2074"/>
      <c r="DH2074" s="48"/>
      <c r="DI2074"/>
      <c r="DJ2074"/>
      <c r="DK2074"/>
      <c r="DL2074"/>
      <c r="DM2074"/>
      <c r="DN2074"/>
      <c r="DO2074"/>
      <c r="EF2074" s="48"/>
    </row>
    <row r="2075" spans="1:136" s="8" customFormat="1" ht="19.149999999999999" customHeight="1">
      <c r="A2075"/>
      <c r="B2075" s="56"/>
      <c r="C2075" s="56"/>
      <c r="D2075" s="56"/>
      <c r="E2075" s="56"/>
      <c r="F2075" s="56"/>
      <c r="G2075" s="56"/>
      <c r="H2075" s="56"/>
      <c r="I2075" s="56"/>
      <c r="J2075" s="56"/>
      <c r="K2075" s="56"/>
      <c r="L2075" s="46"/>
      <c r="M2075"/>
      <c r="N2075"/>
      <c r="O2075"/>
      <c r="P2075"/>
      <c r="Q2075"/>
      <c r="R2075"/>
      <c r="S2075"/>
      <c r="T2075"/>
      <c r="U2075"/>
      <c r="V2075"/>
      <c r="W2075" s="3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5"/>
      <c r="AK2075" s="5"/>
      <c r="AT2075" s="10"/>
      <c r="AV2075" s="1"/>
      <c r="AW2075"/>
      <c r="AX2075"/>
      <c r="AY2075"/>
      <c r="AZ2075"/>
      <c r="BA2075" s="48"/>
      <c r="BB2075"/>
      <c r="BC2075"/>
      <c r="BD2075"/>
      <c r="BE2075"/>
      <c r="BF2075"/>
      <c r="BG2075"/>
      <c r="BH2075"/>
      <c r="BI2075"/>
      <c r="BJ2075"/>
      <c r="BK2075"/>
      <c r="BL2075" s="48"/>
      <c r="BM2075"/>
      <c r="BN2075" s="23"/>
      <c r="BO2075" s="23"/>
      <c r="BP2075" s="23"/>
      <c r="BQ2075" s="23"/>
      <c r="BR2075" s="23"/>
      <c r="BS2075" s="23"/>
      <c r="BT2075" s="23"/>
      <c r="BU2075" s="23"/>
      <c r="BV2075" s="23"/>
      <c r="BW2075" s="23"/>
      <c r="BX2075" s="62"/>
      <c r="BY2075" s="23"/>
      <c r="BZ2075" s="23"/>
      <c r="CA2075" s="48"/>
      <c r="CB2075"/>
      <c r="CC2075" s="23"/>
      <c r="CD2075" s="23"/>
      <c r="CE2075" s="23"/>
      <c r="CF2075" s="23"/>
      <c r="CG2075" s="23"/>
      <c r="CH2075" s="23"/>
      <c r="CI2075" s="23"/>
      <c r="CJ2075" s="23"/>
      <c r="CK2075" s="23"/>
      <c r="CL2075" s="23"/>
      <c r="CM2075" s="48"/>
      <c r="CN2075" s="23"/>
      <c r="CO2075" s="23"/>
      <c r="CP2075" s="48"/>
      <c r="CQ2075"/>
      <c r="CR2075"/>
      <c r="CS2075"/>
      <c r="CT2075"/>
      <c r="CU2075"/>
      <c r="CV2075"/>
      <c r="CW2075"/>
      <c r="CX2075"/>
      <c r="CY2075"/>
      <c r="CZ2075"/>
      <c r="DA2075"/>
      <c r="DB2075"/>
      <c r="DC2075"/>
      <c r="DD2075"/>
      <c r="DE2075"/>
      <c r="DF2075"/>
      <c r="DG2075"/>
      <c r="DH2075" s="48"/>
      <c r="DI2075"/>
      <c r="DJ2075"/>
      <c r="DK2075"/>
      <c r="DL2075"/>
      <c r="DM2075"/>
      <c r="DN2075"/>
      <c r="DO2075"/>
      <c r="EF2075" s="48"/>
    </row>
    <row r="2076" spans="1:136" s="8" customFormat="1" ht="19.149999999999999" customHeight="1">
      <c r="A2076"/>
      <c r="B2076" s="56"/>
      <c r="C2076" s="56"/>
      <c r="D2076" s="56"/>
      <c r="E2076" s="56"/>
      <c r="F2076" s="56"/>
      <c r="G2076" s="56"/>
      <c r="H2076" s="56"/>
      <c r="I2076" s="56"/>
      <c r="J2076" s="56"/>
      <c r="K2076" s="56"/>
      <c r="L2076" s="46"/>
      <c r="M2076"/>
      <c r="N2076"/>
      <c r="O2076"/>
      <c r="P2076"/>
      <c r="Q2076"/>
      <c r="R2076"/>
      <c r="S2076"/>
      <c r="T2076"/>
      <c r="U2076"/>
      <c r="V2076"/>
      <c r="W2076" s="3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5"/>
      <c r="AK2076" s="5"/>
      <c r="AT2076" s="10"/>
      <c r="AV2076" s="1"/>
      <c r="AW2076"/>
      <c r="AX2076"/>
      <c r="AY2076"/>
      <c r="AZ2076"/>
      <c r="BA2076" s="48"/>
      <c r="BB2076"/>
      <c r="BC2076"/>
      <c r="BD2076"/>
      <c r="BE2076"/>
      <c r="BF2076"/>
      <c r="BG2076"/>
      <c r="BH2076"/>
      <c r="BI2076"/>
      <c r="BJ2076"/>
      <c r="BK2076"/>
      <c r="BL2076" s="48"/>
      <c r="BM2076"/>
      <c r="BN2076" s="23"/>
      <c r="BO2076" s="23"/>
      <c r="BP2076" s="23"/>
      <c r="BQ2076" s="23"/>
      <c r="BR2076" s="23"/>
      <c r="BS2076" s="23"/>
      <c r="BT2076" s="23"/>
      <c r="BU2076" s="23"/>
      <c r="BV2076" s="23"/>
      <c r="BW2076" s="23"/>
      <c r="BX2076" s="62"/>
      <c r="BY2076" s="23"/>
      <c r="BZ2076" s="23"/>
      <c r="CA2076" s="48"/>
      <c r="CB2076"/>
      <c r="CC2076" s="23"/>
      <c r="CD2076" s="23"/>
      <c r="CE2076" s="23"/>
      <c r="CF2076" s="23"/>
      <c r="CG2076" s="23"/>
      <c r="CH2076" s="23"/>
      <c r="CI2076" s="23"/>
      <c r="CJ2076" s="23"/>
      <c r="CK2076" s="23"/>
      <c r="CL2076" s="23"/>
      <c r="CM2076" s="48"/>
      <c r="CN2076" s="23"/>
      <c r="CO2076" s="23"/>
      <c r="CP2076" s="48"/>
      <c r="CQ2076"/>
      <c r="CR2076"/>
      <c r="CS2076"/>
      <c r="CT2076"/>
      <c r="CU2076"/>
      <c r="CV2076"/>
      <c r="CW2076"/>
      <c r="CX2076"/>
      <c r="CY2076"/>
      <c r="CZ2076"/>
      <c r="DA2076"/>
      <c r="DB2076"/>
      <c r="DC2076"/>
      <c r="DD2076"/>
      <c r="DE2076"/>
      <c r="DF2076"/>
      <c r="DG2076"/>
      <c r="DH2076" s="48"/>
      <c r="DI2076"/>
      <c r="DJ2076"/>
      <c r="DK2076"/>
      <c r="DL2076"/>
      <c r="DM2076"/>
      <c r="DN2076"/>
      <c r="DO2076"/>
      <c r="EF2076" s="48"/>
    </row>
    <row r="2077" spans="1:136" s="8" customFormat="1" ht="19.149999999999999" customHeight="1">
      <c r="A2077"/>
      <c r="B2077" s="56"/>
      <c r="C2077" s="56"/>
      <c r="D2077" s="56"/>
      <c r="E2077" s="56"/>
      <c r="F2077" s="56"/>
      <c r="G2077" s="56"/>
      <c r="H2077" s="56"/>
      <c r="I2077" s="56"/>
      <c r="J2077" s="56"/>
      <c r="K2077" s="56"/>
      <c r="L2077" s="46"/>
      <c r="M2077"/>
      <c r="N2077"/>
      <c r="O2077"/>
      <c r="P2077"/>
      <c r="Q2077"/>
      <c r="R2077"/>
      <c r="S2077"/>
      <c r="T2077"/>
      <c r="U2077"/>
      <c r="V2077"/>
      <c r="W2077" s="3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5"/>
      <c r="AK2077" s="5"/>
      <c r="AT2077" s="10"/>
      <c r="AV2077" s="1"/>
      <c r="AW2077"/>
      <c r="AX2077"/>
      <c r="AY2077"/>
      <c r="AZ2077"/>
      <c r="BA2077" s="48"/>
      <c r="BB2077"/>
      <c r="BC2077"/>
      <c r="BD2077"/>
      <c r="BE2077"/>
      <c r="BF2077"/>
      <c r="BG2077"/>
      <c r="BH2077"/>
      <c r="BI2077"/>
      <c r="BJ2077"/>
      <c r="BK2077"/>
      <c r="BL2077" s="48"/>
      <c r="BM2077"/>
      <c r="BN2077" s="23"/>
      <c r="BO2077" s="23"/>
      <c r="BP2077" s="23"/>
      <c r="BQ2077" s="23"/>
      <c r="BR2077" s="23"/>
      <c r="BS2077" s="23"/>
      <c r="BT2077" s="23"/>
      <c r="BU2077" s="23"/>
      <c r="BV2077" s="23"/>
      <c r="BW2077" s="23"/>
      <c r="BX2077" s="62"/>
      <c r="BY2077" s="23"/>
      <c r="BZ2077" s="23"/>
      <c r="CA2077" s="48"/>
      <c r="CB2077"/>
      <c r="CC2077" s="23"/>
      <c r="CD2077" s="23"/>
      <c r="CE2077" s="23"/>
      <c r="CF2077" s="23"/>
      <c r="CG2077" s="23"/>
      <c r="CH2077" s="23"/>
      <c r="CI2077" s="23"/>
      <c r="CJ2077" s="23"/>
      <c r="CK2077" s="23"/>
      <c r="CL2077" s="23"/>
      <c r="CM2077" s="48"/>
      <c r="CN2077" s="23"/>
      <c r="CO2077" s="23"/>
      <c r="CP2077" s="48"/>
      <c r="CQ2077"/>
      <c r="CR2077"/>
      <c r="CS2077"/>
      <c r="CT2077"/>
      <c r="CU2077"/>
      <c r="CV2077"/>
      <c r="CW2077"/>
      <c r="CX2077"/>
      <c r="CY2077"/>
      <c r="CZ2077"/>
      <c r="DA2077"/>
      <c r="DB2077"/>
      <c r="DC2077"/>
      <c r="DD2077"/>
      <c r="DE2077"/>
      <c r="DF2077"/>
      <c r="DG2077"/>
      <c r="DH2077" s="48"/>
      <c r="DI2077"/>
      <c r="DJ2077"/>
      <c r="DK2077"/>
      <c r="DL2077"/>
      <c r="DM2077"/>
      <c r="DN2077"/>
      <c r="DO2077"/>
      <c r="EF2077" s="48"/>
    </row>
    <row r="2078" spans="1:136" s="8" customFormat="1" ht="19.149999999999999" customHeight="1">
      <c r="A2078"/>
      <c r="B2078" s="56"/>
      <c r="C2078" s="56"/>
      <c r="D2078" s="56"/>
      <c r="E2078" s="56"/>
      <c r="F2078" s="56"/>
      <c r="G2078" s="56"/>
      <c r="H2078" s="56"/>
      <c r="I2078" s="56"/>
      <c r="J2078" s="56"/>
      <c r="K2078" s="56"/>
      <c r="L2078" s="46"/>
      <c r="M2078"/>
      <c r="N2078"/>
      <c r="O2078"/>
      <c r="P2078"/>
      <c r="Q2078"/>
      <c r="R2078"/>
      <c r="S2078"/>
      <c r="T2078"/>
      <c r="U2078"/>
      <c r="V2078"/>
      <c r="W2078" s="3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5"/>
      <c r="AK2078" s="5"/>
      <c r="AT2078" s="10"/>
      <c r="AV2078" s="1"/>
      <c r="AW2078"/>
      <c r="AX2078"/>
      <c r="AY2078"/>
      <c r="AZ2078"/>
      <c r="BA2078" s="48"/>
      <c r="BB2078"/>
      <c r="BC2078"/>
      <c r="BD2078"/>
      <c r="BE2078"/>
      <c r="BF2078"/>
      <c r="BG2078"/>
      <c r="BH2078"/>
      <c r="BI2078"/>
      <c r="BJ2078"/>
      <c r="BK2078"/>
      <c r="BL2078" s="48"/>
      <c r="BM2078"/>
      <c r="BN2078" s="23"/>
      <c r="BO2078" s="23"/>
      <c r="BP2078" s="23"/>
      <c r="BQ2078" s="23"/>
      <c r="BR2078" s="23"/>
      <c r="BS2078" s="23"/>
      <c r="BT2078" s="23"/>
      <c r="BU2078" s="23"/>
      <c r="BV2078" s="23"/>
      <c r="BW2078" s="23"/>
      <c r="BX2078" s="62"/>
      <c r="BY2078" s="23"/>
      <c r="BZ2078" s="23"/>
      <c r="CA2078" s="48"/>
      <c r="CB2078"/>
      <c r="CC2078" s="23"/>
      <c r="CD2078" s="23"/>
      <c r="CE2078" s="23"/>
      <c r="CF2078" s="23"/>
      <c r="CG2078" s="23"/>
      <c r="CH2078" s="23"/>
      <c r="CI2078" s="23"/>
      <c r="CJ2078" s="23"/>
      <c r="CK2078" s="23"/>
      <c r="CL2078" s="23"/>
      <c r="CM2078" s="48"/>
      <c r="CN2078" s="23"/>
      <c r="CO2078" s="23"/>
      <c r="CP2078" s="48"/>
      <c r="CQ2078"/>
      <c r="CR2078"/>
      <c r="CS2078"/>
      <c r="CT2078"/>
      <c r="CU2078"/>
      <c r="CV2078"/>
      <c r="CW2078"/>
      <c r="CX2078"/>
      <c r="CY2078"/>
      <c r="CZ2078"/>
      <c r="DA2078"/>
      <c r="DB2078"/>
      <c r="DC2078"/>
      <c r="DD2078"/>
      <c r="DE2078"/>
      <c r="DF2078"/>
      <c r="DG2078"/>
      <c r="DH2078" s="48"/>
      <c r="DI2078"/>
      <c r="DJ2078"/>
      <c r="DK2078"/>
      <c r="DL2078"/>
      <c r="DM2078"/>
      <c r="DN2078"/>
      <c r="DO2078"/>
      <c r="EF2078" s="48"/>
    </row>
    <row r="2079" spans="1:136" s="8" customFormat="1" ht="19.149999999999999" customHeight="1">
      <c r="A2079"/>
      <c r="B2079" s="56"/>
      <c r="C2079" s="56"/>
      <c r="D2079" s="56"/>
      <c r="E2079" s="56"/>
      <c r="F2079" s="56"/>
      <c r="G2079" s="56"/>
      <c r="H2079" s="56"/>
      <c r="I2079" s="56"/>
      <c r="J2079" s="56"/>
      <c r="K2079" s="56"/>
      <c r="L2079" s="46"/>
      <c r="M2079"/>
      <c r="N2079"/>
      <c r="O2079"/>
      <c r="P2079"/>
      <c r="Q2079"/>
      <c r="R2079"/>
      <c r="S2079"/>
      <c r="T2079"/>
      <c r="U2079"/>
      <c r="V2079"/>
      <c r="W2079" s="3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5"/>
      <c r="AK2079" s="5"/>
      <c r="AT2079" s="10"/>
      <c r="AV2079" s="1"/>
      <c r="AW2079"/>
      <c r="AX2079"/>
      <c r="AY2079"/>
      <c r="AZ2079"/>
      <c r="BA2079" s="48"/>
      <c r="BB2079"/>
      <c r="BC2079"/>
      <c r="BD2079"/>
      <c r="BE2079"/>
      <c r="BF2079"/>
      <c r="BG2079"/>
      <c r="BH2079"/>
      <c r="BI2079"/>
      <c r="BJ2079"/>
      <c r="BK2079"/>
      <c r="BL2079" s="48"/>
      <c r="BM2079"/>
      <c r="BN2079" s="23"/>
      <c r="BO2079" s="23"/>
      <c r="BP2079" s="23"/>
      <c r="BQ2079" s="23"/>
      <c r="BR2079" s="23"/>
      <c r="BS2079" s="23"/>
      <c r="BT2079" s="23"/>
      <c r="BU2079" s="23"/>
      <c r="BV2079" s="23"/>
      <c r="BW2079" s="23"/>
      <c r="BX2079" s="62"/>
      <c r="BY2079" s="23"/>
      <c r="BZ2079" s="23"/>
      <c r="CA2079" s="48"/>
      <c r="CB2079"/>
      <c r="CC2079" s="23"/>
      <c r="CD2079" s="23"/>
      <c r="CE2079" s="23"/>
      <c r="CF2079" s="23"/>
      <c r="CG2079" s="23"/>
      <c r="CH2079" s="23"/>
      <c r="CI2079" s="23"/>
      <c r="CJ2079" s="23"/>
      <c r="CK2079" s="23"/>
      <c r="CL2079" s="23"/>
      <c r="CM2079" s="48"/>
      <c r="CN2079" s="23"/>
      <c r="CO2079" s="23"/>
      <c r="CP2079" s="48"/>
      <c r="CQ2079"/>
      <c r="CR2079"/>
      <c r="CS2079"/>
      <c r="CT2079"/>
      <c r="CU2079"/>
      <c r="CV2079"/>
      <c r="CW2079"/>
      <c r="CX2079"/>
      <c r="CY2079"/>
      <c r="CZ2079"/>
      <c r="DA2079"/>
      <c r="DB2079"/>
      <c r="DC2079"/>
      <c r="DD2079"/>
      <c r="DE2079"/>
      <c r="DF2079"/>
      <c r="DG2079"/>
      <c r="DH2079" s="48"/>
      <c r="DI2079"/>
      <c r="DJ2079"/>
      <c r="DK2079"/>
      <c r="DL2079"/>
      <c r="DM2079"/>
      <c r="DN2079"/>
      <c r="DO2079"/>
      <c r="EF2079" s="48"/>
    </row>
    <row r="2080" spans="1:136" s="8" customFormat="1" ht="19.149999999999999" customHeight="1">
      <c r="A2080"/>
      <c r="B2080" s="56"/>
      <c r="C2080" s="56"/>
      <c r="D2080" s="56"/>
      <c r="E2080" s="56"/>
      <c r="F2080" s="56"/>
      <c r="G2080" s="56"/>
      <c r="H2080" s="56"/>
      <c r="I2080" s="56"/>
      <c r="J2080" s="56"/>
      <c r="K2080" s="56"/>
      <c r="L2080" s="46"/>
      <c r="M2080"/>
      <c r="N2080"/>
      <c r="O2080"/>
      <c r="P2080"/>
      <c r="Q2080"/>
      <c r="R2080"/>
      <c r="S2080"/>
      <c r="T2080"/>
      <c r="U2080"/>
      <c r="V2080"/>
      <c r="W2080" s="3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5"/>
      <c r="AK2080" s="5"/>
      <c r="AT2080" s="10"/>
      <c r="AV2080" s="1"/>
      <c r="AW2080"/>
      <c r="AX2080"/>
      <c r="AY2080"/>
      <c r="AZ2080"/>
      <c r="BA2080" s="48"/>
      <c r="BB2080"/>
      <c r="BC2080"/>
      <c r="BD2080"/>
      <c r="BE2080"/>
      <c r="BF2080"/>
      <c r="BG2080"/>
      <c r="BH2080"/>
      <c r="BI2080"/>
      <c r="BJ2080"/>
      <c r="BK2080"/>
      <c r="BL2080" s="48"/>
      <c r="BM2080"/>
      <c r="BN2080" s="23"/>
      <c r="BO2080" s="23"/>
      <c r="BP2080" s="23"/>
      <c r="BQ2080" s="23"/>
      <c r="BR2080" s="23"/>
      <c r="BS2080" s="23"/>
      <c r="BT2080" s="23"/>
      <c r="BU2080" s="23"/>
      <c r="BV2080" s="23"/>
      <c r="BW2080" s="23"/>
      <c r="BX2080" s="62"/>
      <c r="BY2080" s="23"/>
      <c r="BZ2080" s="23"/>
      <c r="CA2080" s="48"/>
      <c r="CB2080"/>
      <c r="CC2080" s="23"/>
      <c r="CD2080" s="23"/>
      <c r="CE2080" s="23"/>
      <c r="CF2080" s="23"/>
      <c r="CG2080" s="23"/>
      <c r="CH2080" s="23"/>
      <c r="CI2080" s="23"/>
      <c r="CJ2080" s="23"/>
      <c r="CK2080" s="23"/>
      <c r="CL2080" s="23"/>
      <c r="CM2080" s="48"/>
      <c r="CN2080" s="23"/>
      <c r="CO2080" s="23"/>
      <c r="CP2080" s="48"/>
      <c r="CQ2080"/>
      <c r="CR2080"/>
      <c r="CS2080"/>
      <c r="CT2080"/>
      <c r="CU2080"/>
      <c r="CV2080"/>
      <c r="CW2080"/>
      <c r="CX2080"/>
      <c r="CY2080"/>
      <c r="CZ2080"/>
      <c r="DA2080"/>
      <c r="DB2080"/>
      <c r="DC2080"/>
      <c r="DD2080"/>
      <c r="DE2080"/>
      <c r="DF2080"/>
      <c r="DG2080"/>
      <c r="DH2080" s="48"/>
      <c r="DI2080"/>
      <c r="DJ2080"/>
      <c r="DK2080"/>
      <c r="DL2080"/>
      <c r="DM2080"/>
      <c r="DN2080"/>
      <c r="DO2080"/>
      <c r="EF2080" s="48"/>
    </row>
    <row r="2081" spans="1:136" s="8" customFormat="1" ht="19.149999999999999" customHeight="1">
      <c r="A2081"/>
      <c r="B2081" s="56"/>
      <c r="C2081" s="56"/>
      <c r="D2081" s="56"/>
      <c r="E2081" s="56"/>
      <c r="F2081" s="56"/>
      <c r="G2081" s="56"/>
      <c r="H2081" s="56"/>
      <c r="I2081" s="56"/>
      <c r="J2081" s="56"/>
      <c r="K2081" s="56"/>
      <c r="L2081" s="46"/>
      <c r="M2081"/>
      <c r="N2081"/>
      <c r="O2081"/>
      <c r="P2081"/>
      <c r="Q2081"/>
      <c r="R2081"/>
      <c r="S2081"/>
      <c r="T2081"/>
      <c r="U2081"/>
      <c r="V2081"/>
      <c r="W2081" s="3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5"/>
      <c r="AK2081" s="5"/>
      <c r="AT2081" s="10"/>
      <c r="AV2081" s="1"/>
      <c r="AW2081"/>
      <c r="AX2081"/>
      <c r="AY2081"/>
      <c r="AZ2081"/>
      <c r="BA2081" s="48"/>
      <c r="BB2081"/>
      <c r="BC2081"/>
      <c r="BD2081"/>
      <c r="BE2081"/>
      <c r="BF2081"/>
      <c r="BG2081"/>
      <c r="BH2081"/>
      <c r="BI2081"/>
      <c r="BJ2081"/>
      <c r="BK2081"/>
      <c r="BL2081" s="48"/>
      <c r="BM2081"/>
      <c r="BN2081" s="23"/>
      <c r="BO2081" s="23"/>
      <c r="BP2081" s="23"/>
      <c r="BQ2081" s="23"/>
      <c r="BR2081" s="23"/>
      <c r="BS2081" s="23"/>
      <c r="BT2081" s="23"/>
      <c r="BU2081" s="23"/>
      <c r="BV2081" s="23"/>
      <c r="BW2081" s="23"/>
      <c r="BX2081" s="62"/>
      <c r="BY2081" s="23"/>
      <c r="BZ2081" s="23"/>
      <c r="CA2081" s="48"/>
      <c r="CB2081"/>
      <c r="CC2081" s="23"/>
      <c r="CD2081" s="23"/>
      <c r="CE2081" s="23"/>
      <c r="CF2081" s="23"/>
      <c r="CG2081" s="23"/>
      <c r="CH2081" s="23"/>
      <c r="CI2081" s="23"/>
      <c r="CJ2081" s="23"/>
      <c r="CK2081" s="23"/>
      <c r="CL2081" s="23"/>
      <c r="CM2081" s="48"/>
      <c r="CN2081" s="23"/>
      <c r="CO2081" s="23"/>
      <c r="CP2081" s="48"/>
      <c r="CQ2081"/>
      <c r="CR2081"/>
      <c r="CS2081"/>
      <c r="CT2081"/>
      <c r="CU2081"/>
      <c r="CV2081"/>
      <c r="CW2081"/>
      <c r="CX2081"/>
      <c r="CY2081"/>
      <c r="CZ2081"/>
      <c r="DA2081"/>
      <c r="DB2081"/>
      <c r="DC2081"/>
      <c r="DD2081"/>
      <c r="DE2081"/>
      <c r="DF2081"/>
      <c r="DG2081"/>
      <c r="DH2081" s="48"/>
      <c r="DI2081"/>
      <c r="DJ2081"/>
      <c r="DK2081"/>
      <c r="DL2081"/>
      <c r="DM2081"/>
      <c r="DN2081"/>
      <c r="DO2081"/>
      <c r="EF2081" s="48"/>
    </row>
    <row r="2082" spans="1:136" s="8" customFormat="1" ht="19.149999999999999" customHeight="1">
      <c r="A2082"/>
      <c r="B2082" s="56"/>
      <c r="C2082" s="56"/>
      <c r="D2082" s="56"/>
      <c r="E2082" s="56"/>
      <c r="F2082" s="56"/>
      <c r="G2082" s="56"/>
      <c r="H2082" s="56"/>
      <c r="I2082" s="56"/>
      <c r="J2082" s="56"/>
      <c r="K2082" s="56"/>
      <c r="L2082" s="46"/>
      <c r="M2082"/>
      <c r="N2082"/>
      <c r="O2082"/>
      <c r="P2082"/>
      <c r="Q2082"/>
      <c r="R2082"/>
      <c r="S2082"/>
      <c r="T2082"/>
      <c r="U2082"/>
      <c r="V2082"/>
      <c r="W2082" s="3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5"/>
      <c r="AK2082" s="5"/>
      <c r="AT2082" s="10"/>
      <c r="AV2082" s="1"/>
      <c r="AW2082"/>
      <c r="AX2082"/>
      <c r="AY2082"/>
      <c r="AZ2082"/>
      <c r="BA2082" s="48"/>
      <c r="BB2082"/>
      <c r="BC2082"/>
      <c r="BD2082"/>
      <c r="BE2082"/>
      <c r="BF2082"/>
      <c r="BG2082"/>
      <c r="BH2082"/>
      <c r="BI2082"/>
      <c r="BJ2082"/>
      <c r="BK2082"/>
      <c r="BL2082" s="48"/>
      <c r="BM2082"/>
      <c r="BN2082" s="23"/>
      <c r="BO2082" s="23"/>
      <c r="BP2082" s="23"/>
      <c r="BQ2082" s="23"/>
      <c r="BR2082" s="23"/>
      <c r="BS2082" s="23"/>
      <c r="BT2082" s="23"/>
      <c r="BU2082" s="23"/>
      <c r="BV2082" s="23"/>
      <c r="BW2082" s="23"/>
      <c r="BX2082" s="62"/>
      <c r="BY2082" s="23"/>
      <c r="BZ2082" s="23"/>
      <c r="CA2082" s="48"/>
      <c r="CB2082"/>
      <c r="CC2082" s="23"/>
      <c r="CD2082" s="23"/>
      <c r="CE2082" s="23"/>
      <c r="CF2082" s="23"/>
      <c r="CG2082" s="23"/>
      <c r="CH2082" s="23"/>
      <c r="CI2082" s="23"/>
      <c r="CJ2082" s="23"/>
      <c r="CK2082" s="23"/>
      <c r="CL2082" s="23"/>
      <c r="CM2082" s="48"/>
      <c r="CN2082" s="23"/>
      <c r="CO2082" s="23"/>
      <c r="CP2082" s="48"/>
      <c r="CQ2082"/>
      <c r="CR2082"/>
      <c r="CS2082"/>
      <c r="CT2082"/>
      <c r="CU2082"/>
      <c r="CV2082"/>
      <c r="CW2082"/>
      <c r="CX2082"/>
      <c r="CY2082"/>
      <c r="CZ2082"/>
      <c r="DA2082"/>
      <c r="DB2082"/>
      <c r="DC2082"/>
      <c r="DD2082"/>
      <c r="DE2082"/>
      <c r="DF2082"/>
      <c r="DG2082"/>
      <c r="DH2082" s="48"/>
      <c r="DI2082"/>
      <c r="DJ2082"/>
      <c r="DK2082"/>
      <c r="DL2082"/>
      <c r="DM2082"/>
      <c r="DN2082"/>
      <c r="DO2082"/>
      <c r="EF2082" s="48"/>
    </row>
    <row r="2083" spans="1:136" s="8" customFormat="1" ht="19.149999999999999" customHeight="1">
      <c r="A2083"/>
      <c r="B2083" s="56"/>
      <c r="C2083" s="56"/>
      <c r="D2083" s="56"/>
      <c r="E2083" s="56"/>
      <c r="F2083" s="56"/>
      <c r="G2083" s="56"/>
      <c r="H2083" s="56"/>
      <c r="I2083" s="56"/>
      <c r="J2083" s="56"/>
      <c r="K2083" s="56"/>
      <c r="L2083" s="46"/>
      <c r="M2083"/>
      <c r="N2083"/>
      <c r="O2083"/>
      <c r="P2083"/>
      <c r="Q2083"/>
      <c r="R2083"/>
      <c r="S2083"/>
      <c r="T2083"/>
      <c r="U2083"/>
      <c r="V2083"/>
      <c r="W2083" s="3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5"/>
      <c r="AK2083" s="5"/>
      <c r="AT2083" s="10"/>
      <c r="AV2083" s="1"/>
      <c r="AW2083"/>
      <c r="AX2083"/>
      <c r="AY2083"/>
      <c r="AZ2083"/>
      <c r="BA2083" s="48"/>
      <c r="BB2083"/>
      <c r="BC2083"/>
      <c r="BD2083"/>
      <c r="BE2083"/>
      <c r="BF2083"/>
      <c r="BG2083"/>
      <c r="BH2083"/>
      <c r="BI2083"/>
      <c r="BJ2083"/>
      <c r="BK2083"/>
      <c r="BL2083" s="48"/>
      <c r="BM2083"/>
      <c r="BN2083" s="23"/>
      <c r="BO2083" s="23"/>
      <c r="BP2083" s="23"/>
      <c r="BQ2083" s="23"/>
      <c r="BR2083" s="23"/>
      <c r="BS2083" s="23"/>
      <c r="BT2083" s="23"/>
      <c r="BU2083" s="23"/>
      <c r="BV2083" s="23"/>
      <c r="BW2083" s="23"/>
      <c r="BX2083" s="62"/>
      <c r="BY2083" s="23"/>
      <c r="BZ2083" s="23"/>
      <c r="CA2083" s="48"/>
      <c r="CB2083"/>
      <c r="CC2083" s="23"/>
      <c r="CD2083" s="23"/>
      <c r="CE2083" s="23"/>
      <c r="CF2083" s="23"/>
      <c r="CG2083" s="23"/>
      <c r="CH2083" s="23"/>
      <c r="CI2083" s="23"/>
      <c r="CJ2083" s="23"/>
      <c r="CK2083" s="23"/>
      <c r="CL2083" s="23"/>
      <c r="CM2083" s="48"/>
      <c r="CN2083" s="23"/>
      <c r="CO2083" s="23"/>
      <c r="CP2083" s="48"/>
      <c r="CQ2083"/>
      <c r="CR2083"/>
      <c r="CS2083"/>
      <c r="CT2083"/>
      <c r="CU2083"/>
      <c r="CV2083"/>
      <c r="CW2083"/>
      <c r="CX2083"/>
      <c r="CY2083"/>
      <c r="CZ2083"/>
      <c r="DA2083"/>
      <c r="DB2083"/>
      <c r="DC2083"/>
      <c r="DD2083"/>
      <c r="DE2083"/>
      <c r="DF2083"/>
      <c r="DG2083"/>
      <c r="DH2083" s="48"/>
      <c r="DI2083"/>
      <c r="DJ2083"/>
      <c r="DK2083"/>
      <c r="DL2083"/>
      <c r="DM2083"/>
      <c r="DN2083"/>
      <c r="DO2083"/>
      <c r="EF2083" s="48"/>
    </row>
    <row r="2084" spans="1:136" s="8" customFormat="1" ht="19.149999999999999" customHeight="1">
      <c r="A2084"/>
      <c r="B2084" s="56"/>
      <c r="C2084" s="56"/>
      <c r="D2084" s="56"/>
      <c r="E2084" s="56"/>
      <c r="F2084" s="56"/>
      <c r="G2084" s="56"/>
      <c r="H2084" s="56"/>
      <c r="I2084" s="56"/>
      <c r="J2084" s="56"/>
      <c r="K2084" s="56"/>
      <c r="L2084" s="46"/>
      <c r="M2084"/>
      <c r="N2084"/>
      <c r="O2084"/>
      <c r="P2084"/>
      <c r="Q2084"/>
      <c r="R2084"/>
      <c r="S2084"/>
      <c r="T2084"/>
      <c r="U2084"/>
      <c r="V2084"/>
      <c r="W2084" s="3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5"/>
      <c r="AK2084" s="5"/>
      <c r="AT2084" s="10"/>
      <c r="AV2084" s="1"/>
      <c r="AW2084"/>
      <c r="AX2084"/>
      <c r="AY2084"/>
      <c r="AZ2084"/>
      <c r="BA2084" s="48"/>
      <c r="BB2084"/>
      <c r="BC2084"/>
      <c r="BD2084"/>
      <c r="BE2084"/>
      <c r="BF2084"/>
      <c r="BG2084"/>
      <c r="BH2084"/>
      <c r="BI2084"/>
      <c r="BJ2084"/>
      <c r="BK2084"/>
      <c r="BL2084" s="48"/>
      <c r="BM2084"/>
      <c r="BN2084" s="23"/>
      <c r="BO2084" s="23"/>
      <c r="BP2084" s="23"/>
      <c r="BQ2084" s="23"/>
      <c r="BR2084" s="23"/>
      <c r="BS2084" s="23"/>
      <c r="BT2084" s="23"/>
      <c r="BU2084" s="23"/>
      <c r="BV2084" s="23"/>
      <c r="BW2084" s="23"/>
      <c r="BX2084" s="62"/>
      <c r="BY2084" s="23"/>
      <c r="BZ2084" s="23"/>
      <c r="CA2084" s="48"/>
      <c r="CB2084"/>
      <c r="CC2084" s="23"/>
      <c r="CD2084" s="23"/>
      <c r="CE2084" s="23"/>
      <c r="CF2084" s="23"/>
      <c r="CG2084" s="23"/>
      <c r="CH2084" s="23"/>
      <c r="CI2084" s="23"/>
      <c r="CJ2084" s="23"/>
      <c r="CK2084" s="23"/>
      <c r="CL2084" s="23"/>
      <c r="CM2084" s="48"/>
      <c r="CN2084" s="23"/>
      <c r="CO2084" s="23"/>
      <c r="CP2084" s="48"/>
      <c r="CQ2084"/>
      <c r="CR2084"/>
      <c r="CS2084"/>
      <c r="CT2084"/>
      <c r="CU2084"/>
      <c r="CV2084"/>
      <c r="CW2084"/>
      <c r="CX2084"/>
      <c r="CY2084"/>
      <c r="CZ2084"/>
      <c r="DA2084"/>
      <c r="DB2084"/>
      <c r="DC2084"/>
      <c r="DD2084"/>
      <c r="DE2084"/>
      <c r="DF2084"/>
      <c r="DG2084"/>
      <c r="DH2084" s="48"/>
      <c r="DI2084"/>
      <c r="DJ2084"/>
      <c r="DK2084"/>
      <c r="DL2084"/>
      <c r="DM2084"/>
      <c r="DN2084"/>
      <c r="DO2084"/>
      <c r="EF2084" s="48"/>
    </row>
    <row r="2085" spans="1:136" s="8" customFormat="1" ht="19.149999999999999" customHeight="1">
      <c r="A2085"/>
      <c r="B2085" s="56"/>
      <c r="C2085" s="56"/>
      <c r="D2085" s="56"/>
      <c r="E2085" s="56"/>
      <c r="F2085" s="56"/>
      <c r="G2085" s="56"/>
      <c r="H2085" s="56"/>
      <c r="I2085" s="56"/>
      <c r="J2085" s="56"/>
      <c r="K2085" s="56"/>
      <c r="L2085" s="46"/>
      <c r="M2085"/>
      <c r="N2085"/>
      <c r="O2085"/>
      <c r="P2085"/>
      <c r="Q2085"/>
      <c r="R2085"/>
      <c r="S2085"/>
      <c r="T2085"/>
      <c r="U2085"/>
      <c r="V2085"/>
      <c r="W2085" s="3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5"/>
      <c r="AK2085" s="5"/>
      <c r="AT2085" s="10"/>
      <c r="AV2085" s="1"/>
      <c r="AW2085"/>
      <c r="AX2085"/>
      <c r="AY2085"/>
      <c r="AZ2085"/>
      <c r="BA2085" s="48"/>
      <c r="BB2085"/>
      <c r="BC2085"/>
      <c r="BD2085"/>
      <c r="BE2085"/>
      <c r="BF2085"/>
      <c r="BG2085"/>
      <c r="BH2085"/>
      <c r="BI2085"/>
      <c r="BJ2085"/>
      <c r="BK2085"/>
      <c r="BL2085" s="48"/>
      <c r="BM2085"/>
      <c r="BN2085" s="23"/>
      <c r="BO2085" s="23"/>
      <c r="BP2085" s="23"/>
      <c r="BQ2085" s="23"/>
      <c r="BR2085" s="23"/>
      <c r="BS2085" s="23"/>
      <c r="BT2085" s="23"/>
      <c r="BU2085" s="23"/>
      <c r="BV2085" s="23"/>
      <c r="BW2085" s="23"/>
      <c r="BX2085" s="62"/>
      <c r="BY2085" s="23"/>
      <c r="BZ2085" s="23"/>
      <c r="CA2085" s="48"/>
      <c r="CB2085"/>
      <c r="CC2085" s="23"/>
      <c r="CD2085" s="23"/>
      <c r="CE2085" s="23"/>
      <c r="CF2085" s="23"/>
      <c r="CG2085" s="23"/>
      <c r="CH2085" s="23"/>
      <c r="CI2085" s="23"/>
      <c r="CJ2085" s="23"/>
      <c r="CK2085" s="23"/>
      <c r="CL2085" s="23"/>
      <c r="CM2085" s="48"/>
      <c r="CN2085" s="23"/>
      <c r="CO2085" s="23"/>
      <c r="CP2085" s="48"/>
      <c r="CQ2085"/>
      <c r="CR2085"/>
      <c r="CS2085"/>
      <c r="CT2085"/>
      <c r="CU2085"/>
      <c r="CV2085"/>
      <c r="CW2085"/>
      <c r="CX2085"/>
      <c r="CY2085"/>
      <c r="CZ2085"/>
      <c r="DA2085"/>
      <c r="DB2085"/>
      <c r="DC2085"/>
      <c r="DD2085"/>
      <c r="DE2085"/>
      <c r="DF2085"/>
      <c r="DG2085"/>
      <c r="DH2085" s="48"/>
      <c r="DI2085"/>
      <c r="DJ2085"/>
      <c r="DK2085"/>
      <c r="DL2085"/>
      <c r="DM2085"/>
      <c r="DN2085"/>
      <c r="DO2085"/>
      <c r="EF2085" s="48"/>
    </row>
    <row r="2086" spans="1:136" s="8" customFormat="1" ht="19.149999999999999" customHeight="1">
      <c r="A2086"/>
      <c r="B2086" s="56"/>
      <c r="C2086" s="56"/>
      <c r="D2086" s="56"/>
      <c r="E2086" s="56"/>
      <c r="F2086" s="56"/>
      <c r="G2086" s="56"/>
      <c r="H2086" s="56"/>
      <c r="I2086" s="56"/>
      <c r="J2086" s="56"/>
      <c r="K2086" s="56"/>
      <c r="L2086" s="46"/>
      <c r="M2086"/>
      <c r="N2086"/>
      <c r="O2086"/>
      <c r="P2086"/>
      <c r="Q2086"/>
      <c r="R2086"/>
      <c r="S2086"/>
      <c r="T2086"/>
      <c r="U2086"/>
      <c r="V2086"/>
      <c r="W2086" s="3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5"/>
      <c r="AK2086" s="5"/>
      <c r="AT2086" s="10"/>
      <c r="AV2086" s="1"/>
      <c r="AW2086"/>
      <c r="AX2086"/>
      <c r="AY2086"/>
      <c r="AZ2086"/>
      <c r="BA2086" s="48"/>
      <c r="BB2086"/>
      <c r="BC2086"/>
      <c r="BD2086"/>
      <c r="BE2086"/>
      <c r="BF2086"/>
      <c r="BG2086"/>
      <c r="BH2086"/>
      <c r="BI2086"/>
      <c r="BJ2086"/>
      <c r="BK2086"/>
      <c r="BL2086" s="48"/>
      <c r="BM2086"/>
      <c r="BN2086" s="23"/>
      <c r="BO2086" s="23"/>
      <c r="BP2086" s="23"/>
      <c r="BQ2086" s="23"/>
      <c r="BR2086" s="23"/>
      <c r="BS2086" s="23"/>
      <c r="BT2086" s="23"/>
      <c r="BU2086" s="23"/>
      <c r="BV2086" s="23"/>
      <c r="BW2086" s="23"/>
      <c r="BX2086" s="62"/>
      <c r="BY2086" s="23"/>
      <c r="BZ2086" s="23"/>
      <c r="CA2086" s="48"/>
      <c r="CB2086"/>
      <c r="CC2086" s="23"/>
      <c r="CD2086" s="23"/>
      <c r="CE2086" s="23"/>
      <c r="CF2086" s="23"/>
      <c r="CG2086" s="23"/>
      <c r="CH2086" s="23"/>
      <c r="CI2086" s="23"/>
      <c r="CJ2086" s="23"/>
      <c r="CK2086" s="23"/>
      <c r="CL2086" s="23"/>
      <c r="CM2086" s="48"/>
      <c r="CN2086" s="23"/>
      <c r="CO2086" s="23"/>
      <c r="CP2086" s="48"/>
      <c r="CQ2086"/>
      <c r="CR2086"/>
      <c r="CS2086"/>
      <c r="CT2086"/>
      <c r="CU2086"/>
      <c r="CV2086"/>
      <c r="CW2086"/>
      <c r="CX2086"/>
      <c r="CY2086"/>
      <c r="CZ2086"/>
      <c r="DA2086"/>
      <c r="DB2086"/>
      <c r="DC2086"/>
      <c r="DD2086"/>
      <c r="DE2086"/>
      <c r="DF2086"/>
      <c r="DG2086"/>
      <c r="DH2086" s="48"/>
      <c r="DI2086"/>
      <c r="DJ2086"/>
      <c r="DK2086"/>
      <c r="DL2086"/>
      <c r="DM2086"/>
      <c r="DN2086"/>
      <c r="DO2086"/>
      <c r="EF2086" s="48"/>
    </row>
    <row r="2087" spans="1:136" s="8" customFormat="1" ht="19.149999999999999" customHeight="1">
      <c r="A2087"/>
      <c r="B2087" s="56"/>
      <c r="C2087" s="56"/>
      <c r="D2087" s="56"/>
      <c r="E2087" s="56"/>
      <c r="F2087" s="56"/>
      <c r="G2087" s="56"/>
      <c r="H2087" s="56"/>
      <c r="I2087" s="56"/>
      <c r="J2087" s="56"/>
      <c r="K2087" s="56"/>
      <c r="L2087" s="46"/>
      <c r="M2087"/>
      <c r="N2087"/>
      <c r="O2087"/>
      <c r="P2087"/>
      <c r="Q2087"/>
      <c r="R2087"/>
      <c r="S2087"/>
      <c r="T2087"/>
      <c r="U2087"/>
      <c r="V2087"/>
      <c r="W2087" s="3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5"/>
      <c r="AK2087" s="5"/>
      <c r="AT2087" s="10"/>
      <c r="AV2087" s="1"/>
      <c r="AW2087"/>
      <c r="AX2087"/>
      <c r="AY2087"/>
      <c r="AZ2087"/>
      <c r="BA2087" s="48"/>
      <c r="BB2087"/>
      <c r="BC2087"/>
      <c r="BD2087"/>
      <c r="BE2087"/>
      <c r="BF2087"/>
      <c r="BG2087"/>
      <c r="BH2087"/>
      <c r="BI2087"/>
      <c r="BJ2087"/>
      <c r="BK2087"/>
      <c r="BL2087" s="48"/>
      <c r="BM2087"/>
      <c r="BN2087" s="23"/>
      <c r="BO2087" s="23"/>
      <c r="BP2087" s="23"/>
      <c r="BQ2087" s="23"/>
      <c r="BR2087" s="23"/>
      <c r="BS2087" s="23"/>
      <c r="BT2087" s="23"/>
      <c r="BU2087" s="23"/>
      <c r="BV2087" s="23"/>
      <c r="BW2087" s="23"/>
      <c r="BX2087" s="62"/>
      <c r="BY2087" s="23"/>
      <c r="BZ2087" s="23"/>
      <c r="CA2087" s="48"/>
      <c r="CB2087"/>
      <c r="CC2087" s="23"/>
      <c r="CD2087" s="23"/>
      <c r="CE2087" s="23"/>
      <c r="CF2087" s="23"/>
      <c r="CG2087" s="23"/>
      <c r="CH2087" s="23"/>
      <c r="CI2087" s="23"/>
      <c r="CJ2087" s="23"/>
      <c r="CK2087" s="23"/>
      <c r="CL2087" s="23"/>
      <c r="CM2087" s="48"/>
      <c r="CN2087" s="23"/>
      <c r="CO2087" s="23"/>
      <c r="CP2087" s="48"/>
      <c r="CQ2087"/>
      <c r="CR2087"/>
      <c r="CS2087"/>
      <c r="CT2087"/>
      <c r="CU2087"/>
      <c r="CV2087"/>
      <c r="CW2087"/>
      <c r="CX2087"/>
      <c r="CY2087"/>
      <c r="CZ2087"/>
      <c r="DA2087"/>
      <c r="DB2087"/>
      <c r="DC2087"/>
      <c r="DD2087"/>
      <c r="DE2087"/>
      <c r="DF2087"/>
      <c r="DG2087"/>
      <c r="DH2087" s="48"/>
      <c r="DI2087"/>
      <c r="DJ2087"/>
      <c r="DK2087"/>
      <c r="DL2087"/>
      <c r="DM2087"/>
      <c r="DN2087"/>
      <c r="DO2087"/>
      <c r="EF2087" s="48"/>
    </row>
    <row r="2088" spans="1:136" s="8" customFormat="1" ht="19.149999999999999" customHeight="1">
      <c r="A2088"/>
      <c r="B2088" s="56"/>
      <c r="C2088" s="56"/>
      <c r="D2088" s="56"/>
      <c r="E2088" s="56"/>
      <c r="F2088" s="56"/>
      <c r="G2088" s="56"/>
      <c r="H2088" s="56"/>
      <c r="I2088" s="56"/>
      <c r="J2088" s="56"/>
      <c r="K2088" s="56"/>
      <c r="L2088" s="46"/>
      <c r="M2088"/>
      <c r="N2088"/>
      <c r="O2088"/>
      <c r="P2088"/>
      <c r="Q2088"/>
      <c r="R2088"/>
      <c r="S2088"/>
      <c r="T2088"/>
      <c r="U2088"/>
      <c r="V2088"/>
      <c r="W2088" s="3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5"/>
      <c r="AK2088" s="5"/>
      <c r="AT2088" s="10"/>
      <c r="AV2088" s="1"/>
      <c r="AW2088"/>
      <c r="AX2088"/>
      <c r="AY2088"/>
      <c r="AZ2088"/>
      <c r="BA2088" s="48"/>
      <c r="BB2088"/>
      <c r="BC2088"/>
      <c r="BD2088"/>
      <c r="BE2088"/>
      <c r="BF2088"/>
      <c r="BG2088"/>
      <c r="BH2088"/>
      <c r="BI2088"/>
      <c r="BJ2088"/>
      <c r="BK2088"/>
      <c r="BL2088" s="48"/>
      <c r="BM2088"/>
      <c r="BN2088" s="23"/>
      <c r="BO2088" s="23"/>
      <c r="BP2088" s="23"/>
      <c r="BQ2088" s="23"/>
      <c r="BR2088" s="23"/>
      <c r="BS2088" s="23"/>
      <c r="BT2088" s="23"/>
      <c r="BU2088" s="23"/>
      <c r="BV2088" s="23"/>
      <c r="BW2088" s="23"/>
      <c r="BX2088" s="62"/>
      <c r="BY2088" s="23"/>
      <c r="BZ2088" s="23"/>
      <c r="CA2088" s="48"/>
      <c r="CB2088"/>
      <c r="CC2088" s="23"/>
      <c r="CD2088" s="23"/>
      <c r="CE2088" s="23"/>
      <c r="CF2088" s="23"/>
      <c r="CG2088" s="23"/>
      <c r="CH2088" s="23"/>
      <c r="CI2088" s="23"/>
      <c r="CJ2088" s="23"/>
      <c r="CK2088" s="23"/>
      <c r="CL2088" s="23"/>
      <c r="CM2088" s="48"/>
      <c r="CN2088" s="23"/>
      <c r="CO2088" s="23"/>
      <c r="CP2088" s="48"/>
      <c r="CQ2088"/>
      <c r="CR2088"/>
      <c r="CS2088"/>
      <c r="CT2088"/>
      <c r="CU2088"/>
      <c r="CV2088"/>
      <c r="CW2088"/>
      <c r="CX2088"/>
      <c r="CY2088"/>
      <c r="CZ2088"/>
      <c r="DA2088"/>
      <c r="DB2088"/>
      <c r="DC2088"/>
      <c r="DD2088"/>
      <c r="DE2088"/>
      <c r="DF2088"/>
      <c r="DG2088"/>
      <c r="DH2088" s="48"/>
      <c r="DI2088"/>
      <c r="DJ2088"/>
      <c r="DK2088"/>
      <c r="DL2088"/>
      <c r="DM2088"/>
      <c r="DN2088"/>
      <c r="DO2088"/>
      <c r="EF2088" s="48"/>
    </row>
    <row r="2089" spans="1:136" s="8" customFormat="1" ht="19.149999999999999" customHeight="1">
      <c r="A2089"/>
      <c r="B2089" s="56"/>
      <c r="C2089" s="56"/>
      <c r="D2089" s="56"/>
      <c r="E2089" s="56"/>
      <c r="F2089" s="56"/>
      <c r="G2089" s="56"/>
      <c r="H2089" s="56"/>
      <c r="I2089" s="56"/>
      <c r="J2089" s="56"/>
      <c r="K2089" s="56"/>
      <c r="L2089" s="46"/>
      <c r="M2089"/>
      <c r="N2089"/>
      <c r="O2089"/>
      <c r="P2089"/>
      <c r="Q2089"/>
      <c r="R2089"/>
      <c r="S2089"/>
      <c r="T2089"/>
      <c r="U2089"/>
      <c r="V2089"/>
      <c r="W2089" s="3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5"/>
      <c r="AK2089" s="5"/>
      <c r="AT2089" s="10"/>
      <c r="AV2089" s="1"/>
      <c r="AW2089"/>
      <c r="AX2089"/>
      <c r="AY2089"/>
      <c r="AZ2089"/>
      <c r="BA2089" s="48"/>
      <c r="BB2089"/>
      <c r="BC2089"/>
      <c r="BD2089"/>
      <c r="BE2089"/>
      <c r="BF2089"/>
      <c r="BG2089"/>
      <c r="BH2089"/>
      <c r="BI2089"/>
      <c r="BJ2089"/>
      <c r="BK2089"/>
      <c r="BL2089" s="48"/>
      <c r="BM2089"/>
      <c r="BN2089" s="23"/>
      <c r="BO2089" s="23"/>
      <c r="BP2089" s="23"/>
      <c r="BQ2089" s="23"/>
      <c r="BR2089" s="23"/>
      <c r="BS2089" s="23"/>
      <c r="BT2089" s="23"/>
      <c r="BU2089" s="23"/>
      <c r="BV2089" s="23"/>
      <c r="BW2089" s="23"/>
      <c r="BX2089" s="62"/>
      <c r="BY2089" s="23"/>
      <c r="BZ2089" s="23"/>
      <c r="CA2089" s="48"/>
      <c r="CB2089"/>
      <c r="CC2089" s="23"/>
      <c r="CD2089" s="23"/>
      <c r="CE2089" s="23"/>
      <c r="CF2089" s="23"/>
      <c r="CG2089" s="23"/>
      <c r="CH2089" s="23"/>
      <c r="CI2089" s="23"/>
      <c r="CJ2089" s="23"/>
      <c r="CK2089" s="23"/>
      <c r="CL2089" s="23"/>
      <c r="CM2089" s="48"/>
      <c r="CN2089" s="23"/>
      <c r="CO2089" s="23"/>
      <c r="CP2089" s="48"/>
      <c r="CQ2089"/>
      <c r="CR2089"/>
      <c r="CS2089"/>
      <c r="CT2089"/>
      <c r="CU2089"/>
      <c r="CV2089"/>
      <c r="CW2089"/>
      <c r="CX2089"/>
      <c r="CY2089"/>
      <c r="CZ2089"/>
      <c r="DA2089"/>
      <c r="DB2089"/>
      <c r="DC2089"/>
      <c r="DD2089"/>
      <c r="DE2089"/>
      <c r="DF2089"/>
      <c r="DG2089"/>
      <c r="DH2089" s="48"/>
      <c r="DI2089"/>
      <c r="DJ2089"/>
      <c r="DK2089"/>
      <c r="DL2089"/>
      <c r="DM2089"/>
      <c r="DN2089"/>
      <c r="DO2089"/>
      <c r="EF2089" s="48"/>
    </row>
    <row r="2090" spans="1:136" s="8" customFormat="1" ht="19.149999999999999" customHeight="1">
      <c r="A2090"/>
      <c r="B2090" s="56"/>
      <c r="C2090" s="56"/>
      <c r="D2090" s="56"/>
      <c r="E2090" s="56"/>
      <c r="F2090" s="56"/>
      <c r="G2090" s="56"/>
      <c r="H2090" s="56"/>
      <c r="I2090" s="56"/>
      <c r="J2090" s="56"/>
      <c r="K2090" s="56"/>
      <c r="L2090" s="46"/>
      <c r="M2090"/>
      <c r="N2090"/>
      <c r="O2090"/>
      <c r="P2090"/>
      <c r="Q2090"/>
      <c r="R2090"/>
      <c r="S2090"/>
      <c r="T2090"/>
      <c r="U2090"/>
      <c r="V2090"/>
      <c r="W2090" s="3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5"/>
      <c r="AK2090" s="5"/>
      <c r="AT2090" s="10"/>
      <c r="AV2090" s="1"/>
      <c r="AW2090"/>
      <c r="AX2090"/>
      <c r="AY2090"/>
      <c r="AZ2090"/>
      <c r="BA2090" s="48"/>
      <c r="BB2090"/>
      <c r="BC2090"/>
      <c r="BD2090"/>
      <c r="BE2090"/>
      <c r="BF2090"/>
      <c r="BG2090"/>
      <c r="BH2090"/>
      <c r="BI2090"/>
      <c r="BJ2090"/>
      <c r="BK2090"/>
      <c r="BL2090" s="48"/>
      <c r="BM2090"/>
      <c r="BN2090" s="23"/>
      <c r="BO2090" s="23"/>
      <c r="BP2090" s="23"/>
      <c r="BQ2090" s="23"/>
      <c r="BR2090" s="23"/>
      <c r="BS2090" s="23"/>
      <c r="BT2090" s="23"/>
      <c r="BU2090" s="23"/>
      <c r="BV2090" s="23"/>
      <c r="BW2090" s="23"/>
      <c r="BX2090" s="62"/>
      <c r="BY2090" s="23"/>
      <c r="BZ2090" s="23"/>
      <c r="CA2090" s="48"/>
      <c r="CB2090"/>
      <c r="CC2090" s="23"/>
      <c r="CD2090" s="23"/>
      <c r="CE2090" s="23"/>
      <c r="CF2090" s="23"/>
      <c r="CG2090" s="23"/>
      <c r="CH2090" s="23"/>
      <c r="CI2090" s="23"/>
      <c r="CJ2090" s="23"/>
      <c r="CK2090" s="23"/>
      <c r="CL2090" s="23"/>
      <c r="CM2090" s="48"/>
      <c r="CN2090" s="23"/>
      <c r="CO2090" s="23"/>
      <c r="CP2090" s="48"/>
      <c r="CQ2090"/>
      <c r="CR2090"/>
      <c r="CS2090"/>
      <c r="CT2090"/>
      <c r="CU2090"/>
      <c r="CV2090"/>
      <c r="CW2090"/>
      <c r="CX2090"/>
      <c r="CY2090"/>
      <c r="CZ2090"/>
      <c r="DA2090"/>
      <c r="DB2090"/>
      <c r="DC2090"/>
      <c r="DD2090"/>
      <c r="DE2090"/>
      <c r="DF2090"/>
      <c r="DG2090"/>
      <c r="DH2090" s="48"/>
      <c r="DI2090"/>
      <c r="DJ2090"/>
      <c r="DK2090"/>
      <c r="DL2090"/>
      <c r="DM2090"/>
      <c r="DN2090"/>
      <c r="DO2090"/>
      <c r="EF2090" s="48"/>
    </row>
    <row r="2091" spans="1:136" s="8" customFormat="1" ht="19.149999999999999" customHeight="1">
      <c r="A2091"/>
      <c r="B2091" s="56"/>
      <c r="C2091" s="56"/>
      <c r="D2091" s="56"/>
      <c r="E2091" s="56"/>
      <c r="F2091" s="56"/>
      <c r="G2091" s="56"/>
      <c r="H2091" s="56"/>
      <c r="I2091" s="56"/>
      <c r="J2091" s="56"/>
      <c r="K2091" s="56"/>
      <c r="L2091" s="46"/>
      <c r="M2091"/>
      <c r="N2091"/>
      <c r="O2091"/>
      <c r="P2091"/>
      <c r="Q2091"/>
      <c r="R2091"/>
      <c r="S2091"/>
      <c r="T2091"/>
      <c r="U2091"/>
      <c r="V2091"/>
      <c r="W2091" s="3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5"/>
      <c r="AK2091" s="5"/>
      <c r="AT2091" s="10"/>
      <c r="AV2091" s="1"/>
      <c r="AW2091"/>
      <c r="AX2091"/>
      <c r="AY2091"/>
      <c r="AZ2091"/>
      <c r="BA2091" s="48"/>
      <c r="BB2091"/>
      <c r="BC2091"/>
      <c r="BD2091"/>
      <c r="BE2091"/>
      <c r="BF2091"/>
      <c r="BG2091"/>
      <c r="BH2091"/>
      <c r="BI2091"/>
      <c r="BJ2091"/>
      <c r="BK2091"/>
      <c r="BL2091" s="48"/>
      <c r="BM2091"/>
      <c r="BN2091" s="23"/>
      <c r="BO2091" s="23"/>
      <c r="BP2091" s="23"/>
      <c r="BQ2091" s="23"/>
      <c r="BR2091" s="23"/>
      <c r="BS2091" s="23"/>
      <c r="BT2091" s="23"/>
      <c r="BU2091" s="23"/>
      <c r="BV2091" s="23"/>
      <c r="BW2091" s="23"/>
      <c r="BX2091" s="62"/>
      <c r="BY2091" s="23"/>
      <c r="BZ2091" s="23"/>
      <c r="CA2091" s="48"/>
      <c r="CB2091"/>
      <c r="CC2091" s="23"/>
      <c r="CD2091" s="23"/>
      <c r="CE2091" s="23"/>
      <c r="CF2091" s="23"/>
      <c r="CG2091" s="23"/>
      <c r="CH2091" s="23"/>
      <c r="CI2091" s="23"/>
      <c r="CJ2091" s="23"/>
      <c r="CK2091" s="23"/>
      <c r="CL2091" s="23"/>
      <c r="CM2091" s="48"/>
      <c r="CN2091" s="23"/>
      <c r="CO2091" s="23"/>
      <c r="CP2091" s="48"/>
      <c r="CQ2091"/>
      <c r="CR2091"/>
      <c r="CS2091"/>
      <c r="CT2091"/>
      <c r="CU2091"/>
      <c r="CV2091"/>
      <c r="CW2091"/>
      <c r="CX2091"/>
      <c r="CY2091"/>
      <c r="CZ2091"/>
      <c r="DA2091"/>
      <c r="DB2091"/>
      <c r="DC2091"/>
      <c r="DD2091"/>
      <c r="DE2091"/>
      <c r="DF2091"/>
      <c r="DG2091"/>
      <c r="DH2091" s="48"/>
      <c r="DI2091"/>
      <c r="DJ2091"/>
      <c r="DK2091"/>
      <c r="DL2091"/>
      <c r="DM2091"/>
      <c r="DN2091"/>
      <c r="DO2091"/>
      <c r="EF2091" s="48"/>
    </row>
    <row r="2092" spans="1:136" s="8" customFormat="1" ht="19.149999999999999" customHeight="1">
      <c r="A2092"/>
      <c r="B2092" s="56"/>
      <c r="C2092" s="56"/>
      <c r="D2092" s="56"/>
      <c r="E2092" s="56"/>
      <c r="F2092" s="56"/>
      <c r="G2092" s="56"/>
      <c r="H2092" s="56"/>
      <c r="I2092" s="56"/>
      <c r="J2092" s="56"/>
      <c r="K2092" s="56"/>
      <c r="L2092" s="46"/>
      <c r="M2092"/>
      <c r="N2092"/>
      <c r="O2092"/>
      <c r="P2092"/>
      <c r="Q2092"/>
      <c r="R2092"/>
      <c r="S2092"/>
      <c r="T2092"/>
      <c r="U2092"/>
      <c r="V2092"/>
      <c r="W2092" s="3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5"/>
      <c r="AK2092" s="5"/>
      <c r="AT2092" s="10"/>
      <c r="AV2092" s="1"/>
      <c r="AW2092"/>
      <c r="AX2092"/>
      <c r="AY2092"/>
      <c r="AZ2092"/>
      <c r="BA2092" s="48"/>
      <c r="BB2092"/>
      <c r="BC2092"/>
      <c r="BD2092"/>
      <c r="BE2092"/>
      <c r="BF2092"/>
      <c r="BG2092"/>
      <c r="BH2092"/>
      <c r="BI2092"/>
      <c r="BJ2092"/>
      <c r="BK2092"/>
      <c r="BL2092" s="48"/>
      <c r="BM2092"/>
      <c r="BN2092" s="23"/>
      <c r="BO2092" s="23"/>
      <c r="BP2092" s="23"/>
      <c r="BQ2092" s="23"/>
      <c r="BR2092" s="23"/>
      <c r="BS2092" s="23"/>
      <c r="BT2092" s="23"/>
      <c r="BU2092" s="23"/>
      <c r="BV2092" s="23"/>
      <c r="BW2092" s="23"/>
      <c r="BX2092" s="62"/>
      <c r="BY2092" s="23"/>
      <c r="BZ2092" s="23"/>
      <c r="CA2092" s="48"/>
      <c r="CB2092"/>
      <c r="CC2092" s="23"/>
      <c r="CD2092" s="23"/>
      <c r="CE2092" s="23"/>
      <c r="CF2092" s="23"/>
      <c r="CG2092" s="23"/>
      <c r="CH2092" s="23"/>
      <c r="CI2092" s="23"/>
      <c r="CJ2092" s="23"/>
      <c r="CK2092" s="23"/>
      <c r="CL2092" s="23"/>
      <c r="CM2092" s="48"/>
      <c r="CN2092" s="23"/>
      <c r="CO2092" s="23"/>
      <c r="CP2092" s="48"/>
      <c r="CQ2092"/>
      <c r="CR2092"/>
      <c r="CS2092"/>
      <c r="CT2092"/>
      <c r="CU2092"/>
      <c r="CV2092"/>
      <c r="CW2092"/>
      <c r="CX2092"/>
      <c r="CY2092"/>
      <c r="CZ2092"/>
      <c r="DA2092"/>
      <c r="DB2092"/>
      <c r="DC2092"/>
      <c r="DD2092"/>
      <c r="DE2092"/>
      <c r="DF2092"/>
      <c r="DG2092"/>
      <c r="DH2092" s="48"/>
      <c r="DI2092"/>
      <c r="DJ2092"/>
      <c r="DK2092"/>
      <c r="DL2092"/>
      <c r="DM2092"/>
      <c r="DN2092"/>
      <c r="DO2092"/>
      <c r="EF2092" s="48"/>
    </row>
    <row r="2093" spans="1:136" s="8" customFormat="1" ht="19.149999999999999" customHeight="1">
      <c r="A2093"/>
      <c r="B2093" s="56"/>
      <c r="C2093" s="56"/>
      <c r="D2093" s="56"/>
      <c r="E2093" s="56"/>
      <c r="F2093" s="56"/>
      <c r="G2093" s="56"/>
      <c r="H2093" s="56"/>
      <c r="I2093" s="56"/>
      <c r="J2093" s="56"/>
      <c r="K2093" s="56"/>
      <c r="L2093" s="46"/>
      <c r="M2093"/>
      <c r="N2093"/>
      <c r="O2093"/>
      <c r="P2093"/>
      <c r="Q2093"/>
      <c r="R2093"/>
      <c r="S2093"/>
      <c r="T2093"/>
      <c r="U2093"/>
      <c r="V2093"/>
      <c r="W2093" s="3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5"/>
      <c r="AK2093" s="5"/>
      <c r="AT2093" s="10"/>
      <c r="AV2093" s="1"/>
      <c r="AW2093"/>
      <c r="AX2093"/>
      <c r="AY2093"/>
      <c r="AZ2093"/>
      <c r="BA2093" s="48"/>
      <c r="BB2093"/>
      <c r="BC2093"/>
      <c r="BD2093"/>
      <c r="BE2093"/>
      <c r="BF2093"/>
      <c r="BG2093"/>
      <c r="BH2093"/>
      <c r="BI2093"/>
      <c r="BJ2093"/>
      <c r="BK2093"/>
      <c r="BL2093" s="48"/>
      <c r="BM2093"/>
      <c r="BN2093" s="23"/>
      <c r="BO2093" s="23"/>
      <c r="BP2093" s="23"/>
      <c r="BQ2093" s="23"/>
      <c r="BR2093" s="23"/>
      <c r="BS2093" s="23"/>
      <c r="BT2093" s="23"/>
      <c r="BU2093" s="23"/>
      <c r="BV2093" s="23"/>
      <c r="BW2093" s="23"/>
      <c r="BX2093" s="62"/>
      <c r="BY2093" s="23"/>
      <c r="BZ2093" s="23"/>
      <c r="CA2093" s="48"/>
      <c r="CB2093"/>
      <c r="CC2093" s="23"/>
      <c r="CD2093" s="23"/>
      <c r="CE2093" s="23"/>
      <c r="CF2093" s="23"/>
      <c r="CG2093" s="23"/>
      <c r="CH2093" s="23"/>
      <c r="CI2093" s="23"/>
      <c r="CJ2093" s="23"/>
      <c r="CK2093" s="23"/>
      <c r="CL2093" s="23"/>
      <c r="CM2093" s="48"/>
      <c r="CN2093" s="23"/>
      <c r="CO2093" s="23"/>
      <c r="CP2093" s="48"/>
      <c r="CQ2093"/>
      <c r="CR2093"/>
      <c r="CS2093"/>
      <c r="CT2093"/>
      <c r="CU2093"/>
      <c r="CV2093"/>
      <c r="CW2093"/>
      <c r="CX2093"/>
      <c r="CY2093"/>
      <c r="CZ2093"/>
      <c r="DA2093"/>
      <c r="DB2093"/>
      <c r="DC2093"/>
      <c r="DD2093"/>
      <c r="DE2093"/>
      <c r="DF2093"/>
      <c r="DG2093"/>
      <c r="DH2093" s="48"/>
      <c r="DI2093"/>
      <c r="DJ2093"/>
      <c r="DK2093"/>
      <c r="DL2093"/>
      <c r="DM2093"/>
      <c r="DN2093"/>
      <c r="DO2093"/>
      <c r="EF2093" s="48"/>
    </row>
    <row r="2094" spans="1:136" s="8" customFormat="1" ht="19.149999999999999" customHeight="1">
      <c r="A2094"/>
      <c r="B2094" s="56"/>
      <c r="C2094" s="56"/>
      <c r="D2094" s="56"/>
      <c r="E2094" s="56"/>
      <c r="F2094" s="56"/>
      <c r="G2094" s="56"/>
      <c r="H2094" s="56"/>
      <c r="I2094" s="56"/>
      <c r="J2094" s="56"/>
      <c r="K2094" s="56"/>
      <c r="L2094" s="46"/>
      <c r="M2094"/>
      <c r="N2094"/>
      <c r="O2094"/>
      <c r="P2094"/>
      <c r="Q2094"/>
      <c r="R2094"/>
      <c r="S2094"/>
      <c r="T2094"/>
      <c r="U2094"/>
      <c r="V2094"/>
      <c r="W2094" s="3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5"/>
      <c r="AK2094" s="5"/>
      <c r="AT2094" s="10"/>
      <c r="AV2094" s="1"/>
      <c r="AW2094"/>
      <c r="AX2094"/>
      <c r="AY2094"/>
      <c r="AZ2094"/>
      <c r="BA2094" s="48"/>
      <c r="BB2094"/>
      <c r="BC2094"/>
      <c r="BD2094"/>
      <c r="BE2094"/>
      <c r="BF2094"/>
      <c r="BG2094"/>
      <c r="BH2094"/>
      <c r="BI2094"/>
      <c r="BJ2094"/>
      <c r="BK2094"/>
      <c r="BL2094" s="48"/>
      <c r="BM2094"/>
      <c r="BN2094" s="23"/>
      <c r="BO2094" s="23"/>
      <c r="BP2094" s="23"/>
      <c r="BQ2094" s="23"/>
      <c r="BR2094" s="23"/>
      <c r="BS2094" s="23"/>
      <c r="BT2094" s="23"/>
      <c r="BU2094" s="23"/>
      <c r="BV2094" s="23"/>
      <c r="BW2094" s="23"/>
      <c r="BX2094" s="62"/>
      <c r="BY2094" s="23"/>
      <c r="BZ2094" s="23"/>
      <c r="CA2094" s="48"/>
      <c r="CB2094"/>
      <c r="CC2094" s="23"/>
      <c r="CD2094" s="23"/>
      <c r="CE2094" s="23"/>
      <c r="CF2094" s="23"/>
      <c r="CG2094" s="23"/>
      <c r="CH2094" s="23"/>
      <c r="CI2094" s="23"/>
      <c r="CJ2094" s="23"/>
      <c r="CK2094" s="23"/>
      <c r="CL2094" s="23"/>
      <c r="CM2094" s="48"/>
      <c r="CN2094" s="23"/>
      <c r="CO2094" s="23"/>
      <c r="CP2094" s="48"/>
      <c r="CQ2094"/>
      <c r="CR2094"/>
      <c r="CS2094"/>
      <c r="CT2094"/>
      <c r="CU2094"/>
      <c r="CV2094"/>
      <c r="CW2094"/>
      <c r="CX2094"/>
      <c r="CY2094"/>
      <c r="CZ2094"/>
      <c r="DA2094"/>
      <c r="DB2094"/>
      <c r="DC2094"/>
      <c r="DD2094"/>
      <c r="DE2094"/>
      <c r="DF2094"/>
      <c r="DG2094"/>
      <c r="DH2094" s="48"/>
      <c r="DI2094"/>
      <c r="DJ2094"/>
      <c r="DK2094"/>
      <c r="DL2094"/>
      <c r="DM2094"/>
      <c r="DN2094"/>
      <c r="DO2094"/>
      <c r="EF2094" s="48"/>
    </row>
    <row r="2095" spans="1:136" s="8" customFormat="1" ht="19.149999999999999" customHeight="1">
      <c r="A2095"/>
      <c r="B2095" s="56"/>
      <c r="C2095" s="56"/>
      <c r="D2095" s="56"/>
      <c r="E2095" s="56"/>
      <c r="F2095" s="56"/>
      <c r="G2095" s="56"/>
      <c r="H2095" s="56"/>
      <c r="I2095" s="56"/>
      <c r="J2095" s="56"/>
      <c r="K2095" s="56"/>
      <c r="L2095" s="46"/>
      <c r="M2095"/>
      <c r="N2095"/>
      <c r="O2095"/>
      <c r="P2095"/>
      <c r="Q2095"/>
      <c r="R2095"/>
      <c r="S2095"/>
      <c r="T2095"/>
      <c r="U2095"/>
      <c r="V2095"/>
      <c r="W2095" s="3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5"/>
      <c r="AK2095" s="5"/>
      <c r="AT2095" s="10"/>
      <c r="AV2095" s="1"/>
      <c r="AW2095"/>
      <c r="AX2095"/>
      <c r="AY2095"/>
      <c r="AZ2095"/>
      <c r="BA2095" s="48"/>
      <c r="BB2095"/>
      <c r="BC2095"/>
      <c r="BD2095"/>
      <c r="BE2095"/>
      <c r="BF2095"/>
      <c r="BG2095"/>
      <c r="BH2095"/>
      <c r="BI2095"/>
      <c r="BJ2095"/>
      <c r="BK2095"/>
      <c r="BL2095" s="48"/>
      <c r="BM2095"/>
      <c r="BN2095" s="23"/>
      <c r="BO2095" s="23"/>
      <c r="BP2095" s="23"/>
      <c r="BQ2095" s="23"/>
      <c r="BR2095" s="23"/>
      <c r="BS2095" s="23"/>
      <c r="BT2095" s="23"/>
      <c r="BU2095" s="23"/>
      <c r="BV2095" s="23"/>
      <c r="BW2095" s="23"/>
      <c r="BX2095" s="62"/>
      <c r="BY2095" s="23"/>
      <c r="BZ2095" s="23"/>
      <c r="CA2095" s="48"/>
      <c r="CB2095"/>
      <c r="CC2095" s="23"/>
      <c r="CD2095" s="23"/>
      <c r="CE2095" s="23"/>
      <c r="CF2095" s="23"/>
      <c r="CG2095" s="23"/>
      <c r="CH2095" s="23"/>
      <c r="CI2095" s="23"/>
      <c r="CJ2095" s="23"/>
      <c r="CK2095" s="23"/>
      <c r="CL2095" s="23"/>
      <c r="CM2095" s="48"/>
      <c r="CN2095" s="23"/>
      <c r="CO2095" s="23"/>
      <c r="CP2095" s="48"/>
      <c r="CQ2095"/>
      <c r="CR2095"/>
      <c r="CS2095"/>
      <c r="CT2095"/>
      <c r="CU2095"/>
      <c r="CV2095"/>
      <c r="CW2095"/>
      <c r="CX2095"/>
      <c r="CY2095"/>
      <c r="CZ2095"/>
      <c r="DA2095"/>
      <c r="DB2095"/>
      <c r="DC2095"/>
      <c r="DD2095"/>
      <c r="DE2095"/>
      <c r="DF2095"/>
      <c r="DG2095"/>
      <c r="DH2095" s="48"/>
      <c r="DI2095"/>
      <c r="DJ2095"/>
      <c r="DK2095"/>
      <c r="DL2095"/>
      <c r="DM2095"/>
      <c r="DN2095"/>
      <c r="DO2095"/>
      <c r="EF2095" s="48"/>
    </row>
    <row r="2096" spans="1:136" s="8" customFormat="1" ht="19.149999999999999" customHeight="1">
      <c r="A2096"/>
      <c r="B2096" s="56"/>
      <c r="C2096" s="56"/>
      <c r="D2096" s="56"/>
      <c r="E2096" s="56"/>
      <c r="F2096" s="56"/>
      <c r="G2096" s="56"/>
      <c r="H2096" s="56"/>
      <c r="I2096" s="56"/>
      <c r="J2096" s="56"/>
      <c r="K2096" s="56"/>
      <c r="L2096" s="46"/>
      <c r="M2096"/>
      <c r="N2096"/>
      <c r="O2096"/>
      <c r="P2096"/>
      <c r="Q2096"/>
      <c r="R2096"/>
      <c r="S2096"/>
      <c r="T2096"/>
      <c r="U2096"/>
      <c r="V2096"/>
      <c r="W2096" s="3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5"/>
      <c r="AK2096" s="5"/>
      <c r="AT2096" s="10"/>
      <c r="AV2096" s="1"/>
      <c r="AW2096"/>
      <c r="AX2096"/>
      <c r="AY2096"/>
      <c r="AZ2096"/>
      <c r="BA2096" s="48"/>
      <c r="BB2096"/>
      <c r="BC2096"/>
      <c r="BD2096"/>
      <c r="BE2096"/>
      <c r="BF2096"/>
      <c r="BG2096"/>
      <c r="BH2096"/>
      <c r="BI2096"/>
      <c r="BJ2096"/>
      <c r="BK2096"/>
      <c r="BL2096" s="48"/>
      <c r="BM2096"/>
      <c r="BN2096" s="23"/>
      <c r="BO2096" s="23"/>
      <c r="BP2096" s="23"/>
      <c r="BQ2096" s="23"/>
      <c r="BR2096" s="23"/>
      <c r="BS2096" s="23"/>
      <c r="BT2096" s="23"/>
      <c r="BU2096" s="23"/>
      <c r="BV2096" s="23"/>
      <c r="BW2096" s="23"/>
      <c r="BX2096" s="62"/>
      <c r="BY2096" s="23"/>
      <c r="BZ2096" s="23"/>
      <c r="CA2096" s="48"/>
      <c r="CB2096"/>
      <c r="CC2096" s="23"/>
      <c r="CD2096" s="23"/>
      <c r="CE2096" s="23"/>
      <c r="CF2096" s="23"/>
      <c r="CG2096" s="23"/>
      <c r="CH2096" s="23"/>
      <c r="CI2096" s="23"/>
      <c r="CJ2096" s="23"/>
      <c r="CK2096" s="23"/>
      <c r="CL2096" s="23"/>
      <c r="CM2096" s="48"/>
      <c r="CN2096" s="23"/>
      <c r="CO2096" s="23"/>
      <c r="CP2096" s="48"/>
      <c r="CQ2096"/>
      <c r="CR2096"/>
      <c r="CS2096"/>
      <c r="CT2096"/>
      <c r="CU2096"/>
      <c r="CV2096"/>
      <c r="CW2096"/>
      <c r="CX2096"/>
      <c r="CY2096"/>
      <c r="CZ2096"/>
      <c r="DA2096"/>
      <c r="DB2096"/>
      <c r="DC2096"/>
      <c r="DD2096"/>
      <c r="DE2096"/>
      <c r="DF2096"/>
      <c r="DG2096"/>
      <c r="DH2096" s="48"/>
      <c r="DI2096"/>
      <c r="DJ2096"/>
      <c r="DK2096"/>
      <c r="DL2096"/>
      <c r="DM2096"/>
      <c r="DN2096"/>
      <c r="DO2096"/>
      <c r="EF2096" s="48"/>
    </row>
    <row r="2097" spans="1:136" s="8" customFormat="1" ht="19.149999999999999" customHeight="1">
      <c r="A2097"/>
      <c r="B2097" s="56"/>
      <c r="C2097" s="56"/>
      <c r="D2097" s="56"/>
      <c r="E2097" s="56"/>
      <c r="F2097" s="56"/>
      <c r="G2097" s="56"/>
      <c r="H2097" s="56"/>
      <c r="I2097" s="56"/>
      <c r="J2097" s="56"/>
      <c r="K2097" s="56"/>
      <c r="L2097" s="46"/>
      <c r="M2097"/>
      <c r="N2097"/>
      <c r="O2097"/>
      <c r="P2097"/>
      <c r="Q2097"/>
      <c r="R2097"/>
      <c r="S2097"/>
      <c r="T2097"/>
      <c r="U2097"/>
      <c r="V2097"/>
      <c r="W2097" s="3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5"/>
      <c r="AK2097" s="5"/>
      <c r="AT2097" s="10"/>
      <c r="AV2097" s="1"/>
      <c r="AW2097"/>
      <c r="AX2097"/>
      <c r="AY2097"/>
      <c r="AZ2097"/>
      <c r="BA2097" s="48"/>
      <c r="BB2097"/>
      <c r="BC2097"/>
      <c r="BD2097"/>
      <c r="BE2097"/>
      <c r="BF2097"/>
      <c r="BG2097"/>
      <c r="BH2097"/>
      <c r="BI2097"/>
      <c r="BJ2097"/>
      <c r="BK2097"/>
      <c r="BL2097" s="48"/>
      <c r="BM2097"/>
      <c r="BN2097" s="23"/>
      <c r="BO2097" s="23"/>
      <c r="BP2097" s="23"/>
      <c r="BQ2097" s="23"/>
      <c r="BR2097" s="23"/>
      <c r="BS2097" s="23"/>
      <c r="BT2097" s="23"/>
      <c r="BU2097" s="23"/>
      <c r="BV2097" s="23"/>
      <c r="BW2097" s="23"/>
      <c r="BX2097" s="62"/>
      <c r="BY2097" s="23"/>
      <c r="BZ2097" s="23"/>
      <c r="CA2097" s="48"/>
      <c r="CB2097"/>
      <c r="CC2097" s="23"/>
      <c r="CD2097" s="23"/>
      <c r="CE2097" s="23"/>
      <c r="CF2097" s="23"/>
      <c r="CG2097" s="23"/>
      <c r="CH2097" s="23"/>
      <c r="CI2097" s="23"/>
      <c r="CJ2097" s="23"/>
      <c r="CK2097" s="23"/>
      <c r="CL2097" s="23"/>
      <c r="CM2097" s="48"/>
      <c r="CN2097" s="23"/>
      <c r="CO2097" s="23"/>
      <c r="CP2097" s="48"/>
      <c r="CQ2097"/>
      <c r="CR2097"/>
      <c r="CS2097"/>
      <c r="CT2097"/>
      <c r="CU2097"/>
      <c r="CV2097"/>
      <c r="CW2097"/>
      <c r="CX2097"/>
      <c r="CY2097"/>
      <c r="CZ2097"/>
      <c r="DA2097"/>
      <c r="DB2097"/>
      <c r="DC2097"/>
      <c r="DD2097"/>
      <c r="DE2097"/>
      <c r="DF2097"/>
      <c r="DG2097"/>
      <c r="DH2097" s="48"/>
      <c r="DI2097"/>
      <c r="DJ2097"/>
      <c r="DK2097"/>
      <c r="DL2097"/>
      <c r="DM2097"/>
      <c r="DN2097"/>
      <c r="DO2097"/>
      <c r="EF2097" s="48"/>
    </row>
    <row r="2098" spans="1:136" s="8" customFormat="1" ht="19.149999999999999" customHeight="1">
      <c r="A2098"/>
      <c r="B2098" s="56"/>
      <c r="C2098" s="56"/>
      <c r="D2098" s="56"/>
      <c r="E2098" s="56"/>
      <c r="F2098" s="56"/>
      <c r="G2098" s="56"/>
      <c r="H2098" s="56"/>
      <c r="I2098" s="56"/>
      <c r="J2098" s="56"/>
      <c r="K2098" s="56"/>
      <c r="L2098" s="46"/>
      <c r="M2098"/>
      <c r="N2098"/>
      <c r="O2098"/>
      <c r="P2098"/>
      <c r="Q2098"/>
      <c r="R2098"/>
      <c r="S2098"/>
      <c r="T2098"/>
      <c r="U2098"/>
      <c r="V2098"/>
      <c r="W2098" s="3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5"/>
      <c r="AK2098" s="5"/>
      <c r="AT2098" s="10"/>
      <c r="AV2098" s="1"/>
      <c r="AW2098"/>
      <c r="AX2098"/>
      <c r="AY2098"/>
      <c r="AZ2098"/>
      <c r="BA2098" s="48"/>
      <c r="BB2098"/>
      <c r="BC2098"/>
      <c r="BD2098"/>
      <c r="BE2098"/>
      <c r="BF2098"/>
      <c r="BG2098"/>
      <c r="BH2098"/>
      <c r="BI2098"/>
      <c r="BJ2098"/>
      <c r="BK2098"/>
      <c r="BL2098" s="48"/>
      <c r="BM2098"/>
      <c r="BN2098" s="23"/>
      <c r="BO2098" s="23"/>
      <c r="BP2098" s="23"/>
      <c r="BQ2098" s="23"/>
      <c r="BR2098" s="23"/>
      <c r="BS2098" s="23"/>
      <c r="BT2098" s="23"/>
      <c r="BU2098" s="23"/>
      <c r="BV2098" s="23"/>
      <c r="BW2098" s="23"/>
      <c r="BX2098" s="62"/>
      <c r="BY2098" s="23"/>
      <c r="BZ2098" s="23"/>
      <c r="CA2098" s="48"/>
      <c r="CB2098"/>
      <c r="CC2098" s="23"/>
      <c r="CD2098" s="23"/>
      <c r="CE2098" s="23"/>
      <c r="CF2098" s="23"/>
      <c r="CG2098" s="23"/>
      <c r="CH2098" s="23"/>
      <c r="CI2098" s="23"/>
      <c r="CJ2098" s="23"/>
      <c r="CK2098" s="23"/>
      <c r="CL2098" s="23"/>
      <c r="CM2098" s="48"/>
      <c r="CN2098" s="23"/>
      <c r="CO2098" s="23"/>
      <c r="CP2098" s="48"/>
      <c r="CQ2098"/>
      <c r="CR2098"/>
      <c r="CS2098"/>
      <c r="CT2098"/>
      <c r="CU2098"/>
      <c r="CV2098"/>
      <c r="CW2098"/>
      <c r="CX2098"/>
      <c r="CY2098"/>
      <c r="CZ2098"/>
      <c r="DA2098"/>
      <c r="DB2098"/>
      <c r="DC2098"/>
      <c r="DD2098"/>
      <c r="DE2098"/>
      <c r="DF2098"/>
      <c r="DG2098"/>
      <c r="DH2098" s="48"/>
      <c r="DI2098"/>
      <c r="DJ2098"/>
      <c r="DK2098"/>
      <c r="DL2098"/>
      <c r="DM2098"/>
      <c r="DN2098"/>
      <c r="DO2098"/>
      <c r="EF2098" s="48"/>
    </row>
    <row r="2099" spans="1:136" s="8" customFormat="1" ht="19.149999999999999" customHeight="1">
      <c r="A2099"/>
      <c r="B2099" s="56"/>
      <c r="C2099" s="56"/>
      <c r="D2099" s="56"/>
      <c r="E2099" s="56"/>
      <c r="F2099" s="56"/>
      <c r="G2099" s="56"/>
      <c r="H2099" s="56"/>
      <c r="I2099" s="56"/>
      <c r="J2099" s="56"/>
      <c r="K2099" s="56"/>
      <c r="L2099" s="46"/>
      <c r="M2099"/>
      <c r="N2099"/>
      <c r="O2099"/>
      <c r="P2099"/>
      <c r="Q2099"/>
      <c r="R2099"/>
      <c r="S2099"/>
      <c r="T2099"/>
      <c r="U2099"/>
      <c r="V2099"/>
      <c r="W2099" s="3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5"/>
      <c r="AK2099" s="5"/>
      <c r="AT2099" s="10"/>
      <c r="AV2099" s="1"/>
      <c r="AW2099"/>
      <c r="AX2099"/>
      <c r="AY2099"/>
      <c r="AZ2099"/>
      <c r="BA2099" s="48"/>
      <c r="BB2099"/>
      <c r="BC2099"/>
      <c r="BD2099"/>
      <c r="BE2099"/>
      <c r="BF2099"/>
      <c r="BG2099"/>
      <c r="BH2099"/>
      <c r="BI2099"/>
      <c r="BJ2099"/>
      <c r="BK2099"/>
      <c r="BL2099" s="48"/>
      <c r="BM2099"/>
      <c r="BN2099" s="23"/>
      <c r="BO2099" s="23"/>
      <c r="BP2099" s="23"/>
      <c r="BQ2099" s="23"/>
      <c r="BR2099" s="23"/>
      <c r="BS2099" s="23"/>
      <c r="BT2099" s="23"/>
      <c r="BU2099" s="23"/>
      <c r="BV2099" s="23"/>
      <c r="BW2099" s="23"/>
      <c r="BX2099" s="62"/>
      <c r="BY2099" s="23"/>
      <c r="BZ2099" s="23"/>
      <c r="CA2099" s="48"/>
      <c r="CB2099"/>
      <c r="CC2099" s="23"/>
      <c r="CD2099" s="23"/>
      <c r="CE2099" s="23"/>
      <c r="CF2099" s="23"/>
      <c r="CG2099" s="23"/>
      <c r="CH2099" s="23"/>
      <c r="CI2099" s="23"/>
      <c r="CJ2099" s="23"/>
      <c r="CK2099" s="23"/>
      <c r="CL2099" s="23"/>
      <c r="CM2099" s="48"/>
      <c r="CN2099" s="23"/>
      <c r="CO2099" s="23"/>
      <c r="CP2099" s="48"/>
      <c r="CQ2099"/>
      <c r="CR2099"/>
      <c r="CS2099"/>
      <c r="CT2099"/>
      <c r="CU2099"/>
      <c r="CV2099"/>
      <c r="CW2099"/>
      <c r="CX2099"/>
      <c r="CY2099"/>
      <c r="CZ2099"/>
      <c r="DA2099"/>
      <c r="DB2099"/>
      <c r="DC2099"/>
      <c r="DD2099"/>
      <c r="DE2099"/>
      <c r="DF2099"/>
      <c r="DG2099"/>
      <c r="DH2099" s="48"/>
      <c r="DI2099"/>
      <c r="DJ2099"/>
      <c r="DK2099"/>
      <c r="DL2099"/>
      <c r="DM2099"/>
      <c r="DN2099"/>
      <c r="DO2099"/>
      <c r="EF2099" s="48"/>
    </row>
    <row r="2100" spans="1:136" s="8" customFormat="1" ht="19.149999999999999" customHeight="1">
      <c r="A2100"/>
      <c r="B2100" s="56"/>
      <c r="C2100" s="56"/>
      <c r="D2100" s="56"/>
      <c r="E2100" s="56"/>
      <c r="F2100" s="56"/>
      <c r="G2100" s="56"/>
      <c r="H2100" s="56"/>
      <c r="I2100" s="56"/>
      <c r="J2100" s="56"/>
      <c r="K2100" s="56"/>
      <c r="L2100" s="46"/>
      <c r="M2100"/>
      <c r="N2100"/>
      <c r="O2100"/>
      <c r="P2100"/>
      <c r="Q2100"/>
      <c r="R2100"/>
      <c r="S2100"/>
      <c r="T2100"/>
      <c r="U2100"/>
      <c r="V2100"/>
      <c r="W2100" s="3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5"/>
      <c r="AK2100" s="5"/>
      <c r="AT2100" s="10"/>
      <c r="AV2100" s="1"/>
      <c r="AW2100"/>
      <c r="AX2100"/>
      <c r="AY2100"/>
      <c r="AZ2100"/>
      <c r="BA2100" s="48"/>
      <c r="BB2100"/>
      <c r="BC2100"/>
      <c r="BD2100"/>
      <c r="BE2100"/>
      <c r="BF2100"/>
      <c r="BG2100"/>
      <c r="BH2100"/>
      <c r="BI2100"/>
      <c r="BJ2100"/>
      <c r="BK2100"/>
      <c r="BL2100" s="48"/>
      <c r="BM2100"/>
      <c r="BN2100" s="23"/>
      <c r="BO2100" s="23"/>
      <c r="BP2100" s="23"/>
      <c r="BQ2100" s="23"/>
      <c r="BR2100" s="23"/>
      <c r="BS2100" s="23"/>
      <c r="BT2100" s="23"/>
      <c r="BU2100" s="23"/>
      <c r="BV2100" s="23"/>
      <c r="BW2100" s="23"/>
      <c r="BX2100" s="62"/>
      <c r="BY2100" s="23"/>
      <c r="BZ2100" s="23"/>
      <c r="CA2100" s="48"/>
      <c r="CB2100"/>
      <c r="CC2100" s="23"/>
      <c r="CD2100" s="23"/>
      <c r="CE2100" s="23"/>
      <c r="CF2100" s="23"/>
      <c r="CG2100" s="23"/>
      <c r="CH2100" s="23"/>
      <c r="CI2100" s="23"/>
      <c r="CJ2100" s="23"/>
      <c r="CK2100" s="23"/>
      <c r="CL2100" s="23"/>
      <c r="CM2100" s="48"/>
      <c r="CN2100" s="23"/>
      <c r="CO2100" s="23"/>
      <c r="CP2100" s="48"/>
      <c r="CQ2100"/>
      <c r="CR2100"/>
      <c r="CS2100"/>
      <c r="CT2100"/>
      <c r="CU2100"/>
      <c r="CV2100"/>
      <c r="CW2100"/>
      <c r="CX2100"/>
      <c r="CY2100"/>
      <c r="CZ2100"/>
      <c r="DA2100"/>
      <c r="DB2100"/>
      <c r="DC2100"/>
      <c r="DD2100"/>
      <c r="DE2100"/>
      <c r="DF2100"/>
      <c r="DG2100"/>
      <c r="DH2100" s="48"/>
      <c r="DI2100"/>
      <c r="DJ2100"/>
      <c r="DK2100"/>
      <c r="DL2100"/>
      <c r="DM2100"/>
      <c r="DN2100"/>
      <c r="DO2100"/>
      <c r="EF2100" s="48"/>
    </row>
    <row r="2101" spans="1:136" s="8" customFormat="1" ht="19.149999999999999" customHeight="1">
      <c r="A2101"/>
      <c r="B2101" s="56"/>
      <c r="C2101" s="56"/>
      <c r="D2101" s="56"/>
      <c r="E2101" s="56"/>
      <c r="F2101" s="56"/>
      <c r="G2101" s="56"/>
      <c r="H2101" s="56"/>
      <c r="I2101" s="56"/>
      <c r="J2101" s="56"/>
      <c r="K2101" s="56"/>
      <c r="L2101" s="46"/>
      <c r="M2101"/>
      <c r="N2101"/>
      <c r="O2101"/>
      <c r="P2101"/>
      <c r="Q2101"/>
      <c r="R2101"/>
      <c r="S2101"/>
      <c r="T2101"/>
      <c r="U2101"/>
      <c r="V2101"/>
      <c r="W2101" s="3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5"/>
      <c r="AK2101" s="5"/>
      <c r="AT2101" s="10"/>
      <c r="AV2101" s="1"/>
      <c r="AW2101"/>
      <c r="AX2101"/>
      <c r="AY2101"/>
      <c r="AZ2101"/>
      <c r="BA2101" s="48"/>
      <c r="BB2101"/>
      <c r="BC2101"/>
      <c r="BD2101"/>
      <c r="BE2101"/>
      <c r="BF2101"/>
      <c r="BG2101"/>
      <c r="BH2101"/>
      <c r="BI2101"/>
      <c r="BJ2101"/>
      <c r="BK2101"/>
      <c r="BL2101" s="48"/>
      <c r="BM2101"/>
      <c r="BN2101" s="23"/>
      <c r="BO2101" s="23"/>
      <c r="BP2101" s="23"/>
      <c r="BQ2101" s="23"/>
      <c r="BR2101" s="23"/>
      <c r="BS2101" s="23"/>
      <c r="BT2101" s="23"/>
      <c r="BU2101" s="23"/>
      <c r="BV2101" s="23"/>
      <c r="BW2101" s="23"/>
      <c r="BX2101" s="62"/>
      <c r="BY2101" s="23"/>
      <c r="BZ2101" s="23"/>
      <c r="CA2101" s="48"/>
      <c r="CB2101"/>
      <c r="CC2101" s="23"/>
      <c r="CD2101" s="23"/>
      <c r="CE2101" s="23"/>
      <c r="CF2101" s="23"/>
      <c r="CG2101" s="23"/>
      <c r="CH2101" s="23"/>
      <c r="CI2101" s="23"/>
      <c r="CJ2101" s="23"/>
      <c r="CK2101" s="23"/>
      <c r="CL2101" s="23"/>
      <c r="CM2101" s="48"/>
      <c r="CN2101" s="23"/>
      <c r="CO2101" s="23"/>
      <c r="CP2101" s="48"/>
      <c r="CQ2101"/>
      <c r="CR2101"/>
      <c r="CS2101"/>
      <c r="CT2101"/>
      <c r="CU2101"/>
      <c r="CV2101"/>
      <c r="CW2101"/>
      <c r="CX2101"/>
      <c r="CY2101"/>
      <c r="CZ2101"/>
      <c r="DA2101"/>
      <c r="DB2101"/>
      <c r="DC2101"/>
      <c r="DD2101"/>
      <c r="DE2101"/>
      <c r="DF2101"/>
      <c r="DG2101"/>
      <c r="DH2101" s="48"/>
      <c r="DI2101"/>
      <c r="DJ2101"/>
      <c r="DK2101"/>
      <c r="DL2101"/>
      <c r="DM2101"/>
      <c r="DN2101"/>
      <c r="DO2101"/>
      <c r="EF2101" s="48"/>
    </row>
    <row r="2102" spans="1:136" s="8" customFormat="1" ht="19.149999999999999" customHeight="1">
      <c r="A2102"/>
      <c r="B2102" s="56"/>
      <c r="C2102" s="56"/>
      <c r="D2102" s="56"/>
      <c r="E2102" s="56"/>
      <c r="F2102" s="56"/>
      <c r="G2102" s="56"/>
      <c r="H2102" s="56"/>
      <c r="I2102" s="56"/>
      <c r="J2102" s="56"/>
      <c r="K2102" s="56"/>
      <c r="L2102" s="46"/>
      <c r="M2102"/>
      <c r="N2102"/>
      <c r="O2102"/>
      <c r="P2102"/>
      <c r="Q2102"/>
      <c r="R2102"/>
      <c r="S2102"/>
      <c r="T2102"/>
      <c r="U2102"/>
      <c r="V2102"/>
      <c r="W2102" s="3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5"/>
      <c r="AK2102" s="5"/>
      <c r="AT2102" s="10"/>
      <c r="AV2102" s="1"/>
      <c r="AW2102"/>
      <c r="AX2102"/>
      <c r="AY2102"/>
      <c r="AZ2102"/>
      <c r="BA2102" s="48"/>
      <c r="BB2102"/>
      <c r="BC2102"/>
      <c r="BD2102"/>
      <c r="BE2102"/>
      <c r="BF2102"/>
      <c r="BG2102"/>
      <c r="BH2102"/>
      <c r="BI2102"/>
      <c r="BJ2102"/>
      <c r="BK2102"/>
      <c r="BL2102" s="48"/>
      <c r="BM2102"/>
      <c r="BN2102" s="23"/>
      <c r="BO2102" s="23"/>
      <c r="BP2102" s="23"/>
      <c r="BQ2102" s="23"/>
      <c r="BR2102" s="23"/>
      <c r="BS2102" s="23"/>
      <c r="BT2102" s="23"/>
      <c r="BU2102" s="23"/>
      <c r="BV2102" s="23"/>
      <c r="BW2102" s="23"/>
      <c r="BX2102" s="62"/>
      <c r="BY2102" s="23"/>
      <c r="BZ2102" s="23"/>
      <c r="CA2102" s="48"/>
      <c r="CB2102"/>
      <c r="CC2102" s="23"/>
      <c r="CD2102" s="23"/>
      <c r="CE2102" s="23"/>
      <c r="CF2102" s="23"/>
      <c r="CG2102" s="23"/>
      <c r="CH2102" s="23"/>
      <c r="CI2102" s="23"/>
      <c r="CJ2102" s="23"/>
      <c r="CK2102" s="23"/>
      <c r="CL2102" s="23"/>
      <c r="CM2102" s="48"/>
      <c r="CN2102" s="23"/>
      <c r="CO2102" s="23"/>
      <c r="CP2102" s="48"/>
      <c r="CQ2102"/>
      <c r="CR2102"/>
      <c r="CS2102"/>
      <c r="CT2102"/>
      <c r="CU2102"/>
      <c r="CV2102"/>
      <c r="CW2102"/>
      <c r="CX2102"/>
      <c r="CY2102"/>
      <c r="CZ2102"/>
      <c r="DA2102"/>
      <c r="DB2102"/>
      <c r="DC2102"/>
      <c r="DD2102"/>
      <c r="DE2102"/>
      <c r="DF2102"/>
      <c r="DG2102"/>
      <c r="DH2102" s="48"/>
      <c r="DI2102"/>
      <c r="DJ2102"/>
      <c r="DK2102"/>
      <c r="DL2102"/>
      <c r="DM2102"/>
      <c r="DN2102"/>
      <c r="DO2102"/>
      <c r="EF2102" s="48"/>
    </row>
    <row r="2103" spans="1:136" s="8" customFormat="1" ht="19.149999999999999" customHeight="1">
      <c r="A2103"/>
      <c r="B2103" s="56"/>
      <c r="C2103" s="56"/>
      <c r="D2103" s="56"/>
      <c r="E2103" s="56"/>
      <c r="F2103" s="56"/>
      <c r="G2103" s="56"/>
      <c r="H2103" s="56"/>
      <c r="I2103" s="56"/>
      <c r="J2103" s="56"/>
      <c r="K2103" s="56"/>
      <c r="L2103" s="46"/>
      <c r="M2103"/>
      <c r="N2103"/>
      <c r="O2103"/>
      <c r="P2103"/>
      <c r="Q2103"/>
      <c r="R2103"/>
      <c r="S2103"/>
      <c r="T2103"/>
      <c r="U2103"/>
      <c r="V2103"/>
      <c r="W2103" s="3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5"/>
      <c r="AK2103" s="5"/>
      <c r="AT2103" s="10"/>
      <c r="AV2103" s="1"/>
      <c r="AW2103"/>
      <c r="AX2103"/>
      <c r="AY2103"/>
      <c r="AZ2103"/>
      <c r="BA2103" s="48"/>
      <c r="BB2103"/>
      <c r="BC2103"/>
      <c r="BD2103"/>
      <c r="BE2103"/>
      <c r="BF2103"/>
      <c r="BG2103"/>
      <c r="BH2103"/>
      <c r="BI2103"/>
      <c r="BJ2103"/>
      <c r="BK2103"/>
      <c r="BL2103" s="48"/>
      <c r="BM2103"/>
      <c r="BN2103" s="23"/>
      <c r="BO2103" s="23"/>
      <c r="BP2103" s="23"/>
      <c r="BQ2103" s="23"/>
      <c r="BR2103" s="23"/>
      <c r="BS2103" s="23"/>
      <c r="BT2103" s="23"/>
      <c r="BU2103" s="23"/>
      <c r="BV2103" s="23"/>
      <c r="BW2103" s="23"/>
      <c r="BX2103" s="62"/>
      <c r="BY2103" s="23"/>
      <c r="BZ2103" s="23"/>
      <c r="CA2103" s="48"/>
      <c r="CB2103"/>
      <c r="CC2103" s="23"/>
      <c r="CD2103" s="23"/>
      <c r="CE2103" s="23"/>
      <c r="CF2103" s="23"/>
      <c r="CG2103" s="23"/>
      <c r="CH2103" s="23"/>
      <c r="CI2103" s="23"/>
      <c r="CJ2103" s="23"/>
      <c r="CK2103" s="23"/>
      <c r="CL2103" s="23"/>
      <c r="CM2103" s="48"/>
      <c r="CN2103" s="23"/>
      <c r="CO2103" s="23"/>
      <c r="CP2103" s="48"/>
      <c r="CQ2103"/>
      <c r="CR2103"/>
      <c r="CS2103"/>
      <c r="CT2103"/>
      <c r="CU2103"/>
      <c r="CV2103"/>
      <c r="CW2103"/>
      <c r="CX2103"/>
      <c r="CY2103"/>
      <c r="CZ2103"/>
      <c r="DA2103"/>
      <c r="DB2103"/>
      <c r="DC2103"/>
      <c r="DD2103"/>
      <c r="DE2103"/>
      <c r="DF2103"/>
      <c r="DG2103"/>
      <c r="DH2103" s="48"/>
      <c r="DI2103"/>
      <c r="DJ2103"/>
      <c r="DK2103"/>
      <c r="DL2103"/>
      <c r="DM2103"/>
      <c r="DN2103"/>
      <c r="DO2103"/>
      <c r="EF2103" s="48"/>
    </row>
    <row r="2104" spans="1:136" s="8" customFormat="1" ht="19.149999999999999" customHeight="1">
      <c r="A2104"/>
      <c r="B2104" s="56"/>
      <c r="C2104" s="56"/>
      <c r="D2104" s="56"/>
      <c r="E2104" s="56"/>
      <c r="F2104" s="56"/>
      <c r="G2104" s="56"/>
      <c r="H2104" s="56"/>
      <c r="I2104" s="56"/>
      <c r="J2104" s="56"/>
      <c r="K2104" s="56"/>
      <c r="L2104" s="46"/>
      <c r="M2104"/>
      <c r="N2104"/>
      <c r="O2104"/>
      <c r="P2104"/>
      <c r="Q2104"/>
      <c r="R2104"/>
      <c r="S2104"/>
      <c r="T2104"/>
      <c r="U2104"/>
      <c r="V2104"/>
      <c r="W2104" s="3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5"/>
      <c r="AK2104" s="5"/>
      <c r="AT2104" s="10"/>
      <c r="AV2104" s="1"/>
      <c r="AW2104"/>
      <c r="AX2104"/>
      <c r="AY2104"/>
      <c r="AZ2104"/>
      <c r="BA2104" s="48"/>
      <c r="BB2104"/>
      <c r="BC2104"/>
      <c r="BD2104"/>
      <c r="BE2104"/>
      <c r="BF2104"/>
      <c r="BG2104"/>
      <c r="BH2104"/>
      <c r="BI2104"/>
      <c r="BJ2104"/>
      <c r="BK2104"/>
      <c r="BL2104" s="48"/>
      <c r="BM2104"/>
      <c r="BN2104" s="23"/>
      <c r="BO2104" s="23"/>
      <c r="BP2104" s="23"/>
      <c r="BQ2104" s="23"/>
      <c r="BR2104" s="23"/>
      <c r="BS2104" s="23"/>
      <c r="BT2104" s="23"/>
      <c r="BU2104" s="23"/>
      <c r="BV2104" s="23"/>
      <c r="BW2104" s="23"/>
      <c r="BX2104" s="62"/>
      <c r="BY2104" s="23"/>
      <c r="BZ2104" s="23"/>
      <c r="CA2104" s="48"/>
      <c r="CB2104"/>
      <c r="CC2104" s="23"/>
      <c r="CD2104" s="23"/>
      <c r="CE2104" s="23"/>
      <c r="CF2104" s="23"/>
      <c r="CG2104" s="23"/>
      <c r="CH2104" s="23"/>
      <c r="CI2104" s="23"/>
      <c r="CJ2104" s="23"/>
      <c r="CK2104" s="23"/>
      <c r="CL2104" s="23"/>
      <c r="CM2104" s="48"/>
      <c r="CN2104" s="23"/>
      <c r="CO2104" s="23"/>
      <c r="CP2104" s="48"/>
      <c r="CQ2104"/>
      <c r="CR2104"/>
      <c r="CS2104"/>
      <c r="CT2104"/>
      <c r="CU2104"/>
      <c r="CV2104"/>
      <c r="CW2104"/>
      <c r="CX2104"/>
      <c r="CY2104"/>
      <c r="CZ2104"/>
      <c r="DA2104"/>
      <c r="DB2104"/>
      <c r="DC2104"/>
      <c r="DD2104"/>
      <c r="DE2104"/>
      <c r="DF2104"/>
      <c r="DG2104"/>
      <c r="DH2104" s="48"/>
      <c r="DI2104"/>
      <c r="DJ2104"/>
      <c r="DK2104"/>
      <c r="DL2104"/>
      <c r="DM2104"/>
      <c r="DN2104"/>
      <c r="DO2104"/>
      <c r="EF2104" s="48"/>
    </row>
    <row r="2105" spans="1:136" s="8" customFormat="1" ht="19.149999999999999" customHeight="1">
      <c r="A2105"/>
      <c r="B2105" s="56"/>
      <c r="C2105" s="56"/>
      <c r="D2105" s="56"/>
      <c r="E2105" s="56"/>
      <c r="F2105" s="56"/>
      <c r="G2105" s="56"/>
      <c r="H2105" s="56"/>
      <c r="I2105" s="56"/>
      <c r="J2105" s="56"/>
      <c r="K2105" s="56"/>
      <c r="L2105" s="46"/>
      <c r="M2105"/>
      <c r="N2105"/>
      <c r="O2105"/>
      <c r="P2105"/>
      <c r="Q2105"/>
      <c r="R2105"/>
      <c r="S2105"/>
      <c r="T2105"/>
      <c r="U2105"/>
      <c r="V2105"/>
      <c r="W2105" s="3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5"/>
      <c r="AK2105" s="5"/>
      <c r="AT2105" s="10"/>
      <c r="AV2105" s="1"/>
      <c r="AW2105"/>
      <c r="AX2105"/>
      <c r="AY2105"/>
      <c r="AZ2105"/>
      <c r="BA2105" s="48"/>
      <c r="BB2105"/>
      <c r="BC2105"/>
      <c r="BD2105"/>
      <c r="BE2105"/>
      <c r="BF2105"/>
      <c r="BG2105"/>
      <c r="BH2105"/>
      <c r="BI2105"/>
      <c r="BJ2105"/>
      <c r="BK2105"/>
      <c r="BL2105" s="48"/>
      <c r="BM2105"/>
      <c r="BN2105" s="23"/>
      <c r="BO2105" s="23"/>
      <c r="BP2105" s="23"/>
      <c r="BQ2105" s="23"/>
      <c r="BR2105" s="23"/>
      <c r="BS2105" s="23"/>
      <c r="BT2105" s="23"/>
      <c r="BU2105" s="23"/>
      <c r="BV2105" s="23"/>
      <c r="BW2105" s="23"/>
      <c r="BX2105" s="62"/>
      <c r="BY2105" s="23"/>
      <c r="BZ2105" s="23"/>
      <c r="CA2105" s="48"/>
      <c r="CB2105"/>
      <c r="CC2105" s="23"/>
      <c r="CD2105" s="23"/>
      <c r="CE2105" s="23"/>
      <c r="CF2105" s="23"/>
      <c r="CG2105" s="23"/>
      <c r="CH2105" s="23"/>
      <c r="CI2105" s="23"/>
      <c r="CJ2105" s="23"/>
      <c r="CK2105" s="23"/>
      <c r="CL2105" s="23"/>
      <c r="CM2105" s="48"/>
      <c r="CN2105" s="23"/>
      <c r="CO2105" s="23"/>
      <c r="CP2105" s="48"/>
      <c r="CQ2105"/>
      <c r="CR2105"/>
      <c r="CS2105"/>
      <c r="CT2105"/>
      <c r="CU2105"/>
      <c r="CV2105"/>
      <c r="CW2105"/>
      <c r="CX2105"/>
      <c r="CY2105"/>
      <c r="CZ2105"/>
      <c r="DA2105"/>
      <c r="DB2105"/>
      <c r="DC2105"/>
      <c r="DD2105"/>
      <c r="DE2105"/>
      <c r="DF2105"/>
      <c r="DG2105"/>
      <c r="DH2105" s="48"/>
      <c r="DI2105"/>
      <c r="DJ2105"/>
      <c r="DK2105"/>
      <c r="DL2105"/>
      <c r="DM2105"/>
      <c r="DN2105"/>
      <c r="DO2105"/>
      <c r="EF2105" s="48"/>
    </row>
    <row r="2106" spans="1:136" s="8" customFormat="1" ht="19.149999999999999" customHeight="1">
      <c r="A2106"/>
      <c r="B2106" s="56"/>
      <c r="C2106" s="56"/>
      <c r="D2106" s="56"/>
      <c r="E2106" s="56"/>
      <c r="F2106" s="56"/>
      <c r="G2106" s="56"/>
      <c r="H2106" s="56"/>
      <c r="I2106" s="56"/>
      <c r="J2106" s="56"/>
      <c r="K2106" s="56"/>
      <c r="L2106" s="46"/>
      <c r="M2106"/>
      <c r="N2106"/>
      <c r="O2106"/>
      <c r="P2106"/>
      <c r="Q2106"/>
      <c r="R2106"/>
      <c r="S2106"/>
      <c r="T2106"/>
      <c r="U2106"/>
      <c r="V2106"/>
      <c r="W2106" s="3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5"/>
      <c r="AK2106" s="5"/>
      <c r="AT2106" s="10"/>
      <c r="AV2106" s="1"/>
      <c r="AW2106"/>
      <c r="AX2106"/>
      <c r="AY2106"/>
      <c r="AZ2106"/>
      <c r="BA2106" s="48"/>
      <c r="BB2106"/>
      <c r="BC2106"/>
      <c r="BD2106"/>
      <c r="BE2106"/>
      <c r="BF2106"/>
      <c r="BG2106"/>
      <c r="BH2106"/>
      <c r="BI2106"/>
      <c r="BJ2106"/>
      <c r="BK2106"/>
      <c r="BL2106" s="48"/>
      <c r="BM2106"/>
      <c r="BN2106" s="23"/>
      <c r="BO2106" s="23"/>
      <c r="BP2106" s="23"/>
      <c r="BQ2106" s="23"/>
      <c r="BR2106" s="23"/>
      <c r="BS2106" s="23"/>
      <c r="BT2106" s="23"/>
      <c r="BU2106" s="23"/>
      <c r="BV2106" s="23"/>
      <c r="BW2106" s="23"/>
      <c r="BX2106" s="62"/>
      <c r="BY2106" s="23"/>
      <c r="BZ2106" s="23"/>
      <c r="CA2106" s="48"/>
      <c r="CB2106"/>
      <c r="CC2106" s="23"/>
      <c r="CD2106" s="23"/>
      <c r="CE2106" s="23"/>
      <c r="CF2106" s="23"/>
      <c r="CG2106" s="23"/>
      <c r="CH2106" s="23"/>
      <c r="CI2106" s="23"/>
      <c r="CJ2106" s="23"/>
      <c r="CK2106" s="23"/>
      <c r="CL2106" s="23"/>
      <c r="CM2106" s="48"/>
      <c r="CN2106" s="23"/>
      <c r="CO2106" s="23"/>
      <c r="CP2106" s="48"/>
      <c r="CQ2106"/>
      <c r="CR2106"/>
      <c r="CS2106"/>
      <c r="CT2106"/>
      <c r="CU2106"/>
      <c r="CV2106"/>
      <c r="CW2106"/>
      <c r="CX2106"/>
      <c r="CY2106"/>
      <c r="CZ2106"/>
      <c r="DA2106"/>
      <c r="DB2106"/>
      <c r="DC2106"/>
      <c r="DD2106"/>
      <c r="DE2106"/>
      <c r="DF2106"/>
      <c r="DG2106"/>
      <c r="DH2106" s="48"/>
      <c r="DI2106"/>
      <c r="DJ2106"/>
      <c r="DK2106"/>
      <c r="DL2106"/>
      <c r="DM2106"/>
      <c r="DN2106"/>
      <c r="DO2106"/>
      <c r="EF2106" s="48"/>
    </row>
    <row r="2107" spans="1:136" s="8" customFormat="1" ht="19.149999999999999" customHeight="1">
      <c r="A2107"/>
      <c r="B2107" s="56"/>
      <c r="C2107" s="56"/>
      <c r="D2107" s="56"/>
      <c r="E2107" s="56"/>
      <c r="F2107" s="56"/>
      <c r="G2107" s="56"/>
      <c r="H2107" s="56"/>
      <c r="I2107" s="56"/>
      <c r="J2107" s="56"/>
      <c r="K2107" s="56"/>
      <c r="L2107" s="46"/>
      <c r="M2107"/>
      <c r="N2107"/>
      <c r="O2107"/>
      <c r="P2107"/>
      <c r="Q2107"/>
      <c r="R2107"/>
      <c r="S2107"/>
      <c r="T2107"/>
      <c r="U2107"/>
      <c r="V2107"/>
      <c r="W2107" s="3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5"/>
      <c r="AK2107" s="5"/>
      <c r="AT2107" s="10"/>
      <c r="AV2107" s="1"/>
      <c r="AW2107"/>
      <c r="AX2107"/>
      <c r="AY2107"/>
      <c r="AZ2107"/>
      <c r="BA2107" s="48"/>
      <c r="BB2107"/>
      <c r="BC2107"/>
      <c r="BD2107"/>
      <c r="BE2107"/>
      <c r="BF2107"/>
      <c r="BG2107"/>
      <c r="BH2107"/>
      <c r="BI2107"/>
      <c r="BJ2107"/>
      <c r="BK2107"/>
      <c r="BL2107" s="48"/>
      <c r="BM2107"/>
      <c r="BN2107" s="23"/>
      <c r="BO2107" s="23"/>
      <c r="BP2107" s="23"/>
      <c r="BQ2107" s="23"/>
      <c r="BR2107" s="23"/>
      <c r="BS2107" s="23"/>
      <c r="BT2107" s="23"/>
      <c r="BU2107" s="23"/>
      <c r="BV2107" s="23"/>
      <c r="BW2107" s="23"/>
      <c r="BX2107" s="62"/>
      <c r="BY2107" s="23"/>
      <c r="BZ2107" s="23"/>
      <c r="CA2107" s="48"/>
      <c r="CB2107"/>
      <c r="CC2107" s="23"/>
      <c r="CD2107" s="23"/>
      <c r="CE2107" s="23"/>
      <c r="CF2107" s="23"/>
      <c r="CG2107" s="23"/>
      <c r="CH2107" s="23"/>
      <c r="CI2107" s="23"/>
      <c r="CJ2107" s="23"/>
      <c r="CK2107" s="23"/>
      <c r="CL2107" s="23"/>
      <c r="CM2107" s="48"/>
      <c r="CN2107" s="23"/>
      <c r="CO2107" s="23"/>
      <c r="CP2107" s="48"/>
      <c r="CQ2107"/>
      <c r="CR2107"/>
      <c r="CS2107"/>
      <c r="CT2107"/>
      <c r="CU2107"/>
      <c r="CV2107"/>
      <c r="CW2107"/>
      <c r="CX2107"/>
      <c r="CY2107"/>
      <c r="CZ2107"/>
      <c r="DA2107"/>
      <c r="DB2107"/>
      <c r="DC2107"/>
      <c r="DD2107"/>
      <c r="DE2107"/>
      <c r="DF2107"/>
      <c r="DG2107"/>
      <c r="DH2107" s="48"/>
      <c r="DI2107"/>
      <c r="DJ2107"/>
      <c r="DK2107"/>
      <c r="DL2107"/>
      <c r="DM2107"/>
      <c r="DN2107"/>
      <c r="DO2107"/>
      <c r="EF2107" s="48"/>
    </row>
    <row r="2108" spans="1:136" s="8" customFormat="1" ht="19.149999999999999" customHeight="1">
      <c r="A2108"/>
      <c r="B2108" s="56"/>
      <c r="C2108" s="56"/>
      <c r="D2108" s="56"/>
      <c r="E2108" s="56"/>
      <c r="F2108" s="56"/>
      <c r="G2108" s="56"/>
      <c r="H2108" s="56"/>
      <c r="I2108" s="56"/>
      <c r="J2108" s="56"/>
      <c r="K2108" s="56"/>
      <c r="L2108" s="46"/>
      <c r="M2108"/>
      <c r="N2108"/>
      <c r="O2108"/>
      <c r="P2108"/>
      <c r="Q2108"/>
      <c r="R2108"/>
      <c r="S2108"/>
      <c r="T2108"/>
      <c r="U2108"/>
      <c r="V2108"/>
      <c r="W2108" s="3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5"/>
      <c r="AK2108" s="5"/>
      <c r="AT2108" s="10"/>
      <c r="AV2108" s="1"/>
      <c r="AW2108"/>
      <c r="AX2108"/>
      <c r="AY2108"/>
      <c r="AZ2108"/>
      <c r="BA2108" s="48"/>
      <c r="BB2108"/>
      <c r="BC2108"/>
      <c r="BD2108"/>
      <c r="BE2108"/>
      <c r="BF2108"/>
      <c r="BG2108"/>
      <c r="BH2108"/>
      <c r="BI2108"/>
      <c r="BJ2108"/>
      <c r="BK2108"/>
      <c r="BL2108" s="48"/>
      <c r="BM2108"/>
      <c r="BN2108" s="23"/>
      <c r="BO2108" s="23"/>
      <c r="BP2108" s="23"/>
      <c r="BQ2108" s="23"/>
      <c r="BR2108" s="23"/>
      <c r="BS2108" s="23"/>
      <c r="BT2108" s="23"/>
      <c r="BU2108" s="23"/>
      <c r="BV2108" s="23"/>
      <c r="BW2108" s="23"/>
      <c r="BX2108" s="62"/>
      <c r="BY2108" s="23"/>
      <c r="BZ2108" s="23"/>
      <c r="CA2108" s="48"/>
      <c r="CB2108"/>
      <c r="CC2108" s="23"/>
      <c r="CD2108" s="23"/>
      <c r="CE2108" s="23"/>
      <c r="CF2108" s="23"/>
      <c r="CG2108" s="23"/>
      <c r="CH2108" s="23"/>
      <c r="CI2108" s="23"/>
      <c r="CJ2108" s="23"/>
      <c r="CK2108" s="23"/>
      <c r="CL2108" s="23"/>
      <c r="CM2108" s="48"/>
      <c r="CN2108" s="23"/>
      <c r="CO2108" s="23"/>
      <c r="CP2108" s="48"/>
      <c r="CQ2108"/>
      <c r="CR2108"/>
      <c r="CS2108"/>
      <c r="CT2108"/>
      <c r="CU2108"/>
      <c r="CV2108"/>
      <c r="CW2108"/>
      <c r="CX2108"/>
      <c r="CY2108"/>
      <c r="CZ2108"/>
      <c r="DA2108"/>
      <c r="DB2108"/>
      <c r="DC2108"/>
      <c r="DD2108"/>
      <c r="DE2108"/>
      <c r="DF2108"/>
      <c r="DG2108"/>
      <c r="DH2108" s="48"/>
      <c r="DI2108"/>
      <c r="DJ2108"/>
      <c r="DK2108"/>
      <c r="DL2108"/>
      <c r="DM2108"/>
      <c r="DN2108"/>
      <c r="DO2108"/>
      <c r="EF2108" s="48"/>
    </row>
    <row r="2109" spans="1:136" s="8" customFormat="1" ht="19.149999999999999" customHeight="1">
      <c r="A2109"/>
      <c r="B2109" s="56"/>
      <c r="C2109" s="56"/>
      <c r="D2109" s="56"/>
      <c r="E2109" s="56"/>
      <c r="F2109" s="56"/>
      <c r="G2109" s="56"/>
      <c r="H2109" s="56"/>
      <c r="I2109" s="56"/>
      <c r="J2109" s="56"/>
      <c r="K2109" s="56"/>
      <c r="L2109" s="46"/>
      <c r="M2109"/>
      <c r="N2109"/>
      <c r="O2109"/>
      <c r="P2109"/>
      <c r="Q2109"/>
      <c r="R2109"/>
      <c r="S2109"/>
      <c r="T2109"/>
      <c r="U2109"/>
      <c r="V2109"/>
      <c r="W2109" s="3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5"/>
      <c r="AK2109" s="5"/>
      <c r="AT2109" s="10"/>
      <c r="AV2109" s="1"/>
      <c r="AW2109"/>
      <c r="AX2109"/>
      <c r="AY2109"/>
      <c r="AZ2109"/>
      <c r="BA2109" s="48"/>
      <c r="BB2109"/>
      <c r="BC2109"/>
      <c r="BD2109"/>
      <c r="BE2109"/>
      <c r="BF2109"/>
      <c r="BG2109"/>
      <c r="BH2109"/>
      <c r="BI2109"/>
      <c r="BJ2109"/>
      <c r="BK2109"/>
      <c r="BL2109" s="48"/>
      <c r="BM2109"/>
      <c r="BN2109" s="23"/>
      <c r="BO2109" s="23"/>
      <c r="BP2109" s="23"/>
      <c r="BQ2109" s="23"/>
      <c r="BR2109" s="23"/>
      <c r="BS2109" s="23"/>
      <c r="BT2109" s="23"/>
      <c r="BU2109" s="23"/>
      <c r="BV2109" s="23"/>
      <c r="BW2109" s="23"/>
      <c r="BX2109" s="62"/>
      <c r="BY2109" s="23"/>
      <c r="BZ2109" s="23"/>
      <c r="CA2109" s="48"/>
      <c r="CB2109"/>
      <c r="CC2109" s="23"/>
      <c r="CD2109" s="23"/>
      <c r="CE2109" s="23"/>
      <c r="CF2109" s="23"/>
      <c r="CG2109" s="23"/>
      <c r="CH2109" s="23"/>
      <c r="CI2109" s="23"/>
      <c r="CJ2109" s="23"/>
      <c r="CK2109" s="23"/>
      <c r="CL2109" s="23"/>
      <c r="CM2109" s="48"/>
      <c r="CN2109" s="23"/>
      <c r="CO2109" s="23"/>
      <c r="CP2109" s="48"/>
      <c r="CQ2109"/>
      <c r="CR2109"/>
      <c r="CS2109"/>
      <c r="CT2109"/>
      <c r="CU2109"/>
      <c r="CV2109"/>
      <c r="CW2109"/>
      <c r="CX2109"/>
      <c r="CY2109"/>
      <c r="CZ2109"/>
      <c r="DA2109"/>
      <c r="DB2109"/>
      <c r="DC2109"/>
      <c r="DD2109"/>
      <c r="DE2109"/>
      <c r="DF2109"/>
      <c r="DG2109"/>
      <c r="DH2109" s="48"/>
      <c r="DI2109"/>
      <c r="DJ2109"/>
      <c r="DK2109"/>
      <c r="DL2109"/>
      <c r="DM2109"/>
      <c r="DN2109"/>
      <c r="DO2109"/>
      <c r="EF2109" s="48"/>
    </row>
    <row r="2110" spans="1:136" s="8" customFormat="1" ht="19.149999999999999" customHeight="1">
      <c r="A2110"/>
      <c r="B2110" s="56"/>
      <c r="C2110" s="56"/>
      <c r="D2110" s="56"/>
      <c r="E2110" s="56"/>
      <c r="F2110" s="56"/>
      <c r="G2110" s="56"/>
      <c r="H2110" s="56"/>
      <c r="I2110" s="56"/>
      <c r="J2110" s="56"/>
      <c r="K2110" s="56"/>
      <c r="L2110" s="46"/>
      <c r="M2110"/>
      <c r="N2110"/>
      <c r="O2110"/>
      <c r="P2110"/>
      <c r="Q2110"/>
      <c r="R2110"/>
      <c r="S2110"/>
      <c r="T2110"/>
      <c r="U2110"/>
      <c r="V2110"/>
      <c r="W2110" s="3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5"/>
      <c r="AK2110" s="5"/>
      <c r="AT2110" s="10"/>
      <c r="AV2110" s="1"/>
      <c r="AW2110"/>
      <c r="AX2110"/>
      <c r="AY2110"/>
      <c r="AZ2110"/>
      <c r="BA2110" s="48"/>
      <c r="BB2110"/>
      <c r="BC2110"/>
      <c r="BD2110"/>
      <c r="BE2110"/>
      <c r="BF2110"/>
      <c r="BG2110"/>
      <c r="BH2110"/>
      <c r="BI2110"/>
      <c r="BJ2110"/>
      <c r="BK2110"/>
      <c r="BL2110" s="48"/>
      <c r="BM2110"/>
      <c r="BN2110" s="23"/>
      <c r="BO2110" s="23"/>
      <c r="BP2110" s="23"/>
      <c r="BQ2110" s="23"/>
      <c r="BR2110" s="23"/>
      <c r="BS2110" s="23"/>
      <c r="BT2110" s="23"/>
      <c r="BU2110" s="23"/>
      <c r="BV2110" s="23"/>
      <c r="BW2110" s="23"/>
      <c r="BX2110" s="62"/>
      <c r="BY2110" s="23"/>
      <c r="BZ2110" s="23"/>
      <c r="CA2110" s="48"/>
      <c r="CB2110"/>
      <c r="CC2110" s="23"/>
      <c r="CD2110" s="23"/>
      <c r="CE2110" s="23"/>
      <c r="CF2110" s="23"/>
      <c r="CG2110" s="23"/>
      <c r="CH2110" s="23"/>
      <c r="CI2110" s="23"/>
      <c r="CJ2110" s="23"/>
      <c r="CK2110" s="23"/>
      <c r="CL2110" s="23"/>
      <c r="CM2110" s="48"/>
      <c r="CN2110" s="23"/>
      <c r="CO2110" s="23"/>
      <c r="CP2110" s="48"/>
      <c r="CQ2110"/>
      <c r="CR2110"/>
      <c r="CS2110"/>
      <c r="CT2110"/>
      <c r="CU2110"/>
      <c r="CV2110"/>
      <c r="CW2110"/>
      <c r="CX2110"/>
      <c r="CY2110"/>
      <c r="CZ2110"/>
      <c r="DA2110"/>
      <c r="DB2110"/>
      <c r="DC2110"/>
      <c r="DD2110"/>
      <c r="DE2110"/>
      <c r="DF2110"/>
      <c r="DG2110"/>
      <c r="DH2110" s="48"/>
      <c r="DI2110"/>
      <c r="DJ2110"/>
      <c r="DK2110"/>
      <c r="DL2110"/>
      <c r="DM2110"/>
      <c r="DN2110"/>
      <c r="DO2110"/>
      <c r="EF2110" s="48"/>
    </row>
    <row r="2111" spans="1:136" s="8" customFormat="1" ht="19.149999999999999" customHeight="1">
      <c r="A2111"/>
      <c r="B2111" s="56"/>
      <c r="C2111" s="56"/>
      <c r="D2111" s="56"/>
      <c r="E2111" s="56"/>
      <c r="F2111" s="56"/>
      <c r="G2111" s="56"/>
      <c r="H2111" s="56"/>
      <c r="I2111" s="56"/>
      <c r="J2111" s="56"/>
      <c r="K2111" s="56"/>
      <c r="L2111" s="46"/>
      <c r="M2111"/>
      <c r="N2111"/>
      <c r="O2111"/>
      <c r="P2111"/>
      <c r="Q2111"/>
      <c r="R2111"/>
      <c r="S2111"/>
      <c r="T2111"/>
      <c r="U2111"/>
      <c r="V2111"/>
      <c r="W2111" s="3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5"/>
      <c r="AK2111" s="5"/>
      <c r="AT2111" s="10"/>
      <c r="AV2111" s="1"/>
      <c r="AW2111"/>
      <c r="AX2111"/>
      <c r="AY2111"/>
      <c r="AZ2111"/>
      <c r="BA2111" s="48"/>
      <c r="BB2111"/>
      <c r="BC2111"/>
      <c r="BD2111"/>
      <c r="BE2111"/>
      <c r="BF2111"/>
      <c r="BG2111"/>
      <c r="BH2111"/>
      <c r="BI2111"/>
      <c r="BJ2111"/>
      <c r="BK2111"/>
      <c r="BL2111" s="48"/>
      <c r="BM2111"/>
      <c r="BN2111" s="23"/>
      <c r="BO2111" s="23"/>
      <c r="BP2111" s="23"/>
      <c r="BQ2111" s="23"/>
      <c r="BR2111" s="23"/>
      <c r="BS2111" s="23"/>
      <c r="BT2111" s="23"/>
      <c r="BU2111" s="23"/>
      <c r="BV2111" s="23"/>
      <c r="BW2111" s="23"/>
      <c r="BX2111" s="62"/>
      <c r="BY2111" s="23"/>
      <c r="BZ2111" s="23"/>
      <c r="CA2111" s="48"/>
      <c r="CB2111"/>
      <c r="CC2111" s="23"/>
      <c r="CD2111" s="23"/>
      <c r="CE2111" s="23"/>
      <c r="CF2111" s="23"/>
      <c r="CG2111" s="23"/>
      <c r="CH2111" s="23"/>
      <c r="CI2111" s="23"/>
      <c r="CJ2111" s="23"/>
      <c r="CK2111" s="23"/>
      <c r="CL2111" s="23"/>
      <c r="CM2111" s="48"/>
      <c r="CN2111" s="23"/>
      <c r="CO2111" s="23"/>
      <c r="CP2111" s="48"/>
      <c r="CQ2111"/>
      <c r="CR2111"/>
      <c r="CS2111"/>
      <c r="CT2111"/>
      <c r="CU2111"/>
      <c r="CV2111"/>
      <c r="CW2111"/>
      <c r="CX2111"/>
      <c r="CY2111"/>
      <c r="CZ2111"/>
      <c r="DA2111"/>
      <c r="DB2111"/>
      <c r="DC2111"/>
      <c r="DD2111"/>
      <c r="DE2111"/>
      <c r="DF2111"/>
      <c r="DG2111"/>
      <c r="DH2111" s="48"/>
      <c r="DI2111"/>
      <c r="DJ2111"/>
      <c r="DK2111"/>
      <c r="DL2111"/>
      <c r="DM2111"/>
      <c r="DN2111"/>
      <c r="DO2111"/>
      <c r="EF2111" s="48"/>
    </row>
    <row r="2112" spans="1:136" s="8" customFormat="1" ht="19.149999999999999" customHeight="1">
      <c r="A2112"/>
      <c r="B2112" s="56"/>
      <c r="C2112" s="56"/>
      <c r="D2112" s="56"/>
      <c r="E2112" s="56"/>
      <c r="F2112" s="56"/>
      <c r="G2112" s="56"/>
      <c r="H2112" s="56"/>
      <c r="I2112" s="56"/>
      <c r="J2112" s="56"/>
      <c r="K2112" s="56"/>
      <c r="L2112" s="46"/>
      <c r="M2112"/>
      <c r="N2112"/>
      <c r="O2112"/>
      <c r="P2112"/>
      <c r="Q2112"/>
      <c r="R2112"/>
      <c r="S2112"/>
      <c r="T2112"/>
      <c r="U2112"/>
      <c r="V2112"/>
      <c r="W2112" s="3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5"/>
      <c r="AK2112" s="5"/>
      <c r="AT2112" s="10"/>
      <c r="AV2112" s="1"/>
      <c r="AW2112"/>
      <c r="AX2112"/>
      <c r="AY2112"/>
      <c r="AZ2112"/>
      <c r="BA2112" s="48"/>
      <c r="BB2112"/>
      <c r="BC2112"/>
      <c r="BD2112"/>
      <c r="BE2112"/>
      <c r="BF2112"/>
      <c r="BG2112"/>
      <c r="BH2112"/>
      <c r="BI2112"/>
      <c r="BJ2112"/>
      <c r="BK2112"/>
      <c r="BL2112" s="48"/>
      <c r="BM2112"/>
      <c r="BN2112" s="23"/>
      <c r="BO2112" s="23"/>
      <c r="BP2112" s="23"/>
      <c r="BQ2112" s="23"/>
      <c r="BR2112" s="23"/>
      <c r="BS2112" s="23"/>
      <c r="BT2112" s="23"/>
      <c r="BU2112" s="23"/>
      <c r="BV2112" s="23"/>
      <c r="BW2112" s="23"/>
      <c r="BX2112" s="62"/>
      <c r="BY2112" s="23"/>
      <c r="BZ2112" s="23"/>
      <c r="CA2112" s="48"/>
      <c r="CB2112"/>
      <c r="CC2112" s="23"/>
      <c r="CD2112" s="23"/>
      <c r="CE2112" s="23"/>
      <c r="CF2112" s="23"/>
      <c r="CG2112" s="23"/>
      <c r="CH2112" s="23"/>
      <c r="CI2112" s="23"/>
      <c r="CJ2112" s="23"/>
      <c r="CK2112" s="23"/>
      <c r="CL2112" s="23"/>
      <c r="CM2112" s="48"/>
      <c r="CN2112" s="23"/>
      <c r="CO2112" s="23"/>
      <c r="CP2112" s="48"/>
      <c r="CQ2112"/>
      <c r="CR2112"/>
      <c r="CS2112"/>
      <c r="CT2112"/>
      <c r="CU2112"/>
      <c r="CV2112"/>
      <c r="CW2112"/>
      <c r="CX2112"/>
      <c r="CY2112"/>
      <c r="CZ2112"/>
      <c r="DA2112"/>
      <c r="DB2112"/>
      <c r="DC2112"/>
      <c r="DD2112"/>
      <c r="DE2112"/>
      <c r="DF2112"/>
      <c r="DG2112"/>
      <c r="DH2112" s="48"/>
      <c r="DI2112"/>
      <c r="DJ2112"/>
      <c r="DK2112"/>
      <c r="DL2112"/>
      <c r="DM2112"/>
      <c r="DN2112"/>
      <c r="DO2112"/>
      <c r="EF2112" s="48"/>
    </row>
    <row r="2113" spans="1:136" s="8" customFormat="1" ht="19.149999999999999" customHeight="1">
      <c r="A2113"/>
      <c r="B2113" s="56"/>
      <c r="C2113" s="56"/>
      <c r="D2113" s="56"/>
      <c r="E2113" s="56"/>
      <c r="F2113" s="56"/>
      <c r="G2113" s="56"/>
      <c r="H2113" s="56"/>
      <c r="I2113" s="56"/>
      <c r="J2113" s="56"/>
      <c r="K2113" s="56"/>
      <c r="L2113" s="46"/>
      <c r="M2113"/>
      <c r="N2113"/>
      <c r="O2113"/>
      <c r="P2113"/>
      <c r="Q2113"/>
      <c r="R2113"/>
      <c r="S2113"/>
      <c r="T2113"/>
      <c r="U2113"/>
      <c r="V2113"/>
      <c r="W2113" s="3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5"/>
      <c r="AK2113" s="5"/>
      <c r="AT2113" s="10"/>
      <c r="AV2113" s="1"/>
      <c r="AW2113"/>
      <c r="AX2113"/>
      <c r="AY2113"/>
      <c r="AZ2113"/>
      <c r="BA2113" s="48"/>
      <c r="BB2113"/>
      <c r="BC2113"/>
      <c r="BD2113"/>
      <c r="BE2113"/>
      <c r="BF2113"/>
      <c r="BG2113"/>
      <c r="BH2113"/>
      <c r="BI2113"/>
      <c r="BJ2113"/>
      <c r="BK2113"/>
      <c r="BL2113" s="48"/>
      <c r="BM2113"/>
      <c r="BN2113" s="23"/>
      <c r="BO2113" s="23"/>
      <c r="BP2113" s="23"/>
      <c r="BQ2113" s="23"/>
      <c r="BR2113" s="23"/>
      <c r="BS2113" s="23"/>
      <c r="BT2113" s="23"/>
      <c r="BU2113" s="23"/>
      <c r="BV2113" s="23"/>
      <c r="BW2113" s="23"/>
      <c r="BX2113" s="62"/>
      <c r="BY2113" s="23"/>
      <c r="BZ2113" s="23"/>
      <c r="CA2113" s="48"/>
      <c r="CB2113"/>
      <c r="CC2113" s="23"/>
      <c r="CD2113" s="23"/>
      <c r="CE2113" s="23"/>
      <c r="CF2113" s="23"/>
      <c r="CG2113" s="23"/>
      <c r="CH2113" s="23"/>
      <c r="CI2113" s="23"/>
      <c r="CJ2113" s="23"/>
      <c r="CK2113" s="23"/>
      <c r="CL2113" s="23"/>
      <c r="CM2113" s="48"/>
      <c r="CN2113" s="23"/>
      <c r="CO2113" s="23"/>
      <c r="CP2113" s="48"/>
      <c r="CQ2113"/>
      <c r="CR2113"/>
      <c r="CS2113"/>
      <c r="CT2113"/>
      <c r="CU2113"/>
      <c r="CV2113"/>
      <c r="CW2113"/>
      <c r="CX2113"/>
      <c r="CY2113"/>
      <c r="CZ2113"/>
      <c r="DA2113"/>
      <c r="DB2113"/>
      <c r="DC2113"/>
      <c r="DD2113"/>
      <c r="DE2113"/>
      <c r="DF2113"/>
      <c r="DG2113"/>
      <c r="DH2113" s="48"/>
      <c r="DI2113"/>
      <c r="DJ2113"/>
      <c r="DK2113"/>
      <c r="DL2113"/>
      <c r="DM2113"/>
      <c r="DN2113"/>
      <c r="DO2113"/>
      <c r="EF2113" s="48"/>
    </row>
    <row r="2114" spans="1:136" s="8" customFormat="1" ht="19.149999999999999" customHeight="1">
      <c r="A2114"/>
      <c r="B2114" s="56"/>
      <c r="C2114" s="56"/>
      <c r="D2114" s="56"/>
      <c r="E2114" s="56"/>
      <c r="F2114" s="56"/>
      <c r="G2114" s="56"/>
      <c r="H2114" s="56"/>
      <c r="I2114" s="56"/>
      <c r="J2114" s="56"/>
      <c r="K2114" s="56"/>
      <c r="L2114" s="46"/>
      <c r="M2114"/>
      <c r="N2114"/>
      <c r="O2114"/>
      <c r="P2114"/>
      <c r="Q2114"/>
      <c r="R2114"/>
      <c r="S2114"/>
      <c r="T2114"/>
      <c r="U2114"/>
      <c r="V2114"/>
      <c r="W2114" s="3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5"/>
      <c r="AK2114" s="5"/>
      <c r="AT2114" s="10"/>
      <c r="AV2114" s="1"/>
      <c r="AW2114"/>
      <c r="AX2114"/>
      <c r="AY2114"/>
      <c r="AZ2114"/>
      <c r="BA2114" s="48"/>
      <c r="BB2114"/>
      <c r="BC2114"/>
      <c r="BD2114"/>
      <c r="BE2114"/>
      <c r="BF2114"/>
      <c r="BG2114"/>
      <c r="BH2114"/>
      <c r="BI2114"/>
      <c r="BJ2114"/>
      <c r="BK2114"/>
      <c r="BL2114" s="48"/>
      <c r="BM2114"/>
      <c r="BN2114" s="23"/>
      <c r="BO2114" s="23"/>
      <c r="BP2114" s="23"/>
      <c r="BQ2114" s="23"/>
      <c r="BR2114" s="23"/>
      <c r="BS2114" s="23"/>
      <c r="BT2114" s="23"/>
      <c r="BU2114" s="23"/>
      <c r="BV2114" s="23"/>
      <c r="BW2114" s="23"/>
      <c r="BX2114" s="62"/>
      <c r="BY2114" s="23"/>
      <c r="BZ2114" s="23"/>
      <c r="CA2114" s="48"/>
      <c r="CB2114"/>
      <c r="CC2114" s="23"/>
      <c r="CD2114" s="23"/>
      <c r="CE2114" s="23"/>
      <c r="CF2114" s="23"/>
      <c r="CG2114" s="23"/>
      <c r="CH2114" s="23"/>
      <c r="CI2114" s="23"/>
      <c r="CJ2114" s="23"/>
      <c r="CK2114" s="23"/>
      <c r="CL2114" s="23"/>
      <c r="CM2114" s="48"/>
      <c r="CN2114" s="23"/>
      <c r="CO2114" s="23"/>
      <c r="CP2114" s="48"/>
      <c r="CQ2114"/>
      <c r="CR2114"/>
      <c r="CS2114"/>
      <c r="CT2114"/>
      <c r="CU2114"/>
      <c r="CV2114"/>
      <c r="CW2114"/>
      <c r="CX2114"/>
      <c r="CY2114"/>
      <c r="CZ2114"/>
      <c r="DA2114"/>
      <c r="DB2114"/>
      <c r="DC2114"/>
      <c r="DD2114"/>
      <c r="DE2114"/>
      <c r="DF2114"/>
      <c r="DG2114"/>
      <c r="DH2114" s="48"/>
      <c r="DI2114"/>
      <c r="DJ2114"/>
      <c r="DK2114"/>
      <c r="DL2114"/>
      <c r="DM2114"/>
      <c r="DN2114"/>
      <c r="DO2114"/>
      <c r="EF2114" s="48"/>
    </row>
    <row r="2115" spans="1:136" s="8" customFormat="1" ht="19.149999999999999" customHeight="1">
      <c r="A2115"/>
      <c r="B2115" s="56"/>
      <c r="C2115" s="56"/>
      <c r="D2115" s="56"/>
      <c r="E2115" s="56"/>
      <c r="F2115" s="56"/>
      <c r="G2115" s="56"/>
      <c r="H2115" s="56"/>
      <c r="I2115" s="56"/>
      <c r="J2115" s="56"/>
      <c r="K2115" s="56"/>
      <c r="L2115" s="46"/>
      <c r="M2115"/>
      <c r="N2115"/>
      <c r="O2115"/>
      <c r="P2115"/>
      <c r="Q2115"/>
      <c r="R2115"/>
      <c r="S2115"/>
      <c r="T2115"/>
      <c r="U2115"/>
      <c r="V2115"/>
      <c r="W2115" s="3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5"/>
      <c r="AK2115" s="5"/>
      <c r="AT2115" s="10"/>
      <c r="AV2115" s="1"/>
      <c r="AW2115"/>
      <c r="AX2115"/>
      <c r="AY2115"/>
      <c r="AZ2115"/>
      <c r="BA2115" s="48"/>
      <c r="BB2115"/>
      <c r="BC2115"/>
      <c r="BD2115"/>
      <c r="BE2115"/>
      <c r="BF2115"/>
      <c r="BG2115"/>
      <c r="BH2115"/>
      <c r="BI2115"/>
      <c r="BJ2115"/>
      <c r="BK2115"/>
      <c r="BL2115" s="48"/>
      <c r="BM2115"/>
      <c r="BN2115" s="23"/>
      <c r="BO2115" s="23"/>
      <c r="BP2115" s="23"/>
      <c r="BQ2115" s="23"/>
      <c r="BR2115" s="23"/>
      <c r="BS2115" s="23"/>
      <c r="BT2115" s="23"/>
      <c r="BU2115" s="23"/>
      <c r="BV2115" s="23"/>
      <c r="BW2115" s="23"/>
      <c r="BX2115" s="62"/>
      <c r="BY2115" s="23"/>
      <c r="BZ2115" s="23"/>
      <c r="CA2115" s="48"/>
      <c r="CB2115"/>
      <c r="CC2115" s="23"/>
      <c r="CD2115" s="23"/>
      <c r="CE2115" s="23"/>
      <c r="CF2115" s="23"/>
      <c r="CG2115" s="23"/>
      <c r="CH2115" s="23"/>
      <c r="CI2115" s="23"/>
      <c r="CJ2115" s="23"/>
      <c r="CK2115" s="23"/>
      <c r="CL2115" s="23"/>
      <c r="CM2115" s="48"/>
      <c r="CN2115" s="23"/>
      <c r="CO2115" s="23"/>
      <c r="CP2115" s="48"/>
      <c r="CQ2115"/>
      <c r="CR2115"/>
      <c r="CS2115"/>
      <c r="CT2115"/>
      <c r="CU2115"/>
      <c r="CV2115"/>
      <c r="CW2115"/>
      <c r="CX2115"/>
      <c r="CY2115"/>
      <c r="CZ2115"/>
      <c r="DA2115"/>
      <c r="DB2115"/>
      <c r="DC2115"/>
      <c r="DD2115"/>
      <c r="DE2115"/>
      <c r="DF2115"/>
      <c r="DG2115"/>
      <c r="DH2115" s="48"/>
      <c r="DI2115"/>
      <c r="DJ2115"/>
      <c r="DK2115"/>
      <c r="DL2115"/>
      <c r="DM2115"/>
      <c r="DN2115"/>
      <c r="DO2115"/>
      <c r="EF2115" s="48"/>
    </row>
    <row r="2116" spans="1:136" s="8" customFormat="1" ht="19.149999999999999" customHeight="1">
      <c r="A2116"/>
      <c r="B2116" s="56"/>
      <c r="C2116" s="56"/>
      <c r="D2116" s="56"/>
      <c r="E2116" s="56"/>
      <c r="F2116" s="56"/>
      <c r="G2116" s="56"/>
      <c r="H2116" s="56"/>
      <c r="I2116" s="56"/>
      <c r="J2116" s="56"/>
      <c r="K2116" s="56"/>
      <c r="L2116" s="46"/>
      <c r="M2116"/>
      <c r="N2116"/>
      <c r="O2116"/>
      <c r="P2116"/>
      <c r="Q2116"/>
      <c r="R2116"/>
      <c r="S2116"/>
      <c r="T2116"/>
      <c r="U2116"/>
      <c r="V2116"/>
      <c r="W2116" s="3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5"/>
      <c r="AK2116" s="5"/>
      <c r="AT2116" s="10"/>
      <c r="AV2116" s="1"/>
      <c r="AW2116"/>
      <c r="AX2116"/>
      <c r="AY2116"/>
      <c r="AZ2116"/>
      <c r="BA2116" s="48"/>
      <c r="BB2116"/>
      <c r="BC2116"/>
      <c r="BD2116"/>
      <c r="BE2116"/>
      <c r="BF2116"/>
      <c r="BG2116"/>
      <c r="BH2116"/>
      <c r="BI2116"/>
      <c r="BJ2116"/>
      <c r="BK2116"/>
      <c r="BL2116" s="48"/>
      <c r="BM2116"/>
      <c r="BN2116" s="23"/>
      <c r="BO2116" s="23"/>
      <c r="BP2116" s="23"/>
      <c r="BQ2116" s="23"/>
      <c r="BR2116" s="23"/>
      <c r="BS2116" s="23"/>
      <c r="BT2116" s="23"/>
      <c r="BU2116" s="23"/>
      <c r="BV2116" s="23"/>
      <c r="BW2116" s="23"/>
      <c r="BX2116" s="62"/>
      <c r="BY2116" s="23"/>
      <c r="BZ2116" s="23"/>
      <c r="CA2116" s="48"/>
      <c r="CB2116"/>
      <c r="CC2116" s="23"/>
      <c r="CD2116" s="23"/>
      <c r="CE2116" s="23"/>
      <c r="CF2116" s="23"/>
      <c r="CG2116" s="23"/>
      <c r="CH2116" s="23"/>
      <c r="CI2116" s="23"/>
      <c r="CJ2116" s="23"/>
      <c r="CK2116" s="23"/>
      <c r="CL2116" s="23"/>
      <c r="CM2116" s="48"/>
      <c r="CN2116" s="23"/>
      <c r="CO2116" s="23"/>
      <c r="CP2116" s="48"/>
      <c r="CQ2116"/>
      <c r="CR2116"/>
      <c r="CS2116"/>
      <c r="CT2116"/>
      <c r="CU2116"/>
      <c r="CV2116"/>
      <c r="CW2116"/>
      <c r="CX2116"/>
      <c r="CY2116"/>
      <c r="CZ2116"/>
      <c r="DA2116"/>
      <c r="DB2116"/>
      <c r="DC2116"/>
      <c r="DD2116"/>
      <c r="DE2116"/>
      <c r="DF2116"/>
      <c r="DG2116"/>
      <c r="DH2116" s="48"/>
      <c r="DI2116"/>
      <c r="DJ2116"/>
      <c r="DK2116"/>
      <c r="DL2116"/>
      <c r="DM2116"/>
      <c r="DN2116"/>
      <c r="DO2116"/>
      <c r="EF2116" s="48"/>
    </row>
    <row r="2117" spans="1:136" s="8" customFormat="1" ht="19.149999999999999" customHeight="1">
      <c r="A2117"/>
      <c r="B2117" s="56"/>
      <c r="C2117" s="56"/>
      <c r="D2117" s="56"/>
      <c r="E2117" s="56"/>
      <c r="F2117" s="56"/>
      <c r="G2117" s="56"/>
      <c r="H2117" s="56"/>
      <c r="I2117" s="56"/>
      <c r="J2117" s="56"/>
      <c r="K2117" s="56"/>
      <c r="L2117" s="46"/>
      <c r="M2117"/>
      <c r="N2117"/>
      <c r="O2117"/>
      <c r="P2117"/>
      <c r="Q2117"/>
      <c r="R2117"/>
      <c r="S2117"/>
      <c r="T2117"/>
      <c r="U2117"/>
      <c r="V2117"/>
      <c r="W2117" s="3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5"/>
      <c r="AK2117" s="5"/>
      <c r="AT2117" s="10"/>
      <c r="AV2117" s="1"/>
      <c r="AW2117"/>
      <c r="AX2117"/>
      <c r="AY2117"/>
      <c r="AZ2117"/>
      <c r="BA2117" s="48"/>
      <c r="BB2117"/>
      <c r="BC2117"/>
      <c r="BD2117"/>
      <c r="BE2117"/>
      <c r="BF2117"/>
      <c r="BG2117"/>
      <c r="BH2117"/>
      <c r="BI2117"/>
      <c r="BJ2117"/>
      <c r="BK2117"/>
      <c r="BL2117" s="48"/>
      <c r="BM2117"/>
      <c r="BN2117" s="23"/>
      <c r="BO2117" s="23"/>
      <c r="BP2117" s="23"/>
      <c r="BQ2117" s="23"/>
      <c r="BR2117" s="23"/>
      <c r="BS2117" s="23"/>
      <c r="BT2117" s="23"/>
      <c r="BU2117" s="23"/>
      <c r="BV2117" s="23"/>
      <c r="BW2117" s="23"/>
      <c r="BX2117" s="62"/>
      <c r="BY2117" s="23"/>
      <c r="BZ2117" s="23"/>
      <c r="CA2117" s="48"/>
      <c r="CB2117"/>
      <c r="CC2117" s="23"/>
      <c r="CD2117" s="23"/>
      <c r="CE2117" s="23"/>
      <c r="CF2117" s="23"/>
      <c r="CG2117" s="23"/>
      <c r="CH2117" s="23"/>
      <c r="CI2117" s="23"/>
      <c r="CJ2117" s="23"/>
      <c r="CK2117" s="23"/>
      <c r="CL2117" s="23"/>
      <c r="CM2117" s="48"/>
      <c r="CN2117" s="23"/>
      <c r="CO2117" s="23"/>
      <c r="CP2117" s="48"/>
      <c r="CQ2117"/>
      <c r="CR2117"/>
      <c r="CS2117"/>
      <c r="CT2117"/>
      <c r="CU2117"/>
      <c r="CV2117"/>
      <c r="CW2117"/>
      <c r="CX2117"/>
      <c r="CY2117"/>
      <c r="CZ2117"/>
      <c r="DA2117"/>
      <c r="DB2117"/>
      <c r="DC2117"/>
      <c r="DD2117"/>
      <c r="DE2117"/>
      <c r="DF2117"/>
      <c r="DG2117"/>
      <c r="DH2117" s="48"/>
      <c r="DI2117"/>
      <c r="DJ2117"/>
      <c r="DK2117"/>
      <c r="DL2117"/>
      <c r="DM2117"/>
      <c r="DN2117"/>
      <c r="DO2117"/>
      <c r="EF2117" s="48"/>
    </row>
    <row r="2118" spans="1:136" s="8" customFormat="1" ht="19.149999999999999" customHeight="1">
      <c r="A2118"/>
      <c r="B2118" s="56"/>
      <c r="C2118" s="56"/>
      <c r="D2118" s="56"/>
      <c r="E2118" s="56"/>
      <c r="F2118" s="56"/>
      <c r="G2118" s="56"/>
      <c r="H2118" s="56"/>
      <c r="I2118" s="56"/>
      <c r="J2118" s="56"/>
      <c r="K2118" s="56"/>
      <c r="L2118" s="46"/>
      <c r="M2118"/>
      <c r="N2118"/>
      <c r="O2118"/>
      <c r="P2118"/>
      <c r="Q2118"/>
      <c r="R2118"/>
      <c r="S2118"/>
      <c r="T2118"/>
      <c r="U2118"/>
      <c r="V2118"/>
      <c r="W2118" s="3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5"/>
      <c r="AK2118" s="5"/>
      <c r="AT2118" s="10"/>
      <c r="AV2118" s="1"/>
      <c r="AW2118"/>
      <c r="AX2118"/>
      <c r="AY2118"/>
      <c r="AZ2118"/>
      <c r="BA2118" s="48"/>
      <c r="BB2118"/>
      <c r="BC2118"/>
      <c r="BD2118"/>
      <c r="BE2118"/>
      <c r="BF2118"/>
      <c r="BG2118"/>
      <c r="BH2118"/>
      <c r="BI2118"/>
      <c r="BJ2118"/>
      <c r="BK2118"/>
      <c r="BL2118" s="48"/>
      <c r="BM2118"/>
      <c r="BN2118" s="23"/>
      <c r="BO2118" s="23"/>
      <c r="BP2118" s="23"/>
      <c r="BQ2118" s="23"/>
      <c r="BR2118" s="23"/>
      <c r="BS2118" s="23"/>
      <c r="BT2118" s="23"/>
      <c r="BU2118" s="23"/>
      <c r="BV2118" s="23"/>
      <c r="BW2118" s="23"/>
      <c r="BX2118" s="62"/>
      <c r="BY2118" s="23"/>
      <c r="BZ2118" s="23"/>
      <c r="CA2118" s="48"/>
      <c r="CB2118"/>
      <c r="CC2118" s="23"/>
      <c r="CD2118" s="23"/>
      <c r="CE2118" s="23"/>
      <c r="CF2118" s="23"/>
      <c r="CG2118" s="23"/>
      <c r="CH2118" s="23"/>
      <c r="CI2118" s="23"/>
      <c r="CJ2118" s="23"/>
      <c r="CK2118" s="23"/>
      <c r="CL2118" s="23"/>
      <c r="CM2118" s="48"/>
      <c r="CN2118" s="23"/>
      <c r="CO2118" s="23"/>
      <c r="CP2118" s="48"/>
      <c r="CQ2118"/>
      <c r="CR2118"/>
      <c r="CS2118"/>
      <c r="CT2118"/>
      <c r="CU2118"/>
      <c r="CV2118"/>
      <c r="CW2118"/>
      <c r="CX2118"/>
      <c r="CY2118"/>
      <c r="CZ2118"/>
      <c r="DA2118"/>
      <c r="DB2118"/>
      <c r="DC2118"/>
      <c r="DD2118"/>
      <c r="DE2118"/>
      <c r="DF2118"/>
      <c r="DG2118"/>
      <c r="DH2118" s="48"/>
      <c r="DI2118"/>
      <c r="DJ2118"/>
      <c r="DK2118"/>
      <c r="DL2118"/>
      <c r="DM2118"/>
      <c r="DN2118"/>
      <c r="DO2118"/>
      <c r="EF2118" s="48"/>
    </row>
    <row r="2119" spans="1:136" s="8" customFormat="1" ht="19.149999999999999" customHeight="1">
      <c r="A2119"/>
      <c r="B2119" s="56"/>
      <c r="C2119" s="56"/>
      <c r="D2119" s="56"/>
      <c r="E2119" s="56"/>
      <c r="F2119" s="56"/>
      <c r="G2119" s="56"/>
      <c r="H2119" s="56"/>
      <c r="I2119" s="56"/>
      <c r="J2119" s="56"/>
      <c r="K2119" s="56"/>
      <c r="L2119" s="46"/>
      <c r="M2119"/>
      <c r="N2119"/>
      <c r="O2119"/>
      <c r="P2119"/>
      <c r="Q2119"/>
      <c r="R2119"/>
      <c r="S2119"/>
      <c r="T2119"/>
      <c r="U2119"/>
      <c r="V2119"/>
      <c r="W2119" s="3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5"/>
      <c r="AK2119" s="5"/>
      <c r="AT2119" s="10"/>
      <c r="AV2119" s="1"/>
      <c r="AW2119"/>
      <c r="AX2119"/>
      <c r="AY2119"/>
      <c r="AZ2119"/>
      <c r="BA2119" s="48"/>
      <c r="BB2119"/>
      <c r="BC2119"/>
      <c r="BD2119"/>
      <c r="BE2119"/>
      <c r="BF2119"/>
      <c r="BG2119"/>
      <c r="BH2119"/>
      <c r="BI2119"/>
      <c r="BJ2119"/>
      <c r="BK2119"/>
      <c r="BL2119" s="48"/>
      <c r="BM2119"/>
      <c r="BN2119" s="23"/>
      <c r="BO2119" s="23"/>
      <c r="BP2119" s="23"/>
      <c r="BQ2119" s="23"/>
      <c r="BR2119" s="23"/>
      <c r="BS2119" s="23"/>
      <c r="BT2119" s="23"/>
      <c r="BU2119" s="23"/>
      <c r="BV2119" s="23"/>
      <c r="BW2119" s="23"/>
      <c r="BX2119" s="62"/>
      <c r="BY2119" s="23"/>
      <c r="BZ2119" s="23"/>
      <c r="CA2119" s="48"/>
      <c r="CB2119"/>
      <c r="CC2119" s="23"/>
      <c r="CD2119" s="23"/>
      <c r="CE2119" s="23"/>
      <c r="CF2119" s="23"/>
      <c r="CG2119" s="23"/>
      <c r="CH2119" s="23"/>
      <c r="CI2119" s="23"/>
      <c r="CJ2119" s="23"/>
      <c r="CK2119" s="23"/>
      <c r="CL2119" s="23"/>
      <c r="CM2119" s="48"/>
      <c r="CN2119" s="23"/>
      <c r="CO2119" s="23"/>
      <c r="CP2119" s="48"/>
      <c r="CQ2119"/>
      <c r="CR2119"/>
      <c r="CS2119"/>
      <c r="CT2119"/>
      <c r="CU2119"/>
      <c r="CV2119"/>
      <c r="CW2119"/>
      <c r="CX2119"/>
      <c r="CY2119"/>
      <c r="CZ2119"/>
      <c r="DA2119"/>
      <c r="DB2119"/>
      <c r="DC2119"/>
      <c r="DD2119"/>
      <c r="DE2119"/>
      <c r="DF2119"/>
      <c r="DG2119"/>
      <c r="DH2119" s="48"/>
      <c r="DI2119"/>
      <c r="DJ2119"/>
      <c r="DK2119"/>
      <c r="DL2119"/>
      <c r="DM2119"/>
      <c r="DN2119"/>
      <c r="DO2119"/>
      <c r="EF2119" s="48"/>
    </row>
    <row r="2120" spans="1:136" s="8" customFormat="1" ht="19.149999999999999" customHeight="1">
      <c r="A2120"/>
      <c r="B2120" s="56"/>
      <c r="C2120" s="56"/>
      <c r="D2120" s="56"/>
      <c r="E2120" s="56"/>
      <c r="F2120" s="56"/>
      <c r="G2120" s="56"/>
      <c r="H2120" s="56"/>
      <c r="I2120" s="56"/>
      <c r="J2120" s="56"/>
      <c r="K2120" s="56"/>
      <c r="L2120" s="46"/>
      <c r="M2120"/>
      <c r="N2120"/>
      <c r="O2120"/>
      <c r="P2120"/>
      <c r="Q2120"/>
      <c r="R2120"/>
      <c r="S2120"/>
      <c r="T2120"/>
      <c r="U2120"/>
      <c r="V2120"/>
      <c r="W2120" s="3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5"/>
      <c r="AK2120" s="5"/>
      <c r="AT2120" s="10"/>
      <c r="AV2120" s="1"/>
      <c r="AW2120"/>
      <c r="AX2120"/>
      <c r="AY2120"/>
      <c r="AZ2120"/>
      <c r="BA2120" s="48"/>
      <c r="BB2120"/>
      <c r="BC2120"/>
      <c r="BD2120"/>
      <c r="BE2120"/>
      <c r="BF2120"/>
      <c r="BG2120"/>
      <c r="BH2120"/>
      <c r="BI2120"/>
      <c r="BJ2120"/>
      <c r="BK2120"/>
      <c r="BL2120" s="48"/>
      <c r="BM2120"/>
      <c r="BN2120" s="23"/>
      <c r="BO2120" s="23"/>
      <c r="BP2120" s="23"/>
      <c r="BQ2120" s="23"/>
      <c r="BR2120" s="23"/>
      <c r="BS2120" s="23"/>
      <c r="BT2120" s="23"/>
      <c r="BU2120" s="23"/>
      <c r="BV2120" s="23"/>
      <c r="BW2120" s="23"/>
      <c r="BX2120" s="62"/>
      <c r="BY2120" s="23"/>
      <c r="BZ2120" s="23"/>
      <c r="CA2120" s="48"/>
      <c r="CB2120"/>
      <c r="CC2120" s="23"/>
      <c r="CD2120" s="23"/>
      <c r="CE2120" s="23"/>
      <c r="CF2120" s="23"/>
      <c r="CG2120" s="23"/>
      <c r="CH2120" s="23"/>
      <c r="CI2120" s="23"/>
      <c r="CJ2120" s="23"/>
      <c r="CK2120" s="23"/>
      <c r="CL2120" s="23"/>
      <c r="CM2120" s="48"/>
      <c r="CN2120" s="23"/>
      <c r="CO2120" s="23"/>
      <c r="CP2120" s="48"/>
      <c r="CQ2120"/>
      <c r="CR2120"/>
      <c r="CS2120"/>
      <c r="CT2120"/>
      <c r="CU2120"/>
      <c r="CV2120"/>
      <c r="CW2120"/>
      <c r="CX2120"/>
      <c r="CY2120"/>
      <c r="CZ2120"/>
      <c r="DA2120"/>
      <c r="DB2120"/>
      <c r="DC2120"/>
      <c r="DD2120"/>
      <c r="DE2120"/>
      <c r="DF2120"/>
      <c r="DG2120"/>
      <c r="DH2120" s="48"/>
      <c r="DI2120"/>
      <c r="DJ2120"/>
      <c r="DK2120"/>
      <c r="DL2120"/>
      <c r="DM2120"/>
      <c r="DN2120"/>
      <c r="DO2120"/>
      <c r="EF2120" s="48"/>
    </row>
    <row r="2121" spans="1:136" s="8" customFormat="1" ht="19.149999999999999" customHeight="1">
      <c r="A2121"/>
      <c r="B2121" s="56"/>
      <c r="C2121" s="56"/>
      <c r="D2121" s="56"/>
      <c r="E2121" s="56"/>
      <c r="F2121" s="56"/>
      <c r="G2121" s="56"/>
      <c r="H2121" s="56"/>
      <c r="I2121" s="56"/>
      <c r="J2121" s="56"/>
      <c r="K2121" s="56"/>
      <c r="L2121" s="46"/>
      <c r="M2121"/>
      <c r="N2121"/>
      <c r="O2121"/>
      <c r="P2121"/>
      <c r="Q2121"/>
      <c r="R2121"/>
      <c r="S2121"/>
      <c r="T2121"/>
      <c r="U2121"/>
      <c r="V2121"/>
      <c r="W2121" s="3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5"/>
      <c r="AK2121" s="5"/>
      <c r="AT2121" s="10"/>
      <c r="AV2121" s="1"/>
      <c r="AW2121"/>
      <c r="AX2121"/>
      <c r="AY2121"/>
      <c r="AZ2121"/>
      <c r="BA2121" s="48"/>
      <c r="BB2121"/>
      <c r="BC2121"/>
      <c r="BD2121"/>
      <c r="BE2121"/>
      <c r="BF2121"/>
      <c r="BG2121"/>
      <c r="BH2121"/>
      <c r="BI2121"/>
      <c r="BJ2121"/>
      <c r="BK2121"/>
      <c r="BL2121" s="48"/>
      <c r="BM2121"/>
      <c r="BN2121" s="23"/>
      <c r="BO2121" s="23"/>
      <c r="BP2121" s="23"/>
      <c r="BQ2121" s="23"/>
      <c r="BR2121" s="23"/>
      <c r="BS2121" s="23"/>
      <c r="BT2121" s="23"/>
      <c r="BU2121" s="23"/>
      <c r="BV2121" s="23"/>
      <c r="BW2121" s="23"/>
      <c r="BX2121" s="62"/>
      <c r="BY2121" s="23"/>
      <c r="BZ2121" s="23"/>
      <c r="CA2121" s="48"/>
      <c r="CB2121"/>
      <c r="CC2121" s="23"/>
      <c r="CD2121" s="23"/>
      <c r="CE2121" s="23"/>
      <c r="CF2121" s="23"/>
      <c r="CG2121" s="23"/>
      <c r="CH2121" s="23"/>
      <c r="CI2121" s="23"/>
      <c r="CJ2121" s="23"/>
      <c r="CK2121" s="23"/>
      <c r="CL2121" s="23"/>
      <c r="CM2121" s="48"/>
      <c r="CN2121" s="23"/>
      <c r="CO2121" s="23"/>
      <c r="CP2121" s="48"/>
      <c r="CQ2121"/>
      <c r="CR2121"/>
      <c r="CS2121"/>
      <c r="CT2121"/>
      <c r="CU2121"/>
      <c r="CV2121"/>
      <c r="CW2121"/>
      <c r="CX2121"/>
      <c r="CY2121"/>
      <c r="CZ2121"/>
      <c r="DA2121"/>
      <c r="DB2121"/>
      <c r="DC2121"/>
      <c r="DD2121"/>
      <c r="DE2121"/>
      <c r="DF2121"/>
      <c r="DG2121"/>
      <c r="DH2121" s="48"/>
      <c r="DI2121"/>
      <c r="DJ2121"/>
      <c r="DK2121"/>
      <c r="DL2121"/>
      <c r="DM2121"/>
      <c r="DN2121"/>
      <c r="DO2121"/>
      <c r="EF2121" s="48"/>
    </row>
    <row r="2122" spans="1:136" s="8" customFormat="1" ht="19.149999999999999" customHeight="1">
      <c r="A2122"/>
      <c r="B2122" s="56"/>
      <c r="C2122" s="56"/>
      <c r="D2122" s="56"/>
      <c r="E2122" s="56"/>
      <c r="F2122" s="56"/>
      <c r="G2122" s="56"/>
      <c r="H2122" s="56"/>
      <c r="I2122" s="56"/>
      <c r="J2122" s="56"/>
      <c r="K2122" s="56"/>
      <c r="L2122" s="46"/>
      <c r="M2122"/>
      <c r="N2122"/>
      <c r="O2122"/>
      <c r="P2122"/>
      <c r="Q2122"/>
      <c r="R2122"/>
      <c r="S2122"/>
      <c r="T2122"/>
      <c r="U2122"/>
      <c r="V2122"/>
      <c r="W2122" s="3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5"/>
      <c r="AK2122" s="5"/>
      <c r="AT2122" s="10"/>
      <c r="AV2122" s="1"/>
      <c r="AW2122"/>
      <c r="AX2122"/>
      <c r="AY2122"/>
      <c r="AZ2122"/>
      <c r="BA2122" s="48"/>
      <c r="BB2122"/>
      <c r="BC2122"/>
      <c r="BD2122"/>
      <c r="BE2122"/>
      <c r="BF2122"/>
      <c r="BG2122"/>
      <c r="BH2122"/>
      <c r="BI2122"/>
      <c r="BJ2122"/>
      <c r="BK2122"/>
      <c r="BL2122" s="48"/>
      <c r="BM2122"/>
      <c r="BN2122" s="23"/>
      <c r="BO2122" s="23"/>
      <c r="BP2122" s="23"/>
      <c r="BQ2122" s="23"/>
      <c r="BR2122" s="23"/>
      <c r="BS2122" s="23"/>
      <c r="BT2122" s="23"/>
      <c r="BU2122" s="23"/>
      <c r="BV2122" s="23"/>
      <c r="BW2122" s="23"/>
      <c r="BX2122" s="62"/>
      <c r="BY2122" s="23"/>
      <c r="BZ2122" s="23"/>
      <c r="CA2122" s="48"/>
      <c r="CB2122"/>
      <c r="CC2122" s="23"/>
      <c r="CD2122" s="23"/>
      <c r="CE2122" s="23"/>
      <c r="CF2122" s="23"/>
      <c r="CG2122" s="23"/>
      <c r="CH2122" s="23"/>
      <c r="CI2122" s="23"/>
      <c r="CJ2122" s="23"/>
      <c r="CK2122" s="23"/>
      <c r="CL2122" s="23"/>
      <c r="CM2122" s="48"/>
      <c r="CN2122" s="23"/>
      <c r="CO2122" s="23"/>
      <c r="CP2122" s="48"/>
      <c r="CQ2122"/>
      <c r="CR2122"/>
      <c r="CS2122"/>
      <c r="CT2122"/>
      <c r="CU2122"/>
      <c r="CV2122"/>
      <c r="CW2122"/>
      <c r="CX2122"/>
      <c r="CY2122"/>
      <c r="CZ2122"/>
      <c r="DA2122"/>
      <c r="DB2122"/>
      <c r="DC2122"/>
      <c r="DD2122"/>
      <c r="DE2122"/>
      <c r="DF2122"/>
      <c r="DG2122"/>
      <c r="DH2122" s="48"/>
      <c r="DI2122"/>
      <c r="DJ2122"/>
      <c r="DK2122"/>
      <c r="DL2122"/>
      <c r="DM2122"/>
      <c r="DN2122"/>
      <c r="DO2122"/>
      <c r="EF2122" s="48"/>
    </row>
    <row r="2123" spans="1:136" s="8" customFormat="1" ht="19.149999999999999" customHeight="1">
      <c r="A2123"/>
      <c r="B2123" s="56"/>
      <c r="C2123" s="56"/>
      <c r="D2123" s="56"/>
      <c r="E2123" s="56"/>
      <c r="F2123" s="56"/>
      <c r="G2123" s="56"/>
      <c r="H2123" s="56"/>
      <c r="I2123" s="56"/>
      <c r="J2123" s="56"/>
      <c r="K2123" s="56"/>
      <c r="L2123" s="46"/>
      <c r="M2123"/>
      <c r="N2123"/>
      <c r="O2123"/>
      <c r="P2123"/>
      <c r="Q2123"/>
      <c r="R2123"/>
      <c r="S2123"/>
      <c r="T2123"/>
      <c r="U2123"/>
      <c r="V2123"/>
      <c r="W2123" s="3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5"/>
      <c r="AK2123" s="5"/>
      <c r="AT2123" s="10"/>
      <c r="AV2123" s="1"/>
      <c r="AW2123"/>
      <c r="AX2123"/>
      <c r="AY2123"/>
      <c r="AZ2123"/>
      <c r="BA2123" s="48"/>
      <c r="BB2123"/>
      <c r="BC2123"/>
      <c r="BD2123"/>
      <c r="BE2123"/>
      <c r="BF2123"/>
      <c r="BG2123"/>
      <c r="BH2123"/>
      <c r="BI2123"/>
      <c r="BJ2123"/>
      <c r="BK2123"/>
      <c r="BL2123" s="48"/>
      <c r="BM2123"/>
      <c r="BN2123" s="23"/>
      <c r="BO2123" s="23"/>
      <c r="BP2123" s="23"/>
      <c r="BQ2123" s="23"/>
      <c r="BR2123" s="23"/>
      <c r="BS2123" s="23"/>
      <c r="BT2123" s="23"/>
      <c r="BU2123" s="23"/>
      <c r="BV2123" s="23"/>
      <c r="BW2123" s="23"/>
      <c r="BX2123" s="62"/>
      <c r="BY2123" s="23"/>
      <c r="BZ2123" s="23"/>
      <c r="CA2123" s="48"/>
      <c r="CB2123"/>
      <c r="CC2123" s="23"/>
      <c r="CD2123" s="23"/>
      <c r="CE2123" s="23"/>
      <c r="CF2123" s="23"/>
      <c r="CG2123" s="23"/>
      <c r="CH2123" s="23"/>
      <c r="CI2123" s="23"/>
      <c r="CJ2123" s="23"/>
      <c r="CK2123" s="23"/>
      <c r="CL2123" s="23"/>
      <c r="CM2123" s="48"/>
      <c r="CN2123" s="23"/>
      <c r="CO2123" s="23"/>
      <c r="CP2123" s="48"/>
      <c r="CQ2123"/>
      <c r="CR2123"/>
      <c r="CS2123"/>
      <c r="CT2123"/>
      <c r="CU2123"/>
      <c r="CV2123"/>
      <c r="CW2123"/>
      <c r="CX2123"/>
      <c r="CY2123"/>
      <c r="CZ2123"/>
      <c r="DA2123"/>
      <c r="DB2123"/>
      <c r="DC2123"/>
      <c r="DD2123"/>
      <c r="DE2123"/>
      <c r="DF2123"/>
      <c r="DG2123"/>
      <c r="DH2123" s="48"/>
      <c r="DI2123"/>
      <c r="DJ2123"/>
      <c r="DK2123"/>
      <c r="DL2123"/>
      <c r="DM2123"/>
      <c r="DN2123"/>
      <c r="DO2123"/>
      <c r="EF2123" s="48"/>
    </row>
    <row r="2124" spans="1:136" s="8" customFormat="1" ht="19.149999999999999" customHeight="1">
      <c r="A2124"/>
      <c r="B2124" s="56"/>
      <c r="C2124" s="56"/>
      <c r="D2124" s="56"/>
      <c r="E2124" s="56"/>
      <c r="F2124" s="56"/>
      <c r="G2124" s="56"/>
      <c r="H2124" s="56"/>
      <c r="I2124" s="56"/>
      <c r="J2124" s="56"/>
      <c r="K2124" s="56"/>
      <c r="L2124" s="46"/>
      <c r="M2124"/>
      <c r="N2124"/>
      <c r="O2124"/>
      <c r="P2124"/>
      <c r="Q2124"/>
      <c r="R2124"/>
      <c r="S2124"/>
      <c r="T2124"/>
      <c r="U2124"/>
      <c r="V2124"/>
      <c r="W2124" s="3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5"/>
      <c r="AK2124" s="5"/>
      <c r="AT2124" s="10"/>
      <c r="AV2124" s="1"/>
      <c r="AW2124"/>
      <c r="AX2124"/>
      <c r="AY2124"/>
      <c r="AZ2124"/>
      <c r="BA2124" s="48"/>
      <c r="BB2124"/>
      <c r="BC2124"/>
      <c r="BD2124"/>
      <c r="BE2124"/>
      <c r="BF2124"/>
      <c r="BG2124"/>
      <c r="BH2124"/>
      <c r="BI2124"/>
      <c r="BJ2124"/>
      <c r="BK2124"/>
      <c r="BL2124" s="48"/>
      <c r="BM2124"/>
      <c r="BN2124" s="23"/>
      <c r="BO2124" s="23"/>
      <c r="BP2124" s="23"/>
      <c r="BQ2124" s="23"/>
      <c r="BR2124" s="23"/>
      <c r="BS2124" s="23"/>
      <c r="BT2124" s="23"/>
      <c r="BU2124" s="23"/>
      <c r="BV2124" s="23"/>
      <c r="BW2124" s="23"/>
      <c r="BX2124" s="62"/>
      <c r="BY2124" s="23"/>
      <c r="BZ2124" s="23"/>
      <c r="CA2124" s="48"/>
      <c r="CB2124"/>
      <c r="CC2124" s="23"/>
      <c r="CD2124" s="23"/>
      <c r="CE2124" s="23"/>
      <c r="CF2124" s="23"/>
      <c r="CG2124" s="23"/>
      <c r="CH2124" s="23"/>
      <c r="CI2124" s="23"/>
      <c r="CJ2124" s="23"/>
      <c r="CK2124" s="23"/>
      <c r="CL2124" s="23"/>
      <c r="CM2124" s="48"/>
      <c r="CN2124" s="23"/>
      <c r="CO2124" s="23"/>
      <c r="CP2124" s="48"/>
      <c r="CQ2124"/>
      <c r="CR2124"/>
      <c r="CS2124"/>
      <c r="CT2124"/>
      <c r="CU2124"/>
      <c r="CV2124"/>
      <c r="CW2124"/>
      <c r="CX2124"/>
      <c r="CY2124"/>
      <c r="CZ2124"/>
      <c r="DA2124"/>
      <c r="DB2124"/>
      <c r="DC2124"/>
      <c r="DD2124"/>
      <c r="DE2124"/>
      <c r="DF2124"/>
      <c r="DG2124"/>
      <c r="DH2124" s="48"/>
      <c r="DI2124"/>
      <c r="DJ2124"/>
      <c r="DK2124"/>
      <c r="DL2124"/>
      <c r="DM2124"/>
      <c r="DN2124"/>
      <c r="DO2124"/>
      <c r="EF2124" s="48"/>
    </row>
    <row r="2125" spans="1:136" s="8" customFormat="1" ht="19.149999999999999" customHeight="1">
      <c r="A2125"/>
      <c r="B2125" s="56"/>
      <c r="C2125" s="56"/>
      <c r="D2125" s="56"/>
      <c r="E2125" s="56"/>
      <c r="F2125" s="56"/>
      <c r="G2125" s="56"/>
      <c r="H2125" s="56"/>
      <c r="I2125" s="56"/>
      <c r="J2125" s="56"/>
      <c r="K2125" s="56"/>
      <c r="L2125" s="46"/>
      <c r="M2125"/>
      <c r="N2125"/>
      <c r="O2125"/>
      <c r="P2125"/>
      <c r="Q2125"/>
      <c r="R2125"/>
      <c r="S2125"/>
      <c r="T2125"/>
      <c r="U2125"/>
      <c r="V2125"/>
      <c r="W2125" s="3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5"/>
      <c r="AK2125" s="5"/>
      <c r="AT2125" s="10"/>
      <c r="AV2125" s="1"/>
      <c r="AW2125"/>
      <c r="AX2125"/>
      <c r="AY2125"/>
      <c r="AZ2125"/>
      <c r="BA2125" s="48"/>
      <c r="BB2125"/>
      <c r="BC2125"/>
      <c r="BD2125"/>
      <c r="BE2125"/>
      <c r="BF2125"/>
      <c r="BG2125"/>
      <c r="BH2125"/>
      <c r="BI2125"/>
      <c r="BJ2125"/>
      <c r="BK2125"/>
      <c r="BL2125" s="48"/>
      <c r="BM2125"/>
      <c r="BN2125" s="23"/>
      <c r="BO2125" s="23"/>
      <c r="BP2125" s="23"/>
      <c r="BQ2125" s="23"/>
      <c r="BR2125" s="23"/>
      <c r="BS2125" s="23"/>
      <c r="BT2125" s="23"/>
      <c r="BU2125" s="23"/>
      <c r="BV2125" s="23"/>
      <c r="BW2125" s="23"/>
      <c r="BX2125" s="62"/>
      <c r="BY2125" s="23"/>
      <c r="BZ2125" s="23"/>
      <c r="CA2125" s="48"/>
      <c r="CB2125"/>
      <c r="CC2125" s="23"/>
      <c r="CD2125" s="23"/>
      <c r="CE2125" s="23"/>
      <c r="CF2125" s="23"/>
      <c r="CG2125" s="23"/>
      <c r="CH2125" s="23"/>
      <c r="CI2125" s="23"/>
      <c r="CJ2125" s="23"/>
      <c r="CK2125" s="23"/>
      <c r="CL2125" s="23"/>
      <c r="CM2125" s="48"/>
      <c r="CN2125" s="23"/>
      <c r="CO2125" s="23"/>
      <c r="CP2125" s="48"/>
      <c r="CQ2125"/>
      <c r="CR2125"/>
      <c r="CS2125"/>
      <c r="CT2125"/>
      <c r="CU2125"/>
      <c r="CV2125"/>
      <c r="CW2125"/>
      <c r="CX2125"/>
      <c r="CY2125"/>
      <c r="CZ2125"/>
      <c r="DA2125"/>
      <c r="DB2125"/>
      <c r="DC2125"/>
      <c r="DD2125"/>
      <c r="DE2125"/>
      <c r="DF2125"/>
      <c r="DG2125"/>
      <c r="DH2125" s="48"/>
      <c r="DI2125"/>
      <c r="DJ2125"/>
      <c r="DK2125"/>
      <c r="DL2125"/>
      <c r="DM2125"/>
      <c r="DN2125"/>
      <c r="DO2125"/>
      <c r="EF2125" s="48"/>
    </row>
    <row r="2126" spans="1:136" s="8" customFormat="1" ht="19.149999999999999" customHeight="1">
      <c r="A2126"/>
      <c r="B2126" s="56"/>
      <c r="C2126" s="56"/>
      <c r="D2126" s="56"/>
      <c r="E2126" s="56"/>
      <c r="F2126" s="56"/>
      <c r="G2126" s="56"/>
      <c r="H2126" s="56"/>
      <c r="I2126" s="56"/>
      <c r="J2126" s="56"/>
      <c r="K2126" s="56"/>
      <c r="L2126" s="46"/>
      <c r="M2126"/>
      <c r="N2126"/>
      <c r="O2126"/>
      <c r="P2126"/>
      <c r="Q2126"/>
      <c r="R2126"/>
      <c r="S2126"/>
      <c r="T2126"/>
      <c r="U2126"/>
      <c r="V2126"/>
      <c r="W2126" s="3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5"/>
      <c r="AK2126" s="5"/>
      <c r="AT2126" s="10"/>
      <c r="AV2126" s="1"/>
      <c r="AW2126"/>
      <c r="AX2126"/>
      <c r="AY2126"/>
      <c r="AZ2126"/>
      <c r="BA2126" s="48"/>
      <c r="BB2126"/>
      <c r="BC2126"/>
      <c r="BD2126"/>
      <c r="BE2126"/>
      <c r="BF2126"/>
      <c r="BG2126"/>
      <c r="BH2126"/>
      <c r="BI2126"/>
      <c r="BJ2126"/>
      <c r="BK2126"/>
      <c r="BL2126" s="48"/>
      <c r="BM2126"/>
      <c r="BN2126" s="23"/>
      <c r="BO2126" s="23"/>
      <c r="BP2126" s="23"/>
      <c r="BQ2126" s="23"/>
      <c r="BR2126" s="23"/>
      <c r="BS2126" s="23"/>
      <c r="BT2126" s="23"/>
      <c r="BU2126" s="23"/>
      <c r="BV2126" s="23"/>
      <c r="BW2126" s="23"/>
      <c r="BX2126" s="62"/>
      <c r="BY2126" s="23"/>
      <c r="BZ2126" s="23"/>
      <c r="CA2126" s="48"/>
      <c r="CB2126"/>
      <c r="CC2126" s="23"/>
      <c r="CD2126" s="23"/>
      <c r="CE2126" s="23"/>
      <c r="CF2126" s="23"/>
      <c r="CG2126" s="23"/>
      <c r="CH2126" s="23"/>
      <c r="CI2126" s="23"/>
      <c r="CJ2126" s="23"/>
      <c r="CK2126" s="23"/>
      <c r="CL2126" s="23"/>
      <c r="CM2126" s="48"/>
      <c r="CN2126" s="23"/>
      <c r="CO2126" s="23"/>
      <c r="CP2126" s="48"/>
      <c r="CQ2126"/>
      <c r="CR2126"/>
      <c r="CS2126"/>
      <c r="CT2126"/>
      <c r="CU2126"/>
      <c r="CV2126"/>
      <c r="CW2126"/>
      <c r="CX2126"/>
      <c r="CY2126"/>
      <c r="CZ2126"/>
      <c r="DA2126"/>
      <c r="DB2126"/>
      <c r="DC2126"/>
      <c r="DD2126"/>
      <c r="DE2126"/>
      <c r="DF2126"/>
      <c r="DG2126"/>
      <c r="DH2126" s="48"/>
      <c r="DI2126"/>
      <c r="DJ2126"/>
      <c r="DK2126"/>
      <c r="DL2126"/>
      <c r="DM2126"/>
      <c r="DN2126"/>
      <c r="DO2126"/>
      <c r="EF2126" s="48"/>
    </row>
    <row r="2127" spans="1:136" s="8" customFormat="1" ht="19.149999999999999" customHeight="1">
      <c r="A2127"/>
      <c r="B2127" s="56"/>
      <c r="C2127" s="56"/>
      <c r="D2127" s="56"/>
      <c r="E2127" s="56"/>
      <c r="F2127" s="56"/>
      <c r="G2127" s="56"/>
      <c r="H2127" s="56"/>
      <c r="I2127" s="56"/>
      <c r="J2127" s="56"/>
      <c r="K2127" s="56"/>
      <c r="L2127" s="46"/>
      <c r="M2127"/>
      <c r="N2127"/>
      <c r="O2127"/>
      <c r="P2127"/>
      <c r="Q2127"/>
      <c r="R2127"/>
      <c r="S2127"/>
      <c r="T2127"/>
      <c r="U2127"/>
      <c r="V2127"/>
      <c r="W2127" s="3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5"/>
      <c r="AK2127" s="5"/>
      <c r="AT2127" s="10"/>
      <c r="AV2127" s="1"/>
      <c r="AW2127"/>
      <c r="AX2127"/>
      <c r="AY2127"/>
      <c r="AZ2127"/>
      <c r="BA2127" s="48"/>
      <c r="BB2127"/>
      <c r="BC2127"/>
      <c r="BD2127"/>
      <c r="BE2127"/>
      <c r="BF2127"/>
      <c r="BG2127"/>
      <c r="BH2127"/>
      <c r="BI2127"/>
      <c r="BJ2127"/>
      <c r="BK2127"/>
      <c r="BL2127" s="48"/>
      <c r="BM2127"/>
      <c r="BN2127" s="23"/>
      <c r="BO2127" s="23"/>
      <c r="BP2127" s="23"/>
      <c r="BQ2127" s="23"/>
      <c r="BR2127" s="23"/>
      <c r="BS2127" s="23"/>
      <c r="BT2127" s="23"/>
      <c r="BU2127" s="23"/>
      <c r="BV2127" s="23"/>
      <c r="BW2127" s="23"/>
      <c r="BX2127" s="62"/>
      <c r="BY2127" s="23"/>
      <c r="BZ2127" s="23"/>
      <c r="CA2127" s="48"/>
      <c r="CB2127"/>
      <c r="CC2127" s="23"/>
      <c r="CD2127" s="23"/>
      <c r="CE2127" s="23"/>
      <c r="CF2127" s="23"/>
      <c r="CG2127" s="23"/>
      <c r="CH2127" s="23"/>
      <c r="CI2127" s="23"/>
      <c r="CJ2127" s="23"/>
      <c r="CK2127" s="23"/>
      <c r="CL2127" s="23"/>
      <c r="CM2127" s="48"/>
      <c r="CN2127" s="23"/>
      <c r="CO2127" s="23"/>
      <c r="CP2127" s="48"/>
      <c r="CQ2127"/>
      <c r="CR2127"/>
      <c r="CS2127"/>
      <c r="CT2127"/>
      <c r="CU2127"/>
      <c r="CV2127"/>
      <c r="CW2127"/>
      <c r="CX2127"/>
      <c r="CY2127"/>
      <c r="CZ2127"/>
      <c r="DA2127"/>
      <c r="DB2127"/>
      <c r="DC2127"/>
      <c r="DD2127"/>
      <c r="DE2127"/>
      <c r="DF2127"/>
      <c r="DG2127"/>
      <c r="DH2127" s="48"/>
      <c r="DI2127"/>
      <c r="DJ2127"/>
      <c r="DK2127"/>
      <c r="DL2127"/>
      <c r="DM2127"/>
      <c r="DN2127"/>
      <c r="DO2127"/>
      <c r="EF2127" s="48"/>
    </row>
    <row r="2128" spans="1:136" s="8" customFormat="1" ht="19.149999999999999" customHeight="1">
      <c r="A2128"/>
      <c r="B2128" s="56"/>
      <c r="C2128" s="56"/>
      <c r="D2128" s="56"/>
      <c r="E2128" s="56"/>
      <c r="F2128" s="56"/>
      <c r="G2128" s="56"/>
      <c r="H2128" s="56"/>
      <c r="I2128" s="56"/>
      <c r="J2128" s="56"/>
      <c r="K2128" s="56"/>
      <c r="L2128" s="46"/>
      <c r="M2128"/>
      <c r="N2128"/>
      <c r="O2128"/>
      <c r="P2128"/>
      <c r="Q2128"/>
      <c r="R2128"/>
      <c r="S2128"/>
      <c r="T2128"/>
      <c r="U2128"/>
      <c r="V2128"/>
      <c r="W2128" s="3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5"/>
      <c r="AK2128" s="5"/>
      <c r="AT2128" s="10"/>
      <c r="AV2128" s="1"/>
      <c r="AW2128"/>
      <c r="AX2128"/>
      <c r="AY2128"/>
      <c r="AZ2128"/>
      <c r="BA2128" s="48"/>
      <c r="BB2128"/>
      <c r="BC2128"/>
      <c r="BD2128"/>
      <c r="BE2128"/>
      <c r="BF2128"/>
      <c r="BG2128"/>
      <c r="BH2128"/>
      <c r="BI2128"/>
      <c r="BJ2128"/>
      <c r="BK2128"/>
      <c r="BL2128" s="48"/>
      <c r="BM2128"/>
      <c r="BN2128" s="23"/>
      <c r="BO2128" s="23"/>
      <c r="BP2128" s="23"/>
      <c r="BQ2128" s="23"/>
      <c r="BR2128" s="23"/>
      <c r="BS2128" s="23"/>
      <c r="BT2128" s="23"/>
      <c r="BU2128" s="23"/>
      <c r="BV2128" s="23"/>
      <c r="BW2128" s="23"/>
      <c r="BX2128" s="62"/>
      <c r="BY2128" s="23"/>
      <c r="BZ2128" s="23"/>
      <c r="CA2128" s="48"/>
      <c r="CB2128"/>
      <c r="CC2128" s="23"/>
      <c r="CD2128" s="23"/>
      <c r="CE2128" s="23"/>
      <c r="CF2128" s="23"/>
      <c r="CG2128" s="23"/>
      <c r="CH2128" s="23"/>
      <c r="CI2128" s="23"/>
      <c r="CJ2128" s="23"/>
      <c r="CK2128" s="23"/>
      <c r="CL2128" s="23"/>
      <c r="CM2128" s="48"/>
      <c r="CN2128" s="23"/>
      <c r="CO2128" s="23"/>
      <c r="CP2128" s="48"/>
      <c r="CQ2128"/>
      <c r="CR2128"/>
      <c r="CS2128"/>
      <c r="CT2128"/>
      <c r="CU2128"/>
      <c r="CV2128"/>
      <c r="CW2128"/>
      <c r="CX2128"/>
      <c r="CY2128"/>
      <c r="CZ2128"/>
      <c r="DA2128"/>
      <c r="DB2128"/>
      <c r="DC2128"/>
      <c r="DD2128"/>
      <c r="DE2128"/>
      <c r="DF2128"/>
      <c r="DG2128"/>
      <c r="DH2128" s="48"/>
      <c r="DI2128"/>
      <c r="DJ2128"/>
      <c r="DK2128"/>
      <c r="DL2128"/>
      <c r="DM2128"/>
      <c r="DN2128"/>
      <c r="DO2128"/>
      <c r="EF2128" s="48"/>
    </row>
    <row r="2129" spans="1:136" s="8" customFormat="1" ht="19.149999999999999" customHeight="1">
      <c r="A2129"/>
      <c r="B2129" s="56"/>
      <c r="C2129" s="56"/>
      <c r="D2129" s="56"/>
      <c r="E2129" s="56"/>
      <c r="F2129" s="56"/>
      <c r="G2129" s="56"/>
      <c r="H2129" s="56"/>
      <c r="I2129" s="56"/>
      <c r="J2129" s="56"/>
      <c r="K2129" s="56"/>
      <c r="L2129" s="46"/>
      <c r="M2129"/>
      <c r="N2129"/>
      <c r="O2129"/>
      <c r="P2129"/>
      <c r="Q2129"/>
      <c r="R2129"/>
      <c r="S2129"/>
      <c r="T2129"/>
      <c r="U2129"/>
      <c r="V2129"/>
      <c r="W2129" s="3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5"/>
      <c r="AK2129" s="5"/>
      <c r="AT2129" s="10"/>
      <c r="AV2129" s="1"/>
      <c r="AW2129"/>
      <c r="AX2129"/>
      <c r="AY2129"/>
      <c r="AZ2129"/>
      <c r="BA2129" s="48"/>
      <c r="BB2129"/>
      <c r="BC2129"/>
      <c r="BD2129"/>
      <c r="BE2129"/>
      <c r="BF2129"/>
      <c r="BG2129"/>
      <c r="BH2129"/>
      <c r="BI2129"/>
      <c r="BJ2129"/>
      <c r="BK2129"/>
      <c r="BL2129" s="48"/>
      <c r="BM2129"/>
      <c r="BN2129" s="23"/>
      <c r="BO2129" s="23"/>
      <c r="BP2129" s="23"/>
      <c r="BQ2129" s="23"/>
      <c r="BR2129" s="23"/>
      <c r="BS2129" s="23"/>
      <c r="BT2129" s="23"/>
      <c r="BU2129" s="23"/>
      <c r="BV2129" s="23"/>
      <c r="BW2129" s="23"/>
      <c r="BX2129" s="62"/>
      <c r="BY2129" s="23"/>
      <c r="BZ2129" s="23"/>
      <c r="CA2129" s="48"/>
      <c r="CB2129"/>
      <c r="CC2129" s="23"/>
      <c r="CD2129" s="23"/>
      <c r="CE2129" s="23"/>
      <c r="CF2129" s="23"/>
      <c r="CG2129" s="23"/>
      <c r="CH2129" s="23"/>
      <c r="CI2129" s="23"/>
      <c r="CJ2129" s="23"/>
      <c r="CK2129" s="23"/>
      <c r="CL2129" s="23"/>
      <c r="CM2129" s="48"/>
      <c r="CN2129" s="23"/>
      <c r="CO2129" s="23"/>
      <c r="CP2129" s="48"/>
      <c r="CQ2129"/>
      <c r="CR2129"/>
      <c r="CS2129"/>
      <c r="CT2129"/>
      <c r="CU2129"/>
      <c r="CV2129"/>
      <c r="CW2129"/>
      <c r="CX2129"/>
      <c r="CY2129"/>
      <c r="CZ2129"/>
      <c r="DA2129"/>
      <c r="DB2129"/>
      <c r="DC2129"/>
      <c r="DD2129"/>
      <c r="DE2129"/>
      <c r="DF2129"/>
      <c r="DG2129"/>
      <c r="DH2129" s="48"/>
      <c r="DI2129"/>
      <c r="DJ2129"/>
      <c r="DK2129"/>
      <c r="DL2129"/>
      <c r="DM2129"/>
      <c r="DN2129"/>
      <c r="DO2129"/>
      <c r="EF2129" s="48"/>
    </row>
    <row r="2130" spans="1:136" s="8" customFormat="1" ht="19.149999999999999" customHeight="1">
      <c r="A2130"/>
      <c r="B2130" s="56"/>
      <c r="C2130" s="56"/>
      <c r="D2130" s="56"/>
      <c r="E2130" s="56"/>
      <c r="F2130" s="56"/>
      <c r="G2130" s="56"/>
      <c r="H2130" s="56"/>
      <c r="I2130" s="56"/>
      <c r="J2130" s="56"/>
      <c r="K2130" s="56"/>
      <c r="L2130" s="46"/>
      <c r="M2130"/>
      <c r="N2130"/>
      <c r="O2130"/>
      <c r="P2130"/>
      <c r="Q2130"/>
      <c r="R2130"/>
      <c r="S2130"/>
      <c r="T2130"/>
      <c r="U2130"/>
      <c r="V2130"/>
      <c r="W2130" s="3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5"/>
      <c r="AK2130" s="5"/>
      <c r="AT2130" s="10"/>
      <c r="AV2130" s="1"/>
      <c r="AW2130"/>
      <c r="AX2130"/>
      <c r="AY2130"/>
      <c r="AZ2130"/>
      <c r="BA2130" s="48"/>
      <c r="BB2130"/>
      <c r="BC2130"/>
      <c r="BD2130"/>
      <c r="BE2130"/>
      <c r="BF2130"/>
      <c r="BG2130"/>
      <c r="BH2130"/>
      <c r="BI2130"/>
      <c r="BJ2130"/>
      <c r="BK2130"/>
      <c r="BL2130" s="48"/>
      <c r="BM2130"/>
      <c r="BN2130" s="23"/>
      <c r="BO2130" s="23"/>
      <c r="BP2130" s="23"/>
      <c r="BQ2130" s="23"/>
      <c r="BR2130" s="23"/>
      <c r="BS2130" s="23"/>
      <c r="BT2130" s="23"/>
      <c r="BU2130" s="23"/>
      <c r="BV2130" s="23"/>
      <c r="BW2130" s="23"/>
      <c r="BX2130" s="62"/>
      <c r="BY2130" s="23"/>
      <c r="BZ2130" s="23"/>
      <c r="CA2130" s="48"/>
      <c r="CB2130"/>
      <c r="CC2130" s="23"/>
      <c r="CD2130" s="23"/>
      <c r="CE2130" s="23"/>
      <c r="CF2130" s="23"/>
      <c r="CG2130" s="23"/>
      <c r="CH2130" s="23"/>
      <c r="CI2130" s="23"/>
      <c r="CJ2130" s="23"/>
      <c r="CK2130" s="23"/>
      <c r="CL2130" s="23"/>
      <c r="CM2130" s="48"/>
      <c r="CN2130" s="23"/>
      <c r="CO2130" s="23"/>
      <c r="CP2130" s="48"/>
      <c r="CQ2130"/>
      <c r="CR2130"/>
      <c r="CS2130"/>
      <c r="CT2130"/>
      <c r="CU2130"/>
      <c r="CV2130"/>
      <c r="CW2130"/>
      <c r="CX2130"/>
      <c r="CY2130"/>
      <c r="CZ2130"/>
      <c r="DA2130"/>
      <c r="DB2130"/>
      <c r="DC2130"/>
      <c r="DD2130"/>
      <c r="DE2130"/>
      <c r="DF2130"/>
      <c r="DG2130"/>
      <c r="DH2130" s="48"/>
      <c r="DI2130"/>
      <c r="DJ2130"/>
      <c r="DK2130"/>
      <c r="DL2130"/>
      <c r="DM2130"/>
      <c r="DN2130"/>
      <c r="DO2130"/>
      <c r="EF2130" s="48"/>
    </row>
    <row r="2131" spans="1:136" s="8" customFormat="1" ht="19.149999999999999" customHeight="1">
      <c r="A2131"/>
      <c r="B2131" s="56"/>
      <c r="C2131" s="56"/>
      <c r="D2131" s="56"/>
      <c r="E2131" s="56"/>
      <c r="F2131" s="56"/>
      <c r="G2131" s="56"/>
      <c r="H2131" s="56"/>
      <c r="I2131" s="56"/>
      <c r="J2131" s="56"/>
      <c r="K2131" s="56"/>
      <c r="L2131" s="46"/>
      <c r="M2131"/>
      <c r="N2131"/>
      <c r="O2131"/>
      <c r="P2131"/>
      <c r="Q2131"/>
      <c r="R2131"/>
      <c r="S2131"/>
      <c r="T2131"/>
      <c r="U2131"/>
      <c r="V2131"/>
      <c r="W2131" s="3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5"/>
      <c r="AK2131" s="5"/>
      <c r="AT2131" s="10"/>
      <c r="AV2131" s="1"/>
      <c r="AW2131"/>
      <c r="AX2131"/>
      <c r="AY2131"/>
      <c r="AZ2131"/>
      <c r="BA2131" s="48"/>
      <c r="BB2131"/>
      <c r="BC2131"/>
      <c r="BD2131"/>
      <c r="BE2131"/>
      <c r="BF2131"/>
      <c r="BG2131"/>
      <c r="BH2131"/>
      <c r="BI2131"/>
      <c r="BJ2131"/>
      <c r="BK2131"/>
      <c r="BL2131" s="48"/>
      <c r="BM2131"/>
      <c r="BN2131" s="23"/>
      <c r="BO2131" s="23"/>
      <c r="BP2131" s="23"/>
      <c r="BQ2131" s="23"/>
      <c r="BR2131" s="23"/>
      <c r="BS2131" s="23"/>
      <c r="BT2131" s="23"/>
      <c r="BU2131" s="23"/>
      <c r="BV2131" s="23"/>
      <c r="BW2131" s="23"/>
      <c r="BX2131" s="62"/>
      <c r="BY2131" s="23"/>
      <c r="BZ2131" s="23"/>
      <c r="CA2131" s="48"/>
      <c r="CB2131"/>
      <c r="CC2131" s="23"/>
      <c r="CD2131" s="23"/>
      <c r="CE2131" s="23"/>
      <c r="CF2131" s="23"/>
      <c r="CG2131" s="23"/>
      <c r="CH2131" s="23"/>
      <c r="CI2131" s="23"/>
      <c r="CJ2131" s="23"/>
      <c r="CK2131" s="23"/>
      <c r="CL2131" s="23"/>
      <c r="CM2131" s="48"/>
      <c r="CN2131" s="23"/>
      <c r="CO2131" s="23"/>
      <c r="CP2131" s="48"/>
      <c r="CQ2131"/>
      <c r="CR2131"/>
      <c r="CS2131"/>
      <c r="CT2131"/>
      <c r="CU2131"/>
      <c r="CV2131"/>
      <c r="CW2131"/>
      <c r="CX2131"/>
      <c r="CY2131"/>
      <c r="CZ2131"/>
      <c r="DA2131"/>
      <c r="DB2131"/>
      <c r="DC2131"/>
      <c r="DD2131"/>
      <c r="DE2131"/>
      <c r="DF2131"/>
      <c r="DG2131"/>
      <c r="DH2131" s="48"/>
      <c r="DI2131"/>
      <c r="DJ2131"/>
      <c r="DK2131"/>
      <c r="DL2131"/>
      <c r="DM2131"/>
      <c r="DN2131"/>
      <c r="DO2131"/>
      <c r="EF2131" s="48"/>
    </row>
    <row r="2132" spans="1:136" s="8" customFormat="1" ht="19.149999999999999" customHeight="1">
      <c r="A2132"/>
      <c r="B2132" s="56"/>
      <c r="C2132" s="56"/>
      <c r="D2132" s="56"/>
      <c r="E2132" s="56"/>
      <c r="F2132" s="56"/>
      <c r="G2132" s="56"/>
      <c r="H2132" s="56"/>
      <c r="I2132" s="56"/>
      <c r="J2132" s="56"/>
      <c r="K2132" s="56"/>
      <c r="L2132" s="46"/>
      <c r="M2132"/>
      <c r="N2132"/>
      <c r="O2132"/>
      <c r="P2132"/>
      <c r="Q2132"/>
      <c r="R2132"/>
      <c r="S2132"/>
      <c r="T2132"/>
      <c r="U2132"/>
      <c r="V2132"/>
      <c r="W2132" s="3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5"/>
      <c r="AK2132" s="5"/>
      <c r="AT2132" s="10"/>
      <c r="AV2132" s="1"/>
      <c r="AW2132"/>
      <c r="AX2132"/>
      <c r="AY2132"/>
      <c r="AZ2132"/>
      <c r="BA2132" s="48"/>
      <c r="BB2132"/>
      <c r="BC2132"/>
      <c r="BD2132"/>
      <c r="BE2132"/>
      <c r="BF2132"/>
      <c r="BG2132"/>
      <c r="BH2132"/>
      <c r="BI2132"/>
      <c r="BJ2132"/>
      <c r="BK2132"/>
      <c r="BL2132" s="48"/>
      <c r="BM2132"/>
      <c r="BN2132" s="23"/>
      <c r="BO2132" s="23"/>
      <c r="BP2132" s="23"/>
      <c r="BQ2132" s="23"/>
      <c r="BR2132" s="23"/>
      <c r="BS2132" s="23"/>
      <c r="BT2132" s="23"/>
      <c r="BU2132" s="23"/>
      <c r="BV2132" s="23"/>
      <c r="BW2132" s="23"/>
      <c r="BX2132" s="62"/>
      <c r="BY2132" s="23"/>
      <c r="BZ2132" s="23"/>
      <c r="CA2132" s="48"/>
      <c r="CB2132"/>
      <c r="CC2132" s="23"/>
      <c r="CD2132" s="23"/>
      <c r="CE2132" s="23"/>
      <c r="CF2132" s="23"/>
      <c r="CG2132" s="23"/>
      <c r="CH2132" s="23"/>
      <c r="CI2132" s="23"/>
      <c r="CJ2132" s="23"/>
      <c r="CK2132" s="23"/>
      <c r="CL2132" s="23"/>
      <c r="CM2132" s="48"/>
      <c r="CN2132" s="23"/>
      <c r="CO2132" s="23"/>
      <c r="CP2132" s="48"/>
      <c r="CQ2132"/>
      <c r="CR2132"/>
      <c r="CS2132"/>
      <c r="CT2132"/>
      <c r="CU2132"/>
      <c r="CV2132"/>
      <c r="CW2132"/>
      <c r="CX2132"/>
      <c r="CY2132"/>
      <c r="CZ2132"/>
      <c r="DA2132"/>
      <c r="DB2132"/>
      <c r="DC2132"/>
      <c r="DD2132"/>
      <c r="DE2132"/>
      <c r="DF2132"/>
      <c r="DG2132"/>
      <c r="DH2132" s="48"/>
      <c r="DI2132"/>
      <c r="DJ2132"/>
      <c r="DK2132"/>
      <c r="DL2132"/>
      <c r="DM2132"/>
      <c r="DN2132"/>
      <c r="DO2132"/>
      <c r="EF2132" s="48"/>
    </row>
    <row r="2133" spans="1:136" s="8" customFormat="1" ht="19.149999999999999" customHeight="1">
      <c r="A2133"/>
      <c r="B2133" s="56"/>
      <c r="C2133" s="56"/>
      <c r="D2133" s="56"/>
      <c r="E2133" s="56"/>
      <c r="F2133" s="56"/>
      <c r="G2133" s="56"/>
      <c r="H2133" s="56"/>
      <c r="I2133" s="56"/>
      <c r="J2133" s="56"/>
      <c r="K2133" s="56"/>
      <c r="L2133" s="46"/>
      <c r="M2133"/>
      <c r="N2133"/>
      <c r="O2133"/>
      <c r="P2133"/>
      <c r="Q2133"/>
      <c r="R2133"/>
      <c r="S2133"/>
      <c r="T2133"/>
      <c r="U2133"/>
      <c r="V2133"/>
      <c r="W2133" s="3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5"/>
      <c r="AK2133" s="5"/>
      <c r="AT2133" s="10"/>
      <c r="AV2133" s="1"/>
      <c r="AW2133"/>
      <c r="AX2133"/>
      <c r="AY2133"/>
      <c r="AZ2133"/>
      <c r="BA2133" s="48"/>
      <c r="BB2133"/>
      <c r="BC2133"/>
      <c r="BD2133"/>
      <c r="BE2133"/>
      <c r="BF2133"/>
      <c r="BG2133"/>
      <c r="BH2133"/>
      <c r="BI2133"/>
      <c r="BJ2133"/>
      <c r="BK2133"/>
      <c r="BL2133" s="48"/>
      <c r="BM2133"/>
      <c r="BN2133" s="23"/>
      <c r="BO2133" s="23"/>
      <c r="BP2133" s="23"/>
      <c r="BQ2133" s="23"/>
      <c r="BR2133" s="23"/>
      <c r="BS2133" s="23"/>
      <c r="BT2133" s="23"/>
      <c r="BU2133" s="23"/>
      <c r="BV2133" s="23"/>
      <c r="BW2133" s="23"/>
      <c r="BX2133" s="62"/>
      <c r="BY2133" s="23"/>
      <c r="BZ2133" s="23"/>
      <c r="CA2133" s="48"/>
      <c r="CB2133"/>
      <c r="CC2133" s="23"/>
      <c r="CD2133" s="23"/>
      <c r="CE2133" s="23"/>
      <c r="CF2133" s="23"/>
      <c r="CG2133" s="23"/>
      <c r="CH2133" s="23"/>
      <c r="CI2133" s="23"/>
      <c r="CJ2133" s="23"/>
      <c r="CK2133" s="23"/>
      <c r="CL2133" s="23"/>
      <c r="CM2133" s="48"/>
      <c r="CN2133" s="23"/>
      <c r="CO2133" s="23"/>
      <c r="CP2133" s="48"/>
      <c r="CQ2133"/>
      <c r="CR2133"/>
      <c r="CS2133"/>
      <c r="CT2133"/>
      <c r="CU2133"/>
      <c r="CV2133"/>
      <c r="CW2133"/>
      <c r="CX2133"/>
      <c r="CY2133"/>
      <c r="CZ2133"/>
      <c r="DA2133"/>
      <c r="DB2133"/>
      <c r="DC2133"/>
      <c r="DD2133"/>
      <c r="DE2133"/>
      <c r="DF2133"/>
      <c r="DG2133"/>
      <c r="DH2133" s="48"/>
      <c r="DI2133"/>
      <c r="DJ2133"/>
      <c r="DK2133"/>
      <c r="DL2133"/>
      <c r="DM2133"/>
      <c r="DN2133"/>
      <c r="DO2133"/>
      <c r="EF2133" s="48"/>
    </row>
    <row r="2134" spans="1:136" s="8" customFormat="1" ht="19.149999999999999" customHeight="1">
      <c r="A2134"/>
      <c r="B2134" s="56"/>
      <c r="C2134" s="56"/>
      <c r="D2134" s="56"/>
      <c r="E2134" s="56"/>
      <c r="F2134" s="56"/>
      <c r="G2134" s="56"/>
      <c r="H2134" s="56"/>
      <c r="I2134" s="56"/>
      <c r="J2134" s="56"/>
      <c r="K2134" s="56"/>
      <c r="L2134" s="46"/>
      <c r="M2134"/>
      <c r="N2134"/>
      <c r="O2134"/>
      <c r="P2134"/>
      <c r="Q2134"/>
      <c r="R2134"/>
      <c r="S2134"/>
      <c r="T2134"/>
      <c r="U2134"/>
      <c r="V2134"/>
      <c r="W2134" s="3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5"/>
      <c r="AK2134" s="5"/>
      <c r="AT2134" s="10"/>
      <c r="AV2134" s="1"/>
      <c r="AW2134"/>
      <c r="AX2134"/>
      <c r="AY2134"/>
      <c r="AZ2134"/>
      <c r="BA2134" s="48"/>
      <c r="BB2134"/>
      <c r="BC2134"/>
      <c r="BD2134"/>
      <c r="BE2134"/>
      <c r="BF2134"/>
      <c r="BG2134"/>
      <c r="BH2134"/>
      <c r="BI2134"/>
      <c r="BJ2134"/>
      <c r="BK2134"/>
      <c r="BL2134" s="48"/>
      <c r="BM2134"/>
      <c r="BN2134" s="23"/>
      <c r="BO2134" s="23"/>
      <c r="BP2134" s="23"/>
      <c r="BQ2134" s="23"/>
      <c r="BR2134" s="23"/>
      <c r="BS2134" s="23"/>
      <c r="BT2134" s="23"/>
      <c r="BU2134" s="23"/>
      <c r="BV2134" s="23"/>
      <c r="BW2134" s="23"/>
      <c r="BX2134" s="62"/>
      <c r="BY2134" s="23"/>
      <c r="BZ2134" s="23"/>
      <c r="CA2134" s="48"/>
      <c r="CB2134"/>
      <c r="CC2134" s="23"/>
      <c r="CD2134" s="23"/>
      <c r="CE2134" s="23"/>
      <c r="CF2134" s="23"/>
      <c r="CG2134" s="23"/>
      <c r="CH2134" s="23"/>
      <c r="CI2134" s="23"/>
      <c r="CJ2134" s="23"/>
      <c r="CK2134" s="23"/>
      <c r="CL2134" s="23"/>
      <c r="CM2134" s="48"/>
      <c r="CN2134" s="23"/>
      <c r="CO2134" s="23"/>
      <c r="CP2134" s="48"/>
      <c r="CQ2134"/>
      <c r="CR2134"/>
      <c r="CS2134"/>
      <c r="CT2134"/>
      <c r="CU2134"/>
      <c r="CV2134"/>
      <c r="CW2134"/>
      <c r="CX2134"/>
      <c r="CY2134"/>
      <c r="CZ2134"/>
      <c r="DA2134"/>
      <c r="DB2134"/>
      <c r="DC2134"/>
      <c r="DD2134"/>
      <c r="DE2134"/>
      <c r="DF2134"/>
      <c r="DG2134"/>
      <c r="DH2134" s="48"/>
      <c r="DI2134"/>
      <c r="DJ2134"/>
      <c r="DK2134"/>
      <c r="DL2134"/>
      <c r="DM2134"/>
      <c r="DN2134"/>
      <c r="DO2134"/>
      <c r="EF2134" s="48"/>
    </row>
    <row r="2135" spans="1:136" s="8" customFormat="1" ht="19.149999999999999" customHeight="1">
      <c r="A2135"/>
      <c r="B2135" s="56"/>
      <c r="C2135" s="56"/>
      <c r="D2135" s="56"/>
      <c r="E2135" s="56"/>
      <c r="F2135" s="56"/>
      <c r="G2135" s="56"/>
      <c r="H2135" s="56"/>
      <c r="I2135" s="56"/>
      <c r="J2135" s="56"/>
      <c r="K2135" s="56"/>
      <c r="L2135" s="46"/>
      <c r="M2135"/>
      <c r="N2135"/>
      <c r="O2135"/>
      <c r="P2135"/>
      <c r="Q2135"/>
      <c r="R2135"/>
      <c r="S2135"/>
      <c r="T2135"/>
      <c r="U2135"/>
      <c r="V2135"/>
      <c r="W2135" s="3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5"/>
      <c r="AK2135" s="5"/>
      <c r="AT2135" s="10"/>
      <c r="AV2135" s="1"/>
      <c r="AW2135"/>
      <c r="AX2135"/>
      <c r="AY2135"/>
      <c r="AZ2135"/>
      <c r="BA2135" s="48"/>
      <c r="BB2135"/>
      <c r="BC2135"/>
      <c r="BD2135"/>
      <c r="BE2135"/>
      <c r="BF2135"/>
      <c r="BG2135"/>
      <c r="BH2135"/>
      <c r="BI2135"/>
      <c r="BJ2135"/>
      <c r="BK2135"/>
      <c r="BL2135" s="48"/>
      <c r="BM2135"/>
      <c r="BN2135" s="23"/>
      <c r="BO2135" s="23"/>
      <c r="BP2135" s="23"/>
      <c r="BQ2135" s="23"/>
      <c r="BR2135" s="23"/>
      <c r="BS2135" s="23"/>
      <c r="BT2135" s="23"/>
      <c r="BU2135" s="23"/>
      <c r="BV2135" s="23"/>
      <c r="BW2135" s="23"/>
      <c r="BX2135" s="62"/>
      <c r="BY2135" s="23"/>
      <c r="BZ2135" s="23"/>
      <c r="CA2135" s="48"/>
      <c r="CB2135"/>
      <c r="CC2135" s="23"/>
      <c r="CD2135" s="23"/>
      <c r="CE2135" s="23"/>
      <c r="CF2135" s="23"/>
      <c r="CG2135" s="23"/>
      <c r="CH2135" s="23"/>
      <c r="CI2135" s="23"/>
      <c r="CJ2135" s="23"/>
      <c r="CK2135" s="23"/>
      <c r="CL2135" s="23"/>
      <c r="CM2135" s="48"/>
      <c r="CN2135" s="23"/>
      <c r="CO2135" s="23"/>
      <c r="CP2135" s="48"/>
      <c r="CQ2135"/>
      <c r="CR2135"/>
      <c r="CS2135"/>
      <c r="CT2135"/>
      <c r="CU2135"/>
      <c r="CV2135"/>
      <c r="CW2135"/>
      <c r="CX2135"/>
      <c r="CY2135"/>
      <c r="CZ2135"/>
      <c r="DA2135"/>
      <c r="DB2135"/>
      <c r="DC2135"/>
      <c r="DD2135"/>
      <c r="DE2135"/>
      <c r="DF2135"/>
      <c r="DG2135"/>
      <c r="DH2135" s="48"/>
      <c r="DI2135"/>
      <c r="DJ2135"/>
      <c r="DK2135"/>
      <c r="DL2135"/>
      <c r="DM2135"/>
      <c r="DN2135"/>
      <c r="DO2135"/>
      <c r="EF2135" s="48"/>
    </row>
    <row r="2136" spans="1:136" s="8" customFormat="1" ht="19.149999999999999" customHeight="1">
      <c r="A2136"/>
      <c r="B2136" s="56"/>
      <c r="C2136" s="56"/>
      <c r="D2136" s="56"/>
      <c r="E2136" s="56"/>
      <c r="F2136" s="56"/>
      <c r="G2136" s="56"/>
      <c r="H2136" s="56"/>
      <c r="I2136" s="56"/>
      <c r="J2136" s="56"/>
      <c r="K2136" s="56"/>
      <c r="L2136" s="46"/>
      <c r="M2136"/>
      <c r="N2136"/>
      <c r="O2136"/>
      <c r="P2136"/>
      <c r="Q2136"/>
      <c r="R2136"/>
      <c r="S2136"/>
      <c r="T2136"/>
      <c r="U2136"/>
      <c r="V2136"/>
      <c r="W2136" s="3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5"/>
      <c r="AK2136" s="5"/>
      <c r="AT2136" s="10"/>
      <c r="AV2136" s="1"/>
      <c r="AW2136"/>
      <c r="AX2136"/>
      <c r="AY2136"/>
      <c r="AZ2136"/>
      <c r="BA2136" s="48"/>
      <c r="BB2136"/>
      <c r="BC2136"/>
      <c r="BD2136"/>
      <c r="BE2136"/>
      <c r="BF2136"/>
      <c r="BG2136"/>
      <c r="BH2136"/>
      <c r="BI2136"/>
      <c r="BJ2136"/>
      <c r="BK2136"/>
      <c r="BL2136" s="48"/>
      <c r="BM2136"/>
      <c r="BN2136" s="23"/>
      <c r="BO2136" s="23"/>
      <c r="BP2136" s="23"/>
      <c r="BQ2136" s="23"/>
      <c r="BR2136" s="23"/>
      <c r="BS2136" s="23"/>
      <c r="BT2136" s="23"/>
      <c r="BU2136" s="23"/>
      <c r="BV2136" s="23"/>
      <c r="BW2136" s="23"/>
      <c r="BX2136" s="62"/>
      <c r="BY2136" s="23"/>
      <c r="BZ2136" s="23"/>
      <c r="CA2136" s="48"/>
      <c r="CB2136"/>
      <c r="CC2136" s="23"/>
      <c r="CD2136" s="23"/>
      <c r="CE2136" s="23"/>
      <c r="CF2136" s="23"/>
      <c r="CG2136" s="23"/>
      <c r="CH2136" s="23"/>
      <c r="CI2136" s="23"/>
      <c r="CJ2136" s="23"/>
      <c r="CK2136" s="23"/>
      <c r="CL2136" s="23"/>
      <c r="CM2136" s="48"/>
      <c r="CN2136" s="23"/>
      <c r="CO2136" s="23"/>
      <c r="CP2136" s="48"/>
      <c r="CQ2136"/>
      <c r="CR2136"/>
      <c r="CS2136"/>
      <c r="CT2136"/>
      <c r="CU2136"/>
      <c r="CV2136"/>
      <c r="CW2136"/>
      <c r="CX2136"/>
      <c r="CY2136"/>
      <c r="CZ2136"/>
      <c r="DA2136"/>
      <c r="DB2136"/>
      <c r="DC2136"/>
      <c r="DD2136"/>
      <c r="DE2136"/>
      <c r="DF2136"/>
      <c r="DG2136"/>
      <c r="DH2136" s="48"/>
      <c r="DI2136"/>
      <c r="DJ2136"/>
      <c r="DK2136"/>
      <c r="DL2136"/>
      <c r="DM2136"/>
      <c r="DN2136"/>
      <c r="DO2136"/>
      <c r="EF2136" s="48"/>
    </row>
    <row r="2137" spans="1:136" s="8" customFormat="1" ht="19.149999999999999" customHeight="1">
      <c r="A2137"/>
      <c r="B2137" s="56"/>
      <c r="C2137" s="56"/>
      <c r="D2137" s="56"/>
      <c r="E2137" s="56"/>
      <c r="F2137" s="56"/>
      <c r="G2137" s="56"/>
      <c r="H2137" s="56"/>
      <c r="I2137" s="56"/>
      <c r="J2137" s="56"/>
      <c r="K2137" s="56"/>
      <c r="L2137" s="46"/>
      <c r="M2137"/>
      <c r="N2137"/>
      <c r="O2137"/>
      <c r="P2137"/>
      <c r="Q2137"/>
      <c r="R2137"/>
      <c r="S2137"/>
      <c r="T2137"/>
      <c r="U2137"/>
      <c r="V2137"/>
      <c r="W2137" s="3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5"/>
      <c r="AK2137" s="5"/>
      <c r="AT2137" s="10"/>
      <c r="AV2137" s="1"/>
      <c r="AW2137"/>
      <c r="AX2137"/>
      <c r="AY2137"/>
      <c r="AZ2137"/>
      <c r="BA2137" s="48"/>
      <c r="BB2137"/>
      <c r="BC2137"/>
      <c r="BD2137"/>
      <c r="BE2137"/>
      <c r="BF2137"/>
      <c r="BG2137"/>
      <c r="BH2137"/>
      <c r="BI2137"/>
      <c r="BJ2137"/>
      <c r="BK2137"/>
      <c r="BL2137" s="48"/>
      <c r="BM2137"/>
      <c r="BN2137" s="23"/>
      <c r="BO2137" s="23"/>
      <c r="BP2137" s="23"/>
      <c r="BQ2137" s="23"/>
      <c r="BR2137" s="23"/>
      <c r="BS2137" s="23"/>
      <c r="BT2137" s="23"/>
      <c r="BU2137" s="23"/>
      <c r="BV2137" s="23"/>
      <c r="BW2137" s="23"/>
      <c r="BX2137" s="62"/>
      <c r="BY2137" s="23"/>
      <c r="BZ2137" s="23"/>
      <c r="CA2137" s="48"/>
      <c r="CB2137"/>
      <c r="CC2137" s="23"/>
      <c r="CD2137" s="23"/>
      <c r="CE2137" s="23"/>
      <c r="CF2137" s="23"/>
      <c r="CG2137" s="23"/>
      <c r="CH2137" s="23"/>
      <c r="CI2137" s="23"/>
      <c r="CJ2137" s="23"/>
      <c r="CK2137" s="23"/>
      <c r="CL2137" s="23"/>
      <c r="CM2137" s="48"/>
      <c r="CN2137" s="23"/>
      <c r="CO2137" s="23"/>
      <c r="CP2137" s="48"/>
      <c r="CQ2137"/>
      <c r="CR2137"/>
      <c r="CS2137"/>
      <c r="CT2137"/>
      <c r="CU2137"/>
      <c r="CV2137"/>
      <c r="CW2137"/>
      <c r="CX2137"/>
      <c r="CY2137"/>
      <c r="CZ2137"/>
      <c r="DA2137"/>
      <c r="DB2137"/>
      <c r="DC2137"/>
      <c r="DD2137"/>
      <c r="DE2137"/>
      <c r="DF2137"/>
      <c r="DG2137"/>
      <c r="DH2137" s="48"/>
      <c r="DI2137"/>
      <c r="DJ2137"/>
      <c r="DK2137"/>
      <c r="DL2137"/>
      <c r="DM2137"/>
      <c r="DN2137"/>
      <c r="DO2137"/>
      <c r="EF2137" s="48"/>
    </row>
    <row r="2138" spans="1:136" s="8" customFormat="1" ht="19.149999999999999" customHeight="1">
      <c r="A2138"/>
      <c r="B2138" s="56"/>
      <c r="C2138" s="56"/>
      <c r="D2138" s="56"/>
      <c r="E2138" s="56"/>
      <c r="F2138" s="56"/>
      <c r="G2138" s="56"/>
      <c r="H2138" s="56"/>
      <c r="I2138" s="56"/>
      <c r="J2138" s="56"/>
      <c r="K2138" s="56"/>
      <c r="L2138" s="46"/>
      <c r="M2138"/>
      <c r="N2138"/>
      <c r="O2138"/>
      <c r="P2138"/>
      <c r="Q2138"/>
      <c r="R2138"/>
      <c r="S2138"/>
      <c r="T2138"/>
      <c r="U2138"/>
      <c r="V2138"/>
      <c r="W2138" s="3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5"/>
      <c r="AK2138" s="5"/>
      <c r="AT2138" s="10"/>
      <c r="AV2138" s="1"/>
      <c r="AW2138"/>
      <c r="AX2138"/>
      <c r="AY2138"/>
      <c r="AZ2138"/>
      <c r="BA2138" s="48"/>
      <c r="BB2138"/>
      <c r="BC2138"/>
      <c r="BD2138"/>
      <c r="BE2138"/>
      <c r="BF2138"/>
      <c r="BG2138"/>
      <c r="BH2138"/>
      <c r="BI2138"/>
      <c r="BJ2138"/>
      <c r="BK2138"/>
      <c r="BL2138" s="48"/>
      <c r="BM2138"/>
      <c r="BN2138" s="23"/>
      <c r="BO2138" s="23"/>
      <c r="BP2138" s="23"/>
      <c r="BQ2138" s="23"/>
      <c r="BR2138" s="23"/>
      <c r="BS2138" s="23"/>
      <c r="BT2138" s="23"/>
      <c r="BU2138" s="23"/>
      <c r="BV2138" s="23"/>
      <c r="BW2138" s="23"/>
      <c r="BX2138" s="62"/>
      <c r="BY2138" s="23"/>
      <c r="BZ2138" s="23"/>
      <c r="CA2138" s="48"/>
      <c r="CB2138"/>
      <c r="CC2138" s="23"/>
      <c r="CD2138" s="23"/>
      <c r="CE2138" s="23"/>
      <c r="CF2138" s="23"/>
      <c r="CG2138" s="23"/>
      <c r="CH2138" s="23"/>
      <c r="CI2138" s="23"/>
      <c r="CJ2138" s="23"/>
      <c r="CK2138" s="23"/>
      <c r="CL2138" s="23"/>
      <c r="CM2138" s="48"/>
      <c r="CN2138" s="23"/>
      <c r="CO2138" s="23"/>
      <c r="CP2138" s="48"/>
      <c r="CQ2138"/>
      <c r="CR2138"/>
      <c r="CS2138"/>
      <c r="CT2138"/>
      <c r="CU2138"/>
      <c r="CV2138"/>
      <c r="CW2138"/>
      <c r="CX2138"/>
      <c r="CY2138"/>
      <c r="CZ2138"/>
      <c r="DA2138"/>
      <c r="DB2138"/>
      <c r="DC2138"/>
      <c r="DD2138"/>
      <c r="DE2138"/>
      <c r="DF2138"/>
      <c r="DG2138"/>
      <c r="DH2138" s="48"/>
      <c r="DI2138"/>
      <c r="DJ2138"/>
      <c r="DK2138"/>
      <c r="DL2138"/>
      <c r="DM2138"/>
      <c r="DN2138"/>
      <c r="DO2138"/>
      <c r="EF2138" s="48"/>
    </row>
    <row r="2139" spans="1:136" s="8" customFormat="1" ht="19.149999999999999" customHeight="1">
      <c r="A2139"/>
      <c r="B2139" s="56"/>
      <c r="C2139" s="56"/>
      <c r="D2139" s="56"/>
      <c r="E2139" s="56"/>
      <c r="F2139" s="56"/>
      <c r="G2139" s="56"/>
      <c r="H2139" s="56"/>
      <c r="I2139" s="56"/>
      <c r="J2139" s="56"/>
      <c r="K2139" s="56"/>
      <c r="L2139" s="46"/>
      <c r="M2139"/>
      <c r="N2139"/>
      <c r="O2139"/>
      <c r="P2139"/>
      <c r="Q2139"/>
      <c r="R2139"/>
      <c r="S2139"/>
      <c r="T2139"/>
      <c r="U2139"/>
      <c r="V2139"/>
      <c r="W2139" s="3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5"/>
      <c r="AK2139" s="5"/>
      <c r="AT2139" s="10"/>
      <c r="AV2139" s="1"/>
      <c r="AW2139"/>
      <c r="AX2139"/>
      <c r="AY2139"/>
      <c r="AZ2139"/>
      <c r="BA2139" s="48"/>
      <c r="BB2139"/>
      <c r="BC2139"/>
      <c r="BD2139"/>
      <c r="BE2139"/>
      <c r="BF2139"/>
      <c r="BG2139"/>
      <c r="BH2139"/>
      <c r="BI2139"/>
      <c r="BJ2139"/>
      <c r="BK2139"/>
      <c r="BL2139" s="48"/>
      <c r="BM2139"/>
      <c r="BN2139" s="23"/>
      <c r="BO2139" s="23"/>
      <c r="BP2139" s="23"/>
      <c r="BQ2139" s="23"/>
      <c r="BR2139" s="23"/>
      <c r="BS2139" s="23"/>
      <c r="BT2139" s="23"/>
      <c r="BU2139" s="23"/>
      <c r="BV2139" s="23"/>
      <c r="BW2139" s="23"/>
      <c r="BX2139" s="62"/>
      <c r="BY2139" s="23"/>
      <c r="BZ2139" s="23"/>
      <c r="CA2139" s="48"/>
      <c r="CB2139"/>
      <c r="CC2139" s="23"/>
      <c r="CD2139" s="23"/>
      <c r="CE2139" s="23"/>
      <c r="CF2139" s="23"/>
      <c r="CG2139" s="23"/>
      <c r="CH2139" s="23"/>
      <c r="CI2139" s="23"/>
      <c r="CJ2139" s="23"/>
      <c r="CK2139" s="23"/>
      <c r="CL2139" s="23"/>
      <c r="CM2139" s="48"/>
      <c r="CN2139" s="23"/>
      <c r="CO2139" s="23"/>
      <c r="CP2139" s="48"/>
      <c r="CQ2139"/>
      <c r="CR2139"/>
      <c r="CS2139"/>
      <c r="CT2139"/>
      <c r="CU2139"/>
      <c r="CV2139"/>
      <c r="CW2139"/>
      <c r="CX2139"/>
      <c r="CY2139"/>
      <c r="CZ2139"/>
      <c r="DA2139"/>
      <c r="DB2139"/>
      <c r="DC2139"/>
      <c r="DD2139"/>
      <c r="DE2139"/>
      <c r="DF2139"/>
      <c r="DG2139"/>
      <c r="DH2139" s="48"/>
      <c r="DI2139"/>
      <c r="DJ2139"/>
      <c r="DK2139"/>
      <c r="DL2139"/>
      <c r="DM2139"/>
      <c r="DN2139"/>
      <c r="DO2139"/>
      <c r="EF2139" s="48"/>
    </row>
    <row r="2140" spans="1:136" s="8" customFormat="1" ht="19.149999999999999" customHeight="1">
      <c r="A2140"/>
      <c r="B2140" s="56"/>
      <c r="C2140" s="56"/>
      <c r="D2140" s="56"/>
      <c r="E2140" s="56"/>
      <c r="F2140" s="56"/>
      <c r="G2140" s="56"/>
      <c r="H2140" s="56"/>
      <c r="I2140" s="56"/>
      <c r="J2140" s="56"/>
      <c r="K2140" s="56"/>
      <c r="L2140" s="46"/>
      <c r="M2140"/>
      <c r="N2140"/>
      <c r="O2140"/>
      <c r="P2140"/>
      <c r="Q2140"/>
      <c r="R2140"/>
      <c r="S2140"/>
      <c r="T2140"/>
      <c r="U2140"/>
      <c r="V2140"/>
      <c r="W2140" s="3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5"/>
      <c r="AK2140" s="5"/>
      <c r="AT2140" s="10"/>
      <c r="AV2140" s="1"/>
      <c r="AW2140"/>
      <c r="AX2140"/>
      <c r="AY2140"/>
      <c r="AZ2140"/>
      <c r="BA2140" s="48"/>
      <c r="BB2140"/>
      <c r="BC2140"/>
      <c r="BD2140"/>
      <c r="BE2140"/>
      <c r="BF2140"/>
      <c r="BG2140"/>
      <c r="BH2140"/>
      <c r="BI2140"/>
      <c r="BJ2140"/>
      <c r="BK2140"/>
      <c r="BL2140" s="48"/>
      <c r="BM2140"/>
      <c r="BN2140" s="23"/>
      <c r="BO2140" s="23"/>
      <c r="BP2140" s="23"/>
      <c r="BQ2140" s="23"/>
      <c r="BR2140" s="23"/>
      <c r="BS2140" s="23"/>
      <c r="BT2140" s="23"/>
      <c r="BU2140" s="23"/>
      <c r="BV2140" s="23"/>
      <c r="BW2140" s="23"/>
      <c r="BX2140" s="62"/>
      <c r="BY2140" s="23"/>
      <c r="BZ2140" s="23"/>
      <c r="CA2140" s="48"/>
      <c r="CB2140"/>
      <c r="CC2140" s="23"/>
      <c r="CD2140" s="23"/>
      <c r="CE2140" s="23"/>
      <c r="CF2140" s="23"/>
      <c r="CG2140" s="23"/>
      <c r="CH2140" s="23"/>
      <c r="CI2140" s="23"/>
      <c r="CJ2140" s="23"/>
      <c r="CK2140" s="23"/>
      <c r="CL2140" s="23"/>
      <c r="CM2140" s="48"/>
      <c r="CN2140" s="23"/>
      <c r="CO2140" s="23"/>
      <c r="CP2140" s="48"/>
      <c r="CQ2140"/>
      <c r="CR2140"/>
      <c r="CS2140"/>
      <c r="CT2140"/>
      <c r="CU2140"/>
      <c r="CV2140"/>
      <c r="CW2140"/>
      <c r="CX2140"/>
      <c r="CY2140"/>
      <c r="CZ2140"/>
      <c r="DA2140"/>
      <c r="DB2140"/>
      <c r="DC2140"/>
      <c r="DD2140"/>
      <c r="DE2140"/>
      <c r="DF2140"/>
      <c r="DG2140"/>
      <c r="DH2140" s="48"/>
      <c r="DI2140"/>
      <c r="DJ2140"/>
      <c r="DK2140"/>
      <c r="DL2140"/>
      <c r="DM2140"/>
      <c r="DN2140"/>
      <c r="DO2140"/>
      <c r="EF2140" s="48"/>
    </row>
    <row r="2141" spans="1:136" s="8" customFormat="1" ht="19.149999999999999" customHeight="1">
      <c r="A2141"/>
      <c r="B2141" s="56"/>
      <c r="C2141" s="56"/>
      <c r="D2141" s="56"/>
      <c r="E2141" s="56"/>
      <c r="F2141" s="56"/>
      <c r="G2141" s="56"/>
      <c r="H2141" s="56"/>
      <c r="I2141" s="56"/>
      <c r="J2141" s="56"/>
      <c r="K2141" s="56"/>
      <c r="L2141" s="46"/>
      <c r="M2141"/>
      <c r="N2141"/>
      <c r="O2141"/>
      <c r="P2141"/>
      <c r="Q2141"/>
      <c r="R2141"/>
      <c r="S2141"/>
      <c r="T2141"/>
      <c r="U2141"/>
      <c r="V2141"/>
      <c r="W2141" s="3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5"/>
      <c r="AK2141" s="5"/>
      <c r="AT2141" s="10"/>
      <c r="AV2141" s="1"/>
      <c r="AW2141"/>
      <c r="AX2141"/>
      <c r="AY2141"/>
      <c r="AZ2141"/>
      <c r="BA2141" s="48"/>
      <c r="BB2141"/>
      <c r="BC2141"/>
      <c r="BD2141"/>
      <c r="BE2141"/>
      <c r="BF2141"/>
      <c r="BG2141"/>
      <c r="BH2141"/>
      <c r="BI2141"/>
      <c r="BJ2141"/>
      <c r="BK2141"/>
      <c r="BL2141" s="48"/>
      <c r="BM2141"/>
      <c r="BN2141" s="23"/>
      <c r="BO2141" s="23"/>
      <c r="BP2141" s="23"/>
      <c r="BQ2141" s="23"/>
      <c r="BR2141" s="23"/>
      <c r="BS2141" s="23"/>
      <c r="BT2141" s="23"/>
      <c r="BU2141" s="23"/>
      <c r="BV2141" s="23"/>
      <c r="BW2141" s="23"/>
      <c r="BX2141" s="62"/>
      <c r="BY2141" s="23"/>
      <c r="BZ2141" s="23"/>
      <c r="CA2141" s="48"/>
      <c r="CB2141"/>
      <c r="CC2141" s="23"/>
      <c r="CD2141" s="23"/>
      <c r="CE2141" s="23"/>
      <c r="CF2141" s="23"/>
      <c r="CG2141" s="23"/>
      <c r="CH2141" s="23"/>
      <c r="CI2141" s="23"/>
      <c r="CJ2141" s="23"/>
      <c r="CK2141" s="23"/>
      <c r="CL2141" s="23"/>
      <c r="CM2141" s="48"/>
      <c r="CN2141" s="23"/>
      <c r="CO2141" s="23"/>
      <c r="CP2141" s="48"/>
      <c r="CQ2141"/>
      <c r="CR2141"/>
      <c r="CS2141"/>
      <c r="CT2141"/>
      <c r="CU2141"/>
      <c r="CV2141"/>
      <c r="CW2141"/>
      <c r="CX2141"/>
      <c r="CY2141"/>
      <c r="CZ2141"/>
      <c r="DA2141"/>
      <c r="DB2141"/>
      <c r="DC2141"/>
      <c r="DD2141"/>
      <c r="DE2141"/>
      <c r="DF2141"/>
      <c r="DG2141"/>
      <c r="DH2141" s="48"/>
      <c r="DI2141"/>
      <c r="DJ2141"/>
      <c r="DK2141"/>
      <c r="DL2141"/>
      <c r="DM2141"/>
      <c r="DN2141"/>
      <c r="DO2141"/>
      <c r="EF2141" s="48"/>
    </row>
    <row r="2142" spans="1:136" s="8" customFormat="1" ht="19.149999999999999" customHeight="1">
      <c r="A2142"/>
      <c r="B2142" s="56"/>
      <c r="C2142" s="56"/>
      <c r="D2142" s="56"/>
      <c r="E2142" s="56"/>
      <c r="F2142" s="56"/>
      <c r="G2142" s="56"/>
      <c r="H2142" s="56"/>
      <c r="I2142" s="56"/>
      <c r="J2142" s="56"/>
      <c r="K2142" s="56"/>
      <c r="L2142" s="46"/>
      <c r="M2142"/>
      <c r="N2142"/>
      <c r="O2142"/>
      <c r="P2142"/>
      <c r="Q2142"/>
      <c r="R2142"/>
      <c r="S2142"/>
      <c r="T2142"/>
      <c r="U2142"/>
      <c r="V2142"/>
      <c r="W2142" s="3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5"/>
      <c r="AK2142" s="5"/>
      <c r="AT2142" s="10"/>
      <c r="AV2142" s="1"/>
      <c r="AW2142"/>
      <c r="AX2142"/>
      <c r="AY2142"/>
      <c r="AZ2142"/>
      <c r="BA2142" s="48"/>
      <c r="BB2142"/>
      <c r="BC2142"/>
      <c r="BD2142"/>
      <c r="BE2142"/>
      <c r="BF2142"/>
      <c r="BG2142"/>
      <c r="BH2142"/>
      <c r="BI2142"/>
      <c r="BJ2142"/>
      <c r="BK2142"/>
      <c r="BL2142" s="48"/>
      <c r="BM2142"/>
      <c r="BN2142" s="23"/>
      <c r="BO2142" s="23"/>
      <c r="BP2142" s="23"/>
      <c r="BQ2142" s="23"/>
      <c r="BR2142" s="23"/>
      <c r="BS2142" s="23"/>
      <c r="BT2142" s="23"/>
      <c r="BU2142" s="23"/>
      <c r="BV2142" s="23"/>
      <c r="BW2142" s="23"/>
      <c r="BX2142" s="62"/>
      <c r="BY2142" s="23"/>
      <c r="BZ2142" s="23"/>
      <c r="CA2142" s="48"/>
      <c r="CB2142"/>
      <c r="CC2142" s="23"/>
      <c r="CD2142" s="23"/>
      <c r="CE2142" s="23"/>
      <c r="CF2142" s="23"/>
      <c r="CG2142" s="23"/>
      <c r="CH2142" s="23"/>
      <c r="CI2142" s="23"/>
      <c r="CJ2142" s="23"/>
      <c r="CK2142" s="23"/>
      <c r="CL2142" s="23"/>
      <c r="CM2142" s="48"/>
      <c r="CN2142" s="23"/>
      <c r="CO2142" s="23"/>
      <c r="CP2142" s="48"/>
      <c r="CQ2142"/>
      <c r="CR2142"/>
      <c r="CS2142"/>
      <c r="CT2142"/>
      <c r="CU2142"/>
      <c r="CV2142"/>
      <c r="CW2142"/>
      <c r="CX2142"/>
      <c r="CY2142"/>
      <c r="CZ2142"/>
      <c r="DA2142"/>
      <c r="DB2142"/>
      <c r="DC2142"/>
      <c r="DD2142"/>
      <c r="DE2142"/>
      <c r="DF2142"/>
      <c r="DG2142"/>
      <c r="DH2142" s="48"/>
      <c r="DI2142"/>
      <c r="DJ2142"/>
      <c r="DK2142"/>
      <c r="DL2142"/>
      <c r="DM2142"/>
      <c r="DN2142"/>
      <c r="DO2142"/>
      <c r="EF2142" s="48"/>
    </row>
    <row r="2143" spans="1:136" s="8" customFormat="1" ht="19.149999999999999" customHeight="1">
      <c r="A2143"/>
      <c r="B2143" s="56"/>
      <c r="C2143" s="56"/>
      <c r="D2143" s="56"/>
      <c r="E2143" s="56"/>
      <c r="F2143" s="56"/>
      <c r="G2143" s="56"/>
      <c r="H2143" s="56"/>
      <c r="I2143" s="56"/>
      <c r="J2143" s="56"/>
      <c r="K2143" s="56"/>
      <c r="L2143" s="46"/>
      <c r="M2143"/>
      <c r="N2143"/>
      <c r="O2143"/>
      <c r="P2143"/>
      <c r="Q2143"/>
      <c r="R2143"/>
      <c r="S2143"/>
      <c r="T2143"/>
      <c r="U2143"/>
      <c r="V2143"/>
      <c r="W2143" s="3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5"/>
      <c r="AK2143" s="5"/>
      <c r="AT2143" s="10"/>
      <c r="AV2143" s="1"/>
      <c r="AW2143"/>
      <c r="AX2143"/>
      <c r="AY2143"/>
      <c r="AZ2143"/>
      <c r="BA2143" s="48"/>
      <c r="BB2143"/>
      <c r="BC2143"/>
      <c r="BD2143"/>
      <c r="BE2143"/>
      <c r="BF2143"/>
      <c r="BG2143"/>
      <c r="BH2143"/>
      <c r="BI2143"/>
      <c r="BJ2143"/>
      <c r="BK2143"/>
      <c r="BL2143" s="48"/>
      <c r="BM2143"/>
      <c r="BN2143" s="23"/>
      <c r="BO2143" s="23"/>
      <c r="BP2143" s="23"/>
      <c r="BQ2143" s="23"/>
      <c r="BR2143" s="23"/>
      <c r="BS2143" s="23"/>
      <c r="BT2143" s="23"/>
      <c r="BU2143" s="23"/>
      <c r="BV2143" s="23"/>
      <c r="BW2143" s="23"/>
      <c r="BX2143" s="62"/>
      <c r="BY2143" s="23"/>
      <c r="BZ2143" s="23"/>
      <c r="CA2143" s="48"/>
      <c r="CB2143"/>
      <c r="CC2143" s="23"/>
      <c r="CD2143" s="23"/>
      <c r="CE2143" s="23"/>
      <c r="CF2143" s="23"/>
      <c r="CG2143" s="23"/>
      <c r="CH2143" s="23"/>
      <c r="CI2143" s="23"/>
      <c r="CJ2143" s="23"/>
      <c r="CK2143" s="23"/>
      <c r="CL2143" s="23"/>
      <c r="CM2143" s="48"/>
      <c r="CN2143" s="23"/>
      <c r="CO2143" s="23"/>
      <c r="CP2143" s="48"/>
      <c r="CQ2143"/>
      <c r="CR2143"/>
      <c r="CS2143"/>
      <c r="CT2143"/>
      <c r="CU2143"/>
      <c r="CV2143"/>
      <c r="CW2143"/>
      <c r="CX2143"/>
      <c r="CY2143"/>
      <c r="CZ2143"/>
      <c r="DA2143"/>
      <c r="DB2143"/>
      <c r="DC2143"/>
      <c r="DD2143"/>
      <c r="DE2143"/>
      <c r="DF2143"/>
      <c r="DG2143"/>
      <c r="DH2143" s="48"/>
      <c r="DI2143"/>
      <c r="DJ2143"/>
      <c r="DK2143"/>
      <c r="DL2143"/>
      <c r="DM2143"/>
      <c r="DN2143"/>
      <c r="DO2143"/>
      <c r="EF2143" s="48"/>
    </row>
    <row r="2144" spans="1:136" s="8" customFormat="1" ht="19.149999999999999" customHeight="1">
      <c r="A2144"/>
      <c r="B2144" s="56"/>
      <c r="C2144" s="56"/>
      <c r="D2144" s="56"/>
      <c r="E2144" s="56"/>
      <c r="F2144" s="56"/>
      <c r="G2144" s="56"/>
      <c r="H2144" s="56"/>
      <c r="I2144" s="56"/>
      <c r="J2144" s="56"/>
      <c r="K2144" s="56"/>
      <c r="L2144" s="46"/>
      <c r="M2144"/>
      <c r="N2144"/>
      <c r="O2144"/>
      <c r="P2144"/>
      <c r="Q2144"/>
      <c r="R2144"/>
      <c r="S2144"/>
      <c r="T2144"/>
      <c r="U2144"/>
      <c r="V2144"/>
      <c r="W2144" s="3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5"/>
      <c r="AK2144" s="5"/>
      <c r="AT2144" s="10"/>
      <c r="AV2144" s="1"/>
      <c r="AW2144"/>
      <c r="AX2144"/>
      <c r="AY2144"/>
      <c r="AZ2144"/>
      <c r="BA2144" s="48"/>
      <c r="BB2144"/>
      <c r="BC2144"/>
      <c r="BD2144"/>
      <c r="BE2144"/>
      <c r="BF2144"/>
      <c r="BG2144"/>
      <c r="BH2144"/>
      <c r="BI2144"/>
      <c r="BJ2144"/>
      <c r="BK2144"/>
      <c r="BL2144" s="48"/>
      <c r="BM2144"/>
      <c r="BN2144" s="23"/>
      <c r="BO2144" s="23"/>
      <c r="BP2144" s="23"/>
      <c r="BQ2144" s="23"/>
      <c r="BR2144" s="23"/>
      <c r="BS2144" s="23"/>
      <c r="BT2144" s="23"/>
      <c r="BU2144" s="23"/>
      <c r="BV2144" s="23"/>
      <c r="BW2144" s="23"/>
      <c r="BX2144" s="62"/>
      <c r="BY2144" s="23"/>
      <c r="BZ2144" s="23"/>
      <c r="CA2144" s="48"/>
      <c r="CB2144"/>
      <c r="CC2144" s="23"/>
      <c r="CD2144" s="23"/>
      <c r="CE2144" s="23"/>
      <c r="CF2144" s="23"/>
      <c r="CG2144" s="23"/>
      <c r="CH2144" s="23"/>
      <c r="CI2144" s="23"/>
      <c r="CJ2144" s="23"/>
      <c r="CK2144" s="23"/>
      <c r="CL2144" s="23"/>
      <c r="CM2144" s="48"/>
      <c r="CN2144" s="23"/>
      <c r="CO2144" s="23"/>
      <c r="CP2144" s="48"/>
      <c r="CQ2144"/>
      <c r="CR2144"/>
      <c r="CS2144"/>
      <c r="CT2144"/>
      <c r="CU2144"/>
      <c r="CV2144"/>
      <c r="CW2144"/>
      <c r="CX2144"/>
      <c r="CY2144"/>
      <c r="CZ2144"/>
      <c r="DA2144"/>
      <c r="DB2144"/>
      <c r="DC2144"/>
      <c r="DD2144"/>
      <c r="DE2144"/>
      <c r="DF2144"/>
      <c r="DG2144"/>
      <c r="DH2144" s="48"/>
      <c r="DI2144"/>
      <c r="DJ2144"/>
      <c r="DK2144"/>
      <c r="DL2144"/>
      <c r="DM2144"/>
      <c r="DN2144"/>
      <c r="DO2144"/>
      <c r="EF2144" s="48"/>
    </row>
    <row r="2145" spans="1:136" s="8" customFormat="1" ht="19.149999999999999" customHeight="1">
      <c r="A2145"/>
      <c r="B2145" s="56"/>
      <c r="C2145" s="56"/>
      <c r="D2145" s="56"/>
      <c r="E2145" s="56"/>
      <c r="F2145" s="56"/>
      <c r="G2145" s="56"/>
      <c r="H2145" s="56"/>
      <c r="I2145" s="56"/>
      <c r="J2145" s="56"/>
      <c r="K2145" s="56"/>
      <c r="L2145" s="46"/>
      <c r="M2145"/>
      <c r="N2145"/>
      <c r="O2145"/>
      <c r="P2145"/>
      <c r="Q2145"/>
      <c r="R2145"/>
      <c r="S2145"/>
      <c r="T2145"/>
      <c r="U2145"/>
      <c r="V2145"/>
      <c r="W2145" s="3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5"/>
      <c r="AK2145" s="5"/>
      <c r="AT2145" s="10"/>
      <c r="AV2145" s="1"/>
      <c r="AW2145"/>
      <c r="AX2145"/>
      <c r="AY2145"/>
      <c r="AZ2145"/>
      <c r="BA2145" s="48"/>
      <c r="BB2145"/>
      <c r="BC2145"/>
      <c r="BD2145"/>
      <c r="BE2145"/>
      <c r="BF2145"/>
      <c r="BG2145"/>
      <c r="BH2145"/>
      <c r="BI2145"/>
      <c r="BJ2145"/>
      <c r="BK2145"/>
      <c r="BL2145" s="48"/>
      <c r="BM2145"/>
      <c r="BN2145" s="23"/>
      <c r="BO2145" s="23"/>
      <c r="BP2145" s="23"/>
      <c r="BQ2145" s="23"/>
      <c r="BR2145" s="23"/>
      <c r="BS2145" s="23"/>
      <c r="BT2145" s="23"/>
      <c r="BU2145" s="23"/>
      <c r="BV2145" s="23"/>
      <c r="BW2145" s="23"/>
      <c r="BX2145" s="62"/>
      <c r="BY2145" s="23"/>
      <c r="BZ2145" s="23"/>
      <c r="CA2145" s="48"/>
      <c r="CB2145"/>
      <c r="CC2145" s="23"/>
      <c r="CD2145" s="23"/>
      <c r="CE2145" s="23"/>
      <c r="CF2145" s="23"/>
      <c r="CG2145" s="23"/>
      <c r="CH2145" s="23"/>
      <c r="CI2145" s="23"/>
      <c r="CJ2145" s="23"/>
      <c r="CK2145" s="23"/>
      <c r="CL2145" s="23"/>
      <c r="CM2145" s="48"/>
      <c r="CN2145" s="23"/>
      <c r="CO2145" s="23"/>
      <c r="CP2145" s="48"/>
      <c r="CQ2145"/>
      <c r="CR2145"/>
      <c r="CS2145"/>
      <c r="CT2145"/>
      <c r="CU2145"/>
      <c r="CV2145"/>
      <c r="CW2145"/>
      <c r="CX2145"/>
      <c r="CY2145"/>
      <c r="CZ2145"/>
      <c r="DA2145"/>
      <c r="DB2145"/>
      <c r="DC2145"/>
      <c r="DD2145"/>
      <c r="DE2145"/>
      <c r="DF2145"/>
      <c r="DG2145"/>
      <c r="DH2145" s="48"/>
      <c r="DI2145"/>
      <c r="DJ2145"/>
      <c r="DK2145"/>
      <c r="DL2145"/>
      <c r="DM2145"/>
      <c r="DN2145"/>
      <c r="DO2145"/>
      <c r="EF2145" s="48"/>
    </row>
    <row r="2146" spans="1:136" s="8" customFormat="1" ht="19.149999999999999" customHeight="1">
      <c r="A2146"/>
      <c r="B2146" s="56"/>
      <c r="C2146" s="56"/>
      <c r="D2146" s="56"/>
      <c r="E2146" s="56"/>
      <c r="F2146" s="56"/>
      <c r="G2146" s="56"/>
      <c r="H2146" s="56"/>
      <c r="I2146" s="56"/>
      <c r="J2146" s="56"/>
      <c r="K2146" s="56"/>
      <c r="L2146" s="46"/>
      <c r="M2146"/>
      <c r="N2146"/>
      <c r="O2146"/>
      <c r="P2146"/>
      <c r="Q2146"/>
      <c r="R2146"/>
      <c r="S2146"/>
      <c r="T2146"/>
      <c r="U2146"/>
      <c r="V2146"/>
      <c r="W2146" s="3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5"/>
      <c r="AK2146" s="5"/>
      <c r="AT2146" s="10"/>
      <c r="AV2146" s="1"/>
      <c r="AW2146"/>
      <c r="AX2146"/>
      <c r="AY2146"/>
      <c r="AZ2146"/>
      <c r="BA2146" s="48"/>
      <c r="BB2146"/>
      <c r="BC2146"/>
      <c r="BD2146"/>
      <c r="BE2146"/>
      <c r="BF2146"/>
      <c r="BG2146"/>
      <c r="BH2146"/>
      <c r="BI2146"/>
      <c r="BJ2146"/>
      <c r="BK2146"/>
      <c r="BL2146" s="48"/>
      <c r="BM2146"/>
      <c r="BN2146" s="23"/>
      <c r="BO2146" s="23"/>
      <c r="BP2146" s="23"/>
      <c r="BQ2146" s="23"/>
      <c r="BR2146" s="23"/>
      <c r="BS2146" s="23"/>
      <c r="BT2146" s="23"/>
      <c r="BU2146" s="23"/>
      <c r="BV2146" s="23"/>
      <c r="BW2146" s="23"/>
      <c r="BX2146" s="62"/>
      <c r="BY2146" s="23"/>
      <c r="BZ2146" s="23"/>
      <c r="CA2146" s="48"/>
      <c r="CB2146"/>
      <c r="CC2146" s="23"/>
      <c r="CD2146" s="23"/>
      <c r="CE2146" s="23"/>
      <c r="CF2146" s="23"/>
      <c r="CG2146" s="23"/>
      <c r="CH2146" s="23"/>
      <c r="CI2146" s="23"/>
      <c r="CJ2146" s="23"/>
      <c r="CK2146" s="23"/>
      <c r="CL2146" s="23"/>
      <c r="CM2146" s="48"/>
      <c r="CN2146" s="23"/>
      <c r="CO2146" s="23"/>
      <c r="CP2146" s="48"/>
      <c r="CQ2146"/>
      <c r="CR2146"/>
      <c r="CS2146"/>
      <c r="CT2146"/>
      <c r="CU2146"/>
      <c r="CV2146"/>
      <c r="CW2146"/>
      <c r="CX2146"/>
      <c r="CY2146"/>
      <c r="CZ2146"/>
      <c r="DA2146"/>
      <c r="DB2146"/>
      <c r="DC2146"/>
      <c r="DD2146"/>
      <c r="DE2146"/>
      <c r="DF2146"/>
      <c r="DG2146"/>
      <c r="DH2146" s="48"/>
      <c r="DI2146"/>
      <c r="DJ2146"/>
      <c r="DK2146"/>
      <c r="DL2146"/>
      <c r="DM2146"/>
      <c r="DN2146"/>
      <c r="DO2146"/>
      <c r="EF2146" s="48"/>
    </row>
    <row r="2147" spans="1:136" s="8" customFormat="1" ht="19.149999999999999" customHeight="1">
      <c r="A2147"/>
      <c r="B2147" s="56"/>
      <c r="C2147" s="56"/>
      <c r="D2147" s="56"/>
      <c r="E2147" s="56"/>
      <c r="F2147" s="56"/>
      <c r="G2147" s="56"/>
      <c r="H2147" s="56"/>
      <c r="I2147" s="56"/>
      <c r="J2147" s="56"/>
      <c r="K2147" s="56"/>
      <c r="L2147" s="46"/>
      <c r="M2147"/>
      <c r="N2147"/>
      <c r="O2147"/>
      <c r="P2147"/>
      <c r="Q2147"/>
      <c r="R2147"/>
      <c r="S2147"/>
      <c r="T2147"/>
      <c r="U2147"/>
      <c r="V2147"/>
      <c r="W2147" s="3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5"/>
      <c r="AK2147" s="5"/>
      <c r="AT2147" s="10"/>
      <c r="AV2147" s="1"/>
      <c r="AW2147"/>
      <c r="AX2147"/>
      <c r="AY2147"/>
      <c r="AZ2147"/>
      <c r="BA2147" s="48"/>
      <c r="BB2147"/>
      <c r="BC2147"/>
      <c r="BD2147"/>
      <c r="BE2147"/>
      <c r="BF2147"/>
      <c r="BG2147"/>
      <c r="BH2147"/>
      <c r="BI2147"/>
      <c r="BJ2147"/>
      <c r="BK2147"/>
      <c r="BL2147" s="48"/>
      <c r="BM2147"/>
      <c r="BN2147" s="23"/>
      <c r="BO2147" s="23"/>
      <c r="BP2147" s="23"/>
      <c r="BQ2147" s="23"/>
      <c r="BR2147" s="23"/>
      <c r="BS2147" s="23"/>
      <c r="BT2147" s="23"/>
      <c r="BU2147" s="23"/>
      <c r="BV2147" s="23"/>
      <c r="BW2147" s="23"/>
      <c r="BX2147" s="62"/>
      <c r="BY2147" s="23"/>
      <c r="BZ2147" s="23"/>
      <c r="CA2147" s="48"/>
      <c r="CB2147"/>
      <c r="CC2147" s="23"/>
      <c r="CD2147" s="23"/>
      <c r="CE2147" s="23"/>
      <c r="CF2147" s="23"/>
      <c r="CG2147" s="23"/>
      <c r="CH2147" s="23"/>
      <c r="CI2147" s="23"/>
      <c r="CJ2147" s="23"/>
      <c r="CK2147" s="23"/>
      <c r="CL2147" s="23"/>
      <c r="CM2147" s="48"/>
      <c r="CN2147" s="23"/>
      <c r="CO2147" s="23"/>
      <c r="CP2147" s="48"/>
      <c r="CQ2147"/>
      <c r="CR2147"/>
      <c r="CS2147"/>
      <c r="CT2147"/>
      <c r="CU2147"/>
      <c r="CV2147"/>
      <c r="CW2147"/>
      <c r="CX2147"/>
      <c r="CY2147"/>
      <c r="CZ2147"/>
      <c r="DA2147"/>
      <c r="DB2147"/>
      <c r="DC2147"/>
      <c r="DD2147"/>
      <c r="DE2147"/>
      <c r="DF2147"/>
      <c r="DG2147"/>
      <c r="DH2147" s="48"/>
      <c r="DI2147"/>
      <c r="DJ2147"/>
      <c r="DK2147"/>
      <c r="DL2147"/>
      <c r="DM2147"/>
      <c r="DN2147"/>
      <c r="DO2147"/>
      <c r="EF2147" s="48"/>
    </row>
    <row r="2148" spans="1:136" s="8" customFormat="1" ht="19.149999999999999" customHeight="1">
      <c r="A2148"/>
      <c r="B2148" s="56"/>
      <c r="C2148" s="56"/>
      <c r="D2148" s="56"/>
      <c r="E2148" s="56"/>
      <c r="F2148" s="56"/>
      <c r="G2148" s="56"/>
      <c r="H2148" s="56"/>
      <c r="I2148" s="56"/>
      <c r="J2148" s="56"/>
      <c r="K2148" s="56"/>
      <c r="L2148" s="46"/>
      <c r="M2148"/>
      <c r="N2148"/>
      <c r="O2148"/>
      <c r="P2148"/>
      <c r="Q2148"/>
      <c r="R2148"/>
      <c r="S2148"/>
      <c r="T2148"/>
      <c r="U2148"/>
      <c r="V2148"/>
      <c r="W2148" s="3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5"/>
      <c r="AK2148" s="5"/>
      <c r="AT2148" s="10"/>
      <c r="AV2148" s="1"/>
      <c r="AW2148"/>
      <c r="AX2148"/>
      <c r="AY2148"/>
      <c r="AZ2148"/>
      <c r="BA2148" s="48"/>
      <c r="BB2148"/>
      <c r="BC2148"/>
      <c r="BD2148"/>
      <c r="BE2148"/>
      <c r="BF2148"/>
      <c r="BG2148"/>
      <c r="BH2148"/>
      <c r="BI2148"/>
      <c r="BJ2148"/>
      <c r="BK2148"/>
      <c r="BL2148" s="48"/>
      <c r="BM2148"/>
      <c r="BN2148" s="23"/>
      <c r="BO2148" s="23"/>
      <c r="BP2148" s="23"/>
      <c r="BQ2148" s="23"/>
      <c r="BR2148" s="23"/>
      <c r="BS2148" s="23"/>
      <c r="BT2148" s="23"/>
      <c r="BU2148" s="23"/>
      <c r="BV2148" s="23"/>
      <c r="BW2148" s="23"/>
      <c r="BX2148" s="62"/>
      <c r="BY2148" s="23"/>
      <c r="BZ2148" s="23"/>
      <c r="CA2148" s="48"/>
      <c r="CB2148"/>
      <c r="CC2148" s="23"/>
      <c r="CD2148" s="23"/>
      <c r="CE2148" s="23"/>
      <c r="CF2148" s="23"/>
      <c r="CG2148" s="23"/>
      <c r="CH2148" s="23"/>
      <c r="CI2148" s="23"/>
      <c r="CJ2148" s="23"/>
      <c r="CK2148" s="23"/>
      <c r="CL2148" s="23"/>
      <c r="CM2148" s="48"/>
      <c r="CN2148" s="23"/>
      <c r="CO2148" s="23"/>
      <c r="CP2148" s="48"/>
      <c r="CQ2148"/>
      <c r="CR2148"/>
      <c r="CS2148"/>
      <c r="CT2148"/>
      <c r="CU2148"/>
      <c r="CV2148"/>
      <c r="CW2148"/>
      <c r="CX2148"/>
      <c r="CY2148"/>
      <c r="CZ2148"/>
      <c r="DA2148"/>
      <c r="DB2148"/>
      <c r="DC2148"/>
      <c r="DD2148"/>
      <c r="DE2148"/>
      <c r="DF2148"/>
      <c r="DG2148"/>
      <c r="DH2148" s="48"/>
      <c r="DI2148"/>
      <c r="DJ2148"/>
      <c r="DK2148"/>
      <c r="DL2148"/>
      <c r="DM2148"/>
      <c r="DN2148"/>
      <c r="DO2148"/>
      <c r="EF2148" s="48"/>
    </row>
    <row r="2149" spans="1:136" s="8" customFormat="1" ht="19.149999999999999" customHeight="1">
      <c r="A2149"/>
      <c r="B2149" s="56"/>
      <c r="C2149" s="56"/>
      <c r="D2149" s="56"/>
      <c r="E2149" s="56"/>
      <c r="F2149" s="56"/>
      <c r="G2149" s="56"/>
      <c r="H2149" s="56"/>
      <c r="I2149" s="56"/>
      <c r="J2149" s="56"/>
      <c r="K2149" s="56"/>
      <c r="L2149" s="46"/>
      <c r="M2149"/>
      <c r="N2149"/>
      <c r="O2149"/>
      <c r="P2149"/>
      <c r="Q2149"/>
      <c r="R2149"/>
      <c r="S2149"/>
      <c r="T2149"/>
      <c r="U2149"/>
      <c r="V2149"/>
      <c r="W2149" s="3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5"/>
      <c r="AK2149" s="5"/>
      <c r="AT2149" s="10"/>
      <c r="AV2149" s="1"/>
      <c r="AW2149"/>
      <c r="AX2149"/>
      <c r="AY2149"/>
      <c r="AZ2149"/>
      <c r="BA2149" s="48"/>
      <c r="BB2149"/>
      <c r="BC2149"/>
      <c r="BD2149"/>
      <c r="BE2149"/>
      <c r="BF2149"/>
      <c r="BG2149"/>
      <c r="BH2149"/>
      <c r="BI2149"/>
      <c r="BJ2149"/>
      <c r="BK2149"/>
      <c r="BL2149" s="48"/>
      <c r="BM2149"/>
      <c r="BN2149" s="23"/>
      <c r="BO2149" s="23"/>
      <c r="BP2149" s="23"/>
      <c r="BQ2149" s="23"/>
      <c r="BR2149" s="23"/>
      <c r="BS2149" s="23"/>
      <c r="BT2149" s="23"/>
      <c r="BU2149" s="23"/>
      <c r="BV2149" s="23"/>
      <c r="BW2149" s="23"/>
      <c r="BX2149" s="62"/>
      <c r="BY2149" s="23"/>
      <c r="BZ2149" s="23"/>
      <c r="CA2149" s="48"/>
      <c r="CB2149"/>
      <c r="CC2149" s="23"/>
      <c r="CD2149" s="23"/>
      <c r="CE2149" s="23"/>
      <c r="CF2149" s="23"/>
      <c r="CG2149" s="23"/>
      <c r="CH2149" s="23"/>
      <c r="CI2149" s="23"/>
      <c r="CJ2149" s="23"/>
      <c r="CK2149" s="23"/>
      <c r="CL2149" s="23"/>
      <c r="CM2149" s="48"/>
      <c r="CN2149" s="23"/>
      <c r="CO2149" s="23"/>
      <c r="CP2149" s="48"/>
      <c r="CQ2149"/>
      <c r="CR2149"/>
      <c r="CS2149"/>
      <c r="CT2149"/>
      <c r="CU2149"/>
      <c r="CV2149"/>
      <c r="CW2149"/>
      <c r="CX2149"/>
      <c r="CY2149"/>
      <c r="CZ2149"/>
      <c r="DA2149"/>
      <c r="DB2149"/>
      <c r="DC2149"/>
      <c r="DD2149"/>
      <c r="DE2149"/>
      <c r="DF2149"/>
      <c r="DG2149"/>
      <c r="DH2149" s="48"/>
      <c r="DI2149"/>
      <c r="DJ2149"/>
      <c r="DK2149"/>
      <c r="DL2149"/>
      <c r="DM2149"/>
      <c r="DN2149"/>
      <c r="DO2149"/>
      <c r="EF2149" s="48"/>
    </row>
    <row r="2150" spans="1:136" s="8" customFormat="1" ht="19.149999999999999" customHeight="1">
      <c r="A2150"/>
      <c r="B2150" s="56"/>
      <c r="C2150" s="56"/>
      <c r="D2150" s="56"/>
      <c r="E2150" s="56"/>
      <c r="F2150" s="56"/>
      <c r="G2150" s="56"/>
      <c r="H2150" s="56"/>
      <c r="I2150" s="56"/>
      <c r="J2150" s="56"/>
      <c r="K2150" s="56"/>
      <c r="L2150" s="46"/>
      <c r="M2150"/>
      <c r="N2150"/>
      <c r="O2150"/>
      <c r="P2150"/>
      <c r="Q2150"/>
      <c r="R2150"/>
      <c r="S2150"/>
      <c r="T2150"/>
      <c r="U2150"/>
      <c r="V2150"/>
      <c r="W2150" s="3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5"/>
      <c r="AK2150" s="5"/>
      <c r="AT2150" s="10"/>
      <c r="AV2150" s="1"/>
      <c r="AW2150"/>
      <c r="AX2150"/>
      <c r="AY2150"/>
      <c r="AZ2150"/>
      <c r="BA2150" s="48"/>
      <c r="BB2150"/>
      <c r="BC2150"/>
      <c r="BD2150"/>
      <c r="BE2150"/>
      <c r="BF2150"/>
      <c r="BG2150"/>
      <c r="BH2150"/>
      <c r="BI2150"/>
      <c r="BJ2150"/>
      <c r="BK2150"/>
      <c r="BL2150" s="48"/>
      <c r="BM2150"/>
      <c r="BN2150" s="23"/>
      <c r="BO2150" s="23"/>
      <c r="BP2150" s="23"/>
      <c r="BQ2150" s="23"/>
      <c r="BR2150" s="23"/>
      <c r="BS2150" s="23"/>
      <c r="BT2150" s="23"/>
      <c r="BU2150" s="23"/>
      <c r="BV2150" s="23"/>
      <c r="BW2150" s="23"/>
      <c r="BX2150" s="62"/>
      <c r="BY2150" s="23"/>
      <c r="BZ2150" s="23"/>
      <c r="CA2150" s="48"/>
      <c r="CB2150"/>
      <c r="CC2150" s="23"/>
      <c r="CD2150" s="23"/>
      <c r="CE2150" s="23"/>
      <c r="CF2150" s="23"/>
      <c r="CG2150" s="23"/>
      <c r="CH2150" s="23"/>
      <c r="CI2150" s="23"/>
      <c r="CJ2150" s="23"/>
      <c r="CK2150" s="23"/>
      <c r="CL2150" s="23"/>
      <c r="CM2150" s="48"/>
      <c r="CN2150" s="23"/>
      <c r="CO2150" s="23"/>
      <c r="CP2150" s="48"/>
      <c r="CQ2150"/>
      <c r="CR2150"/>
      <c r="CS2150"/>
      <c r="CT2150"/>
      <c r="CU2150"/>
      <c r="CV2150"/>
      <c r="CW2150"/>
      <c r="CX2150"/>
      <c r="CY2150"/>
      <c r="CZ2150"/>
      <c r="DA2150"/>
      <c r="DB2150"/>
      <c r="DC2150"/>
      <c r="DD2150"/>
      <c r="DE2150"/>
      <c r="DF2150"/>
      <c r="DG2150"/>
      <c r="DH2150" s="48"/>
      <c r="DI2150"/>
      <c r="DJ2150"/>
      <c r="DK2150"/>
      <c r="DL2150"/>
      <c r="DM2150"/>
      <c r="DN2150"/>
      <c r="DO2150"/>
      <c r="EF2150" s="48"/>
    </row>
    <row r="2151" spans="1:136" s="8" customFormat="1" ht="19.149999999999999" customHeight="1">
      <c r="A2151"/>
      <c r="B2151" s="56"/>
      <c r="C2151" s="56"/>
      <c r="D2151" s="56"/>
      <c r="E2151" s="56"/>
      <c r="F2151" s="56"/>
      <c r="G2151" s="56"/>
      <c r="H2151" s="56"/>
      <c r="I2151" s="56"/>
      <c r="J2151" s="56"/>
      <c r="K2151" s="56"/>
      <c r="L2151" s="46"/>
      <c r="M2151"/>
      <c r="N2151"/>
      <c r="O2151"/>
      <c r="P2151"/>
      <c r="Q2151"/>
      <c r="R2151"/>
      <c r="S2151"/>
      <c r="T2151"/>
      <c r="U2151"/>
      <c r="V2151"/>
      <c r="W2151" s="3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5"/>
      <c r="AK2151" s="5"/>
      <c r="AT2151" s="10"/>
      <c r="AV2151" s="1"/>
      <c r="AW2151"/>
      <c r="AX2151"/>
      <c r="AY2151"/>
      <c r="AZ2151"/>
      <c r="BA2151" s="48"/>
      <c r="BB2151"/>
      <c r="BC2151"/>
      <c r="BD2151"/>
      <c r="BE2151"/>
      <c r="BF2151"/>
      <c r="BG2151"/>
      <c r="BH2151"/>
      <c r="BI2151"/>
      <c r="BJ2151"/>
      <c r="BK2151"/>
      <c r="BL2151" s="48"/>
      <c r="BM2151"/>
      <c r="BN2151" s="23"/>
      <c r="BO2151" s="23"/>
      <c r="BP2151" s="23"/>
      <c r="BQ2151" s="23"/>
      <c r="BR2151" s="23"/>
      <c r="BS2151" s="23"/>
      <c r="BT2151" s="23"/>
      <c r="BU2151" s="23"/>
      <c r="BV2151" s="23"/>
      <c r="BW2151" s="23"/>
      <c r="BX2151" s="62"/>
      <c r="BY2151" s="23"/>
      <c r="BZ2151" s="23"/>
      <c r="CA2151" s="48"/>
      <c r="CB2151"/>
      <c r="CC2151" s="23"/>
      <c r="CD2151" s="23"/>
      <c r="CE2151" s="23"/>
      <c r="CF2151" s="23"/>
      <c r="CG2151" s="23"/>
      <c r="CH2151" s="23"/>
      <c r="CI2151" s="23"/>
      <c r="CJ2151" s="23"/>
      <c r="CK2151" s="23"/>
      <c r="CL2151" s="23"/>
      <c r="CM2151" s="48"/>
      <c r="CN2151" s="23"/>
      <c r="CO2151" s="23"/>
      <c r="CP2151" s="48"/>
      <c r="CQ2151"/>
      <c r="CR2151"/>
      <c r="CS2151"/>
      <c r="CT2151"/>
      <c r="CU2151"/>
      <c r="CV2151"/>
      <c r="CW2151"/>
      <c r="CX2151"/>
      <c r="CY2151"/>
      <c r="CZ2151"/>
      <c r="DA2151"/>
      <c r="DB2151"/>
      <c r="DC2151"/>
      <c r="DD2151"/>
      <c r="DE2151"/>
      <c r="DF2151"/>
      <c r="DG2151"/>
      <c r="DH2151" s="48"/>
      <c r="DI2151"/>
      <c r="DJ2151"/>
      <c r="DK2151"/>
      <c r="DL2151"/>
      <c r="DM2151"/>
      <c r="DN2151"/>
      <c r="DO2151"/>
      <c r="EF2151" s="48"/>
    </row>
    <row r="2152" spans="1:136" s="8" customFormat="1" ht="19.149999999999999" customHeight="1">
      <c r="A2152"/>
      <c r="B2152" s="56"/>
      <c r="C2152" s="56"/>
      <c r="D2152" s="56"/>
      <c r="E2152" s="56"/>
      <c r="F2152" s="56"/>
      <c r="G2152" s="56"/>
      <c r="H2152" s="56"/>
      <c r="I2152" s="56"/>
      <c r="J2152" s="56"/>
      <c r="K2152" s="56"/>
      <c r="L2152" s="46"/>
      <c r="M2152"/>
      <c r="N2152"/>
      <c r="O2152"/>
      <c r="P2152"/>
      <c r="Q2152"/>
      <c r="R2152"/>
      <c r="S2152"/>
      <c r="T2152"/>
      <c r="U2152"/>
      <c r="V2152"/>
      <c r="W2152" s="3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5"/>
      <c r="AK2152" s="5"/>
      <c r="AT2152" s="10"/>
      <c r="AV2152" s="1"/>
      <c r="AW2152"/>
      <c r="AX2152"/>
      <c r="AY2152"/>
      <c r="AZ2152"/>
      <c r="BA2152" s="48"/>
      <c r="BB2152"/>
      <c r="BC2152"/>
      <c r="BD2152"/>
      <c r="BE2152"/>
      <c r="BF2152"/>
      <c r="BG2152"/>
      <c r="BH2152"/>
      <c r="BI2152"/>
      <c r="BJ2152"/>
      <c r="BK2152"/>
      <c r="BL2152" s="48"/>
      <c r="BM2152"/>
      <c r="BN2152" s="23"/>
      <c r="BO2152" s="23"/>
      <c r="BP2152" s="23"/>
      <c r="BQ2152" s="23"/>
      <c r="BR2152" s="23"/>
      <c r="BS2152" s="23"/>
      <c r="BT2152" s="23"/>
      <c r="BU2152" s="23"/>
      <c r="BV2152" s="23"/>
      <c r="BW2152" s="23"/>
      <c r="BX2152" s="62"/>
      <c r="BY2152" s="23"/>
      <c r="BZ2152" s="23"/>
      <c r="CA2152" s="48"/>
      <c r="CB2152"/>
      <c r="CC2152" s="23"/>
      <c r="CD2152" s="23"/>
      <c r="CE2152" s="23"/>
      <c r="CF2152" s="23"/>
      <c r="CG2152" s="23"/>
      <c r="CH2152" s="23"/>
      <c r="CI2152" s="23"/>
      <c r="CJ2152" s="23"/>
      <c r="CK2152" s="23"/>
      <c r="CL2152" s="23"/>
      <c r="CM2152" s="48"/>
      <c r="CN2152" s="23"/>
      <c r="CO2152" s="23"/>
      <c r="CP2152" s="48"/>
      <c r="CQ2152"/>
      <c r="CR2152"/>
      <c r="CS2152"/>
      <c r="CT2152"/>
      <c r="CU2152"/>
      <c r="CV2152"/>
      <c r="CW2152"/>
      <c r="CX2152"/>
      <c r="CY2152"/>
      <c r="CZ2152"/>
      <c r="DA2152"/>
      <c r="DB2152"/>
      <c r="DC2152"/>
      <c r="DD2152"/>
      <c r="DE2152"/>
      <c r="DF2152"/>
      <c r="DG2152"/>
      <c r="DH2152" s="48"/>
      <c r="DI2152"/>
      <c r="DJ2152"/>
      <c r="DK2152"/>
      <c r="DL2152"/>
      <c r="DM2152"/>
      <c r="DN2152"/>
      <c r="DO2152"/>
      <c r="EF2152" s="48"/>
    </row>
    <row r="2153" spans="1:136" s="8" customFormat="1" ht="19.149999999999999" customHeight="1">
      <c r="A2153"/>
      <c r="B2153" s="56"/>
      <c r="C2153" s="56"/>
      <c r="D2153" s="56"/>
      <c r="E2153" s="56"/>
      <c r="F2153" s="56"/>
      <c r="G2153" s="56"/>
      <c r="H2153" s="56"/>
      <c r="I2153" s="56"/>
      <c r="J2153" s="56"/>
      <c r="K2153" s="56"/>
      <c r="L2153" s="46"/>
      <c r="M2153"/>
      <c r="N2153"/>
      <c r="O2153"/>
      <c r="P2153"/>
      <c r="Q2153"/>
      <c r="R2153"/>
      <c r="S2153"/>
      <c r="T2153"/>
      <c r="U2153"/>
      <c r="V2153"/>
      <c r="W2153" s="3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5"/>
      <c r="AK2153" s="5"/>
      <c r="AT2153" s="10"/>
      <c r="AV2153" s="1"/>
      <c r="AW2153"/>
      <c r="AX2153"/>
      <c r="AY2153"/>
      <c r="AZ2153"/>
      <c r="BA2153" s="48"/>
      <c r="BB2153"/>
      <c r="BC2153"/>
      <c r="BD2153"/>
      <c r="BE2153"/>
      <c r="BF2153"/>
      <c r="BG2153"/>
      <c r="BH2153"/>
      <c r="BI2153"/>
      <c r="BJ2153"/>
      <c r="BK2153"/>
      <c r="BL2153" s="48"/>
      <c r="BM2153"/>
      <c r="BN2153" s="23"/>
      <c r="BO2153" s="23"/>
      <c r="BP2153" s="23"/>
      <c r="BQ2153" s="23"/>
      <c r="BR2153" s="23"/>
      <c r="BS2153" s="23"/>
      <c r="BT2153" s="23"/>
      <c r="BU2153" s="23"/>
      <c r="BV2153" s="23"/>
      <c r="BW2153" s="23"/>
      <c r="BX2153" s="62"/>
      <c r="BY2153" s="23"/>
      <c r="BZ2153" s="23"/>
      <c r="CA2153" s="48"/>
      <c r="CB2153"/>
      <c r="CC2153" s="23"/>
      <c r="CD2153" s="23"/>
      <c r="CE2153" s="23"/>
      <c r="CF2153" s="23"/>
      <c r="CG2153" s="23"/>
      <c r="CH2153" s="23"/>
      <c r="CI2153" s="23"/>
      <c r="CJ2153" s="23"/>
      <c r="CK2153" s="23"/>
      <c r="CL2153" s="23"/>
      <c r="CM2153" s="48"/>
      <c r="CN2153" s="23"/>
      <c r="CO2153" s="23"/>
      <c r="CP2153" s="48"/>
      <c r="CQ2153"/>
      <c r="CR2153"/>
      <c r="CS2153"/>
      <c r="CT2153"/>
      <c r="CU2153"/>
      <c r="CV2153"/>
      <c r="CW2153"/>
      <c r="CX2153"/>
      <c r="CY2153"/>
      <c r="CZ2153"/>
      <c r="DA2153"/>
      <c r="DB2153"/>
      <c r="DC2153"/>
      <c r="DD2153"/>
      <c r="DE2153"/>
      <c r="DF2153"/>
      <c r="DG2153"/>
      <c r="DH2153" s="48"/>
      <c r="DI2153"/>
      <c r="DJ2153"/>
      <c r="DK2153"/>
      <c r="DL2153"/>
      <c r="DM2153"/>
      <c r="DN2153"/>
      <c r="DO2153"/>
      <c r="EF2153" s="48"/>
    </row>
    <row r="2154" spans="1:136" s="8" customFormat="1" ht="19.149999999999999" customHeight="1">
      <c r="A2154"/>
      <c r="B2154" s="56"/>
      <c r="C2154" s="56"/>
      <c r="D2154" s="56"/>
      <c r="E2154" s="56"/>
      <c r="F2154" s="56"/>
      <c r="G2154" s="56"/>
      <c r="H2154" s="56"/>
      <c r="I2154" s="56"/>
      <c r="J2154" s="56"/>
      <c r="K2154" s="56"/>
      <c r="L2154" s="46"/>
      <c r="M2154"/>
      <c r="N2154"/>
      <c r="O2154"/>
      <c r="P2154"/>
      <c r="Q2154"/>
      <c r="R2154"/>
      <c r="S2154"/>
      <c r="T2154"/>
      <c r="U2154"/>
      <c r="V2154"/>
      <c r="W2154" s="3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5"/>
      <c r="AK2154" s="5"/>
      <c r="AT2154" s="10"/>
      <c r="AV2154" s="1"/>
      <c r="AW2154"/>
      <c r="AX2154"/>
      <c r="AY2154"/>
      <c r="AZ2154"/>
      <c r="BA2154" s="48"/>
      <c r="BB2154"/>
      <c r="BC2154"/>
      <c r="BD2154"/>
      <c r="BE2154"/>
      <c r="BF2154"/>
      <c r="BG2154"/>
      <c r="BH2154"/>
      <c r="BI2154"/>
      <c r="BJ2154"/>
      <c r="BK2154"/>
      <c r="BL2154" s="48"/>
      <c r="BM2154"/>
      <c r="BN2154" s="23"/>
      <c r="BO2154" s="23"/>
      <c r="BP2154" s="23"/>
      <c r="BQ2154" s="23"/>
      <c r="BR2154" s="23"/>
      <c r="BS2154" s="23"/>
      <c r="BT2154" s="23"/>
      <c r="BU2154" s="23"/>
      <c r="BV2154" s="23"/>
      <c r="BW2154" s="23"/>
      <c r="BX2154" s="62"/>
      <c r="BY2154" s="23"/>
      <c r="BZ2154" s="23"/>
      <c r="CA2154" s="48"/>
      <c r="CB2154"/>
      <c r="CC2154" s="23"/>
      <c r="CD2154" s="23"/>
      <c r="CE2154" s="23"/>
      <c r="CF2154" s="23"/>
      <c r="CG2154" s="23"/>
      <c r="CH2154" s="23"/>
      <c r="CI2154" s="23"/>
      <c r="CJ2154" s="23"/>
      <c r="CK2154" s="23"/>
      <c r="CL2154" s="23"/>
      <c r="CM2154" s="48"/>
      <c r="CN2154" s="23"/>
      <c r="CO2154" s="23"/>
      <c r="CP2154" s="48"/>
      <c r="CQ2154"/>
      <c r="CR2154"/>
      <c r="CS2154"/>
      <c r="CT2154"/>
      <c r="CU2154"/>
      <c r="CV2154"/>
      <c r="CW2154"/>
      <c r="CX2154"/>
      <c r="CY2154"/>
      <c r="CZ2154"/>
      <c r="DA2154"/>
      <c r="DB2154"/>
      <c r="DC2154"/>
      <c r="DD2154"/>
      <c r="DE2154"/>
      <c r="DF2154"/>
      <c r="DG2154"/>
      <c r="DH2154" s="48"/>
      <c r="DI2154"/>
      <c r="DJ2154"/>
      <c r="DK2154"/>
      <c r="DL2154"/>
      <c r="DM2154"/>
      <c r="DN2154"/>
      <c r="DO2154"/>
      <c r="EF2154" s="48"/>
    </row>
    <row r="2155" spans="1:136" s="8" customFormat="1" ht="19.149999999999999" customHeight="1">
      <c r="A2155"/>
      <c r="B2155" s="56"/>
      <c r="C2155" s="56"/>
      <c r="D2155" s="56"/>
      <c r="E2155" s="56"/>
      <c r="F2155" s="56"/>
      <c r="G2155" s="56"/>
      <c r="H2155" s="56"/>
      <c r="I2155" s="56"/>
      <c r="J2155" s="56"/>
      <c r="K2155" s="56"/>
      <c r="L2155" s="46"/>
      <c r="M2155"/>
      <c r="N2155"/>
      <c r="O2155"/>
      <c r="P2155"/>
      <c r="Q2155"/>
      <c r="R2155"/>
      <c r="S2155"/>
      <c r="T2155"/>
      <c r="U2155"/>
      <c r="V2155"/>
      <c r="W2155" s="3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5"/>
      <c r="AK2155" s="5"/>
      <c r="AT2155" s="10"/>
      <c r="AV2155" s="1"/>
      <c r="AW2155"/>
      <c r="AX2155"/>
      <c r="AY2155"/>
      <c r="AZ2155"/>
      <c r="BA2155" s="48"/>
      <c r="BB2155"/>
      <c r="BC2155"/>
      <c r="BD2155"/>
      <c r="BE2155"/>
      <c r="BF2155"/>
      <c r="BG2155"/>
      <c r="BH2155"/>
      <c r="BI2155"/>
      <c r="BJ2155"/>
      <c r="BK2155"/>
      <c r="BL2155" s="48"/>
      <c r="BM2155"/>
      <c r="BN2155" s="23"/>
      <c r="BO2155" s="23"/>
      <c r="BP2155" s="23"/>
      <c r="BQ2155" s="23"/>
      <c r="BR2155" s="23"/>
      <c r="BS2155" s="23"/>
      <c r="BT2155" s="23"/>
      <c r="BU2155" s="23"/>
      <c r="BV2155" s="23"/>
      <c r="BW2155" s="23"/>
      <c r="BX2155" s="62"/>
      <c r="BY2155" s="23"/>
      <c r="BZ2155" s="23"/>
      <c r="CA2155" s="48"/>
      <c r="CB2155"/>
      <c r="CC2155" s="23"/>
      <c r="CD2155" s="23"/>
      <c r="CE2155" s="23"/>
      <c r="CF2155" s="23"/>
      <c r="CG2155" s="23"/>
      <c r="CH2155" s="23"/>
      <c r="CI2155" s="23"/>
      <c r="CJ2155" s="23"/>
      <c r="CK2155" s="23"/>
      <c r="CL2155" s="23"/>
      <c r="CM2155" s="48"/>
      <c r="CN2155" s="23"/>
      <c r="CO2155" s="23"/>
      <c r="CP2155" s="48"/>
      <c r="CQ2155"/>
      <c r="CR2155"/>
      <c r="CS2155"/>
      <c r="CT2155"/>
      <c r="CU2155"/>
      <c r="CV2155"/>
      <c r="CW2155"/>
      <c r="CX2155"/>
      <c r="CY2155"/>
      <c r="CZ2155"/>
      <c r="DA2155"/>
      <c r="DB2155"/>
      <c r="DC2155"/>
      <c r="DD2155"/>
      <c r="DE2155"/>
      <c r="DF2155"/>
      <c r="DG2155"/>
      <c r="DH2155" s="48"/>
      <c r="DI2155"/>
      <c r="DJ2155"/>
      <c r="DK2155"/>
      <c r="DL2155"/>
      <c r="DM2155"/>
      <c r="DN2155"/>
      <c r="DO2155"/>
      <c r="EF2155" s="48"/>
    </row>
    <row r="2156" spans="1:136" s="8" customFormat="1" ht="19.149999999999999" customHeight="1">
      <c r="A2156"/>
      <c r="B2156" s="56"/>
      <c r="C2156" s="56"/>
      <c r="D2156" s="56"/>
      <c r="E2156" s="56"/>
      <c r="F2156" s="56"/>
      <c r="G2156" s="56"/>
      <c r="H2156" s="56"/>
      <c r="I2156" s="56"/>
      <c r="J2156" s="56"/>
      <c r="K2156" s="56"/>
      <c r="L2156" s="46"/>
      <c r="M2156"/>
      <c r="N2156"/>
      <c r="O2156"/>
      <c r="P2156"/>
      <c r="Q2156"/>
      <c r="R2156"/>
      <c r="S2156"/>
      <c r="T2156"/>
      <c r="U2156"/>
      <c r="V2156"/>
      <c r="W2156" s="3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5"/>
      <c r="AK2156" s="5"/>
      <c r="AT2156" s="10"/>
      <c r="AV2156" s="1"/>
      <c r="AW2156"/>
      <c r="AX2156"/>
      <c r="AY2156"/>
      <c r="AZ2156"/>
      <c r="BA2156" s="48"/>
      <c r="BB2156"/>
      <c r="BC2156"/>
      <c r="BD2156"/>
      <c r="BE2156"/>
      <c r="BF2156"/>
      <c r="BG2156"/>
      <c r="BH2156"/>
      <c r="BI2156"/>
      <c r="BJ2156"/>
      <c r="BK2156"/>
      <c r="BL2156" s="48"/>
      <c r="BM2156"/>
      <c r="BN2156" s="23"/>
      <c r="BO2156" s="23"/>
      <c r="BP2156" s="23"/>
      <c r="BQ2156" s="23"/>
      <c r="BR2156" s="23"/>
      <c r="BS2156" s="23"/>
      <c r="BT2156" s="23"/>
      <c r="BU2156" s="23"/>
      <c r="BV2156" s="23"/>
      <c r="BW2156" s="23"/>
      <c r="BX2156" s="62"/>
      <c r="BY2156" s="23"/>
      <c r="BZ2156" s="23"/>
      <c r="CA2156" s="48"/>
      <c r="CB2156"/>
      <c r="CC2156" s="23"/>
      <c r="CD2156" s="23"/>
      <c r="CE2156" s="23"/>
      <c r="CF2156" s="23"/>
      <c r="CG2156" s="23"/>
      <c r="CH2156" s="23"/>
      <c r="CI2156" s="23"/>
      <c r="CJ2156" s="23"/>
      <c r="CK2156" s="23"/>
      <c r="CL2156" s="23"/>
      <c r="CM2156" s="48"/>
      <c r="CN2156" s="23"/>
      <c r="CO2156" s="23"/>
      <c r="CP2156" s="48"/>
      <c r="CQ2156"/>
      <c r="CR2156"/>
      <c r="CS2156"/>
      <c r="CT2156"/>
      <c r="CU2156"/>
      <c r="CV2156"/>
      <c r="CW2156"/>
      <c r="CX2156"/>
      <c r="CY2156"/>
      <c r="CZ2156"/>
      <c r="DA2156"/>
      <c r="DB2156"/>
      <c r="DC2156"/>
      <c r="DD2156"/>
      <c r="DE2156"/>
      <c r="DF2156"/>
      <c r="DG2156"/>
      <c r="DH2156" s="48"/>
      <c r="DI2156"/>
      <c r="DJ2156"/>
      <c r="DK2156"/>
      <c r="DL2156"/>
      <c r="DM2156"/>
      <c r="DN2156"/>
      <c r="DO2156"/>
      <c r="EF2156" s="48"/>
    </row>
    <row r="2157" spans="1:136" s="8" customFormat="1" ht="19.149999999999999" customHeight="1">
      <c r="A2157"/>
      <c r="B2157" s="56"/>
      <c r="C2157" s="56"/>
      <c r="D2157" s="56"/>
      <c r="E2157" s="56"/>
      <c r="F2157" s="56"/>
      <c r="G2157" s="56"/>
      <c r="H2157" s="56"/>
      <c r="I2157" s="56"/>
      <c r="J2157" s="56"/>
      <c r="K2157" s="56"/>
      <c r="L2157" s="46"/>
      <c r="M2157"/>
      <c r="N2157"/>
      <c r="O2157"/>
      <c r="P2157"/>
      <c r="Q2157"/>
      <c r="R2157"/>
      <c r="S2157"/>
      <c r="T2157"/>
      <c r="U2157"/>
      <c r="V2157"/>
      <c r="W2157" s="3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5"/>
      <c r="AK2157" s="5"/>
      <c r="AT2157" s="10"/>
      <c r="AV2157" s="1"/>
      <c r="AW2157"/>
      <c r="AX2157"/>
      <c r="AY2157"/>
      <c r="AZ2157"/>
      <c r="BA2157" s="48"/>
      <c r="BB2157"/>
      <c r="BC2157"/>
      <c r="BD2157"/>
      <c r="BE2157"/>
      <c r="BF2157"/>
      <c r="BG2157"/>
      <c r="BH2157"/>
      <c r="BI2157"/>
      <c r="BJ2157"/>
      <c r="BK2157"/>
      <c r="BL2157" s="48"/>
      <c r="BM2157"/>
      <c r="BN2157" s="23"/>
      <c r="BO2157" s="23"/>
      <c r="BP2157" s="23"/>
      <c r="BQ2157" s="23"/>
      <c r="BR2157" s="23"/>
      <c r="BS2157" s="23"/>
      <c r="BT2157" s="23"/>
      <c r="BU2157" s="23"/>
      <c r="BV2157" s="23"/>
      <c r="BW2157" s="23"/>
      <c r="BX2157" s="62"/>
      <c r="BY2157" s="23"/>
      <c r="BZ2157" s="23"/>
      <c r="CA2157" s="48"/>
      <c r="CB2157"/>
      <c r="CC2157" s="23"/>
      <c r="CD2157" s="23"/>
      <c r="CE2157" s="23"/>
      <c r="CF2157" s="23"/>
      <c r="CG2157" s="23"/>
      <c r="CH2157" s="23"/>
      <c r="CI2157" s="23"/>
      <c r="CJ2157" s="23"/>
      <c r="CK2157" s="23"/>
      <c r="CL2157" s="23"/>
      <c r="CM2157" s="48"/>
      <c r="CN2157" s="23"/>
      <c r="CO2157" s="23"/>
      <c r="CP2157" s="48"/>
      <c r="CQ2157"/>
      <c r="CR2157"/>
      <c r="CS2157"/>
      <c r="CT2157"/>
      <c r="CU2157"/>
      <c r="CV2157"/>
      <c r="CW2157"/>
      <c r="CX2157"/>
      <c r="CY2157"/>
      <c r="CZ2157"/>
      <c r="DA2157"/>
      <c r="DB2157"/>
      <c r="DC2157"/>
      <c r="DD2157"/>
      <c r="DE2157"/>
      <c r="DF2157"/>
      <c r="DG2157"/>
      <c r="DH2157" s="48"/>
      <c r="DI2157"/>
      <c r="DJ2157"/>
      <c r="DK2157"/>
      <c r="DL2157"/>
      <c r="DM2157"/>
      <c r="DN2157"/>
      <c r="DO2157"/>
      <c r="EF2157" s="48"/>
    </row>
    <row r="2158" spans="1:136" s="8" customFormat="1" ht="19.149999999999999" customHeight="1">
      <c r="A2158"/>
      <c r="B2158" s="56"/>
      <c r="C2158" s="56"/>
      <c r="D2158" s="56"/>
      <c r="E2158" s="56"/>
      <c r="F2158" s="56"/>
      <c r="G2158" s="56"/>
      <c r="H2158" s="56"/>
      <c r="I2158" s="56"/>
      <c r="J2158" s="56"/>
      <c r="K2158" s="56"/>
      <c r="L2158" s="46"/>
      <c r="M2158"/>
      <c r="N2158"/>
      <c r="O2158"/>
      <c r="P2158"/>
      <c r="Q2158"/>
      <c r="R2158"/>
      <c r="S2158"/>
      <c r="T2158"/>
      <c r="U2158"/>
      <c r="V2158"/>
      <c r="W2158" s="3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5"/>
      <c r="AK2158" s="5"/>
      <c r="AT2158" s="10"/>
      <c r="AV2158" s="1"/>
      <c r="AW2158"/>
      <c r="AX2158"/>
      <c r="AY2158"/>
      <c r="AZ2158"/>
      <c r="BA2158" s="48"/>
      <c r="BB2158"/>
      <c r="BC2158"/>
      <c r="BD2158"/>
      <c r="BE2158"/>
      <c r="BF2158"/>
      <c r="BG2158"/>
      <c r="BH2158"/>
      <c r="BI2158"/>
      <c r="BJ2158"/>
      <c r="BK2158"/>
      <c r="BL2158" s="48"/>
      <c r="BM2158"/>
      <c r="BN2158" s="23"/>
      <c r="BO2158" s="23"/>
      <c r="BP2158" s="23"/>
      <c r="BQ2158" s="23"/>
      <c r="BR2158" s="23"/>
      <c r="BS2158" s="23"/>
      <c r="BT2158" s="23"/>
      <c r="BU2158" s="23"/>
      <c r="BV2158" s="23"/>
      <c r="BW2158" s="23"/>
      <c r="BX2158" s="62"/>
      <c r="BY2158" s="23"/>
      <c r="BZ2158" s="23"/>
      <c r="CA2158" s="48"/>
      <c r="CB2158"/>
      <c r="CC2158" s="23"/>
      <c r="CD2158" s="23"/>
      <c r="CE2158" s="23"/>
      <c r="CF2158" s="23"/>
      <c r="CG2158" s="23"/>
      <c r="CH2158" s="23"/>
      <c r="CI2158" s="23"/>
      <c r="CJ2158" s="23"/>
      <c r="CK2158" s="23"/>
      <c r="CL2158" s="23"/>
      <c r="CM2158" s="48"/>
      <c r="CN2158" s="23"/>
      <c r="CO2158" s="23"/>
      <c r="CP2158" s="48"/>
      <c r="CQ2158"/>
      <c r="CR2158"/>
      <c r="CS2158"/>
      <c r="CT2158"/>
      <c r="CU2158"/>
      <c r="CV2158"/>
      <c r="CW2158"/>
      <c r="CX2158"/>
      <c r="CY2158"/>
      <c r="CZ2158"/>
      <c r="DA2158"/>
      <c r="DB2158"/>
      <c r="DC2158"/>
      <c r="DD2158"/>
      <c r="DE2158"/>
      <c r="DF2158"/>
      <c r="DG2158"/>
      <c r="DH2158" s="48"/>
      <c r="DI2158"/>
      <c r="DJ2158"/>
      <c r="DK2158"/>
      <c r="DL2158"/>
      <c r="DM2158"/>
      <c r="DN2158"/>
      <c r="DO2158"/>
      <c r="EF2158" s="48"/>
    </row>
    <row r="2159" spans="1:136" s="8" customFormat="1" ht="19.149999999999999" customHeight="1">
      <c r="A2159"/>
      <c r="B2159" s="56"/>
      <c r="C2159" s="56"/>
      <c r="D2159" s="56"/>
      <c r="E2159" s="56"/>
      <c r="F2159" s="56"/>
      <c r="G2159" s="56"/>
      <c r="H2159" s="56"/>
      <c r="I2159" s="56"/>
      <c r="J2159" s="56"/>
      <c r="K2159" s="56"/>
      <c r="L2159" s="46"/>
      <c r="M2159"/>
      <c r="N2159"/>
      <c r="O2159"/>
      <c r="P2159"/>
      <c r="Q2159"/>
      <c r="R2159"/>
      <c r="S2159"/>
      <c r="T2159"/>
      <c r="U2159"/>
      <c r="V2159"/>
      <c r="W2159" s="3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5"/>
      <c r="AK2159" s="5"/>
      <c r="AT2159" s="10"/>
      <c r="AV2159" s="1"/>
      <c r="AW2159"/>
      <c r="AX2159"/>
      <c r="AY2159"/>
      <c r="AZ2159"/>
      <c r="BA2159" s="48"/>
      <c r="BB2159"/>
      <c r="BC2159"/>
      <c r="BD2159"/>
      <c r="BE2159"/>
      <c r="BF2159"/>
      <c r="BG2159"/>
      <c r="BH2159"/>
      <c r="BI2159"/>
      <c r="BJ2159"/>
      <c r="BK2159"/>
      <c r="BL2159" s="48"/>
      <c r="BM2159"/>
      <c r="BN2159" s="23"/>
      <c r="BO2159" s="23"/>
      <c r="BP2159" s="23"/>
      <c r="BQ2159" s="23"/>
      <c r="BR2159" s="23"/>
      <c r="BS2159" s="23"/>
      <c r="BT2159" s="23"/>
      <c r="BU2159" s="23"/>
      <c r="BV2159" s="23"/>
      <c r="BW2159" s="23"/>
      <c r="BX2159" s="62"/>
      <c r="BY2159" s="23"/>
      <c r="BZ2159" s="23"/>
      <c r="CA2159" s="48"/>
      <c r="CB2159"/>
      <c r="CC2159" s="23"/>
      <c r="CD2159" s="23"/>
      <c r="CE2159" s="23"/>
      <c r="CF2159" s="23"/>
      <c r="CG2159" s="23"/>
      <c r="CH2159" s="23"/>
      <c r="CI2159" s="23"/>
      <c r="CJ2159" s="23"/>
      <c r="CK2159" s="23"/>
      <c r="CL2159" s="23"/>
      <c r="CM2159" s="48"/>
      <c r="CN2159" s="23"/>
      <c r="CO2159" s="23"/>
      <c r="CP2159" s="48"/>
      <c r="CQ2159"/>
      <c r="CR2159"/>
      <c r="CS2159"/>
      <c r="CT2159"/>
      <c r="CU2159"/>
      <c r="CV2159"/>
      <c r="CW2159"/>
      <c r="CX2159"/>
      <c r="CY2159"/>
      <c r="CZ2159"/>
      <c r="DA2159"/>
      <c r="DB2159"/>
      <c r="DC2159"/>
      <c r="DD2159"/>
      <c r="DE2159"/>
      <c r="DF2159"/>
      <c r="DG2159"/>
      <c r="DH2159" s="48"/>
      <c r="DI2159"/>
      <c r="DJ2159"/>
      <c r="DK2159"/>
      <c r="DL2159"/>
      <c r="DM2159"/>
      <c r="DN2159"/>
      <c r="DO2159"/>
      <c r="EF2159" s="48"/>
    </row>
    <row r="2160" spans="1:136" s="8" customFormat="1" ht="19.149999999999999" customHeight="1">
      <c r="A2160"/>
      <c r="B2160" s="56"/>
      <c r="C2160" s="56"/>
      <c r="D2160" s="56"/>
      <c r="E2160" s="56"/>
      <c r="F2160" s="56"/>
      <c r="G2160" s="56"/>
      <c r="H2160" s="56"/>
      <c r="I2160" s="56"/>
      <c r="J2160" s="56"/>
      <c r="K2160" s="56"/>
      <c r="L2160" s="46"/>
      <c r="M2160"/>
      <c r="N2160"/>
      <c r="O2160"/>
      <c r="P2160"/>
      <c r="Q2160"/>
      <c r="R2160"/>
      <c r="S2160"/>
      <c r="T2160"/>
      <c r="U2160"/>
      <c r="V2160"/>
      <c r="W2160" s="3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5"/>
      <c r="AK2160" s="5"/>
      <c r="AT2160" s="10"/>
      <c r="AV2160" s="1"/>
      <c r="AW2160"/>
      <c r="AX2160"/>
      <c r="AY2160"/>
      <c r="AZ2160"/>
      <c r="BA2160" s="48"/>
      <c r="BB2160"/>
      <c r="BC2160"/>
      <c r="BD2160"/>
      <c r="BE2160"/>
      <c r="BF2160"/>
      <c r="BG2160"/>
      <c r="BH2160"/>
      <c r="BI2160"/>
      <c r="BJ2160"/>
      <c r="BK2160"/>
      <c r="BL2160" s="48"/>
      <c r="BM2160"/>
      <c r="BN2160" s="23"/>
      <c r="BO2160" s="23"/>
      <c r="BP2160" s="23"/>
      <c r="BQ2160" s="23"/>
      <c r="BR2160" s="23"/>
      <c r="BS2160" s="23"/>
      <c r="BT2160" s="23"/>
      <c r="BU2160" s="23"/>
      <c r="BV2160" s="23"/>
      <c r="BW2160" s="23"/>
      <c r="BX2160" s="62"/>
      <c r="BY2160" s="23"/>
      <c r="BZ2160" s="23"/>
      <c r="CA2160" s="48"/>
      <c r="CB2160"/>
      <c r="CC2160" s="23"/>
      <c r="CD2160" s="23"/>
      <c r="CE2160" s="23"/>
      <c r="CF2160" s="23"/>
      <c r="CG2160" s="23"/>
      <c r="CH2160" s="23"/>
      <c r="CI2160" s="23"/>
      <c r="CJ2160" s="23"/>
      <c r="CK2160" s="23"/>
      <c r="CL2160" s="23"/>
      <c r="CM2160" s="48"/>
      <c r="CN2160" s="23"/>
      <c r="CO2160" s="23"/>
      <c r="CP2160" s="48"/>
      <c r="CQ2160"/>
      <c r="CR2160"/>
      <c r="CS2160"/>
      <c r="CT2160"/>
      <c r="CU2160"/>
      <c r="CV2160"/>
      <c r="CW2160"/>
      <c r="CX2160"/>
      <c r="CY2160"/>
      <c r="CZ2160"/>
      <c r="DA2160"/>
      <c r="DB2160"/>
      <c r="DC2160"/>
      <c r="DD2160"/>
      <c r="DE2160"/>
      <c r="DF2160"/>
      <c r="DG2160"/>
      <c r="DH2160" s="48"/>
      <c r="DI2160"/>
      <c r="DJ2160"/>
      <c r="DK2160"/>
      <c r="DL2160"/>
      <c r="DM2160"/>
      <c r="DN2160"/>
      <c r="DO2160"/>
      <c r="EF2160" s="48"/>
    </row>
    <row r="2161" spans="1:136" s="8" customFormat="1" ht="19.149999999999999" customHeight="1">
      <c r="A2161"/>
      <c r="B2161" s="56"/>
      <c r="C2161" s="56"/>
      <c r="D2161" s="56"/>
      <c r="E2161" s="56"/>
      <c r="F2161" s="56"/>
      <c r="G2161" s="56"/>
      <c r="H2161" s="56"/>
      <c r="I2161" s="56"/>
      <c r="J2161" s="56"/>
      <c r="K2161" s="56"/>
      <c r="L2161" s="46"/>
      <c r="M2161"/>
      <c r="N2161"/>
      <c r="O2161"/>
      <c r="P2161"/>
      <c r="Q2161"/>
      <c r="R2161"/>
      <c r="S2161"/>
      <c r="T2161"/>
      <c r="U2161"/>
      <c r="V2161"/>
      <c r="W2161" s="3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5"/>
      <c r="AK2161" s="5"/>
      <c r="AT2161" s="10"/>
      <c r="AV2161" s="1"/>
      <c r="AW2161"/>
      <c r="AX2161"/>
      <c r="AY2161"/>
      <c r="AZ2161"/>
      <c r="BA2161" s="48"/>
      <c r="BB2161"/>
      <c r="BC2161"/>
      <c r="BD2161"/>
      <c r="BE2161"/>
      <c r="BF2161"/>
      <c r="BG2161"/>
      <c r="BH2161"/>
      <c r="BI2161"/>
      <c r="BJ2161"/>
      <c r="BK2161"/>
      <c r="BL2161" s="48"/>
      <c r="BM2161"/>
      <c r="BN2161" s="23"/>
      <c r="BO2161" s="23"/>
      <c r="BP2161" s="23"/>
      <c r="BQ2161" s="23"/>
      <c r="BR2161" s="23"/>
      <c r="BS2161" s="23"/>
      <c r="BT2161" s="23"/>
      <c r="BU2161" s="23"/>
      <c r="BV2161" s="23"/>
      <c r="BW2161" s="23"/>
      <c r="BX2161" s="62"/>
      <c r="BY2161" s="23"/>
      <c r="BZ2161" s="23"/>
      <c r="CA2161" s="48"/>
      <c r="CB2161"/>
      <c r="CC2161" s="23"/>
      <c r="CD2161" s="23"/>
      <c r="CE2161" s="23"/>
      <c r="CF2161" s="23"/>
      <c r="CG2161" s="23"/>
      <c r="CH2161" s="23"/>
      <c r="CI2161" s="23"/>
      <c r="CJ2161" s="23"/>
      <c r="CK2161" s="23"/>
      <c r="CL2161" s="23"/>
      <c r="CM2161" s="48"/>
      <c r="CN2161" s="23"/>
      <c r="CO2161" s="23"/>
      <c r="CP2161" s="48"/>
      <c r="CQ2161"/>
      <c r="CR2161"/>
      <c r="CS2161"/>
      <c r="CT2161"/>
      <c r="CU2161"/>
      <c r="CV2161"/>
      <c r="CW2161"/>
      <c r="CX2161"/>
      <c r="CY2161"/>
      <c r="CZ2161"/>
      <c r="DA2161"/>
      <c r="DB2161"/>
      <c r="DC2161"/>
      <c r="DD2161"/>
      <c r="DE2161"/>
      <c r="DF2161"/>
      <c r="DG2161"/>
      <c r="DH2161" s="48"/>
      <c r="DI2161"/>
      <c r="DJ2161"/>
      <c r="DK2161"/>
      <c r="DL2161"/>
      <c r="DM2161"/>
      <c r="DN2161"/>
      <c r="DO2161"/>
      <c r="EF2161" s="48"/>
    </row>
    <row r="2162" spans="1:136" s="8" customFormat="1" ht="19.149999999999999" customHeight="1">
      <c r="A2162"/>
      <c r="B2162" s="56"/>
      <c r="C2162" s="56"/>
      <c r="D2162" s="56"/>
      <c r="E2162" s="56"/>
      <c r="F2162" s="56"/>
      <c r="G2162" s="56"/>
      <c r="H2162" s="56"/>
      <c r="I2162" s="56"/>
      <c r="J2162" s="56"/>
      <c r="K2162" s="56"/>
      <c r="L2162" s="46"/>
      <c r="M2162"/>
      <c r="N2162"/>
      <c r="O2162"/>
      <c r="P2162"/>
      <c r="Q2162"/>
      <c r="R2162"/>
      <c r="S2162"/>
      <c r="T2162"/>
      <c r="U2162"/>
      <c r="V2162"/>
      <c r="W2162" s="3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5"/>
      <c r="AK2162" s="5"/>
      <c r="AT2162" s="10"/>
      <c r="AV2162" s="1"/>
      <c r="AW2162"/>
      <c r="AX2162"/>
      <c r="AY2162"/>
      <c r="AZ2162"/>
      <c r="BA2162" s="48"/>
      <c r="BB2162"/>
      <c r="BC2162"/>
      <c r="BD2162"/>
      <c r="BE2162"/>
      <c r="BF2162"/>
      <c r="BG2162"/>
      <c r="BH2162"/>
      <c r="BI2162"/>
      <c r="BJ2162"/>
      <c r="BK2162"/>
      <c r="BL2162" s="48"/>
      <c r="BM2162"/>
      <c r="BN2162" s="23"/>
      <c r="BO2162" s="23"/>
      <c r="BP2162" s="23"/>
      <c r="BQ2162" s="23"/>
      <c r="BR2162" s="23"/>
      <c r="BS2162" s="23"/>
      <c r="BT2162" s="23"/>
      <c r="BU2162" s="23"/>
      <c r="BV2162" s="23"/>
      <c r="BW2162" s="23"/>
      <c r="BX2162" s="62"/>
      <c r="BY2162" s="23"/>
      <c r="BZ2162" s="23"/>
      <c r="CA2162" s="48"/>
      <c r="CB2162"/>
      <c r="CC2162" s="23"/>
      <c r="CD2162" s="23"/>
      <c r="CE2162" s="23"/>
      <c r="CF2162" s="23"/>
      <c r="CG2162" s="23"/>
      <c r="CH2162" s="23"/>
      <c r="CI2162" s="23"/>
      <c r="CJ2162" s="23"/>
      <c r="CK2162" s="23"/>
      <c r="CL2162" s="23"/>
      <c r="CM2162" s="48"/>
      <c r="CN2162" s="23"/>
      <c r="CO2162" s="23"/>
      <c r="CP2162" s="48"/>
      <c r="CQ2162"/>
      <c r="CR2162"/>
      <c r="CS2162"/>
      <c r="CT2162"/>
      <c r="CU2162"/>
      <c r="CV2162"/>
      <c r="CW2162"/>
      <c r="CX2162"/>
      <c r="CY2162"/>
      <c r="CZ2162"/>
      <c r="DA2162"/>
      <c r="DB2162"/>
      <c r="DC2162"/>
      <c r="DD2162"/>
      <c r="DE2162"/>
      <c r="DF2162"/>
      <c r="DG2162"/>
      <c r="DH2162" s="48"/>
      <c r="DI2162"/>
      <c r="DJ2162"/>
      <c r="DK2162"/>
      <c r="DL2162"/>
      <c r="DM2162"/>
      <c r="DN2162"/>
      <c r="DO2162"/>
      <c r="EF2162" s="48"/>
    </row>
    <row r="2163" spans="1:136" s="8" customFormat="1" ht="19.149999999999999" customHeight="1">
      <c r="A2163"/>
      <c r="B2163" s="56"/>
      <c r="C2163" s="56"/>
      <c r="D2163" s="56"/>
      <c r="E2163" s="56"/>
      <c r="F2163" s="56"/>
      <c r="G2163" s="56"/>
      <c r="H2163" s="56"/>
      <c r="I2163" s="56"/>
      <c r="J2163" s="56"/>
      <c r="K2163" s="56"/>
      <c r="L2163" s="46"/>
      <c r="M2163"/>
      <c r="N2163"/>
      <c r="O2163"/>
      <c r="P2163"/>
      <c r="Q2163"/>
      <c r="R2163"/>
      <c r="S2163"/>
      <c r="T2163"/>
      <c r="U2163"/>
      <c r="V2163"/>
      <c r="W2163" s="3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5"/>
      <c r="AK2163" s="5"/>
      <c r="AT2163" s="10"/>
      <c r="AV2163" s="1"/>
      <c r="AW2163"/>
      <c r="AX2163"/>
      <c r="AY2163"/>
      <c r="AZ2163"/>
      <c r="BA2163" s="48"/>
      <c r="BB2163"/>
      <c r="BC2163"/>
      <c r="BD2163"/>
      <c r="BE2163"/>
      <c r="BF2163"/>
      <c r="BG2163"/>
      <c r="BH2163"/>
      <c r="BI2163"/>
      <c r="BJ2163"/>
      <c r="BK2163"/>
      <c r="BL2163" s="48"/>
      <c r="BM2163"/>
      <c r="BN2163" s="23"/>
      <c r="BO2163" s="23"/>
      <c r="BP2163" s="23"/>
      <c r="BQ2163" s="23"/>
      <c r="BR2163" s="23"/>
      <c r="BS2163" s="23"/>
      <c r="BT2163" s="23"/>
      <c r="BU2163" s="23"/>
      <c r="BV2163" s="23"/>
      <c r="BW2163" s="23"/>
      <c r="BX2163" s="62"/>
      <c r="BY2163" s="23"/>
      <c r="BZ2163" s="23"/>
      <c r="CA2163" s="48"/>
      <c r="CB2163"/>
      <c r="CC2163" s="23"/>
      <c r="CD2163" s="23"/>
      <c r="CE2163" s="23"/>
      <c r="CF2163" s="23"/>
      <c r="CG2163" s="23"/>
      <c r="CH2163" s="23"/>
      <c r="CI2163" s="23"/>
      <c r="CJ2163" s="23"/>
      <c r="CK2163" s="23"/>
      <c r="CL2163" s="23"/>
      <c r="CM2163" s="48"/>
      <c r="CN2163" s="23"/>
      <c r="CO2163" s="23"/>
      <c r="CP2163" s="48"/>
      <c r="CQ2163"/>
      <c r="CR2163"/>
      <c r="CS2163"/>
      <c r="CT2163"/>
      <c r="CU2163"/>
      <c r="CV2163"/>
      <c r="CW2163"/>
      <c r="CX2163"/>
      <c r="CY2163"/>
      <c r="CZ2163"/>
      <c r="DA2163"/>
      <c r="DB2163"/>
      <c r="DC2163"/>
      <c r="DD2163"/>
      <c r="DE2163"/>
      <c r="DF2163"/>
      <c r="DG2163"/>
      <c r="DH2163" s="48"/>
      <c r="DI2163"/>
      <c r="DJ2163"/>
      <c r="DK2163"/>
      <c r="DL2163"/>
      <c r="DM2163"/>
      <c r="DN2163"/>
      <c r="DO2163"/>
      <c r="EF2163" s="48"/>
    </row>
    <row r="2164" spans="1:136" s="8" customFormat="1" ht="19.149999999999999" customHeight="1">
      <c r="A2164"/>
      <c r="B2164" s="56"/>
      <c r="C2164" s="56"/>
      <c r="D2164" s="56"/>
      <c r="E2164" s="56"/>
      <c r="F2164" s="56"/>
      <c r="G2164" s="56"/>
      <c r="H2164" s="56"/>
      <c r="I2164" s="56"/>
      <c r="J2164" s="56"/>
      <c r="K2164" s="56"/>
      <c r="L2164" s="46"/>
      <c r="M2164"/>
      <c r="N2164"/>
      <c r="O2164"/>
      <c r="P2164"/>
      <c r="Q2164"/>
      <c r="R2164"/>
      <c r="S2164"/>
      <c r="T2164"/>
      <c r="U2164"/>
      <c r="V2164"/>
      <c r="W2164" s="3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5"/>
      <c r="AK2164" s="5"/>
      <c r="AT2164" s="10"/>
      <c r="AV2164" s="1"/>
      <c r="AW2164"/>
      <c r="AX2164"/>
      <c r="AY2164"/>
      <c r="AZ2164"/>
      <c r="BA2164" s="48"/>
      <c r="BB2164"/>
      <c r="BC2164"/>
      <c r="BD2164"/>
      <c r="BE2164"/>
      <c r="BF2164"/>
      <c r="BG2164"/>
      <c r="BH2164"/>
      <c r="BI2164"/>
      <c r="BJ2164"/>
      <c r="BK2164"/>
      <c r="BL2164" s="48"/>
      <c r="BM2164"/>
      <c r="BN2164" s="23"/>
      <c r="BO2164" s="23"/>
      <c r="BP2164" s="23"/>
      <c r="BQ2164" s="23"/>
      <c r="BR2164" s="23"/>
      <c r="BS2164" s="23"/>
      <c r="BT2164" s="23"/>
      <c r="BU2164" s="23"/>
      <c r="BV2164" s="23"/>
      <c r="BW2164" s="23"/>
      <c r="BX2164" s="62"/>
      <c r="BY2164" s="23"/>
      <c r="BZ2164" s="23"/>
      <c r="CA2164" s="48"/>
      <c r="CB2164"/>
      <c r="CC2164" s="23"/>
      <c r="CD2164" s="23"/>
      <c r="CE2164" s="23"/>
      <c r="CF2164" s="23"/>
      <c r="CG2164" s="23"/>
      <c r="CH2164" s="23"/>
      <c r="CI2164" s="23"/>
      <c r="CJ2164" s="23"/>
      <c r="CK2164" s="23"/>
      <c r="CL2164" s="23"/>
      <c r="CM2164" s="48"/>
      <c r="CN2164" s="23"/>
      <c r="CO2164" s="23"/>
      <c r="CP2164" s="48"/>
      <c r="CQ2164"/>
      <c r="CR2164"/>
      <c r="CS2164"/>
      <c r="CT2164"/>
      <c r="CU2164"/>
      <c r="CV2164"/>
      <c r="CW2164"/>
      <c r="CX2164"/>
      <c r="CY2164"/>
      <c r="CZ2164"/>
      <c r="DA2164"/>
      <c r="DB2164"/>
      <c r="DC2164"/>
      <c r="DD2164"/>
      <c r="DE2164"/>
      <c r="DF2164"/>
      <c r="DG2164"/>
      <c r="DH2164" s="48"/>
      <c r="DI2164"/>
      <c r="DJ2164"/>
      <c r="DK2164"/>
      <c r="DL2164"/>
      <c r="DM2164"/>
      <c r="DN2164"/>
      <c r="DO2164"/>
      <c r="EF2164" s="48"/>
    </row>
    <row r="2165" spans="1:136" s="8" customFormat="1" ht="19.149999999999999" customHeight="1">
      <c r="A2165"/>
      <c r="B2165" s="56"/>
      <c r="C2165" s="56"/>
      <c r="D2165" s="56"/>
      <c r="E2165" s="56"/>
      <c r="F2165" s="56"/>
      <c r="G2165" s="56"/>
      <c r="H2165" s="56"/>
      <c r="I2165" s="56"/>
      <c r="J2165" s="56"/>
      <c r="K2165" s="56"/>
      <c r="L2165" s="46"/>
      <c r="M2165"/>
      <c r="N2165"/>
      <c r="O2165"/>
      <c r="P2165"/>
      <c r="Q2165"/>
      <c r="R2165"/>
      <c r="S2165"/>
      <c r="T2165"/>
      <c r="U2165"/>
      <c r="V2165"/>
      <c r="W2165" s="3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5"/>
      <c r="AK2165" s="5"/>
      <c r="AT2165" s="10"/>
      <c r="AV2165" s="1"/>
      <c r="AW2165"/>
      <c r="AX2165"/>
      <c r="AY2165"/>
      <c r="AZ2165"/>
      <c r="BA2165" s="48"/>
      <c r="BB2165"/>
      <c r="BC2165"/>
      <c r="BD2165"/>
      <c r="BE2165"/>
      <c r="BF2165"/>
      <c r="BG2165"/>
      <c r="BH2165"/>
      <c r="BI2165"/>
      <c r="BJ2165"/>
      <c r="BK2165"/>
      <c r="BL2165" s="48"/>
      <c r="BM2165"/>
      <c r="BN2165" s="23"/>
      <c r="BO2165" s="23"/>
      <c r="BP2165" s="23"/>
      <c r="BQ2165" s="23"/>
      <c r="BR2165" s="23"/>
      <c r="BS2165" s="23"/>
      <c r="BT2165" s="23"/>
      <c r="BU2165" s="23"/>
      <c r="BV2165" s="23"/>
      <c r="BW2165" s="23"/>
      <c r="BX2165" s="62"/>
      <c r="BY2165" s="23"/>
      <c r="BZ2165" s="23"/>
      <c r="CA2165" s="48"/>
      <c r="CB2165"/>
      <c r="CC2165" s="23"/>
      <c r="CD2165" s="23"/>
      <c r="CE2165" s="23"/>
      <c r="CF2165" s="23"/>
      <c r="CG2165" s="23"/>
      <c r="CH2165" s="23"/>
      <c r="CI2165" s="23"/>
      <c r="CJ2165" s="23"/>
      <c r="CK2165" s="23"/>
      <c r="CL2165" s="23"/>
      <c r="CM2165" s="48"/>
      <c r="CN2165" s="23"/>
      <c r="CO2165" s="23"/>
      <c r="CP2165" s="48"/>
      <c r="CQ2165"/>
      <c r="CR2165"/>
      <c r="CS2165"/>
      <c r="CT2165"/>
      <c r="CU2165"/>
      <c r="CV2165"/>
      <c r="CW2165"/>
      <c r="CX2165"/>
      <c r="CY2165"/>
      <c r="CZ2165"/>
      <c r="DA2165"/>
      <c r="DB2165"/>
      <c r="DC2165"/>
      <c r="DD2165"/>
      <c r="DE2165"/>
      <c r="DF2165"/>
      <c r="DG2165"/>
      <c r="DH2165" s="48"/>
      <c r="DI2165"/>
      <c r="DJ2165"/>
      <c r="DK2165"/>
      <c r="DL2165"/>
      <c r="DM2165"/>
      <c r="DN2165"/>
      <c r="DO2165"/>
      <c r="EF2165" s="48"/>
    </row>
    <row r="2166" spans="1:136" s="8" customFormat="1" ht="19.149999999999999" customHeight="1">
      <c r="A2166"/>
      <c r="B2166" s="56"/>
      <c r="C2166" s="56"/>
      <c r="D2166" s="56"/>
      <c r="E2166" s="56"/>
      <c r="F2166" s="56"/>
      <c r="G2166" s="56"/>
      <c r="H2166" s="56"/>
      <c r="I2166" s="56"/>
      <c r="J2166" s="56"/>
      <c r="K2166" s="56"/>
      <c r="L2166" s="46"/>
      <c r="M2166"/>
      <c r="N2166"/>
      <c r="O2166"/>
      <c r="P2166"/>
      <c r="Q2166"/>
      <c r="R2166"/>
      <c r="S2166"/>
      <c r="T2166"/>
      <c r="U2166"/>
      <c r="V2166"/>
      <c r="W2166" s="3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5"/>
      <c r="AK2166" s="5"/>
      <c r="AT2166" s="10"/>
      <c r="AV2166" s="1"/>
      <c r="AW2166"/>
      <c r="AX2166"/>
      <c r="AY2166"/>
      <c r="AZ2166"/>
      <c r="BA2166" s="48"/>
      <c r="BB2166"/>
      <c r="BC2166"/>
      <c r="BD2166"/>
      <c r="BE2166"/>
      <c r="BF2166"/>
      <c r="BG2166"/>
      <c r="BH2166"/>
      <c r="BI2166"/>
      <c r="BJ2166"/>
      <c r="BK2166"/>
      <c r="BL2166" s="48"/>
      <c r="BM2166"/>
      <c r="BN2166" s="23"/>
      <c r="BO2166" s="23"/>
      <c r="BP2166" s="23"/>
      <c r="BQ2166" s="23"/>
      <c r="BR2166" s="23"/>
      <c r="BS2166" s="23"/>
      <c r="BT2166" s="23"/>
      <c r="BU2166" s="23"/>
      <c r="BV2166" s="23"/>
      <c r="BW2166" s="23"/>
      <c r="BX2166" s="62"/>
      <c r="BY2166" s="23"/>
      <c r="BZ2166" s="23"/>
      <c r="CA2166" s="48"/>
      <c r="CB2166"/>
      <c r="CC2166" s="23"/>
      <c r="CD2166" s="23"/>
      <c r="CE2166" s="23"/>
      <c r="CF2166" s="23"/>
      <c r="CG2166" s="23"/>
      <c r="CH2166" s="23"/>
      <c r="CI2166" s="23"/>
      <c r="CJ2166" s="23"/>
      <c r="CK2166" s="23"/>
      <c r="CL2166" s="23"/>
      <c r="CM2166" s="48"/>
      <c r="CN2166" s="23"/>
      <c r="CO2166" s="23"/>
      <c r="CP2166" s="48"/>
      <c r="CQ2166"/>
      <c r="CR2166"/>
      <c r="CS2166"/>
      <c r="CT2166"/>
      <c r="CU2166"/>
      <c r="CV2166"/>
      <c r="CW2166"/>
      <c r="CX2166"/>
      <c r="CY2166"/>
      <c r="CZ2166"/>
      <c r="DA2166"/>
      <c r="DB2166"/>
      <c r="DC2166"/>
      <c r="DD2166"/>
      <c r="DE2166"/>
      <c r="DF2166"/>
      <c r="DG2166"/>
      <c r="DH2166" s="48"/>
      <c r="DI2166"/>
      <c r="DJ2166"/>
      <c r="DK2166"/>
      <c r="DL2166"/>
      <c r="DM2166"/>
      <c r="DN2166"/>
      <c r="DO2166"/>
      <c r="EF2166" s="48"/>
    </row>
    <row r="2167" spans="1:136" s="8" customFormat="1" ht="19.149999999999999" customHeight="1">
      <c r="A2167"/>
      <c r="B2167" s="56"/>
      <c r="C2167" s="56"/>
      <c r="D2167" s="56"/>
      <c r="E2167" s="56"/>
      <c r="F2167" s="56"/>
      <c r="G2167" s="56"/>
      <c r="H2167" s="56"/>
      <c r="I2167" s="56"/>
      <c r="J2167" s="56"/>
      <c r="K2167" s="56"/>
      <c r="L2167" s="46"/>
      <c r="M2167"/>
      <c r="N2167"/>
      <c r="O2167"/>
      <c r="P2167"/>
      <c r="Q2167"/>
      <c r="R2167"/>
      <c r="S2167"/>
      <c r="T2167"/>
      <c r="U2167"/>
      <c r="V2167"/>
      <c r="W2167" s="3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5"/>
      <c r="AK2167" s="5"/>
      <c r="AT2167" s="10"/>
      <c r="AV2167" s="1"/>
      <c r="AW2167"/>
      <c r="AX2167"/>
      <c r="AY2167"/>
      <c r="AZ2167"/>
      <c r="BA2167" s="48"/>
      <c r="BB2167"/>
      <c r="BC2167"/>
      <c r="BD2167"/>
      <c r="BE2167"/>
      <c r="BF2167"/>
      <c r="BG2167"/>
      <c r="BH2167"/>
      <c r="BI2167"/>
      <c r="BJ2167"/>
      <c r="BK2167"/>
      <c r="BL2167" s="48"/>
      <c r="BM2167"/>
      <c r="BN2167" s="23"/>
      <c r="BO2167" s="23"/>
      <c r="BP2167" s="23"/>
      <c r="BQ2167" s="23"/>
      <c r="BR2167" s="23"/>
      <c r="BS2167" s="23"/>
      <c r="BT2167" s="23"/>
      <c r="BU2167" s="23"/>
      <c r="BV2167" s="23"/>
      <c r="BW2167" s="23"/>
      <c r="BX2167" s="62"/>
      <c r="BY2167" s="23"/>
      <c r="BZ2167" s="23"/>
      <c r="CA2167" s="48"/>
      <c r="CB2167"/>
      <c r="CC2167" s="23"/>
      <c r="CD2167" s="23"/>
      <c r="CE2167" s="23"/>
      <c r="CF2167" s="23"/>
      <c r="CG2167" s="23"/>
      <c r="CH2167" s="23"/>
      <c r="CI2167" s="23"/>
      <c r="CJ2167" s="23"/>
      <c r="CK2167" s="23"/>
      <c r="CL2167" s="23"/>
      <c r="CM2167" s="48"/>
      <c r="CN2167" s="23"/>
      <c r="CO2167" s="23"/>
      <c r="CP2167" s="48"/>
      <c r="CQ2167"/>
      <c r="CR2167"/>
      <c r="CS2167"/>
      <c r="CT2167"/>
      <c r="CU2167"/>
      <c r="CV2167"/>
      <c r="CW2167"/>
      <c r="CX2167"/>
      <c r="CY2167"/>
      <c r="CZ2167"/>
      <c r="DA2167"/>
      <c r="DB2167"/>
      <c r="DC2167"/>
      <c r="DD2167"/>
      <c r="DE2167"/>
      <c r="DF2167"/>
      <c r="DG2167"/>
      <c r="DH2167" s="48"/>
      <c r="DI2167"/>
      <c r="DJ2167"/>
      <c r="DK2167"/>
      <c r="DL2167"/>
      <c r="DM2167"/>
      <c r="DN2167"/>
      <c r="DO2167"/>
      <c r="EF2167" s="48"/>
    </row>
    <row r="2168" spans="1:136" s="8" customFormat="1" ht="19.149999999999999" customHeight="1">
      <c r="A2168"/>
      <c r="B2168" s="56"/>
      <c r="C2168" s="56"/>
      <c r="D2168" s="56"/>
      <c r="E2168" s="56"/>
      <c r="F2168" s="56"/>
      <c r="G2168" s="56"/>
      <c r="H2168" s="56"/>
      <c r="I2168" s="56"/>
      <c r="J2168" s="56"/>
      <c r="K2168" s="56"/>
      <c r="L2168" s="46"/>
      <c r="M2168"/>
      <c r="N2168"/>
      <c r="O2168"/>
      <c r="P2168"/>
      <c r="Q2168"/>
      <c r="R2168"/>
      <c r="S2168"/>
      <c r="T2168"/>
      <c r="U2168"/>
      <c r="V2168"/>
      <c r="W2168" s="3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5"/>
      <c r="AK2168" s="5"/>
      <c r="AT2168" s="10"/>
      <c r="AV2168" s="1"/>
      <c r="AW2168"/>
      <c r="AX2168"/>
      <c r="AY2168"/>
      <c r="AZ2168"/>
      <c r="BA2168" s="48"/>
      <c r="BB2168"/>
      <c r="BC2168"/>
      <c r="BD2168"/>
      <c r="BE2168"/>
      <c r="BF2168"/>
      <c r="BG2168"/>
      <c r="BH2168"/>
      <c r="BI2168"/>
      <c r="BJ2168"/>
      <c r="BK2168"/>
      <c r="BL2168" s="48"/>
      <c r="BM2168"/>
      <c r="BN2168" s="23"/>
      <c r="BO2168" s="23"/>
      <c r="BP2168" s="23"/>
      <c r="BQ2168" s="23"/>
      <c r="BR2168" s="23"/>
      <c r="BS2168" s="23"/>
      <c r="BT2168" s="23"/>
      <c r="BU2168" s="23"/>
      <c r="BV2168" s="23"/>
      <c r="BW2168" s="23"/>
      <c r="BX2168" s="62"/>
      <c r="BY2168" s="23"/>
      <c r="BZ2168" s="23"/>
      <c r="CA2168" s="48"/>
      <c r="CB2168"/>
      <c r="CC2168" s="23"/>
      <c r="CD2168" s="23"/>
      <c r="CE2168" s="23"/>
      <c r="CF2168" s="23"/>
      <c r="CG2168" s="23"/>
      <c r="CH2168" s="23"/>
      <c r="CI2168" s="23"/>
      <c r="CJ2168" s="23"/>
      <c r="CK2168" s="23"/>
      <c r="CL2168" s="23"/>
      <c r="CM2168" s="48"/>
      <c r="CN2168" s="23"/>
      <c r="CO2168" s="23"/>
      <c r="CP2168" s="48"/>
      <c r="CQ2168"/>
      <c r="CR2168"/>
      <c r="CS2168"/>
      <c r="CT2168"/>
      <c r="CU2168"/>
      <c r="CV2168"/>
      <c r="CW2168"/>
      <c r="CX2168"/>
      <c r="CY2168"/>
      <c r="CZ2168"/>
      <c r="DA2168"/>
      <c r="DB2168"/>
      <c r="DC2168"/>
      <c r="DD2168"/>
      <c r="DE2168"/>
      <c r="DF2168"/>
      <c r="DG2168"/>
      <c r="DH2168" s="48"/>
      <c r="DI2168"/>
      <c r="DJ2168"/>
      <c r="DK2168"/>
      <c r="DL2168"/>
      <c r="DM2168"/>
      <c r="DN2168"/>
      <c r="DO2168"/>
      <c r="EF2168" s="48"/>
    </row>
    <row r="2169" spans="1:136" s="8" customFormat="1" ht="19.149999999999999" customHeight="1">
      <c r="A2169"/>
      <c r="B2169" s="56"/>
      <c r="C2169" s="56"/>
      <c r="D2169" s="56"/>
      <c r="E2169" s="56"/>
      <c r="F2169" s="56"/>
      <c r="G2169" s="56"/>
      <c r="H2169" s="56"/>
      <c r="I2169" s="56"/>
      <c r="J2169" s="56"/>
      <c r="K2169" s="56"/>
      <c r="L2169" s="46"/>
      <c r="M2169"/>
      <c r="N2169"/>
      <c r="O2169"/>
      <c r="P2169"/>
      <c r="Q2169"/>
      <c r="R2169"/>
      <c r="S2169"/>
      <c r="T2169"/>
      <c r="U2169"/>
      <c r="V2169"/>
      <c r="W2169" s="3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5"/>
      <c r="AK2169" s="5"/>
      <c r="AT2169" s="10"/>
      <c r="AV2169" s="1"/>
      <c r="AW2169"/>
      <c r="AX2169"/>
      <c r="AY2169"/>
      <c r="AZ2169"/>
      <c r="BA2169" s="48"/>
      <c r="BB2169"/>
      <c r="BC2169"/>
      <c r="BD2169"/>
      <c r="BE2169"/>
      <c r="BF2169"/>
      <c r="BG2169"/>
      <c r="BH2169"/>
      <c r="BI2169"/>
      <c r="BJ2169"/>
      <c r="BK2169"/>
      <c r="BL2169" s="48"/>
      <c r="BM2169"/>
      <c r="BN2169" s="23"/>
      <c r="BO2169" s="23"/>
      <c r="BP2169" s="23"/>
      <c r="BQ2169" s="23"/>
      <c r="BR2169" s="23"/>
      <c r="BS2169" s="23"/>
      <c r="BT2169" s="23"/>
      <c r="BU2169" s="23"/>
      <c r="BV2169" s="23"/>
      <c r="BW2169" s="23"/>
      <c r="BX2169" s="62"/>
      <c r="BY2169" s="23"/>
      <c r="BZ2169" s="23"/>
      <c r="CA2169" s="48"/>
      <c r="CB2169"/>
      <c r="CC2169" s="23"/>
      <c r="CD2169" s="23"/>
      <c r="CE2169" s="23"/>
      <c r="CF2169" s="23"/>
      <c r="CG2169" s="23"/>
      <c r="CH2169" s="23"/>
      <c r="CI2169" s="23"/>
      <c r="CJ2169" s="23"/>
      <c r="CK2169" s="23"/>
      <c r="CL2169" s="23"/>
      <c r="CM2169" s="48"/>
      <c r="CN2169" s="23"/>
      <c r="CO2169" s="23"/>
      <c r="CP2169" s="48"/>
      <c r="CQ2169"/>
      <c r="CR2169"/>
      <c r="CS2169"/>
      <c r="CT2169"/>
      <c r="CU2169"/>
      <c r="CV2169"/>
      <c r="CW2169"/>
      <c r="CX2169"/>
      <c r="CY2169"/>
      <c r="CZ2169"/>
      <c r="DA2169"/>
      <c r="DB2169"/>
      <c r="DC2169"/>
      <c r="DD2169"/>
      <c r="DE2169"/>
      <c r="DF2169"/>
      <c r="DG2169"/>
      <c r="DH2169" s="48"/>
      <c r="DI2169"/>
      <c r="DJ2169"/>
      <c r="DK2169"/>
      <c r="DL2169"/>
      <c r="DM2169"/>
      <c r="DN2169"/>
      <c r="DO2169"/>
      <c r="EF2169" s="48"/>
    </row>
    <row r="2170" spans="1:136" s="8" customFormat="1" ht="19.149999999999999" customHeight="1">
      <c r="A2170"/>
      <c r="B2170" s="56"/>
      <c r="C2170" s="56"/>
      <c r="D2170" s="56"/>
      <c r="E2170" s="56"/>
      <c r="F2170" s="56"/>
      <c r="G2170" s="56"/>
      <c r="H2170" s="56"/>
      <c r="I2170" s="56"/>
      <c r="J2170" s="56"/>
      <c r="K2170" s="56"/>
      <c r="L2170" s="46"/>
      <c r="M2170"/>
      <c r="N2170"/>
      <c r="O2170"/>
      <c r="P2170"/>
      <c r="Q2170"/>
      <c r="R2170"/>
      <c r="S2170"/>
      <c r="T2170"/>
      <c r="U2170"/>
      <c r="V2170"/>
      <c r="W2170" s="3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5"/>
      <c r="AK2170" s="5"/>
      <c r="AT2170" s="10"/>
      <c r="AV2170" s="1"/>
      <c r="AW2170"/>
      <c r="AX2170"/>
      <c r="AY2170"/>
      <c r="AZ2170"/>
      <c r="BA2170" s="48"/>
      <c r="BB2170"/>
      <c r="BC2170"/>
      <c r="BD2170"/>
      <c r="BE2170"/>
      <c r="BF2170"/>
      <c r="BG2170"/>
      <c r="BH2170"/>
      <c r="BI2170"/>
      <c r="BJ2170"/>
      <c r="BK2170"/>
      <c r="BL2170" s="48"/>
      <c r="BM2170"/>
      <c r="BN2170" s="23"/>
      <c r="BO2170" s="23"/>
      <c r="BP2170" s="23"/>
      <c r="BQ2170" s="23"/>
      <c r="BR2170" s="23"/>
      <c r="BS2170" s="23"/>
      <c r="BT2170" s="23"/>
      <c r="BU2170" s="23"/>
      <c r="BV2170" s="23"/>
      <c r="BW2170" s="23"/>
      <c r="BX2170" s="62"/>
      <c r="BY2170" s="23"/>
      <c r="BZ2170" s="23"/>
      <c r="CA2170" s="48"/>
      <c r="CB2170"/>
      <c r="CC2170" s="23"/>
      <c r="CD2170" s="23"/>
      <c r="CE2170" s="23"/>
      <c r="CF2170" s="23"/>
      <c r="CG2170" s="23"/>
      <c r="CH2170" s="23"/>
      <c r="CI2170" s="23"/>
      <c r="CJ2170" s="23"/>
      <c r="CK2170" s="23"/>
      <c r="CL2170" s="23"/>
      <c r="CM2170" s="48"/>
      <c r="CN2170" s="23"/>
      <c r="CO2170" s="23"/>
      <c r="CP2170" s="48"/>
      <c r="CQ2170"/>
      <c r="CR2170"/>
      <c r="CS2170"/>
      <c r="CT2170"/>
      <c r="CU2170"/>
      <c r="CV2170"/>
      <c r="CW2170"/>
      <c r="CX2170"/>
      <c r="CY2170"/>
      <c r="CZ2170"/>
      <c r="DA2170"/>
      <c r="DB2170"/>
      <c r="DC2170"/>
      <c r="DD2170"/>
      <c r="DE2170"/>
      <c r="DF2170"/>
      <c r="DG2170"/>
      <c r="DH2170" s="48"/>
      <c r="DI2170"/>
      <c r="DJ2170"/>
      <c r="DK2170"/>
      <c r="DL2170"/>
      <c r="DM2170"/>
      <c r="DN2170"/>
      <c r="DO2170"/>
      <c r="EF2170" s="48"/>
    </row>
    <row r="2171" spans="1:136" s="8" customFormat="1" ht="19.149999999999999" customHeight="1">
      <c r="A2171"/>
      <c r="B2171" s="56"/>
      <c r="C2171" s="56"/>
      <c r="D2171" s="56"/>
      <c r="E2171" s="56"/>
      <c r="F2171" s="56"/>
      <c r="G2171" s="56"/>
      <c r="H2171" s="56"/>
      <c r="I2171" s="56"/>
      <c r="J2171" s="56"/>
      <c r="K2171" s="56"/>
      <c r="L2171" s="46"/>
      <c r="M2171"/>
      <c r="N2171"/>
      <c r="O2171"/>
      <c r="P2171"/>
      <c r="Q2171"/>
      <c r="R2171"/>
      <c r="S2171"/>
      <c r="T2171"/>
      <c r="U2171"/>
      <c r="V2171"/>
      <c r="W2171" s="3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5"/>
      <c r="AK2171" s="5"/>
      <c r="AT2171" s="10"/>
      <c r="AV2171" s="1"/>
      <c r="AW2171"/>
      <c r="AX2171"/>
      <c r="AY2171"/>
      <c r="AZ2171"/>
      <c r="BA2171" s="48"/>
      <c r="BB2171"/>
      <c r="BC2171"/>
      <c r="BD2171"/>
      <c r="BE2171"/>
      <c r="BF2171"/>
      <c r="BG2171"/>
      <c r="BH2171"/>
      <c r="BI2171"/>
      <c r="BJ2171"/>
      <c r="BK2171"/>
      <c r="BL2171" s="48"/>
      <c r="BM2171"/>
      <c r="BN2171" s="23"/>
      <c r="BO2171" s="23"/>
      <c r="BP2171" s="23"/>
      <c r="BQ2171" s="23"/>
      <c r="BR2171" s="23"/>
      <c r="BS2171" s="23"/>
      <c r="BT2171" s="23"/>
      <c r="BU2171" s="23"/>
      <c r="BV2171" s="23"/>
      <c r="BW2171" s="23"/>
      <c r="BX2171" s="62"/>
      <c r="BY2171" s="23"/>
      <c r="BZ2171" s="23"/>
      <c r="CA2171" s="48"/>
      <c r="CB2171"/>
      <c r="CC2171" s="23"/>
      <c r="CD2171" s="23"/>
      <c r="CE2171" s="23"/>
      <c r="CF2171" s="23"/>
      <c r="CG2171" s="23"/>
      <c r="CH2171" s="23"/>
      <c r="CI2171" s="23"/>
      <c r="CJ2171" s="23"/>
      <c r="CK2171" s="23"/>
      <c r="CL2171" s="23"/>
      <c r="CM2171" s="48"/>
      <c r="CN2171" s="23"/>
      <c r="CO2171" s="23"/>
      <c r="CP2171" s="48"/>
      <c r="CQ2171"/>
      <c r="CR2171"/>
      <c r="CS2171"/>
      <c r="CT2171"/>
      <c r="CU2171"/>
      <c r="CV2171"/>
      <c r="CW2171"/>
      <c r="CX2171"/>
      <c r="CY2171"/>
      <c r="CZ2171"/>
      <c r="DA2171"/>
      <c r="DB2171"/>
      <c r="DC2171"/>
      <c r="DD2171"/>
      <c r="DE2171"/>
      <c r="DF2171"/>
      <c r="DG2171"/>
      <c r="DH2171" s="48"/>
      <c r="DI2171"/>
      <c r="DJ2171"/>
      <c r="DK2171"/>
      <c r="DL2171"/>
      <c r="DM2171"/>
      <c r="DN2171"/>
      <c r="DO2171"/>
      <c r="EF2171" s="48"/>
    </row>
    <row r="2172" spans="1:136" s="8" customFormat="1" ht="19.149999999999999" customHeight="1">
      <c r="A2172"/>
      <c r="B2172" s="56"/>
      <c r="C2172" s="56"/>
      <c r="D2172" s="56"/>
      <c r="E2172" s="56"/>
      <c r="F2172" s="56"/>
      <c r="G2172" s="56"/>
      <c r="H2172" s="56"/>
      <c r="I2172" s="56"/>
      <c r="J2172" s="56"/>
      <c r="K2172" s="56"/>
      <c r="L2172" s="46"/>
      <c r="M2172"/>
      <c r="N2172"/>
      <c r="O2172"/>
      <c r="P2172"/>
      <c r="Q2172"/>
      <c r="R2172"/>
      <c r="S2172"/>
      <c r="T2172"/>
      <c r="U2172"/>
      <c r="V2172"/>
      <c r="W2172" s="3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5"/>
      <c r="AK2172" s="5"/>
      <c r="AT2172" s="10"/>
      <c r="AV2172" s="1"/>
      <c r="AW2172"/>
      <c r="AX2172"/>
      <c r="AY2172"/>
      <c r="AZ2172"/>
      <c r="BA2172" s="48"/>
      <c r="BB2172"/>
      <c r="BC2172"/>
      <c r="BD2172"/>
      <c r="BE2172"/>
      <c r="BF2172"/>
      <c r="BG2172"/>
      <c r="BH2172"/>
      <c r="BI2172"/>
      <c r="BJ2172"/>
      <c r="BK2172"/>
      <c r="BL2172" s="48"/>
      <c r="BM2172"/>
      <c r="BN2172" s="23"/>
      <c r="BO2172" s="23"/>
      <c r="BP2172" s="23"/>
      <c r="BQ2172" s="23"/>
      <c r="BR2172" s="23"/>
      <c r="BS2172" s="23"/>
      <c r="BT2172" s="23"/>
      <c r="BU2172" s="23"/>
      <c r="BV2172" s="23"/>
      <c r="BW2172" s="23"/>
      <c r="BX2172" s="62"/>
      <c r="BY2172" s="23"/>
      <c r="BZ2172" s="23"/>
      <c r="CA2172" s="48"/>
      <c r="CB2172"/>
      <c r="CC2172" s="23"/>
      <c r="CD2172" s="23"/>
      <c r="CE2172" s="23"/>
      <c r="CF2172" s="23"/>
      <c r="CG2172" s="23"/>
      <c r="CH2172" s="23"/>
      <c r="CI2172" s="23"/>
      <c r="CJ2172" s="23"/>
      <c r="CK2172" s="23"/>
      <c r="CL2172" s="23"/>
      <c r="CM2172" s="48"/>
      <c r="CN2172" s="23"/>
      <c r="CO2172" s="23"/>
      <c r="CP2172" s="48"/>
      <c r="CQ2172"/>
      <c r="CR2172"/>
      <c r="CS2172"/>
      <c r="CT2172"/>
      <c r="CU2172"/>
      <c r="CV2172"/>
      <c r="CW2172"/>
      <c r="CX2172"/>
      <c r="CY2172"/>
      <c r="CZ2172"/>
      <c r="DA2172"/>
      <c r="DB2172"/>
      <c r="DC2172"/>
      <c r="DD2172"/>
      <c r="DE2172"/>
      <c r="DF2172"/>
      <c r="DG2172"/>
      <c r="DH2172" s="48"/>
      <c r="DI2172"/>
      <c r="DJ2172"/>
      <c r="DK2172"/>
      <c r="DL2172"/>
      <c r="DM2172"/>
      <c r="DN2172"/>
      <c r="DO2172"/>
      <c r="EF2172" s="48"/>
    </row>
    <row r="2173" spans="1:136" s="8" customFormat="1" ht="19.149999999999999" customHeight="1">
      <c r="A2173"/>
      <c r="B2173" s="56"/>
      <c r="C2173" s="56"/>
      <c r="D2173" s="56"/>
      <c r="E2173" s="56"/>
      <c r="F2173" s="56"/>
      <c r="G2173" s="56"/>
      <c r="H2173" s="56"/>
      <c r="I2173" s="56"/>
      <c r="J2173" s="56"/>
      <c r="K2173" s="56"/>
      <c r="L2173" s="46"/>
      <c r="M2173"/>
      <c r="N2173"/>
      <c r="O2173"/>
      <c r="P2173"/>
      <c r="Q2173"/>
      <c r="R2173"/>
      <c r="S2173"/>
      <c r="T2173"/>
      <c r="U2173"/>
      <c r="V2173"/>
      <c r="W2173" s="3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5"/>
      <c r="AK2173" s="5"/>
      <c r="AT2173" s="10"/>
      <c r="AV2173" s="1"/>
      <c r="AW2173"/>
      <c r="AX2173"/>
      <c r="AY2173"/>
      <c r="AZ2173"/>
      <c r="BA2173" s="48"/>
      <c r="BB2173"/>
      <c r="BC2173"/>
      <c r="BD2173"/>
      <c r="BE2173"/>
      <c r="BF2173"/>
      <c r="BG2173"/>
      <c r="BH2173"/>
      <c r="BI2173"/>
      <c r="BJ2173"/>
      <c r="BK2173"/>
      <c r="BL2173" s="48"/>
      <c r="BM2173"/>
      <c r="BN2173" s="23"/>
      <c r="BO2173" s="23"/>
      <c r="BP2173" s="23"/>
      <c r="BQ2173" s="23"/>
      <c r="BR2173" s="23"/>
      <c r="BS2173" s="23"/>
      <c r="BT2173" s="23"/>
      <c r="BU2173" s="23"/>
      <c r="BV2173" s="23"/>
      <c r="BW2173" s="23"/>
      <c r="BX2173" s="62"/>
      <c r="BY2173" s="23"/>
      <c r="BZ2173" s="23"/>
      <c r="CA2173" s="48"/>
      <c r="CB2173"/>
      <c r="CC2173" s="23"/>
      <c r="CD2173" s="23"/>
      <c r="CE2173" s="23"/>
      <c r="CF2173" s="23"/>
      <c r="CG2173" s="23"/>
      <c r="CH2173" s="23"/>
      <c r="CI2173" s="23"/>
      <c r="CJ2173" s="23"/>
      <c r="CK2173" s="23"/>
      <c r="CL2173" s="23"/>
      <c r="CM2173" s="48"/>
      <c r="CN2173" s="23"/>
      <c r="CO2173" s="23"/>
      <c r="CP2173" s="48"/>
      <c r="CQ2173"/>
      <c r="CR2173"/>
      <c r="CS2173"/>
      <c r="CT2173"/>
      <c r="CU2173"/>
      <c r="CV2173"/>
      <c r="CW2173"/>
      <c r="CX2173"/>
      <c r="CY2173"/>
      <c r="CZ2173"/>
      <c r="DA2173"/>
      <c r="DB2173"/>
      <c r="DC2173"/>
      <c r="DD2173"/>
      <c r="DE2173"/>
      <c r="DF2173"/>
      <c r="DG2173"/>
      <c r="DH2173" s="48"/>
      <c r="DI2173"/>
      <c r="DJ2173"/>
      <c r="DK2173"/>
      <c r="DL2173"/>
      <c r="DM2173"/>
      <c r="DN2173"/>
      <c r="DO2173"/>
      <c r="EF2173" s="48"/>
    </row>
    <row r="2174" spans="1:136" s="8" customFormat="1" ht="19.149999999999999" customHeight="1">
      <c r="A2174"/>
      <c r="B2174" s="56"/>
      <c r="C2174" s="56"/>
      <c r="D2174" s="56"/>
      <c r="E2174" s="56"/>
      <c r="F2174" s="56"/>
      <c r="G2174" s="56"/>
      <c r="H2174" s="56"/>
      <c r="I2174" s="56"/>
      <c r="J2174" s="56"/>
      <c r="K2174" s="56"/>
      <c r="L2174" s="46"/>
      <c r="M2174"/>
      <c r="N2174"/>
      <c r="O2174"/>
      <c r="P2174"/>
      <c r="Q2174"/>
      <c r="R2174"/>
      <c r="S2174"/>
      <c r="T2174"/>
      <c r="U2174"/>
      <c r="V2174"/>
      <c r="W2174" s="3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5"/>
      <c r="AK2174" s="5"/>
      <c r="AT2174" s="10"/>
      <c r="AV2174" s="1"/>
      <c r="AW2174"/>
      <c r="AX2174"/>
      <c r="AY2174"/>
      <c r="AZ2174"/>
      <c r="BA2174" s="48"/>
      <c r="BB2174"/>
      <c r="BC2174"/>
      <c r="BD2174"/>
      <c r="BE2174"/>
      <c r="BF2174"/>
      <c r="BG2174"/>
      <c r="BH2174"/>
      <c r="BI2174"/>
      <c r="BJ2174"/>
      <c r="BK2174"/>
      <c r="BL2174" s="48"/>
      <c r="BM2174"/>
      <c r="BN2174" s="23"/>
      <c r="BO2174" s="23"/>
      <c r="BP2174" s="23"/>
      <c r="BQ2174" s="23"/>
      <c r="BR2174" s="23"/>
      <c r="BS2174" s="23"/>
      <c r="BT2174" s="23"/>
      <c r="BU2174" s="23"/>
      <c r="BV2174" s="23"/>
      <c r="BW2174" s="23"/>
      <c r="BX2174" s="62"/>
      <c r="BY2174" s="23"/>
      <c r="BZ2174" s="23"/>
      <c r="CA2174" s="48"/>
      <c r="CB2174"/>
      <c r="CC2174" s="23"/>
      <c r="CD2174" s="23"/>
      <c r="CE2174" s="23"/>
      <c r="CF2174" s="23"/>
      <c r="CG2174" s="23"/>
      <c r="CH2174" s="23"/>
      <c r="CI2174" s="23"/>
      <c r="CJ2174" s="23"/>
      <c r="CK2174" s="23"/>
      <c r="CL2174" s="23"/>
      <c r="CM2174" s="48"/>
      <c r="CN2174" s="23"/>
      <c r="CO2174" s="23"/>
      <c r="CP2174" s="48"/>
      <c r="CQ2174"/>
      <c r="CR2174"/>
      <c r="CS2174"/>
      <c r="CT2174"/>
      <c r="CU2174"/>
      <c r="CV2174"/>
      <c r="CW2174"/>
      <c r="CX2174"/>
      <c r="CY2174"/>
      <c r="CZ2174"/>
      <c r="DA2174"/>
      <c r="DB2174"/>
      <c r="DC2174"/>
      <c r="DD2174"/>
      <c r="DE2174"/>
      <c r="DF2174"/>
      <c r="DG2174"/>
      <c r="DH2174" s="48"/>
      <c r="DI2174"/>
      <c r="DJ2174"/>
      <c r="DK2174"/>
      <c r="DL2174"/>
      <c r="DM2174"/>
      <c r="DN2174"/>
      <c r="DO2174"/>
      <c r="EF2174" s="48"/>
    </row>
    <row r="2175" spans="1:136" s="8" customFormat="1" ht="19.149999999999999" customHeight="1">
      <c r="A2175"/>
      <c r="B2175" s="56"/>
      <c r="C2175" s="56"/>
      <c r="D2175" s="56"/>
      <c r="E2175" s="56"/>
      <c r="F2175" s="56"/>
      <c r="G2175" s="56"/>
      <c r="H2175" s="56"/>
      <c r="I2175" s="56"/>
      <c r="J2175" s="56"/>
      <c r="K2175" s="56"/>
      <c r="L2175" s="46"/>
      <c r="M2175"/>
      <c r="N2175"/>
      <c r="O2175"/>
      <c r="P2175"/>
      <c r="Q2175"/>
      <c r="R2175"/>
      <c r="S2175"/>
      <c r="T2175"/>
      <c r="U2175"/>
      <c r="V2175"/>
      <c r="W2175" s="3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5"/>
      <c r="AK2175" s="5"/>
      <c r="AT2175" s="10"/>
      <c r="AV2175" s="1"/>
      <c r="AW2175"/>
      <c r="AX2175"/>
      <c r="AY2175"/>
      <c r="AZ2175"/>
      <c r="BA2175" s="48"/>
      <c r="BB2175"/>
      <c r="BC2175"/>
      <c r="BD2175"/>
      <c r="BE2175"/>
      <c r="BF2175"/>
      <c r="BG2175"/>
      <c r="BH2175"/>
      <c r="BI2175"/>
      <c r="BJ2175"/>
      <c r="BK2175"/>
      <c r="BL2175" s="48"/>
      <c r="BM2175"/>
      <c r="BN2175" s="23"/>
      <c r="BO2175" s="23"/>
      <c r="BP2175" s="23"/>
      <c r="BQ2175" s="23"/>
      <c r="BR2175" s="23"/>
      <c r="BS2175" s="23"/>
      <c r="BT2175" s="23"/>
      <c r="BU2175" s="23"/>
      <c r="BV2175" s="23"/>
      <c r="BW2175" s="23"/>
      <c r="BX2175" s="62"/>
      <c r="BY2175" s="23"/>
      <c r="BZ2175" s="23"/>
      <c r="CA2175" s="48"/>
      <c r="CB2175"/>
      <c r="CC2175" s="23"/>
      <c r="CD2175" s="23"/>
      <c r="CE2175" s="23"/>
      <c r="CF2175" s="23"/>
      <c r="CG2175" s="23"/>
      <c r="CH2175" s="23"/>
      <c r="CI2175" s="23"/>
      <c r="CJ2175" s="23"/>
      <c r="CK2175" s="23"/>
      <c r="CL2175" s="23"/>
      <c r="CM2175" s="48"/>
      <c r="CN2175" s="23"/>
      <c r="CO2175" s="23"/>
      <c r="CP2175" s="48"/>
      <c r="CQ2175"/>
      <c r="CR2175"/>
      <c r="CS2175"/>
      <c r="CT2175"/>
      <c r="CU2175"/>
      <c r="CV2175"/>
      <c r="CW2175"/>
      <c r="CX2175"/>
      <c r="CY2175"/>
      <c r="CZ2175"/>
      <c r="DA2175"/>
      <c r="DB2175"/>
      <c r="DC2175"/>
      <c r="DD2175"/>
      <c r="DE2175"/>
      <c r="DF2175"/>
      <c r="DG2175"/>
      <c r="DH2175" s="48"/>
      <c r="DI2175"/>
      <c r="DJ2175"/>
      <c r="DK2175"/>
      <c r="DL2175"/>
      <c r="DM2175"/>
      <c r="DN2175"/>
      <c r="DO2175"/>
      <c r="EF2175" s="48"/>
    </row>
    <row r="2176" spans="1:136" s="8" customFormat="1" ht="19.149999999999999" customHeight="1">
      <c r="A2176"/>
      <c r="B2176" s="56"/>
      <c r="C2176" s="56"/>
      <c r="D2176" s="56"/>
      <c r="E2176" s="56"/>
      <c r="F2176" s="56"/>
      <c r="G2176" s="56"/>
      <c r="H2176" s="56"/>
      <c r="I2176" s="56"/>
      <c r="J2176" s="56"/>
      <c r="K2176" s="56"/>
      <c r="L2176" s="46"/>
      <c r="M2176"/>
      <c r="N2176"/>
      <c r="O2176"/>
      <c r="P2176"/>
      <c r="Q2176"/>
      <c r="R2176"/>
      <c r="S2176"/>
      <c r="T2176"/>
      <c r="U2176"/>
      <c r="V2176"/>
      <c r="W2176" s="3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5"/>
      <c r="AK2176" s="5"/>
      <c r="AT2176" s="10"/>
      <c r="AV2176" s="1"/>
      <c r="AW2176"/>
      <c r="AX2176"/>
      <c r="AY2176"/>
      <c r="AZ2176"/>
      <c r="BA2176" s="48"/>
      <c r="BB2176"/>
      <c r="BC2176"/>
      <c r="BD2176"/>
      <c r="BE2176"/>
      <c r="BF2176"/>
      <c r="BG2176"/>
      <c r="BH2176"/>
      <c r="BI2176"/>
      <c r="BJ2176"/>
      <c r="BK2176"/>
      <c r="BL2176" s="48"/>
      <c r="BM2176"/>
      <c r="BN2176" s="23"/>
      <c r="BO2176" s="23"/>
      <c r="BP2176" s="23"/>
      <c r="BQ2176" s="23"/>
      <c r="BR2176" s="23"/>
      <c r="BS2176" s="23"/>
      <c r="BT2176" s="23"/>
      <c r="BU2176" s="23"/>
      <c r="BV2176" s="23"/>
      <c r="BW2176" s="23"/>
      <c r="BX2176" s="62"/>
      <c r="BY2176" s="23"/>
      <c r="BZ2176" s="23"/>
      <c r="CA2176" s="48"/>
      <c r="CB2176"/>
      <c r="CC2176" s="23"/>
      <c r="CD2176" s="23"/>
      <c r="CE2176" s="23"/>
      <c r="CF2176" s="23"/>
      <c r="CG2176" s="23"/>
      <c r="CH2176" s="23"/>
      <c r="CI2176" s="23"/>
      <c r="CJ2176" s="23"/>
      <c r="CK2176" s="23"/>
      <c r="CL2176" s="23"/>
      <c r="CM2176" s="48"/>
      <c r="CN2176" s="23"/>
      <c r="CO2176" s="23"/>
      <c r="CP2176" s="48"/>
      <c r="CQ2176"/>
      <c r="CR2176"/>
      <c r="CS2176"/>
      <c r="CT2176"/>
      <c r="CU2176"/>
      <c r="CV2176"/>
      <c r="CW2176"/>
      <c r="CX2176"/>
      <c r="CY2176"/>
      <c r="CZ2176"/>
      <c r="DA2176"/>
      <c r="DB2176"/>
      <c r="DC2176"/>
      <c r="DD2176"/>
      <c r="DE2176"/>
      <c r="DF2176"/>
      <c r="DG2176"/>
      <c r="DH2176" s="48"/>
      <c r="DI2176"/>
      <c r="DJ2176"/>
      <c r="DK2176"/>
      <c r="DL2176"/>
      <c r="DM2176"/>
      <c r="DN2176"/>
      <c r="DO2176"/>
      <c r="EF2176" s="48"/>
    </row>
    <row r="2177" spans="1:136" s="8" customFormat="1" ht="19.149999999999999" customHeight="1">
      <c r="A2177"/>
      <c r="B2177" s="56"/>
      <c r="C2177" s="56"/>
      <c r="D2177" s="56"/>
      <c r="E2177" s="56"/>
      <c r="F2177" s="56"/>
      <c r="G2177" s="56"/>
      <c r="H2177" s="56"/>
      <c r="I2177" s="56"/>
      <c r="J2177" s="56"/>
      <c r="K2177" s="56"/>
      <c r="L2177" s="46"/>
      <c r="M2177"/>
      <c r="N2177"/>
      <c r="O2177"/>
      <c r="P2177"/>
      <c r="Q2177"/>
      <c r="R2177"/>
      <c r="S2177"/>
      <c r="T2177"/>
      <c r="U2177"/>
      <c r="V2177"/>
      <c r="W2177" s="3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5"/>
      <c r="AK2177" s="5"/>
      <c r="AT2177" s="10"/>
      <c r="AV2177" s="1"/>
      <c r="AW2177"/>
      <c r="AX2177"/>
      <c r="AY2177"/>
      <c r="AZ2177"/>
      <c r="BA2177" s="48"/>
      <c r="BB2177"/>
      <c r="BC2177"/>
      <c r="BD2177"/>
      <c r="BE2177"/>
      <c r="BF2177"/>
      <c r="BG2177"/>
      <c r="BH2177"/>
      <c r="BI2177"/>
      <c r="BJ2177"/>
      <c r="BK2177"/>
      <c r="BL2177" s="48"/>
      <c r="BM2177"/>
      <c r="BN2177" s="23"/>
      <c r="BO2177" s="23"/>
      <c r="BP2177" s="23"/>
      <c r="BQ2177" s="23"/>
      <c r="BR2177" s="23"/>
      <c r="BS2177" s="23"/>
      <c r="BT2177" s="23"/>
      <c r="BU2177" s="23"/>
      <c r="BV2177" s="23"/>
      <c r="BW2177" s="23"/>
      <c r="BX2177" s="62"/>
      <c r="BY2177" s="23"/>
      <c r="BZ2177" s="23"/>
      <c r="CA2177" s="48"/>
      <c r="CB2177"/>
      <c r="CC2177" s="23"/>
      <c r="CD2177" s="23"/>
      <c r="CE2177" s="23"/>
      <c r="CF2177" s="23"/>
      <c r="CG2177" s="23"/>
      <c r="CH2177" s="23"/>
      <c r="CI2177" s="23"/>
      <c r="CJ2177" s="23"/>
      <c r="CK2177" s="23"/>
      <c r="CL2177" s="23"/>
      <c r="CM2177" s="48"/>
      <c r="CN2177" s="23"/>
      <c r="CO2177" s="23"/>
      <c r="CP2177" s="48"/>
      <c r="CQ2177"/>
      <c r="CR2177"/>
      <c r="CS2177"/>
      <c r="CT2177"/>
      <c r="CU2177"/>
      <c r="CV2177"/>
      <c r="CW2177"/>
      <c r="CX2177"/>
      <c r="CY2177"/>
      <c r="CZ2177"/>
      <c r="DA2177"/>
      <c r="DB2177"/>
      <c r="DC2177"/>
      <c r="DD2177"/>
      <c r="DE2177"/>
      <c r="DF2177"/>
      <c r="DG2177"/>
      <c r="DH2177" s="48"/>
      <c r="DI2177"/>
      <c r="DJ2177"/>
      <c r="DK2177"/>
      <c r="DL2177"/>
      <c r="DM2177"/>
      <c r="DN2177"/>
      <c r="DO2177"/>
      <c r="EF2177" s="48"/>
    </row>
    <row r="2178" spans="1:136" s="8" customFormat="1" ht="19.149999999999999" customHeight="1">
      <c r="A2178"/>
      <c r="B2178" s="56"/>
      <c r="C2178" s="56"/>
      <c r="D2178" s="56"/>
      <c r="E2178" s="56"/>
      <c r="F2178" s="56"/>
      <c r="G2178" s="56"/>
      <c r="H2178" s="56"/>
      <c r="I2178" s="56"/>
      <c r="J2178" s="56"/>
      <c r="K2178" s="56"/>
      <c r="L2178" s="46"/>
      <c r="M2178"/>
      <c r="N2178"/>
      <c r="O2178"/>
      <c r="P2178"/>
      <c r="Q2178"/>
      <c r="R2178"/>
      <c r="S2178"/>
      <c r="T2178"/>
      <c r="U2178"/>
      <c r="V2178"/>
      <c r="W2178" s="3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5"/>
      <c r="AK2178" s="5"/>
      <c r="AT2178" s="10"/>
      <c r="AV2178" s="1"/>
      <c r="AW2178"/>
      <c r="AX2178"/>
      <c r="AY2178"/>
      <c r="AZ2178"/>
      <c r="BA2178" s="48"/>
      <c r="BB2178"/>
      <c r="BC2178"/>
      <c r="BD2178"/>
      <c r="BE2178"/>
      <c r="BF2178"/>
      <c r="BG2178"/>
      <c r="BH2178"/>
      <c r="BI2178"/>
      <c r="BJ2178"/>
      <c r="BK2178"/>
      <c r="BL2178" s="48"/>
      <c r="BM2178"/>
      <c r="BN2178" s="23"/>
      <c r="BO2178" s="23"/>
      <c r="BP2178" s="23"/>
      <c r="BQ2178" s="23"/>
      <c r="BR2178" s="23"/>
      <c r="BS2178" s="23"/>
      <c r="BT2178" s="23"/>
      <c r="BU2178" s="23"/>
      <c r="BV2178" s="23"/>
      <c r="BW2178" s="23"/>
      <c r="BX2178" s="62"/>
      <c r="BY2178" s="23"/>
      <c r="BZ2178" s="23"/>
      <c r="CA2178" s="48"/>
      <c r="CB2178"/>
      <c r="CC2178" s="23"/>
      <c r="CD2178" s="23"/>
      <c r="CE2178" s="23"/>
      <c r="CF2178" s="23"/>
      <c r="CG2178" s="23"/>
      <c r="CH2178" s="23"/>
      <c r="CI2178" s="23"/>
      <c r="CJ2178" s="23"/>
      <c r="CK2178" s="23"/>
      <c r="CL2178" s="23"/>
      <c r="CM2178" s="48"/>
      <c r="CN2178" s="23"/>
      <c r="CO2178" s="23"/>
      <c r="CP2178" s="48"/>
      <c r="CQ2178"/>
      <c r="CR2178"/>
      <c r="CS2178"/>
      <c r="CT2178"/>
      <c r="CU2178"/>
      <c r="CV2178"/>
      <c r="CW2178"/>
      <c r="CX2178"/>
      <c r="CY2178"/>
      <c r="CZ2178"/>
      <c r="DA2178"/>
      <c r="DB2178"/>
      <c r="DC2178"/>
      <c r="DD2178"/>
      <c r="DE2178"/>
      <c r="DF2178"/>
      <c r="DG2178"/>
      <c r="DH2178" s="48"/>
      <c r="DI2178"/>
      <c r="DJ2178"/>
      <c r="DK2178"/>
      <c r="DL2178"/>
      <c r="DM2178"/>
      <c r="DN2178"/>
      <c r="DO2178"/>
      <c r="EF2178" s="48"/>
    </row>
    <row r="2179" spans="1:136" s="8" customFormat="1" ht="19.149999999999999" customHeight="1">
      <c r="A2179"/>
      <c r="B2179" s="56"/>
      <c r="C2179" s="56"/>
      <c r="D2179" s="56"/>
      <c r="E2179" s="56"/>
      <c r="F2179" s="56"/>
      <c r="G2179" s="56"/>
      <c r="H2179" s="56"/>
      <c r="I2179" s="56"/>
      <c r="J2179" s="56"/>
      <c r="K2179" s="56"/>
      <c r="L2179" s="46"/>
      <c r="M2179"/>
      <c r="N2179"/>
      <c r="O2179"/>
      <c r="P2179"/>
      <c r="Q2179"/>
      <c r="R2179"/>
      <c r="S2179"/>
      <c r="T2179"/>
      <c r="U2179"/>
      <c r="V2179"/>
      <c r="W2179" s="3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5"/>
      <c r="AK2179" s="5"/>
      <c r="AT2179" s="10"/>
      <c r="AV2179" s="1"/>
      <c r="AW2179"/>
      <c r="AX2179"/>
      <c r="AY2179"/>
      <c r="AZ2179"/>
      <c r="BA2179" s="48"/>
      <c r="BB2179"/>
      <c r="BC2179"/>
      <c r="BD2179"/>
      <c r="BE2179"/>
      <c r="BF2179"/>
      <c r="BG2179"/>
      <c r="BH2179"/>
      <c r="BI2179"/>
      <c r="BJ2179"/>
      <c r="BK2179"/>
      <c r="BL2179" s="48"/>
      <c r="BM2179"/>
      <c r="BN2179" s="23"/>
      <c r="BO2179" s="23"/>
      <c r="BP2179" s="23"/>
      <c r="BQ2179" s="23"/>
      <c r="BR2179" s="23"/>
      <c r="BS2179" s="23"/>
      <c r="BT2179" s="23"/>
      <c r="BU2179" s="23"/>
      <c r="BV2179" s="23"/>
      <c r="BW2179" s="23"/>
      <c r="BX2179" s="62"/>
      <c r="BY2179" s="23"/>
      <c r="BZ2179" s="23"/>
      <c r="CA2179" s="48"/>
      <c r="CB2179"/>
      <c r="CC2179" s="23"/>
      <c r="CD2179" s="23"/>
      <c r="CE2179" s="23"/>
      <c r="CF2179" s="23"/>
      <c r="CG2179" s="23"/>
      <c r="CH2179" s="23"/>
      <c r="CI2179" s="23"/>
      <c r="CJ2179" s="23"/>
      <c r="CK2179" s="23"/>
      <c r="CL2179" s="23"/>
      <c r="CM2179" s="48"/>
      <c r="CN2179" s="23"/>
      <c r="CO2179" s="23"/>
      <c r="CP2179" s="48"/>
      <c r="CQ2179"/>
      <c r="CR2179"/>
      <c r="CS2179"/>
      <c r="CT2179"/>
      <c r="CU2179"/>
      <c r="CV2179"/>
      <c r="CW2179"/>
      <c r="CX2179"/>
      <c r="CY2179"/>
      <c r="CZ2179"/>
      <c r="DA2179"/>
      <c r="DB2179"/>
      <c r="DC2179"/>
      <c r="DD2179"/>
      <c r="DE2179"/>
      <c r="DF2179"/>
      <c r="DG2179"/>
      <c r="DH2179" s="48"/>
      <c r="DI2179"/>
      <c r="DJ2179"/>
      <c r="DK2179"/>
      <c r="DL2179"/>
      <c r="DM2179"/>
      <c r="DN2179"/>
      <c r="DO2179"/>
      <c r="EF2179" s="48"/>
    </row>
    <row r="2180" spans="1:136" s="8" customFormat="1" ht="19.149999999999999" customHeight="1">
      <c r="A2180"/>
      <c r="B2180" s="56"/>
      <c r="C2180" s="56"/>
      <c r="D2180" s="56"/>
      <c r="E2180" s="56"/>
      <c r="F2180" s="56"/>
      <c r="G2180" s="56"/>
      <c r="H2180" s="56"/>
      <c r="I2180" s="56"/>
      <c r="J2180" s="56"/>
      <c r="K2180" s="56"/>
      <c r="L2180" s="46"/>
      <c r="M2180"/>
      <c r="N2180"/>
      <c r="O2180"/>
      <c r="P2180"/>
      <c r="Q2180"/>
      <c r="R2180"/>
      <c r="S2180"/>
      <c r="T2180"/>
      <c r="U2180"/>
      <c r="V2180"/>
      <c r="W2180" s="3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5"/>
      <c r="AK2180" s="5"/>
      <c r="AT2180" s="10"/>
      <c r="AV2180" s="1"/>
      <c r="AW2180"/>
      <c r="AX2180"/>
      <c r="AY2180"/>
      <c r="AZ2180"/>
      <c r="BA2180" s="48"/>
      <c r="BB2180"/>
      <c r="BC2180"/>
      <c r="BD2180"/>
      <c r="BE2180"/>
      <c r="BF2180"/>
      <c r="BG2180"/>
      <c r="BH2180"/>
      <c r="BI2180"/>
      <c r="BJ2180"/>
      <c r="BK2180"/>
      <c r="BL2180" s="48"/>
      <c r="BM2180"/>
      <c r="BN2180" s="23"/>
      <c r="BO2180" s="23"/>
      <c r="BP2180" s="23"/>
      <c r="BQ2180" s="23"/>
      <c r="BR2180" s="23"/>
      <c r="BS2180" s="23"/>
      <c r="BT2180" s="23"/>
      <c r="BU2180" s="23"/>
      <c r="BV2180" s="23"/>
      <c r="BW2180" s="23"/>
      <c r="BX2180" s="62"/>
      <c r="BY2180" s="23"/>
      <c r="BZ2180" s="23"/>
      <c r="CA2180" s="48"/>
      <c r="CB2180"/>
      <c r="CC2180" s="23"/>
      <c r="CD2180" s="23"/>
      <c r="CE2180" s="23"/>
      <c r="CF2180" s="23"/>
      <c r="CG2180" s="23"/>
      <c r="CH2180" s="23"/>
      <c r="CI2180" s="23"/>
      <c r="CJ2180" s="23"/>
      <c r="CK2180" s="23"/>
      <c r="CL2180" s="23"/>
      <c r="CM2180" s="48"/>
      <c r="CN2180" s="23"/>
      <c r="CO2180" s="23"/>
      <c r="CP2180" s="48"/>
      <c r="CQ2180"/>
      <c r="CR2180"/>
      <c r="CS2180"/>
      <c r="CT2180"/>
      <c r="CU2180"/>
      <c r="CV2180"/>
      <c r="CW2180"/>
      <c r="CX2180"/>
      <c r="CY2180"/>
      <c r="CZ2180"/>
      <c r="DA2180"/>
      <c r="DB2180"/>
      <c r="DC2180"/>
      <c r="DD2180"/>
      <c r="DE2180"/>
      <c r="DF2180"/>
      <c r="DG2180"/>
      <c r="DH2180" s="48"/>
      <c r="DI2180"/>
      <c r="DJ2180"/>
      <c r="DK2180"/>
      <c r="DL2180"/>
      <c r="DM2180"/>
      <c r="DN2180"/>
      <c r="DO2180"/>
      <c r="EF2180" s="48"/>
    </row>
    <row r="2181" spans="1:136" s="8" customFormat="1" ht="19.149999999999999" customHeight="1">
      <c r="A2181"/>
      <c r="B2181" s="56"/>
      <c r="C2181" s="56"/>
      <c r="D2181" s="56"/>
      <c r="E2181" s="56"/>
      <c r="F2181" s="56"/>
      <c r="G2181" s="56"/>
      <c r="H2181" s="56"/>
      <c r="I2181" s="56"/>
      <c r="J2181" s="56"/>
      <c r="K2181" s="56"/>
      <c r="L2181" s="46"/>
      <c r="M2181"/>
      <c r="N2181"/>
      <c r="O2181"/>
      <c r="P2181"/>
      <c r="Q2181"/>
      <c r="R2181"/>
      <c r="S2181"/>
      <c r="T2181"/>
      <c r="U2181"/>
      <c r="V2181"/>
      <c r="W2181" s="3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5"/>
      <c r="AK2181" s="5"/>
      <c r="AT2181" s="10"/>
      <c r="AV2181" s="1"/>
      <c r="AW2181"/>
      <c r="AX2181"/>
      <c r="AY2181"/>
      <c r="AZ2181"/>
      <c r="BA2181" s="48"/>
      <c r="BB2181"/>
      <c r="BC2181"/>
      <c r="BD2181"/>
      <c r="BE2181"/>
      <c r="BF2181"/>
      <c r="BG2181"/>
      <c r="BH2181"/>
      <c r="BI2181"/>
      <c r="BJ2181"/>
      <c r="BK2181"/>
      <c r="BL2181" s="48"/>
      <c r="BM2181"/>
      <c r="BN2181" s="23"/>
      <c r="BO2181" s="23"/>
      <c r="BP2181" s="23"/>
      <c r="BQ2181" s="23"/>
      <c r="BR2181" s="23"/>
      <c r="BS2181" s="23"/>
      <c r="BT2181" s="23"/>
      <c r="BU2181" s="23"/>
      <c r="BV2181" s="23"/>
      <c r="BW2181" s="23"/>
      <c r="BX2181" s="62"/>
      <c r="BY2181" s="23"/>
      <c r="BZ2181" s="23"/>
      <c r="CA2181" s="48"/>
      <c r="CB2181"/>
      <c r="CC2181" s="23"/>
      <c r="CD2181" s="23"/>
      <c r="CE2181" s="23"/>
      <c r="CF2181" s="23"/>
      <c r="CG2181" s="23"/>
      <c r="CH2181" s="23"/>
      <c r="CI2181" s="23"/>
      <c r="CJ2181" s="23"/>
      <c r="CK2181" s="23"/>
      <c r="CL2181" s="23"/>
      <c r="CM2181" s="48"/>
      <c r="CN2181" s="23"/>
      <c r="CO2181" s="23"/>
      <c r="CP2181" s="48"/>
      <c r="CQ2181"/>
      <c r="CR2181"/>
      <c r="CS2181"/>
      <c r="CT2181"/>
      <c r="CU2181"/>
      <c r="CV2181"/>
      <c r="CW2181"/>
      <c r="CX2181"/>
      <c r="CY2181"/>
      <c r="CZ2181"/>
      <c r="DA2181"/>
      <c r="DB2181"/>
      <c r="DC2181"/>
      <c r="DD2181"/>
      <c r="DE2181"/>
      <c r="DF2181"/>
      <c r="DG2181"/>
      <c r="DH2181" s="48"/>
      <c r="DI2181"/>
      <c r="DJ2181"/>
      <c r="DK2181"/>
      <c r="DL2181"/>
      <c r="DM2181"/>
      <c r="DN2181"/>
      <c r="DO2181"/>
      <c r="EF2181" s="48"/>
    </row>
    <row r="2182" spans="1:136" s="8" customFormat="1" ht="19.149999999999999" customHeight="1">
      <c r="A2182"/>
      <c r="B2182" s="56"/>
      <c r="C2182" s="56"/>
      <c r="D2182" s="56"/>
      <c r="E2182" s="56"/>
      <c r="F2182" s="56"/>
      <c r="G2182" s="56"/>
      <c r="H2182" s="56"/>
      <c r="I2182" s="56"/>
      <c r="J2182" s="56"/>
      <c r="K2182" s="56"/>
      <c r="L2182" s="46"/>
      <c r="M2182"/>
      <c r="N2182"/>
      <c r="O2182"/>
      <c r="P2182"/>
      <c r="Q2182"/>
      <c r="R2182"/>
      <c r="S2182"/>
      <c r="T2182"/>
      <c r="U2182"/>
      <c r="V2182"/>
      <c r="W2182" s="3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5"/>
      <c r="AK2182" s="5"/>
      <c r="AT2182" s="10"/>
      <c r="AV2182" s="1"/>
      <c r="AW2182"/>
      <c r="AX2182"/>
      <c r="AY2182"/>
      <c r="AZ2182"/>
      <c r="BA2182" s="48"/>
      <c r="BB2182"/>
      <c r="BC2182"/>
      <c r="BD2182"/>
      <c r="BE2182"/>
      <c r="BF2182"/>
      <c r="BG2182"/>
      <c r="BH2182"/>
      <c r="BI2182"/>
      <c r="BJ2182"/>
      <c r="BK2182"/>
      <c r="BL2182" s="48"/>
      <c r="BM2182"/>
      <c r="BN2182" s="23"/>
      <c r="BO2182" s="23"/>
      <c r="BP2182" s="23"/>
      <c r="BQ2182" s="23"/>
      <c r="BR2182" s="23"/>
      <c r="BS2182" s="23"/>
      <c r="BT2182" s="23"/>
      <c r="BU2182" s="23"/>
      <c r="BV2182" s="23"/>
      <c r="BW2182" s="23"/>
      <c r="BX2182" s="62"/>
      <c r="BY2182" s="23"/>
      <c r="BZ2182" s="23"/>
      <c r="CA2182" s="48"/>
      <c r="CB2182"/>
      <c r="CC2182" s="23"/>
      <c r="CD2182" s="23"/>
      <c r="CE2182" s="23"/>
      <c r="CF2182" s="23"/>
      <c r="CG2182" s="23"/>
      <c r="CH2182" s="23"/>
      <c r="CI2182" s="23"/>
      <c r="CJ2182" s="23"/>
      <c r="CK2182" s="23"/>
      <c r="CL2182" s="23"/>
      <c r="CM2182" s="48"/>
      <c r="CN2182" s="23"/>
      <c r="CO2182" s="23"/>
      <c r="CP2182" s="48"/>
      <c r="CQ2182"/>
      <c r="CR2182"/>
      <c r="CS2182"/>
      <c r="CT2182"/>
      <c r="CU2182"/>
      <c r="CV2182"/>
      <c r="CW2182"/>
      <c r="CX2182"/>
      <c r="CY2182"/>
      <c r="CZ2182"/>
      <c r="DA2182"/>
      <c r="DB2182"/>
      <c r="DC2182"/>
      <c r="DD2182"/>
      <c r="DE2182"/>
      <c r="DF2182"/>
      <c r="DG2182"/>
      <c r="DH2182" s="48"/>
      <c r="DI2182"/>
      <c r="DJ2182"/>
      <c r="DK2182"/>
      <c r="DL2182"/>
      <c r="DM2182"/>
      <c r="DN2182"/>
      <c r="DO2182"/>
      <c r="EF2182" s="48"/>
    </row>
    <row r="2183" spans="1:136" s="8" customFormat="1" ht="19.149999999999999" customHeight="1">
      <c r="A2183"/>
      <c r="B2183" s="56"/>
      <c r="C2183" s="56"/>
      <c r="D2183" s="56"/>
      <c r="E2183" s="56"/>
      <c r="F2183" s="56"/>
      <c r="G2183" s="56"/>
      <c r="H2183" s="56"/>
      <c r="I2183" s="56"/>
      <c r="J2183" s="56"/>
      <c r="K2183" s="56"/>
      <c r="L2183" s="46"/>
      <c r="M2183"/>
      <c r="N2183"/>
      <c r="O2183"/>
      <c r="P2183"/>
      <c r="Q2183"/>
      <c r="R2183"/>
      <c r="S2183"/>
      <c r="T2183"/>
      <c r="U2183"/>
      <c r="V2183"/>
      <c r="W2183" s="3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5"/>
      <c r="AK2183" s="5"/>
      <c r="AT2183" s="10"/>
      <c r="AV2183" s="1"/>
      <c r="AW2183"/>
      <c r="AX2183"/>
      <c r="AY2183"/>
      <c r="AZ2183"/>
      <c r="BA2183" s="48"/>
      <c r="BB2183"/>
      <c r="BC2183"/>
      <c r="BD2183"/>
      <c r="BE2183"/>
      <c r="BF2183"/>
      <c r="BG2183"/>
      <c r="BH2183"/>
      <c r="BI2183"/>
      <c r="BJ2183"/>
      <c r="BK2183"/>
      <c r="BL2183" s="48"/>
      <c r="BM2183"/>
      <c r="BN2183" s="23"/>
      <c r="BO2183" s="23"/>
      <c r="BP2183" s="23"/>
      <c r="BQ2183" s="23"/>
      <c r="BR2183" s="23"/>
      <c r="BS2183" s="23"/>
      <c r="BT2183" s="23"/>
      <c r="BU2183" s="23"/>
      <c r="BV2183" s="23"/>
      <c r="BW2183" s="23"/>
      <c r="BX2183" s="62"/>
      <c r="BY2183" s="23"/>
      <c r="BZ2183" s="23"/>
      <c r="CA2183" s="48"/>
      <c r="CB2183"/>
      <c r="CC2183" s="23"/>
      <c r="CD2183" s="23"/>
      <c r="CE2183" s="23"/>
      <c r="CF2183" s="23"/>
      <c r="CG2183" s="23"/>
      <c r="CH2183" s="23"/>
      <c r="CI2183" s="23"/>
      <c r="CJ2183" s="23"/>
      <c r="CK2183" s="23"/>
      <c r="CL2183" s="23"/>
      <c r="CM2183" s="48"/>
      <c r="CN2183" s="23"/>
      <c r="CO2183" s="23"/>
      <c r="CP2183" s="48"/>
      <c r="CQ2183"/>
      <c r="CR2183"/>
      <c r="CS2183"/>
      <c r="CT2183"/>
      <c r="CU2183"/>
      <c r="CV2183"/>
      <c r="CW2183"/>
      <c r="CX2183"/>
      <c r="CY2183"/>
      <c r="CZ2183"/>
      <c r="DA2183"/>
      <c r="DB2183"/>
      <c r="DC2183"/>
      <c r="DD2183"/>
      <c r="DE2183"/>
      <c r="DF2183"/>
      <c r="DG2183"/>
      <c r="DH2183" s="48"/>
      <c r="DI2183"/>
      <c r="DJ2183"/>
      <c r="DK2183"/>
      <c r="DL2183"/>
      <c r="DM2183"/>
      <c r="DN2183"/>
      <c r="DO2183"/>
      <c r="EF2183" s="48"/>
    </row>
    <row r="2184" spans="1:136" s="8" customFormat="1" ht="19.149999999999999" customHeight="1">
      <c r="A2184"/>
      <c r="B2184" s="56"/>
      <c r="C2184" s="56"/>
      <c r="D2184" s="56"/>
      <c r="E2184" s="56"/>
      <c r="F2184" s="56"/>
      <c r="G2184" s="56"/>
      <c r="H2184" s="56"/>
      <c r="I2184" s="56"/>
      <c r="J2184" s="56"/>
      <c r="K2184" s="56"/>
      <c r="L2184" s="46"/>
      <c r="M2184"/>
      <c r="N2184"/>
      <c r="O2184"/>
      <c r="P2184"/>
      <c r="Q2184"/>
      <c r="R2184"/>
      <c r="S2184"/>
      <c r="T2184"/>
      <c r="U2184"/>
      <c r="V2184"/>
      <c r="W2184" s="3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5"/>
      <c r="AK2184" s="5"/>
      <c r="AT2184" s="10"/>
      <c r="AV2184" s="1"/>
      <c r="AW2184"/>
      <c r="AX2184"/>
      <c r="AY2184"/>
      <c r="AZ2184"/>
      <c r="BA2184" s="48"/>
      <c r="BB2184"/>
      <c r="BC2184"/>
      <c r="BD2184"/>
      <c r="BE2184"/>
      <c r="BF2184"/>
      <c r="BG2184"/>
      <c r="BH2184"/>
      <c r="BI2184"/>
      <c r="BJ2184"/>
      <c r="BK2184"/>
      <c r="BL2184" s="48"/>
      <c r="BM2184"/>
      <c r="BN2184" s="23"/>
      <c r="BO2184" s="23"/>
      <c r="BP2184" s="23"/>
      <c r="BQ2184" s="23"/>
      <c r="BR2184" s="23"/>
      <c r="BS2184" s="23"/>
      <c r="BT2184" s="23"/>
      <c r="BU2184" s="23"/>
      <c r="BV2184" s="23"/>
      <c r="BW2184" s="23"/>
      <c r="BX2184" s="62"/>
      <c r="BY2184" s="23"/>
      <c r="BZ2184" s="23"/>
      <c r="CA2184" s="48"/>
      <c r="CB2184"/>
      <c r="CC2184" s="23"/>
      <c r="CD2184" s="23"/>
      <c r="CE2184" s="23"/>
      <c r="CF2184" s="23"/>
      <c r="CG2184" s="23"/>
      <c r="CH2184" s="23"/>
      <c r="CI2184" s="23"/>
      <c r="CJ2184" s="23"/>
      <c r="CK2184" s="23"/>
      <c r="CL2184" s="23"/>
      <c r="CM2184" s="48"/>
      <c r="CN2184" s="23"/>
      <c r="CO2184" s="23"/>
      <c r="CP2184" s="48"/>
      <c r="CQ2184"/>
      <c r="CR2184"/>
      <c r="CS2184"/>
      <c r="CT2184"/>
      <c r="CU2184"/>
      <c r="CV2184"/>
      <c r="CW2184"/>
      <c r="CX2184"/>
      <c r="CY2184"/>
      <c r="CZ2184"/>
      <c r="DA2184"/>
      <c r="DB2184"/>
      <c r="DC2184"/>
      <c r="DD2184"/>
      <c r="DE2184"/>
      <c r="DF2184"/>
      <c r="DG2184"/>
      <c r="DH2184" s="48"/>
      <c r="DI2184"/>
      <c r="DJ2184"/>
      <c r="DK2184"/>
      <c r="DL2184"/>
      <c r="DM2184"/>
      <c r="DN2184"/>
      <c r="DO2184"/>
      <c r="EF2184" s="48"/>
    </row>
    <row r="2185" spans="1:136" s="8" customFormat="1" ht="19.149999999999999" customHeight="1">
      <c r="A2185"/>
      <c r="B2185" s="56"/>
      <c r="C2185" s="56"/>
      <c r="D2185" s="56"/>
      <c r="E2185" s="56"/>
      <c r="F2185" s="56"/>
      <c r="G2185" s="56"/>
      <c r="H2185" s="56"/>
      <c r="I2185" s="56"/>
      <c r="J2185" s="56"/>
      <c r="K2185" s="56"/>
      <c r="L2185" s="46"/>
      <c r="M2185"/>
      <c r="N2185"/>
      <c r="O2185"/>
      <c r="P2185"/>
      <c r="Q2185"/>
      <c r="R2185"/>
      <c r="S2185"/>
      <c r="T2185"/>
      <c r="U2185"/>
      <c r="V2185"/>
      <c r="W2185" s="3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5"/>
      <c r="AK2185" s="5"/>
      <c r="AT2185" s="10"/>
      <c r="AV2185" s="1"/>
      <c r="AW2185"/>
      <c r="AX2185"/>
      <c r="AY2185"/>
      <c r="AZ2185"/>
      <c r="BA2185" s="48"/>
      <c r="BB2185"/>
      <c r="BC2185"/>
      <c r="BD2185"/>
      <c r="BE2185"/>
      <c r="BF2185"/>
      <c r="BG2185"/>
      <c r="BH2185"/>
      <c r="BI2185"/>
      <c r="BJ2185"/>
      <c r="BK2185"/>
      <c r="BL2185" s="48"/>
      <c r="BM2185"/>
      <c r="BN2185" s="23"/>
      <c r="BO2185" s="23"/>
      <c r="BP2185" s="23"/>
      <c r="BQ2185" s="23"/>
      <c r="BR2185" s="23"/>
      <c r="BS2185" s="23"/>
      <c r="BT2185" s="23"/>
      <c r="BU2185" s="23"/>
      <c r="BV2185" s="23"/>
      <c r="BW2185" s="23"/>
      <c r="BX2185" s="62"/>
      <c r="BY2185" s="23"/>
      <c r="BZ2185" s="23"/>
      <c r="CA2185" s="48"/>
      <c r="CB2185"/>
      <c r="CC2185" s="23"/>
      <c r="CD2185" s="23"/>
      <c r="CE2185" s="23"/>
      <c r="CF2185" s="23"/>
      <c r="CG2185" s="23"/>
      <c r="CH2185" s="23"/>
      <c r="CI2185" s="23"/>
      <c r="CJ2185" s="23"/>
      <c r="CK2185" s="23"/>
      <c r="CL2185" s="23"/>
      <c r="CM2185" s="48"/>
      <c r="CN2185" s="23"/>
      <c r="CO2185" s="23"/>
      <c r="CP2185" s="48"/>
      <c r="CQ2185"/>
      <c r="CR2185"/>
      <c r="CS2185"/>
      <c r="CT2185"/>
      <c r="CU2185"/>
      <c r="CV2185"/>
      <c r="CW2185"/>
      <c r="CX2185"/>
      <c r="CY2185"/>
      <c r="CZ2185"/>
      <c r="DA2185"/>
      <c r="DB2185"/>
      <c r="DC2185"/>
      <c r="DD2185"/>
      <c r="DE2185"/>
      <c r="DF2185"/>
      <c r="DG2185"/>
      <c r="DH2185" s="48"/>
      <c r="DI2185"/>
      <c r="DJ2185"/>
      <c r="DK2185"/>
      <c r="DL2185"/>
      <c r="DM2185"/>
      <c r="DN2185"/>
      <c r="DO2185"/>
      <c r="EF2185" s="48"/>
    </row>
    <row r="2186" spans="1:136" s="8" customFormat="1" ht="19.149999999999999" customHeight="1">
      <c r="A2186"/>
      <c r="B2186" s="56"/>
      <c r="C2186" s="56"/>
      <c r="D2186" s="56"/>
      <c r="E2186" s="56"/>
      <c r="F2186" s="56"/>
      <c r="G2186" s="56"/>
      <c r="H2186" s="56"/>
      <c r="I2186" s="56"/>
      <c r="J2186" s="56"/>
      <c r="K2186" s="56"/>
      <c r="L2186" s="46"/>
      <c r="M2186"/>
      <c r="N2186"/>
      <c r="O2186"/>
      <c r="P2186"/>
      <c r="Q2186"/>
      <c r="R2186"/>
      <c r="S2186"/>
      <c r="T2186"/>
      <c r="U2186"/>
      <c r="V2186"/>
      <c r="W2186" s="3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5"/>
      <c r="AK2186" s="5"/>
      <c r="AT2186" s="10"/>
      <c r="AV2186" s="1"/>
      <c r="AW2186"/>
      <c r="AX2186"/>
      <c r="AY2186"/>
      <c r="AZ2186"/>
      <c r="BA2186" s="48"/>
      <c r="BB2186"/>
      <c r="BC2186"/>
      <c r="BD2186"/>
      <c r="BE2186"/>
      <c r="BF2186"/>
      <c r="BG2186"/>
      <c r="BH2186"/>
      <c r="BI2186"/>
      <c r="BJ2186"/>
      <c r="BK2186"/>
      <c r="BL2186" s="48"/>
      <c r="BM2186"/>
      <c r="BN2186" s="23"/>
      <c r="BO2186" s="23"/>
      <c r="BP2186" s="23"/>
      <c r="BQ2186" s="23"/>
      <c r="BR2186" s="23"/>
      <c r="BS2186" s="23"/>
      <c r="BT2186" s="23"/>
      <c r="BU2186" s="23"/>
      <c r="BV2186" s="23"/>
      <c r="BW2186" s="23"/>
      <c r="BX2186" s="62"/>
      <c r="BY2186" s="23"/>
      <c r="BZ2186" s="23"/>
      <c r="CA2186" s="48"/>
      <c r="CB2186"/>
      <c r="CC2186" s="23"/>
      <c r="CD2186" s="23"/>
      <c r="CE2186" s="23"/>
      <c r="CF2186" s="23"/>
      <c r="CG2186" s="23"/>
      <c r="CH2186" s="23"/>
      <c r="CI2186" s="23"/>
      <c r="CJ2186" s="23"/>
      <c r="CK2186" s="23"/>
      <c r="CL2186" s="23"/>
      <c r="CM2186" s="48"/>
      <c r="CN2186" s="23"/>
      <c r="CO2186" s="23"/>
      <c r="CP2186" s="48"/>
      <c r="CQ2186"/>
      <c r="CR2186"/>
      <c r="CS2186"/>
      <c r="CT2186"/>
      <c r="CU2186"/>
      <c r="CV2186"/>
      <c r="CW2186"/>
      <c r="CX2186"/>
      <c r="CY2186"/>
      <c r="CZ2186"/>
      <c r="DA2186"/>
      <c r="DB2186"/>
      <c r="DC2186"/>
      <c r="DD2186"/>
      <c r="DE2186"/>
      <c r="DF2186"/>
      <c r="DG2186"/>
      <c r="DH2186" s="48"/>
      <c r="DI2186"/>
      <c r="DJ2186"/>
      <c r="DK2186"/>
      <c r="DL2186"/>
      <c r="DM2186"/>
      <c r="DN2186"/>
      <c r="DO2186"/>
      <c r="EF2186" s="48"/>
    </row>
    <row r="2187" spans="1:136" s="8" customFormat="1" ht="19.149999999999999" customHeight="1">
      <c r="A2187"/>
      <c r="B2187" s="56"/>
      <c r="C2187" s="56"/>
      <c r="D2187" s="56"/>
      <c r="E2187" s="56"/>
      <c r="F2187" s="56"/>
      <c r="G2187" s="56"/>
      <c r="H2187" s="56"/>
      <c r="I2187" s="56"/>
      <c r="J2187" s="56"/>
      <c r="K2187" s="56"/>
      <c r="L2187" s="46"/>
      <c r="M2187"/>
      <c r="N2187"/>
      <c r="O2187"/>
      <c r="P2187"/>
      <c r="Q2187"/>
      <c r="R2187"/>
      <c r="S2187"/>
      <c r="T2187"/>
      <c r="U2187"/>
      <c r="V2187"/>
      <c r="W2187" s="3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5"/>
      <c r="AK2187" s="5"/>
      <c r="AT2187" s="10"/>
      <c r="AV2187" s="1"/>
      <c r="AW2187"/>
      <c r="AX2187"/>
      <c r="AY2187"/>
      <c r="AZ2187"/>
      <c r="BA2187" s="48"/>
      <c r="BB2187"/>
      <c r="BC2187"/>
      <c r="BD2187"/>
      <c r="BE2187"/>
      <c r="BF2187"/>
      <c r="BG2187"/>
      <c r="BH2187"/>
      <c r="BI2187"/>
      <c r="BJ2187"/>
      <c r="BK2187"/>
      <c r="BL2187" s="48"/>
      <c r="BM2187"/>
      <c r="BN2187" s="23"/>
      <c r="BO2187" s="23"/>
      <c r="BP2187" s="23"/>
      <c r="BQ2187" s="23"/>
      <c r="BR2187" s="23"/>
      <c r="BS2187" s="23"/>
      <c r="BT2187" s="23"/>
      <c r="BU2187" s="23"/>
      <c r="BV2187" s="23"/>
      <c r="BW2187" s="23"/>
      <c r="BX2187" s="62"/>
      <c r="BY2187" s="23"/>
      <c r="BZ2187" s="23"/>
      <c r="CA2187" s="48"/>
      <c r="CB2187"/>
      <c r="CC2187" s="23"/>
      <c r="CD2187" s="23"/>
      <c r="CE2187" s="23"/>
      <c r="CF2187" s="23"/>
      <c r="CG2187" s="23"/>
      <c r="CH2187" s="23"/>
      <c r="CI2187" s="23"/>
      <c r="CJ2187" s="23"/>
      <c r="CK2187" s="23"/>
      <c r="CL2187" s="23"/>
      <c r="CM2187" s="48"/>
      <c r="CN2187" s="23"/>
      <c r="CO2187" s="23"/>
      <c r="CP2187" s="48"/>
      <c r="CQ2187"/>
      <c r="CR2187"/>
      <c r="CS2187"/>
      <c r="CT2187"/>
      <c r="CU2187"/>
      <c r="CV2187"/>
      <c r="CW2187"/>
      <c r="CX2187"/>
      <c r="CY2187"/>
      <c r="CZ2187"/>
      <c r="DA2187"/>
      <c r="DB2187"/>
      <c r="DC2187"/>
      <c r="DD2187"/>
      <c r="DE2187"/>
      <c r="DF2187"/>
      <c r="DG2187"/>
      <c r="DH2187" s="48"/>
      <c r="DI2187"/>
      <c r="DJ2187"/>
      <c r="DK2187"/>
      <c r="DL2187"/>
      <c r="DM2187"/>
      <c r="DN2187"/>
      <c r="DO2187"/>
      <c r="EF2187" s="48"/>
    </row>
    <row r="2188" spans="1:136" s="8" customFormat="1" ht="19.149999999999999" customHeight="1">
      <c r="A2188"/>
      <c r="B2188" s="56"/>
      <c r="C2188" s="56"/>
      <c r="D2188" s="56"/>
      <c r="E2188" s="56"/>
      <c r="F2188" s="56"/>
      <c r="G2188" s="56"/>
      <c r="H2188" s="56"/>
      <c r="I2188" s="56"/>
      <c r="J2188" s="56"/>
      <c r="K2188" s="56"/>
      <c r="L2188" s="46"/>
      <c r="M2188"/>
      <c r="N2188"/>
      <c r="O2188"/>
      <c r="P2188"/>
      <c r="Q2188"/>
      <c r="R2188"/>
      <c r="S2188"/>
      <c r="T2188"/>
      <c r="U2188"/>
      <c r="V2188"/>
      <c r="W2188" s="3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5"/>
      <c r="AK2188" s="5"/>
      <c r="AT2188" s="10"/>
      <c r="AV2188" s="1"/>
      <c r="AW2188"/>
      <c r="AX2188"/>
      <c r="AY2188"/>
      <c r="AZ2188"/>
      <c r="BA2188" s="48"/>
      <c r="BB2188"/>
      <c r="BC2188"/>
      <c r="BD2188"/>
      <c r="BE2188"/>
      <c r="BF2188"/>
      <c r="BG2188"/>
      <c r="BH2188"/>
      <c r="BI2188"/>
      <c r="BJ2188"/>
      <c r="BK2188"/>
      <c r="BL2188" s="48"/>
      <c r="BM2188"/>
      <c r="BN2188" s="23"/>
      <c r="BO2188" s="23"/>
      <c r="BP2188" s="23"/>
      <c r="BQ2188" s="23"/>
      <c r="BR2188" s="23"/>
      <c r="BS2188" s="23"/>
      <c r="BT2188" s="23"/>
      <c r="BU2188" s="23"/>
      <c r="BV2188" s="23"/>
      <c r="BW2188" s="23"/>
      <c r="BX2188" s="62"/>
      <c r="BY2188" s="23"/>
      <c r="BZ2188" s="23"/>
      <c r="CA2188" s="48"/>
      <c r="CB2188"/>
      <c r="CC2188" s="23"/>
      <c r="CD2188" s="23"/>
      <c r="CE2188" s="23"/>
      <c r="CF2188" s="23"/>
      <c r="CG2188" s="23"/>
      <c r="CH2188" s="23"/>
      <c r="CI2188" s="23"/>
      <c r="CJ2188" s="23"/>
      <c r="CK2188" s="23"/>
      <c r="CL2188" s="23"/>
      <c r="CM2188" s="48"/>
      <c r="CN2188" s="23"/>
      <c r="CO2188" s="23"/>
      <c r="CP2188" s="48"/>
      <c r="CQ2188"/>
      <c r="CR2188"/>
      <c r="CS2188"/>
      <c r="CT2188"/>
      <c r="CU2188"/>
      <c r="CV2188"/>
      <c r="CW2188"/>
      <c r="CX2188"/>
      <c r="CY2188"/>
      <c r="CZ2188"/>
      <c r="DA2188"/>
      <c r="DB2188"/>
      <c r="DC2188"/>
      <c r="DD2188"/>
      <c r="DE2188"/>
      <c r="DF2188"/>
      <c r="DG2188"/>
      <c r="DH2188" s="48"/>
      <c r="DI2188"/>
      <c r="DJ2188"/>
      <c r="DK2188"/>
      <c r="DL2188"/>
      <c r="DM2188"/>
      <c r="DN2188"/>
      <c r="DO2188"/>
      <c r="EF2188" s="48"/>
    </row>
    <row r="2189" spans="1:136" s="8" customFormat="1" ht="19.149999999999999" customHeight="1">
      <c r="A2189"/>
      <c r="B2189" s="56"/>
      <c r="C2189" s="56"/>
      <c r="D2189" s="56"/>
      <c r="E2189" s="56"/>
      <c r="F2189" s="56"/>
      <c r="G2189" s="56"/>
      <c r="H2189" s="56"/>
      <c r="I2189" s="56"/>
      <c r="J2189" s="56"/>
      <c r="K2189" s="56"/>
      <c r="L2189" s="46"/>
      <c r="M2189"/>
      <c r="N2189"/>
      <c r="O2189"/>
      <c r="P2189"/>
      <c r="Q2189"/>
      <c r="R2189"/>
      <c r="S2189"/>
      <c r="T2189"/>
      <c r="U2189"/>
      <c r="V2189"/>
      <c r="W2189" s="3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5"/>
      <c r="AK2189" s="5"/>
      <c r="AT2189" s="10"/>
      <c r="AV2189" s="1"/>
      <c r="AW2189"/>
      <c r="AX2189"/>
      <c r="AY2189"/>
      <c r="AZ2189"/>
      <c r="BA2189" s="48"/>
      <c r="BB2189"/>
      <c r="BC2189"/>
      <c r="BD2189"/>
      <c r="BE2189"/>
      <c r="BF2189"/>
      <c r="BG2189"/>
      <c r="BH2189"/>
      <c r="BI2189"/>
      <c r="BJ2189"/>
      <c r="BK2189"/>
      <c r="BL2189" s="48"/>
      <c r="BM2189"/>
      <c r="BN2189" s="23"/>
      <c r="BO2189" s="23"/>
      <c r="BP2189" s="23"/>
      <c r="BQ2189" s="23"/>
      <c r="BR2189" s="23"/>
      <c r="BS2189" s="23"/>
      <c r="BT2189" s="23"/>
      <c r="BU2189" s="23"/>
      <c r="BV2189" s="23"/>
      <c r="BW2189" s="23"/>
      <c r="BX2189" s="62"/>
      <c r="BY2189" s="23"/>
      <c r="BZ2189" s="23"/>
      <c r="CA2189" s="48"/>
      <c r="CB2189"/>
      <c r="CC2189" s="23"/>
      <c r="CD2189" s="23"/>
      <c r="CE2189" s="23"/>
      <c r="CF2189" s="23"/>
      <c r="CG2189" s="23"/>
      <c r="CH2189" s="23"/>
      <c r="CI2189" s="23"/>
      <c r="CJ2189" s="23"/>
      <c r="CK2189" s="23"/>
      <c r="CL2189" s="23"/>
      <c r="CM2189" s="48"/>
      <c r="CN2189" s="23"/>
      <c r="CO2189" s="23"/>
      <c r="CP2189" s="48"/>
      <c r="CQ2189"/>
      <c r="CR2189"/>
      <c r="CS2189"/>
      <c r="CT2189"/>
      <c r="CU2189"/>
      <c r="CV2189"/>
      <c r="CW2189"/>
      <c r="CX2189"/>
      <c r="CY2189"/>
      <c r="CZ2189"/>
      <c r="DA2189"/>
      <c r="DB2189"/>
      <c r="DC2189"/>
      <c r="DD2189"/>
      <c r="DE2189"/>
      <c r="DF2189"/>
      <c r="DG2189"/>
      <c r="DH2189" s="48"/>
      <c r="DI2189"/>
      <c r="DJ2189"/>
      <c r="DK2189"/>
      <c r="DL2189"/>
      <c r="DM2189"/>
      <c r="DN2189"/>
      <c r="DO2189"/>
      <c r="EF2189" s="48"/>
    </row>
    <row r="2190" spans="1:136" s="8" customFormat="1" ht="19.149999999999999" customHeight="1">
      <c r="A2190"/>
      <c r="B2190" s="56"/>
      <c r="C2190" s="56"/>
      <c r="D2190" s="56"/>
      <c r="E2190" s="56"/>
      <c r="F2190" s="56"/>
      <c r="G2190" s="56"/>
      <c r="H2190" s="56"/>
      <c r="I2190" s="56"/>
      <c r="J2190" s="56"/>
      <c r="K2190" s="56"/>
      <c r="L2190" s="46"/>
      <c r="M2190"/>
      <c r="N2190"/>
      <c r="O2190"/>
      <c r="P2190"/>
      <c r="Q2190"/>
      <c r="R2190"/>
      <c r="S2190"/>
      <c r="T2190"/>
      <c r="U2190"/>
      <c r="V2190"/>
      <c r="W2190" s="3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5"/>
      <c r="AK2190" s="5"/>
      <c r="AT2190" s="10"/>
      <c r="AV2190" s="1"/>
      <c r="AW2190"/>
      <c r="AX2190"/>
      <c r="AY2190"/>
      <c r="AZ2190"/>
      <c r="BA2190" s="48"/>
      <c r="BB2190"/>
      <c r="BC2190"/>
      <c r="BD2190"/>
      <c r="BE2190"/>
      <c r="BF2190"/>
      <c r="BG2190"/>
      <c r="BH2190"/>
      <c r="BI2190"/>
      <c r="BJ2190"/>
      <c r="BK2190"/>
      <c r="BL2190" s="48"/>
      <c r="BM2190"/>
      <c r="BN2190" s="23"/>
      <c r="BO2190" s="23"/>
      <c r="BP2190" s="23"/>
      <c r="BQ2190" s="23"/>
      <c r="BR2190" s="23"/>
      <c r="BS2190" s="23"/>
      <c r="BT2190" s="23"/>
      <c r="BU2190" s="23"/>
      <c r="BV2190" s="23"/>
      <c r="BW2190" s="23"/>
      <c r="BX2190" s="62"/>
      <c r="BY2190" s="23"/>
      <c r="BZ2190" s="23"/>
      <c r="CA2190" s="48"/>
      <c r="CB2190"/>
      <c r="CC2190" s="23"/>
      <c r="CD2190" s="23"/>
      <c r="CE2190" s="23"/>
      <c r="CF2190" s="23"/>
      <c r="CG2190" s="23"/>
      <c r="CH2190" s="23"/>
      <c r="CI2190" s="23"/>
      <c r="CJ2190" s="23"/>
      <c r="CK2190" s="23"/>
      <c r="CL2190" s="23"/>
      <c r="CM2190" s="48"/>
      <c r="CN2190" s="23"/>
      <c r="CO2190" s="23"/>
      <c r="CP2190" s="48"/>
      <c r="CQ2190"/>
      <c r="CR2190"/>
      <c r="CS2190"/>
      <c r="CT2190"/>
      <c r="CU2190"/>
      <c r="CV2190"/>
      <c r="CW2190"/>
      <c r="CX2190"/>
      <c r="CY2190"/>
      <c r="CZ2190"/>
      <c r="DA2190"/>
      <c r="DB2190"/>
      <c r="DC2190"/>
      <c r="DD2190"/>
      <c r="DE2190"/>
      <c r="DF2190"/>
      <c r="DG2190"/>
      <c r="DH2190" s="48"/>
      <c r="DI2190"/>
      <c r="DJ2190"/>
      <c r="DK2190"/>
      <c r="DL2190"/>
      <c r="DM2190"/>
      <c r="DN2190"/>
      <c r="DO2190"/>
      <c r="EF2190" s="48"/>
    </row>
    <row r="2191" spans="1:136" s="8" customFormat="1" ht="19.149999999999999" customHeight="1">
      <c r="A2191"/>
      <c r="B2191" s="56"/>
      <c r="C2191" s="56"/>
      <c r="D2191" s="56"/>
      <c r="E2191" s="56"/>
      <c r="F2191" s="56"/>
      <c r="G2191" s="56"/>
      <c r="H2191" s="56"/>
      <c r="I2191" s="56"/>
      <c r="J2191" s="56"/>
      <c r="K2191" s="56"/>
      <c r="L2191" s="46"/>
      <c r="M2191"/>
      <c r="N2191"/>
      <c r="O2191"/>
      <c r="P2191"/>
      <c r="Q2191"/>
      <c r="R2191"/>
      <c r="S2191"/>
      <c r="T2191"/>
      <c r="U2191"/>
      <c r="V2191"/>
      <c r="W2191" s="3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5"/>
      <c r="AK2191" s="5"/>
      <c r="AT2191" s="10"/>
      <c r="AV2191" s="1"/>
      <c r="AW2191"/>
      <c r="AX2191"/>
      <c r="AY2191"/>
      <c r="AZ2191"/>
      <c r="BA2191" s="48"/>
      <c r="BB2191"/>
      <c r="BC2191"/>
      <c r="BD2191"/>
      <c r="BE2191"/>
      <c r="BF2191"/>
      <c r="BG2191"/>
      <c r="BH2191"/>
      <c r="BI2191"/>
      <c r="BJ2191"/>
      <c r="BK2191"/>
      <c r="BL2191" s="48"/>
      <c r="BM2191"/>
      <c r="BN2191" s="23"/>
      <c r="BO2191" s="23"/>
      <c r="BP2191" s="23"/>
      <c r="BQ2191" s="23"/>
      <c r="BR2191" s="23"/>
      <c r="BS2191" s="23"/>
      <c r="BT2191" s="23"/>
      <c r="BU2191" s="23"/>
      <c r="BV2191" s="23"/>
      <c r="BW2191" s="23"/>
      <c r="BX2191" s="62"/>
      <c r="BY2191" s="23"/>
      <c r="BZ2191" s="23"/>
      <c r="CA2191" s="48"/>
      <c r="CB2191"/>
      <c r="CC2191" s="23"/>
      <c r="CD2191" s="23"/>
      <c r="CE2191" s="23"/>
      <c r="CF2191" s="23"/>
      <c r="CG2191" s="23"/>
      <c r="CH2191" s="23"/>
      <c r="CI2191" s="23"/>
      <c r="CJ2191" s="23"/>
      <c r="CK2191" s="23"/>
      <c r="CL2191" s="23"/>
      <c r="CM2191" s="48"/>
      <c r="CN2191" s="23"/>
      <c r="CO2191" s="23"/>
      <c r="CP2191" s="48"/>
      <c r="CQ2191"/>
      <c r="CR2191"/>
      <c r="CS2191"/>
      <c r="CT2191"/>
      <c r="CU2191"/>
      <c r="CV2191"/>
      <c r="CW2191"/>
      <c r="CX2191"/>
      <c r="CY2191"/>
      <c r="CZ2191"/>
      <c r="DA2191"/>
      <c r="DB2191"/>
      <c r="DC2191"/>
      <c r="DD2191"/>
      <c r="DE2191"/>
      <c r="DF2191"/>
      <c r="DG2191"/>
      <c r="DH2191" s="48"/>
      <c r="DI2191"/>
      <c r="DJ2191"/>
      <c r="DK2191"/>
      <c r="DL2191"/>
      <c r="DM2191"/>
      <c r="DN2191"/>
      <c r="DO2191"/>
      <c r="EF2191" s="48"/>
    </row>
    <row r="2192" spans="1:136" s="8" customFormat="1" ht="19.149999999999999" customHeight="1">
      <c r="A2192"/>
      <c r="B2192" s="56"/>
      <c r="C2192" s="56"/>
      <c r="D2192" s="56"/>
      <c r="E2192" s="56"/>
      <c r="F2192" s="56"/>
      <c r="G2192" s="56"/>
      <c r="H2192" s="56"/>
      <c r="I2192" s="56"/>
      <c r="J2192" s="56"/>
      <c r="K2192" s="56"/>
      <c r="L2192" s="46"/>
      <c r="M2192"/>
      <c r="N2192"/>
      <c r="O2192"/>
      <c r="P2192"/>
      <c r="Q2192"/>
      <c r="R2192"/>
      <c r="S2192"/>
      <c r="T2192"/>
      <c r="U2192"/>
      <c r="V2192"/>
      <c r="W2192" s="3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5"/>
      <c r="AK2192" s="5"/>
      <c r="AT2192" s="10"/>
      <c r="AV2192" s="1"/>
      <c r="AW2192"/>
      <c r="AX2192"/>
      <c r="AY2192"/>
      <c r="AZ2192"/>
      <c r="BA2192" s="48"/>
      <c r="BB2192"/>
      <c r="BC2192"/>
      <c r="BD2192"/>
      <c r="BE2192"/>
      <c r="BF2192"/>
      <c r="BG2192"/>
      <c r="BH2192"/>
      <c r="BI2192"/>
      <c r="BJ2192"/>
      <c r="BK2192"/>
      <c r="BL2192" s="48"/>
      <c r="BM2192"/>
      <c r="BN2192" s="23"/>
      <c r="BO2192" s="23"/>
      <c r="BP2192" s="23"/>
      <c r="BQ2192" s="23"/>
      <c r="BR2192" s="23"/>
      <c r="BS2192" s="23"/>
      <c r="BT2192" s="23"/>
      <c r="BU2192" s="23"/>
      <c r="BV2192" s="23"/>
      <c r="BW2192" s="23"/>
      <c r="BX2192" s="62"/>
      <c r="BY2192" s="23"/>
      <c r="BZ2192" s="23"/>
      <c r="CA2192" s="48"/>
      <c r="CB2192"/>
      <c r="CC2192" s="23"/>
      <c r="CD2192" s="23"/>
      <c r="CE2192" s="23"/>
      <c r="CF2192" s="23"/>
      <c r="CG2192" s="23"/>
      <c r="CH2192" s="23"/>
      <c r="CI2192" s="23"/>
      <c r="CJ2192" s="23"/>
      <c r="CK2192" s="23"/>
      <c r="CL2192" s="23"/>
      <c r="CM2192" s="48"/>
      <c r="CN2192" s="23"/>
      <c r="CO2192" s="23"/>
      <c r="CP2192" s="48"/>
      <c r="CQ2192"/>
      <c r="CR2192"/>
      <c r="CS2192"/>
      <c r="CT2192"/>
      <c r="CU2192"/>
      <c r="CV2192"/>
      <c r="CW2192"/>
      <c r="CX2192"/>
      <c r="CY2192"/>
      <c r="CZ2192"/>
      <c r="DA2192"/>
      <c r="DB2192"/>
      <c r="DC2192"/>
      <c r="DD2192"/>
      <c r="DE2192"/>
      <c r="DF2192"/>
      <c r="DG2192"/>
      <c r="DH2192" s="48"/>
      <c r="DI2192"/>
      <c r="DJ2192"/>
      <c r="DK2192"/>
      <c r="DL2192"/>
      <c r="DM2192"/>
      <c r="DN2192"/>
      <c r="DO2192"/>
      <c r="EF2192" s="48"/>
    </row>
    <row r="2193" spans="1:136" s="8" customFormat="1" ht="19.149999999999999" customHeight="1">
      <c r="A2193"/>
      <c r="B2193" s="56"/>
      <c r="C2193" s="56"/>
      <c r="D2193" s="56"/>
      <c r="E2193" s="56"/>
      <c r="F2193" s="56"/>
      <c r="G2193" s="56"/>
      <c r="H2193" s="56"/>
      <c r="I2193" s="56"/>
      <c r="J2193" s="56"/>
      <c r="K2193" s="56"/>
      <c r="L2193" s="46"/>
      <c r="M2193"/>
      <c r="N2193"/>
      <c r="O2193"/>
      <c r="P2193"/>
      <c r="Q2193"/>
      <c r="R2193"/>
      <c r="S2193"/>
      <c r="T2193"/>
      <c r="U2193"/>
      <c r="V2193"/>
      <c r="W2193" s="3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5"/>
      <c r="AK2193" s="5"/>
      <c r="AT2193" s="10"/>
      <c r="AV2193" s="1"/>
      <c r="AW2193"/>
      <c r="AX2193"/>
      <c r="AY2193"/>
      <c r="AZ2193"/>
      <c r="BA2193" s="48"/>
      <c r="BB2193"/>
      <c r="BC2193"/>
      <c r="BD2193"/>
      <c r="BE2193"/>
      <c r="BF2193"/>
      <c r="BG2193"/>
      <c r="BH2193"/>
      <c r="BI2193"/>
      <c r="BJ2193"/>
      <c r="BK2193"/>
      <c r="BL2193" s="48"/>
      <c r="BM2193"/>
      <c r="BN2193" s="23"/>
      <c r="BO2193" s="23"/>
      <c r="BP2193" s="23"/>
      <c r="BQ2193" s="23"/>
      <c r="BR2193" s="23"/>
      <c r="BS2193" s="23"/>
      <c r="BT2193" s="23"/>
      <c r="BU2193" s="23"/>
      <c r="BV2193" s="23"/>
      <c r="BW2193" s="23"/>
      <c r="BX2193" s="62"/>
      <c r="BY2193" s="23"/>
      <c r="BZ2193" s="23"/>
      <c r="CA2193" s="48"/>
      <c r="CB2193"/>
      <c r="CC2193" s="23"/>
      <c r="CD2193" s="23"/>
      <c r="CE2193" s="23"/>
      <c r="CF2193" s="23"/>
      <c r="CG2193" s="23"/>
      <c r="CH2193" s="23"/>
      <c r="CI2193" s="23"/>
      <c r="CJ2193" s="23"/>
      <c r="CK2193" s="23"/>
      <c r="CL2193" s="23"/>
      <c r="CM2193" s="48"/>
      <c r="CN2193" s="23"/>
      <c r="CO2193" s="23"/>
      <c r="CP2193" s="48"/>
      <c r="CQ2193"/>
      <c r="CR2193"/>
      <c r="CS2193"/>
      <c r="CT2193"/>
      <c r="CU2193"/>
      <c r="CV2193"/>
      <c r="CW2193"/>
      <c r="CX2193"/>
      <c r="CY2193"/>
      <c r="CZ2193"/>
      <c r="DA2193"/>
      <c r="DB2193"/>
      <c r="DC2193"/>
      <c r="DD2193"/>
      <c r="DE2193"/>
      <c r="DF2193"/>
      <c r="DG2193"/>
      <c r="DH2193" s="48"/>
      <c r="DI2193"/>
      <c r="DJ2193"/>
      <c r="DK2193"/>
      <c r="DL2193"/>
      <c r="DM2193"/>
      <c r="DN2193"/>
      <c r="DO2193"/>
      <c r="EF2193" s="48"/>
    </row>
    <row r="2194" spans="1:136" s="8" customFormat="1" ht="19.149999999999999" customHeight="1">
      <c r="A2194"/>
      <c r="B2194" s="56"/>
      <c r="C2194" s="56"/>
      <c r="D2194" s="56"/>
      <c r="E2194" s="56"/>
      <c r="F2194" s="56"/>
      <c r="G2194" s="56"/>
      <c r="H2194" s="56"/>
      <c r="I2194" s="56"/>
      <c r="J2194" s="56"/>
      <c r="K2194" s="56"/>
      <c r="L2194" s="46"/>
      <c r="M2194"/>
      <c r="N2194"/>
      <c r="O2194"/>
      <c r="P2194"/>
      <c r="Q2194"/>
      <c r="R2194"/>
      <c r="S2194"/>
      <c r="T2194"/>
      <c r="U2194"/>
      <c r="V2194"/>
      <c r="W2194" s="3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5"/>
      <c r="AK2194" s="5"/>
      <c r="AT2194" s="10"/>
      <c r="AV2194" s="1"/>
      <c r="AW2194"/>
      <c r="AX2194"/>
      <c r="AY2194"/>
      <c r="AZ2194"/>
      <c r="BA2194" s="48"/>
      <c r="BB2194"/>
      <c r="BC2194"/>
      <c r="BD2194"/>
      <c r="BE2194"/>
      <c r="BF2194"/>
      <c r="BG2194"/>
      <c r="BH2194"/>
      <c r="BI2194"/>
      <c r="BJ2194"/>
      <c r="BK2194"/>
      <c r="BL2194" s="48"/>
      <c r="BM2194"/>
      <c r="BN2194" s="23"/>
      <c r="BO2194" s="23"/>
      <c r="BP2194" s="23"/>
      <c r="BQ2194" s="23"/>
      <c r="BR2194" s="23"/>
      <c r="BS2194" s="23"/>
      <c r="BT2194" s="23"/>
      <c r="BU2194" s="23"/>
      <c r="BV2194" s="23"/>
      <c r="BW2194" s="23"/>
      <c r="BX2194" s="62"/>
      <c r="BY2194" s="23"/>
      <c r="BZ2194" s="23"/>
      <c r="CA2194" s="48"/>
      <c r="CB2194"/>
      <c r="CC2194" s="23"/>
      <c r="CD2194" s="23"/>
      <c r="CE2194" s="23"/>
      <c r="CF2194" s="23"/>
      <c r="CG2194" s="23"/>
      <c r="CH2194" s="23"/>
      <c r="CI2194" s="23"/>
      <c r="CJ2194" s="23"/>
      <c r="CK2194" s="23"/>
      <c r="CL2194" s="23"/>
      <c r="CM2194" s="48"/>
      <c r="CN2194" s="23"/>
      <c r="CO2194" s="23"/>
      <c r="CP2194" s="48"/>
      <c r="CQ2194"/>
      <c r="CR2194"/>
      <c r="CS2194"/>
      <c r="CT2194"/>
      <c r="CU2194"/>
      <c r="CV2194"/>
      <c r="CW2194"/>
      <c r="CX2194"/>
      <c r="CY2194"/>
      <c r="CZ2194"/>
      <c r="DA2194"/>
      <c r="DB2194"/>
      <c r="DC2194"/>
      <c r="DD2194"/>
      <c r="DE2194"/>
      <c r="DF2194"/>
      <c r="DG2194"/>
      <c r="DH2194" s="48"/>
      <c r="DI2194"/>
      <c r="DJ2194"/>
      <c r="DK2194"/>
      <c r="DL2194"/>
      <c r="DM2194"/>
      <c r="DN2194"/>
      <c r="DO2194"/>
      <c r="EF2194" s="48"/>
    </row>
    <row r="2195" spans="1:136" s="8" customFormat="1" ht="19.149999999999999" customHeight="1">
      <c r="A2195"/>
      <c r="B2195" s="56"/>
      <c r="C2195" s="56"/>
      <c r="D2195" s="56"/>
      <c r="E2195" s="56"/>
      <c r="F2195" s="56"/>
      <c r="G2195" s="56"/>
      <c r="H2195" s="56"/>
      <c r="I2195" s="56"/>
      <c r="J2195" s="56"/>
      <c r="K2195" s="56"/>
      <c r="L2195" s="46"/>
      <c r="M2195"/>
      <c r="N2195"/>
      <c r="O2195"/>
      <c r="P2195"/>
      <c r="Q2195"/>
      <c r="R2195"/>
      <c r="S2195"/>
      <c r="T2195"/>
      <c r="U2195"/>
      <c r="V2195"/>
      <c r="W2195" s="3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5"/>
      <c r="AK2195" s="5"/>
      <c r="AT2195" s="10"/>
      <c r="AV2195" s="1"/>
      <c r="AW2195"/>
      <c r="AX2195"/>
      <c r="AY2195"/>
      <c r="AZ2195"/>
      <c r="BA2195" s="48"/>
      <c r="BB2195"/>
      <c r="BC2195"/>
      <c r="BD2195"/>
      <c r="BE2195"/>
      <c r="BF2195"/>
      <c r="BG2195"/>
      <c r="BH2195"/>
      <c r="BI2195"/>
      <c r="BJ2195"/>
      <c r="BK2195"/>
      <c r="BL2195" s="48"/>
      <c r="BM2195"/>
      <c r="BN2195" s="23"/>
      <c r="BO2195" s="23"/>
      <c r="BP2195" s="23"/>
      <c r="BQ2195" s="23"/>
      <c r="BR2195" s="23"/>
      <c r="BS2195" s="23"/>
      <c r="BT2195" s="23"/>
      <c r="BU2195" s="23"/>
      <c r="BV2195" s="23"/>
      <c r="BW2195" s="23"/>
      <c r="BX2195" s="62"/>
      <c r="BY2195" s="23"/>
      <c r="BZ2195" s="23"/>
      <c r="CA2195" s="48"/>
      <c r="CB2195"/>
      <c r="CC2195" s="23"/>
      <c r="CD2195" s="23"/>
      <c r="CE2195" s="23"/>
      <c r="CF2195" s="23"/>
      <c r="CG2195" s="23"/>
      <c r="CH2195" s="23"/>
      <c r="CI2195" s="23"/>
      <c r="CJ2195" s="23"/>
      <c r="CK2195" s="23"/>
      <c r="CL2195" s="23"/>
      <c r="CM2195" s="48"/>
      <c r="CN2195" s="23"/>
      <c r="CO2195" s="23"/>
      <c r="CP2195" s="48"/>
      <c r="CQ2195"/>
      <c r="CR2195"/>
      <c r="CS2195"/>
      <c r="CT2195"/>
      <c r="CU2195"/>
      <c r="CV2195"/>
      <c r="CW2195"/>
      <c r="CX2195"/>
      <c r="CY2195"/>
      <c r="CZ2195"/>
      <c r="DA2195"/>
      <c r="DB2195"/>
      <c r="DC2195"/>
      <c r="DD2195"/>
      <c r="DE2195"/>
      <c r="DF2195"/>
      <c r="DG2195"/>
      <c r="DH2195" s="48"/>
      <c r="DI2195"/>
      <c r="DJ2195"/>
      <c r="DK2195"/>
      <c r="DL2195"/>
      <c r="DM2195"/>
      <c r="DN2195"/>
      <c r="DO2195"/>
      <c r="EF2195" s="48"/>
    </row>
    <row r="2196" spans="1:136" s="8" customFormat="1" ht="19.149999999999999" customHeight="1">
      <c r="A2196"/>
      <c r="B2196" s="56"/>
      <c r="C2196" s="56"/>
      <c r="D2196" s="56"/>
      <c r="E2196" s="56"/>
      <c r="F2196" s="56"/>
      <c r="G2196" s="56"/>
      <c r="H2196" s="56"/>
      <c r="I2196" s="56"/>
      <c r="J2196" s="56"/>
      <c r="K2196" s="56"/>
      <c r="L2196" s="46"/>
      <c r="M2196"/>
      <c r="N2196"/>
      <c r="O2196"/>
      <c r="P2196"/>
      <c r="Q2196"/>
      <c r="R2196"/>
      <c r="S2196"/>
      <c r="T2196"/>
      <c r="U2196"/>
      <c r="V2196"/>
      <c r="W2196" s="3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5"/>
      <c r="AK2196" s="5"/>
      <c r="AT2196" s="10"/>
      <c r="AV2196" s="1"/>
      <c r="AW2196"/>
      <c r="AX2196"/>
      <c r="AY2196"/>
      <c r="AZ2196"/>
      <c r="BA2196" s="48"/>
      <c r="BB2196"/>
      <c r="BC2196"/>
      <c r="BD2196"/>
      <c r="BE2196"/>
      <c r="BF2196"/>
      <c r="BG2196"/>
      <c r="BH2196"/>
      <c r="BI2196"/>
      <c r="BJ2196"/>
      <c r="BK2196"/>
      <c r="BL2196" s="48"/>
      <c r="BM2196"/>
      <c r="BN2196" s="23"/>
      <c r="BO2196" s="23"/>
      <c r="BP2196" s="23"/>
      <c r="BQ2196" s="23"/>
      <c r="BR2196" s="23"/>
      <c r="BS2196" s="23"/>
      <c r="BT2196" s="23"/>
      <c r="BU2196" s="23"/>
      <c r="BV2196" s="23"/>
      <c r="BW2196" s="23"/>
      <c r="BX2196" s="62"/>
      <c r="BY2196" s="23"/>
      <c r="BZ2196" s="23"/>
      <c r="CA2196" s="48"/>
      <c r="CB2196"/>
      <c r="CC2196" s="23"/>
      <c r="CD2196" s="23"/>
      <c r="CE2196" s="23"/>
      <c r="CF2196" s="23"/>
      <c r="CG2196" s="23"/>
      <c r="CH2196" s="23"/>
      <c r="CI2196" s="23"/>
      <c r="CJ2196" s="23"/>
      <c r="CK2196" s="23"/>
      <c r="CL2196" s="23"/>
      <c r="CM2196" s="48"/>
      <c r="CN2196" s="23"/>
      <c r="CO2196" s="23"/>
      <c r="CP2196" s="48"/>
      <c r="CQ2196"/>
      <c r="CR2196"/>
      <c r="CS2196"/>
      <c r="CT2196"/>
      <c r="CU2196"/>
      <c r="CV2196"/>
      <c r="CW2196"/>
      <c r="CX2196"/>
      <c r="CY2196"/>
      <c r="CZ2196"/>
      <c r="DA2196"/>
      <c r="DB2196"/>
      <c r="DC2196"/>
      <c r="DD2196"/>
      <c r="DE2196"/>
      <c r="DF2196"/>
      <c r="DG2196"/>
      <c r="DH2196" s="48"/>
      <c r="DI2196"/>
      <c r="DJ2196"/>
      <c r="DK2196"/>
      <c r="DL2196"/>
      <c r="DM2196"/>
      <c r="DN2196"/>
      <c r="DO2196"/>
      <c r="EF2196" s="48"/>
    </row>
    <row r="2197" spans="1:136" s="8" customFormat="1" ht="19.149999999999999" customHeight="1">
      <c r="A2197"/>
      <c r="B2197" s="56"/>
      <c r="C2197" s="56"/>
      <c r="D2197" s="56"/>
      <c r="E2197" s="56"/>
      <c r="F2197" s="56"/>
      <c r="G2197" s="56"/>
      <c r="H2197" s="56"/>
      <c r="I2197" s="56"/>
      <c r="J2197" s="56"/>
      <c r="K2197" s="56"/>
      <c r="L2197" s="46"/>
      <c r="M2197"/>
      <c r="N2197"/>
      <c r="O2197"/>
      <c r="P2197"/>
      <c r="Q2197"/>
      <c r="R2197"/>
      <c r="S2197"/>
      <c r="T2197"/>
      <c r="U2197"/>
      <c r="V2197"/>
      <c r="W2197" s="3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5"/>
      <c r="AK2197" s="5"/>
      <c r="AT2197" s="10"/>
      <c r="AV2197" s="1"/>
      <c r="AW2197"/>
      <c r="AX2197"/>
      <c r="AY2197"/>
      <c r="AZ2197"/>
      <c r="BA2197" s="48"/>
      <c r="BB2197"/>
      <c r="BC2197"/>
      <c r="BD2197"/>
      <c r="BE2197"/>
      <c r="BF2197"/>
      <c r="BG2197"/>
      <c r="BH2197"/>
      <c r="BI2197"/>
      <c r="BJ2197"/>
      <c r="BK2197"/>
      <c r="BL2197" s="48"/>
      <c r="BM2197"/>
      <c r="BN2197" s="23"/>
      <c r="BO2197" s="23"/>
      <c r="BP2197" s="23"/>
      <c r="BQ2197" s="23"/>
      <c r="BR2197" s="23"/>
      <c r="BS2197" s="23"/>
      <c r="BT2197" s="23"/>
      <c r="BU2197" s="23"/>
      <c r="BV2197" s="23"/>
      <c r="BW2197" s="23"/>
      <c r="BX2197" s="62"/>
      <c r="BY2197" s="23"/>
      <c r="BZ2197" s="23"/>
      <c r="CA2197" s="48"/>
      <c r="CB2197"/>
      <c r="CC2197" s="23"/>
      <c r="CD2197" s="23"/>
      <c r="CE2197" s="23"/>
      <c r="CF2197" s="23"/>
      <c r="CG2197" s="23"/>
      <c r="CH2197" s="23"/>
      <c r="CI2197" s="23"/>
      <c r="CJ2197" s="23"/>
      <c r="CK2197" s="23"/>
      <c r="CL2197" s="23"/>
      <c r="CM2197" s="48"/>
      <c r="CN2197" s="23"/>
      <c r="CO2197" s="23"/>
      <c r="CP2197" s="48"/>
      <c r="CQ2197"/>
      <c r="CR2197"/>
      <c r="CS2197"/>
      <c r="CT2197"/>
      <c r="CU2197"/>
      <c r="CV2197"/>
      <c r="CW2197"/>
      <c r="CX2197"/>
      <c r="CY2197"/>
      <c r="CZ2197"/>
      <c r="DA2197"/>
      <c r="DB2197"/>
      <c r="DC2197"/>
      <c r="DD2197"/>
      <c r="DE2197"/>
      <c r="DF2197"/>
      <c r="DG2197"/>
      <c r="DH2197" s="48"/>
      <c r="DI2197"/>
      <c r="DJ2197"/>
      <c r="DK2197"/>
      <c r="DL2197"/>
      <c r="DM2197"/>
      <c r="DN2197"/>
      <c r="DO2197"/>
      <c r="EF2197" s="48"/>
    </row>
    <row r="2198" spans="1:136" s="8" customFormat="1" ht="19.149999999999999" customHeight="1">
      <c r="A2198"/>
      <c r="B2198" s="56"/>
      <c r="C2198" s="56"/>
      <c r="D2198" s="56"/>
      <c r="E2198" s="56"/>
      <c r="F2198" s="56"/>
      <c r="G2198" s="56"/>
      <c r="H2198" s="56"/>
      <c r="I2198" s="56"/>
      <c r="J2198" s="56"/>
      <c r="K2198" s="56"/>
      <c r="L2198" s="46"/>
      <c r="M2198"/>
      <c r="N2198"/>
      <c r="O2198"/>
      <c r="P2198"/>
      <c r="Q2198"/>
      <c r="R2198"/>
      <c r="S2198"/>
      <c r="T2198"/>
      <c r="U2198"/>
      <c r="V2198"/>
      <c r="W2198" s="3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5"/>
      <c r="AK2198" s="5"/>
      <c r="AT2198" s="10"/>
      <c r="AV2198" s="1"/>
      <c r="AW2198"/>
      <c r="AX2198"/>
      <c r="AY2198"/>
      <c r="AZ2198"/>
      <c r="BA2198" s="48"/>
      <c r="BB2198"/>
      <c r="BC2198"/>
      <c r="BD2198"/>
      <c r="BE2198"/>
      <c r="BF2198"/>
      <c r="BG2198"/>
      <c r="BH2198"/>
      <c r="BI2198"/>
      <c r="BJ2198"/>
      <c r="BK2198"/>
      <c r="BL2198" s="48"/>
      <c r="BM2198"/>
      <c r="BN2198" s="23"/>
      <c r="BO2198" s="23"/>
      <c r="BP2198" s="23"/>
      <c r="BQ2198" s="23"/>
      <c r="BR2198" s="23"/>
      <c r="BS2198" s="23"/>
      <c r="BT2198" s="23"/>
      <c r="BU2198" s="23"/>
      <c r="BV2198" s="23"/>
      <c r="BW2198" s="23"/>
      <c r="BX2198" s="62"/>
      <c r="BY2198" s="23"/>
      <c r="BZ2198" s="23"/>
      <c r="CA2198" s="48"/>
      <c r="CB2198"/>
      <c r="CC2198" s="23"/>
      <c r="CD2198" s="23"/>
      <c r="CE2198" s="23"/>
      <c r="CF2198" s="23"/>
      <c r="CG2198" s="23"/>
      <c r="CH2198" s="23"/>
      <c r="CI2198" s="23"/>
      <c r="CJ2198" s="23"/>
      <c r="CK2198" s="23"/>
      <c r="CL2198" s="23"/>
      <c r="CM2198" s="48"/>
      <c r="CN2198" s="23"/>
      <c r="CO2198" s="23"/>
      <c r="CP2198" s="48"/>
      <c r="CQ2198"/>
      <c r="CR2198"/>
      <c r="CS2198"/>
      <c r="CT2198"/>
      <c r="CU2198"/>
      <c r="CV2198"/>
      <c r="CW2198"/>
      <c r="CX2198"/>
      <c r="CY2198"/>
      <c r="CZ2198"/>
      <c r="DA2198"/>
      <c r="DB2198"/>
      <c r="DC2198"/>
      <c r="DD2198"/>
      <c r="DE2198"/>
      <c r="DF2198"/>
      <c r="DG2198"/>
      <c r="DH2198" s="48"/>
      <c r="DI2198"/>
      <c r="DJ2198"/>
      <c r="DK2198"/>
      <c r="DL2198"/>
      <c r="DM2198"/>
      <c r="DN2198"/>
      <c r="DO2198"/>
      <c r="EF2198" s="48"/>
    </row>
    <row r="2199" spans="1:136" s="8" customFormat="1" ht="19.149999999999999" customHeight="1">
      <c r="A2199"/>
      <c r="B2199" s="56"/>
      <c r="C2199" s="56"/>
      <c r="D2199" s="56"/>
      <c r="E2199" s="56"/>
      <c r="F2199" s="56"/>
      <c r="G2199" s="56"/>
      <c r="H2199" s="56"/>
      <c r="I2199" s="56"/>
      <c r="J2199" s="56"/>
      <c r="K2199" s="56"/>
      <c r="L2199" s="46"/>
      <c r="M2199"/>
      <c r="N2199"/>
      <c r="O2199"/>
      <c r="P2199"/>
      <c r="Q2199"/>
      <c r="R2199"/>
      <c r="S2199"/>
      <c r="T2199"/>
      <c r="U2199"/>
      <c r="V2199"/>
      <c r="W2199" s="3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5"/>
      <c r="AK2199" s="5"/>
      <c r="AT2199" s="10"/>
      <c r="AV2199" s="1"/>
      <c r="AW2199"/>
      <c r="AX2199"/>
      <c r="AY2199"/>
      <c r="AZ2199"/>
      <c r="BA2199" s="48"/>
      <c r="BB2199"/>
      <c r="BC2199"/>
      <c r="BD2199"/>
      <c r="BE2199"/>
      <c r="BF2199"/>
      <c r="BG2199"/>
      <c r="BH2199"/>
      <c r="BI2199"/>
      <c r="BJ2199"/>
      <c r="BK2199"/>
      <c r="BL2199" s="48"/>
      <c r="BM2199"/>
      <c r="BN2199" s="23"/>
      <c r="BO2199" s="23"/>
      <c r="BP2199" s="23"/>
      <c r="BQ2199" s="23"/>
      <c r="BR2199" s="23"/>
      <c r="BS2199" s="23"/>
      <c r="BT2199" s="23"/>
      <c r="BU2199" s="23"/>
      <c r="BV2199" s="23"/>
      <c r="BW2199" s="23"/>
      <c r="BX2199" s="62"/>
      <c r="BY2199" s="23"/>
      <c r="BZ2199" s="23"/>
      <c r="CA2199" s="48"/>
      <c r="CB2199"/>
      <c r="CC2199" s="23"/>
      <c r="CD2199" s="23"/>
      <c r="CE2199" s="23"/>
      <c r="CF2199" s="23"/>
      <c r="CG2199" s="23"/>
      <c r="CH2199" s="23"/>
      <c r="CI2199" s="23"/>
      <c r="CJ2199" s="23"/>
      <c r="CK2199" s="23"/>
      <c r="CL2199" s="23"/>
      <c r="CM2199" s="48"/>
      <c r="CN2199" s="23"/>
      <c r="CO2199" s="23"/>
      <c r="CP2199" s="48"/>
      <c r="CQ2199"/>
      <c r="CR2199"/>
      <c r="CS2199"/>
      <c r="CT2199"/>
      <c r="CU2199"/>
      <c r="CV2199"/>
      <c r="CW2199"/>
      <c r="CX2199"/>
      <c r="CY2199"/>
      <c r="CZ2199"/>
      <c r="DA2199"/>
      <c r="DB2199"/>
      <c r="DC2199"/>
      <c r="DD2199"/>
      <c r="DE2199"/>
      <c r="DF2199"/>
      <c r="DG2199"/>
      <c r="DH2199" s="48"/>
      <c r="DI2199"/>
      <c r="DJ2199"/>
      <c r="DK2199"/>
      <c r="DL2199"/>
      <c r="DM2199"/>
      <c r="DN2199"/>
      <c r="DO2199"/>
      <c r="EF2199" s="48"/>
    </row>
    <row r="2200" spans="1:136" s="8" customFormat="1" ht="19.149999999999999" customHeight="1">
      <c r="A2200"/>
      <c r="B2200" s="56"/>
      <c r="C2200" s="56"/>
      <c r="D2200" s="56"/>
      <c r="E2200" s="56"/>
      <c r="F2200" s="56"/>
      <c r="G2200" s="56"/>
      <c r="H2200" s="56"/>
      <c r="I2200" s="56"/>
      <c r="J2200" s="56"/>
      <c r="K2200" s="56"/>
      <c r="L2200" s="46"/>
      <c r="M2200"/>
      <c r="N2200"/>
      <c r="O2200"/>
      <c r="P2200"/>
      <c r="Q2200"/>
      <c r="R2200"/>
      <c r="S2200"/>
      <c r="T2200"/>
      <c r="U2200"/>
      <c r="V2200"/>
      <c r="W2200" s="3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5"/>
      <c r="AK2200" s="5"/>
      <c r="AT2200" s="10"/>
      <c r="AV2200" s="1"/>
      <c r="AW2200"/>
      <c r="AX2200"/>
      <c r="AY2200"/>
      <c r="AZ2200"/>
      <c r="BA2200" s="48"/>
      <c r="BB2200"/>
      <c r="BC2200"/>
      <c r="BD2200"/>
      <c r="BE2200"/>
      <c r="BF2200"/>
      <c r="BG2200"/>
      <c r="BH2200"/>
      <c r="BI2200"/>
      <c r="BJ2200"/>
      <c r="BK2200"/>
      <c r="BL2200" s="48"/>
      <c r="BM2200"/>
      <c r="BN2200" s="23"/>
      <c r="BO2200" s="23"/>
      <c r="BP2200" s="23"/>
      <c r="BQ2200" s="23"/>
      <c r="BR2200" s="23"/>
      <c r="BS2200" s="23"/>
      <c r="BT2200" s="23"/>
      <c r="BU2200" s="23"/>
      <c r="BV2200" s="23"/>
      <c r="BW2200" s="23"/>
      <c r="BX2200" s="62"/>
      <c r="BY2200" s="23"/>
      <c r="BZ2200" s="23"/>
      <c r="CA2200" s="48"/>
      <c r="CB2200"/>
      <c r="CC2200" s="23"/>
      <c r="CD2200" s="23"/>
      <c r="CE2200" s="23"/>
      <c r="CF2200" s="23"/>
      <c r="CG2200" s="23"/>
      <c r="CH2200" s="23"/>
      <c r="CI2200" s="23"/>
      <c r="CJ2200" s="23"/>
      <c r="CK2200" s="23"/>
      <c r="CL2200" s="23"/>
      <c r="CM2200" s="48"/>
      <c r="CN2200" s="23"/>
      <c r="CO2200" s="23"/>
      <c r="CP2200" s="48"/>
      <c r="CQ2200"/>
      <c r="CR2200"/>
      <c r="CS2200"/>
      <c r="CT2200"/>
      <c r="CU2200"/>
      <c r="CV2200"/>
      <c r="CW2200"/>
      <c r="CX2200"/>
      <c r="CY2200"/>
      <c r="CZ2200"/>
      <c r="DA2200"/>
      <c r="DB2200"/>
      <c r="DC2200"/>
      <c r="DD2200"/>
      <c r="DE2200"/>
      <c r="DF2200"/>
      <c r="DG2200"/>
      <c r="DH2200" s="48"/>
      <c r="DI2200"/>
      <c r="DJ2200"/>
      <c r="DK2200"/>
      <c r="DL2200"/>
      <c r="DM2200"/>
      <c r="DN2200"/>
      <c r="DO2200"/>
      <c r="EF2200" s="48"/>
    </row>
    <row r="2201" spans="1:136" s="8" customFormat="1" ht="19.149999999999999" customHeight="1">
      <c r="A2201"/>
      <c r="B2201" s="56"/>
      <c r="C2201" s="56"/>
      <c r="D2201" s="56"/>
      <c r="E2201" s="56"/>
      <c r="F2201" s="56"/>
      <c r="G2201" s="56"/>
      <c r="H2201" s="56"/>
      <c r="I2201" s="56"/>
      <c r="J2201" s="56"/>
      <c r="K2201" s="56"/>
      <c r="L2201" s="46"/>
      <c r="M2201"/>
      <c r="N2201"/>
      <c r="O2201"/>
      <c r="P2201"/>
      <c r="Q2201"/>
      <c r="R2201"/>
      <c r="S2201"/>
      <c r="T2201"/>
      <c r="U2201"/>
      <c r="V2201"/>
      <c r="W2201" s="3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5"/>
      <c r="AK2201" s="5"/>
      <c r="AT2201" s="10"/>
      <c r="AV2201" s="1"/>
      <c r="AW2201"/>
      <c r="AX2201"/>
      <c r="AY2201"/>
      <c r="AZ2201"/>
      <c r="BA2201" s="48"/>
      <c r="BB2201"/>
      <c r="BC2201"/>
      <c r="BD2201"/>
      <c r="BE2201"/>
      <c r="BF2201"/>
      <c r="BG2201"/>
      <c r="BH2201"/>
      <c r="BI2201"/>
      <c r="BJ2201"/>
      <c r="BK2201"/>
      <c r="BL2201" s="48"/>
      <c r="BM2201"/>
      <c r="BN2201" s="23"/>
      <c r="BO2201" s="23"/>
      <c r="BP2201" s="23"/>
      <c r="BQ2201" s="23"/>
      <c r="BR2201" s="23"/>
      <c r="BS2201" s="23"/>
      <c r="BT2201" s="23"/>
      <c r="BU2201" s="23"/>
      <c r="BV2201" s="23"/>
      <c r="BW2201" s="23"/>
      <c r="BX2201" s="62"/>
      <c r="BY2201" s="23"/>
      <c r="BZ2201" s="23"/>
      <c r="CA2201" s="48"/>
      <c r="CB2201"/>
      <c r="CC2201" s="23"/>
      <c r="CD2201" s="23"/>
      <c r="CE2201" s="23"/>
      <c r="CF2201" s="23"/>
      <c r="CG2201" s="23"/>
      <c r="CH2201" s="23"/>
      <c r="CI2201" s="23"/>
      <c r="CJ2201" s="23"/>
      <c r="CK2201" s="23"/>
      <c r="CL2201" s="23"/>
      <c r="CM2201" s="48"/>
      <c r="CN2201" s="23"/>
      <c r="CO2201" s="23"/>
      <c r="CP2201" s="48"/>
      <c r="CQ2201"/>
      <c r="CR2201"/>
      <c r="CS2201"/>
      <c r="CT2201"/>
      <c r="CU2201"/>
      <c r="CV2201"/>
      <c r="CW2201"/>
      <c r="CX2201"/>
      <c r="CY2201"/>
      <c r="CZ2201"/>
      <c r="DA2201"/>
      <c r="DB2201"/>
      <c r="DC2201"/>
      <c r="DD2201"/>
      <c r="DE2201"/>
      <c r="DF2201"/>
      <c r="DG2201"/>
      <c r="DH2201" s="48"/>
      <c r="DI2201"/>
      <c r="DJ2201"/>
      <c r="DK2201"/>
      <c r="DL2201"/>
      <c r="DM2201"/>
      <c r="DN2201"/>
      <c r="DO2201"/>
      <c r="EF2201" s="48"/>
    </row>
    <row r="2202" spans="1:136" s="8" customFormat="1" ht="19.149999999999999" customHeight="1">
      <c r="A2202"/>
      <c r="B2202" s="56"/>
      <c r="C2202" s="56"/>
      <c r="D2202" s="56"/>
      <c r="E2202" s="56"/>
      <c r="F2202" s="56"/>
      <c r="G2202" s="56"/>
      <c r="H2202" s="56"/>
      <c r="I2202" s="56"/>
      <c r="J2202" s="56"/>
      <c r="K2202" s="56"/>
      <c r="L2202" s="46"/>
      <c r="M2202"/>
      <c r="N2202"/>
      <c r="O2202"/>
      <c r="P2202"/>
      <c r="Q2202"/>
      <c r="R2202"/>
      <c r="S2202"/>
      <c r="T2202"/>
      <c r="U2202"/>
      <c r="V2202"/>
      <c r="W2202" s="3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5"/>
      <c r="AK2202" s="5"/>
      <c r="AT2202" s="10"/>
      <c r="AV2202" s="1"/>
      <c r="AW2202"/>
      <c r="AX2202"/>
      <c r="AY2202"/>
      <c r="AZ2202"/>
      <c r="BA2202" s="48"/>
      <c r="BB2202"/>
      <c r="BC2202"/>
      <c r="BD2202"/>
      <c r="BE2202"/>
      <c r="BF2202"/>
      <c r="BG2202"/>
      <c r="BH2202"/>
      <c r="BI2202"/>
      <c r="BJ2202"/>
      <c r="BK2202"/>
      <c r="BL2202" s="48"/>
      <c r="BM2202"/>
      <c r="BN2202" s="23"/>
      <c r="BO2202" s="23"/>
      <c r="BP2202" s="23"/>
      <c r="BQ2202" s="23"/>
      <c r="BR2202" s="23"/>
      <c r="BS2202" s="23"/>
      <c r="BT2202" s="23"/>
      <c r="BU2202" s="23"/>
      <c r="BV2202" s="23"/>
      <c r="BW2202" s="23"/>
      <c r="BX2202" s="62"/>
      <c r="BY2202" s="23"/>
      <c r="BZ2202" s="23"/>
      <c r="CA2202" s="48"/>
      <c r="CB2202"/>
      <c r="CC2202" s="23"/>
      <c r="CD2202" s="23"/>
      <c r="CE2202" s="23"/>
      <c r="CF2202" s="23"/>
      <c r="CG2202" s="23"/>
      <c r="CH2202" s="23"/>
      <c r="CI2202" s="23"/>
      <c r="CJ2202" s="23"/>
      <c r="CK2202" s="23"/>
      <c r="CL2202" s="23"/>
      <c r="CM2202" s="48"/>
      <c r="CN2202" s="23"/>
      <c r="CO2202" s="23"/>
      <c r="CP2202" s="48"/>
      <c r="CQ2202"/>
      <c r="CR2202"/>
      <c r="CS2202"/>
      <c r="CT2202"/>
      <c r="CU2202"/>
      <c r="CV2202"/>
      <c r="CW2202"/>
      <c r="CX2202"/>
      <c r="CY2202"/>
      <c r="CZ2202"/>
      <c r="DA2202"/>
      <c r="DB2202"/>
      <c r="DC2202"/>
      <c r="DD2202"/>
      <c r="DE2202"/>
      <c r="DF2202"/>
      <c r="DG2202"/>
      <c r="DH2202" s="48"/>
      <c r="DI2202"/>
      <c r="DJ2202"/>
      <c r="DK2202"/>
      <c r="DL2202"/>
      <c r="DM2202"/>
      <c r="DN2202"/>
      <c r="DO2202"/>
      <c r="EF2202" s="48"/>
    </row>
    <row r="2203" spans="1:136" s="8" customFormat="1" ht="19.149999999999999" customHeight="1">
      <c r="A2203"/>
      <c r="B2203" s="56"/>
      <c r="C2203" s="56"/>
      <c r="D2203" s="56"/>
      <c r="E2203" s="56"/>
      <c r="F2203" s="56"/>
      <c r="G2203" s="56"/>
      <c r="H2203" s="56"/>
      <c r="I2203" s="56"/>
      <c r="J2203" s="56"/>
      <c r="K2203" s="56"/>
      <c r="L2203" s="46"/>
      <c r="M2203"/>
      <c r="N2203"/>
      <c r="O2203"/>
      <c r="P2203"/>
      <c r="Q2203"/>
      <c r="R2203"/>
      <c r="S2203"/>
      <c r="T2203"/>
      <c r="U2203"/>
      <c r="V2203"/>
      <c r="W2203" s="3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5"/>
      <c r="AK2203" s="5"/>
      <c r="AT2203" s="10"/>
      <c r="AV2203" s="1"/>
      <c r="AW2203"/>
      <c r="AX2203"/>
      <c r="AY2203"/>
      <c r="AZ2203"/>
      <c r="BA2203" s="48"/>
      <c r="BB2203"/>
      <c r="BC2203"/>
      <c r="BD2203"/>
      <c r="BE2203"/>
      <c r="BF2203"/>
      <c r="BG2203"/>
      <c r="BH2203"/>
      <c r="BI2203"/>
      <c r="BJ2203"/>
      <c r="BK2203"/>
      <c r="BL2203" s="48"/>
      <c r="BM2203"/>
      <c r="BN2203" s="23"/>
      <c r="BO2203" s="23"/>
      <c r="BP2203" s="23"/>
      <c r="BQ2203" s="23"/>
      <c r="BR2203" s="23"/>
      <c r="BS2203" s="23"/>
      <c r="BT2203" s="23"/>
      <c r="BU2203" s="23"/>
      <c r="BV2203" s="23"/>
      <c r="BW2203" s="23"/>
      <c r="BX2203" s="62"/>
      <c r="BY2203" s="23"/>
      <c r="BZ2203" s="23"/>
      <c r="CA2203" s="48"/>
      <c r="CB2203"/>
      <c r="CC2203" s="23"/>
      <c r="CD2203" s="23"/>
      <c r="CE2203" s="23"/>
      <c r="CF2203" s="23"/>
      <c r="CG2203" s="23"/>
      <c r="CH2203" s="23"/>
      <c r="CI2203" s="23"/>
      <c r="CJ2203" s="23"/>
      <c r="CK2203" s="23"/>
      <c r="CL2203" s="23"/>
      <c r="CM2203" s="48"/>
      <c r="CN2203" s="23"/>
      <c r="CO2203" s="23"/>
      <c r="CP2203" s="48"/>
      <c r="CQ2203"/>
      <c r="CR2203"/>
      <c r="CS2203"/>
      <c r="CT2203"/>
      <c r="CU2203"/>
      <c r="CV2203"/>
      <c r="CW2203"/>
      <c r="CX2203"/>
      <c r="CY2203"/>
      <c r="CZ2203"/>
      <c r="DA2203"/>
      <c r="DB2203"/>
      <c r="DC2203"/>
      <c r="DD2203"/>
      <c r="DE2203"/>
      <c r="DF2203"/>
      <c r="DG2203"/>
      <c r="DH2203" s="48"/>
      <c r="DI2203"/>
      <c r="DJ2203"/>
      <c r="DK2203"/>
      <c r="DL2203"/>
      <c r="DM2203"/>
      <c r="DN2203"/>
      <c r="DO2203"/>
      <c r="EF2203" s="48"/>
    </row>
    <row r="2204" spans="1:136" s="8" customFormat="1" ht="19.149999999999999" customHeight="1">
      <c r="A2204"/>
      <c r="B2204" s="56"/>
      <c r="C2204" s="56"/>
      <c r="D2204" s="56"/>
      <c r="E2204" s="56"/>
      <c r="F2204" s="56"/>
      <c r="G2204" s="56"/>
      <c r="H2204" s="56"/>
      <c r="I2204" s="56"/>
      <c r="J2204" s="56"/>
      <c r="K2204" s="56"/>
      <c r="L2204" s="46"/>
      <c r="M2204"/>
      <c r="N2204"/>
      <c r="O2204"/>
      <c r="P2204"/>
      <c r="Q2204"/>
      <c r="R2204"/>
      <c r="S2204"/>
      <c r="T2204"/>
      <c r="U2204"/>
      <c r="V2204"/>
      <c r="W2204" s="3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5"/>
      <c r="AK2204" s="5"/>
      <c r="AT2204" s="10"/>
      <c r="AV2204" s="1"/>
      <c r="AW2204"/>
      <c r="AX2204"/>
      <c r="AY2204"/>
      <c r="AZ2204"/>
      <c r="BA2204" s="48"/>
      <c r="BB2204"/>
      <c r="BC2204"/>
      <c r="BD2204"/>
      <c r="BE2204"/>
      <c r="BF2204"/>
      <c r="BG2204"/>
      <c r="BH2204"/>
      <c r="BI2204"/>
      <c r="BJ2204"/>
      <c r="BK2204"/>
      <c r="BL2204" s="48"/>
      <c r="BM2204"/>
      <c r="BN2204" s="23"/>
      <c r="BO2204" s="23"/>
      <c r="BP2204" s="23"/>
      <c r="BQ2204" s="23"/>
      <c r="BR2204" s="23"/>
      <c r="BS2204" s="23"/>
      <c r="BT2204" s="23"/>
      <c r="BU2204" s="23"/>
      <c r="BV2204" s="23"/>
      <c r="BW2204" s="23"/>
      <c r="BX2204" s="62"/>
      <c r="BY2204" s="23"/>
      <c r="BZ2204" s="23"/>
      <c r="CA2204" s="48"/>
      <c r="CB2204"/>
      <c r="CC2204" s="23"/>
      <c r="CD2204" s="23"/>
      <c r="CE2204" s="23"/>
      <c r="CF2204" s="23"/>
      <c r="CG2204" s="23"/>
      <c r="CH2204" s="23"/>
      <c r="CI2204" s="23"/>
      <c r="CJ2204" s="23"/>
      <c r="CK2204" s="23"/>
      <c r="CL2204" s="23"/>
      <c r="CM2204" s="48"/>
      <c r="CN2204" s="23"/>
      <c r="CO2204" s="23"/>
      <c r="CP2204" s="48"/>
      <c r="CQ2204"/>
      <c r="CR2204"/>
      <c r="CS2204"/>
      <c r="CT2204"/>
      <c r="CU2204"/>
      <c r="CV2204"/>
      <c r="CW2204"/>
      <c r="CX2204"/>
      <c r="CY2204"/>
      <c r="CZ2204"/>
      <c r="DA2204"/>
      <c r="DB2204"/>
      <c r="DC2204"/>
      <c r="DD2204"/>
      <c r="DE2204"/>
      <c r="DF2204"/>
      <c r="DG2204"/>
      <c r="DH2204" s="48"/>
      <c r="DI2204"/>
      <c r="DJ2204"/>
      <c r="DK2204"/>
      <c r="DL2204"/>
      <c r="DM2204"/>
      <c r="DN2204"/>
      <c r="DO2204"/>
      <c r="EF2204" s="48"/>
    </row>
    <row r="2205" spans="1:136" s="8" customFormat="1" ht="19.149999999999999" customHeight="1">
      <c r="A2205"/>
      <c r="B2205" s="56"/>
      <c r="C2205" s="56"/>
      <c r="D2205" s="56"/>
      <c r="E2205" s="56"/>
      <c r="F2205" s="56"/>
      <c r="G2205" s="56"/>
      <c r="H2205" s="56"/>
      <c r="I2205" s="56"/>
      <c r="J2205" s="56"/>
      <c r="K2205" s="56"/>
      <c r="L2205" s="46"/>
      <c r="M2205"/>
      <c r="N2205"/>
      <c r="O2205"/>
      <c r="P2205"/>
      <c r="Q2205"/>
      <c r="R2205"/>
      <c r="S2205"/>
      <c r="T2205"/>
      <c r="U2205"/>
      <c r="V2205"/>
      <c r="W2205" s="3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5"/>
      <c r="AK2205" s="5"/>
      <c r="AT2205" s="10"/>
      <c r="AV2205" s="1"/>
      <c r="AW2205"/>
      <c r="AX2205"/>
      <c r="AY2205"/>
      <c r="AZ2205"/>
      <c r="BA2205" s="48"/>
      <c r="BB2205"/>
      <c r="BC2205"/>
      <c r="BD2205"/>
      <c r="BE2205"/>
      <c r="BF2205"/>
      <c r="BG2205"/>
      <c r="BH2205"/>
      <c r="BI2205"/>
      <c r="BJ2205"/>
      <c r="BK2205"/>
      <c r="BL2205" s="48"/>
      <c r="BM2205"/>
      <c r="BN2205" s="23"/>
      <c r="BO2205" s="23"/>
      <c r="BP2205" s="23"/>
      <c r="BQ2205" s="23"/>
      <c r="BR2205" s="23"/>
      <c r="BS2205" s="23"/>
      <c r="BT2205" s="23"/>
      <c r="BU2205" s="23"/>
      <c r="BV2205" s="23"/>
      <c r="BW2205" s="23"/>
      <c r="BX2205" s="62"/>
      <c r="BY2205" s="23"/>
      <c r="BZ2205" s="23"/>
      <c r="CA2205" s="48"/>
      <c r="CB2205"/>
      <c r="CC2205" s="23"/>
      <c r="CD2205" s="23"/>
      <c r="CE2205" s="23"/>
      <c r="CF2205" s="23"/>
      <c r="CG2205" s="23"/>
      <c r="CH2205" s="23"/>
      <c r="CI2205" s="23"/>
      <c r="CJ2205" s="23"/>
      <c r="CK2205" s="23"/>
      <c r="CL2205" s="23"/>
      <c r="CM2205" s="48"/>
      <c r="CN2205" s="23"/>
      <c r="CO2205" s="23"/>
      <c r="CP2205" s="48"/>
      <c r="CQ2205"/>
      <c r="CR2205"/>
      <c r="CS2205"/>
      <c r="CT2205"/>
      <c r="CU2205"/>
      <c r="CV2205"/>
      <c r="CW2205"/>
      <c r="CX2205"/>
      <c r="CY2205"/>
      <c r="CZ2205"/>
      <c r="DA2205"/>
      <c r="DB2205"/>
      <c r="DC2205"/>
      <c r="DD2205"/>
      <c r="DE2205"/>
      <c r="DF2205"/>
      <c r="DG2205"/>
      <c r="DH2205" s="48"/>
      <c r="DI2205"/>
      <c r="DJ2205"/>
      <c r="DK2205"/>
      <c r="DL2205"/>
      <c r="DM2205"/>
      <c r="DN2205"/>
      <c r="DO2205"/>
      <c r="EF2205" s="48"/>
    </row>
    <row r="2206" spans="1:136" s="8" customFormat="1" ht="19.149999999999999" customHeight="1">
      <c r="A2206"/>
      <c r="B2206" s="56"/>
      <c r="C2206" s="56"/>
      <c r="D2206" s="56"/>
      <c r="E2206" s="56"/>
      <c r="F2206" s="56"/>
      <c r="G2206" s="56"/>
      <c r="H2206" s="56"/>
      <c r="I2206" s="56"/>
      <c r="J2206" s="56"/>
      <c r="K2206" s="56"/>
      <c r="L2206" s="46"/>
      <c r="M2206"/>
      <c r="N2206"/>
      <c r="O2206"/>
      <c r="P2206"/>
      <c r="Q2206"/>
      <c r="R2206"/>
      <c r="S2206"/>
      <c r="T2206"/>
      <c r="U2206"/>
      <c r="V2206"/>
      <c r="W2206" s="3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5"/>
      <c r="AK2206" s="5"/>
      <c r="AT2206" s="10"/>
      <c r="AV2206" s="1"/>
      <c r="AW2206"/>
      <c r="AX2206"/>
      <c r="AY2206"/>
      <c r="AZ2206"/>
      <c r="BA2206" s="48"/>
      <c r="BB2206"/>
      <c r="BC2206"/>
      <c r="BD2206"/>
      <c r="BE2206"/>
      <c r="BF2206"/>
      <c r="BG2206"/>
      <c r="BH2206"/>
      <c r="BI2206"/>
      <c r="BJ2206"/>
      <c r="BK2206"/>
      <c r="BL2206" s="48"/>
      <c r="BM2206"/>
      <c r="BN2206" s="23"/>
      <c r="BO2206" s="23"/>
      <c r="BP2206" s="23"/>
      <c r="BQ2206" s="23"/>
      <c r="BR2206" s="23"/>
      <c r="BS2206" s="23"/>
      <c r="BT2206" s="23"/>
      <c r="BU2206" s="23"/>
      <c r="BV2206" s="23"/>
      <c r="BW2206" s="23"/>
      <c r="BX2206" s="62"/>
      <c r="BY2206" s="23"/>
      <c r="BZ2206" s="23"/>
      <c r="CA2206" s="48"/>
      <c r="CB2206"/>
      <c r="CC2206" s="23"/>
      <c r="CD2206" s="23"/>
      <c r="CE2206" s="23"/>
      <c r="CF2206" s="23"/>
      <c r="CG2206" s="23"/>
      <c r="CH2206" s="23"/>
      <c r="CI2206" s="23"/>
      <c r="CJ2206" s="23"/>
      <c r="CK2206" s="23"/>
      <c r="CL2206" s="23"/>
      <c r="CM2206" s="48"/>
      <c r="CN2206" s="23"/>
      <c r="CO2206" s="23"/>
      <c r="CP2206" s="48"/>
      <c r="CQ2206"/>
      <c r="CR2206"/>
      <c r="CS2206"/>
      <c r="CT2206"/>
      <c r="CU2206"/>
      <c r="CV2206"/>
      <c r="CW2206"/>
      <c r="CX2206"/>
      <c r="CY2206"/>
      <c r="CZ2206"/>
      <c r="DA2206"/>
      <c r="DB2206"/>
      <c r="DC2206"/>
      <c r="DD2206"/>
      <c r="DE2206"/>
      <c r="DF2206"/>
      <c r="DG2206"/>
      <c r="DH2206" s="48"/>
      <c r="DI2206"/>
      <c r="DJ2206"/>
      <c r="DK2206"/>
      <c r="DL2206"/>
      <c r="DM2206"/>
      <c r="DN2206"/>
      <c r="DO2206"/>
      <c r="EF2206" s="48"/>
    </row>
    <row r="2207" spans="1:136" s="8" customFormat="1" ht="19.149999999999999" customHeight="1">
      <c r="A2207"/>
      <c r="B2207" s="56"/>
      <c r="C2207" s="56"/>
      <c r="D2207" s="56"/>
      <c r="E2207" s="56"/>
      <c r="F2207" s="56"/>
      <c r="G2207" s="56"/>
      <c r="H2207" s="56"/>
      <c r="I2207" s="56"/>
      <c r="J2207" s="56"/>
      <c r="K2207" s="56"/>
      <c r="L2207" s="46"/>
      <c r="M2207"/>
      <c r="N2207"/>
      <c r="O2207"/>
      <c r="P2207"/>
      <c r="Q2207"/>
      <c r="R2207"/>
      <c r="S2207"/>
      <c r="T2207"/>
      <c r="U2207"/>
      <c r="V2207"/>
      <c r="W2207" s="3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5"/>
      <c r="AK2207" s="5"/>
      <c r="AT2207" s="10"/>
      <c r="AV2207" s="1"/>
      <c r="AW2207"/>
      <c r="AX2207"/>
      <c r="AY2207"/>
      <c r="AZ2207"/>
      <c r="BA2207" s="48"/>
      <c r="BB2207"/>
      <c r="BC2207"/>
      <c r="BD2207"/>
      <c r="BE2207"/>
      <c r="BF2207"/>
      <c r="BG2207"/>
      <c r="BH2207"/>
      <c r="BI2207"/>
      <c r="BJ2207"/>
      <c r="BK2207"/>
      <c r="BL2207" s="48"/>
      <c r="BM2207"/>
      <c r="BN2207" s="23"/>
      <c r="BO2207" s="23"/>
      <c r="BP2207" s="23"/>
      <c r="BQ2207" s="23"/>
      <c r="BR2207" s="23"/>
      <c r="BS2207" s="23"/>
      <c r="BT2207" s="23"/>
      <c r="BU2207" s="23"/>
      <c r="BV2207" s="23"/>
      <c r="BW2207" s="23"/>
      <c r="BX2207" s="62"/>
      <c r="BY2207" s="23"/>
      <c r="BZ2207" s="23"/>
      <c r="CA2207" s="48"/>
      <c r="CB2207"/>
      <c r="CC2207" s="23"/>
      <c r="CD2207" s="23"/>
      <c r="CE2207" s="23"/>
      <c r="CF2207" s="23"/>
      <c r="CG2207" s="23"/>
      <c r="CH2207" s="23"/>
      <c r="CI2207" s="23"/>
      <c r="CJ2207" s="23"/>
      <c r="CK2207" s="23"/>
      <c r="CL2207" s="23"/>
      <c r="CM2207" s="48"/>
      <c r="CN2207" s="23"/>
      <c r="CO2207" s="23"/>
      <c r="CP2207" s="48"/>
      <c r="CQ2207"/>
      <c r="CR2207"/>
      <c r="CS2207"/>
      <c r="CT2207"/>
      <c r="CU2207"/>
      <c r="CV2207"/>
      <c r="CW2207"/>
      <c r="CX2207"/>
      <c r="CY2207"/>
      <c r="CZ2207"/>
      <c r="DA2207"/>
      <c r="DB2207"/>
      <c r="DC2207"/>
      <c r="DD2207"/>
      <c r="DE2207"/>
      <c r="DF2207"/>
      <c r="DG2207"/>
      <c r="DH2207" s="48"/>
      <c r="DI2207"/>
      <c r="DJ2207"/>
      <c r="DK2207"/>
      <c r="DL2207"/>
      <c r="DM2207"/>
      <c r="DN2207"/>
      <c r="DO2207"/>
      <c r="EF2207" s="48"/>
    </row>
    <row r="2208" spans="1:136" s="8" customFormat="1" ht="19.149999999999999" customHeight="1">
      <c r="A2208"/>
      <c r="B2208" s="56"/>
      <c r="C2208" s="56"/>
      <c r="D2208" s="56"/>
      <c r="E2208" s="56"/>
      <c r="F2208" s="56"/>
      <c r="G2208" s="56"/>
      <c r="H2208" s="56"/>
      <c r="I2208" s="56"/>
      <c r="J2208" s="56"/>
      <c r="K2208" s="56"/>
      <c r="L2208" s="46"/>
      <c r="M2208"/>
      <c r="N2208"/>
      <c r="O2208"/>
      <c r="P2208"/>
      <c r="Q2208"/>
      <c r="R2208"/>
      <c r="S2208"/>
      <c r="T2208"/>
      <c r="U2208"/>
      <c r="V2208"/>
      <c r="W2208" s="3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5"/>
      <c r="AK2208" s="5"/>
      <c r="AT2208" s="10"/>
      <c r="AV2208" s="1"/>
      <c r="AW2208"/>
      <c r="AX2208"/>
      <c r="AY2208"/>
      <c r="AZ2208"/>
      <c r="BA2208" s="48"/>
      <c r="BB2208"/>
      <c r="BC2208"/>
      <c r="BD2208"/>
      <c r="BE2208"/>
      <c r="BF2208"/>
      <c r="BG2208"/>
      <c r="BH2208"/>
      <c r="BI2208"/>
      <c r="BJ2208"/>
      <c r="BK2208"/>
      <c r="BL2208" s="48"/>
      <c r="BM2208"/>
      <c r="BN2208" s="23"/>
      <c r="BO2208" s="23"/>
      <c r="BP2208" s="23"/>
      <c r="BQ2208" s="23"/>
      <c r="BR2208" s="23"/>
      <c r="BS2208" s="23"/>
      <c r="BT2208" s="23"/>
      <c r="BU2208" s="23"/>
      <c r="BV2208" s="23"/>
      <c r="BW2208" s="23"/>
      <c r="BX2208" s="62"/>
      <c r="BY2208" s="23"/>
      <c r="BZ2208" s="23"/>
      <c r="CA2208" s="48"/>
      <c r="CB2208"/>
      <c r="CC2208" s="23"/>
      <c r="CD2208" s="23"/>
      <c r="CE2208" s="23"/>
      <c r="CF2208" s="23"/>
      <c r="CG2208" s="23"/>
      <c r="CH2208" s="23"/>
      <c r="CI2208" s="23"/>
      <c r="CJ2208" s="23"/>
      <c r="CK2208" s="23"/>
      <c r="CL2208" s="23"/>
      <c r="CM2208" s="48"/>
      <c r="CN2208" s="23"/>
      <c r="CO2208" s="23"/>
      <c r="CP2208" s="48"/>
      <c r="CQ2208"/>
      <c r="CR2208"/>
      <c r="CS2208"/>
      <c r="CT2208"/>
      <c r="CU2208"/>
      <c r="CV2208"/>
      <c r="CW2208"/>
      <c r="CX2208"/>
      <c r="CY2208"/>
      <c r="CZ2208"/>
      <c r="DA2208"/>
      <c r="DB2208"/>
      <c r="DC2208"/>
      <c r="DD2208"/>
      <c r="DE2208"/>
      <c r="DF2208"/>
      <c r="DG2208"/>
      <c r="DH2208" s="48"/>
      <c r="DI2208"/>
      <c r="DJ2208"/>
      <c r="DK2208"/>
      <c r="DL2208"/>
      <c r="DM2208"/>
      <c r="DN2208"/>
      <c r="DO2208"/>
      <c r="EF2208" s="48"/>
    </row>
    <row r="2209" spans="1:136" s="8" customFormat="1" ht="19.149999999999999" customHeight="1">
      <c r="A2209"/>
      <c r="B2209" s="56"/>
      <c r="C2209" s="56"/>
      <c r="D2209" s="56"/>
      <c r="E2209" s="56"/>
      <c r="F2209" s="56"/>
      <c r="G2209" s="56"/>
      <c r="H2209" s="56"/>
      <c r="I2209" s="56"/>
      <c r="J2209" s="56"/>
      <c r="K2209" s="56"/>
      <c r="L2209" s="46"/>
      <c r="M2209"/>
      <c r="N2209"/>
      <c r="O2209"/>
      <c r="P2209"/>
      <c r="Q2209"/>
      <c r="R2209"/>
      <c r="S2209"/>
      <c r="T2209"/>
      <c r="U2209"/>
      <c r="V2209"/>
      <c r="W2209" s="3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5"/>
      <c r="AK2209" s="5"/>
      <c r="AT2209" s="10"/>
      <c r="AV2209" s="1"/>
      <c r="AW2209"/>
      <c r="AX2209"/>
      <c r="AY2209"/>
      <c r="AZ2209"/>
      <c r="BA2209" s="48"/>
      <c r="BB2209"/>
      <c r="BC2209"/>
      <c r="BD2209"/>
      <c r="BE2209"/>
      <c r="BF2209"/>
      <c r="BG2209"/>
      <c r="BH2209"/>
      <c r="BI2209"/>
      <c r="BJ2209"/>
      <c r="BK2209"/>
      <c r="BL2209" s="48"/>
      <c r="BM2209"/>
      <c r="BN2209" s="23"/>
      <c r="BO2209" s="23"/>
      <c r="BP2209" s="23"/>
      <c r="BQ2209" s="23"/>
      <c r="BR2209" s="23"/>
      <c r="BS2209" s="23"/>
      <c r="BT2209" s="23"/>
      <c r="BU2209" s="23"/>
      <c r="BV2209" s="23"/>
      <c r="BW2209" s="23"/>
      <c r="BX2209" s="62"/>
      <c r="BY2209" s="23"/>
      <c r="BZ2209" s="23"/>
      <c r="CA2209" s="48"/>
      <c r="CB2209"/>
      <c r="CC2209" s="23"/>
      <c r="CD2209" s="23"/>
      <c r="CE2209" s="23"/>
      <c r="CF2209" s="23"/>
      <c r="CG2209" s="23"/>
      <c r="CH2209" s="23"/>
      <c r="CI2209" s="23"/>
      <c r="CJ2209" s="23"/>
      <c r="CK2209" s="23"/>
      <c r="CL2209" s="23"/>
      <c r="CM2209" s="48"/>
      <c r="CN2209" s="23"/>
      <c r="CO2209" s="23"/>
      <c r="CP2209" s="48"/>
      <c r="CQ2209"/>
      <c r="CR2209"/>
      <c r="CS2209"/>
      <c r="CT2209"/>
      <c r="CU2209"/>
      <c r="CV2209"/>
      <c r="CW2209"/>
      <c r="CX2209"/>
      <c r="CY2209"/>
      <c r="CZ2209"/>
      <c r="DA2209"/>
      <c r="DB2209"/>
      <c r="DC2209"/>
      <c r="DD2209"/>
      <c r="DE2209"/>
      <c r="DF2209"/>
      <c r="DG2209"/>
      <c r="DH2209" s="48"/>
      <c r="DI2209"/>
      <c r="DJ2209"/>
      <c r="DK2209"/>
      <c r="DL2209"/>
      <c r="DM2209"/>
      <c r="DN2209"/>
      <c r="DO2209"/>
      <c r="EF2209" s="48"/>
    </row>
    <row r="2210" spans="1:136" s="8" customFormat="1" ht="19.149999999999999" customHeight="1">
      <c r="A2210"/>
      <c r="B2210" s="56"/>
      <c r="C2210" s="56"/>
      <c r="D2210" s="56"/>
      <c r="E2210" s="56"/>
      <c r="F2210" s="56"/>
      <c r="G2210" s="56"/>
      <c r="H2210" s="56"/>
      <c r="I2210" s="56"/>
      <c r="J2210" s="56"/>
      <c r="K2210" s="56"/>
      <c r="L2210" s="46"/>
      <c r="M2210"/>
      <c r="N2210"/>
      <c r="O2210"/>
      <c r="P2210"/>
      <c r="Q2210"/>
      <c r="R2210"/>
      <c r="S2210"/>
      <c r="T2210"/>
      <c r="U2210"/>
      <c r="V2210"/>
      <c r="W2210" s="3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5"/>
      <c r="AK2210" s="5"/>
      <c r="AT2210" s="10"/>
      <c r="AV2210" s="1"/>
      <c r="AW2210"/>
      <c r="AX2210"/>
      <c r="AY2210"/>
      <c r="AZ2210"/>
      <c r="BA2210" s="48"/>
      <c r="BB2210"/>
      <c r="BC2210"/>
      <c r="BD2210"/>
      <c r="BE2210"/>
      <c r="BF2210"/>
      <c r="BG2210"/>
      <c r="BH2210"/>
      <c r="BI2210"/>
      <c r="BJ2210"/>
      <c r="BK2210"/>
      <c r="BL2210" s="48"/>
      <c r="BM2210"/>
      <c r="BN2210" s="23"/>
      <c r="BO2210" s="23"/>
      <c r="BP2210" s="23"/>
      <c r="BQ2210" s="23"/>
      <c r="BR2210" s="23"/>
      <c r="BS2210" s="23"/>
      <c r="BT2210" s="23"/>
      <c r="BU2210" s="23"/>
      <c r="BV2210" s="23"/>
      <c r="BW2210" s="23"/>
      <c r="BX2210" s="62"/>
      <c r="BY2210" s="23"/>
      <c r="BZ2210" s="23"/>
      <c r="CA2210" s="48"/>
      <c r="CB2210"/>
      <c r="CC2210" s="23"/>
      <c r="CD2210" s="23"/>
      <c r="CE2210" s="23"/>
      <c r="CF2210" s="23"/>
      <c r="CG2210" s="23"/>
      <c r="CH2210" s="23"/>
      <c r="CI2210" s="23"/>
      <c r="CJ2210" s="23"/>
      <c r="CK2210" s="23"/>
      <c r="CL2210" s="23"/>
      <c r="CM2210" s="48"/>
      <c r="CN2210" s="23"/>
      <c r="CO2210" s="23"/>
      <c r="CP2210" s="48"/>
      <c r="CQ2210"/>
      <c r="CR2210"/>
      <c r="CS2210"/>
      <c r="CT2210"/>
      <c r="CU2210"/>
      <c r="CV2210"/>
      <c r="CW2210"/>
      <c r="CX2210"/>
      <c r="CY2210"/>
      <c r="CZ2210"/>
      <c r="DA2210"/>
      <c r="DB2210"/>
      <c r="DC2210"/>
      <c r="DD2210"/>
      <c r="DE2210"/>
      <c r="DF2210"/>
      <c r="DG2210"/>
      <c r="DH2210" s="48"/>
      <c r="DI2210"/>
      <c r="DJ2210"/>
      <c r="DK2210"/>
      <c r="DL2210"/>
      <c r="DM2210"/>
      <c r="DN2210"/>
      <c r="DO2210"/>
      <c r="EF2210" s="48"/>
    </row>
    <row r="2211" spans="1:136" s="8" customFormat="1" ht="19.149999999999999" customHeight="1">
      <c r="A2211"/>
      <c r="B2211" s="56"/>
      <c r="C2211" s="56"/>
      <c r="D2211" s="56"/>
      <c r="E2211" s="56"/>
      <c r="F2211" s="56"/>
      <c r="G2211" s="56"/>
      <c r="H2211" s="56"/>
      <c r="I2211" s="56"/>
      <c r="J2211" s="56"/>
      <c r="K2211" s="56"/>
      <c r="L2211" s="46"/>
      <c r="M2211"/>
      <c r="N2211"/>
      <c r="O2211"/>
      <c r="P2211"/>
      <c r="Q2211"/>
      <c r="R2211"/>
      <c r="S2211"/>
      <c r="T2211"/>
      <c r="U2211"/>
      <c r="V2211"/>
      <c r="W2211" s="3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5"/>
      <c r="AK2211" s="5"/>
      <c r="AT2211" s="10"/>
      <c r="AV2211" s="1"/>
      <c r="AW2211"/>
      <c r="AX2211"/>
      <c r="AY2211"/>
      <c r="AZ2211"/>
      <c r="BA2211" s="48"/>
      <c r="BB2211"/>
      <c r="BC2211"/>
      <c r="BD2211"/>
      <c r="BE2211"/>
      <c r="BF2211"/>
      <c r="BG2211"/>
      <c r="BH2211"/>
      <c r="BI2211"/>
      <c r="BJ2211"/>
      <c r="BK2211"/>
      <c r="BL2211" s="48"/>
      <c r="BM2211"/>
      <c r="BN2211" s="23"/>
      <c r="BO2211" s="23"/>
      <c r="BP2211" s="23"/>
      <c r="BQ2211" s="23"/>
      <c r="BR2211" s="23"/>
      <c r="BS2211" s="23"/>
      <c r="BT2211" s="23"/>
      <c r="BU2211" s="23"/>
      <c r="BV2211" s="23"/>
      <c r="BW2211" s="23"/>
      <c r="BX2211" s="62"/>
      <c r="BY2211" s="23"/>
      <c r="BZ2211" s="23"/>
      <c r="CA2211" s="48"/>
      <c r="CB2211"/>
      <c r="CC2211" s="23"/>
      <c r="CD2211" s="23"/>
      <c r="CE2211" s="23"/>
      <c r="CF2211" s="23"/>
      <c r="CG2211" s="23"/>
      <c r="CH2211" s="23"/>
      <c r="CI2211" s="23"/>
      <c r="CJ2211" s="23"/>
      <c r="CK2211" s="23"/>
      <c r="CL2211" s="23"/>
      <c r="CM2211" s="48"/>
      <c r="CN2211" s="23"/>
      <c r="CO2211" s="23"/>
      <c r="CP2211" s="48"/>
      <c r="CQ2211"/>
      <c r="CR2211"/>
      <c r="CS2211"/>
      <c r="CT2211"/>
      <c r="CU2211"/>
      <c r="CV2211"/>
      <c r="CW2211"/>
      <c r="CX2211"/>
      <c r="CY2211"/>
      <c r="CZ2211"/>
      <c r="DA2211"/>
      <c r="DB2211"/>
      <c r="DC2211"/>
      <c r="DD2211"/>
      <c r="DE2211"/>
      <c r="DF2211"/>
      <c r="DG2211"/>
      <c r="DH2211" s="48"/>
      <c r="DI2211"/>
      <c r="DJ2211"/>
      <c r="DK2211"/>
      <c r="DL2211"/>
      <c r="DM2211"/>
      <c r="DN2211"/>
      <c r="DO2211"/>
      <c r="EF2211" s="48"/>
    </row>
    <row r="2212" spans="1:136" s="8" customFormat="1" ht="19.149999999999999" customHeight="1">
      <c r="A2212"/>
      <c r="B2212" s="56"/>
      <c r="C2212" s="56"/>
      <c r="D2212" s="56"/>
      <c r="E2212" s="56"/>
      <c r="F2212" s="56"/>
      <c r="G2212" s="56"/>
      <c r="H2212" s="56"/>
      <c r="I2212" s="56"/>
      <c r="J2212" s="56"/>
      <c r="K2212" s="56"/>
      <c r="L2212" s="46"/>
      <c r="M2212"/>
      <c r="N2212"/>
      <c r="O2212"/>
      <c r="P2212"/>
      <c r="Q2212"/>
      <c r="R2212"/>
      <c r="S2212"/>
      <c r="T2212"/>
      <c r="U2212"/>
      <c r="V2212"/>
      <c r="W2212" s="3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5"/>
      <c r="AK2212" s="5"/>
      <c r="AT2212" s="10"/>
      <c r="AV2212" s="1"/>
      <c r="AW2212"/>
      <c r="AX2212"/>
      <c r="AY2212"/>
      <c r="AZ2212"/>
      <c r="BA2212" s="48"/>
      <c r="BB2212"/>
      <c r="BC2212"/>
      <c r="BD2212"/>
      <c r="BE2212"/>
      <c r="BF2212"/>
      <c r="BG2212"/>
      <c r="BH2212"/>
      <c r="BI2212"/>
      <c r="BJ2212"/>
      <c r="BK2212"/>
      <c r="BL2212" s="48"/>
      <c r="BM2212"/>
      <c r="BN2212" s="23"/>
      <c r="BO2212" s="23"/>
      <c r="BP2212" s="23"/>
      <c r="BQ2212" s="23"/>
      <c r="BR2212" s="23"/>
      <c r="BS2212" s="23"/>
      <c r="BT2212" s="23"/>
      <c r="BU2212" s="23"/>
      <c r="BV2212" s="23"/>
      <c r="BW2212" s="23"/>
      <c r="BX2212" s="62"/>
      <c r="BY2212" s="23"/>
      <c r="BZ2212" s="23"/>
      <c r="CA2212" s="48"/>
      <c r="CB2212"/>
      <c r="CC2212" s="23"/>
      <c r="CD2212" s="23"/>
      <c r="CE2212" s="23"/>
      <c r="CF2212" s="23"/>
      <c r="CG2212" s="23"/>
      <c r="CH2212" s="23"/>
      <c r="CI2212" s="23"/>
      <c r="CJ2212" s="23"/>
      <c r="CK2212" s="23"/>
      <c r="CL2212" s="23"/>
      <c r="CM2212" s="48"/>
      <c r="CN2212" s="23"/>
      <c r="CO2212" s="23"/>
      <c r="CP2212" s="48"/>
      <c r="CQ2212"/>
      <c r="CR2212"/>
      <c r="CS2212"/>
      <c r="CT2212"/>
      <c r="CU2212"/>
      <c r="CV2212"/>
      <c r="CW2212"/>
      <c r="CX2212"/>
      <c r="CY2212"/>
      <c r="CZ2212"/>
      <c r="DA2212"/>
      <c r="DB2212"/>
      <c r="DC2212"/>
      <c r="DD2212"/>
      <c r="DE2212"/>
      <c r="DF2212"/>
      <c r="DG2212"/>
      <c r="DH2212" s="48"/>
      <c r="DI2212"/>
      <c r="DJ2212"/>
      <c r="DK2212"/>
      <c r="DL2212"/>
      <c r="DM2212"/>
      <c r="DN2212"/>
      <c r="DO2212"/>
      <c r="EF2212" s="48"/>
    </row>
    <row r="2213" spans="1:136" s="8" customFormat="1" ht="19.149999999999999" customHeight="1">
      <c r="A2213"/>
      <c r="B2213" s="56"/>
      <c r="C2213" s="56"/>
      <c r="D2213" s="56"/>
      <c r="E2213" s="56"/>
      <c r="F2213" s="56"/>
      <c r="G2213" s="56"/>
      <c r="H2213" s="56"/>
      <c r="I2213" s="56"/>
      <c r="J2213" s="56"/>
      <c r="K2213" s="56"/>
      <c r="L2213" s="46"/>
      <c r="M2213"/>
      <c r="N2213"/>
      <c r="O2213"/>
      <c r="P2213"/>
      <c r="Q2213"/>
      <c r="R2213"/>
      <c r="S2213"/>
      <c r="T2213"/>
      <c r="U2213"/>
      <c r="V2213"/>
      <c r="W2213" s="3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5"/>
      <c r="AK2213" s="5"/>
      <c r="AT2213" s="10"/>
      <c r="AV2213" s="1"/>
      <c r="AW2213"/>
      <c r="AX2213"/>
      <c r="AY2213"/>
      <c r="AZ2213"/>
      <c r="BA2213" s="48"/>
      <c r="BB2213"/>
      <c r="BC2213"/>
      <c r="BD2213"/>
      <c r="BE2213"/>
      <c r="BF2213"/>
      <c r="BG2213"/>
      <c r="BH2213"/>
      <c r="BI2213"/>
      <c r="BJ2213"/>
      <c r="BK2213"/>
      <c r="BL2213" s="48"/>
      <c r="BM2213"/>
      <c r="BN2213" s="23"/>
      <c r="BO2213" s="23"/>
      <c r="BP2213" s="23"/>
      <c r="BQ2213" s="23"/>
      <c r="BR2213" s="23"/>
      <c r="BS2213" s="23"/>
      <c r="BT2213" s="23"/>
      <c r="BU2213" s="23"/>
      <c r="BV2213" s="23"/>
      <c r="BW2213" s="23"/>
      <c r="BX2213" s="62"/>
      <c r="BY2213" s="23"/>
      <c r="BZ2213" s="23"/>
      <c r="CA2213" s="48"/>
      <c r="CB2213"/>
      <c r="CC2213" s="23"/>
      <c r="CD2213" s="23"/>
      <c r="CE2213" s="23"/>
      <c r="CF2213" s="23"/>
      <c r="CG2213" s="23"/>
      <c r="CH2213" s="23"/>
      <c r="CI2213" s="23"/>
      <c r="CJ2213" s="23"/>
      <c r="CK2213" s="23"/>
      <c r="CL2213" s="23"/>
      <c r="CM2213" s="48"/>
      <c r="CN2213" s="23"/>
      <c r="CO2213" s="23"/>
      <c r="CP2213" s="48"/>
      <c r="CQ2213"/>
      <c r="CR2213"/>
      <c r="CS2213"/>
      <c r="CT2213"/>
      <c r="CU2213"/>
      <c r="CV2213"/>
      <c r="CW2213"/>
      <c r="CX2213"/>
      <c r="CY2213"/>
      <c r="CZ2213"/>
      <c r="DA2213"/>
      <c r="DB2213"/>
      <c r="DC2213"/>
      <c r="DD2213"/>
      <c r="DE2213"/>
      <c r="DF2213"/>
      <c r="DG2213"/>
      <c r="DH2213" s="48"/>
      <c r="DI2213"/>
      <c r="DJ2213"/>
      <c r="DK2213"/>
      <c r="DL2213"/>
      <c r="DM2213"/>
      <c r="DN2213"/>
      <c r="DO2213"/>
      <c r="EF2213" s="48"/>
    </row>
    <row r="2214" spans="1:136" s="8" customFormat="1" ht="19.149999999999999" customHeight="1">
      <c r="A2214"/>
      <c r="B2214" s="56"/>
      <c r="C2214" s="56"/>
      <c r="D2214" s="56"/>
      <c r="E2214" s="56"/>
      <c r="F2214" s="56"/>
      <c r="G2214" s="56"/>
      <c r="H2214" s="56"/>
      <c r="I2214" s="56"/>
      <c r="J2214" s="56"/>
      <c r="K2214" s="56"/>
      <c r="L2214" s="46"/>
      <c r="M2214"/>
      <c r="N2214"/>
      <c r="O2214"/>
      <c r="P2214"/>
      <c r="Q2214"/>
      <c r="R2214"/>
      <c r="S2214"/>
      <c r="T2214"/>
      <c r="U2214"/>
      <c r="V2214"/>
      <c r="W2214" s="3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5"/>
      <c r="AK2214" s="5"/>
      <c r="AT2214" s="10"/>
      <c r="AV2214" s="1"/>
      <c r="AW2214"/>
      <c r="AX2214"/>
      <c r="AY2214"/>
      <c r="AZ2214"/>
      <c r="BA2214" s="48"/>
      <c r="BB2214"/>
      <c r="BC2214"/>
      <c r="BD2214"/>
      <c r="BE2214"/>
      <c r="BF2214"/>
      <c r="BG2214"/>
      <c r="BH2214"/>
      <c r="BI2214"/>
      <c r="BJ2214"/>
      <c r="BK2214"/>
      <c r="BL2214" s="48"/>
      <c r="BM2214"/>
      <c r="BN2214" s="23"/>
      <c r="BO2214" s="23"/>
      <c r="BP2214" s="23"/>
      <c r="BQ2214" s="23"/>
      <c r="BR2214" s="23"/>
      <c r="BS2214" s="23"/>
      <c r="BT2214" s="23"/>
      <c r="BU2214" s="23"/>
      <c r="BV2214" s="23"/>
      <c r="BW2214" s="23"/>
      <c r="BX2214" s="62"/>
      <c r="BY2214" s="23"/>
      <c r="BZ2214" s="23"/>
      <c r="CA2214" s="48"/>
      <c r="CB2214"/>
      <c r="CC2214" s="23"/>
      <c r="CD2214" s="23"/>
      <c r="CE2214" s="23"/>
      <c r="CF2214" s="23"/>
      <c r="CG2214" s="23"/>
      <c r="CH2214" s="23"/>
      <c r="CI2214" s="23"/>
      <c r="CJ2214" s="23"/>
      <c r="CK2214" s="23"/>
      <c r="CL2214" s="23"/>
      <c r="CM2214" s="48"/>
      <c r="CN2214" s="23"/>
      <c r="CO2214" s="23"/>
      <c r="CP2214" s="48"/>
      <c r="CQ2214"/>
      <c r="CR2214"/>
      <c r="CS2214"/>
      <c r="CT2214"/>
      <c r="CU2214"/>
      <c r="CV2214"/>
      <c r="CW2214"/>
      <c r="CX2214"/>
      <c r="CY2214"/>
      <c r="CZ2214"/>
      <c r="DA2214"/>
      <c r="DB2214"/>
      <c r="DC2214"/>
      <c r="DD2214"/>
      <c r="DE2214"/>
      <c r="DF2214"/>
      <c r="DG2214"/>
      <c r="DH2214" s="48"/>
      <c r="DI2214"/>
      <c r="DJ2214"/>
      <c r="DK2214"/>
      <c r="DL2214"/>
      <c r="DM2214"/>
      <c r="DN2214"/>
      <c r="DO2214"/>
      <c r="EF2214" s="48"/>
    </row>
    <row r="2215" spans="1:136" s="8" customFormat="1" ht="19.149999999999999" customHeight="1">
      <c r="A2215"/>
      <c r="B2215" s="56"/>
      <c r="C2215" s="56"/>
      <c r="D2215" s="56"/>
      <c r="E2215" s="56"/>
      <c r="F2215" s="56"/>
      <c r="G2215" s="56"/>
      <c r="H2215" s="56"/>
      <c r="I2215" s="56"/>
      <c r="J2215" s="56"/>
      <c r="K2215" s="56"/>
      <c r="L2215" s="46"/>
      <c r="M2215"/>
      <c r="N2215"/>
      <c r="O2215"/>
      <c r="P2215"/>
      <c r="Q2215"/>
      <c r="R2215"/>
      <c r="S2215"/>
      <c r="T2215"/>
      <c r="U2215"/>
      <c r="V2215"/>
      <c r="W2215" s="3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5"/>
      <c r="AK2215" s="5"/>
      <c r="AT2215" s="10"/>
      <c r="AV2215" s="1"/>
      <c r="AW2215"/>
      <c r="AX2215"/>
      <c r="AY2215"/>
      <c r="AZ2215"/>
      <c r="BA2215" s="48"/>
      <c r="BB2215"/>
      <c r="BC2215"/>
      <c r="BD2215"/>
      <c r="BE2215"/>
      <c r="BF2215"/>
      <c r="BG2215"/>
      <c r="BH2215"/>
      <c r="BI2215"/>
      <c r="BJ2215"/>
      <c r="BK2215"/>
      <c r="BL2215" s="48"/>
      <c r="BM2215"/>
      <c r="BN2215" s="23"/>
      <c r="BO2215" s="23"/>
      <c r="BP2215" s="23"/>
      <c r="BQ2215" s="23"/>
      <c r="BR2215" s="23"/>
      <c r="BS2215" s="23"/>
      <c r="BT2215" s="23"/>
      <c r="BU2215" s="23"/>
      <c r="BV2215" s="23"/>
      <c r="BW2215" s="23"/>
      <c r="BX2215" s="62"/>
      <c r="BY2215" s="23"/>
      <c r="BZ2215" s="23"/>
      <c r="CA2215" s="48"/>
      <c r="CB2215"/>
      <c r="CC2215" s="23"/>
      <c r="CD2215" s="23"/>
      <c r="CE2215" s="23"/>
      <c r="CF2215" s="23"/>
      <c r="CG2215" s="23"/>
      <c r="CH2215" s="23"/>
      <c r="CI2215" s="23"/>
      <c r="CJ2215" s="23"/>
      <c r="CK2215" s="23"/>
      <c r="CL2215" s="23"/>
      <c r="CM2215" s="48"/>
      <c r="CN2215" s="23"/>
      <c r="CO2215" s="23"/>
      <c r="CP2215" s="48"/>
      <c r="CQ2215"/>
      <c r="CR2215"/>
      <c r="CS2215"/>
      <c r="CT2215"/>
      <c r="CU2215"/>
      <c r="CV2215"/>
      <c r="CW2215"/>
      <c r="CX2215"/>
      <c r="CY2215"/>
      <c r="CZ2215"/>
      <c r="DA2215"/>
      <c r="DB2215"/>
      <c r="DC2215"/>
      <c r="DD2215"/>
      <c r="DE2215"/>
      <c r="DF2215"/>
      <c r="DG2215"/>
      <c r="DH2215" s="48"/>
      <c r="DI2215"/>
      <c r="DJ2215"/>
      <c r="DK2215"/>
      <c r="DL2215"/>
      <c r="DM2215"/>
      <c r="DN2215"/>
      <c r="DO2215"/>
      <c r="EF2215" s="48"/>
    </row>
    <row r="2216" spans="1:136" s="8" customFormat="1" ht="19.149999999999999" customHeight="1">
      <c r="A2216"/>
      <c r="B2216" s="56"/>
      <c r="C2216" s="56"/>
      <c r="D2216" s="56"/>
      <c r="E2216" s="56"/>
      <c r="F2216" s="56"/>
      <c r="G2216" s="56"/>
      <c r="H2216" s="56"/>
      <c r="I2216" s="56"/>
      <c r="J2216" s="56"/>
      <c r="K2216" s="56"/>
      <c r="L2216" s="46"/>
      <c r="M2216"/>
      <c r="N2216"/>
      <c r="O2216"/>
      <c r="P2216"/>
      <c r="Q2216"/>
      <c r="R2216"/>
      <c r="S2216"/>
      <c r="T2216"/>
      <c r="U2216"/>
      <c r="V2216"/>
      <c r="W2216" s="3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5"/>
      <c r="AK2216" s="5"/>
      <c r="AT2216" s="10"/>
      <c r="AV2216" s="1"/>
      <c r="AW2216"/>
      <c r="AX2216"/>
      <c r="AY2216"/>
      <c r="AZ2216"/>
      <c r="BA2216" s="48"/>
      <c r="BB2216"/>
      <c r="BC2216"/>
      <c r="BD2216"/>
      <c r="BE2216"/>
      <c r="BF2216"/>
      <c r="BG2216"/>
      <c r="BH2216"/>
      <c r="BI2216"/>
      <c r="BJ2216"/>
      <c r="BK2216"/>
      <c r="BL2216" s="48"/>
      <c r="BM2216"/>
      <c r="BN2216" s="23"/>
      <c r="BO2216" s="23"/>
      <c r="BP2216" s="23"/>
      <c r="BQ2216" s="23"/>
      <c r="BR2216" s="23"/>
      <c r="BS2216" s="23"/>
      <c r="BT2216" s="23"/>
      <c r="BU2216" s="23"/>
      <c r="BV2216" s="23"/>
      <c r="BW2216" s="23"/>
      <c r="BX2216" s="62"/>
      <c r="BY2216" s="23"/>
      <c r="BZ2216" s="23"/>
      <c r="CA2216" s="48"/>
      <c r="CB2216"/>
      <c r="CC2216" s="23"/>
      <c r="CD2216" s="23"/>
      <c r="CE2216" s="23"/>
      <c r="CF2216" s="23"/>
      <c r="CG2216" s="23"/>
      <c r="CH2216" s="23"/>
      <c r="CI2216" s="23"/>
      <c r="CJ2216" s="23"/>
      <c r="CK2216" s="23"/>
      <c r="CL2216" s="23"/>
      <c r="CM2216" s="48"/>
      <c r="CN2216" s="23"/>
      <c r="CO2216" s="23"/>
      <c r="CP2216" s="48"/>
      <c r="CQ2216"/>
      <c r="CR2216"/>
      <c r="CS2216"/>
      <c r="CT2216"/>
      <c r="CU2216"/>
      <c r="CV2216"/>
      <c r="CW2216"/>
      <c r="CX2216"/>
      <c r="CY2216"/>
      <c r="CZ2216"/>
      <c r="DA2216"/>
      <c r="DB2216"/>
      <c r="DC2216"/>
      <c r="DD2216"/>
      <c r="DE2216"/>
      <c r="DF2216"/>
      <c r="DG2216"/>
      <c r="DH2216" s="48"/>
      <c r="DI2216"/>
      <c r="DJ2216"/>
      <c r="DK2216"/>
      <c r="DL2216"/>
      <c r="DM2216"/>
      <c r="DN2216"/>
      <c r="DO2216"/>
      <c r="EF2216" s="48"/>
    </row>
    <row r="2217" spans="1:136" s="8" customFormat="1" ht="19.149999999999999" customHeight="1">
      <c r="A2217"/>
      <c r="B2217" s="56"/>
      <c r="C2217" s="56"/>
      <c r="D2217" s="56"/>
      <c r="E2217" s="56"/>
      <c r="F2217" s="56"/>
      <c r="G2217" s="56"/>
      <c r="H2217" s="56"/>
      <c r="I2217" s="56"/>
      <c r="J2217" s="56"/>
      <c r="K2217" s="56"/>
      <c r="L2217" s="46"/>
      <c r="M2217"/>
      <c r="N2217"/>
      <c r="O2217"/>
      <c r="P2217"/>
      <c r="Q2217"/>
      <c r="R2217"/>
      <c r="S2217"/>
      <c r="T2217"/>
      <c r="U2217"/>
      <c r="V2217"/>
      <c r="W2217" s="3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5"/>
      <c r="AK2217" s="5"/>
      <c r="AT2217" s="10"/>
      <c r="AV2217" s="1"/>
      <c r="AW2217"/>
      <c r="AX2217"/>
      <c r="AY2217"/>
      <c r="AZ2217"/>
      <c r="BA2217" s="48"/>
      <c r="BB2217"/>
      <c r="BC2217"/>
      <c r="BD2217"/>
      <c r="BE2217"/>
      <c r="BF2217"/>
      <c r="BG2217"/>
      <c r="BH2217"/>
      <c r="BI2217"/>
      <c r="BJ2217"/>
      <c r="BK2217"/>
      <c r="BL2217" s="48"/>
      <c r="BM2217"/>
      <c r="BN2217" s="23"/>
      <c r="BO2217" s="23"/>
      <c r="BP2217" s="23"/>
      <c r="BQ2217" s="23"/>
      <c r="BR2217" s="23"/>
      <c r="BS2217" s="23"/>
      <c r="BT2217" s="23"/>
      <c r="BU2217" s="23"/>
      <c r="BV2217" s="23"/>
      <c r="BW2217" s="23"/>
      <c r="BX2217" s="62"/>
      <c r="BY2217" s="23"/>
      <c r="BZ2217" s="23"/>
      <c r="CA2217" s="48"/>
      <c r="CB2217"/>
      <c r="CC2217" s="23"/>
      <c r="CD2217" s="23"/>
      <c r="CE2217" s="23"/>
      <c r="CF2217" s="23"/>
      <c r="CG2217" s="23"/>
      <c r="CH2217" s="23"/>
      <c r="CI2217" s="23"/>
      <c r="CJ2217" s="23"/>
      <c r="CK2217" s="23"/>
      <c r="CL2217" s="23"/>
      <c r="CM2217" s="48"/>
      <c r="CN2217" s="23"/>
      <c r="CO2217" s="23"/>
      <c r="CP2217" s="48"/>
      <c r="CQ2217"/>
      <c r="CR2217"/>
      <c r="CS2217"/>
      <c r="CT2217"/>
      <c r="CU2217"/>
      <c r="CV2217"/>
      <c r="CW2217"/>
      <c r="CX2217"/>
      <c r="CY2217"/>
      <c r="CZ2217"/>
      <c r="DA2217"/>
      <c r="DB2217"/>
      <c r="DC2217"/>
      <c r="DD2217"/>
      <c r="DE2217"/>
      <c r="DF2217"/>
      <c r="DG2217"/>
      <c r="DH2217" s="48"/>
      <c r="DI2217"/>
      <c r="DJ2217"/>
      <c r="DK2217"/>
      <c r="DL2217"/>
      <c r="DM2217"/>
      <c r="DN2217"/>
      <c r="DO2217"/>
      <c r="EF2217" s="48"/>
    </row>
    <row r="2218" spans="1:136" s="8" customFormat="1" ht="19.149999999999999" customHeight="1">
      <c r="A2218"/>
      <c r="B2218" s="56"/>
      <c r="C2218" s="56"/>
      <c r="D2218" s="56"/>
      <c r="E2218" s="56"/>
      <c r="F2218" s="56"/>
      <c r="G2218" s="56"/>
      <c r="H2218" s="56"/>
      <c r="I2218" s="56"/>
      <c r="J2218" s="56"/>
      <c r="K2218" s="56"/>
      <c r="L2218" s="46"/>
      <c r="M2218"/>
      <c r="N2218"/>
      <c r="O2218"/>
      <c r="P2218"/>
      <c r="Q2218"/>
      <c r="R2218"/>
      <c r="S2218"/>
      <c r="T2218"/>
      <c r="U2218"/>
      <c r="V2218"/>
      <c r="W2218" s="3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5"/>
      <c r="AK2218" s="5"/>
      <c r="AT2218" s="10"/>
      <c r="AV2218" s="1"/>
      <c r="AW2218"/>
      <c r="AX2218"/>
      <c r="AY2218"/>
      <c r="AZ2218"/>
      <c r="BA2218" s="48"/>
      <c r="BB2218"/>
      <c r="BC2218"/>
      <c r="BD2218"/>
      <c r="BE2218"/>
      <c r="BF2218"/>
      <c r="BG2218"/>
      <c r="BH2218"/>
      <c r="BI2218"/>
      <c r="BJ2218"/>
      <c r="BK2218"/>
      <c r="BL2218" s="48"/>
      <c r="BM2218"/>
      <c r="BN2218" s="23"/>
      <c r="BO2218" s="23"/>
      <c r="BP2218" s="23"/>
      <c r="BQ2218" s="23"/>
      <c r="BR2218" s="23"/>
      <c r="BS2218" s="23"/>
      <c r="BT2218" s="23"/>
      <c r="BU2218" s="23"/>
      <c r="BV2218" s="23"/>
      <c r="BW2218" s="23"/>
      <c r="BX2218" s="62"/>
      <c r="BY2218" s="23"/>
      <c r="BZ2218" s="23"/>
      <c r="CA2218" s="48"/>
      <c r="CB2218"/>
      <c r="CC2218" s="23"/>
      <c r="CD2218" s="23"/>
      <c r="CE2218" s="23"/>
      <c r="CF2218" s="23"/>
      <c r="CG2218" s="23"/>
      <c r="CH2218" s="23"/>
      <c r="CI2218" s="23"/>
      <c r="CJ2218" s="23"/>
      <c r="CK2218" s="23"/>
      <c r="CL2218" s="23"/>
      <c r="CM2218" s="48"/>
      <c r="CN2218" s="23"/>
      <c r="CO2218" s="23"/>
      <c r="CP2218" s="48"/>
      <c r="CQ2218"/>
      <c r="CR2218"/>
      <c r="CS2218"/>
      <c r="CT2218"/>
      <c r="CU2218"/>
      <c r="CV2218"/>
      <c r="CW2218"/>
      <c r="CX2218"/>
      <c r="CY2218"/>
      <c r="CZ2218"/>
      <c r="DA2218"/>
      <c r="DB2218"/>
      <c r="DC2218"/>
      <c r="DD2218"/>
      <c r="DE2218"/>
      <c r="DF2218"/>
      <c r="DG2218"/>
      <c r="DH2218" s="48"/>
      <c r="DI2218"/>
      <c r="DJ2218"/>
      <c r="DK2218"/>
      <c r="DL2218"/>
      <c r="DM2218"/>
      <c r="DN2218"/>
      <c r="DO2218"/>
      <c r="EF2218" s="48"/>
    </row>
    <row r="2219" spans="1:136" s="8" customFormat="1" ht="19.149999999999999" customHeight="1">
      <c r="A2219"/>
      <c r="B2219" s="56"/>
      <c r="C2219" s="56"/>
      <c r="D2219" s="56"/>
      <c r="E2219" s="56"/>
      <c r="F2219" s="56"/>
      <c r="G2219" s="56"/>
      <c r="H2219" s="56"/>
      <c r="I2219" s="56"/>
      <c r="J2219" s="56"/>
      <c r="K2219" s="56"/>
      <c r="L2219" s="46"/>
      <c r="M2219"/>
      <c r="N2219"/>
      <c r="O2219"/>
      <c r="P2219"/>
      <c r="Q2219"/>
      <c r="R2219"/>
      <c r="S2219"/>
      <c r="T2219"/>
      <c r="U2219"/>
      <c r="V2219"/>
      <c r="W2219" s="3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5"/>
      <c r="AK2219" s="5"/>
      <c r="AT2219" s="10"/>
      <c r="AV2219" s="1"/>
      <c r="AW2219"/>
      <c r="AX2219"/>
      <c r="AY2219"/>
      <c r="AZ2219"/>
      <c r="BA2219" s="48"/>
      <c r="BB2219"/>
      <c r="BC2219"/>
      <c r="BD2219"/>
      <c r="BE2219"/>
      <c r="BF2219"/>
      <c r="BG2219"/>
      <c r="BH2219"/>
      <c r="BI2219"/>
      <c r="BJ2219"/>
      <c r="BK2219"/>
      <c r="BL2219" s="48"/>
      <c r="BM2219"/>
      <c r="BN2219" s="23"/>
      <c r="BO2219" s="23"/>
      <c r="BP2219" s="23"/>
      <c r="BQ2219" s="23"/>
      <c r="BR2219" s="23"/>
      <c r="BS2219" s="23"/>
      <c r="BT2219" s="23"/>
      <c r="BU2219" s="23"/>
      <c r="BV2219" s="23"/>
      <c r="BW2219" s="23"/>
      <c r="BX2219" s="62"/>
      <c r="BY2219" s="23"/>
      <c r="BZ2219" s="23"/>
      <c r="CA2219" s="48"/>
      <c r="CB2219"/>
      <c r="CC2219" s="23"/>
      <c r="CD2219" s="23"/>
      <c r="CE2219" s="23"/>
      <c r="CF2219" s="23"/>
      <c r="CG2219" s="23"/>
      <c r="CH2219" s="23"/>
      <c r="CI2219" s="23"/>
      <c r="CJ2219" s="23"/>
      <c r="CK2219" s="23"/>
      <c r="CL2219" s="23"/>
      <c r="CM2219" s="48"/>
      <c r="CN2219" s="23"/>
      <c r="CO2219" s="23"/>
      <c r="CP2219" s="48"/>
      <c r="CQ2219"/>
      <c r="CR2219"/>
      <c r="CS2219"/>
      <c r="CT2219"/>
      <c r="CU2219"/>
      <c r="CV2219"/>
      <c r="CW2219"/>
      <c r="CX2219"/>
      <c r="CY2219"/>
      <c r="CZ2219"/>
      <c r="DA2219"/>
      <c r="DB2219"/>
      <c r="DC2219"/>
      <c r="DD2219"/>
      <c r="DE2219"/>
      <c r="DF2219"/>
      <c r="DG2219"/>
      <c r="DH2219" s="48"/>
      <c r="DI2219"/>
      <c r="DJ2219"/>
      <c r="DK2219"/>
      <c r="DL2219"/>
      <c r="DM2219"/>
      <c r="DN2219"/>
      <c r="DO2219"/>
      <c r="EF2219" s="48"/>
    </row>
    <row r="2220" spans="1:136" s="8" customFormat="1" ht="19.149999999999999" customHeight="1">
      <c r="A2220"/>
      <c r="B2220" s="56"/>
      <c r="C2220" s="56"/>
      <c r="D2220" s="56"/>
      <c r="E2220" s="56"/>
      <c r="F2220" s="56"/>
      <c r="G2220" s="56"/>
      <c r="H2220" s="56"/>
      <c r="I2220" s="56"/>
      <c r="J2220" s="56"/>
      <c r="K2220" s="56"/>
      <c r="L2220" s="46"/>
      <c r="M2220"/>
      <c r="N2220"/>
      <c r="O2220"/>
      <c r="P2220"/>
      <c r="Q2220"/>
      <c r="R2220"/>
      <c r="S2220"/>
      <c r="T2220"/>
      <c r="U2220"/>
      <c r="V2220"/>
      <c r="W2220" s="3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5"/>
      <c r="AK2220" s="5"/>
      <c r="AT2220" s="10"/>
      <c r="AV2220" s="1"/>
      <c r="AW2220"/>
      <c r="AX2220"/>
      <c r="AY2220"/>
      <c r="AZ2220"/>
      <c r="BA2220" s="48"/>
      <c r="BB2220"/>
      <c r="BC2220"/>
      <c r="BD2220"/>
      <c r="BE2220"/>
      <c r="BF2220"/>
      <c r="BG2220"/>
      <c r="BH2220"/>
      <c r="BI2220"/>
      <c r="BJ2220"/>
      <c r="BK2220"/>
      <c r="BL2220" s="48"/>
      <c r="BM2220"/>
      <c r="BN2220" s="23"/>
      <c r="BO2220" s="23"/>
      <c r="BP2220" s="23"/>
      <c r="BQ2220" s="23"/>
      <c r="BR2220" s="23"/>
      <c r="BS2220" s="23"/>
      <c r="BT2220" s="23"/>
      <c r="BU2220" s="23"/>
      <c r="BV2220" s="23"/>
      <c r="BW2220" s="23"/>
      <c r="BX2220" s="62"/>
      <c r="BY2220" s="23"/>
      <c r="BZ2220" s="23"/>
      <c r="CA2220" s="48"/>
      <c r="CB2220"/>
      <c r="CC2220" s="23"/>
      <c r="CD2220" s="23"/>
      <c r="CE2220" s="23"/>
      <c r="CF2220" s="23"/>
      <c r="CG2220" s="23"/>
      <c r="CH2220" s="23"/>
      <c r="CI2220" s="23"/>
      <c r="CJ2220" s="23"/>
      <c r="CK2220" s="23"/>
      <c r="CL2220" s="23"/>
      <c r="CM2220" s="48"/>
      <c r="CN2220" s="23"/>
      <c r="CO2220" s="23"/>
      <c r="CP2220" s="48"/>
      <c r="CQ2220"/>
      <c r="CR2220"/>
      <c r="CS2220"/>
      <c r="CT2220"/>
      <c r="CU2220"/>
      <c r="CV2220"/>
      <c r="CW2220"/>
      <c r="CX2220"/>
      <c r="CY2220"/>
      <c r="CZ2220"/>
      <c r="DA2220"/>
      <c r="DB2220"/>
      <c r="DC2220"/>
      <c r="DD2220"/>
      <c r="DE2220"/>
      <c r="DF2220"/>
      <c r="DG2220"/>
      <c r="DH2220" s="48"/>
      <c r="DI2220"/>
      <c r="DJ2220"/>
      <c r="DK2220"/>
      <c r="DL2220"/>
      <c r="DM2220"/>
      <c r="DN2220"/>
      <c r="DO2220"/>
      <c r="EF2220" s="48"/>
    </row>
    <row r="2221" spans="1:136" s="8" customFormat="1" ht="19.149999999999999" customHeight="1">
      <c r="A2221"/>
      <c r="B2221" s="56"/>
      <c r="C2221" s="56"/>
      <c r="D2221" s="56"/>
      <c r="E2221" s="56"/>
      <c r="F2221" s="56"/>
      <c r="G2221" s="56"/>
      <c r="H2221" s="56"/>
      <c r="I2221" s="56"/>
      <c r="J2221" s="56"/>
      <c r="K2221" s="56"/>
      <c r="L2221" s="46"/>
      <c r="M2221"/>
      <c r="N2221"/>
      <c r="O2221"/>
      <c r="P2221"/>
      <c r="Q2221"/>
      <c r="R2221"/>
      <c r="S2221"/>
      <c r="T2221"/>
      <c r="U2221"/>
      <c r="V2221"/>
      <c r="W2221" s="3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5"/>
      <c r="AK2221" s="5"/>
      <c r="AT2221" s="10"/>
      <c r="AV2221" s="1"/>
      <c r="AW2221"/>
      <c r="AX2221"/>
      <c r="AY2221"/>
      <c r="AZ2221"/>
      <c r="BA2221" s="48"/>
      <c r="BB2221"/>
      <c r="BC2221"/>
      <c r="BD2221"/>
      <c r="BE2221"/>
      <c r="BF2221"/>
      <c r="BG2221"/>
      <c r="BH2221"/>
      <c r="BI2221"/>
      <c r="BJ2221"/>
      <c r="BK2221"/>
      <c r="BL2221" s="48"/>
      <c r="BM2221"/>
      <c r="BN2221" s="23"/>
      <c r="BO2221" s="23"/>
      <c r="BP2221" s="23"/>
      <c r="BQ2221" s="23"/>
      <c r="BR2221" s="23"/>
      <c r="BS2221" s="23"/>
      <c r="BT2221" s="23"/>
      <c r="BU2221" s="23"/>
      <c r="BV2221" s="23"/>
      <c r="BW2221" s="23"/>
      <c r="BX2221" s="62"/>
      <c r="BY2221" s="23"/>
      <c r="BZ2221" s="23"/>
      <c r="CA2221" s="48"/>
      <c r="CB2221"/>
      <c r="CC2221" s="23"/>
      <c r="CD2221" s="23"/>
      <c r="CE2221" s="23"/>
      <c r="CF2221" s="23"/>
      <c r="CG2221" s="23"/>
      <c r="CH2221" s="23"/>
      <c r="CI2221" s="23"/>
      <c r="CJ2221" s="23"/>
      <c r="CK2221" s="23"/>
      <c r="CL2221" s="23"/>
      <c r="CM2221" s="48"/>
      <c r="CN2221" s="23"/>
      <c r="CO2221" s="23"/>
      <c r="CP2221" s="48"/>
      <c r="CQ2221"/>
      <c r="CR2221"/>
      <c r="CS2221"/>
      <c r="CT2221"/>
      <c r="CU2221"/>
      <c r="CV2221"/>
      <c r="CW2221"/>
      <c r="CX2221"/>
      <c r="CY2221"/>
      <c r="CZ2221"/>
      <c r="DA2221"/>
      <c r="DB2221"/>
      <c r="DC2221"/>
      <c r="DD2221"/>
      <c r="DE2221"/>
      <c r="DF2221"/>
      <c r="DG2221"/>
      <c r="DH2221" s="48"/>
      <c r="DI2221"/>
      <c r="DJ2221"/>
      <c r="DK2221"/>
      <c r="DL2221"/>
      <c r="DM2221"/>
      <c r="DN2221"/>
      <c r="DO2221"/>
      <c r="EF2221" s="48"/>
    </row>
    <row r="2222" spans="1:136" s="8" customFormat="1" ht="19.149999999999999" customHeight="1">
      <c r="A2222"/>
      <c r="B2222" s="56"/>
      <c r="C2222" s="56"/>
      <c r="D2222" s="56"/>
      <c r="E2222" s="56"/>
      <c r="F2222" s="56"/>
      <c r="G2222" s="56"/>
      <c r="H2222" s="56"/>
      <c r="I2222" s="56"/>
      <c r="J2222" s="56"/>
      <c r="K2222" s="56"/>
      <c r="L2222" s="46"/>
      <c r="M2222"/>
      <c r="N2222"/>
      <c r="O2222"/>
      <c r="P2222"/>
      <c r="Q2222"/>
      <c r="R2222"/>
      <c r="S2222"/>
      <c r="T2222"/>
      <c r="U2222"/>
      <c r="V2222"/>
      <c r="W2222" s="3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5"/>
      <c r="AK2222" s="5"/>
      <c r="AT2222" s="10"/>
      <c r="AV2222" s="1"/>
      <c r="AW2222"/>
      <c r="AX2222"/>
      <c r="AY2222"/>
      <c r="AZ2222"/>
      <c r="BA2222" s="48"/>
      <c r="BB2222"/>
      <c r="BC2222"/>
      <c r="BD2222"/>
      <c r="BE2222"/>
      <c r="BF2222"/>
      <c r="BG2222"/>
      <c r="BH2222"/>
      <c r="BI2222"/>
      <c r="BJ2222"/>
      <c r="BK2222"/>
      <c r="BL2222" s="48"/>
      <c r="BM2222"/>
      <c r="BN2222" s="23"/>
      <c r="BO2222" s="23"/>
      <c r="BP2222" s="23"/>
      <c r="BQ2222" s="23"/>
      <c r="BR2222" s="23"/>
      <c r="BS2222" s="23"/>
      <c r="BT2222" s="23"/>
      <c r="BU2222" s="23"/>
      <c r="BV2222" s="23"/>
      <c r="BW2222" s="23"/>
      <c r="BX2222" s="62"/>
      <c r="BY2222" s="23"/>
      <c r="BZ2222" s="23"/>
      <c r="CA2222" s="48"/>
      <c r="CB2222"/>
      <c r="CC2222" s="23"/>
      <c r="CD2222" s="23"/>
      <c r="CE2222" s="23"/>
      <c r="CF2222" s="23"/>
      <c r="CG2222" s="23"/>
      <c r="CH2222" s="23"/>
      <c r="CI2222" s="23"/>
      <c r="CJ2222" s="23"/>
      <c r="CK2222" s="23"/>
      <c r="CL2222" s="23"/>
      <c r="CM2222" s="48"/>
      <c r="CN2222" s="23"/>
      <c r="CO2222" s="23"/>
      <c r="CP2222" s="48"/>
      <c r="CQ2222"/>
      <c r="CR2222"/>
      <c r="CS2222"/>
      <c r="CT2222"/>
      <c r="CU2222"/>
      <c r="CV2222"/>
      <c r="CW2222"/>
      <c r="CX2222"/>
      <c r="CY2222"/>
      <c r="CZ2222"/>
      <c r="DA2222"/>
      <c r="DB2222"/>
      <c r="DC2222"/>
      <c r="DD2222"/>
      <c r="DE2222"/>
      <c r="DF2222"/>
      <c r="DG2222"/>
      <c r="DH2222" s="48"/>
      <c r="DI2222"/>
      <c r="DJ2222"/>
      <c r="DK2222"/>
      <c r="DL2222"/>
      <c r="DM2222"/>
      <c r="DN2222"/>
      <c r="DO2222"/>
      <c r="EF2222" s="48"/>
    </row>
    <row r="2223" spans="1:136" s="8" customFormat="1" ht="19.149999999999999" customHeight="1">
      <c r="A2223"/>
      <c r="B2223" s="56"/>
      <c r="C2223" s="56"/>
      <c r="D2223" s="56"/>
      <c r="E2223" s="56"/>
      <c r="F2223" s="56"/>
      <c r="G2223" s="56"/>
      <c r="H2223" s="56"/>
      <c r="I2223" s="56"/>
      <c r="J2223" s="56"/>
      <c r="K2223" s="56"/>
      <c r="L2223" s="46"/>
      <c r="M2223"/>
      <c r="N2223"/>
      <c r="O2223"/>
      <c r="P2223"/>
      <c r="Q2223"/>
      <c r="R2223"/>
      <c r="S2223"/>
      <c r="T2223"/>
      <c r="U2223"/>
      <c r="V2223"/>
      <c r="W2223" s="3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5"/>
      <c r="AK2223" s="5"/>
      <c r="AT2223" s="10"/>
      <c r="AV2223" s="1"/>
      <c r="AW2223"/>
      <c r="AX2223"/>
      <c r="AY2223"/>
      <c r="AZ2223"/>
      <c r="BA2223" s="48"/>
      <c r="BB2223"/>
      <c r="BC2223"/>
      <c r="BD2223"/>
      <c r="BE2223"/>
      <c r="BF2223"/>
      <c r="BG2223"/>
      <c r="BH2223"/>
      <c r="BI2223"/>
      <c r="BJ2223"/>
      <c r="BK2223"/>
      <c r="BL2223" s="48"/>
      <c r="BM2223"/>
      <c r="BN2223" s="23"/>
      <c r="BO2223" s="23"/>
      <c r="BP2223" s="23"/>
      <c r="BQ2223" s="23"/>
      <c r="BR2223" s="23"/>
      <c r="BS2223" s="23"/>
      <c r="BT2223" s="23"/>
      <c r="BU2223" s="23"/>
      <c r="BV2223" s="23"/>
      <c r="BW2223" s="23"/>
      <c r="BX2223" s="62"/>
      <c r="BY2223" s="23"/>
      <c r="BZ2223" s="23"/>
      <c r="CA2223" s="48"/>
      <c r="CB2223"/>
      <c r="CC2223" s="23"/>
      <c r="CD2223" s="23"/>
      <c r="CE2223" s="23"/>
      <c r="CF2223" s="23"/>
      <c r="CG2223" s="23"/>
      <c r="CH2223" s="23"/>
      <c r="CI2223" s="23"/>
      <c r="CJ2223" s="23"/>
      <c r="CK2223" s="23"/>
      <c r="CL2223" s="23"/>
      <c r="CM2223" s="48"/>
      <c r="CN2223" s="23"/>
      <c r="CO2223" s="23"/>
      <c r="CP2223" s="48"/>
      <c r="CQ2223"/>
      <c r="CR2223"/>
      <c r="CS2223"/>
      <c r="CT2223"/>
      <c r="CU2223"/>
      <c r="CV2223"/>
      <c r="CW2223"/>
      <c r="CX2223"/>
      <c r="CY2223"/>
      <c r="CZ2223"/>
      <c r="DA2223"/>
      <c r="DB2223"/>
      <c r="DC2223"/>
      <c r="DD2223"/>
      <c r="DE2223"/>
      <c r="DF2223"/>
      <c r="DG2223"/>
      <c r="DH2223" s="48"/>
      <c r="DI2223"/>
      <c r="DJ2223"/>
      <c r="DK2223"/>
      <c r="DL2223"/>
      <c r="DM2223"/>
      <c r="DN2223"/>
      <c r="DO2223"/>
      <c r="EF2223" s="48"/>
    </row>
    <row r="2224" spans="1:136" s="8" customFormat="1" ht="19.149999999999999" customHeight="1">
      <c r="A2224"/>
      <c r="B2224" s="56"/>
      <c r="C2224" s="56"/>
      <c r="D2224" s="56"/>
      <c r="E2224" s="56"/>
      <c r="F2224" s="56"/>
      <c r="G2224" s="56"/>
      <c r="H2224" s="56"/>
      <c r="I2224" s="56"/>
      <c r="J2224" s="56"/>
      <c r="K2224" s="56"/>
      <c r="L2224" s="46"/>
      <c r="M2224"/>
      <c r="N2224"/>
      <c r="O2224"/>
      <c r="P2224"/>
      <c r="Q2224"/>
      <c r="R2224"/>
      <c r="S2224"/>
      <c r="T2224"/>
      <c r="U2224"/>
      <c r="V2224"/>
      <c r="W2224" s="3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5"/>
      <c r="AK2224" s="5"/>
      <c r="AT2224" s="10"/>
      <c r="AV2224" s="1"/>
      <c r="AW2224"/>
      <c r="AX2224"/>
      <c r="AY2224"/>
      <c r="AZ2224"/>
      <c r="BA2224" s="48"/>
      <c r="BB2224"/>
      <c r="BC2224"/>
      <c r="BD2224"/>
      <c r="BE2224"/>
      <c r="BF2224"/>
      <c r="BG2224"/>
      <c r="BH2224"/>
      <c r="BI2224"/>
      <c r="BJ2224"/>
      <c r="BK2224"/>
      <c r="BL2224" s="48"/>
      <c r="BM2224"/>
      <c r="BN2224" s="23"/>
      <c r="BO2224" s="23"/>
      <c r="BP2224" s="23"/>
      <c r="BQ2224" s="23"/>
      <c r="BR2224" s="23"/>
      <c r="BS2224" s="23"/>
      <c r="BT2224" s="23"/>
      <c r="BU2224" s="23"/>
      <c r="BV2224" s="23"/>
      <c r="BW2224" s="23"/>
      <c r="BX2224" s="62"/>
      <c r="BY2224" s="23"/>
      <c r="BZ2224" s="23"/>
      <c r="CA2224" s="48"/>
      <c r="CB2224"/>
      <c r="CC2224" s="23"/>
      <c r="CD2224" s="23"/>
      <c r="CE2224" s="23"/>
      <c r="CF2224" s="23"/>
      <c r="CG2224" s="23"/>
      <c r="CH2224" s="23"/>
      <c r="CI2224" s="23"/>
      <c r="CJ2224" s="23"/>
      <c r="CK2224" s="23"/>
      <c r="CL2224" s="23"/>
      <c r="CM2224" s="48"/>
      <c r="CN2224" s="23"/>
      <c r="CO2224" s="23"/>
      <c r="CP2224" s="48"/>
      <c r="CQ2224"/>
      <c r="CR2224"/>
      <c r="CS2224"/>
      <c r="CT2224"/>
      <c r="CU2224"/>
      <c r="CV2224"/>
      <c r="CW2224"/>
      <c r="CX2224"/>
      <c r="CY2224"/>
      <c r="CZ2224"/>
      <c r="DA2224"/>
      <c r="DB2224"/>
      <c r="DC2224"/>
      <c r="DD2224"/>
      <c r="DE2224"/>
      <c r="DF2224"/>
      <c r="DG2224"/>
      <c r="DH2224" s="48"/>
      <c r="DI2224"/>
      <c r="DJ2224"/>
      <c r="DK2224"/>
      <c r="DL2224"/>
      <c r="DM2224"/>
      <c r="DN2224"/>
      <c r="DO2224"/>
      <c r="EF2224" s="48"/>
    </row>
    <row r="2225" spans="1:136" s="8" customFormat="1" ht="19.149999999999999" customHeight="1">
      <c r="A2225"/>
      <c r="B2225" s="56"/>
      <c r="C2225" s="56"/>
      <c r="D2225" s="56"/>
      <c r="E2225" s="56"/>
      <c r="F2225" s="56"/>
      <c r="G2225" s="56"/>
      <c r="H2225" s="56"/>
      <c r="I2225" s="56"/>
      <c r="J2225" s="56"/>
      <c r="K2225" s="56"/>
      <c r="L2225" s="46"/>
      <c r="M2225"/>
      <c r="N2225"/>
      <c r="O2225"/>
      <c r="P2225"/>
      <c r="Q2225"/>
      <c r="R2225"/>
      <c r="S2225"/>
      <c r="T2225"/>
      <c r="U2225"/>
      <c r="V2225"/>
      <c r="W2225" s="3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5"/>
      <c r="AK2225" s="5"/>
      <c r="AT2225" s="10"/>
      <c r="AV2225" s="1"/>
      <c r="AW2225"/>
      <c r="AX2225"/>
      <c r="AY2225"/>
      <c r="AZ2225"/>
      <c r="BA2225" s="48"/>
      <c r="BB2225"/>
      <c r="BC2225"/>
      <c r="BD2225"/>
      <c r="BE2225"/>
      <c r="BF2225"/>
      <c r="BG2225"/>
      <c r="BH2225"/>
      <c r="BI2225"/>
      <c r="BJ2225"/>
      <c r="BK2225"/>
      <c r="BL2225" s="48"/>
      <c r="BM2225"/>
      <c r="BN2225" s="23"/>
      <c r="BO2225" s="23"/>
      <c r="BP2225" s="23"/>
      <c r="BQ2225" s="23"/>
      <c r="BR2225" s="23"/>
      <c r="BS2225" s="23"/>
      <c r="BT2225" s="23"/>
      <c r="BU2225" s="23"/>
      <c r="BV2225" s="23"/>
      <c r="BW2225" s="23"/>
      <c r="BX2225" s="62"/>
      <c r="BY2225" s="23"/>
      <c r="BZ2225" s="23"/>
      <c r="CA2225" s="48"/>
      <c r="CB2225"/>
      <c r="CC2225" s="23"/>
      <c r="CD2225" s="23"/>
      <c r="CE2225" s="23"/>
      <c r="CF2225" s="23"/>
      <c r="CG2225" s="23"/>
      <c r="CH2225" s="23"/>
      <c r="CI2225" s="23"/>
      <c r="CJ2225" s="23"/>
      <c r="CK2225" s="23"/>
      <c r="CL2225" s="23"/>
      <c r="CM2225" s="48"/>
      <c r="CN2225" s="23"/>
      <c r="CO2225" s="23"/>
      <c r="CP2225" s="48"/>
      <c r="CQ2225"/>
      <c r="CR2225"/>
      <c r="CS2225"/>
      <c r="CT2225"/>
      <c r="CU2225"/>
      <c r="CV2225"/>
      <c r="CW2225"/>
      <c r="CX2225"/>
      <c r="CY2225"/>
      <c r="CZ2225"/>
      <c r="DA2225"/>
      <c r="DB2225"/>
      <c r="DC2225"/>
      <c r="DD2225"/>
      <c r="DE2225"/>
      <c r="DF2225"/>
      <c r="DG2225"/>
      <c r="DH2225" s="48"/>
      <c r="DI2225"/>
      <c r="DJ2225"/>
      <c r="DK2225"/>
      <c r="DL2225"/>
      <c r="DM2225"/>
      <c r="DN2225"/>
      <c r="DO2225"/>
      <c r="EF2225" s="48"/>
    </row>
    <row r="2226" spans="1:136" s="8" customFormat="1" ht="19.149999999999999" customHeight="1">
      <c r="A2226"/>
      <c r="B2226" s="56"/>
      <c r="C2226" s="56"/>
      <c r="D2226" s="56"/>
      <c r="E2226" s="56"/>
      <c r="F2226" s="56"/>
      <c r="G2226" s="56"/>
      <c r="H2226" s="56"/>
      <c r="I2226" s="56"/>
      <c r="J2226" s="56"/>
      <c r="K2226" s="56"/>
      <c r="L2226" s="46"/>
      <c r="M2226"/>
      <c r="N2226"/>
      <c r="O2226"/>
      <c r="P2226"/>
      <c r="Q2226"/>
      <c r="R2226"/>
      <c r="S2226"/>
      <c r="T2226"/>
      <c r="U2226"/>
      <c r="V2226"/>
      <c r="W2226" s="3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5"/>
      <c r="AK2226" s="5"/>
      <c r="AT2226" s="10"/>
      <c r="AV2226" s="1"/>
      <c r="AW2226"/>
      <c r="AX2226"/>
      <c r="AY2226"/>
      <c r="AZ2226"/>
      <c r="BA2226" s="48"/>
      <c r="BB2226"/>
      <c r="BC2226"/>
      <c r="BD2226"/>
      <c r="BE2226"/>
      <c r="BF2226"/>
      <c r="BG2226"/>
      <c r="BH2226"/>
      <c r="BI2226"/>
      <c r="BJ2226"/>
      <c r="BK2226"/>
      <c r="BL2226" s="48"/>
      <c r="BM2226"/>
      <c r="BN2226" s="23"/>
      <c r="BO2226" s="23"/>
      <c r="BP2226" s="23"/>
      <c r="BQ2226" s="23"/>
      <c r="BR2226" s="23"/>
      <c r="BS2226" s="23"/>
      <c r="BT2226" s="23"/>
      <c r="BU2226" s="23"/>
      <c r="BV2226" s="23"/>
      <c r="BW2226" s="23"/>
      <c r="BX2226" s="62"/>
      <c r="BY2226" s="23"/>
      <c r="BZ2226" s="23"/>
      <c r="CA2226" s="48"/>
      <c r="CB2226"/>
      <c r="CC2226" s="23"/>
      <c r="CD2226" s="23"/>
      <c r="CE2226" s="23"/>
      <c r="CF2226" s="23"/>
      <c r="CG2226" s="23"/>
      <c r="CH2226" s="23"/>
      <c r="CI2226" s="23"/>
      <c r="CJ2226" s="23"/>
      <c r="CK2226" s="23"/>
      <c r="CL2226" s="23"/>
      <c r="CM2226" s="48"/>
      <c r="CN2226" s="23"/>
      <c r="CO2226" s="23"/>
      <c r="CP2226" s="48"/>
      <c r="CQ2226"/>
      <c r="CR2226"/>
      <c r="CS2226"/>
      <c r="CT2226"/>
      <c r="CU2226"/>
      <c r="CV2226"/>
      <c r="CW2226"/>
      <c r="CX2226"/>
      <c r="CY2226"/>
      <c r="CZ2226"/>
      <c r="DA2226"/>
      <c r="DB2226"/>
      <c r="DC2226"/>
      <c r="DD2226"/>
      <c r="DE2226"/>
      <c r="DF2226"/>
      <c r="DG2226"/>
      <c r="DH2226" s="48"/>
      <c r="DI2226"/>
      <c r="DJ2226"/>
      <c r="DK2226"/>
      <c r="DL2226"/>
      <c r="DM2226"/>
      <c r="DN2226"/>
      <c r="DO2226"/>
      <c r="EF2226" s="48"/>
    </row>
    <row r="2227" spans="1:136" s="8" customFormat="1" ht="19.149999999999999" customHeight="1">
      <c r="A2227"/>
      <c r="B2227" s="56"/>
      <c r="C2227" s="56"/>
      <c r="D2227" s="56"/>
      <c r="E2227" s="56"/>
      <c r="F2227" s="56"/>
      <c r="G2227" s="56"/>
      <c r="H2227" s="56"/>
      <c r="I2227" s="56"/>
      <c r="J2227" s="56"/>
      <c r="K2227" s="56"/>
      <c r="L2227" s="46"/>
      <c r="M2227"/>
      <c r="N2227"/>
      <c r="O2227"/>
      <c r="P2227"/>
      <c r="Q2227"/>
      <c r="R2227"/>
      <c r="S2227"/>
      <c r="T2227"/>
      <c r="U2227"/>
      <c r="V2227"/>
      <c r="W2227" s="3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5"/>
      <c r="AK2227" s="5"/>
      <c r="AT2227" s="10"/>
      <c r="AV2227" s="1"/>
      <c r="AW2227"/>
      <c r="AX2227"/>
      <c r="AY2227"/>
      <c r="AZ2227"/>
      <c r="BA2227" s="48"/>
      <c r="BB2227"/>
      <c r="BC2227"/>
      <c r="BD2227"/>
      <c r="BE2227"/>
      <c r="BF2227"/>
      <c r="BG2227"/>
      <c r="BH2227"/>
      <c r="BI2227"/>
      <c r="BJ2227"/>
      <c r="BK2227"/>
      <c r="BL2227" s="48"/>
      <c r="BM2227"/>
      <c r="BN2227" s="23"/>
      <c r="BO2227" s="23"/>
      <c r="BP2227" s="23"/>
      <c r="BQ2227" s="23"/>
      <c r="BR2227" s="23"/>
      <c r="BS2227" s="23"/>
      <c r="BT2227" s="23"/>
      <c r="BU2227" s="23"/>
      <c r="BV2227" s="23"/>
      <c r="BW2227" s="23"/>
      <c r="BX2227" s="62"/>
      <c r="BY2227" s="23"/>
      <c r="BZ2227" s="23"/>
      <c r="CA2227" s="48"/>
      <c r="CB2227"/>
      <c r="CC2227" s="23"/>
      <c r="CD2227" s="23"/>
      <c r="CE2227" s="23"/>
      <c r="CF2227" s="23"/>
      <c r="CG2227" s="23"/>
      <c r="CH2227" s="23"/>
      <c r="CI2227" s="23"/>
      <c r="CJ2227" s="23"/>
      <c r="CK2227" s="23"/>
      <c r="CL2227" s="23"/>
      <c r="CM2227" s="48"/>
      <c r="CN2227" s="23"/>
      <c r="CO2227" s="23"/>
      <c r="CP2227" s="48"/>
      <c r="CQ2227"/>
      <c r="CR2227"/>
      <c r="CS2227"/>
      <c r="CT2227"/>
      <c r="CU2227"/>
      <c r="CV2227"/>
      <c r="CW2227"/>
      <c r="CX2227"/>
      <c r="CY2227"/>
      <c r="CZ2227"/>
      <c r="DA2227"/>
      <c r="DB2227"/>
      <c r="DC2227"/>
      <c r="DD2227"/>
      <c r="DE2227"/>
      <c r="DF2227"/>
      <c r="DG2227"/>
      <c r="DH2227" s="48"/>
      <c r="DI2227"/>
      <c r="DJ2227"/>
      <c r="DK2227"/>
      <c r="DL2227"/>
      <c r="DM2227"/>
      <c r="DN2227"/>
      <c r="DO2227"/>
      <c r="EF2227" s="48"/>
    </row>
    <row r="2228" spans="1:136" s="8" customFormat="1" ht="19.149999999999999" customHeight="1">
      <c r="A2228"/>
      <c r="B2228" s="56"/>
      <c r="C2228" s="56"/>
      <c r="D2228" s="56"/>
      <c r="E2228" s="56"/>
      <c r="F2228" s="56"/>
      <c r="G2228" s="56"/>
      <c r="H2228" s="56"/>
      <c r="I2228" s="56"/>
      <c r="J2228" s="56"/>
      <c r="K2228" s="56"/>
      <c r="L2228" s="46"/>
      <c r="M2228"/>
      <c r="N2228"/>
      <c r="O2228"/>
      <c r="P2228"/>
      <c r="Q2228"/>
      <c r="R2228"/>
      <c r="S2228"/>
      <c r="T2228"/>
      <c r="U2228"/>
      <c r="V2228"/>
      <c r="W2228" s="3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5"/>
      <c r="AK2228" s="5"/>
      <c r="AT2228" s="10"/>
      <c r="AV2228" s="1"/>
      <c r="AW2228"/>
      <c r="AX2228"/>
      <c r="AY2228"/>
      <c r="AZ2228"/>
      <c r="BA2228" s="48"/>
      <c r="BB2228"/>
      <c r="BC2228"/>
      <c r="BD2228"/>
      <c r="BE2228"/>
      <c r="BF2228"/>
      <c r="BG2228"/>
      <c r="BH2228"/>
      <c r="BI2228"/>
      <c r="BJ2228"/>
      <c r="BK2228"/>
      <c r="BL2228" s="48"/>
      <c r="BM2228"/>
      <c r="BN2228" s="23"/>
      <c r="BO2228" s="23"/>
      <c r="BP2228" s="23"/>
      <c r="BQ2228" s="23"/>
      <c r="BR2228" s="23"/>
      <c r="BS2228" s="23"/>
      <c r="BT2228" s="23"/>
      <c r="BU2228" s="23"/>
      <c r="BV2228" s="23"/>
      <c r="BW2228" s="23"/>
      <c r="BX2228" s="62"/>
      <c r="BY2228" s="23"/>
      <c r="BZ2228" s="23"/>
      <c r="CA2228" s="48"/>
      <c r="CB2228"/>
      <c r="CC2228" s="23"/>
      <c r="CD2228" s="23"/>
      <c r="CE2228" s="23"/>
      <c r="CF2228" s="23"/>
      <c r="CG2228" s="23"/>
      <c r="CH2228" s="23"/>
      <c r="CI2228" s="23"/>
      <c r="CJ2228" s="23"/>
      <c r="CK2228" s="23"/>
      <c r="CL2228" s="23"/>
      <c r="CM2228" s="48"/>
      <c r="CN2228" s="23"/>
      <c r="CO2228" s="23"/>
      <c r="CP2228" s="48"/>
      <c r="CQ2228"/>
      <c r="CR2228"/>
      <c r="CS2228"/>
      <c r="CT2228"/>
      <c r="CU2228"/>
      <c r="CV2228"/>
      <c r="CW2228"/>
      <c r="CX2228"/>
      <c r="CY2228"/>
      <c r="CZ2228"/>
      <c r="DA2228"/>
      <c r="DB2228"/>
      <c r="DC2228"/>
      <c r="DD2228"/>
      <c r="DE2228"/>
      <c r="DF2228"/>
      <c r="DG2228"/>
      <c r="DH2228" s="48"/>
      <c r="DI2228"/>
      <c r="DJ2228"/>
      <c r="DK2228"/>
      <c r="DL2228"/>
      <c r="DM2228"/>
      <c r="DN2228"/>
      <c r="DO2228"/>
      <c r="EF2228" s="48"/>
    </row>
    <row r="2229" spans="1:136" s="8" customFormat="1" ht="19.149999999999999" customHeight="1">
      <c r="A2229"/>
      <c r="B2229" s="56"/>
      <c r="C2229" s="56"/>
      <c r="D2229" s="56"/>
      <c r="E2229" s="56"/>
      <c r="F2229" s="56"/>
      <c r="G2229" s="56"/>
      <c r="H2229" s="56"/>
      <c r="I2229" s="56"/>
      <c r="J2229" s="56"/>
      <c r="K2229" s="56"/>
      <c r="L2229" s="46"/>
      <c r="M2229"/>
      <c r="N2229"/>
      <c r="O2229"/>
      <c r="P2229"/>
      <c r="Q2229"/>
      <c r="R2229"/>
      <c r="S2229"/>
      <c r="T2229"/>
      <c r="U2229"/>
      <c r="V2229"/>
      <c r="W2229" s="3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5"/>
      <c r="AK2229" s="5"/>
      <c r="AT2229" s="10"/>
      <c r="AV2229" s="1"/>
      <c r="AW2229"/>
      <c r="AX2229"/>
      <c r="AY2229"/>
      <c r="AZ2229"/>
      <c r="BA2229" s="48"/>
      <c r="BB2229"/>
      <c r="BC2229"/>
      <c r="BD2229"/>
      <c r="BE2229"/>
      <c r="BF2229"/>
      <c r="BG2229"/>
      <c r="BH2229"/>
      <c r="BI2229"/>
      <c r="BJ2229"/>
      <c r="BK2229"/>
      <c r="BL2229" s="48"/>
      <c r="BM2229"/>
      <c r="BN2229" s="23"/>
      <c r="BO2229" s="23"/>
      <c r="BP2229" s="23"/>
      <c r="BQ2229" s="23"/>
      <c r="BR2229" s="23"/>
      <c r="BS2229" s="23"/>
      <c r="BT2229" s="23"/>
      <c r="BU2229" s="23"/>
      <c r="BV2229" s="23"/>
      <c r="BW2229" s="23"/>
      <c r="BX2229" s="62"/>
      <c r="BY2229" s="23"/>
      <c r="BZ2229" s="23"/>
      <c r="CA2229" s="48"/>
      <c r="CB2229"/>
      <c r="CC2229" s="23"/>
      <c r="CD2229" s="23"/>
      <c r="CE2229" s="23"/>
      <c r="CF2229" s="23"/>
      <c r="CG2229" s="23"/>
      <c r="CH2229" s="23"/>
      <c r="CI2229" s="23"/>
      <c r="CJ2229" s="23"/>
      <c r="CK2229" s="23"/>
      <c r="CL2229" s="23"/>
      <c r="CM2229" s="48"/>
      <c r="CN2229" s="23"/>
      <c r="CO2229" s="23"/>
      <c r="CP2229" s="48"/>
      <c r="CQ2229"/>
      <c r="CR2229"/>
      <c r="CS2229"/>
      <c r="CT2229"/>
      <c r="CU2229"/>
      <c r="CV2229"/>
      <c r="CW2229"/>
      <c r="CX2229"/>
      <c r="CY2229"/>
      <c r="CZ2229"/>
      <c r="DA2229"/>
      <c r="DB2229"/>
      <c r="DC2229"/>
      <c r="DD2229"/>
      <c r="DE2229"/>
      <c r="DF2229"/>
      <c r="DG2229"/>
      <c r="DH2229" s="48"/>
      <c r="DI2229"/>
      <c r="DJ2229"/>
      <c r="DK2229"/>
      <c r="DL2229"/>
      <c r="DM2229"/>
      <c r="DN2229"/>
      <c r="DO2229"/>
      <c r="EF2229" s="48"/>
    </row>
    <row r="2230" spans="1:136" s="8" customFormat="1" ht="19.149999999999999" customHeight="1">
      <c r="A2230"/>
      <c r="B2230" s="56"/>
      <c r="C2230" s="56"/>
      <c r="D2230" s="56"/>
      <c r="E2230" s="56"/>
      <c r="F2230" s="56"/>
      <c r="G2230" s="56"/>
      <c r="H2230" s="56"/>
      <c r="I2230" s="56"/>
      <c r="J2230" s="56"/>
      <c r="K2230" s="56"/>
      <c r="L2230" s="46"/>
      <c r="M2230"/>
      <c r="N2230"/>
      <c r="O2230"/>
      <c r="P2230"/>
      <c r="Q2230"/>
      <c r="R2230"/>
      <c r="S2230"/>
      <c r="T2230"/>
      <c r="U2230"/>
      <c r="V2230"/>
      <c r="W2230" s="3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5"/>
      <c r="AK2230" s="5"/>
      <c r="AT2230" s="10"/>
      <c r="AV2230" s="1"/>
      <c r="AW2230"/>
      <c r="AX2230"/>
      <c r="AY2230"/>
      <c r="AZ2230"/>
      <c r="BA2230" s="48"/>
      <c r="BB2230"/>
      <c r="BC2230"/>
      <c r="BD2230"/>
      <c r="BE2230"/>
      <c r="BF2230"/>
      <c r="BG2230"/>
      <c r="BH2230"/>
      <c r="BI2230"/>
      <c r="BJ2230"/>
      <c r="BK2230"/>
      <c r="BL2230" s="48"/>
      <c r="BM2230"/>
      <c r="BN2230" s="23"/>
      <c r="BO2230" s="23"/>
      <c r="BP2230" s="23"/>
      <c r="BQ2230" s="23"/>
      <c r="BR2230" s="23"/>
      <c r="BS2230" s="23"/>
      <c r="BT2230" s="23"/>
      <c r="BU2230" s="23"/>
      <c r="BV2230" s="23"/>
      <c r="BW2230" s="23"/>
      <c r="BX2230" s="62"/>
      <c r="BY2230" s="23"/>
      <c r="BZ2230" s="23"/>
      <c r="CA2230" s="48"/>
      <c r="CB2230"/>
      <c r="CC2230" s="23"/>
      <c r="CD2230" s="23"/>
      <c r="CE2230" s="23"/>
      <c r="CF2230" s="23"/>
      <c r="CG2230" s="23"/>
      <c r="CH2230" s="23"/>
      <c r="CI2230" s="23"/>
      <c r="CJ2230" s="23"/>
      <c r="CK2230" s="23"/>
      <c r="CL2230" s="23"/>
      <c r="CM2230" s="48"/>
      <c r="CN2230" s="23"/>
      <c r="CO2230" s="23"/>
      <c r="CP2230" s="48"/>
      <c r="CQ2230"/>
      <c r="CR2230"/>
      <c r="CS2230"/>
      <c r="CT2230"/>
      <c r="CU2230"/>
      <c r="CV2230"/>
      <c r="CW2230"/>
      <c r="CX2230"/>
      <c r="CY2230"/>
      <c r="CZ2230"/>
      <c r="DA2230"/>
      <c r="DB2230"/>
      <c r="DC2230"/>
      <c r="DD2230"/>
      <c r="DE2230"/>
      <c r="DF2230"/>
      <c r="DG2230"/>
      <c r="DH2230" s="48"/>
      <c r="DI2230"/>
      <c r="DJ2230"/>
      <c r="DK2230"/>
      <c r="DL2230"/>
      <c r="DM2230"/>
      <c r="DN2230"/>
      <c r="DO2230"/>
      <c r="EF2230" s="48"/>
    </row>
    <row r="2231" spans="1:136" s="8" customFormat="1" ht="19.149999999999999" customHeight="1">
      <c r="A2231"/>
      <c r="B2231" s="56"/>
      <c r="C2231" s="56"/>
      <c r="D2231" s="56"/>
      <c r="E2231" s="56"/>
      <c r="F2231" s="56"/>
      <c r="G2231" s="56"/>
      <c r="H2231" s="56"/>
      <c r="I2231" s="56"/>
      <c r="J2231" s="56"/>
      <c r="K2231" s="56"/>
      <c r="L2231" s="46"/>
      <c r="M2231"/>
      <c r="N2231"/>
      <c r="O2231"/>
      <c r="P2231"/>
      <c r="Q2231"/>
      <c r="R2231"/>
      <c r="S2231"/>
      <c r="T2231"/>
      <c r="U2231"/>
      <c r="V2231"/>
      <c r="W2231" s="3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5"/>
      <c r="AK2231" s="5"/>
      <c r="AT2231" s="10"/>
      <c r="AV2231" s="1"/>
      <c r="AW2231"/>
      <c r="AX2231"/>
      <c r="AY2231"/>
      <c r="AZ2231"/>
      <c r="BA2231" s="48"/>
      <c r="BB2231"/>
      <c r="BC2231"/>
      <c r="BD2231"/>
      <c r="BE2231"/>
      <c r="BF2231"/>
      <c r="BG2231"/>
      <c r="BH2231"/>
      <c r="BI2231"/>
      <c r="BJ2231"/>
      <c r="BK2231"/>
      <c r="BL2231" s="48"/>
      <c r="BM2231"/>
      <c r="BN2231" s="23"/>
      <c r="BO2231" s="23"/>
      <c r="BP2231" s="23"/>
      <c r="BQ2231" s="23"/>
      <c r="BR2231" s="23"/>
      <c r="BS2231" s="23"/>
      <c r="BT2231" s="23"/>
      <c r="BU2231" s="23"/>
      <c r="BV2231" s="23"/>
      <c r="BW2231" s="23"/>
      <c r="BX2231" s="62"/>
      <c r="BY2231" s="23"/>
      <c r="BZ2231" s="23"/>
      <c r="CA2231" s="48"/>
      <c r="CB2231"/>
      <c r="CC2231" s="23"/>
      <c r="CD2231" s="23"/>
      <c r="CE2231" s="23"/>
      <c r="CF2231" s="23"/>
      <c r="CG2231" s="23"/>
      <c r="CH2231" s="23"/>
      <c r="CI2231" s="23"/>
      <c r="CJ2231" s="23"/>
      <c r="CK2231" s="23"/>
      <c r="CL2231" s="23"/>
      <c r="CM2231" s="48"/>
      <c r="CN2231" s="23"/>
      <c r="CO2231" s="23"/>
      <c r="CP2231" s="48"/>
      <c r="CQ2231"/>
      <c r="CR2231"/>
      <c r="CS2231"/>
      <c r="CT2231"/>
      <c r="CU2231"/>
      <c r="CV2231"/>
      <c r="CW2231"/>
      <c r="CX2231"/>
      <c r="CY2231"/>
      <c r="CZ2231"/>
      <c r="DA2231"/>
      <c r="DB2231"/>
      <c r="DC2231"/>
      <c r="DD2231"/>
      <c r="DE2231"/>
      <c r="DF2231"/>
      <c r="DG2231"/>
      <c r="DH2231" s="48"/>
      <c r="DI2231"/>
      <c r="DJ2231"/>
      <c r="DK2231"/>
      <c r="DL2231"/>
      <c r="DM2231"/>
      <c r="DN2231"/>
      <c r="DO2231"/>
      <c r="EF2231" s="48"/>
    </row>
    <row r="2232" spans="1:136" s="8" customFormat="1" ht="19.149999999999999" customHeight="1">
      <c r="A2232"/>
      <c r="B2232" s="56"/>
      <c r="C2232" s="56"/>
      <c r="D2232" s="56"/>
      <c r="E2232" s="56"/>
      <c r="F2232" s="56"/>
      <c r="G2232" s="56"/>
      <c r="H2232" s="56"/>
      <c r="I2232" s="56"/>
      <c r="J2232" s="56"/>
      <c r="K2232" s="56"/>
      <c r="L2232" s="46"/>
      <c r="M2232"/>
      <c r="N2232"/>
      <c r="O2232"/>
      <c r="P2232"/>
      <c r="Q2232"/>
      <c r="R2232"/>
      <c r="S2232"/>
      <c r="T2232"/>
      <c r="U2232"/>
      <c r="V2232"/>
      <c r="W2232" s="3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5"/>
      <c r="AK2232" s="5"/>
      <c r="AT2232" s="10"/>
      <c r="AV2232" s="1"/>
      <c r="AW2232"/>
      <c r="AX2232"/>
      <c r="AY2232"/>
      <c r="AZ2232"/>
      <c r="BA2232" s="48"/>
      <c r="BB2232"/>
      <c r="BC2232"/>
      <c r="BD2232"/>
      <c r="BE2232"/>
      <c r="BF2232"/>
      <c r="BG2232"/>
      <c r="BH2232"/>
      <c r="BI2232"/>
      <c r="BJ2232"/>
      <c r="BK2232"/>
      <c r="BL2232" s="48"/>
      <c r="BM2232"/>
      <c r="BN2232" s="23"/>
      <c r="BO2232" s="23"/>
      <c r="BP2232" s="23"/>
      <c r="BQ2232" s="23"/>
      <c r="BR2232" s="23"/>
      <c r="BS2232" s="23"/>
      <c r="BT2232" s="23"/>
      <c r="BU2232" s="23"/>
      <c r="BV2232" s="23"/>
      <c r="BW2232" s="23"/>
      <c r="BX2232" s="62"/>
      <c r="BY2232" s="23"/>
      <c r="BZ2232" s="23"/>
      <c r="CA2232" s="48"/>
      <c r="CB2232"/>
      <c r="CC2232" s="23"/>
      <c r="CD2232" s="23"/>
      <c r="CE2232" s="23"/>
      <c r="CF2232" s="23"/>
      <c r="CG2232" s="23"/>
      <c r="CH2232" s="23"/>
      <c r="CI2232" s="23"/>
      <c r="CJ2232" s="23"/>
      <c r="CK2232" s="23"/>
      <c r="CL2232" s="23"/>
      <c r="CM2232" s="48"/>
      <c r="CN2232" s="23"/>
      <c r="CO2232" s="23"/>
      <c r="CP2232" s="48"/>
      <c r="CQ2232"/>
      <c r="CR2232"/>
      <c r="CS2232"/>
      <c r="CT2232"/>
      <c r="CU2232"/>
      <c r="CV2232"/>
      <c r="CW2232"/>
      <c r="CX2232"/>
      <c r="CY2232"/>
      <c r="CZ2232"/>
      <c r="DA2232"/>
      <c r="DB2232"/>
      <c r="DC2232"/>
      <c r="DD2232"/>
      <c r="DE2232"/>
      <c r="DF2232"/>
      <c r="DG2232"/>
      <c r="DH2232" s="48"/>
      <c r="DI2232"/>
      <c r="DJ2232"/>
      <c r="DK2232"/>
      <c r="DL2232"/>
      <c r="DM2232"/>
      <c r="DN2232"/>
      <c r="DO2232"/>
      <c r="EF2232" s="48"/>
    </row>
    <row r="2233" spans="1:136" s="8" customFormat="1" ht="19.149999999999999" customHeight="1">
      <c r="A2233"/>
      <c r="B2233" s="56"/>
      <c r="C2233" s="56"/>
      <c r="D2233" s="56"/>
      <c r="E2233" s="56"/>
      <c r="F2233" s="56"/>
      <c r="G2233" s="56"/>
      <c r="H2233" s="56"/>
      <c r="I2233" s="56"/>
      <c r="J2233" s="56"/>
      <c r="K2233" s="56"/>
      <c r="L2233" s="46"/>
      <c r="M2233"/>
      <c r="N2233"/>
      <c r="O2233"/>
      <c r="P2233"/>
      <c r="Q2233"/>
      <c r="R2233"/>
      <c r="S2233"/>
      <c r="T2233"/>
      <c r="U2233"/>
      <c r="V2233"/>
      <c r="W2233" s="3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5"/>
      <c r="AK2233" s="5"/>
      <c r="AT2233" s="10"/>
      <c r="AV2233" s="1"/>
      <c r="AW2233"/>
      <c r="AX2233"/>
      <c r="AY2233"/>
      <c r="AZ2233"/>
      <c r="BA2233" s="48"/>
      <c r="BB2233"/>
      <c r="BC2233"/>
      <c r="BD2233"/>
      <c r="BE2233"/>
      <c r="BF2233"/>
      <c r="BG2233"/>
      <c r="BH2233"/>
      <c r="BI2233"/>
      <c r="BJ2233"/>
      <c r="BK2233"/>
      <c r="BL2233" s="48"/>
      <c r="BM2233"/>
      <c r="BN2233" s="23"/>
      <c r="BO2233" s="23"/>
      <c r="BP2233" s="23"/>
      <c r="BQ2233" s="23"/>
      <c r="BR2233" s="23"/>
      <c r="BS2233" s="23"/>
      <c r="BT2233" s="23"/>
      <c r="BU2233" s="23"/>
      <c r="BV2233" s="23"/>
      <c r="BW2233" s="23"/>
      <c r="BX2233" s="62"/>
      <c r="BY2233" s="23"/>
      <c r="BZ2233" s="23"/>
      <c r="CA2233" s="48"/>
      <c r="CB2233"/>
      <c r="CC2233" s="23"/>
      <c r="CD2233" s="23"/>
      <c r="CE2233" s="23"/>
      <c r="CF2233" s="23"/>
      <c r="CG2233" s="23"/>
      <c r="CH2233" s="23"/>
      <c r="CI2233" s="23"/>
      <c r="CJ2233" s="23"/>
      <c r="CK2233" s="23"/>
      <c r="CL2233" s="23"/>
      <c r="CM2233" s="48"/>
      <c r="CN2233" s="23"/>
      <c r="CO2233" s="23"/>
      <c r="CP2233" s="48"/>
      <c r="CQ2233"/>
      <c r="CR2233"/>
      <c r="CS2233"/>
      <c r="CT2233"/>
      <c r="CU2233"/>
      <c r="CV2233"/>
      <c r="CW2233"/>
      <c r="CX2233"/>
      <c r="CY2233"/>
      <c r="CZ2233"/>
      <c r="DA2233"/>
      <c r="DB2233"/>
      <c r="DC2233"/>
      <c r="DD2233"/>
      <c r="DE2233"/>
      <c r="DF2233"/>
      <c r="DG2233"/>
      <c r="DH2233" s="48"/>
      <c r="DI2233"/>
      <c r="DJ2233"/>
      <c r="DK2233"/>
      <c r="DL2233"/>
      <c r="DM2233"/>
      <c r="DN2233"/>
      <c r="DO2233"/>
      <c r="EF2233" s="48"/>
    </row>
    <row r="2234" spans="1:136" s="8" customFormat="1" ht="19.149999999999999" customHeight="1">
      <c r="A2234"/>
      <c r="B2234" s="56"/>
      <c r="C2234" s="56"/>
      <c r="D2234" s="56"/>
      <c r="E2234" s="56"/>
      <c r="F2234" s="56"/>
      <c r="G2234" s="56"/>
      <c r="H2234" s="56"/>
      <c r="I2234" s="56"/>
      <c r="J2234" s="56"/>
      <c r="K2234" s="56"/>
      <c r="L2234" s="46"/>
      <c r="M2234"/>
      <c r="N2234"/>
      <c r="O2234"/>
      <c r="P2234"/>
      <c r="Q2234"/>
      <c r="R2234"/>
      <c r="S2234"/>
      <c r="T2234"/>
      <c r="U2234"/>
      <c r="V2234"/>
      <c r="W2234" s="3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5"/>
      <c r="AK2234" s="5"/>
      <c r="AT2234" s="10"/>
      <c r="AV2234" s="1"/>
      <c r="AW2234"/>
      <c r="AX2234"/>
      <c r="AY2234"/>
      <c r="AZ2234"/>
      <c r="BA2234" s="48"/>
      <c r="BB2234"/>
      <c r="BC2234"/>
      <c r="BD2234"/>
      <c r="BE2234"/>
      <c r="BF2234"/>
      <c r="BG2234"/>
      <c r="BH2234"/>
      <c r="BI2234"/>
      <c r="BJ2234"/>
      <c r="BK2234"/>
      <c r="BL2234" s="48"/>
      <c r="BM2234"/>
      <c r="BN2234" s="23"/>
      <c r="BO2234" s="23"/>
      <c r="BP2234" s="23"/>
      <c r="BQ2234" s="23"/>
      <c r="BR2234" s="23"/>
      <c r="BS2234" s="23"/>
      <c r="BT2234" s="23"/>
      <c r="BU2234" s="23"/>
      <c r="BV2234" s="23"/>
      <c r="BW2234" s="23"/>
      <c r="BX2234" s="62"/>
      <c r="BY2234" s="23"/>
      <c r="BZ2234" s="23"/>
      <c r="CA2234" s="48"/>
      <c r="CB2234"/>
      <c r="CC2234" s="23"/>
      <c r="CD2234" s="23"/>
      <c r="CE2234" s="23"/>
      <c r="CF2234" s="23"/>
      <c r="CG2234" s="23"/>
      <c r="CH2234" s="23"/>
      <c r="CI2234" s="23"/>
      <c r="CJ2234" s="23"/>
      <c r="CK2234" s="23"/>
      <c r="CL2234" s="23"/>
      <c r="CM2234" s="48"/>
      <c r="CN2234" s="23"/>
      <c r="CO2234" s="23"/>
      <c r="CP2234" s="48"/>
      <c r="CQ2234"/>
      <c r="CR2234"/>
      <c r="CS2234"/>
      <c r="CT2234"/>
      <c r="CU2234"/>
      <c r="CV2234"/>
      <c r="CW2234"/>
      <c r="CX2234"/>
      <c r="CY2234"/>
      <c r="CZ2234"/>
      <c r="DA2234"/>
      <c r="DB2234"/>
      <c r="DC2234"/>
      <c r="DD2234"/>
      <c r="DE2234"/>
      <c r="DF2234"/>
      <c r="DG2234"/>
      <c r="DH2234" s="48"/>
      <c r="DI2234"/>
      <c r="DJ2234"/>
      <c r="DK2234"/>
      <c r="DL2234"/>
      <c r="DM2234"/>
      <c r="DN2234"/>
      <c r="DO2234"/>
      <c r="EF2234" s="48"/>
    </row>
    <row r="2235" spans="1:136" s="8" customFormat="1" ht="19.149999999999999" customHeight="1">
      <c r="A2235"/>
      <c r="B2235" s="56"/>
      <c r="C2235" s="56"/>
      <c r="D2235" s="56"/>
      <c r="E2235" s="56"/>
      <c r="F2235" s="56"/>
      <c r="G2235" s="56"/>
      <c r="H2235" s="56"/>
      <c r="I2235" s="56"/>
      <c r="J2235" s="56"/>
      <c r="K2235" s="56"/>
      <c r="L2235" s="46"/>
      <c r="M2235"/>
      <c r="N2235"/>
      <c r="O2235"/>
      <c r="P2235"/>
      <c r="Q2235"/>
      <c r="R2235"/>
      <c r="S2235"/>
      <c r="T2235"/>
      <c r="U2235"/>
      <c r="V2235"/>
      <c r="W2235" s="3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5"/>
      <c r="AK2235" s="5"/>
      <c r="AT2235" s="10"/>
      <c r="AV2235" s="1"/>
      <c r="AW2235"/>
      <c r="AX2235"/>
      <c r="AY2235"/>
      <c r="AZ2235"/>
      <c r="BA2235" s="48"/>
      <c r="BB2235"/>
      <c r="BC2235"/>
      <c r="BD2235"/>
      <c r="BE2235"/>
      <c r="BF2235"/>
      <c r="BG2235"/>
      <c r="BH2235"/>
      <c r="BI2235"/>
      <c r="BJ2235"/>
      <c r="BK2235"/>
      <c r="BL2235" s="48"/>
      <c r="BM2235"/>
      <c r="BN2235" s="23"/>
      <c r="BO2235" s="23"/>
      <c r="BP2235" s="23"/>
      <c r="BQ2235" s="23"/>
      <c r="BR2235" s="23"/>
      <c r="BS2235" s="23"/>
      <c r="BT2235" s="23"/>
      <c r="BU2235" s="23"/>
      <c r="BV2235" s="23"/>
      <c r="BW2235" s="23"/>
      <c r="BX2235" s="62"/>
      <c r="BY2235" s="23"/>
      <c r="BZ2235" s="23"/>
      <c r="CA2235" s="48"/>
      <c r="CB2235"/>
      <c r="CC2235" s="23"/>
      <c r="CD2235" s="23"/>
      <c r="CE2235" s="23"/>
      <c r="CF2235" s="23"/>
      <c r="CG2235" s="23"/>
      <c r="CH2235" s="23"/>
      <c r="CI2235" s="23"/>
      <c r="CJ2235" s="23"/>
      <c r="CK2235" s="23"/>
      <c r="CL2235" s="23"/>
      <c r="CM2235" s="48"/>
      <c r="CN2235" s="23"/>
      <c r="CO2235" s="23"/>
      <c r="CP2235" s="48"/>
      <c r="CQ2235"/>
      <c r="CR2235"/>
      <c r="CS2235"/>
      <c r="CT2235"/>
      <c r="CU2235"/>
      <c r="CV2235"/>
      <c r="CW2235"/>
      <c r="CX2235"/>
      <c r="CY2235"/>
      <c r="CZ2235"/>
      <c r="DA2235"/>
      <c r="DB2235"/>
      <c r="DC2235"/>
      <c r="DD2235"/>
      <c r="DE2235"/>
      <c r="DF2235"/>
      <c r="DG2235"/>
      <c r="DH2235" s="48"/>
      <c r="DI2235"/>
      <c r="DJ2235"/>
      <c r="DK2235"/>
      <c r="DL2235"/>
      <c r="DM2235"/>
      <c r="DN2235"/>
      <c r="DO2235"/>
      <c r="EF2235" s="48"/>
    </row>
    <row r="2236" spans="1:136" s="8" customFormat="1" ht="19.149999999999999" customHeight="1">
      <c r="A2236"/>
      <c r="B2236" s="56"/>
      <c r="C2236" s="56"/>
      <c r="D2236" s="56"/>
      <c r="E2236" s="56"/>
      <c r="F2236" s="56"/>
      <c r="G2236" s="56"/>
      <c r="H2236" s="56"/>
      <c r="I2236" s="56"/>
      <c r="J2236" s="56"/>
      <c r="K2236" s="56"/>
      <c r="L2236" s="46"/>
      <c r="M2236"/>
      <c r="N2236"/>
      <c r="O2236"/>
      <c r="P2236"/>
      <c r="Q2236"/>
      <c r="R2236"/>
      <c r="S2236"/>
      <c r="T2236"/>
      <c r="U2236"/>
      <c r="V2236"/>
      <c r="W2236" s="3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5"/>
      <c r="AK2236" s="5"/>
      <c r="AT2236" s="10"/>
      <c r="AV2236" s="1"/>
      <c r="AW2236"/>
      <c r="AX2236"/>
      <c r="AY2236"/>
      <c r="AZ2236"/>
      <c r="BA2236" s="48"/>
      <c r="BB2236"/>
      <c r="BC2236"/>
      <c r="BD2236"/>
      <c r="BE2236"/>
      <c r="BF2236"/>
      <c r="BG2236"/>
      <c r="BH2236"/>
      <c r="BI2236"/>
      <c r="BJ2236"/>
      <c r="BK2236"/>
      <c r="BL2236" s="48"/>
      <c r="BM2236"/>
      <c r="BN2236" s="23"/>
      <c r="BO2236" s="23"/>
      <c r="BP2236" s="23"/>
      <c r="BQ2236" s="23"/>
      <c r="BR2236" s="23"/>
      <c r="BS2236" s="23"/>
      <c r="BT2236" s="23"/>
      <c r="BU2236" s="23"/>
      <c r="BV2236" s="23"/>
      <c r="BW2236" s="23"/>
      <c r="BX2236" s="62"/>
      <c r="BY2236" s="23"/>
      <c r="BZ2236" s="23"/>
      <c r="CA2236" s="48"/>
      <c r="CB2236"/>
      <c r="CC2236" s="23"/>
      <c r="CD2236" s="23"/>
      <c r="CE2236" s="23"/>
      <c r="CF2236" s="23"/>
      <c r="CG2236" s="23"/>
      <c r="CH2236" s="23"/>
      <c r="CI2236" s="23"/>
      <c r="CJ2236" s="23"/>
      <c r="CK2236" s="23"/>
      <c r="CL2236" s="23"/>
      <c r="CM2236" s="48"/>
      <c r="CN2236" s="23"/>
      <c r="CO2236" s="23"/>
      <c r="CP2236" s="48"/>
      <c r="CQ2236"/>
      <c r="CR2236"/>
      <c r="CS2236"/>
      <c r="CT2236"/>
      <c r="CU2236"/>
      <c r="CV2236"/>
      <c r="CW2236"/>
      <c r="CX2236"/>
      <c r="CY2236"/>
      <c r="CZ2236"/>
      <c r="DA2236"/>
      <c r="DB2236"/>
      <c r="DC2236"/>
      <c r="DD2236"/>
      <c r="DE2236"/>
      <c r="DF2236"/>
      <c r="DG2236"/>
      <c r="DH2236" s="48"/>
      <c r="DI2236"/>
      <c r="DJ2236"/>
      <c r="DK2236"/>
      <c r="DL2236"/>
      <c r="DM2236"/>
      <c r="DN2236"/>
      <c r="DO2236"/>
      <c r="EF2236" s="48"/>
    </row>
    <row r="2237" spans="1:136" s="8" customFormat="1" ht="19.149999999999999" customHeight="1">
      <c r="A2237"/>
      <c r="B2237" s="56"/>
      <c r="C2237" s="56"/>
      <c r="D2237" s="56"/>
      <c r="E2237" s="56"/>
      <c r="F2237" s="56"/>
      <c r="G2237" s="56"/>
      <c r="H2237" s="56"/>
      <c r="I2237" s="56"/>
      <c r="J2237" s="56"/>
      <c r="K2237" s="56"/>
      <c r="L2237" s="46"/>
      <c r="M2237"/>
      <c r="N2237"/>
      <c r="O2237"/>
      <c r="P2237"/>
      <c r="Q2237"/>
      <c r="R2237"/>
      <c r="S2237"/>
      <c r="T2237"/>
      <c r="U2237"/>
      <c r="V2237"/>
      <c r="W2237" s="3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5"/>
      <c r="AK2237" s="5"/>
      <c r="AT2237" s="10"/>
      <c r="AV2237" s="1"/>
      <c r="AW2237"/>
      <c r="AX2237"/>
      <c r="AY2237"/>
      <c r="AZ2237"/>
      <c r="BA2237" s="48"/>
      <c r="BB2237"/>
      <c r="BC2237"/>
      <c r="BD2237"/>
      <c r="BE2237"/>
      <c r="BF2237"/>
      <c r="BG2237"/>
      <c r="BH2237"/>
      <c r="BI2237"/>
      <c r="BJ2237"/>
      <c r="BK2237"/>
      <c r="BL2237" s="48"/>
      <c r="BM2237"/>
      <c r="BN2237" s="23"/>
      <c r="BO2237" s="23"/>
      <c r="BP2237" s="23"/>
      <c r="BQ2237" s="23"/>
      <c r="BR2237" s="23"/>
      <c r="BS2237" s="23"/>
      <c r="BT2237" s="23"/>
      <c r="BU2237" s="23"/>
      <c r="BV2237" s="23"/>
      <c r="BW2237" s="23"/>
      <c r="BX2237" s="62"/>
      <c r="BY2237" s="23"/>
      <c r="BZ2237" s="23"/>
      <c r="CA2237" s="48"/>
      <c r="CB2237"/>
      <c r="CC2237" s="23"/>
      <c r="CD2237" s="23"/>
      <c r="CE2237" s="23"/>
      <c r="CF2237" s="23"/>
      <c r="CG2237" s="23"/>
      <c r="CH2237" s="23"/>
      <c r="CI2237" s="23"/>
      <c r="CJ2237" s="23"/>
      <c r="CK2237" s="23"/>
      <c r="CL2237" s="23"/>
      <c r="CM2237" s="48"/>
      <c r="CN2237" s="23"/>
      <c r="CO2237" s="23"/>
      <c r="CP2237" s="48"/>
      <c r="CQ2237"/>
      <c r="CR2237"/>
      <c r="CS2237"/>
      <c r="CT2237"/>
      <c r="CU2237"/>
      <c r="CV2237"/>
      <c r="CW2237"/>
      <c r="CX2237"/>
      <c r="CY2237"/>
      <c r="CZ2237"/>
      <c r="DA2237"/>
      <c r="DB2237"/>
      <c r="DC2237"/>
      <c r="DD2237"/>
      <c r="DE2237"/>
      <c r="DF2237"/>
      <c r="DG2237"/>
      <c r="DH2237" s="48"/>
      <c r="DI2237"/>
      <c r="DJ2237"/>
      <c r="DK2237"/>
      <c r="DL2237"/>
      <c r="DM2237"/>
      <c r="DN2237"/>
      <c r="DO2237"/>
      <c r="EF2237" s="48"/>
    </row>
    <row r="2238" spans="1:136" s="8" customFormat="1" ht="19.149999999999999" customHeight="1">
      <c r="A2238"/>
      <c r="B2238" s="56"/>
      <c r="C2238" s="56"/>
      <c r="D2238" s="56"/>
      <c r="E2238" s="56"/>
      <c r="F2238" s="56"/>
      <c r="G2238" s="56"/>
      <c r="H2238" s="56"/>
      <c r="I2238" s="56"/>
      <c r="J2238" s="56"/>
      <c r="K2238" s="56"/>
      <c r="L2238" s="46"/>
      <c r="M2238"/>
      <c r="N2238"/>
      <c r="O2238"/>
      <c r="P2238"/>
      <c r="Q2238"/>
      <c r="R2238"/>
      <c r="S2238"/>
      <c r="T2238"/>
      <c r="U2238"/>
      <c r="V2238"/>
      <c r="W2238" s="3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5"/>
      <c r="AK2238" s="5"/>
      <c r="AT2238" s="10"/>
      <c r="AV2238" s="1"/>
      <c r="AW2238"/>
      <c r="AX2238"/>
      <c r="AY2238"/>
      <c r="AZ2238"/>
      <c r="BA2238" s="48"/>
      <c r="BB2238"/>
      <c r="BC2238"/>
      <c r="BD2238"/>
      <c r="BE2238"/>
      <c r="BF2238"/>
      <c r="BG2238"/>
      <c r="BH2238"/>
      <c r="BI2238"/>
      <c r="BJ2238"/>
      <c r="BK2238"/>
      <c r="BL2238" s="48"/>
      <c r="BM2238"/>
      <c r="BN2238" s="23"/>
      <c r="BO2238" s="23"/>
      <c r="BP2238" s="23"/>
      <c r="BQ2238" s="23"/>
      <c r="BR2238" s="23"/>
      <c r="BS2238" s="23"/>
      <c r="BT2238" s="23"/>
      <c r="BU2238" s="23"/>
      <c r="BV2238" s="23"/>
      <c r="BW2238" s="23"/>
      <c r="BX2238" s="62"/>
      <c r="BY2238" s="23"/>
      <c r="BZ2238" s="23"/>
      <c r="CA2238" s="48"/>
      <c r="CB2238"/>
      <c r="CC2238" s="23"/>
      <c r="CD2238" s="23"/>
      <c r="CE2238" s="23"/>
      <c r="CF2238" s="23"/>
      <c r="CG2238" s="23"/>
      <c r="CH2238" s="23"/>
      <c r="CI2238" s="23"/>
      <c r="CJ2238" s="23"/>
      <c r="CK2238" s="23"/>
      <c r="CL2238" s="23"/>
      <c r="CM2238" s="48"/>
      <c r="CN2238" s="23"/>
      <c r="CO2238" s="23"/>
      <c r="CP2238" s="48"/>
      <c r="CQ2238"/>
      <c r="CR2238"/>
      <c r="CS2238"/>
      <c r="CT2238"/>
      <c r="CU2238"/>
      <c r="CV2238"/>
      <c r="CW2238"/>
      <c r="CX2238"/>
      <c r="CY2238"/>
      <c r="CZ2238"/>
      <c r="DA2238"/>
      <c r="DB2238"/>
      <c r="DC2238"/>
      <c r="DD2238"/>
      <c r="DE2238"/>
      <c r="DF2238"/>
      <c r="DG2238"/>
      <c r="DH2238" s="48"/>
      <c r="DI2238"/>
      <c r="DJ2238"/>
      <c r="DK2238"/>
      <c r="DL2238"/>
      <c r="DM2238"/>
      <c r="DN2238"/>
      <c r="DO2238"/>
      <c r="EF2238" s="48"/>
    </row>
    <row r="2239" spans="1:136" s="8" customFormat="1" ht="19.149999999999999" customHeight="1">
      <c r="A2239"/>
      <c r="B2239" s="56"/>
      <c r="C2239" s="56"/>
      <c r="D2239" s="56"/>
      <c r="E2239" s="56"/>
      <c r="F2239" s="56"/>
      <c r="G2239" s="56"/>
      <c r="H2239" s="56"/>
      <c r="I2239" s="56"/>
      <c r="J2239" s="56"/>
      <c r="K2239" s="56"/>
      <c r="L2239" s="46"/>
      <c r="M2239"/>
      <c r="N2239"/>
      <c r="O2239"/>
      <c r="P2239"/>
      <c r="Q2239"/>
      <c r="R2239"/>
      <c r="S2239"/>
      <c r="T2239"/>
      <c r="U2239"/>
      <c r="V2239"/>
      <c r="W2239" s="3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5"/>
      <c r="AK2239" s="5"/>
      <c r="AT2239" s="10"/>
      <c r="AV2239" s="1"/>
      <c r="AW2239"/>
      <c r="AX2239"/>
      <c r="AY2239"/>
      <c r="AZ2239"/>
      <c r="BA2239" s="48"/>
      <c r="BB2239"/>
      <c r="BC2239"/>
      <c r="BD2239"/>
      <c r="BE2239"/>
      <c r="BF2239"/>
      <c r="BG2239"/>
      <c r="BH2239"/>
      <c r="BI2239"/>
      <c r="BJ2239"/>
      <c r="BK2239"/>
      <c r="BL2239" s="48"/>
      <c r="BM2239"/>
      <c r="BN2239" s="23"/>
      <c r="BO2239" s="23"/>
      <c r="BP2239" s="23"/>
      <c r="BQ2239" s="23"/>
      <c r="BR2239" s="23"/>
      <c r="BS2239" s="23"/>
      <c r="BT2239" s="23"/>
      <c r="BU2239" s="23"/>
      <c r="BV2239" s="23"/>
      <c r="BW2239" s="23"/>
      <c r="BX2239" s="62"/>
      <c r="BY2239" s="23"/>
      <c r="BZ2239" s="23"/>
      <c r="CA2239" s="48"/>
      <c r="CB2239"/>
      <c r="CC2239" s="23"/>
      <c r="CD2239" s="23"/>
      <c r="CE2239" s="23"/>
      <c r="CF2239" s="23"/>
      <c r="CG2239" s="23"/>
      <c r="CH2239" s="23"/>
      <c r="CI2239" s="23"/>
      <c r="CJ2239" s="23"/>
      <c r="CK2239" s="23"/>
      <c r="CL2239" s="23"/>
      <c r="CM2239" s="48"/>
      <c r="CN2239" s="23"/>
      <c r="CO2239" s="23"/>
      <c r="CP2239" s="48"/>
      <c r="CQ2239"/>
      <c r="CR2239"/>
      <c r="CS2239"/>
      <c r="CT2239"/>
      <c r="CU2239"/>
      <c r="CV2239"/>
      <c r="CW2239"/>
      <c r="CX2239"/>
      <c r="CY2239"/>
      <c r="CZ2239"/>
      <c r="DA2239"/>
      <c r="DB2239"/>
      <c r="DC2239"/>
      <c r="DD2239"/>
      <c r="DE2239"/>
      <c r="DF2239"/>
      <c r="DG2239"/>
      <c r="DH2239" s="48"/>
      <c r="DI2239"/>
      <c r="DJ2239"/>
      <c r="DK2239"/>
      <c r="DL2239"/>
      <c r="DM2239"/>
      <c r="DN2239"/>
      <c r="DO2239"/>
      <c r="EF2239" s="48"/>
    </row>
    <row r="2240" spans="1:136" s="8" customFormat="1" ht="19.149999999999999" customHeight="1">
      <c r="A2240"/>
      <c r="B2240" s="56"/>
      <c r="C2240" s="56"/>
      <c r="D2240" s="56"/>
      <c r="E2240" s="56"/>
      <c r="F2240" s="56"/>
      <c r="G2240" s="56"/>
      <c r="H2240" s="56"/>
      <c r="I2240" s="56"/>
      <c r="J2240" s="56"/>
      <c r="K2240" s="56"/>
      <c r="L2240" s="46"/>
      <c r="M2240"/>
      <c r="N2240"/>
      <c r="O2240"/>
      <c r="P2240"/>
      <c r="Q2240"/>
      <c r="R2240"/>
      <c r="S2240"/>
      <c r="T2240"/>
      <c r="U2240"/>
      <c r="V2240"/>
      <c r="W2240" s="3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5"/>
      <c r="AK2240" s="5"/>
      <c r="AT2240" s="10"/>
      <c r="AV2240" s="1"/>
      <c r="AW2240"/>
      <c r="AX2240"/>
      <c r="AY2240"/>
      <c r="AZ2240"/>
      <c r="BA2240" s="48"/>
      <c r="BB2240"/>
      <c r="BC2240"/>
      <c r="BD2240"/>
      <c r="BE2240"/>
      <c r="BF2240"/>
      <c r="BG2240"/>
      <c r="BH2240"/>
      <c r="BI2240"/>
      <c r="BJ2240"/>
      <c r="BK2240"/>
      <c r="BL2240" s="48"/>
      <c r="BM2240"/>
      <c r="BN2240" s="23"/>
      <c r="BO2240" s="23"/>
      <c r="BP2240" s="23"/>
      <c r="BQ2240" s="23"/>
      <c r="BR2240" s="23"/>
      <c r="BS2240" s="23"/>
      <c r="BT2240" s="23"/>
      <c r="BU2240" s="23"/>
      <c r="BV2240" s="23"/>
      <c r="BW2240" s="23"/>
      <c r="BX2240" s="62"/>
      <c r="BY2240" s="23"/>
      <c r="BZ2240" s="23"/>
      <c r="CA2240" s="48"/>
      <c r="CB2240"/>
      <c r="CC2240" s="23"/>
      <c r="CD2240" s="23"/>
      <c r="CE2240" s="23"/>
      <c r="CF2240" s="23"/>
      <c r="CG2240" s="23"/>
      <c r="CH2240" s="23"/>
      <c r="CI2240" s="23"/>
      <c r="CJ2240" s="23"/>
      <c r="CK2240" s="23"/>
      <c r="CL2240" s="23"/>
      <c r="CM2240" s="48"/>
      <c r="CN2240" s="23"/>
      <c r="CO2240" s="23"/>
      <c r="CP2240" s="48"/>
      <c r="CQ2240"/>
      <c r="CR2240"/>
      <c r="CS2240"/>
      <c r="CT2240"/>
      <c r="CU2240"/>
      <c r="CV2240"/>
      <c r="CW2240"/>
      <c r="CX2240"/>
      <c r="CY2240"/>
      <c r="CZ2240"/>
      <c r="DA2240"/>
      <c r="DB2240"/>
      <c r="DC2240"/>
      <c r="DD2240"/>
      <c r="DE2240"/>
      <c r="DF2240"/>
      <c r="DG2240"/>
      <c r="DH2240" s="48"/>
      <c r="DI2240"/>
      <c r="DJ2240"/>
      <c r="DK2240"/>
      <c r="DL2240"/>
      <c r="DM2240"/>
      <c r="DN2240"/>
      <c r="DO2240"/>
      <c r="EF2240" s="48"/>
    </row>
    <row r="2241" spans="1:136" s="8" customFormat="1" ht="19.149999999999999" customHeight="1">
      <c r="A2241"/>
      <c r="B2241" s="56"/>
      <c r="C2241" s="56"/>
      <c r="D2241" s="56"/>
      <c r="E2241" s="56"/>
      <c r="F2241" s="56"/>
      <c r="G2241" s="56"/>
      <c r="H2241" s="56"/>
      <c r="I2241" s="56"/>
      <c r="J2241" s="56"/>
      <c r="K2241" s="56"/>
      <c r="L2241" s="46"/>
      <c r="M2241"/>
      <c r="N2241"/>
      <c r="O2241"/>
      <c r="P2241"/>
      <c r="Q2241"/>
      <c r="R2241"/>
      <c r="S2241"/>
      <c r="T2241"/>
      <c r="U2241"/>
      <c r="V2241"/>
      <c r="W2241" s="3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5"/>
      <c r="AK2241" s="5"/>
      <c r="AT2241" s="10"/>
      <c r="AV2241" s="1"/>
      <c r="AW2241"/>
      <c r="AX2241"/>
      <c r="AY2241"/>
      <c r="AZ2241"/>
      <c r="BA2241" s="48"/>
      <c r="BB2241"/>
      <c r="BC2241"/>
      <c r="BD2241"/>
      <c r="BE2241"/>
      <c r="BF2241"/>
      <c r="BG2241"/>
      <c r="BH2241"/>
      <c r="BI2241"/>
      <c r="BJ2241"/>
      <c r="BK2241"/>
      <c r="BL2241" s="48"/>
      <c r="BM2241"/>
      <c r="BN2241" s="23"/>
      <c r="BO2241" s="23"/>
      <c r="BP2241" s="23"/>
      <c r="BQ2241" s="23"/>
      <c r="BR2241" s="23"/>
      <c r="BS2241" s="23"/>
      <c r="BT2241" s="23"/>
      <c r="BU2241" s="23"/>
      <c r="BV2241" s="23"/>
      <c r="BW2241" s="23"/>
      <c r="BX2241" s="62"/>
      <c r="BY2241" s="23"/>
      <c r="BZ2241" s="23"/>
      <c r="CA2241" s="48"/>
      <c r="CB2241"/>
      <c r="CC2241" s="23"/>
      <c r="CD2241" s="23"/>
      <c r="CE2241" s="23"/>
      <c r="CF2241" s="23"/>
      <c r="CG2241" s="23"/>
      <c r="CH2241" s="23"/>
      <c r="CI2241" s="23"/>
      <c r="CJ2241" s="23"/>
      <c r="CK2241" s="23"/>
      <c r="CL2241" s="23"/>
      <c r="CM2241" s="48"/>
      <c r="CN2241" s="23"/>
      <c r="CO2241" s="23"/>
      <c r="CP2241" s="48"/>
      <c r="CQ2241"/>
      <c r="CR2241"/>
      <c r="CS2241"/>
      <c r="CT2241"/>
      <c r="CU2241"/>
      <c r="CV2241"/>
      <c r="CW2241"/>
      <c r="CX2241"/>
      <c r="CY2241"/>
      <c r="CZ2241"/>
      <c r="DA2241"/>
      <c r="DB2241"/>
      <c r="DC2241"/>
      <c r="DD2241"/>
      <c r="DE2241"/>
      <c r="DF2241"/>
      <c r="DG2241"/>
      <c r="DH2241" s="48"/>
      <c r="DI2241"/>
      <c r="DJ2241"/>
      <c r="DK2241"/>
      <c r="DL2241"/>
      <c r="DM2241"/>
      <c r="DN2241"/>
      <c r="DO2241"/>
      <c r="EF2241" s="48"/>
    </row>
    <row r="2242" spans="1:136" s="8" customFormat="1" ht="19.149999999999999" customHeight="1">
      <c r="A2242"/>
      <c r="B2242" s="56"/>
      <c r="C2242" s="56"/>
      <c r="D2242" s="56"/>
      <c r="E2242" s="56"/>
      <c r="F2242" s="56"/>
      <c r="G2242" s="56"/>
      <c r="H2242" s="56"/>
      <c r="I2242" s="56"/>
      <c r="J2242" s="56"/>
      <c r="K2242" s="56"/>
      <c r="L2242" s="46"/>
      <c r="M2242"/>
      <c r="N2242"/>
      <c r="O2242"/>
      <c r="P2242"/>
      <c r="Q2242"/>
      <c r="R2242"/>
      <c r="S2242"/>
      <c r="T2242"/>
      <c r="U2242"/>
      <c r="V2242"/>
      <c r="W2242" s="3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5"/>
      <c r="AK2242" s="5"/>
      <c r="AT2242" s="10"/>
      <c r="AV2242" s="1"/>
      <c r="AW2242"/>
      <c r="AX2242"/>
      <c r="AY2242"/>
      <c r="AZ2242"/>
      <c r="BA2242" s="48"/>
      <c r="BB2242"/>
      <c r="BC2242"/>
      <c r="BD2242"/>
      <c r="BE2242"/>
      <c r="BF2242"/>
      <c r="BG2242"/>
      <c r="BH2242"/>
      <c r="BI2242"/>
      <c r="BJ2242"/>
      <c r="BK2242"/>
      <c r="BL2242" s="48"/>
      <c r="BM2242"/>
      <c r="BN2242" s="23"/>
      <c r="BO2242" s="23"/>
      <c r="BP2242" s="23"/>
      <c r="BQ2242" s="23"/>
      <c r="BR2242" s="23"/>
      <c r="BS2242" s="23"/>
      <c r="BT2242" s="23"/>
      <c r="BU2242" s="23"/>
      <c r="BV2242" s="23"/>
      <c r="BW2242" s="23"/>
      <c r="BX2242" s="62"/>
      <c r="BY2242" s="23"/>
      <c r="BZ2242" s="23"/>
      <c r="CA2242" s="48"/>
      <c r="CB2242"/>
      <c r="CC2242" s="23"/>
      <c r="CD2242" s="23"/>
      <c r="CE2242" s="23"/>
      <c r="CF2242" s="23"/>
      <c r="CG2242" s="23"/>
      <c r="CH2242" s="23"/>
      <c r="CI2242" s="23"/>
      <c r="CJ2242" s="23"/>
      <c r="CK2242" s="23"/>
      <c r="CL2242" s="23"/>
      <c r="CM2242" s="48"/>
      <c r="CN2242" s="23"/>
      <c r="CO2242" s="23"/>
      <c r="CP2242" s="48"/>
      <c r="CQ2242"/>
      <c r="CR2242"/>
      <c r="CS2242"/>
      <c r="CT2242"/>
      <c r="CU2242"/>
      <c r="CV2242"/>
      <c r="CW2242"/>
      <c r="CX2242"/>
      <c r="CY2242"/>
      <c r="CZ2242"/>
      <c r="DA2242"/>
      <c r="DB2242"/>
      <c r="DC2242"/>
      <c r="DD2242"/>
      <c r="DE2242"/>
      <c r="DF2242"/>
      <c r="DG2242"/>
      <c r="DH2242" s="48"/>
      <c r="DI2242"/>
      <c r="DJ2242"/>
      <c r="DK2242"/>
      <c r="DL2242"/>
      <c r="DM2242"/>
      <c r="DN2242"/>
      <c r="DO2242"/>
      <c r="EF2242" s="48"/>
    </row>
    <row r="2243" spans="1:136" s="8" customFormat="1" ht="19.149999999999999" customHeight="1">
      <c r="A2243"/>
      <c r="B2243" s="56"/>
      <c r="C2243" s="56"/>
      <c r="D2243" s="56"/>
      <c r="E2243" s="56"/>
      <c r="F2243" s="56"/>
      <c r="G2243" s="56"/>
      <c r="H2243" s="56"/>
      <c r="I2243" s="56"/>
      <c r="J2243" s="56"/>
      <c r="K2243" s="56"/>
      <c r="L2243" s="46"/>
      <c r="M2243"/>
      <c r="N2243"/>
      <c r="O2243"/>
      <c r="P2243"/>
      <c r="Q2243"/>
      <c r="R2243"/>
      <c r="S2243"/>
      <c r="T2243"/>
      <c r="U2243"/>
      <c r="V2243"/>
      <c r="W2243" s="3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5"/>
      <c r="AK2243" s="5"/>
      <c r="AT2243" s="10"/>
      <c r="AV2243" s="1"/>
      <c r="AW2243"/>
      <c r="AX2243"/>
      <c r="AY2243"/>
      <c r="AZ2243"/>
      <c r="BA2243" s="48"/>
      <c r="BB2243"/>
      <c r="BC2243"/>
      <c r="BD2243"/>
      <c r="BE2243"/>
      <c r="BF2243"/>
      <c r="BG2243"/>
      <c r="BH2243"/>
      <c r="BI2243"/>
      <c r="BJ2243"/>
      <c r="BK2243"/>
      <c r="BL2243" s="48"/>
      <c r="BM2243"/>
      <c r="BN2243" s="23"/>
      <c r="BO2243" s="23"/>
      <c r="BP2243" s="23"/>
      <c r="BQ2243" s="23"/>
      <c r="BR2243" s="23"/>
      <c r="BS2243" s="23"/>
      <c r="BT2243" s="23"/>
      <c r="BU2243" s="23"/>
      <c r="BV2243" s="23"/>
      <c r="BW2243" s="23"/>
      <c r="BX2243" s="62"/>
      <c r="BY2243" s="23"/>
      <c r="BZ2243" s="23"/>
      <c r="CA2243" s="48"/>
      <c r="CB2243"/>
      <c r="CC2243" s="23"/>
      <c r="CD2243" s="23"/>
      <c r="CE2243" s="23"/>
      <c r="CF2243" s="23"/>
      <c r="CG2243" s="23"/>
      <c r="CH2243" s="23"/>
      <c r="CI2243" s="23"/>
      <c r="CJ2243" s="23"/>
      <c r="CK2243" s="23"/>
      <c r="CL2243" s="23"/>
      <c r="CM2243" s="48"/>
      <c r="CN2243" s="23"/>
      <c r="CO2243" s="23"/>
      <c r="CP2243" s="48"/>
      <c r="CQ2243"/>
      <c r="CR2243"/>
      <c r="CS2243"/>
      <c r="CT2243"/>
      <c r="CU2243"/>
      <c r="CV2243"/>
      <c r="CW2243"/>
      <c r="CX2243"/>
      <c r="CY2243"/>
      <c r="CZ2243"/>
      <c r="DA2243"/>
      <c r="DB2243"/>
      <c r="DC2243"/>
      <c r="DD2243"/>
      <c r="DE2243"/>
      <c r="DF2243"/>
      <c r="DG2243"/>
      <c r="DH2243" s="48"/>
      <c r="DI2243"/>
      <c r="DJ2243"/>
      <c r="DK2243"/>
      <c r="DL2243"/>
      <c r="DM2243"/>
      <c r="DN2243"/>
      <c r="DO2243"/>
      <c r="EF2243" s="48"/>
    </row>
    <row r="2244" spans="1:136" s="8" customFormat="1" ht="19.149999999999999" customHeight="1">
      <c r="A2244"/>
      <c r="B2244" s="56"/>
      <c r="C2244" s="56"/>
      <c r="D2244" s="56"/>
      <c r="E2244" s="56"/>
      <c r="F2244" s="56"/>
      <c r="G2244" s="56"/>
      <c r="H2244" s="56"/>
      <c r="I2244" s="56"/>
      <c r="J2244" s="56"/>
      <c r="K2244" s="56"/>
      <c r="L2244" s="46"/>
      <c r="M2244"/>
      <c r="N2244"/>
      <c r="O2244"/>
      <c r="P2244"/>
      <c r="Q2244"/>
      <c r="R2244"/>
      <c r="S2244"/>
      <c r="T2244"/>
      <c r="U2244"/>
      <c r="V2244"/>
      <c r="W2244" s="3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5"/>
      <c r="AK2244" s="5"/>
      <c r="AT2244" s="10"/>
      <c r="AV2244" s="1"/>
      <c r="AW2244"/>
      <c r="AX2244"/>
      <c r="AY2244"/>
      <c r="AZ2244"/>
      <c r="BA2244" s="48"/>
      <c r="BB2244"/>
      <c r="BC2244"/>
      <c r="BD2244"/>
      <c r="BE2244"/>
      <c r="BF2244"/>
      <c r="BG2244"/>
      <c r="BH2244"/>
      <c r="BI2244"/>
      <c r="BJ2244"/>
      <c r="BK2244"/>
      <c r="BL2244" s="48"/>
      <c r="BM2244"/>
      <c r="BN2244" s="23"/>
      <c r="BO2244" s="23"/>
      <c r="BP2244" s="23"/>
      <c r="BQ2244" s="23"/>
      <c r="BR2244" s="23"/>
      <c r="BS2244" s="23"/>
      <c r="BT2244" s="23"/>
      <c r="BU2244" s="23"/>
      <c r="BV2244" s="23"/>
      <c r="BW2244" s="23"/>
      <c r="BX2244" s="62"/>
      <c r="BY2244" s="23"/>
      <c r="BZ2244" s="23"/>
      <c r="CA2244" s="48"/>
      <c r="CB2244"/>
      <c r="CC2244" s="23"/>
      <c r="CD2244" s="23"/>
      <c r="CE2244" s="23"/>
      <c r="CF2244" s="23"/>
      <c r="CG2244" s="23"/>
      <c r="CH2244" s="23"/>
      <c r="CI2244" s="23"/>
      <c r="CJ2244" s="23"/>
      <c r="CK2244" s="23"/>
      <c r="CL2244" s="23"/>
      <c r="CM2244" s="48"/>
      <c r="CN2244" s="23"/>
      <c r="CO2244" s="23"/>
      <c r="CP2244" s="48"/>
      <c r="CQ2244"/>
      <c r="CR2244"/>
      <c r="CS2244"/>
      <c r="CT2244"/>
      <c r="CU2244"/>
      <c r="CV2244"/>
      <c r="CW2244"/>
      <c r="CX2244"/>
      <c r="CY2244"/>
      <c r="CZ2244"/>
      <c r="DA2244"/>
      <c r="DB2244"/>
      <c r="DC2244"/>
      <c r="DD2244"/>
      <c r="DE2244"/>
      <c r="DF2244"/>
      <c r="DG2244"/>
      <c r="DH2244" s="48"/>
      <c r="DI2244"/>
      <c r="DJ2244"/>
      <c r="DK2244"/>
      <c r="DL2244"/>
      <c r="DM2244"/>
      <c r="DN2244"/>
      <c r="DO2244"/>
      <c r="EF2244" s="48"/>
    </row>
    <row r="2245" spans="1:136" s="8" customFormat="1" ht="19.149999999999999" customHeight="1">
      <c r="A2245"/>
      <c r="B2245" s="56"/>
      <c r="C2245" s="56"/>
      <c r="D2245" s="56"/>
      <c r="E2245" s="56"/>
      <c r="F2245" s="56"/>
      <c r="G2245" s="56"/>
      <c r="H2245" s="56"/>
      <c r="I2245" s="56"/>
      <c r="J2245" s="56"/>
      <c r="K2245" s="56"/>
      <c r="L2245" s="46"/>
      <c r="M2245"/>
      <c r="N2245"/>
      <c r="O2245"/>
      <c r="P2245"/>
      <c r="Q2245"/>
      <c r="R2245"/>
      <c r="S2245"/>
      <c r="T2245"/>
      <c r="U2245"/>
      <c r="V2245"/>
      <c r="W2245" s="3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5"/>
      <c r="AK2245" s="5"/>
      <c r="AT2245" s="10"/>
      <c r="AV2245" s="1"/>
      <c r="AW2245"/>
      <c r="AX2245"/>
      <c r="AY2245"/>
      <c r="AZ2245"/>
      <c r="BA2245" s="48"/>
      <c r="BB2245"/>
      <c r="BC2245"/>
      <c r="BD2245"/>
      <c r="BE2245"/>
      <c r="BF2245"/>
      <c r="BG2245"/>
      <c r="BH2245"/>
      <c r="BI2245"/>
      <c r="BJ2245"/>
      <c r="BK2245"/>
      <c r="BL2245" s="48"/>
      <c r="BM2245"/>
      <c r="BN2245" s="23"/>
      <c r="BO2245" s="23"/>
      <c r="BP2245" s="23"/>
      <c r="BQ2245" s="23"/>
      <c r="BR2245" s="23"/>
      <c r="BS2245" s="23"/>
      <c r="BT2245" s="23"/>
      <c r="BU2245" s="23"/>
      <c r="BV2245" s="23"/>
      <c r="BW2245" s="23"/>
      <c r="BX2245" s="62"/>
      <c r="BY2245" s="23"/>
      <c r="BZ2245" s="23"/>
      <c r="CA2245" s="48"/>
      <c r="CB2245"/>
      <c r="CC2245" s="23"/>
      <c r="CD2245" s="23"/>
      <c r="CE2245" s="23"/>
      <c r="CF2245" s="23"/>
      <c r="CG2245" s="23"/>
      <c r="CH2245" s="23"/>
      <c r="CI2245" s="23"/>
      <c r="CJ2245" s="23"/>
      <c r="CK2245" s="23"/>
      <c r="CL2245" s="23"/>
      <c r="CM2245" s="48"/>
      <c r="CN2245" s="23"/>
      <c r="CO2245" s="23"/>
      <c r="CP2245" s="48"/>
      <c r="CQ2245"/>
      <c r="CR2245"/>
      <c r="CS2245"/>
      <c r="CT2245"/>
      <c r="CU2245"/>
      <c r="CV2245"/>
      <c r="CW2245"/>
      <c r="CX2245"/>
      <c r="CY2245"/>
      <c r="CZ2245"/>
      <c r="DA2245"/>
      <c r="DB2245"/>
      <c r="DC2245"/>
      <c r="DD2245"/>
      <c r="DE2245"/>
      <c r="DF2245"/>
      <c r="DG2245"/>
      <c r="DH2245" s="48"/>
      <c r="DI2245"/>
      <c r="DJ2245"/>
      <c r="DK2245"/>
      <c r="DL2245"/>
      <c r="DM2245"/>
      <c r="DN2245"/>
      <c r="DO2245"/>
      <c r="EF2245" s="48"/>
    </row>
    <row r="2246" spans="1:136" s="8" customFormat="1" ht="19.149999999999999" customHeight="1">
      <c r="A2246"/>
      <c r="B2246" s="56"/>
      <c r="C2246" s="56"/>
      <c r="D2246" s="56"/>
      <c r="E2246" s="56"/>
      <c r="F2246" s="56"/>
      <c r="G2246" s="56"/>
      <c r="H2246" s="56"/>
      <c r="I2246" s="56"/>
      <c r="J2246" s="56"/>
      <c r="K2246" s="56"/>
      <c r="L2246" s="46"/>
      <c r="M2246"/>
      <c r="N2246"/>
      <c r="O2246"/>
      <c r="P2246"/>
      <c r="Q2246"/>
      <c r="R2246"/>
      <c r="S2246"/>
      <c r="T2246"/>
      <c r="U2246"/>
      <c r="V2246"/>
      <c r="W2246" s="3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5"/>
      <c r="AK2246" s="5"/>
      <c r="AT2246" s="10"/>
      <c r="AV2246" s="1"/>
      <c r="AW2246"/>
      <c r="AX2246"/>
      <c r="AY2246"/>
      <c r="AZ2246"/>
      <c r="BA2246" s="48"/>
      <c r="BB2246"/>
      <c r="BC2246"/>
      <c r="BD2246"/>
      <c r="BE2246"/>
      <c r="BF2246"/>
      <c r="BG2246"/>
      <c r="BH2246"/>
      <c r="BI2246"/>
      <c r="BJ2246"/>
      <c r="BK2246"/>
      <c r="BL2246" s="48"/>
      <c r="BM2246"/>
      <c r="BN2246" s="23"/>
      <c r="BO2246" s="23"/>
      <c r="BP2246" s="23"/>
      <c r="BQ2246" s="23"/>
      <c r="BR2246" s="23"/>
      <c r="BS2246" s="23"/>
      <c r="BT2246" s="23"/>
      <c r="BU2246" s="23"/>
      <c r="BV2246" s="23"/>
      <c r="BW2246" s="23"/>
      <c r="BX2246" s="62"/>
      <c r="BY2246" s="23"/>
      <c r="BZ2246" s="23"/>
      <c r="CA2246" s="48"/>
      <c r="CB2246"/>
      <c r="CC2246" s="23"/>
      <c r="CD2246" s="23"/>
      <c r="CE2246" s="23"/>
      <c r="CF2246" s="23"/>
      <c r="CG2246" s="23"/>
      <c r="CH2246" s="23"/>
      <c r="CI2246" s="23"/>
      <c r="CJ2246" s="23"/>
      <c r="CK2246" s="23"/>
      <c r="CL2246" s="23"/>
      <c r="CM2246" s="48"/>
      <c r="CN2246" s="23"/>
      <c r="CO2246" s="23"/>
      <c r="CP2246" s="48"/>
      <c r="CQ2246"/>
      <c r="CR2246"/>
      <c r="CS2246"/>
      <c r="CT2246"/>
      <c r="CU2246"/>
      <c r="CV2246"/>
      <c r="CW2246"/>
      <c r="CX2246"/>
      <c r="CY2246"/>
      <c r="CZ2246"/>
      <c r="DA2246"/>
      <c r="DB2246"/>
      <c r="DC2246"/>
      <c r="DD2246"/>
      <c r="DE2246"/>
      <c r="DF2246"/>
      <c r="DG2246"/>
      <c r="DH2246" s="48"/>
      <c r="DI2246"/>
      <c r="DJ2246"/>
      <c r="DK2246"/>
      <c r="DL2246"/>
      <c r="DM2246"/>
      <c r="DN2246"/>
      <c r="DO2246"/>
      <c r="EF2246" s="48"/>
    </row>
    <row r="2247" spans="1:136" s="8" customFormat="1" ht="19.149999999999999" customHeight="1">
      <c r="A2247"/>
      <c r="B2247" s="56"/>
      <c r="C2247" s="56"/>
      <c r="D2247" s="56"/>
      <c r="E2247" s="56"/>
      <c r="F2247" s="56"/>
      <c r="G2247" s="56"/>
      <c r="H2247" s="56"/>
      <c r="I2247" s="56"/>
      <c r="J2247" s="56"/>
      <c r="K2247" s="56"/>
      <c r="L2247" s="46"/>
      <c r="M2247"/>
      <c r="N2247"/>
      <c r="O2247"/>
      <c r="P2247"/>
      <c r="Q2247"/>
      <c r="R2247"/>
      <c r="S2247"/>
      <c r="T2247"/>
      <c r="U2247"/>
      <c r="V2247"/>
      <c r="W2247" s="3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5"/>
      <c r="AK2247" s="5"/>
      <c r="AT2247" s="10"/>
      <c r="AV2247" s="1"/>
      <c r="AW2247"/>
      <c r="AX2247"/>
      <c r="AY2247"/>
      <c r="AZ2247"/>
      <c r="BA2247" s="48"/>
      <c r="BB2247"/>
      <c r="BC2247"/>
      <c r="BD2247"/>
      <c r="BE2247"/>
      <c r="BF2247"/>
      <c r="BG2247"/>
      <c r="BH2247"/>
      <c r="BI2247"/>
      <c r="BJ2247"/>
      <c r="BK2247"/>
      <c r="BL2247" s="48"/>
      <c r="BM2247"/>
      <c r="BN2247" s="23"/>
      <c r="BO2247" s="23"/>
      <c r="BP2247" s="23"/>
      <c r="BQ2247" s="23"/>
      <c r="BR2247" s="23"/>
      <c r="BS2247" s="23"/>
      <c r="BT2247" s="23"/>
      <c r="BU2247" s="23"/>
      <c r="BV2247" s="23"/>
      <c r="BW2247" s="23"/>
      <c r="BX2247" s="62"/>
      <c r="BY2247" s="23"/>
      <c r="BZ2247" s="23"/>
      <c r="CA2247" s="48"/>
      <c r="CB2247"/>
      <c r="CC2247" s="23"/>
      <c r="CD2247" s="23"/>
      <c r="CE2247" s="23"/>
      <c r="CF2247" s="23"/>
      <c r="CG2247" s="23"/>
      <c r="CH2247" s="23"/>
      <c r="CI2247" s="23"/>
      <c r="CJ2247" s="23"/>
      <c r="CK2247" s="23"/>
      <c r="CL2247" s="23"/>
      <c r="CM2247" s="48"/>
      <c r="CN2247" s="23"/>
      <c r="CO2247" s="23"/>
      <c r="CP2247" s="48"/>
      <c r="CQ2247"/>
      <c r="CR2247"/>
      <c r="CS2247"/>
      <c r="CT2247"/>
      <c r="CU2247"/>
      <c r="CV2247"/>
      <c r="CW2247"/>
      <c r="CX2247"/>
      <c r="CY2247"/>
      <c r="CZ2247"/>
      <c r="DA2247"/>
      <c r="DB2247"/>
      <c r="DC2247"/>
      <c r="DD2247"/>
      <c r="DE2247"/>
      <c r="DF2247"/>
      <c r="DG2247"/>
      <c r="DH2247" s="48"/>
      <c r="DI2247"/>
      <c r="DJ2247"/>
      <c r="DK2247"/>
      <c r="DL2247"/>
      <c r="DM2247"/>
      <c r="DN2247"/>
      <c r="DO2247"/>
      <c r="EF2247" s="48"/>
    </row>
    <row r="2248" spans="1:136" s="8" customFormat="1" ht="19.149999999999999" customHeight="1">
      <c r="A2248"/>
      <c r="B2248" s="56"/>
      <c r="C2248" s="56"/>
      <c r="D2248" s="56"/>
      <c r="E2248" s="56"/>
      <c r="F2248" s="56"/>
      <c r="G2248" s="56"/>
      <c r="H2248" s="56"/>
      <c r="I2248" s="56"/>
      <c r="J2248" s="56"/>
      <c r="K2248" s="56"/>
      <c r="L2248" s="46"/>
      <c r="M2248"/>
      <c r="N2248"/>
      <c r="O2248"/>
      <c r="P2248"/>
      <c r="Q2248"/>
      <c r="R2248"/>
      <c r="S2248"/>
      <c r="T2248"/>
      <c r="U2248"/>
      <c r="V2248"/>
      <c r="W2248" s="3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5"/>
      <c r="AK2248" s="5"/>
      <c r="AT2248" s="10"/>
      <c r="AV2248" s="1"/>
      <c r="AW2248"/>
      <c r="AX2248"/>
      <c r="AY2248"/>
      <c r="AZ2248"/>
      <c r="BA2248" s="48"/>
      <c r="BB2248"/>
      <c r="BC2248"/>
      <c r="BD2248"/>
      <c r="BE2248"/>
      <c r="BF2248"/>
      <c r="BG2248"/>
      <c r="BH2248"/>
      <c r="BI2248"/>
      <c r="BJ2248"/>
      <c r="BK2248"/>
      <c r="BL2248" s="48"/>
      <c r="BM2248"/>
      <c r="BN2248" s="23"/>
      <c r="BO2248" s="23"/>
      <c r="BP2248" s="23"/>
      <c r="BQ2248" s="23"/>
      <c r="BR2248" s="23"/>
      <c r="BS2248" s="23"/>
      <c r="BT2248" s="23"/>
      <c r="BU2248" s="23"/>
      <c r="BV2248" s="23"/>
      <c r="BW2248" s="23"/>
      <c r="BX2248" s="62"/>
      <c r="BY2248" s="23"/>
      <c r="BZ2248" s="23"/>
      <c r="CA2248" s="48"/>
      <c r="CB2248"/>
      <c r="CC2248" s="23"/>
      <c r="CD2248" s="23"/>
      <c r="CE2248" s="23"/>
      <c r="CF2248" s="23"/>
      <c r="CG2248" s="23"/>
      <c r="CH2248" s="23"/>
      <c r="CI2248" s="23"/>
      <c r="CJ2248" s="23"/>
      <c r="CK2248" s="23"/>
      <c r="CL2248" s="23"/>
      <c r="CM2248" s="48"/>
      <c r="CN2248" s="23"/>
      <c r="CO2248" s="23"/>
      <c r="CP2248" s="48"/>
      <c r="CQ2248"/>
      <c r="CR2248"/>
      <c r="CS2248"/>
      <c r="CT2248"/>
      <c r="CU2248"/>
      <c r="CV2248"/>
      <c r="CW2248"/>
      <c r="CX2248"/>
      <c r="CY2248"/>
      <c r="CZ2248"/>
      <c r="DA2248"/>
      <c r="DB2248"/>
      <c r="DC2248"/>
      <c r="DD2248"/>
      <c r="DE2248"/>
      <c r="DF2248"/>
      <c r="DG2248"/>
      <c r="DH2248" s="48"/>
      <c r="DI2248"/>
      <c r="DJ2248"/>
      <c r="DK2248"/>
      <c r="DL2248"/>
      <c r="DM2248"/>
      <c r="DN2248"/>
      <c r="DO2248"/>
      <c r="EF2248" s="48"/>
    </row>
    <row r="2249" spans="1:136" s="8" customFormat="1" ht="19.149999999999999" customHeight="1">
      <c r="A2249"/>
      <c r="B2249" s="56"/>
      <c r="C2249" s="56"/>
      <c r="D2249" s="56"/>
      <c r="E2249" s="56"/>
      <c r="F2249" s="56"/>
      <c r="G2249" s="56"/>
      <c r="H2249" s="56"/>
      <c r="I2249" s="56"/>
      <c r="J2249" s="56"/>
      <c r="K2249" s="56"/>
      <c r="L2249" s="46"/>
      <c r="M2249"/>
      <c r="N2249"/>
      <c r="O2249"/>
      <c r="P2249"/>
      <c r="Q2249"/>
      <c r="R2249"/>
      <c r="S2249"/>
      <c r="T2249"/>
      <c r="U2249"/>
      <c r="V2249"/>
      <c r="W2249" s="3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5"/>
      <c r="AK2249" s="5"/>
      <c r="AT2249" s="10"/>
      <c r="AV2249" s="1"/>
      <c r="AW2249"/>
      <c r="AX2249"/>
      <c r="AY2249"/>
      <c r="AZ2249"/>
      <c r="BA2249" s="48"/>
      <c r="BB2249"/>
      <c r="BC2249"/>
      <c r="BD2249"/>
      <c r="BE2249"/>
      <c r="BF2249"/>
      <c r="BG2249"/>
      <c r="BH2249"/>
      <c r="BI2249"/>
      <c r="BJ2249"/>
      <c r="BK2249"/>
      <c r="BL2249" s="48"/>
      <c r="BM2249"/>
      <c r="BN2249" s="23"/>
      <c r="BO2249" s="23"/>
      <c r="BP2249" s="23"/>
      <c r="BQ2249" s="23"/>
      <c r="BR2249" s="23"/>
      <c r="BS2249" s="23"/>
      <c r="BT2249" s="23"/>
      <c r="BU2249" s="23"/>
      <c r="BV2249" s="23"/>
      <c r="BW2249" s="23"/>
      <c r="BX2249" s="62"/>
      <c r="BY2249" s="23"/>
      <c r="BZ2249" s="23"/>
      <c r="CA2249" s="48"/>
      <c r="CB2249"/>
      <c r="CC2249" s="23"/>
      <c r="CD2249" s="23"/>
      <c r="CE2249" s="23"/>
      <c r="CF2249" s="23"/>
      <c r="CG2249" s="23"/>
      <c r="CH2249" s="23"/>
      <c r="CI2249" s="23"/>
      <c r="CJ2249" s="23"/>
      <c r="CK2249" s="23"/>
      <c r="CL2249" s="23"/>
      <c r="CM2249" s="48"/>
      <c r="CN2249" s="23"/>
      <c r="CO2249" s="23"/>
      <c r="CP2249" s="48"/>
      <c r="CQ2249"/>
      <c r="CR2249"/>
      <c r="CS2249"/>
      <c r="CT2249"/>
      <c r="CU2249"/>
      <c r="CV2249"/>
      <c r="CW2249"/>
      <c r="CX2249"/>
      <c r="CY2249"/>
      <c r="CZ2249"/>
      <c r="DA2249"/>
      <c r="DB2249"/>
      <c r="DC2249"/>
      <c r="DD2249"/>
      <c r="DE2249"/>
      <c r="DF2249"/>
      <c r="DG2249"/>
      <c r="DH2249" s="48"/>
      <c r="DI2249"/>
      <c r="DJ2249"/>
      <c r="DK2249"/>
      <c r="DL2249"/>
      <c r="DM2249"/>
      <c r="DN2249"/>
      <c r="DO2249"/>
      <c r="EF2249" s="48"/>
    </row>
    <row r="2250" spans="1:136" s="8" customFormat="1" ht="19.149999999999999" customHeight="1">
      <c r="A2250"/>
      <c r="B2250" s="56"/>
      <c r="C2250" s="56"/>
      <c r="D2250" s="56"/>
      <c r="E2250" s="56"/>
      <c r="F2250" s="56"/>
      <c r="G2250" s="56"/>
      <c r="H2250" s="56"/>
      <c r="I2250" s="56"/>
      <c r="J2250" s="56"/>
      <c r="K2250" s="56"/>
      <c r="L2250" s="46"/>
      <c r="M2250"/>
      <c r="N2250"/>
      <c r="O2250"/>
      <c r="P2250"/>
      <c r="Q2250"/>
      <c r="R2250"/>
      <c r="S2250"/>
      <c r="T2250"/>
      <c r="U2250"/>
      <c r="V2250"/>
      <c r="W2250" s="3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5"/>
      <c r="AK2250" s="5"/>
      <c r="AT2250" s="10"/>
      <c r="AV2250" s="1"/>
      <c r="AW2250"/>
      <c r="AX2250"/>
      <c r="AY2250"/>
      <c r="AZ2250"/>
      <c r="BA2250" s="48"/>
      <c r="BB2250"/>
      <c r="BC2250"/>
      <c r="BD2250"/>
      <c r="BE2250"/>
      <c r="BF2250"/>
      <c r="BG2250"/>
      <c r="BH2250"/>
      <c r="BI2250"/>
      <c r="BJ2250"/>
      <c r="BK2250"/>
      <c r="BL2250" s="48"/>
      <c r="BM2250"/>
      <c r="BN2250" s="23"/>
      <c r="BO2250" s="23"/>
      <c r="BP2250" s="23"/>
      <c r="BQ2250" s="23"/>
      <c r="BR2250" s="23"/>
      <c r="BS2250" s="23"/>
      <c r="BT2250" s="23"/>
      <c r="BU2250" s="23"/>
      <c r="BV2250" s="23"/>
      <c r="BW2250" s="23"/>
      <c r="BX2250" s="62"/>
      <c r="BY2250" s="23"/>
      <c r="BZ2250" s="23"/>
      <c r="CA2250" s="48"/>
      <c r="CB2250"/>
      <c r="CC2250" s="23"/>
      <c r="CD2250" s="23"/>
      <c r="CE2250" s="23"/>
      <c r="CF2250" s="23"/>
      <c r="CG2250" s="23"/>
      <c r="CH2250" s="23"/>
      <c r="CI2250" s="23"/>
      <c r="CJ2250" s="23"/>
      <c r="CK2250" s="23"/>
      <c r="CL2250" s="23"/>
      <c r="CM2250" s="48"/>
      <c r="CN2250" s="23"/>
      <c r="CO2250" s="23"/>
      <c r="CP2250" s="48"/>
      <c r="CQ2250"/>
      <c r="CR2250"/>
      <c r="CS2250"/>
      <c r="CT2250"/>
      <c r="CU2250"/>
      <c r="CV2250"/>
      <c r="CW2250"/>
      <c r="CX2250"/>
      <c r="CY2250"/>
      <c r="CZ2250"/>
      <c r="DA2250"/>
      <c r="DB2250"/>
      <c r="DC2250"/>
      <c r="DD2250"/>
      <c r="DE2250"/>
      <c r="DF2250"/>
      <c r="DG2250"/>
      <c r="DH2250" s="48"/>
      <c r="DI2250"/>
      <c r="DJ2250"/>
      <c r="DK2250"/>
      <c r="DL2250"/>
      <c r="DM2250"/>
      <c r="DN2250"/>
      <c r="DO2250"/>
      <c r="EF2250" s="48"/>
    </row>
    <row r="2251" spans="1:136" s="8" customFormat="1" ht="19.149999999999999" customHeight="1">
      <c r="A2251"/>
      <c r="B2251" s="56"/>
      <c r="C2251" s="56"/>
      <c r="D2251" s="56"/>
      <c r="E2251" s="56"/>
      <c r="F2251" s="56"/>
      <c r="G2251" s="56"/>
      <c r="H2251" s="56"/>
      <c r="I2251" s="56"/>
      <c r="J2251" s="56"/>
      <c r="K2251" s="56"/>
      <c r="L2251" s="46"/>
      <c r="M2251"/>
      <c r="N2251"/>
      <c r="O2251"/>
      <c r="P2251"/>
      <c r="Q2251"/>
      <c r="R2251"/>
      <c r="S2251"/>
      <c r="T2251"/>
      <c r="U2251"/>
      <c r="V2251"/>
      <c r="W2251" s="3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5"/>
      <c r="AK2251" s="5"/>
      <c r="AT2251" s="10"/>
      <c r="AV2251" s="1"/>
      <c r="AW2251"/>
      <c r="AX2251"/>
      <c r="AY2251"/>
      <c r="AZ2251"/>
      <c r="BA2251" s="48"/>
      <c r="BB2251"/>
      <c r="BC2251"/>
      <c r="BD2251"/>
      <c r="BE2251"/>
      <c r="BF2251"/>
      <c r="BG2251"/>
      <c r="BH2251"/>
      <c r="BI2251"/>
      <c r="BJ2251"/>
      <c r="BK2251"/>
      <c r="BL2251" s="48"/>
      <c r="BM2251"/>
      <c r="BN2251" s="23"/>
      <c r="BO2251" s="23"/>
      <c r="BP2251" s="23"/>
      <c r="BQ2251" s="23"/>
      <c r="BR2251" s="23"/>
      <c r="BS2251" s="23"/>
      <c r="BT2251" s="23"/>
      <c r="BU2251" s="23"/>
      <c r="BV2251" s="23"/>
      <c r="BW2251" s="23"/>
      <c r="BX2251" s="62"/>
      <c r="BY2251" s="23"/>
      <c r="BZ2251" s="23"/>
      <c r="CA2251" s="48"/>
      <c r="CB2251"/>
      <c r="CC2251" s="23"/>
      <c r="CD2251" s="23"/>
      <c r="CE2251" s="23"/>
      <c r="CF2251" s="23"/>
      <c r="CG2251" s="23"/>
      <c r="CH2251" s="23"/>
      <c r="CI2251" s="23"/>
      <c r="CJ2251" s="23"/>
      <c r="CK2251" s="23"/>
      <c r="CL2251" s="23"/>
      <c r="CM2251" s="48"/>
      <c r="CN2251" s="23"/>
      <c r="CO2251" s="23"/>
      <c r="CP2251" s="48"/>
      <c r="CQ2251"/>
      <c r="CR2251"/>
      <c r="CS2251"/>
      <c r="CT2251"/>
      <c r="CU2251"/>
      <c r="CV2251"/>
      <c r="CW2251"/>
      <c r="CX2251"/>
      <c r="CY2251"/>
      <c r="CZ2251"/>
      <c r="DA2251"/>
      <c r="DB2251"/>
      <c r="DC2251"/>
      <c r="DD2251"/>
      <c r="DE2251"/>
      <c r="DF2251"/>
      <c r="DG2251"/>
      <c r="DH2251" s="48"/>
      <c r="DI2251"/>
      <c r="DJ2251"/>
      <c r="DK2251"/>
      <c r="DL2251"/>
      <c r="DM2251"/>
      <c r="DN2251"/>
      <c r="DO2251"/>
      <c r="EF2251" s="48"/>
    </row>
    <row r="2252" spans="1:136" s="8" customFormat="1" ht="19.149999999999999" customHeight="1">
      <c r="A2252"/>
      <c r="B2252" s="56"/>
      <c r="C2252" s="56"/>
      <c r="D2252" s="56"/>
      <c r="E2252" s="56"/>
      <c r="F2252" s="56"/>
      <c r="G2252" s="56"/>
      <c r="H2252" s="56"/>
      <c r="I2252" s="56"/>
      <c r="J2252" s="56"/>
      <c r="K2252" s="56"/>
      <c r="L2252" s="46"/>
      <c r="M2252"/>
      <c r="N2252"/>
      <c r="O2252"/>
      <c r="P2252"/>
      <c r="Q2252"/>
      <c r="R2252"/>
      <c r="S2252"/>
      <c r="T2252"/>
      <c r="U2252"/>
      <c r="V2252"/>
      <c r="W2252" s="3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5"/>
      <c r="AK2252" s="5"/>
      <c r="AT2252" s="10"/>
      <c r="AV2252" s="1"/>
      <c r="AW2252"/>
      <c r="AX2252"/>
      <c r="AY2252"/>
      <c r="AZ2252"/>
      <c r="BA2252" s="48"/>
      <c r="BB2252"/>
      <c r="BC2252"/>
      <c r="BD2252"/>
      <c r="BE2252"/>
      <c r="BF2252"/>
      <c r="BG2252"/>
      <c r="BH2252"/>
      <c r="BI2252"/>
      <c r="BJ2252"/>
      <c r="BK2252"/>
      <c r="BL2252" s="48"/>
      <c r="BM2252"/>
      <c r="BN2252" s="23"/>
      <c r="BO2252" s="23"/>
      <c r="BP2252" s="23"/>
      <c r="BQ2252" s="23"/>
      <c r="BR2252" s="23"/>
      <c r="BS2252" s="23"/>
      <c r="BT2252" s="23"/>
      <c r="BU2252" s="23"/>
      <c r="BV2252" s="23"/>
      <c r="BW2252" s="23"/>
      <c r="BX2252" s="62"/>
      <c r="BY2252" s="23"/>
      <c r="BZ2252" s="23"/>
      <c r="CA2252" s="48"/>
      <c r="CB2252"/>
      <c r="CC2252" s="23"/>
      <c r="CD2252" s="23"/>
      <c r="CE2252" s="23"/>
      <c r="CF2252" s="23"/>
      <c r="CG2252" s="23"/>
      <c r="CH2252" s="23"/>
      <c r="CI2252" s="23"/>
      <c r="CJ2252" s="23"/>
      <c r="CK2252" s="23"/>
      <c r="CL2252" s="23"/>
      <c r="CM2252" s="48"/>
      <c r="CN2252" s="23"/>
      <c r="CO2252" s="23"/>
      <c r="CP2252" s="48"/>
      <c r="CQ2252"/>
      <c r="CR2252"/>
      <c r="CS2252"/>
      <c r="CT2252"/>
      <c r="CU2252"/>
      <c r="CV2252"/>
      <c r="CW2252"/>
      <c r="CX2252"/>
      <c r="CY2252"/>
      <c r="CZ2252"/>
      <c r="DA2252"/>
      <c r="DB2252"/>
      <c r="DC2252"/>
      <c r="DD2252"/>
      <c r="DE2252"/>
      <c r="DF2252"/>
      <c r="DG2252"/>
      <c r="DH2252" s="48"/>
      <c r="DI2252"/>
      <c r="DJ2252"/>
      <c r="DK2252"/>
      <c r="DL2252"/>
      <c r="DM2252"/>
      <c r="DN2252"/>
      <c r="DO2252"/>
      <c r="EF2252" s="48"/>
    </row>
    <row r="2253" spans="1:136" s="8" customFormat="1" ht="19.149999999999999" customHeight="1">
      <c r="A2253"/>
      <c r="B2253" s="56"/>
      <c r="C2253" s="56"/>
      <c r="D2253" s="56"/>
      <c r="E2253" s="56"/>
      <c r="F2253" s="56"/>
      <c r="G2253" s="56"/>
      <c r="H2253" s="56"/>
      <c r="I2253" s="56"/>
      <c r="J2253" s="56"/>
      <c r="K2253" s="56"/>
      <c r="L2253" s="46"/>
      <c r="M2253"/>
      <c r="N2253"/>
      <c r="O2253"/>
      <c r="P2253"/>
      <c r="Q2253"/>
      <c r="R2253"/>
      <c r="S2253"/>
      <c r="T2253"/>
      <c r="U2253"/>
      <c r="V2253"/>
      <c r="W2253" s="3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5"/>
      <c r="AK2253" s="5"/>
      <c r="AT2253" s="10"/>
      <c r="AV2253" s="1"/>
      <c r="AW2253"/>
      <c r="AX2253"/>
      <c r="AY2253"/>
      <c r="AZ2253"/>
      <c r="BA2253" s="48"/>
      <c r="BB2253"/>
      <c r="BC2253"/>
      <c r="BD2253"/>
      <c r="BE2253"/>
      <c r="BF2253"/>
      <c r="BG2253"/>
      <c r="BH2253"/>
      <c r="BI2253"/>
      <c r="BJ2253"/>
      <c r="BK2253"/>
      <c r="BL2253" s="48"/>
      <c r="BM2253"/>
      <c r="BN2253" s="23"/>
      <c r="BO2253" s="23"/>
      <c r="BP2253" s="23"/>
      <c r="BQ2253" s="23"/>
      <c r="BR2253" s="23"/>
      <c r="BS2253" s="23"/>
      <c r="BT2253" s="23"/>
      <c r="BU2253" s="23"/>
      <c r="BV2253" s="23"/>
      <c r="BW2253" s="23"/>
      <c r="BX2253" s="62"/>
      <c r="BY2253" s="23"/>
      <c r="BZ2253" s="23"/>
      <c r="CA2253" s="48"/>
      <c r="CB2253"/>
      <c r="CC2253" s="23"/>
      <c r="CD2253" s="23"/>
      <c r="CE2253" s="23"/>
      <c r="CF2253" s="23"/>
      <c r="CG2253" s="23"/>
      <c r="CH2253" s="23"/>
      <c r="CI2253" s="23"/>
      <c r="CJ2253" s="23"/>
      <c r="CK2253" s="23"/>
      <c r="CL2253" s="23"/>
      <c r="CM2253" s="48"/>
      <c r="CN2253" s="23"/>
      <c r="CO2253" s="23"/>
      <c r="CP2253" s="48"/>
      <c r="CQ2253"/>
      <c r="CR2253"/>
      <c r="CS2253"/>
      <c r="CT2253"/>
      <c r="CU2253"/>
      <c r="CV2253"/>
      <c r="CW2253"/>
      <c r="CX2253"/>
      <c r="CY2253"/>
      <c r="CZ2253"/>
      <c r="DA2253"/>
      <c r="DB2253"/>
      <c r="DC2253"/>
      <c r="DD2253"/>
      <c r="DE2253"/>
      <c r="DF2253"/>
      <c r="DG2253"/>
      <c r="DH2253" s="48"/>
      <c r="DI2253"/>
      <c r="DJ2253"/>
      <c r="DK2253"/>
      <c r="DL2253"/>
      <c r="DM2253"/>
      <c r="DN2253"/>
      <c r="DO2253"/>
      <c r="EF2253" s="48"/>
    </row>
    <row r="2254" spans="1:136" s="8" customFormat="1" ht="19.149999999999999" customHeight="1">
      <c r="A2254"/>
      <c r="B2254" s="56"/>
      <c r="C2254" s="56"/>
      <c r="D2254" s="56"/>
      <c r="E2254" s="56"/>
      <c r="F2254" s="56"/>
      <c r="G2254" s="56"/>
      <c r="H2254" s="56"/>
      <c r="I2254" s="56"/>
      <c r="J2254" s="56"/>
      <c r="K2254" s="56"/>
      <c r="L2254" s="46"/>
      <c r="M2254"/>
      <c r="N2254"/>
      <c r="O2254"/>
      <c r="P2254"/>
      <c r="Q2254"/>
      <c r="R2254"/>
      <c r="S2254"/>
      <c r="T2254"/>
      <c r="U2254"/>
      <c r="V2254"/>
      <c r="W2254" s="3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5"/>
      <c r="AK2254" s="5"/>
      <c r="AT2254" s="10"/>
      <c r="AV2254" s="1"/>
      <c r="AW2254"/>
      <c r="AX2254"/>
      <c r="AY2254"/>
      <c r="AZ2254"/>
      <c r="BA2254" s="48"/>
      <c r="BB2254"/>
      <c r="BC2254"/>
      <c r="BD2254"/>
      <c r="BE2254"/>
      <c r="BF2254"/>
      <c r="BG2254"/>
      <c r="BH2254"/>
      <c r="BI2254"/>
      <c r="BJ2254"/>
      <c r="BK2254"/>
      <c r="BL2254" s="48"/>
      <c r="BM2254"/>
      <c r="BN2254" s="23"/>
      <c r="BO2254" s="23"/>
      <c r="BP2254" s="23"/>
      <c r="BQ2254" s="23"/>
      <c r="BR2254" s="23"/>
      <c r="BS2254" s="23"/>
      <c r="BT2254" s="23"/>
      <c r="BU2254" s="23"/>
      <c r="BV2254" s="23"/>
      <c r="BW2254" s="23"/>
      <c r="BX2254" s="62"/>
      <c r="BY2254" s="23"/>
      <c r="BZ2254" s="23"/>
      <c r="CA2254" s="48"/>
      <c r="CB2254"/>
      <c r="CC2254" s="23"/>
      <c r="CD2254" s="23"/>
      <c r="CE2254" s="23"/>
      <c r="CF2254" s="23"/>
      <c r="CG2254" s="23"/>
      <c r="CH2254" s="23"/>
      <c r="CI2254" s="23"/>
      <c r="CJ2254" s="23"/>
      <c r="CK2254" s="23"/>
      <c r="CL2254" s="23"/>
      <c r="CM2254" s="48"/>
      <c r="CN2254" s="23"/>
      <c r="CO2254" s="23"/>
      <c r="CP2254" s="48"/>
      <c r="CQ2254"/>
      <c r="CR2254"/>
      <c r="CS2254"/>
      <c r="CT2254"/>
      <c r="CU2254"/>
      <c r="CV2254"/>
      <c r="CW2254"/>
      <c r="CX2254"/>
      <c r="CY2254"/>
      <c r="CZ2254"/>
      <c r="DA2254"/>
      <c r="DB2254"/>
      <c r="DC2254"/>
      <c r="DD2254"/>
      <c r="DE2254"/>
      <c r="DF2254"/>
      <c r="DG2254"/>
      <c r="DH2254" s="48"/>
      <c r="DI2254"/>
      <c r="DJ2254"/>
      <c r="DK2254"/>
      <c r="DL2254"/>
      <c r="DM2254"/>
      <c r="DN2254"/>
      <c r="DO2254"/>
      <c r="EF2254" s="48"/>
    </row>
    <row r="2255" spans="1:136" s="8" customFormat="1" ht="19.149999999999999" customHeight="1">
      <c r="A2255"/>
      <c r="B2255" s="56"/>
      <c r="C2255" s="56"/>
      <c r="D2255" s="56"/>
      <c r="E2255" s="56"/>
      <c r="F2255" s="56"/>
      <c r="G2255" s="56"/>
      <c r="H2255" s="56"/>
      <c r="I2255" s="56"/>
      <c r="J2255" s="56"/>
      <c r="K2255" s="56"/>
      <c r="L2255" s="46"/>
      <c r="M2255"/>
      <c r="N2255"/>
      <c r="O2255"/>
      <c r="P2255"/>
      <c r="Q2255"/>
      <c r="R2255"/>
      <c r="S2255"/>
      <c r="T2255"/>
      <c r="U2255"/>
      <c r="V2255"/>
      <c r="W2255" s="3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5"/>
      <c r="AK2255" s="5"/>
      <c r="AT2255" s="10"/>
      <c r="AV2255" s="1"/>
      <c r="AW2255"/>
      <c r="AX2255"/>
      <c r="AY2255"/>
      <c r="AZ2255"/>
      <c r="BA2255" s="48"/>
      <c r="BB2255"/>
      <c r="BC2255"/>
      <c r="BD2255"/>
      <c r="BE2255"/>
      <c r="BF2255"/>
      <c r="BG2255"/>
      <c r="BH2255"/>
      <c r="BI2255"/>
      <c r="BJ2255"/>
      <c r="BK2255"/>
      <c r="BL2255" s="48"/>
      <c r="BM2255"/>
      <c r="BN2255" s="23"/>
      <c r="BO2255" s="23"/>
      <c r="BP2255" s="23"/>
      <c r="BQ2255" s="23"/>
      <c r="BR2255" s="23"/>
      <c r="BS2255" s="23"/>
      <c r="BT2255" s="23"/>
      <c r="BU2255" s="23"/>
      <c r="BV2255" s="23"/>
      <c r="BW2255" s="23"/>
      <c r="BX2255" s="62"/>
      <c r="BY2255" s="23"/>
      <c r="BZ2255" s="23"/>
      <c r="CA2255" s="48"/>
      <c r="CB2255"/>
      <c r="CC2255" s="23"/>
      <c r="CD2255" s="23"/>
      <c r="CE2255" s="23"/>
      <c r="CF2255" s="23"/>
      <c r="CG2255" s="23"/>
      <c r="CH2255" s="23"/>
      <c r="CI2255" s="23"/>
      <c r="CJ2255" s="23"/>
      <c r="CK2255" s="23"/>
      <c r="CL2255" s="23"/>
      <c r="CM2255" s="48"/>
      <c r="CN2255" s="23"/>
      <c r="CO2255" s="23"/>
      <c r="CP2255" s="48"/>
      <c r="CQ2255"/>
      <c r="CR2255"/>
      <c r="CS2255"/>
      <c r="CT2255"/>
      <c r="CU2255"/>
      <c r="CV2255"/>
      <c r="CW2255"/>
      <c r="CX2255"/>
      <c r="CY2255"/>
      <c r="CZ2255"/>
      <c r="DA2255"/>
      <c r="DB2255"/>
      <c r="DC2255"/>
      <c r="DD2255"/>
      <c r="DE2255"/>
      <c r="DF2255"/>
      <c r="DG2255"/>
      <c r="DH2255" s="48"/>
      <c r="DI2255"/>
      <c r="DJ2255"/>
      <c r="DK2255"/>
      <c r="DL2255"/>
      <c r="DM2255"/>
      <c r="DN2255"/>
      <c r="DO2255"/>
      <c r="EF2255" s="48"/>
    </row>
    <row r="2256" spans="1:136" s="8" customFormat="1" ht="19.149999999999999" customHeight="1">
      <c r="A2256"/>
      <c r="B2256" s="56"/>
      <c r="C2256" s="56"/>
      <c r="D2256" s="56"/>
      <c r="E2256" s="56"/>
      <c r="F2256" s="56"/>
      <c r="G2256" s="56"/>
      <c r="H2256" s="56"/>
      <c r="I2256" s="56"/>
      <c r="J2256" s="56"/>
      <c r="K2256" s="56"/>
      <c r="L2256" s="46"/>
      <c r="M2256"/>
      <c r="N2256"/>
      <c r="O2256"/>
      <c r="P2256"/>
      <c r="Q2256"/>
      <c r="R2256"/>
      <c r="S2256"/>
      <c r="T2256"/>
      <c r="U2256"/>
      <c r="V2256"/>
      <c r="W2256" s="3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5"/>
      <c r="AK2256" s="5"/>
      <c r="AT2256" s="10"/>
      <c r="AV2256" s="1"/>
      <c r="AW2256"/>
      <c r="AX2256"/>
      <c r="AY2256"/>
      <c r="AZ2256"/>
      <c r="BA2256" s="48"/>
      <c r="BB2256"/>
      <c r="BC2256"/>
      <c r="BD2256"/>
      <c r="BE2256"/>
      <c r="BF2256"/>
      <c r="BG2256"/>
      <c r="BH2256"/>
      <c r="BI2256"/>
      <c r="BJ2256"/>
      <c r="BK2256"/>
      <c r="BL2256" s="48"/>
      <c r="BM2256"/>
      <c r="BN2256" s="23"/>
      <c r="BO2256" s="23"/>
      <c r="BP2256" s="23"/>
      <c r="BQ2256" s="23"/>
      <c r="BR2256" s="23"/>
      <c r="BS2256" s="23"/>
      <c r="BT2256" s="23"/>
      <c r="BU2256" s="23"/>
      <c r="BV2256" s="23"/>
      <c r="BW2256" s="23"/>
      <c r="BX2256" s="62"/>
      <c r="BY2256" s="23"/>
      <c r="BZ2256" s="23"/>
      <c r="CA2256" s="48"/>
      <c r="CB2256"/>
      <c r="CC2256" s="23"/>
      <c r="CD2256" s="23"/>
      <c r="CE2256" s="23"/>
      <c r="CF2256" s="23"/>
      <c r="CG2256" s="23"/>
      <c r="CH2256" s="23"/>
      <c r="CI2256" s="23"/>
      <c r="CJ2256" s="23"/>
      <c r="CK2256" s="23"/>
      <c r="CL2256" s="23"/>
      <c r="CM2256" s="48"/>
      <c r="CN2256" s="23"/>
      <c r="CO2256" s="23"/>
      <c r="CP2256" s="48"/>
      <c r="CQ2256"/>
      <c r="CR2256"/>
      <c r="CS2256"/>
      <c r="CT2256"/>
      <c r="CU2256"/>
      <c r="CV2256"/>
      <c r="CW2256"/>
      <c r="CX2256"/>
      <c r="CY2256"/>
      <c r="CZ2256"/>
      <c r="DA2256"/>
      <c r="DB2256"/>
      <c r="DC2256"/>
      <c r="DD2256"/>
      <c r="DE2256"/>
      <c r="DF2256"/>
      <c r="DG2256"/>
      <c r="DH2256" s="48"/>
      <c r="DI2256"/>
      <c r="DJ2256"/>
      <c r="DK2256"/>
      <c r="DL2256"/>
      <c r="DM2256"/>
      <c r="DN2256"/>
      <c r="DO2256"/>
      <c r="EF2256" s="48"/>
    </row>
    <row r="2257" spans="1:136" s="8" customFormat="1" ht="19.149999999999999" customHeight="1">
      <c r="A2257"/>
      <c r="B2257" s="56"/>
      <c r="C2257" s="56"/>
      <c r="D2257" s="56"/>
      <c r="E2257" s="56"/>
      <c r="F2257" s="56"/>
      <c r="G2257" s="56"/>
      <c r="H2257" s="56"/>
      <c r="I2257" s="56"/>
      <c r="J2257" s="56"/>
      <c r="K2257" s="56"/>
      <c r="L2257" s="46"/>
      <c r="M2257"/>
      <c r="N2257"/>
      <c r="O2257"/>
      <c r="P2257"/>
      <c r="Q2257"/>
      <c r="R2257"/>
      <c r="S2257"/>
      <c r="T2257"/>
      <c r="U2257"/>
      <c r="V2257"/>
      <c r="W2257" s="3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5"/>
      <c r="AK2257" s="5"/>
      <c r="AT2257" s="10"/>
      <c r="AV2257" s="1"/>
      <c r="AW2257"/>
      <c r="AX2257"/>
      <c r="AY2257"/>
      <c r="AZ2257"/>
      <c r="BA2257" s="48"/>
      <c r="BB2257"/>
      <c r="BC2257"/>
      <c r="BD2257"/>
      <c r="BE2257"/>
      <c r="BF2257"/>
      <c r="BG2257"/>
      <c r="BH2257"/>
      <c r="BI2257"/>
      <c r="BJ2257"/>
      <c r="BK2257"/>
      <c r="BL2257" s="48"/>
      <c r="BM2257"/>
      <c r="BN2257" s="23"/>
      <c r="BO2257" s="23"/>
      <c r="BP2257" s="23"/>
      <c r="BQ2257" s="23"/>
      <c r="BR2257" s="23"/>
      <c r="BS2257" s="23"/>
      <c r="BT2257" s="23"/>
      <c r="BU2257" s="23"/>
      <c r="BV2257" s="23"/>
      <c r="BW2257" s="23"/>
      <c r="BX2257" s="62"/>
      <c r="BY2257" s="23"/>
      <c r="BZ2257" s="23"/>
      <c r="CA2257" s="48"/>
      <c r="CB2257"/>
      <c r="CC2257" s="23"/>
      <c r="CD2257" s="23"/>
      <c r="CE2257" s="23"/>
      <c r="CF2257" s="23"/>
      <c r="CG2257" s="23"/>
      <c r="CH2257" s="23"/>
      <c r="CI2257" s="23"/>
      <c r="CJ2257" s="23"/>
      <c r="CK2257" s="23"/>
      <c r="CL2257" s="23"/>
      <c r="CM2257" s="48"/>
      <c r="CN2257" s="23"/>
      <c r="CO2257" s="23"/>
      <c r="CP2257" s="48"/>
      <c r="CQ2257"/>
      <c r="CR2257"/>
      <c r="CS2257"/>
      <c r="CT2257"/>
      <c r="CU2257"/>
      <c r="CV2257"/>
      <c r="CW2257"/>
      <c r="CX2257"/>
      <c r="CY2257"/>
      <c r="CZ2257"/>
      <c r="DA2257"/>
      <c r="DB2257"/>
      <c r="DC2257"/>
      <c r="DD2257"/>
      <c r="DE2257"/>
      <c r="DF2257"/>
      <c r="DG2257"/>
      <c r="DH2257" s="48"/>
      <c r="DI2257"/>
      <c r="DJ2257"/>
      <c r="DK2257"/>
      <c r="DL2257"/>
      <c r="DM2257"/>
      <c r="DN2257"/>
      <c r="DO2257"/>
      <c r="EF2257" s="48"/>
    </row>
    <row r="2258" spans="1:136" s="8" customFormat="1" ht="19.149999999999999" customHeight="1">
      <c r="A2258"/>
      <c r="B2258" s="56"/>
      <c r="C2258" s="56"/>
      <c r="D2258" s="56"/>
      <c r="E2258" s="56"/>
      <c r="F2258" s="56"/>
      <c r="G2258" s="56"/>
      <c r="H2258" s="56"/>
      <c r="I2258" s="56"/>
      <c r="J2258" s="56"/>
      <c r="K2258" s="56"/>
      <c r="L2258" s="46"/>
      <c r="M2258"/>
      <c r="N2258"/>
      <c r="O2258"/>
      <c r="P2258"/>
      <c r="Q2258"/>
      <c r="R2258"/>
      <c r="S2258"/>
      <c r="T2258"/>
      <c r="U2258"/>
      <c r="V2258"/>
      <c r="W2258" s="3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5"/>
      <c r="AK2258" s="5"/>
      <c r="AT2258" s="10"/>
      <c r="AV2258" s="1"/>
      <c r="AW2258"/>
      <c r="AX2258"/>
      <c r="AY2258"/>
      <c r="AZ2258"/>
      <c r="BA2258" s="48"/>
      <c r="BB2258"/>
      <c r="BC2258"/>
      <c r="BD2258"/>
      <c r="BE2258"/>
      <c r="BF2258"/>
      <c r="BG2258"/>
      <c r="BH2258"/>
      <c r="BI2258"/>
      <c r="BJ2258"/>
      <c r="BK2258"/>
      <c r="BL2258" s="48"/>
      <c r="BM2258"/>
      <c r="BN2258" s="23"/>
      <c r="BO2258" s="23"/>
      <c r="BP2258" s="23"/>
      <c r="BQ2258" s="23"/>
      <c r="BR2258" s="23"/>
      <c r="BS2258" s="23"/>
      <c r="BT2258" s="23"/>
      <c r="BU2258" s="23"/>
      <c r="BV2258" s="23"/>
      <c r="BW2258" s="23"/>
      <c r="BX2258" s="62"/>
      <c r="BY2258" s="23"/>
      <c r="BZ2258" s="23"/>
      <c r="CA2258" s="48"/>
      <c r="CB2258"/>
      <c r="CC2258" s="23"/>
      <c r="CD2258" s="23"/>
      <c r="CE2258" s="23"/>
      <c r="CF2258" s="23"/>
      <c r="CG2258" s="23"/>
      <c r="CH2258" s="23"/>
      <c r="CI2258" s="23"/>
      <c r="CJ2258" s="23"/>
      <c r="CK2258" s="23"/>
      <c r="CL2258" s="23"/>
      <c r="CM2258" s="48"/>
      <c r="CN2258" s="23"/>
      <c r="CO2258" s="23"/>
      <c r="CP2258" s="48"/>
      <c r="CQ2258"/>
      <c r="CR2258"/>
      <c r="CS2258"/>
      <c r="CT2258"/>
      <c r="CU2258"/>
      <c r="CV2258"/>
      <c r="CW2258"/>
      <c r="CX2258"/>
      <c r="CY2258"/>
      <c r="CZ2258"/>
      <c r="DA2258"/>
      <c r="DB2258"/>
      <c r="DC2258"/>
      <c r="DD2258"/>
      <c r="DE2258"/>
      <c r="DF2258"/>
      <c r="DG2258"/>
      <c r="DH2258" s="48"/>
      <c r="DI2258"/>
      <c r="DJ2258"/>
      <c r="DK2258"/>
      <c r="DL2258"/>
      <c r="DM2258"/>
      <c r="DN2258"/>
      <c r="DO2258"/>
      <c r="EF2258" s="48"/>
    </row>
    <row r="2259" spans="1:136" s="8" customFormat="1" ht="19.149999999999999" customHeight="1">
      <c r="A2259"/>
      <c r="B2259" s="56"/>
      <c r="C2259" s="56"/>
      <c r="D2259" s="56"/>
      <c r="E2259" s="56"/>
      <c r="F2259" s="56"/>
      <c r="G2259" s="56"/>
      <c r="H2259" s="56"/>
      <c r="I2259" s="56"/>
      <c r="J2259" s="56"/>
      <c r="K2259" s="56"/>
      <c r="L2259" s="46"/>
      <c r="M2259"/>
      <c r="N2259"/>
      <c r="O2259"/>
      <c r="P2259"/>
      <c r="Q2259"/>
      <c r="R2259"/>
      <c r="S2259"/>
      <c r="T2259"/>
      <c r="U2259"/>
      <c r="V2259"/>
      <c r="W2259" s="3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5"/>
      <c r="AK2259" s="5"/>
      <c r="AT2259" s="10"/>
      <c r="AV2259" s="1"/>
      <c r="AW2259"/>
      <c r="AX2259"/>
      <c r="AY2259"/>
      <c r="AZ2259"/>
      <c r="BA2259" s="48"/>
      <c r="BB2259"/>
      <c r="BC2259"/>
      <c r="BD2259"/>
      <c r="BE2259"/>
      <c r="BF2259"/>
      <c r="BG2259"/>
      <c r="BH2259"/>
      <c r="BI2259"/>
      <c r="BJ2259"/>
      <c r="BK2259"/>
      <c r="BL2259" s="48"/>
      <c r="BM2259"/>
      <c r="BN2259" s="23"/>
      <c r="BO2259" s="23"/>
      <c r="BP2259" s="23"/>
      <c r="BQ2259" s="23"/>
      <c r="BR2259" s="23"/>
      <c r="BS2259" s="23"/>
      <c r="BT2259" s="23"/>
      <c r="BU2259" s="23"/>
      <c r="BV2259" s="23"/>
      <c r="BW2259" s="23"/>
      <c r="BX2259" s="62"/>
      <c r="BY2259" s="23"/>
      <c r="BZ2259" s="23"/>
      <c r="CA2259" s="48"/>
      <c r="CB2259"/>
      <c r="CC2259" s="23"/>
      <c r="CD2259" s="23"/>
      <c r="CE2259" s="23"/>
      <c r="CF2259" s="23"/>
      <c r="CG2259" s="23"/>
      <c r="CH2259" s="23"/>
      <c r="CI2259" s="23"/>
      <c r="CJ2259" s="23"/>
      <c r="CK2259" s="23"/>
      <c r="CL2259" s="23"/>
      <c r="CM2259" s="48"/>
      <c r="CN2259" s="23"/>
      <c r="CO2259" s="23"/>
      <c r="CP2259" s="48"/>
      <c r="CQ2259"/>
      <c r="CR2259"/>
      <c r="CS2259"/>
      <c r="CT2259"/>
      <c r="CU2259"/>
      <c r="CV2259"/>
      <c r="CW2259"/>
      <c r="CX2259"/>
      <c r="CY2259"/>
      <c r="CZ2259"/>
      <c r="DA2259"/>
      <c r="DB2259"/>
      <c r="DC2259"/>
      <c r="DD2259"/>
      <c r="DE2259"/>
      <c r="DF2259"/>
      <c r="DG2259"/>
      <c r="DH2259" s="48"/>
      <c r="DI2259"/>
      <c r="DJ2259"/>
      <c r="DK2259"/>
      <c r="DL2259"/>
      <c r="DM2259"/>
      <c r="DN2259"/>
      <c r="DO2259"/>
      <c r="EF2259" s="48"/>
    </row>
    <row r="2260" spans="1:136" s="8" customFormat="1" ht="19.149999999999999" customHeight="1">
      <c r="A2260"/>
      <c r="B2260" s="56"/>
      <c r="C2260" s="56"/>
      <c r="D2260" s="56"/>
      <c r="E2260" s="56"/>
      <c r="F2260" s="56"/>
      <c r="G2260" s="56"/>
      <c r="H2260" s="56"/>
      <c r="I2260" s="56"/>
      <c r="J2260" s="56"/>
      <c r="K2260" s="56"/>
      <c r="L2260" s="46"/>
      <c r="M2260"/>
      <c r="N2260"/>
      <c r="O2260"/>
      <c r="P2260"/>
      <c r="Q2260"/>
      <c r="R2260"/>
      <c r="S2260"/>
      <c r="T2260"/>
      <c r="U2260"/>
      <c r="V2260"/>
      <c r="W2260" s="3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5"/>
      <c r="AK2260" s="5"/>
      <c r="AT2260" s="10"/>
      <c r="AV2260" s="1"/>
      <c r="AW2260"/>
      <c r="AX2260"/>
      <c r="AY2260"/>
      <c r="AZ2260"/>
      <c r="BA2260" s="48"/>
      <c r="BB2260"/>
      <c r="BC2260"/>
      <c r="BD2260"/>
      <c r="BE2260"/>
      <c r="BF2260"/>
      <c r="BG2260"/>
      <c r="BH2260"/>
      <c r="BI2260"/>
      <c r="BJ2260"/>
      <c r="BK2260"/>
      <c r="BL2260" s="48"/>
      <c r="BM2260"/>
      <c r="BN2260" s="23"/>
      <c r="BO2260" s="23"/>
      <c r="BP2260" s="23"/>
      <c r="BQ2260" s="23"/>
      <c r="BR2260" s="23"/>
      <c r="BS2260" s="23"/>
      <c r="BT2260" s="23"/>
      <c r="BU2260" s="23"/>
      <c r="BV2260" s="23"/>
      <c r="BW2260" s="23"/>
      <c r="BX2260" s="62"/>
      <c r="BY2260" s="23"/>
      <c r="BZ2260" s="23"/>
      <c r="CA2260" s="48"/>
      <c r="CB2260"/>
      <c r="CC2260" s="23"/>
      <c r="CD2260" s="23"/>
      <c r="CE2260" s="23"/>
      <c r="CF2260" s="23"/>
      <c r="CG2260" s="23"/>
      <c r="CH2260" s="23"/>
      <c r="CI2260" s="23"/>
      <c r="CJ2260" s="23"/>
      <c r="CK2260" s="23"/>
      <c r="CL2260" s="23"/>
      <c r="CM2260" s="48"/>
      <c r="CN2260" s="23"/>
      <c r="CO2260" s="23"/>
      <c r="CP2260" s="48"/>
      <c r="CQ2260"/>
      <c r="CR2260"/>
      <c r="CS2260"/>
      <c r="CT2260"/>
      <c r="CU2260"/>
      <c r="CV2260"/>
      <c r="CW2260"/>
      <c r="CX2260"/>
      <c r="CY2260"/>
      <c r="CZ2260"/>
      <c r="DA2260"/>
      <c r="DB2260"/>
      <c r="DC2260"/>
      <c r="DD2260"/>
      <c r="DE2260"/>
      <c r="DF2260"/>
      <c r="DG2260"/>
      <c r="DH2260" s="48"/>
      <c r="DI2260"/>
      <c r="DJ2260"/>
      <c r="DK2260"/>
      <c r="DL2260"/>
      <c r="DM2260"/>
      <c r="DN2260"/>
      <c r="DO2260"/>
      <c r="EF2260" s="48"/>
    </row>
    <row r="2261" spans="1:136" s="8" customFormat="1" ht="19.149999999999999" customHeight="1">
      <c r="A2261"/>
      <c r="B2261" s="56"/>
      <c r="C2261" s="56"/>
      <c r="D2261" s="56"/>
      <c r="E2261" s="56"/>
      <c r="F2261" s="56"/>
      <c r="G2261" s="56"/>
      <c r="H2261" s="56"/>
      <c r="I2261" s="56"/>
      <c r="J2261" s="56"/>
      <c r="K2261" s="56"/>
      <c r="L2261" s="46"/>
      <c r="M2261"/>
      <c r="N2261"/>
      <c r="O2261"/>
      <c r="P2261"/>
      <c r="Q2261"/>
      <c r="R2261"/>
      <c r="S2261"/>
      <c r="T2261"/>
      <c r="U2261"/>
      <c r="V2261"/>
      <c r="W2261" s="3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5"/>
      <c r="AK2261" s="5"/>
      <c r="AT2261" s="10"/>
      <c r="AV2261" s="1"/>
      <c r="AW2261"/>
      <c r="AX2261"/>
      <c r="AY2261"/>
      <c r="AZ2261"/>
      <c r="BA2261" s="48"/>
      <c r="BB2261"/>
      <c r="BC2261"/>
      <c r="BD2261"/>
      <c r="BE2261"/>
      <c r="BF2261"/>
      <c r="BG2261"/>
      <c r="BH2261"/>
      <c r="BI2261"/>
      <c r="BJ2261"/>
      <c r="BK2261"/>
      <c r="BL2261" s="48"/>
      <c r="BM2261"/>
      <c r="BN2261" s="23"/>
      <c r="BO2261" s="23"/>
      <c r="BP2261" s="23"/>
      <c r="BQ2261" s="23"/>
      <c r="BR2261" s="23"/>
      <c r="BS2261" s="23"/>
      <c r="BT2261" s="23"/>
      <c r="BU2261" s="23"/>
      <c r="BV2261" s="23"/>
      <c r="BW2261" s="23"/>
      <c r="BX2261" s="62"/>
      <c r="BY2261" s="23"/>
      <c r="BZ2261" s="23"/>
      <c r="CA2261" s="48"/>
      <c r="CB2261"/>
      <c r="CC2261" s="23"/>
      <c r="CD2261" s="23"/>
      <c r="CE2261" s="23"/>
      <c r="CF2261" s="23"/>
      <c r="CG2261" s="23"/>
      <c r="CH2261" s="23"/>
      <c r="CI2261" s="23"/>
      <c r="CJ2261" s="23"/>
      <c r="CK2261" s="23"/>
      <c r="CL2261" s="23"/>
      <c r="CM2261" s="48"/>
      <c r="CN2261" s="23"/>
      <c r="CO2261" s="23"/>
      <c r="CP2261" s="48"/>
      <c r="CQ2261"/>
      <c r="CR2261"/>
      <c r="CS2261"/>
      <c r="CT2261"/>
      <c r="CU2261"/>
      <c r="CV2261"/>
      <c r="CW2261"/>
      <c r="CX2261"/>
      <c r="CY2261"/>
      <c r="CZ2261"/>
      <c r="DA2261"/>
      <c r="DB2261"/>
      <c r="DC2261"/>
      <c r="DD2261"/>
      <c r="DE2261"/>
      <c r="DF2261"/>
      <c r="DG2261"/>
      <c r="DH2261" s="48"/>
      <c r="DI2261"/>
      <c r="DJ2261"/>
      <c r="DK2261"/>
      <c r="DL2261"/>
      <c r="DM2261"/>
      <c r="DN2261"/>
      <c r="DO2261"/>
      <c r="EF2261" s="48"/>
    </row>
    <row r="2262" spans="1:136" s="8" customFormat="1" ht="19.149999999999999" customHeight="1">
      <c r="A2262"/>
      <c r="B2262" s="56"/>
      <c r="C2262" s="56"/>
      <c r="D2262" s="56"/>
      <c r="E2262" s="56"/>
      <c r="F2262" s="56"/>
      <c r="G2262" s="56"/>
      <c r="H2262" s="56"/>
      <c r="I2262" s="56"/>
      <c r="J2262" s="56"/>
      <c r="K2262" s="56"/>
      <c r="L2262" s="46"/>
      <c r="M2262"/>
      <c r="N2262"/>
      <c r="O2262"/>
      <c r="P2262"/>
      <c r="Q2262"/>
      <c r="R2262"/>
      <c r="S2262"/>
      <c r="T2262"/>
      <c r="U2262"/>
      <c r="V2262"/>
      <c r="W2262" s="3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5"/>
      <c r="AK2262" s="5"/>
      <c r="AT2262" s="10"/>
      <c r="AV2262" s="1"/>
      <c r="AW2262"/>
      <c r="AX2262"/>
      <c r="AY2262"/>
      <c r="AZ2262"/>
      <c r="BA2262" s="48"/>
      <c r="BB2262"/>
      <c r="BC2262"/>
      <c r="BD2262"/>
      <c r="BE2262"/>
      <c r="BF2262"/>
      <c r="BG2262"/>
      <c r="BH2262"/>
      <c r="BI2262"/>
      <c r="BJ2262"/>
      <c r="BK2262"/>
      <c r="BL2262" s="48"/>
      <c r="BM2262"/>
      <c r="BN2262" s="23"/>
      <c r="BO2262" s="23"/>
      <c r="BP2262" s="23"/>
      <c r="BQ2262" s="23"/>
      <c r="BR2262" s="23"/>
      <c r="BS2262" s="23"/>
      <c r="BT2262" s="23"/>
      <c r="BU2262" s="23"/>
      <c r="BV2262" s="23"/>
      <c r="BW2262" s="23"/>
      <c r="BX2262" s="62"/>
      <c r="BY2262" s="23"/>
      <c r="BZ2262" s="23"/>
      <c r="CA2262" s="48"/>
      <c r="CB2262"/>
      <c r="CC2262" s="23"/>
      <c r="CD2262" s="23"/>
      <c r="CE2262" s="23"/>
      <c r="CF2262" s="23"/>
      <c r="CG2262" s="23"/>
      <c r="CH2262" s="23"/>
      <c r="CI2262" s="23"/>
      <c r="CJ2262" s="23"/>
      <c r="CK2262" s="23"/>
      <c r="CL2262" s="23"/>
      <c r="CM2262" s="48"/>
      <c r="CN2262" s="23"/>
      <c r="CO2262" s="23"/>
      <c r="CP2262" s="48"/>
      <c r="CQ2262"/>
      <c r="CR2262"/>
      <c r="CS2262"/>
      <c r="CT2262"/>
      <c r="CU2262"/>
      <c r="CV2262"/>
      <c r="CW2262"/>
      <c r="CX2262"/>
      <c r="CY2262"/>
      <c r="CZ2262"/>
      <c r="DA2262"/>
      <c r="DB2262"/>
      <c r="DC2262"/>
      <c r="DD2262"/>
      <c r="DE2262"/>
      <c r="DF2262"/>
      <c r="DG2262"/>
      <c r="DH2262" s="48"/>
      <c r="DI2262"/>
      <c r="DJ2262"/>
      <c r="DK2262"/>
      <c r="DL2262"/>
      <c r="DM2262"/>
      <c r="DN2262"/>
      <c r="DO2262"/>
      <c r="EF2262" s="48"/>
    </row>
    <row r="2263" spans="1:136" s="8" customFormat="1" ht="19.149999999999999" customHeight="1">
      <c r="A2263"/>
      <c r="B2263" s="56"/>
      <c r="C2263" s="56"/>
      <c r="D2263" s="56"/>
      <c r="E2263" s="56"/>
      <c r="F2263" s="56"/>
      <c r="G2263" s="56"/>
      <c r="H2263" s="56"/>
      <c r="I2263" s="56"/>
      <c r="J2263" s="56"/>
      <c r="K2263" s="56"/>
      <c r="L2263" s="46"/>
      <c r="M2263"/>
      <c r="N2263"/>
      <c r="O2263"/>
      <c r="P2263"/>
      <c r="Q2263"/>
      <c r="R2263"/>
      <c r="S2263"/>
      <c r="T2263"/>
      <c r="U2263"/>
      <c r="V2263"/>
      <c r="W2263" s="3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5"/>
      <c r="AK2263" s="5"/>
      <c r="AT2263" s="10"/>
      <c r="AV2263" s="1"/>
      <c r="AW2263"/>
      <c r="AX2263"/>
      <c r="AY2263"/>
      <c r="AZ2263"/>
      <c r="BA2263" s="48"/>
      <c r="BB2263"/>
      <c r="BC2263"/>
      <c r="BD2263"/>
      <c r="BE2263"/>
      <c r="BF2263"/>
      <c r="BG2263"/>
      <c r="BH2263"/>
      <c r="BI2263"/>
      <c r="BJ2263"/>
      <c r="BK2263"/>
      <c r="BL2263" s="48"/>
      <c r="BM2263"/>
      <c r="BN2263" s="23"/>
      <c r="BO2263" s="23"/>
      <c r="BP2263" s="23"/>
      <c r="BQ2263" s="23"/>
      <c r="BR2263" s="23"/>
      <c r="BS2263" s="23"/>
      <c r="BT2263" s="23"/>
      <c r="BU2263" s="23"/>
      <c r="BV2263" s="23"/>
      <c r="BW2263" s="23"/>
      <c r="BX2263" s="62"/>
      <c r="BY2263" s="23"/>
      <c r="BZ2263" s="23"/>
      <c r="CA2263" s="48"/>
      <c r="CB2263"/>
      <c r="CC2263" s="23"/>
      <c r="CD2263" s="23"/>
      <c r="CE2263" s="23"/>
      <c r="CF2263" s="23"/>
      <c r="CG2263" s="23"/>
      <c r="CH2263" s="23"/>
      <c r="CI2263" s="23"/>
      <c r="CJ2263" s="23"/>
      <c r="CK2263" s="23"/>
      <c r="CL2263" s="23"/>
      <c r="CM2263" s="48"/>
      <c r="CN2263" s="23"/>
      <c r="CO2263" s="23"/>
      <c r="CP2263" s="48"/>
      <c r="CQ2263"/>
      <c r="CR2263"/>
      <c r="CS2263"/>
      <c r="CT2263"/>
      <c r="CU2263"/>
      <c r="CV2263"/>
      <c r="CW2263"/>
      <c r="CX2263"/>
      <c r="CY2263"/>
      <c r="CZ2263"/>
      <c r="DA2263"/>
      <c r="DB2263"/>
      <c r="DC2263"/>
      <c r="DD2263"/>
      <c r="DE2263"/>
      <c r="DF2263"/>
      <c r="DG2263"/>
      <c r="DH2263" s="48"/>
      <c r="DI2263"/>
      <c r="DJ2263"/>
      <c r="DK2263"/>
      <c r="DL2263"/>
      <c r="DM2263"/>
      <c r="DN2263"/>
      <c r="DO2263"/>
      <c r="EF2263" s="48"/>
    </row>
    <row r="2264" spans="1:136" s="8" customFormat="1" ht="19.149999999999999" customHeight="1">
      <c r="A2264"/>
      <c r="B2264" s="56"/>
      <c r="C2264" s="56"/>
      <c r="D2264" s="56"/>
      <c r="E2264" s="56"/>
      <c r="F2264" s="56"/>
      <c r="G2264" s="56"/>
      <c r="H2264" s="56"/>
      <c r="I2264" s="56"/>
      <c r="J2264" s="56"/>
      <c r="K2264" s="56"/>
      <c r="L2264" s="46"/>
      <c r="M2264"/>
      <c r="N2264"/>
      <c r="O2264"/>
      <c r="P2264"/>
      <c r="Q2264"/>
      <c r="R2264"/>
      <c r="S2264"/>
      <c r="T2264"/>
      <c r="U2264"/>
      <c r="V2264"/>
      <c r="W2264" s="3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5"/>
      <c r="AK2264" s="5"/>
      <c r="AT2264" s="10"/>
      <c r="AV2264" s="1"/>
      <c r="AW2264"/>
      <c r="AX2264"/>
      <c r="AY2264"/>
      <c r="AZ2264"/>
      <c r="BA2264" s="48"/>
      <c r="BB2264"/>
      <c r="BC2264"/>
      <c r="BD2264"/>
      <c r="BE2264"/>
      <c r="BF2264"/>
      <c r="BG2264"/>
      <c r="BH2264"/>
      <c r="BI2264"/>
      <c r="BJ2264"/>
      <c r="BK2264"/>
      <c r="BL2264" s="48"/>
      <c r="BM2264"/>
      <c r="BN2264" s="23"/>
      <c r="BO2264" s="23"/>
      <c r="BP2264" s="23"/>
      <c r="BQ2264" s="23"/>
      <c r="BR2264" s="23"/>
      <c r="BS2264" s="23"/>
      <c r="BT2264" s="23"/>
      <c r="BU2264" s="23"/>
      <c r="BV2264" s="23"/>
      <c r="BW2264" s="23"/>
      <c r="BX2264" s="62"/>
      <c r="BY2264" s="23"/>
      <c r="BZ2264" s="23"/>
      <c r="CA2264" s="48"/>
      <c r="CB2264"/>
      <c r="CC2264" s="23"/>
      <c r="CD2264" s="23"/>
      <c r="CE2264" s="23"/>
      <c r="CF2264" s="23"/>
      <c r="CG2264" s="23"/>
      <c r="CH2264" s="23"/>
      <c r="CI2264" s="23"/>
      <c r="CJ2264" s="23"/>
      <c r="CK2264" s="23"/>
      <c r="CL2264" s="23"/>
      <c r="CM2264" s="48"/>
      <c r="CN2264" s="23"/>
      <c r="CO2264" s="23"/>
      <c r="CP2264" s="48"/>
      <c r="CQ2264"/>
      <c r="CR2264"/>
      <c r="CS2264"/>
      <c r="CT2264"/>
      <c r="CU2264"/>
      <c r="CV2264"/>
      <c r="CW2264"/>
      <c r="CX2264"/>
      <c r="CY2264"/>
      <c r="CZ2264"/>
      <c r="DA2264"/>
      <c r="DB2264"/>
      <c r="DC2264"/>
      <c r="DD2264"/>
      <c r="DE2264"/>
      <c r="DF2264"/>
      <c r="DG2264"/>
      <c r="DH2264" s="48"/>
      <c r="DI2264"/>
      <c r="DJ2264"/>
      <c r="DK2264"/>
      <c r="DL2264"/>
      <c r="DM2264"/>
      <c r="DN2264"/>
      <c r="DO2264"/>
      <c r="EF2264" s="48"/>
    </row>
    <row r="2265" spans="1:136" s="8" customFormat="1" ht="19.149999999999999" customHeight="1">
      <c r="A2265"/>
      <c r="B2265" s="56"/>
      <c r="C2265" s="56"/>
      <c r="D2265" s="56"/>
      <c r="E2265" s="56"/>
      <c r="F2265" s="56"/>
      <c r="G2265" s="56"/>
      <c r="H2265" s="56"/>
      <c r="I2265" s="56"/>
      <c r="J2265" s="56"/>
      <c r="K2265" s="56"/>
      <c r="L2265" s="46"/>
      <c r="M2265"/>
      <c r="N2265"/>
      <c r="O2265"/>
      <c r="P2265"/>
      <c r="Q2265"/>
      <c r="R2265"/>
      <c r="S2265"/>
      <c r="T2265"/>
      <c r="U2265"/>
      <c r="V2265"/>
      <c r="W2265" s="3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5"/>
      <c r="AK2265" s="5"/>
      <c r="AT2265" s="10"/>
      <c r="AV2265" s="1"/>
      <c r="AW2265"/>
      <c r="AX2265"/>
      <c r="AY2265"/>
      <c r="AZ2265"/>
      <c r="BA2265" s="48"/>
      <c r="BB2265"/>
      <c r="BC2265"/>
      <c r="BD2265"/>
      <c r="BE2265"/>
      <c r="BF2265"/>
      <c r="BG2265"/>
      <c r="BH2265"/>
      <c r="BI2265"/>
      <c r="BJ2265"/>
      <c r="BK2265"/>
      <c r="BL2265" s="48"/>
      <c r="BM2265"/>
      <c r="BN2265" s="23"/>
      <c r="BO2265" s="23"/>
      <c r="BP2265" s="23"/>
      <c r="BQ2265" s="23"/>
      <c r="BR2265" s="23"/>
      <c r="BS2265" s="23"/>
      <c r="BT2265" s="23"/>
      <c r="BU2265" s="23"/>
      <c r="BV2265" s="23"/>
      <c r="BW2265" s="23"/>
      <c r="BX2265" s="62"/>
      <c r="BY2265" s="23"/>
      <c r="BZ2265" s="23"/>
      <c r="CA2265" s="48"/>
      <c r="CB2265"/>
      <c r="CC2265" s="23"/>
      <c r="CD2265" s="23"/>
      <c r="CE2265" s="23"/>
      <c r="CF2265" s="23"/>
      <c r="CG2265" s="23"/>
      <c r="CH2265" s="23"/>
      <c r="CI2265" s="23"/>
      <c r="CJ2265" s="23"/>
      <c r="CK2265" s="23"/>
      <c r="CL2265" s="23"/>
      <c r="CM2265" s="48"/>
      <c r="CN2265" s="23"/>
      <c r="CO2265" s="23"/>
      <c r="CP2265" s="48"/>
      <c r="CQ2265"/>
      <c r="CR2265"/>
      <c r="CS2265"/>
      <c r="CT2265"/>
      <c r="CU2265"/>
      <c r="CV2265"/>
      <c r="CW2265"/>
      <c r="CX2265"/>
      <c r="CY2265"/>
      <c r="CZ2265"/>
      <c r="DA2265"/>
      <c r="DB2265"/>
      <c r="DC2265"/>
      <c r="DD2265"/>
      <c r="DE2265"/>
      <c r="DF2265"/>
      <c r="DG2265"/>
      <c r="DH2265" s="48"/>
      <c r="DI2265"/>
      <c r="DJ2265"/>
      <c r="DK2265"/>
      <c r="DL2265"/>
      <c r="DM2265"/>
      <c r="DN2265"/>
      <c r="DO2265"/>
      <c r="EF2265" s="48"/>
    </row>
    <row r="2266" spans="1:136" s="8" customFormat="1" ht="19.149999999999999" customHeight="1">
      <c r="A2266"/>
      <c r="B2266" s="56"/>
      <c r="C2266" s="56"/>
      <c r="D2266" s="56"/>
      <c r="E2266" s="56"/>
      <c r="F2266" s="56"/>
      <c r="G2266" s="56"/>
      <c r="H2266" s="56"/>
      <c r="I2266" s="56"/>
      <c r="J2266" s="56"/>
      <c r="K2266" s="56"/>
      <c r="L2266" s="46"/>
      <c r="M2266"/>
      <c r="N2266"/>
      <c r="O2266"/>
      <c r="P2266"/>
      <c r="Q2266"/>
      <c r="R2266"/>
      <c r="S2266"/>
      <c r="T2266"/>
      <c r="U2266"/>
      <c r="V2266"/>
      <c r="W2266" s="3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5"/>
      <c r="AK2266" s="5"/>
      <c r="AT2266" s="10"/>
      <c r="AV2266" s="1"/>
      <c r="AW2266"/>
      <c r="AX2266"/>
      <c r="AY2266"/>
      <c r="AZ2266"/>
      <c r="BA2266" s="48"/>
      <c r="BB2266"/>
      <c r="BC2266"/>
      <c r="BD2266"/>
      <c r="BE2266"/>
      <c r="BF2266"/>
      <c r="BG2266"/>
      <c r="BH2266"/>
      <c r="BI2266"/>
      <c r="BJ2266"/>
      <c r="BK2266"/>
      <c r="BL2266" s="48"/>
      <c r="BM2266"/>
      <c r="BN2266" s="23"/>
      <c r="BO2266" s="23"/>
      <c r="BP2266" s="23"/>
      <c r="BQ2266" s="23"/>
      <c r="BR2266" s="23"/>
      <c r="BS2266" s="23"/>
      <c r="BT2266" s="23"/>
      <c r="BU2266" s="23"/>
      <c r="BV2266" s="23"/>
      <c r="BW2266" s="23"/>
      <c r="BX2266" s="62"/>
      <c r="BY2266" s="23"/>
      <c r="BZ2266" s="23"/>
      <c r="CA2266" s="48"/>
      <c r="CB2266"/>
      <c r="CC2266" s="23"/>
      <c r="CD2266" s="23"/>
      <c r="CE2266" s="23"/>
      <c r="CF2266" s="23"/>
      <c r="CG2266" s="23"/>
      <c r="CH2266" s="23"/>
      <c r="CI2266" s="23"/>
      <c r="CJ2266" s="23"/>
      <c r="CK2266" s="23"/>
      <c r="CL2266" s="23"/>
      <c r="CM2266" s="48"/>
      <c r="CN2266" s="23"/>
      <c r="CO2266" s="23"/>
      <c r="CP2266" s="48"/>
      <c r="CQ2266"/>
      <c r="CR2266"/>
      <c r="CS2266"/>
      <c r="CT2266"/>
      <c r="CU2266"/>
      <c r="CV2266"/>
      <c r="CW2266"/>
      <c r="CX2266"/>
      <c r="CY2266"/>
      <c r="CZ2266"/>
      <c r="DA2266"/>
      <c r="DB2266"/>
      <c r="DC2266"/>
      <c r="DD2266"/>
      <c r="DE2266"/>
      <c r="DF2266"/>
      <c r="DG2266"/>
      <c r="DH2266" s="48"/>
      <c r="DI2266"/>
      <c r="DJ2266"/>
      <c r="DK2266"/>
      <c r="DL2266"/>
      <c r="DM2266"/>
      <c r="DN2266"/>
      <c r="DO2266"/>
      <c r="EF2266" s="48"/>
    </row>
    <row r="2267" spans="1:136" s="8" customFormat="1" ht="19.149999999999999" customHeight="1">
      <c r="A2267"/>
      <c r="B2267" s="56"/>
      <c r="C2267" s="56"/>
      <c r="D2267" s="56"/>
      <c r="E2267" s="56"/>
      <c r="F2267" s="56"/>
      <c r="G2267" s="56"/>
      <c r="H2267" s="56"/>
      <c r="I2267" s="56"/>
      <c r="J2267" s="56"/>
      <c r="K2267" s="56"/>
      <c r="L2267" s="46"/>
      <c r="M2267"/>
      <c r="N2267"/>
      <c r="O2267"/>
      <c r="P2267"/>
      <c r="Q2267"/>
      <c r="R2267"/>
      <c r="S2267"/>
      <c r="T2267"/>
      <c r="U2267"/>
      <c r="V2267"/>
      <c r="W2267" s="3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5"/>
      <c r="AK2267" s="5"/>
      <c r="AT2267" s="10"/>
      <c r="AV2267" s="1"/>
      <c r="AW2267"/>
      <c r="AX2267"/>
      <c r="AY2267"/>
      <c r="AZ2267"/>
      <c r="BA2267" s="48"/>
      <c r="BB2267"/>
      <c r="BC2267"/>
      <c r="BD2267"/>
      <c r="BE2267"/>
      <c r="BF2267"/>
      <c r="BG2267"/>
      <c r="BH2267"/>
      <c r="BI2267"/>
      <c r="BJ2267"/>
      <c r="BK2267"/>
      <c r="BL2267" s="48"/>
      <c r="BM2267"/>
      <c r="BN2267" s="23"/>
      <c r="BO2267" s="23"/>
      <c r="BP2267" s="23"/>
      <c r="BQ2267" s="23"/>
      <c r="BR2267" s="23"/>
      <c r="BS2267" s="23"/>
      <c r="BT2267" s="23"/>
      <c r="BU2267" s="23"/>
      <c r="BV2267" s="23"/>
      <c r="BW2267" s="23"/>
      <c r="BX2267" s="62"/>
      <c r="BY2267" s="23"/>
      <c r="BZ2267" s="23"/>
      <c r="CA2267" s="48"/>
      <c r="CB2267"/>
      <c r="CC2267" s="23"/>
      <c r="CD2267" s="23"/>
      <c r="CE2267" s="23"/>
      <c r="CF2267" s="23"/>
      <c r="CG2267" s="23"/>
      <c r="CH2267" s="23"/>
      <c r="CI2267" s="23"/>
      <c r="CJ2267" s="23"/>
      <c r="CK2267" s="23"/>
      <c r="CL2267" s="23"/>
      <c r="CM2267" s="48"/>
      <c r="CN2267" s="23"/>
      <c r="CO2267" s="23"/>
      <c r="CP2267" s="48"/>
      <c r="CQ2267"/>
      <c r="CR2267"/>
      <c r="CS2267"/>
      <c r="CT2267"/>
      <c r="CU2267"/>
      <c r="CV2267"/>
      <c r="CW2267"/>
      <c r="CX2267"/>
      <c r="CY2267"/>
      <c r="CZ2267"/>
      <c r="DA2267"/>
      <c r="DB2267"/>
      <c r="DC2267"/>
      <c r="DD2267"/>
      <c r="DE2267"/>
      <c r="DF2267"/>
      <c r="DG2267"/>
      <c r="DH2267" s="48"/>
      <c r="DI2267"/>
      <c r="DJ2267"/>
      <c r="DK2267"/>
      <c r="DL2267"/>
      <c r="DM2267"/>
      <c r="DN2267"/>
      <c r="DO2267"/>
      <c r="EF2267" s="48"/>
    </row>
    <row r="2268" spans="1:136" s="8" customFormat="1" ht="19.149999999999999" customHeight="1">
      <c r="A2268"/>
      <c r="B2268" s="56"/>
      <c r="C2268" s="56"/>
      <c r="D2268" s="56"/>
      <c r="E2268" s="56"/>
      <c r="F2268" s="56"/>
      <c r="G2268" s="56"/>
      <c r="H2268" s="56"/>
      <c r="I2268" s="56"/>
      <c r="J2268" s="56"/>
      <c r="K2268" s="56"/>
      <c r="L2268" s="46"/>
      <c r="M2268"/>
      <c r="N2268"/>
      <c r="O2268"/>
      <c r="P2268"/>
      <c r="Q2268"/>
      <c r="R2268"/>
      <c r="S2268"/>
      <c r="T2268"/>
      <c r="U2268"/>
      <c r="V2268"/>
      <c r="W2268" s="3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5"/>
      <c r="AK2268" s="5"/>
      <c r="AT2268" s="10"/>
      <c r="AV2268" s="1"/>
      <c r="AW2268"/>
      <c r="AX2268"/>
      <c r="AY2268"/>
      <c r="AZ2268"/>
      <c r="BA2268" s="48"/>
      <c r="BB2268"/>
      <c r="BC2268"/>
      <c r="BD2268"/>
      <c r="BE2268"/>
      <c r="BF2268"/>
      <c r="BG2268"/>
      <c r="BH2268"/>
      <c r="BI2268"/>
      <c r="BJ2268"/>
      <c r="BK2268"/>
      <c r="BL2268" s="48"/>
      <c r="BM2268"/>
      <c r="BN2268" s="23"/>
      <c r="BO2268" s="23"/>
      <c r="BP2268" s="23"/>
      <c r="BQ2268" s="23"/>
      <c r="BR2268" s="23"/>
      <c r="BS2268" s="23"/>
      <c r="BT2268" s="23"/>
      <c r="BU2268" s="23"/>
      <c r="BV2268" s="23"/>
      <c r="BW2268" s="23"/>
      <c r="BX2268" s="62"/>
      <c r="BY2268" s="23"/>
      <c r="BZ2268" s="23"/>
      <c r="CA2268" s="48"/>
      <c r="CB2268"/>
      <c r="CC2268" s="23"/>
      <c r="CD2268" s="23"/>
      <c r="CE2268" s="23"/>
      <c r="CF2268" s="23"/>
      <c r="CG2268" s="23"/>
      <c r="CH2268" s="23"/>
      <c r="CI2268" s="23"/>
      <c r="CJ2268" s="23"/>
      <c r="CK2268" s="23"/>
      <c r="CL2268" s="23"/>
      <c r="CM2268" s="48"/>
      <c r="CN2268" s="23"/>
      <c r="CO2268" s="23"/>
      <c r="CP2268" s="48"/>
      <c r="CQ2268"/>
      <c r="CR2268"/>
      <c r="CS2268"/>
      <c r="CT2268"/>
      <c r="CU2268"/>
      <c r="CV2268"/>
      <c r="CW2268"/>
      <c r="CX2268"/>
      <c r="CY2268"/>
      <c r="CZ2268"/>
      <c r="DA2268"/>
      <c r="DB2268"/>
      <c r="DC2268"/>
      <c r="DD2268"/>
      <c r="DE2268"/>
      <c r="DF2268"/>
      <c r="DG2268"/>
      <c r="DH2268" s="48"/>
      <c r="DI2268"/>
      <c r="DJ2268"/>
      <c r="DK2268"/>
      <c r="DL2268"/>
      <c r="DM2268"/>
      <c r="DN2268"/>
      <c r="DO2268"/>
      <c r="EF2268" s="48"/>
    </row>
    <row r="2269" spans="1:136" s="8" customFormat="1" ht="19.149999999999999" customHeight="1">
      <c r="A2269"/>
      <c r="B2269" s="56"/>
      <c r="C2269" s="56"/>
      <c r="D2269" s="56"/>
      <c r="E2269" s="56"/>
      <c r="F2269" s="56"/>
      <c r="G2269" s="56"/>
      <c r="H2269" s="56"/>
      <c r="I2269" s="56"/>
      <c r="J2269" s="56"/>
      <c r="K2269" s="56"/>
      <c r="L2269" s="46"/>
      <c r="M2269"/>
      <c r="N2269"/>
      <c r="O2269"/>
      <c r="P2269"/>
      <c r="Q2269"/>
      <c r="R2269"/>
      <c r="S2269"/>
      <c r="T2269"/>
      <c r="U2269"/>
      <c r="V2269"/>
      <c r="W2269" s="3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5"/>
      <c r="AK2269" s="5"/>
      <c r="AT2269" s="10"/>
      <c r="AV2269" s="1"/>
      <c r="AW2269"/>
      <c r="AX2269"/>
      <c r="AY2269"/>
      <c r="AZ2269"/>
      <c r="BA2269" s="48"/>
      <c r="BB2269"/>
      <c r="BC2269"/>
      <c r="BD2269"/>
      <c r="BE2269"/>
      <c r="BF2269"/>
      <c r="BG2269"/>
      <c r="BH2269"/>
      <c r="BI2269"/>
      <c r="BJ2269"/>
      <c r="BK2269"/>
      <c r="BL2269" s="48"/>
      <c r="BM2269"/>
      <c r="BN2269" s="23"/>
      <c r="BO2269" s="23"/>
      <c r="BP2269" s="23"/>
      <c r="BQ2269" s="23"/>
      <c r="BR2269" s="23"/>
      <c r="BS2269" s="23"/>
      <c r="BT2269" s="23"/>
      <c r="BU2269" s="23"/>
      <c r="BV2269" s="23"/>
      <c r="BW2269" s="23"/>
      <c r="BX2269" s="62"/>
      <c r="BY2269" s="23"/>
      <c r="BZ2269" s="23"/>
      <c r="CA2269" s="48"/>
      <c r="CB2269"/>
      <c r="CC2269" s="23"/>
      <c r="CD2269" s="23"/>
      <c r="CE2269" s="23"/>
      <c r="CF2269" s="23"/>
      <c r="CG2269" s="23"/>
      <c r="CH2269" s="23"/>
      <c r="CI2269" s="23"/>
      <c r="CJ2269" s="23"/>
      <c r="CK2269" s="23"/>
      <c r="CL2269" s="23"/>
      <c r="CM2269" s="48"/>
      <c r="CN2269" s="23"/>
      <c r="CO2269" s="23"/>
      <c r="CP2269" s="48"/>
      <c r="CQ2269"/>
      <c r="CR2269"/>
      <c r="CS2269"/>
      <c r="CT2269"/>
      <c r="CU2269"/>
      <c r="CV2269"/>
      <c r="CW2269"/>
      <c r="CX2269"/>
      <c r="CY2269"/>
      <c r="CZ2269"/>
      <c r="DA2269"/>
      <c r="DB2269"/>
      <c r="DC2269"/>
      <c r="DD2269"/>
      <c r="DE2269"/>
      <c r="DF2269"/>
      <c r="DG2269"/>
      <c r="DH2269" s="48"/>
      <c r="DI2269"/>
      <c r="DJ2269"/>
      <c r="DK2269"/>
      <c r="DL2269"/>
      <c r="DM2269"/>
      <c r="DN2269"/>
      <c r="DO2269"/>
      <c r="EF2269" s="48"/>
    </row>
    <row r="2270" spans="1:136" s="8" customFormat="1" ht="19.149999999999999" customHeight="1">
      <c r="A2270"/>
      <c r="B2270" s="56"/>
      <c r="C2270" s="56"/>
      <c r="D2270" s="56"/>
      <c r="E2270" s="56"/>
      <c r="F2270" s="56"/>
      <c r="G2270" s="56"/>
      <c r="H2270" s="56"/>
      <c r="I2270" s="56"/>
      <c r="J2270" s="56"/>
      <c r="K2270" s="56"/>
      <c r="L2270" s="46"/>
      <c r="M2270"/>
      <c r="N2270"/>
      <c r="O2270"/>
      <c r="P2270"/>
      <c r="Q2270"/>
      <c r="R2270"/>
      <c r="S2270"/>
      <c r="T2270"/>
      <c r="U2270"/>
      <c r="V2270"/>
      <c r="W2270" s="3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5"/>
      <c r="AK2270" s="5"/>
      <c r="AT2270" s="10"/>
      <c r="AV2270" s="1"/>
      <c r="AW2270"/>
      <c r="AX2270"/>
      <c r="AY2270"/>
      <c r="AZ2270"/>
      <c r="BA2270" s="48"/>
      <c r="BB2270"/>
      <c r="BC2270"/>
      <c r="BD2270"/>
      <c r="BE2270"/>
      <c r="BF2270"/>
      <c r="BG2270"/>
      <c r="BH2270"/>
      <c r="BI2270"/>
      <c r="BJ2270"/>
      <c r="BK2270"/>
      <c r="BL2270" s="48"/>
      <c r="BM2270"/>
      <c r="BN2270" s="23"/>
      <c r="BO2270" s="23"/>
      <c r="BP2270" s="23"/>
      <c r="BQ2270" s="23"/>
      <c r="BR2270" s="23"/>
      <c r="BS2270" s="23"/>
      <c r="BT2270" s="23"/>
      <c r="BU2270" s="23"/>
      <c r="BV2270" s="23"/>
      <c r="BW2270" s="23"/>
      <c r="BX2270" s="62"/>
      <c r="BY2270" s="23"/>
      <c r="BZ2270" s="23"/>
      <c r="CA2270" s="48"/>
      <c r="CB2270"/>
      <c r="CC2270" s="23"/>
      <c r="CD2270" s="23"/>
      <c r="CE2270" s="23"/>
      <c r="CF2270" s="23"/>
      <c r="CG2270" s="23"/>
      <c r="CH2270" s="23"/>
      <c r="CI2270" s="23"/>
      <c r="CJ2270" s="23"/>
      <c r="CK2270" s="23"/>
      <c r="CL2270" s="23"/>
      <c r="CM2270" s="48"/>
      <c r="CN2270" s="23"/>
      <c r="CO2270" s="23"/>
      <c r="CP2270" s="48"/>
      <c r="CQ2270"/>
      <c r="CR2270"/>
      <c r="CS2270"/>
      <c r="CT2270"/>
      <c r="CU2270"/>
      <c r="CV2270"/>
      <c r="CW2270"/>
      <c r="CX2270"/>
      <c r="CY2270"/>
      <c r="CZ2270"/>
      <c r="DA2270"/>
      <c r="DB2270"/>
      <c r="DC2270"/>
      <c r="DD2270"/>
      <c r="DE2270"/>
      <c r="DF2270"/>
      <c r="DG2270"/>
      <c r="DH2270" s="48"/>
      <c r="DI2270"/>
      <c r="DJ2270"/>
      <c r="DK2270"/>
      <c r="DL2270"/>
      <c r="DM2270"/>
      <c r="DN2270"/>
      <c r="DO2270"/>
      <c r="EF2270" s="48"/>
    </row>
    <row r="2271" spans="1:136" s="8" customFormat="1" ht="19.149999999999999" customHeight="1">
      <c r="A2271"/>
      <c r="B2271" s="56"/>
      <c r="C2271" s="56"/>
      <c r="D2271" s="56"/>
      <c r="E2271" s="56"/>
      <c r="F2271" s="56"/>
      <c r="G2271" s="56"/>
      <c r="H2271" s="56"/>
      <c r="I2271" s="56"/>
      <c r="J2271" s="56"/>
      <c r="K2271" s="56"/>
      <c r="L2271" s="46"/>
      <c r="M2271"/>
      <c r="N2271"/>
      <c r="O2271"/>
      <c r="P2271"/>
      <c r="Q2271"/>
      <c r="R2271"/>
      <c r="S2271"/>
      <c r="T2271"/>
      <c r="U2271"/>
      <c r="V2271"/>
      <c r="W2271" s="3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5"/>
      <c r="AK2271" s="5"/>
      <c r="AT2271" s="10"/>
      <c r="AV2271" s="1"/>
      <c r="AW2271"/>
      <c r="AX2271"/>
      <c r="AY2271"/>
      <c r="AZ2271"/>
      <c r="BA2271" s="48"/>
      <c r="BB2271"/>
      <c r="BC2271"/>
      <c r="BD2271"/>
      <c r="BE2271"/>
      <c r="BF2271"/>
      <c r="BG2271"/>
      <c r="BH2271"/>
      <c r="BI2271"/>
      <c r="BJ2271"/>
      <c r="BK2271"/>
      <c r="BL2271" s="48"/>
      <c r="BM2271"/>
      <c r="BN2271" s="23"/>
      <c r="BO2271" s="23"/>
      <c r="BP2271" s="23"/>
      <c r="BQ2271" s="23"/>
      <c r="BR2271" s="23"/>
      <c r="BS2271" s="23"/>
      <c r="BT2271" s="23"/>
      <c r="BU2271" s="23"/>
      <c r="BV2271" s="23"/>
      <c r="BW2271" s="23"/>
      <c r="BX2271" s="62"/>
      <c r="BY2271" s="23"/>
      <c r="BZ2271" s="23"/>
      <c r="CA2271" s="48"/>
      <c r="CB2271"/>
      <c r="CC2271" s="23"/>
      <c r="CD2271" s="23"/>
      <c r="CE2271" s="23"/>
      <c r="CF2271" s="23"/>
      <c r="CG2271" s="23"/>
      <c r="CH2271" s="23"/>
      <c r="CI2271" s="23"/>
      <c r="CJ2271" s="23"/>
      <c r="CK2271" s="23"/>
      <c r="CL2271" s="23"/>
      <c r="CM2271" s="48"/>
      <c r="CN2271" s="23"/>
      <c r="CO2271" s="23"/>
      <c r="CP2271" s="48"/>
      <c r="CQ2271"/>
      <c r="CR2271"/>
      <c r="CS2271"/>
      <c r="CT2271"/>
      <c r="CU2271"/>
      <c r="CV2271"/>
      <c r="CW2271"/>
      <c r="CX2271"/>
      <c r="CY2271"/>
      <c r="CZ2271"/>
      <c r="DA2271"/>
      <c r="DB2271"/>
      <c r="DC2271"/>
      <c r="DD2271"/>
      <c r="DE2271"/>
      <c r="DF2271"/>
      <c r="DG2271"/>
      <c r="DH2271" s="48"/>
      <c r="DI2271"/>
      <c r="DJ2271"/>
      <c r="DK2271"/>
      <c r="DL2271"/>
      <c r="DM2271"/>
      <c r="DN2271"/>
      <c r="DO2271"/>
      <c r="EF2271" s="48"/>
    </row>
    <row r="2272" spans="1:136" s="8" customFormat="1" ht="19.149999999999999" customHeight="1">
      <c r="A2272"/>
      <c r="B2272" s="56"/>
      <c r="C2272" s="56"/>
      <c r="D2272" s="56"/>
      <c r="E2272" s="56"/>
      <c r="F2272" s="56"/>
      <c r="G2272" s="56"/>
      <c r="H2272" s="56"/>
      <c r="I2272" s="56"/>
      <c r="J2272" s="56"/>
      <c r="K2272" s="56"/>
      <c r="L2272" s="46"/>
      <c r="M2272"/>
      <c r="N2272"/>
      <c r="O2272"/>
      <c r="P2272"/>
      <c r="Q2272"/>
      <c r="R2272"/>
      <c r="S2272"/>
      <c r="T2272"/>
      <c r="U2272"/>
      <c r="V2272"/>
      <c r="W2272" s="3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5"/>
      <c r="AK2272" s="5"/>
      <c r="AT2272" s="10"/>
      <c r="AV2272" s="1"/>
      <c r="AW2272"/>
      <c r="AX2272"/>
      <c r="AY2272"/>
      <c r="AZ2272"/>
      <c r="BA2272" s="48"/>
      <c r="BB2272"/>
      <c r="BC2272"/>
      <c r="BD2272"/>
      <c r="BE2272"/>
      <c r="BF2272"/>
      <c r="BG2272"/>
      <c r="BH2272"/>
      <c r="BI2272"/>
      <c r="BJ2272"/>
      <c r="BK2272"/>
      <c r="BL2272" s="48"/>
      <c r="BM2272"/>
      <c r="BN2272" s="23"/>
      <c r="BO2272" s="23"/>
      <c r="BP2272" s="23"/>
      <c r="BQ2272" s="23"/>
      <c r="BR2272" s="23"/>
      <c r="BS2272" s="23"/>
      <c r="BT2272" s="23"/>
      <c r="BU2272" s="23"/>
      <c r="BV2272" s="23"/>
      <c r="BW2272" s="23"/>
      <c r="BX2272" s="62"/>
      <c r="BY2272" s="23"/>
      <c r="BZ2272" s="23"/>
      <c r="CA2272" s="48"/>
      <c r="CB2272"/>
      <c r="CC2272" s="23"/>
      <c r="CD2272" s="23"/>
      <c r="CE2272" s="23"/>
      <c r="CF2272" s="23"/>
      <c r="CG2272" s="23"/>
      <c r="CH2272" s="23"/>
      <c r="CI2272" s="23"/>
      <c r="CJ2272" s="23"/>
      <c r="CK2272" s="23"/>
      <c r="CL2272" s="23"/>
      <c r="CM2272" s="48"/>
      <c r="CN2272" s="23"/>
      <c r="CO2272" s="23"/>
      <c r="CP2272" s="48"/>
      <c r="CQ2272"/>
      <c r="CR2272"/>
      <c r="CS2272"/>
      <c r="CT2272"/>
      <c r="CU2272"/>
      <c r="CV2272"/>
      <c r="CW2272"/>
      <c r="CX2272"/>
      <c r="CY2272"/>
      <c r="CZ2272"/>
      <c r="DA2272"/>
      <c r="DB2272"/>
      <c r="DC2272"/>
      <c r="DD2272"/>
      <c r="DE2272"/>
      <c r="DF2272"/>
      <c r="DG2272"/>
      <c r="DH2272" s="48"/>
      <c r="DI2272"/>
      <c r="DJ2272"/>
      <c r="DK2272"/>
      <c r="DL2272"/>
      <c r="DM2272"/>
      <c r="DN2272"/>
      <c r="DO2272"/>
      <c r="EF2272" s="48"/>
    </row>
    <row r="2273" spans="1:136" s="8" customFormat="1" ht="19.149999999999999" customHeight="1">
      <c r="A2273"/>
      <c r="B2273" s="56"/>
      <c r="C2273" s="56"/>
      <c r="D2273" s="56"/>
      <c r="E2273" s="56"/>
      <c r="F2273" s="56"/>
      <c r="G2273" s="56"/>
      <c r="H2273" s="56"/>
      <c r="I2273" s="56"/>
      <c r="J2273" s="56"/>
      <c r="K2273" s="56"/>
      <c r="L2273" s="46"/>
      <c r="M2273"/>
      <c r="N2273"/>
      <c r="O2273"/>
      <c r="P2273"/>
      <c r="Q2273"/>
      <c r="R2273"/>
      <c r="S2273"/>
      <c r="T2273"/>
      <c r="U2273"/>
      <c r="V2273"/>
      <c r="W2273" s="3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5"/>
      <c r="AK2273" s="5"/>
      <c r="AT2273" s="10"/>
      <c r="AV2273" s="1"/>
      <c r="AW2273"/>
      <c r="AX2273"/>
      <c r="AY2273"/>
      <c r="AZ2273"/>
      <c r="BA2273" s="48"/>
      <c r="BB2273"/>
      <c r="BC2273"/>
      <c r="BD2273"/>
      <c r="BE2273"/>
      <c r="BF2273"/>
      <c r="BG2273"/>
      <c r="BH2273"/>
      <c r="BI2273"/>
      <c r="BJ2273"/>
      <c r="BK2273"/>
      <c r="BL2273" s="48"/>
      <c r="BM2273"/>
      <c r="BN2273" s="23"/>
      <c r="BO2273" s="23"/>
      <c r="BP2273" s="23"/>
      <c r="BQ2273" s="23"/>
      <c r="BR2273" s="23"/>
      <c r="BS2273" s="23"/>
      <c r="BT2273" s="23"/>
      <c r="BU2273" s="23"/>
      <c r="BV2273" s="23"/>
      <c r="BW2273" s="23"/>
      <c r="BX2273" s="62"/>
      <c r="BY2273" s="23"/>
      <c r="BZ2273" s="23"/>
      <c r="CA2273" s="48"/>
      <c r="CB2273"/>
      <c r="CC2273" s="23"/>
      <c r="CD2273" s="23"/>
      <c r="CE2273" s="23"/>
      <c r="CF2273" s="23"/>
      <c r="CG2273" s="23"/>
      <c r="CH2273" s="23"/>
      <c r="CI2273" s="23"/>
      <c r="CJ2273" s="23"/>
      <c r="CK2273" s="23"/>
      <c r="CL2273" s="23"/>
      <c r="CM2273" s="48"/>
      <c r="CN2273" s="23"/>
      <c r="CO2273" s="23"/>
      <c r="CP2273" s="48"/>
      <c r="CQ2273"/>
      <c r="CR2273"/>
      <c r="CS2273"/>
      <c r="CT2273"/>
      <c r="CU2273"/>
      <c r="CV2273"/>
      <c r="CW2273"/>
      <c r="CX2273"/>
      <c r="CY2273"/>
      <c r="CZ2273"/>
      <c r="DA2273"/>
      <c r="DB2273"/>
      <c r="DC2273"/>
      <c r="DD2273"/>
      <c r="DE2273"/>
      <c r="DF2273"/>
      <c r="DG2273"/>
      <c r="DH2273" s="48"/>
      <c r="DI2273"/>
      <c r="DJ2273"/>
      <c r="DK2273"/>
      <c r="DL2273"/>
      <c r="DM2273"/>
      <c r="DN2273"/>
      <c r="DO2273"/>
      <c r="EF2273" s="48"/>
    </row>
    <row r="2274" spans="1:136" s="8" customFormat="1" ht="19.149999999999999" customHeight="1">
      <c r="A2274"/>
      <c r="B2274" s="56"/>
      <c r="C2274" s="56"/>
      <c r="D2274" s="56"/>
      <c r="E2274" s="56"/>
      <c r="F2274" s="56"/>
      <c r="G2274" s="56"/>
      <c r="H2274" s="56"/>
      <c r="I2274" s="56"/>
      <c r="J2274" s="56"/>
      <c r="K2274" s="56"/>
      <c r="L2274" s="46"/>
      <c r="M2274"/>
      <c r="N2274"/>
      <c r="O2274"/>
      <c r="P2274"/>
      <c r="Q2274"/>
      <c r="R2274"/>
      <c r="S2274"/>
      <c r="T2274"/>
      <c r="U2274"/>
      <c r="V2274"/>
      <c r="W2274" s="3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5"/>
      <c r="AK2274" s="5"/>
      <c r="AT2274" s="10"/>
      <c r="AV2274" s="1"/>
      <c r="AW2274"/>
      <c r="AX2274"/>
      <c r="AY2274"/>
      <c r="AZ2274"/>
      <c r="BA2274" s="48"/>
      <c r="BB2274"/>
      <c r="BC2274"/>
      <c r="BD2274"/>
      <c r="BE2274"/>
      <c r="BF2274"/>
      <c r="BG2274"/>
      <c r="BH2274"/>
      <c r="BI2274"/>
      <c r="BJ2274"/>
      <c r="BK2274"/>
      <c r="BL2274" s="48"/>
      <c r="BM2274"/>
      <c r="BN2274" s="23"/>
      <c r="BO2274" s="23"/>
      <c r="BP2274" s="23"/>
      <c r="BQ2274" s="23"/>
      <c r="BR2274" s="23"/>
      <c r="BS2274" s="23"/>
      <c r="BT2274" s="23"/>
      <c r="BU2274" s="23"/>
      <c r="BV2274" s="23"/>
      <c r="BW2274" s="23"/>
      <c r="BX2274" s="62"/>
      <c r="BY2274" s="23"/>
      <c r="BZ2274" s="23"/>
      <c r="CA2274" s="48"/>
      <c r="CB2274"/>
      <c r="CC2274" s="23"/>
      <c r="CD2274" s="23"/>
      <c r="CE2274" s="23"/>
      <c r="CF2274" s="23"/>
      <c r="CG2274" s="23"/>
      <c r="CH2274" s="23"/>
      <c r="CI2274" s="23"/>
      <c r="CJ2274" s="23"/>
      <c r="CK2274" s="23"/>
      <c r="CL2274" s="23"/>
      <c r="CM2274" s="48"/>
      <c r="CN2274" s="23"/>
      <c r="CO2274" s="23"/>
      <c r="CP2274" s="48"/>
      <c r="CQ2274"/>
      <c r="CR2274"/>
      <c r="CS2274"/>
      <c r="CT2274"/>
      <c r="CU2274"/>
      <c r="CV2274"/>
      <c r="CW2274"/>
      <c r="CX2274"/>
      <c r="CY2274"/>
      <c r="CZ2274"/>
      <c r="DA2274"/>
      <c r="DB2274"/>
      <c r="DC2274"/>
      <c r="DD2274"/>
      <c r="DE2274"/>
      <c r="DF2274"/>
      <c r="DG2274"/>
      <c r="DH2274" s="48"/>
      <c r="DI2274"/>
      <c r="DJ2274"/>
      <c r="DK2274"/>
      <c r="DL2274"/>
      <c r="DM2274"/>
      <c r="DN2274"/>
      <c r="DO2274"/>
      <c r="EF2274" s="48"/>
    </row>
    <row r="2275" spans="1:136" s="8" customFormat="1" ht="19.149999999999999" customHeight="1">
      <c r="A2275"/>
      <c r="B2275" s="56"/>
      <c r="C2275" s="56"/>
      <c r="D2275" s="56"/>
      <c r="E2275" s="56"/>
      <c r="F2275" s="56"/>
      <c r="G2275" s="56"/>
      <c r="H2275" s="56"/>
      <c r="I2275" s="56"/>
      <c r="J2275" s="56"/>
      <c r="K2275" s="56"/>
      <c r="L2275" s="46"/>
      <c r="M2275"/>
      <c r="N2275"/>
      <c r="O2275"/>
      <c r="P2275"/>
      <c r="Q2275"/>
      <c r="R2275"/>
      <c r="S2275"/>
      <c r="T2275"/>
      <c r="U2275"/>
      <c r="V2275"/>
      <c r="W2275" s="3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5"/>
      <c r="AK2275" s="5"/>
      <c r="AT2275" s="10"/>
      <c r="AV2275" s="1"/>
      <c r="AW2275"/>
      <c r="AX2275"/>
      <c r="AY2275"/>
      <c r="AZ2275"/>
      <c r="BA2275" s="48"/>
      <c r="BB2275"/>
      <c r="BC2275"/>
      <c r="BD2275"/>
      <c r="BE2275"/>
      <c r="BF2275"/>
      <c r="BG2275"/>
      <c r="BH2275"/>
      <c r="BI2275"/>
      <c r="BJ2275"/>
      <c r="BK2275"/>
      <c r="BL2275" s="48"/>
      <c r="BM2275"/>
      <c r="BN2275" s="23"/>
      <c r="BO2275" s="23"/>
      <c r="BP2275" s="23"/>
      <c r="BQ2275" s="23"/>
      <c r="BR2275" s="23"/>
      <c r="BS2275" s="23"/>
      <c r="BT2275" s="23"/>
      <c r="BU2275" s="23"/>
      <c r="BV2275" s="23"/>
      <c r="BW2275" s="23"/>
      <c r="BX2275" s="62"/>
      <c r="BY2275" s="23"/>
      <c r="BZ2275" s="23"/>
      <c r="CA2275" s="48"/>
      <c r="CB2275"/>
      <c r="CC2275" s="23"/>
      <c r="CD2275" s="23"/>
      <c r="CE2275" s="23"/>
      <c r="CF2275" s="23"/>
      <c r="CG2275" s="23"/>
      <c r="CH2275" s="23"/>
      <c r="CI2275" s="23"/>
      <c r="CJ2275" s="23"/>
      <c r="CK2275" s="23"/>
      <c r="CL2275" s="23"/>
      <c r="CM2275" s="48"/>
      <c r="CN2275" s="23"/>
      <c r="CO2275" s="23"/>
      <c r="CP2275" s="48"/>
      <c r="CQ2275"/>
      <c r="CR2275"/>
      <c r="CS2275"/>
      <c r="CT2275"/>
      <c r="CU2275"/>
      <c r="CV2275"/>
      <c r="CW2275"/>
      <c r="CX2275"/>
      <c r="CY2275"/>
      <c r="CZ2275"/>
      <c r="DA2275"/>
      <c r="DB2275"/>
      <c r="DC2275"/>
      <c r="DD2275"/>
      <c r="DE2275"/>
      <c r="DF2275"/>
      <c r="DG2275"/>
      <c r="DH2275" s="48"/>
      <c r="DI2275"/>
      <c r="DJ2275"/>
      <c r="DK2275"/>
      <c r="DL2275"/>
      <c r="DM2275"/>
      <c r="DN2275"/>
      <c r="DO2275"/>
      <c r="EF2275" s="48"/>
    </row>
    <row r="2276" spans="1:136" s="8" customFormat="1" ht="19.149999999999999" customHeight="1">
      <c r="A2276"/>
      <c r="B2276" s="56"/>
      <c r="C2276" s="56"/>
      <c r="D2276" s="56"/>
      <c r="E2276" s="56"/>
      <c r="F2276" s="56"/>
      <c r="G2276" s="56"/>
      <c r="H2276" s="56"/>
      <c r="I2276" s="56"/>
      <c r="J2276" s="56"/>
      <c r="K2276" s="56"/>
      <c r="L2276" s="46"/>
      <c r="M2276"/>
      <c r="N2276"/>
      <c r="O2276"/>
      <c r="P2276"/>
      <c r="Q2276"/>
      <c r="R2276"/>
      <c r="S2276"/>
      <c r="T2276"/>
      <c r="U2276"/>
      <c r="V2276"/>
      <c r="W2276" s="3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5"/>
      <c r="AK2276" s="5"/>
      <c r="AT2276" s="10"/>
      <c r="AV2276" s="1"/>
      <c r="AW2276"/>
      <c r="AX2276"/>
      <c r="AY2276"/>
      <c r="AZ2276"/>
      <c r="BA2276" s="48"/>
      <c r="BB2276"/>
      <c r="BC2276"/>
      <c r="BD2276"/>
      <c r="BE2276"/>
      <c r="BF2276"/>
      <c r="BG2276"/>
      <c r="BH2276"/>
      <c r="BI2276"/>
      <c r="BJ2276"/>
      <c r="BK2276"/>
      <c r="BL2276" s="48"/>
      <c r="BM2276"/>
      <c r="BN2276" s="23"/>
      <c r="BO2276" s="23"/>
      <c r="BP2276" s="23"/>
      <c r="BQ2276" s="23"/>
      <c r="BR2276" s="23"/>
      <c r="BS2276" s="23"/>
      <c r="BT2276" s="23"/>
      <c r="BU2276" s="23"/>
      <c r="BV2276" s="23"/>
      <c r="BW2276" s="23"/>
      <c r="BX2276" s="62"/>
      <c r="BY2276" s="23"/>
      <c r="BZ2276" s="23"/>
      <c r="CA2276" s="48"/>
      <c r="CB2276"/>
      <c r="CC2276" s="23"/>
      <c r="CD2276" s="23"/>
      <c r="CE2276" s="23"/>
      <c r="CF2276" s="23"/>
      <c r="CG2276" s="23"/>
      <c r="CH2276" s="23"/>
      <c r="CI2276" s="23"/>
      <c r="CJ2276" s="23"/>
      <c r="CK2276" s="23"/>
      <c r="CL2276" s="23"/>
      <c r="CM2276" s="48"/>
      <c r="CN2276" s="23"/>
      <c r="CO2276" s="23"/>
      <c r="CP2276" s="48"/>
      <c r="CQ2276"/>
      <c r="CR2276"/>
      <c r="CS2276"/>
      <c r="CT2276"/>
      <c r="CU2276"/>
      <c r="CV2276"/>
      <c r="CW2276"/>
      <c r="CX2276"/>
      <c r="CY2276"/>
      <c r="CZ2276"/>
      <c r="DA2276"/>
      <c r="DB2276"/>
      <c r="DC2276"/>
      <c r="DD2276"/>
      <c r="DE2276"/>
      <c r="DF2276"/>
      <c r="DG2276"/>
      <c r="DH2276" s="48"/>
      <c r="DI2276"/>
      <c r="DJ2276"/>
      <c r="DK2276"/>
      <c r="DL2276"/>
      <c r="DM2276"/>
      <c r="DN2276"/>
      <c r="DO2276"/>
      <c r="EF2276" s="48"/>
    </row>
    <row r="2277" spans="1:136" s="8" customFormat="1" ht="19.149999999999999" customHeight="1">
      <c r="A2277"/>
      <c r="B2277" s="56"/>
      <c r="C2277" s="56"/>
      <c r="D2277" s="56"/>
      <c r="E2277" s="56"/>
      <c r="F2277" s="56"/>
      <c r="G2277" s="56"/>
      <c r="H2277" s="56"/>
      <c r="I2277" s="56"/>
      <c r="J2277" s="56"/>
      <c r="K2277" s="56"/>
      <c r="L2277" s="46"/>
      <c r="M2277"/>
      <c r="N2277"/>
      <c r="O2277"/>
      <c r="P2277"/>
      <c r="Q2277"/>
      <c r="R2277"/>
      <c r="S2277"/>
      <c r="T2277"/>
      <c r="U2277"/>
      <c r="V2277"/>
      <c r="W2277" s="3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5"/>
      <c r="AK2277" s="5"/>
      <c r="AT2277" s="10"/>
      <c r="AV2277" s="1"/>
      <c r="AW2277"/>
      <c r="AX2277"/>
      <c r="AY2277"/>
      <c r="AZ2277"/>
      <c r="BA2277" s="48"/>
      <c r="BB2277"/>
      <c r="BC2277"/>
      <c r="BD2277"/>
      <c r="BE2277"/>
      <c r="BF2277"/>
      <c r="BG2277"/>
      <c r="BH2277"/>
      <c r="BI2277"/>
      <c r="BJ2277"/>
      <c r="BK2277"/>
      <c r="BL2277" s="48"/>
      <c r="BM2277"/>
      <c r="BN2277" s="23"/>
      <c r="BO2277" s="23"/>
      <c r="BP2277" s="23"/>
      <c r="BQ2277" s="23"/>
      <c r="BR2277" s="23"/>
      <c r="BS2277" s="23"/>
      <c r="BT2277" s="23"/>
      <c r="BU2277" s="23"/>
      <c r="BV2277" s="23"/>
      <c r="BW2277" s="23"/>
      <c r="BX2277" s="62"/>
      <c r="BY2277" s="23"/>
      <c r="BZ2277" s="23"/>
      <c r="CA2277" s="48"/>
      <c r="CB2277"/>
      <c r="CC2277" s="23"/>
      <c r="CD2277" s="23"/>
      <c r="CE2277" s="23"/>
      <c r="CF2277" s="23"/>
      <c r="CG2277" s="23"/>
      <c r="CH2277" s="23"/>
      <c r="CI2277" s="23"/>
      <c r="CJ2277" s="23"/>
      <c r="CK2277" s="23"/>
      <c r="CL2277" s="23"/>
      <c r="CM2277" s="48"/>
      <c r="CN2277" s="23"/>
      <c r="CO2277" s="23"/>
      <c r="CP2277" s="48"/>
      <c r="CQ2277"/>
      <c r="CR2277"/>
      <c r="CS2277"/>
      <c r="CT2277"/>
      <c r="CU2277"/>
      <c r="CV2277"/>
      <c r="CW2277"/>
      <c r="CX2277"/>
      <c r="CY2277"/>
      <c r="CZ2277"/>
      <c r="DA2277"/>
      <c r="DB2277"/>
      <c r="DC2277"/>
      <c r="DD2277"/>
      <c r="DE2277"/>
      <c r="DF2277"/>
      <c r="DG2277"/>
      <c r="DH2277" s="48"/>
      <c r="DI2277"/>
      <c r="DJ2277"/>
      <c r="DK2277"/>
      <c r="DL2277"/>
      <c r="DM2277"/>
      <c r="DN2277"/>
      <c r="DO2277"/>
      <c r="EF2277" s="48"/>
    </row>
    <row r="2278" spans="1:136" s="8" customFormat="1" ht="19.149999999999999" customHeight="1">
      <c r="A2278"/>
      <c r="B2278" s="56"/>
      <c r="C2278" s="56"/>
      <c r="D2278" s="56"/>
      <c r="E2278" s="56"/>
      <c r="F2278" s="56"/>
      <c r="G2278" s="56"/>
      <c r="H2278" s="56"/>
      <c r="I2278" s="56"/>
      <c r="J2278" s="56"/>
      <c r="K2278" s="56"/>
      <c r="L2278" s="46"/>
      <c r="M2278"/>
      <c r="N2278"/>
      <c r="O2278"/>
      <c r="P2278"/>
      <c r="Q2278"/>
      <c r="R2278"/>
      <c r="S2278"/>
      <c r="T2278"/>
      <c r="U2278"/>
      <c r="V2278"/>
      <c r="W2278" s="3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5"/>
      <c r="AK2278" s="5"/>
      <c r="AT2278" s="10"/>
      <c r="AV2278" s="1"/>
      <c r="AW2278"/>
      <c r="AX2278"/>
      <c r="AY2278"/>
      <c r="AZ2278"/>
      <c r="BA2278" s="48"/>
      <c r="BB2278"/>
      <c r="BC2278"/>
      <c r="BD2278"/>
      <c r="BE2278"/>
      <c r="BF2278"/>
      <c r="BG2278"/>
      <c r="BH2278"/>
      <c r="BI2278"/>
      <c r="BJ2278"/>
      <c r="BK2278"/>
      <c r="BL2278" s="48"/>
      <c r="BM2278"/>
      <c r="BN2278" s="23"/>
      <c r="BO2278" s="23"/>
      <c r="BP2278" s="23"/>
      <c r="BQ2278" s="23"/>
      <c r="BR2278" s="23"/>
      <c r="BS2278" s="23"/>
      <c r="BT2278" s="23"/>
      <c r="BU2278" s="23"/>
      <c r="BV2278" s="23"/>
      <c r="BW2278" s="23"/>
      <c r="BX2278" s="62"/>
      <c r="BY2278" s="23"/>
      <c r="BZ2278" s="23"/>
      <c r="CA2278" s="48"/>
      <c r="CB2278"/>
      <c r="CC2278" s="23"/>
      <c r="CD2278" s="23"/>
      <c r="CE2278" s="23"/>
      <c r="CF2278" s="23"/>
      <c r="CG2278" s="23"/>
      <c r="CH2278" s="23"/>
      <c r="CI2278" s="23"/>
      <c r="CJ2278" s="23"/>
      <c r="CK2278" s="23"/>
      <c r="CL2278" s="23"/>
      <c r="CM2278" s="48"/>
      <c r="CN2278" s="23"/>
      <c r="CO2278" s="23"/>
      <c r="CP2278" s="48"/>
      <c r="CQ2278"/>
      <c r="CR2278"/>
      <c r="CS2278"/>
      <c r="CT2278"/>
      <c r="CU2278"/>
      <c r="CV2278"/>
      <c r="CW2278"/>
      <c r="CX2278"/>
      <c r="CY2278"/>
      <c r="CZ2278"/>
      <c r="DA2278"/>
      <c r="DB2278"/>
      <c r="DC2278"/>
      <c r="DD2278"/>
      <c r="DE2278"/>
      <c r="DF2278"/>
      <c r="DG2278"/>
      <c r="DH2278" s="48"/>
      <c r="DI2278"/>
      <c r="DJ2278"/>
      <c r="DK2278"/>
      <c r="DL2278"/>
      <c r="DM2278"/>
      <c r="DN2278"/>
      <c r="DO2278"/>
      <c r="EF2278" s="48"/>
    </row>
    <row r="2279" spans="1:136" s="8" customFormat="1" ht="19.149999999999999" customHeight="1">
      <c r="A2279"/>
      <c r="B2279" s="56"/>
      <c r="C2279" s="56"/>
      <c r="D2279" s="56"/>
      <c r="E2279" s="56"/>
      <c r="F2279" s="56"/>
      <c r="G2279" s="56"/>
      <c r="H2279" s="56"/>
      <c r="I2279" s="56"/>
      <c r="J2279" s="56"/>
      <c r="K2279" s="56"/>
      <c r="L2279" s="46"/>
      <c r="M2279"/>
      <c r="N2279"/>
      <c r="O2279"/>
      <c r="P2279"/>
      <c r="Q2279"/>
      <c r="R2279"/>
      <c r="S2279"/>
      <c r="T2279"/>
      <c r="U2279"/>
      <c r="V2279"/>
      <c r="W2279" s="3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5"/>
      <c r="AK2279" s="5"/>
      <c r="AT2279" s="10"/>
      <c r="AV2279" s="1"/>
      <c r="AW2279"/>
      <c r="AX2279"/>
      <c r="AY2279"/>
      <c r="AZ2279"/>
      <c r="BA2279" s="48"/>
      <c r="BB2279"/>
      <c r="BC2279"/>
      <c r="BD2279"/>
      <c r="BE2279"/>
      <c r="BF2279"/>
      <c r="BG2279"/>
      <c r="BH2279"/>
      <c r="BI2279"/>
      <c r="BJ2279"/>
      <c r="BK2279"/>
      <c r="BL2279" s="48"/>
      <c r="BM2279"/>
      <c r="BN2279" s="23"/>
      <c r="BO2279" s="23"/>
      <c r="BP2279" s="23"/>
      <c r="BQ2279" s="23"/>
      <c r="BR2279" s="23"/>
      <c r="BS2279" s="23"/>
      <c r="BT2279" s="23"/>
      <c r="BU2279" s="23"/>
      <c r="BV2279" s="23"/>
      <c r="BW2279" s="23"/>
      <c r="BX2279" s="62"/>
      <c r="BY2279" s="23"/>
      <c r="BZ2279" s="23"/>
      <c r="CA2279" s="48"/>
      <c r="CB2279"/>
      <c r="CC2279" s="23"/>
      <c r="CD2279" s="23"/>
      <c r="CE2279" s="23"/>
      <c r="CF2279" s="23"/>
      <c r="CG2279" s="23"/>
      <c r="CH2279" s="23"/>
      <c r="CI2279" s="23"/>
      <c r="CJ2279" s="23"/>
      <c r="CK2279" s="23"/>
      <c r="CL2279" s="23"/>
      <c r="CM2279" s="48"/>
      <c r="CN2279" s="23"/>
      <c r="CO2279" s="23"/>
      <c r="CP2279" s="48"/>
      <c r="CQ2279"/>
      <c r="CR2279"/>
      <c r="CS2279"/>
      <c r="CT2279"/>
      <c r="CU2279"/>
      <c r="CV2279"/>
      <c r="CW2279"/>
      <c r="CX2279"/>
      <c r="CY2279"/>
      <c r="CZ2279"/>
      <c r="DA2279"/>
      <c r="DB2279"/>
      <c r="DC2279"/>
      <c r="DD2279"/>
      <c r="DE2279"/>
      <c r="DF2279"/>
      <c r="DG2279"/>
      <c r="DH2279" s="48"/>
      <c r="DI2279"/>
      <c r="DJ2279"/>
      <c r="DK2279"/>
      <c r="DL2279"/>
      <c r="DM2279"/>
      <c r="DN2279"/>
      <c r="DO2279"/>
      <c r="EF2279" s="48"/>
    </row>
    <row r="2280" spans="1:136" s="8" customFormat="1" ht="19.149999999999999" customHeight="1">
      <c r="A2280"/>
      <c r="B2280" s="56"/>
      <c r="C2280" s="56"/>
      <c r="D2280" s="56"/>
      <c r="E2280" s="56"/>
      <c r="F2280" s="56"/>
      <c r="G2280" s="56"/>
      <c r="H2280" s="56"/>
      <c r="I2280" s="56"/>
      <c r="J2280" s="56"/>
      <c r="K2280" s="56"/>
      <c r="L2280" s="46"/>
      <c r="M2280"/>
      <c r="N2280"/>
      <c r="O2280"/>
      <c r="P2280"/>
      <c r="Q2280"/>
      <c r="R2280"/>
      <c r="S2280"/>
      <c r="T2280"/>
      <c r="U2280"/>
      <c r="V2280"/>
      <c r="W2280" s="3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5"/>
      <c r="AK2280" s="5"/>
      <c r="AT2280" s="10"/>
      <c r="AV2280" s="1"/>
      <c r="AW2280"/>
      <c r="AX2280"/>
      <c r="AY2280"/>
      <c r="AZ2280"/>
      <c r="BA2280" s="48"/>
      <c r="BB2280"/>
      <c r="BC2280"/>
      <c r="BD2280"/>
      <c r="BE2280"/>
      <c r="BF2280"/>
      <c r="BG2280"/>
      <c r="BH2280"/>
      <c r="BI2280"/>
      <c r="BJ2280"/>
      <c r="BK2280"/>
      <c r="BL2280" s="48"/>
      <c r="BM2280"/>
      <c r="BN2280" s="23"/>
      <c r="BO2280" s="23"/>
      <c r="BP2280" s="23"/>
      <c r="BQ2280" s="23"/>
      <c r="BR2280" s="23"/>
      <c r="BS2280" s="23"/>
      <c r="BT2280" s="23"/>
      <c r="BU2280" s="23"/>
      <c r="BV2280" s="23"/>
      <c r="BW2280" s="23"/>
      <c r="BX2280" s="62"/>
      <c r="BY2280" s="23"/>
      <c r="BZ2280" s="23"/>
      <c r="CA2280" s="48"/>
      <c r="CB2280"/>
      <c r="CC2280" s="23"/>
      <c r="CD2280" s="23"/>
      <c r="CE2280" s="23"/>
      <c r="CF2280" s="23"/>
      <c r="CG2280" s="23"/>
      <c r="CH2280" s="23"/>
      <c r="CI2280" s="23"/>
      <c r="CJ2280" s="23"/>
      <c r="CK2280" s="23"/>
      <c r="CL2280" s="23"/>
      <c r="CM2280" s="48"/>
      <c r="CN2280" s="23"/>
      <c r="CO2280" s="23"/>
      <c r="CP2280" s="48"/>
      <c r="CQ2280"/>
      <c r="CR2280"/>
      <c r="CS2280"/>
      <c r="CT2280"/>
      <c r="CU2280"/>
      <c r="CV2280"/>
      <c r="CW2280"/>
      <c r="CX2280"/>
      <c r="CY2280"/>
      <c r="CZ2280"/>
      <c r="DA2280"/>
      <c r="DB2280"/>
      <c r="DC2280"/>
      <c r="DD2280"/>
      <c r="DE2280"/>
      <c r="DF2280"/>
      <c r="DG2280"/>
      <c r="DH2280" s="48"/>
      <c r="DI2280"/>
      <c r="DJ2280"/>
      <c r="DK2280"/>
      <c r="DL2280"/>
      <c r="DM2280"/>
      <c r="DN2280"/>
      <c r="DO2280"/>
      <c r="EF2280" s="48"/>
    </row>
    <row r="2281" spans="1:136" s="8" customFormat="1" ht="19.149999999999999" customHeight="1">
      <c r="A2281"/>
      <c r="B2281" s="56"/>
      <c r="C2281" s="56"/>
      <c r="D2281" s="56"/>
      <c r="E2281" s="56"/>
      <c r="F2281" s="56"/>
      <c r="G2281" s="56"/>
      <c r="H2281" s="56"/>
      <c r="I2281" s="56"/>
      <c r="J2281" s="56"/>
      <c r="K2281" s="56"/>
      <c r="L2281" s="46"/>
      <c r="M2281"/>
      <c r="N2281"/>
      <c r="O2281"/>
      <c r="P2281"/>
      <c r="Q2281"/>
      <c r="R2281"/>
      <c r="S2281"/>
      <c r="T2281"/>
      <c r="U2281"/>
      <c r="V2281"/>
      <c r="W2281" s="3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5"/>
      <c r="AK2281" s="5"/>
      <c r="AT2281" s="10"/>
      <c r="AV2281" s="1"/>
      <c r="AW2281"/>
      <c r="AX2281"/>
      <c r="AY2281"/>
      <c r="AZ2281"/>
      <c r="BA2281" s="48"/>
      <c r="BB2281"/>
      <c r="BC2281"/>
      <c r="BD2281"/>
      <c r="BE2281"/>
      <c r="BF2281"/>
      <c r="BG2281"/>
      <c r="BH2281"/>
      <c r="BI2281"/>
      <c r="BJ2281"/>
      <c r="BK2281"/>
      <c r="BL2281" s="48"/>
      <c r="BM2281"/>
      <c r="BN2281" s="23"/>
      <c r="BO2281" s="23"/>
      <c r="BP2281" s="23"/>
      <c r="BQ2281" s="23"/>
      <c r="BR2281" s="23"/>
      <c r="BS2281" s="23"/>
      <c r="BT2281" s="23"/>
      <c r="BU2281" s="23"/>
      <c r="BV2281" s="23"/>
      <c r="BW2281" s="23"/>
      <c r="BX2281" s="62"/>
      <c r="BY2281" s="23"/>
      <c r="BZ2281" s="23"/>
      <c r="CA2281" s="48"/>
      <c r="CB2281"/>
      <c r="CC2281" s="23"/>
      <c r="CD2281" s="23"/>
      <c r="CE2281" s="23"/>
      <c r="CF2281" s="23"/>
      <c r="CG2281" s="23"/>
      <c r="CH2281" s="23"/>
      <c r="CI2281" s="23"/>
      <c r="CJ2281" s="23"/>
      <c r="CK2281" s="23"/>
      <c r="CL2281" s="23"/>
      <c r="CM2281" s="48"/>
      <c r="CN2281" s="23"/>
      <c r="CO2281" s="23"/>
      <c r="CP2281" s="48"/>
      <c r="CQ2281"/>
      <c r="CR2281"/>
      <c r="CS2281"/>
      <c r="CT2281"/>
      <c r="CU2281"/>
      <c r="CV2281"/>
      <c r="CW2281"/>
      <c r="CX2281"/>
      <c r="CY2281"/>
      <c r="CZ2281"/>
      <c r="DA2281"/>
      <c r="DB2281"/>
      <c r="DC2281"/>
      <c r="DD2281"/>
      <c r="DE2281"/>
      <c r="DF2281"/>
      <c r="DG2281"/>
      <c r="DH2281" s="48"/>
      <c r="DI2281"/>
      <c r="DJ2281"/>
      <c r="DK2281"/>
      <c r="DL2281"/>
      <c r="DM2281"/>
      <c r="DN2281"/>
      <c r="DO2281"/>
      <c r="EF2281" s="48"/>
    </row>
    <row r="2282" spans="1:136" s="8" customFormat="1" ht="19.149999999999999" customHeight="1">
      <c r="A2282"/>
      <c r="B2282" s="56"/>
      <c r="C2282" s="56"/>
      <c r="D2282" s="56"/>
      <c r="E2282" s="56"/>
      <c r="F2282" s="56"/>
      <c r="G2282" s="56"/>
      <c r="H2282" s="56"/>
      <c r="I2282" s="56"/>
      <c r="J2282" s="56"/>
      <c r="K2282" s="56"/>
      <c r="L2282" s="46"/>
      <c r="M2282"/>
      <c r="N2282"/>
      <c r="O2282"/>
      <c r="P2282"/>
      <c r="Q2282"/>
      <c r="R2282"/>
      <c r="S2282"/>
      <c r="T2282"/>
      <c r="U2282"/>
      <c r="V2282"/>
      <c r="W2282" s="3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5"/>
      <c r="AK2282" s="5"/>
      <c r="AT2282" s="10"/>
      <c r="AV2282" s="1"/>
      <c r="AW2282"/>
      <c r="AX2282"/>
      <c r="AY2282"/>
      <c r="AZ2282"/>
      <c r="BA2282" s="48"/>
      <c r="BB2282"/>
      <c r="BC2282"/>
      <c r="BD2282"/>
      <c r="BE2282"/>
      <c r="BF2282"/>
      <c r="BG2282"/>
      <c r="BH2282"/>
      <c r="BI2282"/>
      <c r="BJ2282"/>
      <c r="BK2282"/>
      <c r="BL2282" s="48"/>
      <c r="BM2282"/>
      <c r="BN2282" s="23"/>
      <c r="BO2282" s="23"/>
      <c r="BP2282" s="23"/>
      <c r="BQ2282" s="23"/>
      <c r="BR2282" s="23"/>
      <c r="BS2282" s="23"/>
      <c r="BT2282" s="23"/>
      <c r="BU2282" s="23"/>
      <c r="BV2282" s="23"/>
      <c r="BW2282" s="23"/>
      <c r="BX2282" s="62"/>
      <c r="BY2282" s="23"/>
      <c r="BZ2282" s="23"/>
      <c r="CA2282" s="48"/>
      <c r="CB2282"/>
      <c r="CC2282" s="23"/>
      <c r="CD2282" s="23"/>
      <c r="CE2282" s="23"/>
      <c r="CF2282" s="23"/>
      <c r="CG2282" s="23"/>
      <c r="CH2282" s="23"/>
      <c r="CI2282" s="23"/>
      <c r="CJ2282" s="23"/>
      <c r="CK2282" s="23"/>
      <c r="CL2282" s="23"/>
      <c r="CM2282" s="48"/>
      <c r="CN2282" s="23"/>
      <c r="CO2282" s="23"/>
      <c r="CP2282" s="48"/>
      <c r="CQ2282"/>
      <c r="CR2282"/>
      <c r="CS2282"/>
      <c r="CT2282"/>
      <c r="CU2282"/>
      <c r="CV2282"/>
      <c r="CW2282"/>
      <c r="CX2282"/>
      <c r="CY2282"/>
      <c r="CZ2282"/>
      <c r="DA2282"/>
      <c r="DB2282"/>
      <c r="DC2282"/>
      <c r="DD2282"/>
      <c r="DE2282"/>
      <c r="DF2282"/>
      <c r="DG2282"/>
      <c r="DH2282" s="48"/>
      <c r="DI2282"/>
      <c r="DJ2282"/>
      <c r="DK2282"/>
      <c r="DL2282"/>
      <c r="DM2282"/>
      <c r="DN2282"/>
      <c r="DO2282"/>
      <c r="EF2282" s="48"/>
    </row>
    <row r="2283" spans="1:136" s="8" customFormat="1" ht="19.149999999999999" customHeight="1">
      <c r="A2283"/>
      <c r="B2283" s="56"/>
      <c r="C2283" s="56"/>
      <c r="D2283" s="56"/>
      <c r="E2283" s="56"/>
      <c r="F2283" s="56"/>
      <c r="G2283" s="56"/>
      <c r="H2283" s="56"/>
      <c r="I2283" s="56"/>
      <c r="J2283" s="56"/>
      <c r="K2283" s="56"/>
      <c r="L2283" s="46"/>
      <c r="M2283"/>
      <c r="N2283"/>
      <c r="O2283"/>
      <c r="P2283"/>
      <c r="Q2283"/>
      <c r="R2283"/>
      <c r="S2283"/>
      <c r="T2283"/>
      <c r="U2283"/>
      <c r="V2283"/>
      <c r="W2283" s="3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5"/>
      <c r="AK2283" s="5"/>
      <c r="AT2283" s="10"/>
      <c r="AV2283" s="1"/>
      <c r="AW2283"/>
      <c r="AX2283"/>
      <c r="AY2283"/>
      <c r="AZ2283"/>
      <c r="BA2283" s="48"/>
      <c r="BB2283"/>
      <c r="BC2283"/>
      <c r="BD2283"/>
      <c r="BE2283"/>
      <c r="BF2283"/>
      <c r="BG2283"/>
      <c r="BH2283"/>
      <c r="BI2283"/>
      <c r="BJ2283"/>
      <c r="BK2283"/>
      <c r="BL2283" s="48"/>
      <c r="BM2283"/>
      <c r="BN2283" s="23"/>
      <c r="BO2283" s="23"/>
      <c r="BP2283" s="23"/>
      <c r="BQ2283" s="23"/>
      <c r="BR2283" s="23"/>
      <c r="BS2283" s="23"/>
      <c r="BT2283" s="23"/>
      <c r="BU2283" s="23"/>
      <c r="BV2283" s="23"/>
      <c r="BW2283" s="23"/>
      <c r="BX2283" s="62"/>
      <c r="BY2283" s="23"/>
      <c r="BZ2283" s="23"/>
      <c r="CA2283" s="48"/>
      <c r="CB2283"/>
      <c r="CC2283" s="23"/>
      <c r="CD2283" s="23"/>
      <c r="CE2283" s="23"/>
      <c r="CF2283" s="23"/>
      <c r="CG2283" s="23"/>
      <c r="CH2283" s="23"/>
      <c r="CI2283" s="23"/>
      <c r="CJ2283" s="23"/>
      <c r="CK2283" s="23"/>
      <c r="CL2283" s="23"/>
      <c r="CM2283" s="48"/>
      <c r="CN2283" s="23"/>
      <c r="CO2283" s="23"/>
      <c r="CP2283" s="48"/>
      <c r="CQ2283"/>
      <c r="CR2283"/>
      <c r="CS2283"/>
      <c r="CT2283"/>
      <c r="CU2283"/>
      <c r="CV2283"/>
      <c r="CW2283"/>
      <c r="CX2283"/>
      <c r="CY2283"/>
      <c r="CZ2283"/>
      <c r="DA2283"/>
      <c r="DB2283"/>
      <c r="DC2283"/>
      <c r="DD2283"/>
      <c r="DE2283"/>
      <c r="DF2283"/>
      <c r="DG2283"/>
      <c r="DH2283" s="48"/>
      <c r="DI2283"/>
      <c r="DJ2283"/>
      <c r="DK2283"/>
      <c r="DL2283"/>
      <c r="DM2283"/>
      <c r="DN2283"/>
      <c r="DO2283"/>
      <c r="EF2283" s="48"/>
    </row>
    <row r="2284" spans="1:136" s="8" customFormat="1" ht="19.149999999999999" customHeight="1">
      <c r="A2284"/>
      <c r="B2284" s="56"/>
      <c r="C2284" s="56"/>
      <c r="D2284" s="56"/>
      <c r="E2284" s="56"/>
      <c r="F2284" s="56"/>
      <c r="G2284" s="56"/>
      <c r="H2284" s="56"/>
      <c r="I2284" s="56"/>
      <c r="J2284" s="56"/>
      <c r="K2284" s="56"/>
      <c r="L2284" s="46"/>
      <c r="M2284"/>
      <c r="N2284"/>
      <c r="O2284"/>
      <c r="P2284"/>
      <c r="Q2284"/>
      <c r="R2284"/>
      <c r="S2284"/>
      <c r="T2284"/>
      <c r="U2284"/>
      <c r="V2284"/>
      <c r="W2284" s="3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5"/>
      <c r="AK2284" s="5"/>
      <c r="AT2284" s="10"/>
      <c r="AV2284" s="1"/>
      <c r="AW2284"/>
      <c r="AX2284"/>
      <c r="AY2284"/>
      <c r="AZ2284"/>
      <c r="BA2284" s="48"/>
      <c r="BB2284"/>
      <c r="BC2284"/>
      <c r="BD2284"/>
      <c r="BE2284"/>
      <c r="BF2284"/>
      <c r="BG2284"/>
      <c r="BH2284"/>
      <c r="BI2284"/>
      <c r="BJ2284"/>
      <c r="BK2284"/>
      <c r="BL2284" s="48"/>
      <c r="BM2284"/>
      <c r="BN2284" s="23"/>
      <c r="BO2284" s="23"/>
      <c r="BP2284" s="23"/>
      <c r="BQ2284" s="23"/>
      <c r="BR2284" s="23"/>
      <c r="BS2284" s="23"/>
      <c r="BT2284" s="23"/>
      <c r="BU2284" s="23"/>
      <c r="BV2284" s="23"/>
      <c r="BW2284" s="23"/>
      <c r="BX2284" s="62"/>
      <c r="BY2284" s="23"/>
      <c r="BZ2284" s="23"/>
      <c r="CA2284" s="48"/>
      <c r="CB2284"/>
      <c r="CC2284" s="23"/>
      <c r="CD2284" s="23"/>
      <c r="CE2284" s="23"/>
      <c r="CF2284" s="23"/>
      <c r="CG2284" s="23"/>
      <c r="CH2284" s="23"/>
      <c r="CI2284" s="23"/>
      <c r="CJ2284" s="23"/>
      <c r="CK2284" s="23"/>
      <c r="CL2284" s="23"/>
      <c r="CM2284" s="48"/>
      <c r="CN2284" s="23"/>
      <c r="CO2284" s="23"/>
      <c r="CP2284" s="48"/>
      <c r="CQ2284"/>
      <c r="CR2284"/>
      <c r="CS2284"/>
      <c r="CT2284"/>
      <c r="CU2284"/>
      <c r="CV2284"/>
      <c r="CW2284"/>
      <c r="CX2284"/>
      <c r="CY2284"/>
      <c r="CZ2284"/>
      <c r="DA2284"/>
      <c r="DB2284"/>
      <c r="DC2284"/>
      <c r="DD2284"/>
      <c r="DE2284"/>
      <c r="DF2284"/>
      <c r="DG2284"/>
      <c r="DH2284" s="48"/>
      <c r="DI2284"/>
      <c r="DJ2284"/>
      <c r="DK2284"/>
      <c r="DL2284"/>
      <c r="DM2284"/>
      <c r="DN2284"/>
      <c r="DO2284"/>
      <c r="EF2284" s="48"/>
    </row>
    <row r="2285" spans="1:136" s="8" customFormat="1" ht="19.149999999999999" customHeight="1">
      <c r="A2285"/>
      <c r="B2285" s="56"/>
      <c r="C2285" s="56"/>
      <c r="D2285" s="56"/>
      <c r="E2285" s="56"/>
      <c r="F2285" s="56"/>
      <c r="G2285" s="56"/>
      <c r="H2285" s="56"/>
      <c r="I2285" s="56"/>
      <c r="J2285" s="56"/>
      <c r="K2285" s="56"/>
      <c r="L2285" s="46"/>
      <c r="M2285"/>
      <c r="N2285"/>
      <c r="O2285"/>
      <c r="P2285"/>
      <c r="Q2285"/>
      <c r="R2285"/>
      <c r="S2285"/>
      <c r="T2285"/>
      <c r="U2285"/>
      <c r="V2285"/>
      <c r="W2285" s="3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5"/>
      <c r="AK2285" s="5"/>
      <c r="AT2285" s="10"/>
      <c r="AV2285" s="1"/>
      <c r="AW2285"/>
      <c r="AX2285"/>
      <c r="AY2285"/>
      <c r="AZ2285"/>
      <c r="BA2285" s="48"/>
      <c r="BB2285"/>
      <c r="BC2285"/>
      <c r="BD2285"/>
      <c r="BE2285"/>
      <c r="BF2285"/>
      <c r="BG2285"/>
      <c r="BH2285"/>
      <c r="BI2285"/>
      <c r="BJ2285"/>
      <c r="BK2285"/>
      <c r="BL2285" s="48"/>
      <c r="BM2285"/>
      <c r="BN2285" s="23"/>
      <c r="BO2285" s="23"/>
      <c r="BP2285" s="23"/>
      <c r="BQ2285" s="23"/>
      <c r="BR2285" s="23"/>
      <c r="BS2285" s="23"/>
      <c r="BT2285" s="23"/>
      <c r="BU2285" s="23"/>
      <c r="BV2285" s="23"/>
      <c r="BW2285" s="23"/>
      <c r="BX2285" s="62"/>
      <c r="BY2285" s="23"/>
      <c r="BZ2285" s="23"/>
      <c r="CA2285" s="48"/>
      <c r="CB2285"/>
      <c r="CC2285" s="23"/>
      <c r="CD2285" s="23"/>
      <c r="CE2285" s="23"/>
      <c r="CF2285" s="23"/>
      <c r="CG2285" s="23"/>
      <c r="CH2285" s="23"/>
      <c r="CI2285" s="23"/>
      <c r="CJ2285" s="23"/>
      <c r="CK2285" s="23"/>
      <c r="CL2285" s="23"/>
      <c r="CM2285" s="48"/>
      <c r="CN2285" s="23"/>
      <c r="CO2285" s="23"/>
      <c r="CP2285" s="48"/>
      <c r="CQ2285"/>
      <c r="CR2285"/>
      <c r="CS2285"/>
      <c r="CT2285"/>
      <c r="CU2285"/>
      <c r="CV2285"/>
      <c r="CW2285"/>
      <c r="CX2285"/>
      <c r="CY2285"/>
      <c r="CZ2285"/>
      <c r="DA2285"/>
      <c r="DB2285"/>
      <c r="DC2285"/>
      <c r="DD2285"/>
      <c r="DE2285"/>
      <c r="DF2285"/>
      <c r="DG2285"/>
      <c r="DH2285" s="48"/>
      <c r="DI2285"/>
      <c r="DJ2285"/>
      <c r="DK2285"/>
      <c r="DL2285"/>
      <c r="DM2285"/>
      <c r="DN2285"/>
      <c r="DO2285"/>
      <c r="EF2285" s="48"/>
    </row>
    <row r="2286" spans="1:136" s="8" customFormat="1" ht="19.149999999999999" customHeight="1">
      <c r="A2286"/>
      <c r="B2286" s="56"/>
      <c r="C2286" s="56"/>
      <c r="D2286" s="56"/>
      <c r="E2286" s="56"/>
      <c r="F2286" s="56"/>
      <c r="G2286" s="56"/>
      <c r="H2286" s="56"/>
      <c r="I2286" s="56"/>
      <c r="J2286" s="56"/>
      <c r="K2286" s="56"/>
      <c r="L2286" s="46"/>
      <c r="M2286"/>
      <c r="N2286"/>
      <c r="O2286"/>
      <c r="P2286"/>
      <c r="Q2286"/>
      <c r="R2286"/>
      <c r="S2286"/>
      <c r="T2286"/>
      <c r="U2286"/>
      <c r="V2286"/>
      <c r="W2286" s="3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5"/>
      <c r="AK2286" s="5"/>
      <c r="AT2286" s="10"/>
      <c r="AV2286" s="1"/>
      <c r="AW2286"/>
      <c r="AX2286"/>
      <c r="AY2286"/>
      <c r="AZ2286"/>
      <c r="BA2286" s="48"/>
      <c r="BB2286"/>
      <c r="BC2286"/>
      <c r="BD2286"/>
      <c r="BE2286"/>
      <c r="BF2286"/>
      <c r="BG2286"/>
      <c r="BH2286"/>
      <c r="BI2286"/>
      <c r="BJ2286"/>
      <c r="BK2286"/>
      <c r="BL2286" s="48"/>
      <c r="BM2286"/>
      <c r="BN2286" s="23"/>
      <c r="BO2286" s="23"/>
      <c r="BP2286" s="23"/>
      <c r="BQ2286" s="23"/>
      <c r="BR2286" s="23"/>
      <c r="BS2286" s="23"/>
      <c r="BT2286" s="23"/>
      <c r="BU2286" s="23"/>
      <c r="BV2286" s="23"/>
      <c r="BW2286" s="23"/>
      <c r="BX2286" s="62"/>
      <c r="BY2286" s="23"/>
      <c r="BZ2286" s="23"/>
      <c r="CA2286" s="48"/>
      <c r="CB2286"/>
      <c r="CC2286" s="23"/>
      <c r="CD2286" s="23"/>
      <c r="CE2286" s="23"/>
      <c r="CF2286" s="23"/>
      <c r="CG2286" s="23"/>
      <c r="CH2286" s="23"/>
      <c r="CI2286" s="23"/>
      <c r="CJ2286" s="23"/>
      <c r="CK2286" s="23"/>
      <c r="CL2286" s="23"/>
      <c r="CM2286" s="48"/>
      <c r="CN2286" s="23"/>
      <c r="CO2286" s="23"/>
      <c r="CP2286" s="48"/>
      <c r="CQ2286"/>
      <c r="CR2286"/>
      <c r="CS2286"/>
      <c r="CT2286"/>
      <c r="CU2286"/>
      <c r="CV2286"/>
      <c r="CW2286"/>
      <c r="CX2286"/>
      <c r="CY2286"/>
      <c r="CZ2286"/>
      <c r="DA2286"/>
      <c r="DB2286"/>
      <c r="DC2286"/>
      <c r="DD2286"/>
      <c r="DE2286"/>
      <c r="DF2286"/>
      <c r="DG2286"/>
      <c r="DH2286" s="48"/>
      <c r="DI2286"/>
      <c r="DJ2286"/>
      <c r="DK2286"/>
      <c r="DL2286"/>
      <c r="DM2286"/>
      <c r="DN2286"/>
      <c r="DO2286"/>
      <c r="EF2286" s="48"/>
    </row>
    <row r="2287" spans="1:136" s="8" customFormat="1" ht="19.149999999999999" customHeight="1">
      <c r="A2287"/>
      <c r="B2287" s="56"/>
      <c r="C2287" s="56"/>
      <c r="D2287" s="56"/>
      <c r="E2287" s="56"/>
      <c r="F2287" s="56"/>
      <c r="G2287" s="56"/>
      <c r="H2287" s="56"/>
      <c r="I2287" s="56"/>
      <c r="J2287" s="56"/>
      <c r="K2287" s="56"/>
      <c r="L2287" s="46"/>
      <c r="M2287"/>
      <c r="N2287"/>
      <c r="O2287"/>
      <c r="P2287"/>
      <c r="Q2287"/>
      <c r="R2287"/>
      <c r="S2287"/>
      <c r="T2287"/>
      <c r="U2287"/>
      <c r="V2287"/>
      <c r="W2287" s="3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5"/>
      <c r="AK2287" s="5"/>
      <c r="AT2287" s="10"/>
      <c r="AV2287" s="1"/>
      <c r="AW2287"/>
      <c r="AX2287"/>
      <c r="AY2287"/>
      <c r="AZ2287"/>
      <c r="BA2287" s="48"/>
      <c r="BB2287"/>
      <c r="BC2287"/>
      <c r="BD2287"/>
      <c r="BE2287"/>
      <c r="BF2287"/>
      <c r="BG2287"/>
      <c r="BH2287"/>
      <c r="BI2287"/>
      <c r="BJ2287"/>
      <c r="BK2287"/>
      <c r="BL2287" s="48"/>
      <c r="BM2287"/>
      <c r="BN2287" s="23"/>
      <c r="BO2287" s="23"/>
      <c r="BP2287" s="23"/>
      <c r="BQ2287" s="23"/>
      <c r="BR2287" s="23"/>
      <c r="BS2287" s="23"/>
      <c r="BT2287" s="23"/>
      <c r="BU2287" s="23"/>
      <c r="BV2287" s="23"/>
      <c r="BW2287" s="23"/>
      <c r="BX2287" s="62"/>
      <c r="BY2287" s="23"/>
      <c r="BZ2287" s="23"/>
      <c r="CA2287" s="48"/>
      <c r="CB2287"/>
      <c r="CC2287" s="23"/>
      <c r="CD2287" s="23"/>
      <c r="CE2287" s="23"/>
      <c r="CF2287" s="23"/>
      <c r="CG2287" s="23"/>
      <c r="CH2287" s="23"/>
      <c r="CI2287" s="23"/>
      <c r="CJ2287" s="23"/>
      <c r="CK2287" s="23"/>
      <c r="CL2287" s="23"/>
      <c r="CM2287" s="48"/>
      <c r="CN2287" s="23"/>
      <c r="CO2287" s="23"/>
      <c r="CP2287" s="48"/>
      <c r="CQ2287"/>
      <c r="CR2287"/>
      <c r="CS2287"/>
      <c r="CT2287"/>
      <c r="CU2287"/>
      <c r="CV2287"/>
      <c r="CW2287"/>
      <c r="CX2287"/>
      <c r="CY2287"/>
      <c r="CZ2287"/>
      <c r="DA2287"/>
      <c r="DB2287"/>
      <c r="DC2287"/>
      <c r="DD2287"/>
      <c r="DE2287"/>
      <c r="DF2287"/>
      <c r="DG2287"/>
      <c r="DH2287" s="48"/>
      <c r="DI2287"/>
      <c r="DJ2287"/>
      <c r="DK2287"/>
      <c r="DL2287"/>
      <c r="DM2287"/>
      <c r="DN2287"/>
      <c r="DO2287"/>
      <c r="EF2287" s="48"/>
    </row>
    <row r="2288" spans="1:136" s="8" customFormat="1" ht="19.149999999999999" customHeight="1">
      <c r="A2288"/>
      <c r="B2288" s="56"/>
      <c r="C2288" s="56"/>
      <c r="D2288" s="56"/>
      <c r="E2288" s="56"/>
      <c r="F2288" s="56"/>
      <c r="G2288" s="56"/>
      <c r="H2288" s="56"/>
      <c r="I2288" s="56"/>
      <c r="J2288" s="56"/>
      <c r="K2288" s="56"/>
      <c r="L2288" s="46"/>
      <c r="M2288"/>
      <c r="N2288"/>
      <c r="O2288"/>
      <c r="P2288"/>
      <c r="Q2288"/>
      <c r="R2288"/>
      <c r="S2288"/>
      <c r="T2288"/>
      <c r="U2288"/>
      <c r="V2288"/>
      <c r="W2288" s="3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5"/>
      <c r="AK2288" s="5"/>
      <c r="AT2288" s="10"/>
      <c r="AV2288" s="1"/>
      <c r="AW2288"/>
      <c r="AX2288"/>
      <c r="AY2288"/>
      <c r="AZ2288"/>
      <c r="BA2288" s="48"/>
      <c r="BB2288"/>
      <c r="BC2288"/>
      <c r="BD2288"/>
      <c r="BE2288"/>
      <c r="BF2288"/>
      <c r="BG2288"/>
      <c r="BH2288"/>
      <c r="BI2288"/>
      <c r="BJ2288"/>
      <c r="BK2288"/>
      <c r="BL2288" s="48"/>
      <c r="BM2288"/>
      <c r="BN2288" s="23"/>
      <c r="BO2288" s="23"/>
      <c r="BP2288" s="23"/>
      <c r="BQ2288" s="23"/>
      <c r="BR2288" s="23"/>
      <c r="BS2288" s="23"/>
      <c r="BT2288" s="23"/>
      <c r="BU2288" s="23"/>
      <c r="BV2288" s="23"/>
      <c r="BW2288" s="23"/>
      <c r="BX2288" s="62"/>
      <c r="BY2288" s="23"/>
      <c r="BZ2288" s="23"/>
      <c r="CA2288" s="48"/>
      <c r="CB2288"/>
      <c r="CC2288" s="23"/>
      <c r="CD2288" s="23"/>
      <c r="CE2288" s="23"/>
      <c r="CF2288" s="23"/>
      <c r="CG2288" s="23"/>
      <c r="CH2288" s="23"/>
      <c r="CI2288" s="23"/>
      <c r="CJ2288" s="23"/>
      <c r="CK2288" s="23"/>
      <c r="CL2288" s="23"/>
      <c r="CM2288" s="48"/>
      <c r="CN2288" s="23"/>
      <c r="CO2288" s="23"/>
      <c r="CP2288" s="48"/>
      <c r="CQ2288"/>
      <c r="CR2288"/>
      <c r="CS2288"/>
      <c r="CT2288"/>
      <c r="CU2288"/>
      <c r="CV2288"/>
      <c r="CW2288"/>
      <c r="CX2288"/>
      <c r="CY2288"/>
      <c r="CZ2288"/>
      <c r="DA2288"/>
      <c r="DB2288"/>
      <c r="DC2288"/>
      <c r="DD2288"/>
      <c r="DE2288"/>
      <c r="DF2288"/>
      <c r="DG2288"/>
      <c r="DH2288" s="48"/>
      <c r="DI2288"/>
      <c r="DJ2288"/>
      <c r="DK2288"/>
      <c r="DL2288"/>
      <c r="DM2288"/>
      <c r="DN2288"/>
      <c r="DO2288"/>
      <c r="EF2288" s="48"/>
    </row>
    <row r="2289" spans="1:136" s="8" customFormat="1" ht="19.149999999999999" customHeight="1">
      <c r="A2289"/>
      <c r="B2289" s="56"/>
      <c r="C2289" s="56"/>
      <c r="D2289" s="56"/>
      <c r="E2289" s="56"/>
      <c r="F2289" s="56"/>
      <c r="G2289" s="56"/>
      <c r="H2289" s="56"/>
      <c r="I2289" s="56"/>
      <c r="J2289" s="56"/>
      <c r="K2289" s="56"/>
      <c r="L2289" s="46"/>
      <c r="M2289"/>
      <c r="N2289"/>
      <c r="O2289"/>
      <c r="P2289"/>
      <c r="Q2289"/>
      <c r="R2289"/>
      <c r="S2289"/>
      <c r="T2289"/>
      <c r="U2289"/>
      <c r="V2289"/>
      <c r="W2289" s="3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5"/>
      <c r="AK2289" s="5"/>
      <c r="AT2289" s="10"/>
      <c r="AV2289" s="1"/>
      <c r="AW2289"/>
      <c r="AX2289"/>
      <c r="AY2289"/>
      <c r="AZ2289"/>
      <c r="BA2289" s="48"/>
      <c r="BB2289"/>
      <c r="BC2289"/>
      <c r="BD2289"/>
      <c r="BE2289"/>
      <c r="BF2289"/>
      <c r="BG2289"/>
      <c r="BH2289"/>
      <c r="BI2289"/>
      <c r="BJ2289"/>
      <c r="BK2289"/>
      <c r="BL2289" s="48"/>
      <c r="BM2289"/>
      <c r="BN2289" s="23"/>
      <c r="BO2289" s="23"/>
      <c r="BP2289" s="23"/>
      <c r="BQ2289" s="23"/>
      <c r="BR2289" s="23"/>
      <c r="BS2289" s="23"/>
      <c r="BT2289" s="23"/>
      <c r="BU2289" s="23"/>
      <c r="BV2289" s="23"/>
      <c r="BW2289" s="23"/>
      <c r="BX2289" s="62"/>
      <c r="BY2289" s="23"/>
      <c r="BZ2289" s="23"/>
      <c r="CA2289" s="48"/>
      <c r="CB2289"/>
      <c r="CC2289" s="23"/>
      <c r="CD2289" s="23"/>
      <c r="CE2289" s="23"/>
      <c r="CF2289" s="23"/>
      <c r="CG2289" s="23"/>
      <c r="CH2289" s="23"/>
      <c r="CI2289" s="23"/>
      <c r="CJ2289" s="23"/>
      <c r="CK2289" s="23"/>
      <c r="CL2289" s="23"/>
      <c r="CM2289" s="48"/>
      <c r="CN2289" s="23"/>
      <c r="CO2289" s="23"/>
      <c r="CP2289" s="48"/>
      <c r="CQ2289"/>
      <c r="CR2289"/>
      <c r="CS2289"/>
      <c r="CT2289"/>
      <c r="CU2289"/>
      <c r="CV2289"/>
      <c r="CW2289"/>
      <c r="CX2289"/>
      <c r="CY2289"/>
      <c r="CZ2289"/>
      <c r="DA2289"/>
      <c r="DB2289"/>
      <c r="DC2289"/>
      <c r="DD2289"/>
      <c r="DE2289"/>
      <c r="DF2289"/>
      <c r="DG2289"/>
      <c r="DH2289" s="48"/>
      <c r="DI2289"/>
      <c r="DJ2289"/>
      <c r="DK2289"/>
      <c r="DL2289"/>
      <c r="DM2289"/>
      <c r="DN2289"/>
      <c r="DO2289"/>
      <c r="EF2289" s="48"/>
    </row>
    <row r="2290" spans="1:136" s="8" customFormat="1" ht="19.149999999999999" customHeight="1">
      <c r="A2290"/>
      <c r="B2290" s="56"/>
      <c r="C2290" s="56"/>
      <c r="D2290" s="56"/>
      <c r="E2290" s="56"/>
      <c r="F2290" s="56"/>
      <c r="G2290" s="56"/>
      <c r="H2290" s="56"/>
      <c r="I2290" s="56"/>
      <c r="J2290" s="56"/>
      <c r="K2290" s="56"/>
      <c r="L2290" s="46"/>
      <c r="M2290"/>
      <c r="N2290"/>
      <c r="O2290"/>
      <c r="P2290"/>
      <c r="Q2290"/>
      <c r="R2290"/>
      <c r="S2290"/>
      <c r="T2290"/>
      <c r="U2290"/>
      <c r="V2290"/>
      <c r="W2290" s="3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5"/>
      <c r="AK2290" s="5"/>
      <c r="AT2290" s="10"/>
      <c r="AV2290" s="1"/>
      <c r="AW2290"/>
      <c r="AX2290"/>
      <c r="AY2290"/>
      <c r="AZ2290"/>
      <c r="BA2290" s="48"/>
      <c r="BB2290"/>
      <c r="BC2290"/>
      <c r="BD2290"/>
      <c r="BE2290"/>
      <c r="BF2290"/>
      <c r="BG2290"/>
      <c r="BH2290"/>
      <c r="BI2290"/>
      <c r="BJ2290"/>
      <c r="BK2290"/>
      <c r="BL2290" s="48"/>
      <c r="BM2290"/>
      <c r="BN2290" s="23"/>
      <c r="BO2290" s="23"/>
      <c r="BP2290" s="23"/>
      <c r="BQ2290" s="23"/>
      <c r="BR2290" s="23"/>
      <c r="BS2290" s="23"/>
      <c r="BT2290" s="23"/>
      <c r="BU2290" s="23"/>
      <c r="BV2290" s="23"/>
      <c r="BW2290" s="23"/>
      <c r="BX2290" s="62"/>
      <c r="BY2290" s="23"/>
      <c r="BZ2290" s="23"/>
      <c r="CA2290" s="48"/>
      <c r="CB2290"/>
      <c r="CC2290" s="23"/>
      <c r="CD2290" s="23"/>
      <c r="CE2290" s="23"/>
      <c r="CF2290" s="23"/>
      <c r="CG2290" s="23"/>
      <c r="CH2290" s="23"/>
      <c r="CI2290" s="23"/>
      <c r="CJ2290" s="23"/>
      <c r="CK2290" s="23"/>
      <c r="CL2290" s="23"/>
      <c r="CM2290" s="48"/>
      <c r="CN2290" s="23"/>
      <c r="CO2290" s="23"/>
      <c r="CP2290" s="48"/>
      <c r="CQ2290"/>
      <c r="CR2290"/>
      <c r="CS2290"/>
      <c r="CT2290"/>
      <c r="CU2290"/>
      <c r="CV2290"/>
      <c r="CW2290"/>
      <c r="CX2290"/>
      <c r="CY2290"/>
      <c r="CZ2290"/>
      <c r="DA2290"/>
      <c r="DB2290"/>
      <c r="DC2290"/>
      <c r="DD2290"/>
      <c r="DE2290"/>
      <c r="DF2290"/>
      <c r="DG2290"/>
      <c r="DH2290" s="48"/>
      <c r="DI2290"/>
      <c r="DJ2290"/>
      <c r="DK2290"/>
      <c r="DL2290"/>
      <c r="DM2290"/>
      <c r="DN2290"/>
      <c r="DO2290"/>
      <c r="EF2290" s="48"/>
    </row>
    <row r="2291" spans="1:136" s="8" customFormat="1" ht="19.149999999999999" customHeight="1">
      <c r="A2291"/>
      <c r="B2291" s="56"/>
      <c r="C2291" s="56"/>
      <c r="D2291" s="56"/>
      <c r="E2291" s="56"/>
      <c r="F2291" s="56"/>
      <c r="G2291" s="56"/>
      <c r="H2291" s="56"/>
      <c r="I2291" s="56"/>
      <c r="J2291" s="56"/>
      <c r="K2291" s="56"/>
      <c r="L2291" s="46"/>
      <c r="M2291"/>
      <c r="N2291"/>
      <c r="O2291"/>
      <c r="P2291"/>
      <c r="Q2291"/>
      <c r="R2291"/>
      <c r="S2291"/>
      <c r="T2291"/>
      <c r="U2291"/>
      <c r="V2291"/>
      <c r="W2291" s="3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5"/>
      <c r="AK2291" s="5"/>
      <c r="AT2291" s="10"/>
      <c r="AV2291" s="1"/>
      <c r="AW2291"/>
      <c r="AX2291"/>
      <c r="AY2291"/>
      <c r="AZ2291"/>
      <c r="BA2291" s="48"/>
      <c r="BB2291"/>
      <c r="BC2291"/>
      <c r="BD2291"/>
      <c r="BE2291"/>
      <c r="BF2291"/>
      <c r="BG2291"/>
      <c r="BH2291"/>
      <c r="BI2291"/>
      <c r="BJ2291"/>
      <c r="BK2291"/>
      <c r="BL2291" s="48"/>
      <c r="BM2291"/>
      <c r="BN2291" s="23"/>
      <c r="BO2291" s="23"/>
      <c r="BP2291" s="23"/>
      <c r="BQ2291" s="23"/>
      <c r="BR2291" s="23"/>
      <c r="BS2291" s="23"/>
      <c r="BT2291" s="23"/>
      <c r="BU2291" s="23"/>
      <c r="BV2291" s="23"/>
      <c r="BW2291" s="23"/>
      <c r="BX2291" s="62"/>
      <c r="BY2291" s="23"/>
      <c r="BZ2291" s="23"/>
      <c r="CA2291" s="48"/>
      <c r="CB2291"/>
      <c r="CC2291" s="23"/>
      <c r="CD2291" s="23"/>
      <c r="CE2291" s="23"/>
      <c r="CF2291" s="23"/>
      <c r="CG2291" s="23"/>
      <c r="CH2291" s="23"/>
      <c r="CI2291" s="23"/>
      <c r="CJ2291" s="23"/>
      <c r="CK2291" s="23"/>
      <c r="CL2291" s="23"/>
      <c r="CM2291" s="48"/>
      <c r="CN2291" s="23"/>
      <c r="CO2291" s="23"/>
      <c r="CP2291" s="48"/>
      <c r="CQ2291"/>
      <c r="CR2291"/>
      <c r="CS2291"/>
      <c r="CT2291"/>
      <c r="CU2291"/>
      <c r="CV2291"/>
      <c r="CW2291"/>
      <c r="CX2291"/>
      <c r="CY2291"/>
      <c r="CZ2291"/>
      <c r="DA2291"/>
      <c r="DB2291"/>
      <c r="DC2291"/>
      <c r="DD2291"/>
      <c r="DE2291"/>
      <c r="DF2291"/>
      <c r="DG2291"/>
      <c r="DH2291" s="48"/>
      <c r="DI2291"/>
      <c r="DJ2291"/>
      <c r="DK2291"/>
      <c r="DL2291"/>
      <c r="DM2291"/>
      <c r="DN2291"/>
      <c r="DO2291"/>
      <c r="EF2291" s="48"/>
    </row>
    <row r="2292" spans="1:136" s="8" customFormat="1" ht="19.149999999999999" customHeight="1">
      <c r="A2292"/>
      <c r="B2292" s="56"/>
      <c r="C2292" s="56"/>
      <c r="D2292" s="56"/>
      <c r="E2292" s="56"/>
      <c r="F2292" s="56"/>
      <c r="G2292" s="56"/>
      <c r="H2292" s="56"/>
      <c r="I2292" s="56"/>
      <c r="J2292" s="56"/>
      <c r="K2292" s="56"/>
      <c r="L2292" s="46"/>
      <c r="M2292"/>
      <c r="N2292"/>
      <c r="O2292"/>
      <c r="P2292"/>
      <c r="Q2292"/>
      <c r="R2292"/>
      <c r="S2292"/>
      <c r="T2292"/>
      <c r="U2292"/>
      <c r="V2292"/>
      <c r="W2292" s="3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5"/>
      <c r="AK2292" s="5"/>
      <c r="AT2292" s="10"/>
      <c r="AV2292" s="1"/>
      <c r="AW2292"/>
      <c r="AX2292"/>
      <c r="AY2292"/>
      <c r="AZ2292"/>
      <c r="BA2292" s="48"/>
      <c r="BB2292"/>
      <c r="BC2292"/>
      <c r="BD2292"/>
      <c r="BE2292"/>
      <c r="BF2292"/>
      <c r="BG2292"/>
      <c r="BH2292"/>
      <c r="BI2292"/>
      <c r="BJ2292"/>
      <c r="BK2292"/>
      <c r="BL2292" s="48"/>
      <c r="BM2292"/>
      <c r="BN2292" s="23"/>
      <c r="BO2292" s="23"/>
      <c r="BP2292" s="23"/>
      <c r="BQ2292" s="23"/>
      <c r="BR2292" s="23"/>
      <c r="BS2292" s="23"/>
      <c r="BT2292" s="23"/>
      <c r="BU2292" s="23"/>
      <c r="BV2292" s="23"/>
      <c r="BW2292" s="23"/>
      <c r="BX2292" s="62"/>
      <c r="BY2292" s="23"/>
      <c r="BZ2292" s="23"/>
      <c r="CA2292" s="48"/>
      <c r="CB2292"/>
      <c r="CC2292" s="23"/>
      <c r="CD2292" s="23"/>
      <c r="CE2292" s="23"/>
      <c r="CF2292" s="23"/>
      <c r="CG2292" s="23"/>
      <c r="CH2292" s="23"/>
      <c r="CI2292" s="23"/>
      <c r="CJ2292" s="23"/>
      <c r="CK2292" s="23"/>
      <c r="CL2292" s="23"/>
      <c r="CM2292" s="48"/>
      <c r="CN2292" s="23"/>
      <c r="CO2292" s="23"/>
      <c r="CP2292" s="48"/>
      <c r="CQ2292"/>
      <c r="CR2292"/>
      <c r="CS2292"/>
      <c r="CT2292"/>
      <c r="CU2292"/>
      <c r="CV2292"/>
      <c r="CW2292"/>
      <c r="CX2292"/>
      <c r="CY2292"/>
      <c r="CZ2292"/>
      <c r="DA2292"/>
      <c r="DB2292"/>
      <c r="DC2292"/>
      <c r="DD2292"/>
      <c r="DE2292"/>
      <c r="DF2292"/>
      <c r="DG2292"/>
      <c r="DH2292" s="48"/>
      <c r="DI2292"/>
      <c r="DJ2292"/>
      <c r="DK2292"/>
      <c r="DL2292"/>
      <c r="DM2292"/>
      <c r="DN2292"/>
      <c r="DO2292"/>
      <c r="EF2292" s="48"/>
    </row>
    <row r="2293" spans="1:136" s="8" customFormat="1" ht="19.149999999999999" customHeight="1">
      <c r="A2293"/>
      <c r="B2293" s="56"/>
      <c r="C2293" s="56"/>
      <c r="D2293" s="56"/>
      <c r="E2293" s="56"/>
      <c r="F2293" s="56"/>
      <c r="G2293" s="56"/>
      <c r="H2293" s="56"/>
      <c r="I2293" s="56"/>
      <c r="J2293" s="56"/>
      <c r="K2293" s="56"/>
      <c r="L2293" s="46"/>
      <c r="M2293"/>
      <c r="N2293"/>
      <c r="O2293"/>
      <c r="P2293"/>
      <c r="Q2293"/>
      <c r="R2293"/>
      <c r="S2293"/>
      <c r="T2293"/>
      <c r="U2293"/>
      <c r="V2293"/>
      <c r="W2293" s="3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5"/>
      <c r="AK2293" s="5"/>
      <c r="AT2293" s="10"/>
      <c r="AV2293" s="1"/>
      <c r="AW2293"/>
      <c r="AX2293"/>
      <c r="AY2293"/>
      <c r="AZ2293"/>
      <c r="BA2293" s="48"/>
      <c r="BB2293"/>
      <c r="BC2293"/>
      <c r="BD2293"/>
      <c r="BE2293"/>
      <c r="BF2293"/>
      <c r="BG2293"/>
      <c r="BH2293"/>
      <c r="BI2293"/>
      <c r="BJ2293"/>
      <c r="BK2293"/>
      <c r="BL2293" s="48"/>
      <c r="BM2293"/>
      <c r="BN2293" s="23"/>
      <c r="BO2293" s="23"/>
      <c r="BP2293" s="23"/>
      <c r="BQ2293" s="23"/>
      <c r="BR2293" s="23"/>
      <c r="BS2293" s="23"/>
      <c r="BT2293" s="23"/>
      <c r="BU2293" s="23"/>
      <c r="BV2293" s="23"/>
      <c r="BW2293" s="23"/>
      <c r="BX2293" s="62"/>
      <c r="BY2293" s="23"/>
      <c r="BZ2293" s="23"/>
      <c r="CA2293" s="48"/>
      <c r="CB2293"/>
      <c r="CC2293" s="23"/>
      <c r="CD2293" s="23"/>
      <c r="CE2293" s="23"/>
      <c r="CF2293" s="23"/>
      <c r="CG2293" s="23"/>
      <c r="CH2293" s="23"/>
      <c r="CI2293" s="23"/>
      <c r="CJ2293" s="23"/>
      <c r="CK2293" s="23"/>
      <c r="CL2293" s="23"/>
      <c r="CM2293" s="48"/>
      <c r="CN2293" s="23"/>
      <c r="CO2293" s="23"/>
      <c r="CP2293" s="48"/>
      <c r="CQ2293"/>
      <c r="CR2293"/>
      <c r="CS2293"/>
      <c r="CT2293"/>
      <c r="CU2293"/>
      <c r="CV2293"/>
      <c r="CW2293"/>
      <c r="CX2293"/>
      <c r="CY2293"/>
      <c r="CZ2293"/>
      <c r="DA2293"/>
      <c r="DB2293"/>
      <c r="DC2293"/>
      <c r="DD2293"/>
      <c r="DE2293"/>
      <c r="DF2293"/>
      <c r="DG2293"/>
      <c r="DH2293" s="48"/>
      <c r="DI2293"/>
      <c r="DJ2293"/>
      <c r="DK2293"/>
      <c r="DL2293"/>
      <c r="DM2293"/>
      <c r="DN2293"/>
      <c r="DO2293"/>
      <c r="EF2293" s="48"/>
    </row>
    <row r="2294" spans="1:136" s="8" customFormat="1" ht="19.149999999999999" customHeight="1">
      <c r="A2294"/>
      <c r="B2294" s="56"/>
      <c r="C2294" s="56"/>
      <c r="D2294" s="56"/>
      <c r="E2294" s="56"/>
      <c r="F2294" s="56"/>
      <c r="G2294" s="56"/>
      <c r="H2294" s="56"/>
      <c r="I2294" s="56"/>
      <c r="J2294" s="56"/>
      <c r="K2294" s="56"/>
      <c r="L2294" s="46"/>
      <c r="M2294"/>
      <c r="N2294"/>
      <c r="O2294"/>
      <c r="P2294"/>
      <c r="Q2294"/>
      <c r="R2294"/>
      <c r="S2294"/>
      <c r="T2294"/>
      <c r="U2294"/>
      <c r="V2294"/>
      <c r="W2294" s="3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5"/>
      <c r="AK2294" s="5"/>
      <c r="AT2294" s="10"/>
      <c r="AV2294" s="1"/>
      <c r="AW2294"/>
      <c r="AX2294"/>
      <c r="AY2294"/>
      <c r="AZ2294"/>
      <c r="BA2294" s="48"/>
      <c r="BB2294"/>
      <c r="BC2294"/>
      <c r="BD2294"/>
      <c r="BE2294"/>
      <c r="BF2294"/>
      <c r="BG2294"/>
      <c r="BH2294"/>
      <c r="BI2294"/>
      <c r="BJ2294"/>
      <c r="BK2294"/>
      <c r="BL2294" s="48"/>
      <c r="BM2294"/>
      <c r="BN2294" s="23"/>
      <c r="BO2294" s="23"/>
      <c r="BP2294" s="23"/>
      <c r="BQ2294" s="23"/>
      <c r="BR2294" s="23"/>
      <c r="BS2294" s="23"/>
      <c r="BT2294" s="23"/>
      <c r="BU2294" s="23"/>
      <c r="BV2294" s="23"/>
      <c r="BW2294" s="23"/>
      <c r="BX2294" s="62"/>
      <c r="BY2294" s="23"/>
      <c r="BZ2294" s="23"/>
      <c r="CA2294" s="48"/>
      <c r="CB2294"/>
      <c r="CC2294" s="23"/>
      <c r="CD2294" s="23"/>
      <c r="CE2294" s="23"/>
      <c r="CF2294" s="23"/>
      <c r="CG2294" s="23"/>
      <c r="CH2294" s="23"/>
      <c r="CI2294" s="23"/>
      <c r="CJ2294" s="23"/>
      <c r="CK2294" s="23"/>
      <c r="CL2294" s="23"/>
      <c r="CM2294" s="48"/>
      <c r="CN2294" s="23"/>
      <c r="CO2294" s="23"/>
      <c r="CP2294" s="48"/>
      <c r="CQ2294"/>
      <c r="CR2294"/>
      <c r="CS2294"/>
      <c r="CT2294"/>
      <c r="CU2294"/>
      <c r="CV2294"/>
      <c r="CW2294"/>
      <c r="CX2294"/>
      <c r="CY2294"/>
      <c r="CZ2294"/>
      <c r="DA2294"/>
      <c r="DB2294"/>
      <c r="DC2294"/>
      <c r="DD2294"/>
      <c r="DE2294"/>
      <c r="DF2294"/>
      <c r="DG2294"/>
      <c r="DH2294" s="48"/>
      <c r="DI2294"/>
      <c r="DJ2294"/>
      <c r="DK2294"/>
      <c r="DL2294"/>
      <c r="DM2294"/>
      <c r="DN2294"/>
      <c r="DO2294"/>
      <c r="EF2294" s="48"/>
    </row>
    <row r="2295" spans="1:136" s="8" customFormat="1" ht="19.149999999999999" customHeight="1">
      <c r="A2295"/>
      <c r="B2295" s="56"/>
      <c r="C2295" s="56"/>
      <c r="D2295" s="56"/>
      <c r="E2295" s="56"/>
      <c r="F2295" s="56"/>
      <c r="G2295" s="56"/>
      <c r="H2295" s="56"/>
      <c r="I2295" s="56"/>
      <c r="J2295" s="56"/>
      <c r="K2295" s="56"/>
      <c r="L2295" s="46"/>
      <c r="M2295"/>
      <c r="N2295"/>
      <c r="O2295"/>
      <c r="P2295"/>
      <c r="Q2295"/>
      <c r="R2295"/>
      <c r="S2295"/>
      <c r="T2295"/>
      <c r="U2295"/>
      <c r="V2295"/>
      <c r="W2295" s="3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5"/>
      <c r="AK2295" s="5"/>
      <c r="AT2295" s="10"/>
      <c r="AV2295" s="1"/>
      <c r="AW2295"/>
      <c r="AX2295"/>
      <c r="AY2295"/>
      <c r="AZ2295"/>
      <c r="BA2295" s="48"/>
      <c r="BB2295"/>
      <c r="BC2295"/>
      <c r="BD2295"/>
      <c r="BE2295"/>
      <c r="BF2295"/>
      <c r="BG2295"/>
      <c r="BH2295"/>
      <c r="BI2295"/>
      <c r="BJ2295"/>
      <c r="BK2295"/>
      <c r="BL2295" s="48"/>
      <c r="BM2295"/>
      <c r="BN2295" s="23"/>
      <c r="BO2295" s="23"/>
      <c r="BP2295" s="23"/>
      <c r="BQ2295" s="23"/>
      <c r="BR2295" s="23"/>
      <c r="BS2295" s="23"/>
      <c r="BT2295" s="23"/>
      <c r="BU2295" s="23"/>
      <c r="BV2295" s="23"/>
      <c r="BW2295" s="23"/>
      <c r="BX2295" s="62"/>
      <c r="BY2295" s="23"/>
      <c r="BZ2295" s="23"/>
      <c r="CA2295" s="48"/>
      <c r="CB2295"/>
      <c r="CC2295" s="23"/>
      <c r="CD2295" s="23"/>
      <c r="CE2295" s="23"/>
      <c r="CF2295" s="23"/>
      <c r="CG2295" s="23"/>
      <c r="CH2295" s="23"/>
      <c r="CI2295" s="23"/>
      <c r="CJ2295" s="23"/>
      <c r="CK2295" s="23"/>
      <c r="CL2295" s="23"/>
      <c r="CM2295" s="48"/>
      <c r="CN2295" s="23"/>
      <c r="CO2295" s="23"/>
      <c r="CP2295" s="48"/>
      <c r="CQ2295"/>
      <c r="CR2295"/>
      <c r="CS2295"/>
      <c r="CT2295"/>
      <c r="CU2295"/>
      <c r="CV2295"/>
      <c r="CW2295"/>
      <c r="CX2295"/>
      <c r="CY2295"/>
      <c r="CZ2295"/>
      <c r="DA2295"/>
      <c r="DB2295"/>
      <c r="DC2295"/>
      <c r="DD2295"/>
      <c r="DE2295"/>
      <c r="DF2295"/>
      <c r="DG2295"/>
      <c r="DH2295" s="48"/>
      <c r="DI2295"/>
      <c r="DJ2295"/>
      <c r="DK2295"/>
      <c r="DL2295"/>
      <c r="DM2295"/>
      <c r="DN2295"/>
      <c r="DO2295"/>
      <c r="EF2295" s="48"/>
    </row>
    <row r="2296" spans="1:136" s="8" customFormat="1" ht="19.149999999999999" customHeight="1">
      <c r="A2296"/>
      <c r="B2296" s="56"/>
      <c r="C2296" s="56"/>
      <c r="D2296" s="56"/>
      <c r="E2296" s="56"/>
      <c r="F2296" s="56"/>
      <c r="G2296" s="56"/>
      <c r="H2296" s="56"/>
      <c r="I2296" s="56"/>
      <c r="J2296" s="56"/>
      <c r="K2296" s="56"/>
      <c r="L2296" s="46"/>
      <c r="M2296"/>
      <c r="N2296"/>
      <c r="O2296"/>
      <c r="P2296"/>
      <c r="Q2296"/>
      <c r="R2296"/>
      <c r="S2296"/>
      <c r="T2296"/>
      <c r="U2296"/>
      <c r="V2296"/>
      <c r="W2296" s="3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5"/>
      <c r="AK2296" s="5"/>
      <c r="AT2296" s="10"/>
      <c r="AV2296" s="1"/>
      <c r="AW2296"/>
      <c r="AX2296"/>
      <c r="AY2296"/>
      <c r="AZ2296"/>
      <c r="BA2296" s="48"/>
      <c r="BB2296"/>
      <c r="BC2296"/>
      <c r="BD2296"/>
      <c r="BE2296"/>
      <c r="BF2296"/>
      <c r="BG2296"/>
      <c r="BH2296"/>
      <c r="BI2296"/>
      <c r="BJ2296"/>
      <c r="BK2296"/>
      <c r="BL2296" s="48"/>
      <c r="BM2296"/>
      <c r="BN2296" s="23"/>
      <c r="BO2296" s="23"/>
      <c r="BP2296" s="23"/>
      <c r="BQ2296" s="23"/>
      <c r="BR2296" s="23"/>
      <c r="BS2296" s="23"/>
      <c r="BT2296" s="23"/>
      <c r="BU2296" s="23"/>
      <c r="BV2296" s="23"/>
      <c r="BW2296" s="23"/>
      <c r="BX2296" s="62"/>
      <c r="BY2296" s="23"/>
      <c r="BZ2296" s="23"/>
      <c r="CA2296" s="48"/>
      <c r="CB2296"/>
      <c r="CC2296" s="23"/>
      <c r="CD2296" s="23"/>
      <c r="CE2296" s="23"/>
      <c r="CF2296" s="23"/>
      <c r="CG2296" s="23"/>
      <c r="CH2296" s="23"/>
      <c r="CI2296" s="23"/>
      <c r="CJ2296" s="23"/>
      <c r="CK2296" s="23"/>
      <c r="CL2296" s="23"/>
      <c r="CM2296" s="48"/>
      <c r="CN2296" s="23"/>
      <c r="CO2296" s="23"/>
      <c r="CP2296" s="48"/>
      <c r="CQ2296"/>
      <c r="CR2296"/>
      <c r="CS2296"/>
      <c r="CT2296"/>
      <c r="CU2296"/>
      <c r="CV2296"/>
      <c r="CW2296"/>
      <c r="CX2296"/>
      <c r="CY2296"/>
      <c r="CZ2296"/>
      <c r="DA2296"/>
      <c r="DB2296"/>
      <c r="DC2296"/>
      <c r="DD2296"/>
      <c r="DE2296"/>
      <c r="DF2296"/>
      <c r="DG2296"/>
      <c r="DH2296" s="48"/>
      <c r="DI2296"/>
      <c r="DJ2296"/>
      <c r="DK2296"/>
      <c r="DL2296"/>
      <c r="DM2296"/>
      <c r="DN2296"/>
      <c r="DO2296"/>
      <c r="EF2296" s="48"/>
    </row>
    <row r="2297" spans="1:136" s="8" customFormat="1" ht="19.149999999999999" customHeight="1">
      <c r="A2297"/>
      <c r="B2297" s="56"/>
      <c r="C2297" s="56"/>
      <c r="D2297" s="56"/>
      <c r="E2297" s="56"/>
      <c r="F2297" s="56"/>
      <c r="G2297" s="56"/>
      <c r="H2297" s="56"/>
      <c r="I2297" s="56"/>
      <c r="J2297" s="56"/>
      <c r="K2297" s="56"/>
      <c r="L2297" s="46"/>
      <c r="M2297"/>
      <c r="N2297"/>
      <c r="O2297"/>
      <c r="P2297"/>
      <c r="Q2297"/>
      <c r="R2297"/>
      <c r="S2297"/>
      <c r="T2297"/>
      <c r="U2297"/>
      <c r="V2297"/>
      <c r="W2297" s="3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5"/>
      <c r="AK2297" s="5"/>
      <c r="AT2297" s="10"/>
      <c r="AV2297" s="1"/>
      <c r="AW2297"/>
      <c r="AX2297"/>
      <c r="AY2297"/>
      <c r="AZ2297"/>
      <c r="BA2297" s="48"/>
      <c r="BB2297"/>
      <c r="BC2297"/>
      <c r="BD2297"/>
      <c r="BE2297"/>
      <c r="BF2297"/>
      <c r="BG2297"/>
      <c r="BH2297"/>
      <c r="BI2297"/>
      <c r="BJ2297"/>
      <c r="BK2297"/>
      <c r="BL2297" s="48"/>
      <c r="BM2297"/>
      <c r="BN2297" s="23"/>
      <c r="BO2297" s="23"/>
      <c r="BP2297" s="23"/>
      <c r="BQ2297" s="23"/>
      <c r="BR2297" s="23"/>
      <c r="BS2297" s="23"/>
      <c r="BT2297" s="23"/>
      <c r="BU2297" s="23"/>
      <c r="BV2297" s="23"/>
      <c r="BW2297" s="23"/>
      <c r="BX2297" s="62"/>
      <c r="BY2297" s="23"/>
      <c r="BZ2297" s="23"/>
      <c r="CA2297" s="48"/>
      <c r="CB2297"/>
      <c r="CC2297" s="23"/>
      <c r="CD2297" s="23"/>
      <c r="CE2297" s="23"/>
      <c r="CF2297" s="23"/>
      <c r="CG2297" s="23"/>
      <c r="CH2297" s="23"/>
      <c r="CI2297" s="23"/>
      <c r="CJ2297" s="23"/>
      <c r="CK2297" s="23"/>
      <c r="CL2297" s="23"/>
      <c r="CM2297" s="48"/>
      <c r="CN2297" s="23"/>
      <c r="CO2297" s="23"/>
      <c r="CP2297" s="48"/>
      <c r="CQ2297"/>
      <c r="CR2297"/>
      <c r="CS2297"/>
      <c r="CT2297"/>
      <c r="CU2297"/>
      <c r="CV2297"/>
      <c r="CW2297"/>
      <c r="CX2297"/>
      <c r="CY2297"/>
      <c r="CZ2297"/>
      <c r="DA2297"/>
      <c r="DB2297"/>
      <c r="DC2297"/>
      <c r="DD2297"/>
      <c r="DE2297"/>
      <c r="DF2297"/>
      <c r="DG2297"/>
      <c r="DH2297" s="48"/>
      <c r="DI2297"/>
      <c r="DJ2297"/>
      <c r="DK2297"/>
      <c r="DL2297"/>
      <c r="DM2297"/>
      <c r="DN2297"/>
      <c r="DO2297"/>
      <c r="EF2297" s="48"/>
    </row>
    <row r="2298" spans="1:136" s="8" customFormat="1" ht="19.149999999999999" customHeight="1">
      <c r="A2298"/>
      <c r="B2298" s="56"/>
      <c r="C2298" s="56"/>
      <c r="D2298" s="56"/>
      <c r="E2298" s="56"/>
      <c r="F2298" s="56"/>
      <c r="G2298" s="56"/>
      <c r="H2298" s="56"/>
      <c r="I2298" s="56"/>
      <c r="J2298" s="56"/>
      <c r="K2298" s="56"/>
      <c r="L2298" s="46"/>
      <c r="M2298"/>
      <c r="N2298"/>
      <c r="O2298"/>
      <c r="P2298"/>
      <c r="Q2298"/>
      <c r="R2298"/>
      <c r="S2298"/>
      <c r="T2298"/>
      <c r="U2298"/>
      <c r="V2298"/>
      <c r="W2298" s="3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5"/>
      <c r="AK2298" s="5"/>
      <c r="AT2298" s="10"/>
      <c r="AV2298" s="1"/>
      <c r="AW2298"/>
      <c r="AX2298"/>
      <c r="AY2298"/>
      <c r="AZ2298"/>
      <c r="BA2298" s="48"/>
      <c r="BB2298"/>
      <c r="BC2298"/>
      <c r="BD2298"/>
      <c r="BE2298"/>
      <c r="BF2298"/>
      <c r="BG2298"/>
      <c r="BH2298"/>
      <c r="BI2298"/>
      <c r="BJ2298"/>
      <c r="BK2298"/>
      <c r="BL2298" s="48"/>
      <c r="BM2298"/>
      <c r="BN2298" s="23"/>
      <c r="BO2298" s="23"/>
      <c r="BP2298" s="23"/>
      <c r="BQ2298" s="23"/>
      <c r="BR2298" s="23"/>
      <c r="BS2298" s="23"/>
      <c r="BT2298" s="23"/>
      <c r="BU2298" s="23"/>
      <c r="BV2298" s="23"/>
      <c r="BW2298" s="23"/>
      <c r="BX2298" s="62"/>
      <c r="BY2298" s="23"/>
      <c r="BZ2298" s="23"/>
      <c r="CA2298" s="48"/>
      <c r="CB2298"/>
      <c r="CC2298" s="23"/>
      <c r="CD2298" s="23"/>
      <c r="CE2298" s="23"/>
      <c r="CF2298" s="23"/>
      <c r="CG2298" s="23"/>
      <c r="CH2298" s="23"/>
      <c r="CI2298" s="23"/>
      <c r="CJ2298" s="23"/>
      <c r="CK2298" s="23"/>
      <c r="CL2298" s="23"/>
      <c r="CM2298" s="48"/>
      <c r="CN2298" s="23"/>
      <c r="CO2298" s="23"/>
      <c r="CP2298" s="48"/>
      <c r="CQ2298"/>
      <c r="CR2298"/>
      <c r="CS2298"/>
      <c r="CT2298"/>
      <c r="CU2298"/>
      <c r="CV2298"/>
      <c r="CW2298"/>
      <c r="CX2298"/>
      <c r="CY2298"/>
      <c r="CZ2298"/>
      <c r="DA2298"/>
      <c r="DB2298"/>
      <c r="DC2298"/>
      <c r="DD2298"/>
      <c r="DE2298"/>
      <c r="DF2298"/>
      <c r="DG2298"/>
      <c r="DH2298" s="48"/>
      <c r="DI2298"/>
      <c r="DJ2298"/>
      <c r="DK2298"/>
      <c r="DL2298"/>
      <c r="DM2298"/>
      <c r="DN2298"/>
      <c r="DO2298"/>
      <c r="EF2298" s="48"/>
    </row>
    <row r="2299" spans="1:136" s="8" customFormat="1" ht="19.149999999999999" customHeight="1">
      <c r="A2299"/>
      <c r="B2299" s="56"/>
      <c r="C2299" s="56"/>
      <c r="D2299" s="56"/>
      <c r="E2299" s="56"/>
      <c r="F2299" s="56"/>
      <c r="G2299" s="56"/>
      <c r="H2299" s="56"/>
      <c r="I2299" s="56"/>
      <c r="J2299" s="56"/>
      <c r="K2299" s="56"/>
      <c r="L2299" s="46"/>
      <c r="M2299"/>
      <c r="N2299"/>
      <c r="O2299"/>
      <c r="P2299"/>
      <c r="Q2299"/>
      <c r="R2299"/>
      <c r="S2299"/>
      <c r="T2299"/>
      <c r="U2299"/>
      <c r="V2299"/>
      <c r="W2299" s="3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5"/>
      <c r="AK2299" s="5"/>
      <c r="AT2299" s="10"/>
      <c r="AV2299" s="1"/>
      <c r="AW2299"/>
      <c r="AX2299"/>
      <c r="AY2299"/>
      <c r="AZ2299"/>
      <c r="BA2299" s="48"/>
      <c r="BB2299"/>
      <c r="BC2299"/>
      <c r="BD2299"/>
      <c r="BE2299"/>
      <c r="BF2299"/>
      <c r="BG2299"/>
      <c r="BH2299"/>
      <c r="BI2299"/>
      <c r="BJ2299"/>
      <c r="BK2299"/>
      <c r="BL2299" s="48"/>
      <c r="BM2299"/>
      <c r="BN2299" s="23"/>
      <c r="BO2299" s="23"/>
      <c r="BP2299" s="23"/>
      <c r="BQ2299" s="23"/>
      <c r="BR2299" s="23"/>
      <c r="BS2299" s="23"/>
      <c r="BT2299" s="23"/>
      <c r="BU2299" s="23"/>
      <c r="BV2299" s="23"/>
      <c r="BW2299" s="23"/>
      <c r="BX2299" s="62"/>
      <c r="BY2299" s="23"/>
      <c r="BZ2299" s="23"/>
      <c r="CA2299" s="48"/>
      <c r="CB2299"/>
      <c r="CC2299" s="23"/>
      <c r="CD2299" s="23"/>
      <c r="CE2299" s="23"/>
      <c r="CF2299" s="23"/>
      <c r="CG2299" s="23"/>
      <c r="CH2299" s="23"/>
      <c r="CI2299" s="23"/>
      <c r="CJ2299" s="23"/>
      <c r="CK2299" s="23"/>
      <c r="CL2299" s="23"/>
      <c r="CM2299" s="48"/>
      <c r="CN2299" s="23"/>
      <c r="CO2299" s="23"/>
      <c r="CP2299" s="48"/>
      <c r="CQ2299"/>
      <c r="CR2299"/>
      <c r="CS2299"/>
      <c r="CT2299"/>
      <c r="CU2299"/>
      <c r="CV2299"/>
      <c r="CW2299"/>
      <c r="CX2299"/>
      <c r="CY2299"/>
      <c r="CZ2299"/>
      <c r="DA2299"/>
      <c r="DB2299"/>
      <c r="DC2299"/>
      <c r="DD2299"/>
      <c r="DE2299"/>
      <c r="DF2299"/>
      <c r="DG2299"/>
      <c r="DH2299" s="48"/>
      <c r="DI2299"/>
      <c r="DJ2299"/>
      <c r="DK2299"/>
      <c r="DL2299"/>
      <c r="DM2299"/>
      <c r="DN2299"/>
      <c r="DO2299"/>
      <c r="EF2299" s="48"/>
    </row>
    <row r="2300" spans="1:136" s="8" customFormat="1" ht="19.149999999999999" customHeight="1">
      <c r="A2300"/>
      <c r="B2300" s="56"/>
      <c r="C2300" s="56"/>
      <c r="D2300" s="56"/>
      <c r="E2300" s="56"/>
      <c r="F2300" s="56"/>
      <c r="G2300" s="56"/>
      <c r="H2300" s="56"/>
      <c r="I2300" s="56"/>
      <c r="J2300" s="56"/>
      <c r="K2300" s="56"/>
      <c r="L2300" s="46"/>
      <c r="M2300"/>
      <c r="N2300"/>
      <c r="O2300"/>
      <c r="P2300"/>
      <c r="Q2300"/>
      <c r="R2300"/>
      <c r="S2300"/>
      <c r="T2300"/>
      <c r="U2300"/>
      <c r="V2300"/>
      <c r="W2300" s="3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5"/>
      <c r="AK2300" s="5"/>
      <c r="AT2300" s="10"/>
      <c r="AV2300" s="1"/>
      <c r="AW2300"/>
      <c r="AX2300"/>
      <c r="AY2300"/>
      <c r="AZ2300"/>
      <c r="BA2300" s="48"/>
      <c r="BB2300"/>
      <c r="BC2300"/>
      <c r="BD2300"/>
      <c r="BE2300"/>
      <c r="BF2300"/>
      <c r="BG2300"/>
      <c r="BH2300"/>
      <c r="BI2300"/>
      <c r="BJ2300"/>
      <c r="BK2300"/>
      <c r="BL2300" s="48"/>
      <c r="BM2300"/>
      <c r="BN2300" s="23"/>
      <c r="BO2300" s="23"/>
      <c r="BP2300" s="23"/>
      <c r="BQ2300" s="23"/>
      <c r="BR2300" s="23"/>
      <c r="BS2300" s="23"/>
      <c r="BT2300" s="23"/>
      <c r="BU2300" s="23"/>
      <c r="BV2300" s="23"/>
      <c r="BW2300" s="23"/>
      <c r="BX2300" s="62"/>
      <c r="BY2300" s="23"/>
      <c r="BZ2300" s="23"/>
      <c r="CA2300" s="48"/>
      <c r="CB2300"/>
      <c r="CC2300" s="23"/>
      <c r="CD2300" s="23"/>
      <c r="CE2300" s="23"/>
      <c r="CF2300" s="23"/>
      <c r="CG2300" s="23"/>
      <c r="CH2300" s="23"/>
      <c r="CI2300" s="23"/>
      <c r="CJ2300" s="23"/>
      <c r="CK2300" s="23"/>
      <c r="CL2300" s="23"/>
      <c r="CM2300" s="48"/>
      <c r="CN2300" s="23"/>
      <c r="CO2300" s="23"/>
      <c r="CP2300" s="48"/>
      <c r="CQ2300"/>
      <c r="CR2300"/>
      <c r="CS2300"/>
      <c r="CT2300"/>
      <c r="CU2300"/>
      <c r="CV2300"/>
      <c r="CW2300"/>
      <c r="CX2300"/>
      <c r="CY2300"/>
      <c r="CZ2300"/>
      <c r="DA2300"/>
      <c r="DB2300"/>
      <c r="DC2300"/>
      <c r="DD2300"/>
      <c r="DE2300"/>
      <c r="DF2300"/>
      <c r="DG2300"/>
      <c r="DH2300" s="48"/>
      <c r="DI2300"/>
      <c r="DJ2300"/>
      <c r="DK2300"/>
      <c r="DL2300"/>
      <c r="DM2300"/>
      <c r="DN2300"/>
      <c r="DO2300"/>
      <c r="EF2300" s="48"/>
    </row>
    <row r="2301" spans="1:136" s="8" customFormat="1" ht="19.149999999999999" customHeight="1">
      <c r="A2301"/>
      <c r="B2301" s="56"/>
      <c r="C2301" s="56"/>
      <c r="D2301" s="56"/>
      <c r="E2301" s="56"/>
      <c r="F2301" s="56"/>
      <c r="G2301" s="56"/>
      <c r="H2301" s="56"/>
      <c r="I2301" s="56"/>
      <c r="J2301" s="56"/>
      <c r="K2301" s="56"/>
      <c r="L2301" s="46"/>
      <c r="M2301"/>
      <c r="N2301"/>
      <c r="O2301"/>
      <c r="P2301"/>
      <c r="Q2301"/>
      <c r="R2301"/>
      <c r="S2301"/>
      <c r="T2301"/>
      <c r="U2301"/>
      <c r="V2301"/>
      <c r="W2301" s="3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5"/>
      <c r="AK2301" s="5"/>
      <c r="AT2301" s="10"/>
      <c r="AV2301" s="1"/>
      <c r="AW2301"/>
      <c r="AX2301"/>
      <c r="AY2301"/>
      <c r="AZ2301"/>
      <c r="BA2301" s="48"/>
      <c r="BB2301"/>
      <c r="BC2301"/>
      <c r="BD2301"/>
      <c r="BE2301"/>
      <c r="BF2301"/>
      <c r="BG2301"/>
      <c r="BH2301"/>
      <c r="BI2301"/>
      <c r="BJ2301"/>
      <c r="BK2301"/>
      <c r="BL2301" s="48"/>
      <c r="BM2301"/>
      <c r="BN2301" s="23"/>
      <c r="BO2301" s="23"/>
      <c r="BP2301" s="23"/>
      <c r="BQ2301" s="23"/>
      <c r="BR2301" s="23"/>
      <c r="BS2301" s="23"/>
      <c r="BT2301" s="23"/>
      <c r="BU2301" s="23"/>
      <c r="BV2301" s="23"/>
      <c r="BW2301" s="23"/>
      <c r="BX2301" s="62"/>
      <c r="BY2301" s="23"/>
      <c r="BZ2301" s="23"/>
      <c r="CA2301" s="48"/>
      <c r="CB2301"/>
      <c r="CC2301" s="23"/>
      <c r="CD2301" s="23"/>
      <c r="CE2301" s="23"/>
      <c r="CF2301" s="23"/>
      <c r="CG2301" s="23"/>
      <c r="CH2301" s="23"/>
      <c r="CI2301" s="23"/>
      <c r="CJ2301" s="23"/>
      <c r="CK2301" s="23"/>
      <c r="CL2301" s="23"/>
      <c r="CM2301" s="48"/>
      <c r="CN2301" s="23"/>
      <c r="CO2301" s="23"/>
      <c r="CP2301" s="48"/>
      <c r="CQ2301"/>
      <c r="CR2301"/>
      <c r="CS2301"/>
      <c r="CT2301"/>
      <c r="CU2301"/>
      <c r="CV2301"/>
      <c r="CW2301"/>
      <c r="CX2301"/>
      <c r="CY2301"/>
      <c r="CZ2301"/>
      <c r="DA2301"/>
      <c r="DB2301"/>
      <c r="DC2301"/>
      <c r="DD2301"/>
      <c r="DE2301"/>
      <c r="DF2301"/>
      <c r="DG2301"/>
      <c r="DH2301" s="48"/>
      <c r="DI2301"/>
      <c r="DJ2301"/>
      <c r="DK2301"/>
      <c r="DL2301"/>
      <c r="DM2301"/>
      <c r="DN2301"/>
      <c r="DO2301"/>
      <c r="EF2301" s="48"/>
    </row>
    <row r="2302" spans="1:136" s="8" customFormat="1" ht="19.149999999999999" customHeight="1">
      <c r="A2302"/>
      <c r="B2302" s="56"/>
      <c r="C2302" s="56"/>
      <c r="D2302" s="56"/>
      <c r="E2302" s="56"/>
      <c r="F2302" s="56"/>
      <c r="G2302" s="56"/>
      <c r="H2302" s="56"/>
      <c r="I2302" s="56"/>
      <c r="J2302" s="56"/>
      <c r="K2302" s="56"/>
      <c r="L2302" s="46"/>
      <c r="M2302"/>
      <c r="N2302"/>
      <c r="O2302"/>
      <c r="P2302"/>
      <c r="Q2302"/>
      <c r="R2302"/>
      <c r="S2302"/>
      <c r="T2302"/>
      <c r="U2302"/>
      <c r="V2302"/>
      <c r="W2302" s="3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5"/>
      <c r="AK2302" s="5"/>
      <c r="AT2302" s="10"/>
      <c r="AV2302" s="1"/>
      <c r="AW2302"/>
      <c r="AX2302"/>
      <c r="AY2302"/>
      <c r="AZ2302"/>
      <c r="BA2302" s="48"/>
      <c r="BB2302"/>
      <c r="BC2302"/>
      <c r="BD2302"/>
      <c r="BE2302"/>
      <c r="BF2302"/>
      <c r="BG2302"/>
      <c r="BH2302"/>
      <c r="BI2302"/>
      <c r="BJ2302"/>
      <c r="BK2302"/>
      <c r="BL2302" s="48"/>
      <c r="BM2302"/>
      <c r="BN2302" s="23"/>
      <c r="BO2302" s="23"/>
      <c r="BP2302" s="23"/>
      <c r="BQ2302" s="23"/>
      <c r="BR2302" s="23"/>
      <c r="BS2302" s="23"/>
      <c r="BT2302" s="23"/>
      <c r="BU2302" s="23"/>
      <c r="BV2302" s="23"/>
      <c r="BW2302" s="23"/>
      <c r="BX2302" s="62"/>
      <c r="BY2302" s="23"/>
      <c r="BZ2302" s="23"/>
      <c r="CA2302" s="48"/>
      <c r="CB2302"/>
      <c r="CC2302" s="23"/>
      <c r="CD2302" s="23"/>
      <c r="CE2302" s="23"/>
      <c r="CF2302" s="23"/>
      <c r="CG2302" s="23"/>
      <c r="CH2302" s="23"/>
      <c r="CI2302" s="23"/>
      <c r="CJ2302" s="23"/>
      <c r="CK2302" s="23"/>
      <c r="CL2302" s="23"/>
      <c r="CM2302" s="48"/>
      <c r="CN2302" s="23"/>
      <c r="CO2302" s="23"/>
      <c r="CP2302" s="48"/>
      <c r="CQ2302"/>
      <c r="CR2302"/>
      <c r="CS2302"/>
      <c r="CT2302"/>
      <c r="CU2302"/>
      <c r="CV2302"/>
      <c r="CW2302"/>
      <c r="CX2302"/>
      <c r="CY2302"/>
      <c r="CZ2302"/>
      <c r="DA2302"/>
      <c r="DB2302"/>
      <c r="DC2302"/>
      <c r="DD2302"/>
      <c r="DE2302"/>
      <c r="DF2302"/>
      <c r="DG2302"/>
      <c r="DH2302" s="48"/>
      <c r="DI2302"/>
      <c r="DJ2302"/>
      <c r="DK2302"/>
      <c r="DL2302"/>
      <c r="DM2302"/>
      <c r="DN2302"/>
      <c r="DO2302"/>
      <c r="EF2302" s="48"/>
    </row>
    <row r="2303" spans="1:136" s="8" customFormat="1" ht="19.149999999999999" customHeight="1">
      <c r="A2303"/>
      <c r="B2303" s="56"/>
      <c r="C2303" s="56"/>
      <c r="D2303" s="56"/>
      <c r="E2303" s="56"/>
      <c r="F2303" s="56"/>
      <c r="G2303" s="56"/>
      <c r="H2303" s="56"/>
      <c r="I2303" s="56"/>
      <c r="J2303" s="56"/>
      <c r="K2303" s="56"/>
      <c r="L2303" s="46"/>
      <c r="M2303"/>
      <c r="N2303"/>
      <c r="O2303"/>
      <c r="P2303"/>
      <c r="Q2303"/>
      <c r="R2303"/>
      <c r="S2303"/>
      <c r="T2303"/>
      <c r="U2303"/>
      <c r="V2303"/>
      <c r="W2303" s="3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5"/>
      <c r="AK2303" s="5"/>
      <c r="AT2303" s="10"/>
      <c r="AV2303" s="1"/>
      <c r="AW2303"/>
      <c r="AX2303"/>
      <c r="AY2303"/>
      <c r="AZ2303"/>
      <c r="BA2303" s="48"/>
      <c r="BB2303"/>
      <c r="BC2303"/>
      <c r="BD2303"/>
      <c r="BE2303"/>
      <c r="BF2303"/>
      <c r="BG2303"/>
      <c r="BH2303"/>
      <c r="BI2303"/>
      <c r="BJ2303"/>
      <c r="BK2303"/>
      <c r="BL2303" s="48"/>
      <c r="BM2303"/>
      <c r="BN2303" s="23"/>
      <c r="BO2303" s="23"/>
      <c r="BP2303" s="23"/>
      <c r="BQ2303" s="23"/>
      <c r="BR2303" s="23"/>
      <c r="BS2303" s="23"/>
      <c r="BT2303" s="23"/>
      <c r="BU2303" s="23"/>
      <c r="BV2303" s="23"/>
      <c r="BW2303" s="23"/>
      <c r="BX2303" s="62"/>
      <c r="BY2303" s="23"/>
      <c r="BZ2303" s="23"/>
      <c r="CA2303" s="48"/>
      <c r="CB2303"/>
      <c r="CC2303" s="23"/>
      <c r="CD2303" s="23"/>
      <c r="CE2303" s="23"/>
      <c r="CF2303" s="23"/>
      <c r="CG2303" s="23"/>
      <c r="CH2303" s="23"/>
      <c r="CI2303" s="23"/>
      <c r="CJ2303" s="23"/>
      <c r="CK2303" s="23"/>
      <c r="CL2303" s="23"/>
      <c r="CM2303" s="48"/>
      <c r="CN2303" s="23"/>
      <c r="CO2303" s="23"/>
      <c r="CP2303" s="48"/>
      <c r="CQ2303"/>
      <c r="CR2303"/>
      <c r="CS2303"/>
      <c r="CT2303"/>
      <c r="CU2303"/>
      <c r="CV2303"/>
      <c r="CW2303"/>
      <c r="CX2303"/>
      <c r="CY2303"/>
      <c r="CZ2303"/>
      <c r="DA2303"/>
      <c r="DB2303"/>
      <c r="DC2303"/>
      <c r="DD2303"/>
      <c r="DE2303"/>
      <c r="DF2303"/>
      <c r="DG2303"/>
      <c r="DH2303" s="48"/>
      <c r="DI2303"/>
      <c r="DJ2303"/>
      <c r="DK2303"/>
      <c r="DL2303"/>
      <c r="DM2303"/>
      <c r="DN2303"/>
      <c r="DO2303"/>
      <c r="EF2303" s="48"/>
    </row>
    <row r="2304" spans="1:136" s="8" customFormat="1" ht="19.149999999999999" customHeight="1">
      <c r="A2304"/>
      <c r="B2304" s="56"/>
      <c r="C2304" s="56"/>
      <c r="D2304" s="56"/>
      <c r="E2304" s="56"/>
      <c r="F2304" s="56"/>
      <c r="G2304" s="56"/>
      <c r="H2304" s="56"/>
      <c r="I2304" s="56"/>
      <c r="J2304" s="56"/>
      <c r="K2304" s="56"/>
      <c r="L2304" s="46"/>
      <c r="M2304"/>
      <c r="N2304"/>
      <c r="O2304"/>
      <c r="P2304"/>
      <c r="Q2304"/>
      <c r="R2304"/>
      <c r="S2304"/>
      <c r="T2304"/>
      <c r="U2304"/>
      <c r="V2304"/>
      <c r="W2304" s="3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5"/>
      <c r="AK2304" s="5"/>
      <c r="AT2304" s="10"/>
      <c r="AV2304" s="1"/>
      <c r="AW2304"/>
      <c r="AX2304"/>
      <c r="AY2304"/>
      <c r="AZ2304"/>
      <c r="BA2304" s="48"/>
      <c r="BB2304"/>
      <c r="BC2304"/>
      <c r="BD2304"/>
      <c r="BE2304"/>
      <c r="BF2304"/>
      <c r="BG2304"/>
      <c r="BH2304"/>
      <c r="BI2304"/>
      <c r="BJ2304"/>
      <c r="BK2304"/>
      <c r="BL2304" s="48"/>
      <c r="BM2304"/>
      <c r="BN2304" s="23"/>
      <c r="BO2304" s="23"/>
      <c r="BP2304" s="23"/>
      <c r="BQ2304" s="23"/>
      <c r="BR2304" s="23"/>
      <c r="BS2304" s="23"/>
      <c r="BT2304" s="23"/>
      <c r="BU2304" s="23"/>
      <c r="BV2304" s="23"/>
      <c r="BW2304" s="23"/>
      <c r="BX2304" s="62"/>
      <c r="BY2304" s="23"/>
      <c r="BZ2304" s="23"/>
      <c r="CA2304" s="48"/>
      <c r="CB2304"/>
      <c r="CC2304" s="23"/>
      <c r="CD2304" s="23"/>
      <c r="CE2304" s="23"/>
      <c r="CF2304" s="23"/>
      <c r="CG2304" s="23"/>
      <c r="CH2304" s="23"/>
      <c r="CI2304" s="23"/>
      <c r="CJ2304" s="23"/>
      <c r="CK2304" s="23"/>
      <c r="CL2304" s="23"/>
      <c r="CM2304" s="48"/>
      <c r="CN2304" s="23"/>
      <c r="CO2304" s="23"/>
      <c r="CP2304" s="48"/>
      <c r="CQ2304"/>
      <c r="CR2304"/>
      <c r="CS2304"/>
      <c r="CT2304"/>
      <c r="CU2304"/>
      <c r="CV2304"/>
      <c r="CW2304"/>
      <c r="CX2304"/>
      <c r="CY2304"/>
      <c r="CZ2304"/>
      <c r="DA2304"/>
      <c r="DB2304"/>
      <c r="DC2304"/>
      <c r="DD2304"/>
      <c r="DE2304"/>
      <c r="DF2304"/>
      <c r="DG2304"/>
      <c r="DH2304" s="48"/>
      <c r="DI2304"/>
      <c r="DJ2304"/>
      <c r="DK2304"/>
      <c r="DL2304"/>
      <c r="DM2304"/>
      <c r="DN2304"/>
      <c r="DO2304"/>
      <c r="EF2304" s="48"/>
    </row>
    <row r="2305" spans="1:136" s="8" customFormat="1" ht="19.149999999999999" customHeight="1">
      <c r="A2305"/>
      <c r="B2305" s="56"/>
      <c r="C2305" s="56"/>
      <c r="D2305" s="56"/>
      <c r="E2305" s="56"/>
      <c r="F2305" s="56"/>
      <c r="G2305" s="56"/>
      <c r="H2305" s="56"/>
      <c r="I2305" s="56"/>
      <c r="J2305" s="56"/>
      <c r="K2305" s="56"/>
      <c r="L2305" s="46"/>
      <c r="M2305"/>
      <c r="N2305"/>
      <c r="O2305"/>
      <c r="P2305"/>
      <c r="Q2305"/>
      <c r="R2305"/>
      <c r="S2305"/>
      <c r="T2305"/>
      <c r="U2305"/>
      <c r="V2305"/>
      <c r="W2305" s="3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5"/>
      <c r="AK2305" s="5"/>
      <c r="AT2305" s="10"/>
      <c r="AV2305" s="1"/>
      <c r="AW2305"/>
      <c r="AX2305"/>
      <c r="AY2305"/>
      <c r="AZ2305"/>
      <c r="BA2305" s="48"/>
      <c r="BB2305"/>
      <c r="BC2305"/>
      <c r="BD2305"/>
      <c r="BE2305"/>
      <c r="BF2305"/>
      <c r="BG2305"/>
      <c r="BH2305"/>
      <c r="BI2305"/>
      <c r="BJ2305"/>
      <c r="BK2305"/>
      <c r="BL2305" s="48"/>
      <c r="BM2305"/>
      <c r="BN2305" s="23"/>
      <c r="BO2305" s="23"/>
      <c r="BP2305" s="23"/>
      <c r="BQ2305" s="23"/>
      <c r="BR2305" s="23"/>
      <c r="BS2305" s="23"/>
      <c r="BT2305" s="23"/>
      <c r="BU2305" s="23"/>
      <c r="BV2305" s="23"/>
      <c r="BW2305" s="23"/>
      <c r="BX2305" s="62"/>
      <c r="BY2305" s="23"/>
      <c r="BZ2305" s="23"/>
      <c r="CA2305" s="48"/>
      <c r="CB2305"/>
      <c r="CC2305" s="23"/>
      <c r="CD2305" s="23"/>
      <c r="CE2305" s="23"/>
      <c r="CF2305" s="23"/>
      <c r="CG2305" s="23"/>
      <c r="CH2305" s="23"/>
      <c r="CI2305" s="23"/>
      <c r="CJ2305" s="23"/>
      <c r="CK2305" s="23"/>
      <c r="CL2305" s="23"/>
      <c r="CM2305" s="48"/>
      <c r="CN2305" s="23"/>
      <c r="CO2305" s="23"/>
      <c r="CP2305" s="48"/>
      <c r="CQ2305"/>
      <c r="CR2305"/>
      <c r="CS2305"/>
      <c r="CT2305"/>
      <c r="CU2305"/>
      <c r="CV2305"/>
      <c r="CW2305"/>
      <c r="CX2305"/>
      <c r="CY2305"/>
      <c r="CZ2305"/>
      <c r="DA2305"/>
      <c r="DB2305"/>
      <c r="DC2305"/>
      <c r="DD2305"/>
      <c r="DE2305"/>
      <c r="DF2305"/>
      <c r="DG2305"/>
      <c r="DH2305" s="48"/>
      <c r="DI2305"/>
      <c r="DJ2305"/>
      <c r="DK2305"/>
      <c r="DL2305"/>
      <c r="DM2305"/>
      <c r="DN2305"/>
      <c r="DO2305"/>
      <c r="EF2305" s="48"/>
    </row>
    <row r="2306" spans="1:136" s="8" customFormat="1" ht="19.149999999999999" customHeight="1">
      <c r="A2306"/>
      <c r="B2306" s="56"/>
      <c r="C2306" s="56"/>
      <c r="D2306" s="56"/>
      <c r="E2306" s="56"/>
      <c r="F2306" s="56"/>
      <c r="G2306" s="56"/>
      <c r="H2306" s="56"/>
      <c r="I2306" s="56"/>
      <c r="J2306" s="56"/>
      <c r="K2306" s="56"/>
      <c r="L2306" s="46"/>
      <c r="M2306"/>
      <c r="N2306"/>
      <c r="O2306"/>
      <c r="P2306"/>
      <c r="Q2306"/>
      <c r="R2306"/>
      <c r="S2306"/>
      <c r="T2306"/>
      <c r="U2306"/>
      <c r="V2306"/>
      <c r="W2306" s="3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5"/>
      <c r="AK2306" s="5"/>
      <c r="AT2306" s="10"/>
      <c r="AV2306" s="1"/>
      <c r="AW2306"/>
      <c r="AX2306"/>
      <c r="AY2306"/>
      <c r="AZ2306"/>
      <c r="BA2306" s="48"/>
      <c r="BB2306"/>
      <c r="BC2306"/>
      <c r="BD2306"/>
      <c r="BE2306"/>
      <c r="BF2306"/>
      <c r="BG2306"/>
      <c r="BH2306"/>
      <c r="BI2306"/>
      <c r="BJ2306"/>
      <c r="BK2306"/>
      <c r="BL2306" s="48"/>
      <c r="BM2306"/>
      <c r="BN2306" s="23"/>
      <c r="BO2306" s="23"/>
      <c r="BP2306" s="23"/>
      <c r="BQ2306" s="23"/>
      <c r="BR2306" s="23"/>
      <c r="BS2306" s="23"/>
      <c r="BT2306" s="23"/>
      <c r="BU2306" s="23"/>
      <c r="BV2306" s="23"/>
      <c r="BW2306" s="23"/>
      <c r="BX2306" s="62"/>
      <c r="BY2306" s="23"/>
      <c r="BZ2306" s="23"/>
      <c r="CA2306" s="48"/>
      <c r="CB2306"/>
      <c r="CC2306" s="23"/>
      <c r="CD2306" s="23"/>
      <c r="CE2306" s="23"/>
      <c r="CF2306" s="23"/>
      <c r="CG2306" s="23"/>
      <c r="CH2306" s="23"/>
      <c r="CI2306" s="23"/>
      <c r="CJ2306" s="23"/>
      <c r="CK2306" s="23"/>
      <c r="CL2306" s="23"/>
      <c r="CM2306" s="48"/>
      <c r="CN2306" s="23"/>
      <c r="CO2306" s="23"/>
      <c r="CP2306" s="48"/>
      <c r="CQ2306"/>
      <c r="CR2306"/>
      <c r="CS2306"/>
      <c r="CT2306"/>
      <c r="CU2306"/>
      <c r="CV2306"/>
      <c r="CW2306"/>
      <c r="CX2306"/>
      <c r="CY2306"/>
      <c r="CZ2306"/>
      <c r="DA2306"/>
      <c r="DB2306"/>
      <c r="DC2306"/>
      <c r="DD2306"/>
      <c r="DE2306"/>
      <c r="DF2306"/>
      <c r="DG2306"/>
      <c r="DH2306" s="48"/>
      <c r="DI2306"/>
      <c r="DJ2306"/>
      <c r="DK2306"/>
      <c r="DL2306"/>
      <c r="DM2306"/>
      <c r="DN2306"/>
      <c r="DO2306"/>
      <c r="EF2306" s="48"/>
    </row>
    <row r="2307" spans="1:136" s="8" customFormat="1" ht="19.149999999999999" customHeight="1">
      <c r="A2307"/>
      <c r="B2307" s="56"/>
      <c r="C2307" s="56"/>
      <c r="D2307" s="56"/>
      <c r="E2307" s="56"/>
      <c r="F2307" s="56"/>
      <c r="G2307" s="56"/>
      <c r="H2307" s="56"/>
      <c r="I2307" s="56"/>
      <c r="J2307" s="56"/>
      <c r="K2307" s="56"/>
      <c r="L2307" s="46"/>
      <c r="M2307"/>
      <c r="N2307"/>
      <c r="O2307"/>
      <c r="P2307"/>
      <c r="Q2307"/>
      <c r="R2307"/>
      <c r="S2307"/>
      <c r="T2307"/>
      <c r="U2307"/>
      <c r="V2307"/>
      <c r="W2307" s="3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5"/>
      <c r="AK2307" s="5"/>
      <c r="AT2307" s="10"/>
      <c r="AV2307" s="1"/>
      <c r="AW2307"/>
      <c r="AX2307"/>
      <c r="AY2307"/>
      <c r="AZ2307"/>
      <c r="BA2307" s="48"/>
      <c r="BB2307"/>
      <c r="BC2307"/>
      <c r="BD2307"/>
      <c r="BE2307"/>
      <c r="BF2307"/>
      <c r="BG2307"/>
      <c r="BH2307"/>
      <c r="BI2307"/>
      <c r="BJ2307"/>
      <c r="BK2307"/>
      <c r="BL2307" s="48"/>
      <c r="BM2307"/>
      <c r="BN2307" s="23"/>
      <c r="BO2307" s="23"/>
      <c r="BP2307" s="23"/>
      <c r="BQ2307" s="23"/>
      <c r="BR2307" s="23"/>
      <c r="BS2307" s="23"/>
      <c r="BT2307" s="23"/>
      <c r="BU2307" s="23"/>
      <c r="BV2307" s="23"/>
      <c r="BW2307" s="23"/>
      <c r="BX2307" s="62"/>
      <c r="BY2307" s="23"/>
      <c r="BZ2307" s="23"/>
      <c r="CA2307" s="48"/>
      <c r="CB2307"/>
      <c r="CC2307" s="23"/>
      <c r="CD2307" s="23"/>
      <c r="CE2307" s="23"/>
      <c r="CF2307" s="23"/>
      <c r="CG2307" s="23"/>
      <c r="CH2307" s="23"/>
      <c r="CI2307" s="23"/>
      <c r="CJ2307" s="23"/>
      <c r="CK2307" s="23"/>
      <c r="CL2307" s="23"/>
      <c r="CM2307" s="48"/>
      <c r="CN2307" s="23"/>
      <c r="CO2307" s="23"/>
      <c r="CP2307" s="48"/>
      <c r="CQ2307"/>
      <c r="CR2307"/>
      <c r="CS2307"/>
      <c r="CT2307"/>
      <c r="CU2307"/>
      <c r="CV2307"/>
      <c r="CW2307"/>
      <c r="CX2307"/>
      <c r="CY2307"/>
      <c r="CZ2307"/>
      <c r="DA2307"/>
      <c r="DB2307"/>
      <c r="DC2307"/>
      <c r="DD2307"/>
      <c r="DE2307"/>
      <c r="DF2307"/>
      <c r="DG2307"/>
      <c r="DH2307" s="48"/>
      <c r="DI2307"/>
      <c r="DJ2307"/>
      <c r="DK2307"/>
      <c r="DL2307"/>
      <c r="DM2307"/>
      <c r="DN2307"/>
      <c r="DO2307"/>
      <c r="EF2307" s="48"/>
    </row>
    <row r="2308" spans="1:136" s="8" customFormat="1" ht="19.149999999999999" customHeight="1">
      <c r="A2308"/>
      <c r="B2308" s="56"/>
      <c r="C2308" s="56"/>
      <c r="D2308" s="56"/>
      <c r="E2308" s="56"/>
      <c r="F2308" s="56"/>
      <c r="G2308" s="56"/>
      <c r="H2308" s="56"/>
      <c r="I2308" s="56"/>
      <c r="J2308" s="56"/>
      <c r="K2308" s="56"/>
      <c r="L2308" s="46"/>
      <c r="M2308"/>
      <c r="N2308"/>
      <c r="O2308"/>
      <c r="P2308"/>
      <c r="Q2308"/>
      <c r="R2308"/>
      <c r="S2308"/>
      <c r="T2308"/>
      <c r="U2308"/>
      <c r="V2308"/>
      <c r="W2308" s="3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5"/>
      <c r="AK2308" s="5"/>
      <c r="AT2308" s="10"/>
      <c r="AV2308" s="1"/>
      <c r="AW2308"/>
      <c r="AX2308"/>
      <c r="AY2308"/>
      <c r="AZ2308"/>
      <c r="BA2308" s="48"/>
      <c r="BB2308"/>
      <c r="BC2308"/>
      <c r="BD2308"/>
      <c r="BE2308"/>
      <c r="BF2308"/>
      <c r="BG2308"/>
      <c r="BH2308"/>
      <c r="BI2308"/>
      <c r="BJ2308"/>
      <c r="BK2308"/>
      <c r="BL2308" s="48"/>
      <c r="BM2308"/>
      <c r="BN2308" s="23"/>
      <c r="BO2308" s="23"/>
      <c r="BP2308" s="23"/>
      <c r="BQ2308" s="23"/>
      <c r="BR2308" s="23"/>
      <c r="BS2308" s="23"/>
      <c r="BT2308" s="23"/>
      <c r="BU2308" s="23"/>
      <c r="BV2308" s="23"/>
      <c r="BW2308" s="23"/>
      <c r="BX2308" s="62"/>
      <c r="BY2308" s="23"/>
      <c r="BZ2308" s="23"/>
      <c r="CA2308" s="48"/>
      <c r="CB2308"/>
      <c r="CC2308" s="23"/>
      <c r="CD2308" s="23"/>
      <c r="CE2308" s="23"/>
      <c r="CF2308" s="23"/>
      <c r="CG2308" s="23"/>
      <c r="CH2308" s="23"/>
      <c r="CI2308" s="23"/>
      <c r="CJ2308" s="23"/>
      <c r="CK2308" s="23"/>
      <c r="CL2308" s="23"/>
      <c r="CM2308" s="48"/>
      <c r="CN2308" s="23"/>
      <c r="CO2308" s="23"/>
      <c r="CP2308" s="48"/>
      <c r="CQ2308"/>
      <c r="CR2308"/>
      <c r="CS2308"/>
      <c r="CT2308"/>
      <c r="CU2308"/>
      <c r="CV2308"/>
      <c r="CW2308"/>
      <c r="CX2308"/>
      <c r="CY2308"/>
      <c r="CZ2308"/>
      <c r="DA2308"/>
      <c r="DB2308"/>
      <c r="DC2308"/>
      <c r="DD2308"/>
      <c r="DE2308"/>
      <c r="DF2308"/>
      <c r="DG2308"/>
      <c r="DH2308" s="48"/>
      <c r="DI2308"/>
      <c r="DJ2308"/>
      <c r="DK2308"/>
      <c r="DL2308"/>
      <c r="DM2308"/>
      <c r="DN2308"/>
      <c r="DO2308"/>
      <c r="EF2308" s="48"/>
    </row>
    <row r="2309" spans="1:136" s="8" customFormat="1" ht="19.149999999999999" customHeight="1">
      <c r="A2309"/>
      <c r="B2309" s="56"/>
      <c r="C2309" s="56"/>
      <c r="D2309" s="56"/>
      <c r="E2309" s="56"/>
      <c r="F2309" s="56"/>
      <c r="G2309" s="56"/>
      <c r="H2309" s="56"/>
      <c r="I2309" s="56"/>
      <c r="J2309" s="56"/>
      <c r="K2309" s="56"/>
      <c r="L2309" s="46"/>
      <c r="M2309"/>
      <c r="N2309"/>
      <c r="O2309"/>
      <c r="P2309"/>
      <c r="Q2309"/>
      <c r="R2309"/>
      <c r="S2309"/>
      <c r="T2309"/>
      <c r="U2309"/>
      <c r="V2309"/>
      <c r="W2309" s="3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5"/>
      <c r="AK2309" s="5"/>
      <c r="AT2309" s="10"/>
      <c r="AV2309" s="1"/>
      <c r="AW2309"/>
      <c r="AX2309"/>
      <c r="AY2309"/>
      <c r="AZ2309"/>
      <c r="BA2309" s="48"/>
      <c r="BB2309"/>
      <c r="BC2309"/>
      <c r="BD2309"/>
      <c r="BE2309"/>
      <c r="BF2309"/>
      <c r="BG2309"/>
      <c r="BH2309"/>
      <c r="BI2309"/>
      <c r="BJ2309"/>
      <c r="BK2309"/>
      <c r="BL2309" s="48"/>
      <c r="BM2309"/>
      <c r="BN2309" s="23"/>
      <c r="BO2309" s="23"/>
      <c r="BP2309" s="23"/>
      <c r="BQ2309" s="23"/>
      <c r="BR2309" s="23"/>
      <c r="BS2309" s="23"/>
      <c r="BT2309" s="23"/>
      <c r="BU2309" s="23"/>
      <c r="BV2309" s="23"/>
      <c r="BW2309" s="23"/>
      <c r="BX2309" s="62"/>
      <c r="BY2309" s="23"/>
      <c r="BZ2309" s="23"/>
      <c r="CA2309" s="48"/>
      <c r="CB2309"/>
      <c r="CC2309" s="23"/>
      <c r="CD2309" s="23"/>
      <c r="CE2309" s="23"/>
      <c r="CF2309" s="23"/>
      <c r="CG2309" s="23"/>
      <c r="CH2309" s="23"/>
      <c r="CI2309" s="23"/>
      <c r="CJ2309" s="23"/>
      <c r="CK2309" s="23"/>
      <c r="CL2309" s="23"/>
      <c r="CM2309" s="48"/>
      <c r="CN2309" s="23"/>
      <c r="CO2309" s="23"/>
      <c r="CP2309" s="48"/>
      <c r="CQ2309"/>
      <c r="CR2309"/>
      <c r="CS2309"/>
      <c r="CT2309"/>
      <c r="CU2309"/>
      <c r="CV2309"/>
      <c r="CW2309"/>
      <c r="CX2309"/>
      <c r="CY2309"/>
      <c r="CZ2309"/>
      <c r="DA2309"/>
      <c r="DB2309"/>
      <c r="DC2309"/>
      <c r="DD2309"/>
      <c r="DE2309"/>
      <c r="DF2309"/>
      <c r="DG2309"/>
      <c r="DH2309" s="48"/>
      <c r="DI2309"/>
      <c r="DJ2309"/>
      <c r="DK2309"/>
      <c r="DL2309"/>
      <c r="DM2309"/>
      <c r="DN2309"/>
      <c r="DO2309"/>
      <c r="EF2309" s="48"/>
    </row>
    <row r="2310" spans="1:136" s="8" customFormat="1" ht="19.149999999999999" customHeight="1">
      <c r="A2310"/>
      <c r="B2310" s="56"/>
      <c r="C2310" s="56"/>
      <c r="D2310" s="56"/>
      <c r="E2310" s="56"/>
      <c r="F2310" s="56"/>
      <c r="G2310" s="56"/>
      <c r="H2310" s="56"/>
      <c r="I2310" s="56"/>
      <c r="J2310" s="56"/>
      <c r="K2310" s="56"/>
      <c r="L2310" s="46"/>
      <c r="M2310"/>
      <c r="N2310"/>
      <c r="O2310"/>
      <c r="P2310"/>
      <c r="Q2310"/>
      <c r="R2310"/>
      <c r="S2310"/>
      <c r="T2310"/>
      <c r="U2310"/>
      <c r="V2310"/>
      <c r="W2310" s="3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5"/>
      <c r="AK2310" s="5"/>
      <c r="AT2310" s="10"/>
      <c r="AV2310" s="1"/>
      <c r="AW2310"/>
      <c r="AX2310"/>
      <c r="AY2310"/>
      <c r="AZ2310"/>
      <c r="BA2310" s="48"/>
      <c r="BB2310"/>
      <c r="BC2310"/>
      <c r="BD2310"/>
      <c r="BE2310"/>
      <c r="BF2310"/>
      <c r="BG2310"/>
      <c r="BH2310"/>
      <c r="BI2310"/>
      <c r="BJ2310"/>
      <c r="BK2310"/>
      <c r="BL2310" s="48"/>
      <c r="BM2310"/>
      <c r="BN2310" s="23"/>
      <c r="BO2310" s="23"/>
      <c r="BP2310" s="23"/>
      <c r="BQ2310" s="23"/>
      <c r="BR2310" s="23"/>
      <c r="BS2310" s="23"/>
      <c r="BT2310" s="23"/>
      <c r="BU2310" s="23"/>
      <c r="BV2310" s="23"/>
      <c r="BW2310" s="23"/>
      <c r="BX2310" s="62"/>
      <c r="BY2310" s="23"/>
      <c r="BZ2310" s="23"/>
      <c r="CA2310" s="48"/>
      <c r="CB2310"/>
      <c r="CC2310" s="23"/>
      <c r="CD2310" s="23"/>
      <c r="CE2310" s="23"/>
      <c r="CF2310" s="23"/>
      <c r="CG2310" s="23"/>
      <c r="CH2310" s="23"/>
      <c r="CI2310" s="23"/>
      <c r="CJ2310" s="23"/>
      <c r="CK2310" s="23"/>
      <c r="CL2310" s="23"/>
      <c r="CM2310" s="48"/>
      <c r="CN2310" s="23"/>
      <c r="CO2310" s="23"/>
      <c r="CP2310" s="48"/>
      <c r="CQ2310"/>
      <c r="CR2310"/>
      <c r="CS2310"/>
      <c r="CT2310"/>
      <c r="CU2310"/>
      <c r="CV2310"/>
      <c r="CW2310"/>
      <c r="CX2310"/>
      <c r="CY2310"/>
      <c r="CZ2310"/>
      <c r="DA2310"/>
      <c r="DB2310"/>
      <c r="DC2310"/>
      <c r="DD2310"/>
      <c r="DE2310"/>
      <c r="DF2310"/>
      <c r="DG2310"/>
      <c r="DH2310" s="48"/>
      <c r="DI2310"/>
      <c r="DJ2310"/>
      <c r="DK2310"/>
      <c r="DL2310"/>
      <c r="DM2310"/>
      <c r="DN2310"/>
      <c r="DO2310"/>
      <c r="EF2310" s="48"/>
    </row>
    <row r="2311" spans="1:136" s="8" customFormat="1" ht="19.149999999999999" customHeight="1">
      <c r="A2311"/>
      <c r="B2311" s="56"/>
      <c r="C2311" s="56"/>
      <c r="D2311" s="56"/>
      <c r="E2311" s="56"/>
      <c r="F2311" s="56"/>
      <c r="G2311" s="56"/>
      <c r="H2311" s="56"/>
      <c r="I2311" s="56"/>
      <c r="J2311" s="56"/>
      <c r="K2311" s="56"/>
      <c r="L2311" s="46"/>
      <c r="M2311"/>
      <c r="N2311"/>
      <c r="O2311"/>
      <c r="P2311"/>
      <c r="Q2311"/>
      <c r="R2311"/>
      <c r="S2311"/>
      <c r="T2311"/>
      <c r="U2311"/>
      <c r="V2311"/>
      <c r="W2311" s="3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5"/>
      <c r="AK2311" s="5"/>
      <c r="AT2311" s="10"/>
      <c r="AV2311" s="1"/>
      <c r="AW2311"/>
      <c r="AX2311"/>
      <c r="AY2311"/>
      <c r="AZ2311"/>
      <c r="BA2311" s="48"/>
      <c r="BB2311"/>
      <c r="BC2311"/>
      <c r="BD2311"/>
      <c r="BE2311"/>
      <c r="BF2311"/>
      <c r="BG2311"/>
      <c r="BH2311"/>
      <c r="BI2311"/>
      <c r="BJ2311"/>
      <c r="BK2311"/>
      <c r="BL2311" s="48"/>
      <c r="BM2311"/>
      <c r="BN2311" s="23"/>
      <c r="BO2311" s="23"/>
      <c r="BP2311" s="23"/>
      <c r="BQ2311" s="23"/>
      <c r="BR2311" s="23"/>
      <c r="BS2311" s="23"/>
      <c r="BT2311" s="23"/>
      <c r="BU2311" s="23"/>
      <c r="BV2311" s="23"/>
      <c r="BW2311" s="23"/>
      <c r="BX2311" s="62"/>
      <c r="BY2311" s="23"/>
      <c r="BZ2311" s="23"/>
      <c r="CA2311" s="48"/>
      <c r="CB2311"/>
      <c r="CC2311" s="23"/>
      <c r="CD2311" s="23"/>
      <c r="CE2311" s="23"/>
      <c r="CF2311" s="23"/>
      <c r="CG2311" s="23"/>
      <c r="CH2311" s="23"/>
      <c r="CI2311" s="23"/>
      <c r="CJ2311" s="23"/>
      <c r="CK2311" s="23"/>
      <c r="CL2311" s="23"/>
      <c r="CM2311" s="48"/>
      <c r="CN2311" s="23"/>
      <c r="CO2311" s="23"/>
      <c r="CP2311" s="48"/>
      <c r="CQ2311"/>
      <c r="CR2311"/>
      <c r="CS2311"/>
      <c r="CT2311"/>
      <c r="CU2311"/>
      <c r="CV2311"/>
      <c r="CW2311"/>
      <c r="CX2311"/>
      <c r="CY2311"/>
      <c r="CZ2311"/>
      <c r="DA2311"/>
      <c r="DB2311"/>
      <c r="DC2311"/>
      <c r="DD2311"/>
      <c r="DE2311"/>
      <c r="DF2311"/>
      <c r="DG2311"/>
      <c r="DH2311" s="48"/>
      <c r="DI2311"/>
      <c r="DJ2311"/>
      <c r="DK2311"/>
      <c r="DL2311"/>
      <c r="DM2311"/>
      <c r="DN2311"/>
      <c r="DO2311"/>
      <c r="EF2311" s="48"/>
    </row>
    <row r="2312" spans="1:136" s="8" customFormat="1" ht="19.149999999999999" customHeight="1">
      <c r="A2312"/>
      <c r="B2312" s="56"/>
      <c r="C2312" s="56"/>
      <c r="D2312" s="56"/>
      <c r="E2312" s="56"/>
      <c r="F2312" s="56"/>
      <c r="G2312" s="56"/>
      <c r="H2312" s="56"/>
      <c r="I2312" s="56"/>
      <c r="J2312" s="56"/>
      <c r="K2312" s="56"/>
      <c r="L2312" s="46"/>
      <c r="M2312"/>
      <c r="N2312"/>
      <c r="O2312"/>
      <c r="P2312"/>
      <c r="Q2312"/>
      <c r="R2312"/>
      <c r="S2312"/>
      <c r="T2312"/>
      <c r="U2312"/>
      <c r="V2312"/>
      <c r="W2312" s="3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5"/>
      <c r="AK2312" s="5"/>
      <c r="AT2312" s="10"/>
      <c r="AV2312" s="1"/>
      <c r="AW2312"/>
      <c r="AX2312"/>
      <c r="AY2312"/>
      <c r="AZ2312"/>
      <c r="BA2312" s="48"/>
      <c r="BB2312"/>
      <c r="BC2312"/>
      <c r="BD2312"/>
      <c r="BE2312"/>
      <c r="BF2312"/>
      <c r="BG2312"/>
      <c r="BH2312"/>
      <c r="BI2312"/>
      <c r="BJ2312"/>
      <c r="BK2312"/>
      <c r="BL2312" s="48"/>
      <c r="BM2312"/>
      <c r="BN2312" s="23"/>
      <c r="BO2312" s="23"/>
      <c r="BP2312" s="23"/>
      <c r="BQ2312" s="23"/>
      <c r="BR2312" s="23"/>
      <c r="BS2312" s="23"/>
      <c r="BT2312" s="23"/>
      <c r="BU2312" s="23"/>
      <c r="BV2312" s="23"/>
      <c r="BW2312" s="23"/>
      <c r="BX2312" s="62"/>
      <c r="BY2312" s="23"/>
      <c r="BZ2312" s="23"/>
      <c r="CA2312" s="48"/>
      <c r="CB2312"/>
      <c r="CC2312" s="23"/>
      <c r="CD2312" s="23"/>
      <c r="CE2312" s="23"/>
      <c r="CF2312" s="23"/>
      <c r="CG2312" s="23"/>
      <c r="CH2312" s="23"/>
      <c r="CI2312" s="23"/>
      <c r="CJ2312" s="23"/>
      <c r="CK2312" s="23"/>
      <c r="CL2312" s="23"/>
      <c r="CM2312" s="48"/>
      <c r="CN2312" s="23"/>
      <c r="CO2312" s="23"/>
      <c r="CP2312" s="48"/>
      <c r="CQ2312"/>
      <c r="CR2312"/>
      <c r="CS2312"/>
      <c r="CT2312"/>
      <c r="CU2312"/>
      <c r="CV2312"/>
      <c r="CW2312"/>
      <c r="CX2312"/>
      <c r="CY2312"/>
      <c r="CZ2312"/>
      <c r="DA2312"/>
      <c r="DB2312"/>
      <c r="DC2312"/>
      <c r="DD2312"/>
      <c r="DE2312"/>
      <c r="DF2312"/>
      <c r="DG2312"/>
      <c r="DH2312" s="48"/>
      <c r="DI2312"/>
      <c r="DJ2312"/>
      <c r="DK2312"/>
      <c r="DL2312"/>
      <c r="DM2312"/>
      <c r="DN2312"/>
      <c r="DO2312"/>
      <c r="EF2312" s="48"/>
    </row>
    <row r="2313" spans="1:136" s="8" customFormat="1" ht="19.149999999999999" customHeight="1">
      <c r="A2313"/>
      <c r="B2313" s="56"/>
      <c r="C2313" s="56"/>
      <c r="D2313" s="56"/>
      <c r="E2313" s="56"/>
      <c r="F2313" s="56"/>
      <c r="G2313" s="56"/>
      <c r="H2313" s="56"/>
      <c r="I2313" s="56"/>
      <c r="J2313" s="56"/>
      <c r="K2313" s="56"/>
      <c r="L2313" s="46"/>
      <c r="M2313"/>
      <c r="N2313"/>
      <c r="O2313"/>
      <c r="P2313"/>
      <c r="Q2313"/>
      <c r="R2313"/>
      <c r="S2313"/>
      <c r="T2313"/>
      <c r="U2313"/>
      <c r="V2313"/>
      <c r="W2313" s="3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5"/>
      <c r="AK2313" s="5"/>
      <c r="AT2313" s="10"/>
      <c r="AV2313" s="1"/>
      <c r="AW2313"/>
      <c r="AX2313"/>
      <c r="AY2313"/>
      <c r="AZ2313"/>
      <c r="BA2313" s="48"/>
      <c r="BB2313"/>
      <c r="BC2313"/>
      <c r="BD2313"/>
      <c r="BE2313"/>
      <c r="BF2313"/>
      <c r="BG2313"/>
      <c r="BH2313"/>
      <c r="BI2313"/>
      <c r="BJ2313"/>
      <c r="BK2313"/>
      <c r="BL2313" s="48"/>
      <c r="BM2313"/>
      <c r="BN2313" s="23"/>
      <c r="BO2313" s="23"/>
      <c r="BP2313" s="23"/>
      <c r="BQ2313" s="23"/>
      <c r="BR2313" s="23"/>
      <c r="BS2313" s="23"/>
      <c r="BT2313" s="23"/>
      <c r="BU2313" s="23"/>
      <c r="BV2313" s="23"/>
      <c r="BW2313" s="23"/>
      <c r="BX2313" s="62"/>
      <c r="BY2313" s="23"/>
      <c r="BZ2313" s="23"/>
      <c r="CA2313" s="48"/>
      <c r="CB2313"/>
      <c r="CC2313" s="23"/>
      <c r="CD2313" s="23"/>
      <c r="CE2313" s="23"/>
      <c r="CF2313" s="23"/>
      <c r="CG2313" s="23"/>
      <c r="CH2313" s="23"/>
      <c r="CI2313" s="23"/>
      <c r="CJ2313" s="23"/>
      <c r="CK2313" s="23"/>
      <c r="CL2313" s="23"/>
      <c r="CM2313" s="48"/>
      <c r="CN2313" s="23"/>
      <c r="CO2313" s="23"/>
      <c r="CP2313" s="48"/>
      <c r="CQ2313"/>
      <c r="CR2313"/>
      <c r="CS2313"/>
      <c r="CT2313"/>
      <c r="CU2313"/>
      <c r="CV2313"/>
      <c r="CW2313"/>
      <c r="CX2313"/>
      <c r="CY2313"/>
      <c r="CZ2313"/>
      <c r="DA2313"/>
      <c r="DB2313"/>
      <c r="DC2313"/>
      <c r="DD2313"/>
      <c r="DE2313"/>
      <c r="DF2313"/>
      <c r="DG2313"/>
      <c r="DH2313" s="48"/>
      <c r="DI2313"/>
      <c r="DJ2313"/>
      <c r="DK2313"/>
      <c r="DL2313"/>
      <c r="DM2313"/>
      <c r="DN2313"/>
      <c r="DO2313"/>
      <c r="EF2313" s="48"/>
    </row>
    <row r="2314" spans="1:136" s="8" customFormat="1" ht="19.149999999999999" customHeight="1">
      <c r="A2314"/>
      <c r="B2314" s="56"/>
      <c r="C2314" s="56"/>
      <c r="D2314" s="56"/>
      <c r="E2314" s="56"/>
      <c r="F2314" s="56"/>
      <c r="G2314" s="56"/>
      <c r="H2314" s="56"/>
      <c r="I2314" s="56"/>
      <c r="J2314" s="56"/>
      <c r="K2314" s="56"/>
      <c r="L2314" s="46"/>
      <c r="M2314"/>
      <c r="N2314"/>
      <c r="O2314"/>
      <c r="P2314"/>
      <c r="Q2314"/>
      <c r="R2314"/>
      <c r="S2314"/>
      <c r="T2314"/>
      <c r="U2314"/>
      <c r="V2314"/>
      <c r="W2314" s="3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5"/>
      <c r="AK2314" s="5"/>
      <c r="AT2314" s="10"/>
      <c r="AV2314" s="1"/>
      <c r="AW2314"/>
      <c r="AX2314"/>
      <c r="AY2314"/>
      <c r="AZ2314"/>
      <c r="BA2314" s="48"/>
      <c r="BB2314"/>
      <c r="BC2314"/>
      <c r="BD2314"/>
      <c r="BE2314"/>
      <c r="BF2314"/>
      <c r="BG2314"/>
      <c r="BH2314"/>
      <c r="BI2314"/>
      <c r="BJ2314"/>
      <c r="BK2314"/>
      <c r="BL2314" s="48"/>
      <c r="BM2314"/>
      <c r="BN2314" s="23"/>
      <c r="BO2314" s="23"/>
      <c r="BP2314" s="23"/>
      <c r="BQ2314" s="23"/>
      <c r="BR2314" s="23"/>
      <c r="BS2314" s="23"/>
      <c r="BT2314" s="23"/>
      <c r="BU2314" s="23"/>
      <c r="BV2314" s="23"/>
      <c r="BW2314" s="23"/>
      <c r="BX2314" s="62"/>
      <c r="BY2314" s="23"/>
      <c r="BZ2314" s="23"/>
      <c r="CA2314" s="48"/>
      <c r="CB2314"/>
      <c r="CC2314" s="23"/>
      <c r="CD2314" s="23"/>
      <c r="CE2314" s="23"/>
      <c r="CF2314" s="23"/>
      <c r="CG2314" s="23"/>
      <c r="CH2314" s="23"/>
      <c r="CI2314" s="23"/>
      <c r="CJ2314" s="23"/>
      <c r="CK2314" s="23"/>
      <c r="CL2314" s="23"/>
      <c r="CM2314" s="48"/>
      <c r="CN2314" s="23"/>
      <c r="CO2314" s="23"/>
      <c r="CP2314" s="48"/>
      <c r="CQ2314"/>
      <c r="CR2314"/>
      <c r="CS2314"/>
      <c r="CT2314"/>
      <c r="CU2314"/>
      <c r="CV2314"/>
      <c r="CW2314"/>
      <c r="CX2314"/>
      <c r="CY2314"/>
      <c r="CZ2314"/>
      <c r="DA2314"/>
      <c r="DB2314"/>
      <c r="DC2314"/>
      <c r="DD2314"/>
      <c r="DE2314"/>
      <c r="DF2314"/>
      <c r="DG2314"/>
      <c r="DH2314" s="48"/>
      <c r="DI2314"/>
      <c r="DJ2314"/>
      <c r="DK2314"/>
      <c r="DL2314"/>
      <c r="DM2314"/>
      <c r="DN2314"/>
      <c r="DO2314"/>
      <c r="EF2314" s="48"/>
    </row>
    <row r="2315" spans="1:136" s="8" customFormat="1" ht="19.149999999999999" customHeight="1">
      <c r="A2315"/>
      <c r="B2315" s="56"/>
      <c r="C2315" s="56"/>
      <c r="D2315" s="56"/>
      <c r="E2315" s="56"/>
      <c r="F2315" s="56"/>
      <c r="G2315" s="56"/>
      <c r="H2315" s="56"/>
      <c r="I2315" s="56"/>
      <c r="J2315" s="56"/>
      <c r="K2315" s="56"/>
      <c r="L2315" s="46"/>
      <c r="M2315"/>
      <c r="N2315"/>
      <c r="O2315"/>
      <c r="P2315"/>
      <c r="Q2315"/>
      <c r="R2315"/>
      <c r="S2315"/>
      <c r="T2315"/>
      <c r="U2315"/>
      <c r="V2315"/>
      <c r="W2315" s="3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5"/>
      <c r="AK2315" s="5"/>
      <c r="AT2315" s="10"/>
      <c r="AV2315" s="1"/>
      <c r="AW2315"/>
      <c r="AX2315"/>
      <c r="AY2315"/>
      <c r="AZ2315"/>
      <c r="BA2315" s="48"/>
      <c r="BB2315"/>
      <c r="BC2315"/>
      <c r="BD2315"/>
      <c r="BE2315"/>
      <c r="BF2315"/>
      <c r="BG2315"/>
      <c r="BH2315"/>
      <c r="BI2315"/>
      <c r="BJ2315"/>
      <c r="BK2315"/>
      <c r="BL2315" s="48"/>
      <c r="BM2315"/>
      <c r="BN2315" s="23"/>
      <c r="BO2315" s="23"/>
      <c r="BP2315" s="23"/>
      <c r="BQ2315" s="23"/>
      <c r="BR2315" s="23"/>
      <c r="BS2315" s="23"/>
      <c r="BT2315" s="23"/>
      <c r="BU2315" s="23"/>
      <c r="BV2315" s="23"/>
      <c r="BW2315" s="23"/>
      <c r="BX2315" s="62"/>
      <c r="BY2315" s="23"/>
      <c r="BZ2315" s="23"/>
      <c r="CA2315" s="48"/>
      <c r="CB2315"/>
      <c r="CC2315" s="23"/>
      <c r="CD2315" s="23"/>
      <c r="CE2315" s="23"/>
      <c r="CF2315" s="23"/>
      <c r="CG2315" s="23"/>
      <c r="CH2315" s="23"/>
      <c r="CI2315" s="23"/>
      <c r="CJ2315" s="23"/>
      <c r="CK2315" s="23"/>
      <c r="CL2315" s="23"/>
      <c r="CM2315" s="48"/>
      <c r="CN2315" s="23"/>
      <c r="CO2315" s="23"/>
      <c r="CP2315" s="48"/>
      <c r="CQ2315"/>
      <c r="CR2315"/>
      <c r="CS2315"/>
      <c r="CT2315"/>
      <c r="CU2315"/>
      <c r="CV2315"/>
      <c r="CW2315"/>
      <c r="CX2315"/>
      <c r="CY2315"/>
      <c r="CZ2315"/>
      <c r="DA2315"/>
      <c r="DB2315"/>
      <c r="DC2315"/>
      <c r="DD2315"/>
      <c r="DE2315"/>
      <c r="DF2315"/>
      <c r="DG2315"/>
      <c r="DH2315" s="48"/>
      <c r="DI2315"/>
      <c r="DJ2315"/>
      <c r="DK2315"/>
      <c r="DL2315"/>
      <c r="DM2315"/>
      <c r="DN2315"/>
      <c r="DO2315"/>
      <c r="EF2315" s="48"/>
    </row>
    <row r="2316" spans="1:136" s="8" customFormat="1" ht="19.149999999999999" customHeight="1">
      <c r="A2316"/>
      <c r="B2316" s="56"/>
      <c r="C2316" s="56"/>
      <c r="D2316" s="56"/>
      <c r="E2316" s="56"/>
      <c r="F2316" s="56"/>
      <c r="G2316" s="56"/>
      <c r="H2316" s="56"/>
      <c r="I2316" s="56"/>
      <c r="J2316" s="56"/>
      <c r="K2316" s="56"/>
      <c r="L2316" s="46"/>
      <c r="M2316"/>
      <c r="N2316"/>
      <c r="O2316"/>
      <c r="P2316"/>
      <c r="Q2316"/>
      <c r="R2316"/>
      <c r="S2316"/>
      <c r="T2316"/>
      <c r="U2316"/>
      <c r="V2316"/>
      <c r="W2316" s="3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5"/>
      <c r="AK2316" s="5"/>
      <c r="AT2316" s="10"/>
      <c r="AV2316" s="1"/>
      <c r="AW2316"/>
      <c r="AX2316"/>
      <c r="AY2316"/>
      <c r="AZ2316"/>
      <c r="BA2316" s="48"/>
      <c r="BB2316"/>
      <c r="BC2316"/>
      <c r="BD2316"/>
      <c r="BE2316"/>
      <c r="BF2316"/>
      <c r="BG2316"/>
      <c r="BH2316"/>
      <c r="BI2316"/>
      <c r="BJ2316"/>
      <c r="BK2316"/>
      <c r="BL2316" s="48"/>
      <c r="BM2316"/>
      <c r="BN2316" s="23"/>
      <c r="BO2316" s="23"/>
      <c r="BP2316" s="23"/>
      <c r="BQ2316" s="23"/>
      <c r="BR2316" s="23"/>
      <c r="BS2316" s="23"/>
      <c r="BT2316" s="23"/>
      <c r="BU2316" s="23"/>
      <c r="BV2316" s="23"/>
      <c r="BW2316" s="23"/>
      <c r="BX2316" s="62"/>
      <c r="BY2316" s="23"/>
      <c r="BZ2316" s="23"/>
      <c r="CA2316" s="48"/>
      <c r="CB2316"/>
      <c r="CC2316" s="23"/>
      <c r="CD2316" s="23"/>
      <c r="CE2316" s="23"/>
      <c r="CF2316" s="23"/>
      <c r="CG2316" s="23"/>
      <c r="CH2316" s="23"/>
      <c r="CI2316" s="23"/>
      <c r="CJ2316" s="23"/>
      <c r="CK2316" s="23"/>
      <c r="CL2316" s="23"/>
      <c r="CM2316" s="48"/>
      <c r="CN2316" s="23"/>
      <c r="CO2316" s="23"/>
      <c r="CP2316" s="48"/>
      <c r="CQ2316"/>
      <c r="CR2316"/>
      <c r="CS2316"/>
      <c r="CT2316"/>
      <c r="CU2316"/>
      <c r="CV2316"/>
      <c r="CW2316"/>
      <c r="CX2316"/>
      <c r="CY2316"/>
      <c r="CZ2316"/>
      <c r="DA2316"/>
      <c r="DB2316"/>
      <c r="DC2316"/>
      <c r="DD2316"/>
      <c r="DE2316"/>
      <c r="DF2316"/>
      <c r="DG2316"/>
      <c r="DH2316" s="48"/>
      <c r="DI2316"/>
      <c r="DJ2316"/>
      <c r="DK2316"/>
      <c r="DL2316"/>
      <c r="DM2316"/>
      <c r="DN2316"/>
      <c r="DO2316"/>
      <c r="EF2316" s="48"/>
    </row>
    <row r="2317" spans="1:136" s="8" customFormat="1" ht="19.149999999999999" customHeight="1">
      <c r="A2317"/>
      <c r="B2317" s="56"/>
      <c r="C2317" s="56"/>
      <c r="D2317" s="56"/>
      <c r="E2317" s="56"/>
      <c r="F2317" s="56"/>
      <c r="G2317" s="56"/>
      <c r="H2317" s="56"/>
      <c r="I2317" s="56"/>
      <c r="J2317" s="56"/>
      <c r="K2317" s="56"/>
      <c r="L2317" s="46"/>
      <c r="M2317"/>
      <c r="N2317"/>
      <c r="O2317"/>
      <c r="P2317"/>
      <c r="Q2317"/>
      <c r="R2317"/>
      <c r="S2317"/>
      <c r="T2317"/>
      <c r="U2317"/>
      <c r="V2317"/>
      <c r="W2317" s="3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5"/>
      <c r="AK2317" s="5"/>
      <c r="AT2317" s="10"/>
      <c r="AV2317" s="1"/>
      <c r="AW2317"/>
      <c r="AX2317"/>
      <c r="AY2317"/>
      <c r="AZ2317"/>
      <c r="BA2317" s="48"/>
      <c r="BB2317"/>
      <c r="BC2317"/>
      <c r="BD2317"/>
      <c r="BE2317"/>
      <c r="BF2317"/>
      <c r="BG2317"/>
      <c r="BH2317"/>
      <c r="BI2317"/>
      <c r="BJ2317"/>
      <c r="BK2317"/>
      <c r="BL2317" s="48"/>
      <c r="BM2317"/>
      <c r="BN2317" s="23"/>
      <c r="BO2317" s="23"/>
      <c r="BP2317" s="23"/>
      <c r="BQ2317" s="23"/>
      <c r="BR2317" s="23"/>
      <c r="BS2317" s="23"/>
      <c r="BT2317" s="23"/>
      <c r="BU2317" s="23"/>
      <c r="BV2317" s="23"/>
      <c r="BW2317" s="23"/>
      <c r="BX2317" s="62"/>
      <c r="BY2317" s="23"/>
      <c r="BZ2317" s="23"/>
      <c r="CA2317" s="48"/>
      <c r="CB2317"/>
      <c r="CC2317" s="23"/>
      <c r="CD2317" s="23"/>
      <c r="CE2317" s="23"/>
      <c r="CF2317" s="23"/>
      <c r="CG2317" s="23"/>
      <c r="CH2317" s="23"/>
      <c r="CI2317" s="23"/>
      <c r="CJ2317" s="23"/>
      <c r="CK2317" s="23"/>
      <c r="CL2317" s="23"/>
      <c r="CM2317" s="48"/>
      <c r="CN2317" s="23"/>
      <c r="CO2317" s="23"/>
      <c r="CP2317" s="48"/>
      <c r="CQ2317"/>
      <c r="CR2317"/>
      <c r="CS2317"/>
      <c r="CT2317"/>
      <c r="CU2317"/>
      <c r="CV2317"/>
      <c r="CW2317"/>
      <c r="CX2317"/>
      <c r="CY2317"/>
      <c r="CZ2317"/>
      <c r="DA2317"/>
      <c r="DB2317"/>
      <c r="DC2317"/>
      <c r="DD2317"/>
      <c r="DE2317"/>
      <c r="DF2317"/>
      <c r="DG2317"/>
      <c r="DH2317" s="48"/>
      <c r="DI2317"/>
      <c r="DJ2317"/>
      <c r="DK2317"/>
      <c r="DL2317"/>
      <c r="DM2317"/>
      <c r="DN2317"/>
      <c r="DO2317"/>
      <c r="EF2317" s="48"/>
    </row>
    <row r="2318" spans="1:136" s="8" customFormat="1" ht="19.149999999999999" customHeight="1">
      <c r="A2318"/>
      <c r="B2318" s="56"/>
      <c r="C2318" s="56"/>
      <c r="D2318" s="56"/>
      <c r="E2318" s="56"/>
      <c r="F2318" s="56"/>
      <c r="G2318" s="56"/>
      <c r="H2318" s="56"/>
      <c r="I2318" s="56"/>
      <c r="J2318" s="56"/>
      <c r="K2318" s="56"/>
      <c r="L2318" s="46"/>
      <c r="M2318"/>
      <c r="N2318"/>
      <c r="O2318"/>
      <c r="P2318"/>
      <c r="Q2318"/>
      <c r="R2318"/>
      <c r="S2318"/>
      <c r="T2318"/>
      <c r="U2318"/>
      <c r="V2318"/>
      <c r="W2318" s="3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5"/>
      <c r="AK2318" s="5"/>
      <c r="AT2318" s="10"/>
      <c r="AV2318" s="1"/>
      <c r="AW2318"/>
      <c r="AX2318"/>
      <c r="AY2318"/>
      <c r="AZ2318"/>
      <c r="BA2318" s="48"/>
      <c r="BB2318"/>
      <c r="BC2318"/>
      <c r="BD2318"/>
      <c r="BE2318"/>
      <c r="BF2318"/>
      <c r="BG2318"/>
      <c r="BH2318"/>
      <c r="BI2318"/>
      <c r="BJ2318"/>
      <c r="BK2318"/>
      <c r="BL2318" s="48"/>
      <c r="BM2318"/>
      <c r="BN2318" s="23"/>
      <c r="BO2318" s="23"/>
      <c r="BP2318" s="23"/>
      <c r="BQ2318" s="23"/>
      <c r="BR2318" s="23"/>
      <c r="BS2318" s="23"/>
      <c r="BT2318" s="23"/>
      <c r="BU2318" s="23"/>
      <c r="BV2318" s="23"/>
      <c r="BW2318" s="23"/>
      <c r="BX2318" s="62"/>
      <c r="BY2318" s="23"/>
      <c r="BZ2318" s="23"/>
      <c r="CA2318" s="48"/>
      <c r="CB2318"/>
      <c r="CC2318" s="23"/>
      <c r="CD2318" s="23"/>
      <c r="CE2318" s="23"/>
      <c r="CF2318" s="23"/>
      <c r="CG2318" s="23"/>
      <c r="CH2318" s="23"/>
      <c r="CI2318" s="23"/>
      <c r="CJ2318" s="23"/>
      <c r="CK2318" s="23"/>
      <c r="CL2318" s="23"/>
      <c r="CM2318" s="48"/>
      <c r="CN2318" s="23"/>
      <c r="CO2318" s="23"/>
      <c r="CP2318" s="48"/>
      <c r="CQ2318"/>
      <c r="CR2318"/>
      <c r="CS2318"/>
      <c r="CT2318"/>
      <c r="CU2318"/>
      <c r="CV2318"/>
      <c r="CW2318"/>
      <c r="CX2318"/>
      <c r="CY2318"/>
      <c r="CZ2318"/>
      <c r="DA2318"/>
      <c r="DB2318"/>
      <c r="DC2318"/>
      <c r="DD2318"/>
      <c r="DE2318"/>
      <c r="DF2318"/>
      <c r="DG2318"/>
      <c r="DH2318" s="48"/>
      <c r="DI2318"/>
      <c r="DJ2318"/>
      <c r="DK2318"/>
      <c r="DL2318"/>
      <c r="DM2318"/>
      <c r="DN2318"/>
      <c r="DO2318"/>
      <c r="EF2318" s="48"/>
    </row>
    <row r="2319" spans="1:136" s="8" customFormat="1" ht="19.149999999999999" customHeight="1">
      <c r="A2319"/>
      <c r="B2319" s="56"/>
      <c r="C2319" s="56"/>
      <c r="D2319" s="56"/>
      <c r="E2319" s="56"/>
      <c r="F2319" s="56"/>
      <c r="G2319" s="56"/>
      <c r="H2319" s="56"/>
      <c r="I2319" s="56"/>
      <c r="J2319" s="56"/>
      <c r="K2319" s="56"/>
      <c r="L2319" s="46"/>
      <c r="M2319"/>
      <c r="N2319"/>
      <c r="O2319"/>
      <c r="P2319"/>
      <c r="Q2319"/>
      <c r="R2319"/>
      <c r="S2319"/>
      <c r="T2319"/>
      <c r="U2319"/>
      <c r="V2319"/>
      <c r="W2319" s="3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5"/>
      <c r="AK2319" s="5"/>
      <c r="AT2319" s="10"/>
      <c r="AV2319" s="1"/>
      <c r="AW2319"/>
      <c r="AX2319"/>
      <c r="AY2319"/>
      <c r="AZ2319"/>
      <c r="BA2319" s="48"/>
      <c r="BB2319"/>
      <c r="BC2319"/>
      <c r="BD2319"/>
      <c r="BE2319"/>
      <c r="BF2319"/>
      <c r="BG2319"/>
      <c r="BH2319"/>
      <c r="BI2319"/>
      <c r="BJ2319"/>
      <c r="BK2319"/>
      <c r="BL2319" s="48"/>
      <c r="BM2319"/>
      <c r="BN2319" s="23"/>
      <c r="BO2319" s="23"/>
      <c r="BP2319" s="23"/>
      <c r="BQ2319" s="23"/>
      <c r="BR2319" s="23"/>
      <c r="BS2319" s="23"/>
      <c r="BT2319" s="23"/>
      <c r="BU2319" s="23"/>
      <c r="BV2319" s="23"/>
      <c r="BW2319" s="23"/>
      <c r="BX2319" s="62"/>
      <c r="BY2319" s="23"/>
      <c r="BZ2319" s="23"/>
      <c r="CA2319" s="48"/>
      <c r="CB2319"/>
      <c r="CC2319" s="23"/>
      <c r="CD2319" s="23"/>
      <c r="CE2319" s="23"/>
      <c r="CF2319" s="23"/>
      <c r="CG2319" s="23"/>
      <c r="CH2319" s="23"/>
      <c r="CI2319" s="23"/>
      <c r="CJ2319" s="23"/>
      <c r="CK2319" s="23"/>
      <c r="CL2319" s="23"/>
      <c r="CM2319" s="48"/>
      <c r="CN2319" s="23"/>
      <c r="CO2319" s="23"/>
      <c r="CP2319" s="48"/>
      <c r="CQ2319"/>
      <c r="CR2319"/>
      <c r="CS2319"/>
      <c r="CT2319"/>
      <c r="CU2319"/>
      <c r="CV2319"/>
      <c r="CW2319"/>
      <c r="CX2319"/>
      <c r="CY2319"/>
      <c r="CZ2319"/>
      <c r="DA2319"/>
      <c r="DB2319"/>
      <c r="DC2319"/>
      <c r="DD2319"/>
      <c r="DE2319"/>
      <c r="DF2319"/>
      <c r="DG2319"/>
      <c r="DH2319" s="48"/>
      <c r="DI2319"/>
      <c r="DJ2319"/>
      <c r="DK2319"/>
      <c r="DL2319"/>
      <c r="DM2319"/>
      <c r="DN2319"/>
      <c r="DO2319"/>
      <c r="EF2319" s="48"/>
    </row>
    <row r="2320" spans="1:136" s="8" customFormat="1" ht="19.149999999999999" customHeight="1">
      <c r="A2320"/>
      <c r="B2320" s="56"/>
      <c r="C2320" s="56"/>
      <c r="D2320" s="56"/>
      <c r="E2320" s="56"/>
      <c r="F2320" s="56"/>
      <c r="G2320" s="56"/>
      <c r="H2320" s="56"/>
      <c r="I2320" s="56"/>
      <c r="J2320" s="56"/>
      <c r="K2320" s="56"/>
      <c r="L2320" s="46"/>
      <c r="M2320"/>
      <c r="N2320"/>
      <c r="O2320"/>
      <c r="P2320"/>
      <c r="Q2320"/>
      <c r="R2320"/>
      <c r="S2320"/>
      <c r="T2320"/>
      <c r="U2320"/>
      <c r="V2320"/>
      <c r="W2320" s="3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5"/>
      <c r="AK2320" s="5"/>
      <c r="AT2320" s="10"/>
      <c r="AV2320" s="1"/>
      <c r="AW2320"/>
      <c r="AX2320"/>
      <c r="AY2320"/>
      <c r="AZ2320"/>
      <c r="BA2320" s="48"/>
      <c r="BB2320"/>
      <c r="BC2320"/>
      <c r="BD2320"/>
      <c r="BE2320"/>
      <c r="BF2320"/>
      <c r="BG2320"/>
      <c r="BH2320"/>
      <c r="BI2320"/>
      <c r="BJ2320"/>
      <c r="BK2320"/>
      <c r="BL2320" s="48"/>
      <c r="BM2320"/>
      <c r="BN2320" s="23"/>
      <c r="BO2320" s="23"/>
      <c r="BP2320" s="23"/>
      <c r="BQ2320" s="23"/>
      <c r="BR2320" s="23"/>
      <c r="BS2320" s="23"/>
      <c r="BT2320" s="23"/>
      <c r="BU2320" s="23"/>
      <c r="BV2320" s="23"/>
      <c r="BW2320" s="23"/>
      <c r="BX2320" s="62"/>
      <c r="BY2320" s="23"/>
      <c r="BZ2320" s="23"/>
      <c r="CA2320" s="48"/>
      <c r="CB2320"/>
      <c r="CC2320" s="23"/>
      <c r="CD2320" s="23"/>
      <c r="CE2320" s="23"/>
      <c r="CF2320" s="23"/>
      <c r="CG2320" s="23"/>
      <c r="CH2320" s="23"/>
      <c r="CI2320" s="23"/>
      <c r="CJ2320" s="23"/>
      <c r="CK2320" s="23"/>
      <c r="CL2320" s="23"/>
      <c r="CM2320" s="48"/>
      <c r="CN2320" s="23"/>
      <c r="CO2320" s="23"/>
      <c r="CP2320" s="48"/>
      <c r="CQ2320"/>
      <c r="CR2320"/>
      <c r="CS2320"/>
      <c r="CT2320"/>
      <c r="CU2320"/>
      <c r="CV2320"/>
      <c r="CW2320"/>
      <c r="CX2320"/>
      <c r="CY2320"/>
      <c r="CZ2320"/>
      <c r="DA2320"/>
      <c r="DB2320"/>
      <c r="DC2320"/>
      <c r="DD2320"/>
      <c r="DE2320"/>
      <c r="DF2320"/>
      <c r="DG2320"/>
      <c r="DH2320" s="48"/>
      <c r="DI2320"/>
      <c r="DJ2320"/>
      <c r="DK2320"/>
      <c r="DL2320"/>
      <c r="DM2320"/>
      <c r="DN2320"/>
      <c r="DO2320"/>
      <c r="EF2320" s="48"/>
    </row>
    <row r="2321" spans="1:136" s="8" customFormat="1" ht="19.149999999999999" customHeight="1">
      <c r="A2321"/>
      <c r="B2321" s="56"/>
      <c r="C2321" s="56"/>
      <c r="D2321" s="56"/>
      <c r="E2321" s="56"/>
      <c r="F2321" s="56"/>
      <c r="G2321" s="56"/>
      <c r="H2321" s="56"/>
      <c r="I2321" s="56"/>
      <c r="J2321" s="56"/>
      <c r="K2321" s="56"/>
      <c r="L2321" s="46"/>
      <c r="M2321"/>
      <c r="N2321"/>
      <c r="O2321"/>
      <c r="P2321"/>
      <c r="Q2321"/>
      <c r="R2321"/>
      <c r="S2321"/>
      <c r="T2321"/>
      <c r="U2321"/>
      <c r="V2321"/>
      <c r="W2321" s="3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5"/>
      <c r="AK2321" s="5"/>
      <c r="AT2321" s="10"/>
      <c r="AV2321" s="1"/>
      <c r="AW2321"/>
      <c r="AX2321"/>
      <c r="AY2321"/>
      <c r="AZ2321"/>
      <c r="BA2321" s="48"/>
      <c r="BB2321"/>
      <c r="BC2321"/>
      <c r="BD2321"/>
      <c r="BE2321"/>
      <c r="BF2321"/>
      <c r="BG2321"/>
      <c r="BH2321"/>
      <c r="BI2321"/>
      <c r="BJ2321"/>
      <c r="BK2321"/>
      <c r="BL2321" s="48"/>
      <c r="BM2321"/>
      <c r="BN2321" s="23"/>
      <c r="BO2321" s="23"/>
      <c r="BP2321" s="23"/>
      <c r="BQ2321" s="23"/>
      <c r="BR2321" s="23"/>
      <c r="BS2321" s="23"/>
      <c r="BT2321" s="23"/>
      <c r="BU2321" s="23"/>
      <c r="BV2321" s="23"/>
      <c r="BW2321" s="23"/>
      <c r="BX2321" s="62"/>
      <c r="BY2321" s="23"/>
      <c r="BZ2321" s="23"/>
      <c r="CA2321" s="48"/>
      <c r="CB2321"/>
      <c r="CC2321" s="23"/>
      <c r="CD2321" s="23"/>
      <c r="CE2321" s="23"/>
      <c r="CF2321" s="23"/>
      <c r="CG2321" s="23"/>
      <c r="CH2321" s="23"/>
      <c r="CI2321" s="23"/>
      <c r="CJ2321" s="23"/>
      <c r="CK2321" s="23"/>
      <c r="CL2321" s="23"/>
      <c r="CM2321" s="48"/>
      <c r="CN2321" s="23"/>
      <c r="CO2321" s="23"/>
      <c r="CP2321" s="48"/>
      <c r="CQ2321"/>
      <c r="CR2321"/>
      <c r="CS2321"/>
      <c r="CT2321"/>
      <c r="CU2321"/>
      <c r="CV2321"/>
      <c r="CW2321"/>
      <c r="CX2321"/>
      <c r="CY2321"/>
      <c r="CZ2321"/>
      <c r="DA2321"/>
      <c r="DB2321"/>
      <c r="DC2321"/>
      <c r="DD2321"/>
      <c r="DE2321"/>
      <c r="DF2321"/>
      <c r="DG2321"/>
      <c r="DH2321" s="48"/>
      <c r="DI2321"/>
      <c r="DJ2321"/>
      <c r="DK2321"/>
      <c r="DL2321"/>
      <c r="DM2321"/>
      <c r="DN2321"/>
      <c r="DO2321"/>
      <c r="EF2321" s="48"/>
    </row>
    <row r="2322" spans="1:136" s="8" customFormat="1" ht="19.149999999999999" customHeight="1">
      <c r="A2322"/>
      <c r="B2322" s="56"/>
      <c r="C2322" s="56"/>
      <c r="D2322" s="56"/>
      <c r="E2322" s="56"/>
      <c r="F2322" s="56"/>
      <c r="G2322" s="56"/>
      <c r="H2322" s="56"/>
      <c r="I2322" s="56"/>
      <c r="J2322" s="56"/>
      <c r="K2322" s="56"/>
      <c r="L2322" s="46"/>
      <c r="M2322"/>
      <c r="N2322"/>
      <c r="O2322"/>
      <c r="P2322"/>
      <c r="Q2322"/>
      <c r="R2322"/>
      <c r="S2322"/>
      <c r="T2322"/>
      <c r="U2322"/>
      <c r="V2322"/>
      <c r="W2322" s="3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5"/>
      <c r="AK2322" s="5"/>
      <c r="AT2322" s="10"/>
      <c r="AV2322" s="1"/>
      <c r="AW2322"/>
      <c r="AX2322"/>
      <c r="AY2322"/>
      <c r="AZ2322"/>
      <c r="BA2322" s="48"/>
      <c r="BB2322"/>
      <c r="BC2322"/>
      <c r="BD2322"/>
      <c r="BE2322"/>
      <c r="BF2322"/>
      <c r="BG2322"/>
      <c r="BH2322"/>
      <c r="BI2322"/>
      <c r="BJ2322"/>
      <c r="BK2322"/>
      <c r="BL2322" s="48"/>
      <c r="BM2322"/>
      <c r="BN2322" s="23"/>
      <c r="BO2322" s="23"/>
      <c r="BP2322" s="23"/>
      <c r="BQ2322" s="23"/>
      <c r="BR2322" s="23"/>
      <c r="BS2322" s="23"/>
      <c r="BT2322" s="23"/>
      <c r="BU2322" s="23"/>
      <c r="BV2322" s="23"/>
      <c r="BW2322" s="23"/>
      <c r="BX2322" s="62"/>
      <c r="BY2322" s="23"/>
      <c r="BZ2322" s="23"/>
      <c r="CA2322" s="48"/>
      <c r="CB2322"/>
      <c r="CC2322" s="23"/>
      <c r="CD2322" s="23"/>
      <c r="CE2322" s="23"/>
      <c r="CF2322" s="23"/>
      <c r="CG2322" s="23"/>
      <c r="CH2322" s="23"/>
      <c r="CI2322" s="23"/>
      <c r="CJ2322" s="23"/>
      <c r="CK2322" s="23"/>
      <c r="CL2322" s="23"/>
      <c r="CM2322" s="48"/>
      <c r="CN2322" s="23"/>
      <c r="CO2322" s="23"/>
      <c r="CP2322" s="48"/>
      <c r="CQ2322"/>
      <c r="CR2322"/>
      <c r="CS2322"/>
      <c r="CT2322"/>
      <c r="CU2322"/>
      <c r="CV2322"/>
      <c r="CW2322"/>
      <c r="CX2322"/>
      <c r="CY2322"/>
      <c r="CZ2322"/>
      <c r="DA2322"/>
      <c r="DB2322"/>
      <c r="DC2322"/>
      <c r="DD2322"/>
      <c r="DE2322"/>
      <c r="DF2322"/>
      <c r="DG2322"/>
      <c r="DH2322" s="48"/>
      <c r="DI2322"/>
      <c r="DJ2322"/>
      <c r="DK2322"/>
      <c r="DL2322"/>
      <c r="DM2322"/>
      <c r="DN2322"/>
      <c r="DO2322"/>
      <c r="EF2322" s="48"/>
    </row>
    <row r="2323" spans="1:136" s="8" customFormat="1" ht="19.149999999999999" customHeight="1">
      <c r="A2323"/>
      <c r="B2323" s="56"/>
      <c r="C2323" s="56"/>
      <c r="D2323" s="56"/>
      <c r="E2323" s="56"/>
      <c r="F2323" s="56"/>
      <c r="G2323" s="56"/>
      <c r="H2323" s="56"/>
      <c r="I2323" s="56"/>
      <c r="J2323" s="56"/>
      <c r="K2323" s="56"/>
      <c r="L2323" s="46"/>
      <c r="M2323"/>
      <c r="N2323"/>
      <c r="O2323"/>
      <c r="P2323"/>
      <c r="Q2323"/>
      <c r="R2323"/>
      <c r="S2323"/>
      <c r="T2323"/>
      <c r="U2323"/>
      <c r="V2323"/>
      <c r="W2323" s="3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5"/>
      <c r="AK2323" s="5"/>
      <c r="AT2323" s="10"/>
      <c r="AV2323" s="1"/>
      <c r="AW2323"/>
      <c r="AX2323"/>
      <c r="AY2323"/>
      <c r="AZ2323"/>
      <c r="BA2323" s="48"/>
      <c r="BB2323"/>
      <c r="BC2323"/>
      <c r="BD2323"/>
      <c r="BE2323"/>
      <c r="BF2323"/>
      <c r="BG2323"/>
      <c r="BH2323"/>
      <c r="BI2323"/>
      <c r="BJ2323"/>
      <c r="BK2323"/>
      <c r="BL2323" s="48"/>
      <c r="BM2323"/>
      <c r="BN2323" s="23"/>
      <c r="BO2323" s="23"/>
      <c r="BP2323" s="23"/>
      <c r="BQ2323" s="23"/>
      <c r="BR2323" s="23"/>
      <c r="BS2323" s="23"/>
      <c r="BT2323" s="23"/>
      <c r="BU2323" s="23"/>
      <c r="BV2323" s="23"/>
      <c r="BW2323" s="23"/>
      <c r="BX2323" s="62"/>
      <c r="BY2323" s="23"/>
      <c r="BZ2323" s="23"/>
      <c r="CA2323" s="48"/>
      <c r="CB2323"/>
      <c r="CC2323" s="23"/>
      <c r="CD2323" s="23"/>
      <c r="CE2323" s="23"/>
      <c r="CF2323" s="23"/>
      <c r="CG2323" s="23"/>
      <c r="CH2323" s="23"/>
      <c r="CI2323" s="23"/>
      <c r="CJ2323" s="23"/>
      <c r="CK2323" s="23"/>
      <c r="CL2323" s="23"/>
      <c r="CM2323" s="48"/>
      <c r="CN2323" s="23"/>
      <c r="CO2323" s="23"/>
      <c r="CP2323" s="48"/>
      <c r="CQ2323"/>
      <c r="CR2323"/>
      <c r="CS2323"/>
      <c r="CT2323"/>
      <c r="CU2323"/>
      <c r="CV2323"/>
      <c r="CW2323"/>
      <c r="CX2323"/>
      <c r="CY2323"/>
      <c r="CZ2323"/>
      <c r="DA2323"/>
      <c r="DB2323"/>
      <c r="DC2323"/>
      <c r="DD2323"/>
      <c r="DE2323"/>
      <c r="DF2323"/>
      <c r="DG2323"/>
      <c r="DH2323" s="48"/>
      <c r="DI2323"/>
      <c r="DJ2323"/>
      <c r="DK2323"/>
      <c r="DL2323"/>
      <c r="DM2323"/>
      <c r="DN2323"/>
      <c r="DO2323"/>
      <c r="EF2323" s="48"/>
    </row>
    <row r="2324" spans="1:136" s="8" customFormat="1" ht="19.149999999999999" customHeight="1">
      <c r="A2324"/>
      <c r="B2324" s="56"/>
      <c r="C2324" s="56"/>
      <c r="D2324" s="56"/>
      <c r="E2324" s="56"/>
      <c r="F2324" s="56"/>
      <c r="G2324" s="56"/>
      <c r="H2324" s="56"/>
      <c r="I2324" s="56"/>
      <c r="J2324" s="56"/>
      <c r="K2324" s="56"/>
      <c r="L2324" s="46"/>
      <c r="M2324"/>
      <c r="N2324"/>
      <c r="O2324"/>
      <c r="P2324"/>
      <c r="Q2324"/>
      <c r="R2324"/>
      <c r="S2324"/>
      <c r="T2324"/>
      <c r="U2324"/>
      <c r="V2324"/>
      <c r="W2324" s="3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5"/>
      <c r="AK2324" s="5"/>
      <c r="AT2324" s="10"/>
      <c r="AV2324" s="1"/>
      <c r="AW2324"/>
      <c r="AX2324"/>
      <c r="AY2324"/>
      <c r="AZ2324"/>
      <c r="BA2324" s="48"/>
      <c r="BB2324"/>
      <c r="BC2324"/>
      <c r="BD2324"/>
      <c r="BE2324"/>
      <c r="BF2324"/>
      <c r="BG2324"/>
      <c r="BH2324"/>
      <c r="BI2324"/>
      <c r="BJ2324"/>
      <c r="BK2324"/>
      <c r="BL2324" s="48"/>
      <c r="BM2324"/>
      <c r="BN2324" s="23"/>
      <c r="BO2324" s="23"/>
      <c r="BP2324" s="23"/>
      <c r="BQ2324" s="23"/>
      <c r="BR2324" s="23"/>
      <c r="BS2324" s="23"/>
      <c r="BT2324" s="23"/>
      <c r="BU2324" s="23"/>
      <c r="BV2324" s="23"/>
      <c r="BW2324" s="23"/>
      <c r="BX2324" s="62"/>
      <c r="BY2324" s="23"/>
      <c r="BZ2324" s="23"/>
      <c r="CA2324" s="48"/>
      <c r="CB2324"/>
      <c r="CC2324" s="23"/>
      <c r="CD2324" s="23"/>
      <c r="CE2324" s="23"/>
      <c r="CF2324" s="23"/>
      <c r="CG2324" s="23"/>
      <c r="CH2324" s="23"/>
      <c r="CI2324" s="23"/>
      <c r="CJ2324" s="23"/>
      <c r="CK2324" s="23"/>
      <c r="CL2324" s="23"/>
      <c r="CM2324" s="48"/>
      <c r="CN2324" s="23"/>
      <c r="CO2324" s="23"/>
      <c r="CP2324" s="48"/>
      <c r="CQ2324"/>
      <c r="CR2324"/>
      <c r="CS2324"/>
      <c r="CT2324"/>
      <c r="CU2324"/>
      <c r="CV2324"/>
      <c r="CW2324"/>
      <c r="CX2324"/>
      <c r="CY2324"/>
      <c r="CZ2324"/>
      <c r="DA2324"/>
      <c r="DB2324"/>
      <c r="DC2324"/>
      <c r="DD2324"/>
      <c r="DE2324"/>
      <c r="DF2324"/>
      <c r="DG2324"/>
      <c r="DH2324" s="48"/>
      <c r="DI2324"/>
      <c r="DJ2324"/>
      <c r="DK2324"/>
      <c r="DL2324"/>
      <c r="DM2324"/>
      <c r="DN2324"/>
      <c r="DO2324"/>
      <c r="EF2324" s="48"/>
    </row>
    <row r="2325" spans="1:136" s="8" customFormat="1" ht="19.149999999999999" customHeight="1">
      <c r="A2325"/>
      <c r="B2325" s="56"/>
      <c r="C2325" s="56"/>
      <c r="D2325" s="56"/>
      <c r="E2325" s="56"/>
      <c r="F2325" s="56"/>
      <c r="G2325" s="56"/>
      <c r="H2325" s="56"/>
      <c r="I2325" s="56"/>
      <c r="J2325" s="56"/>
      <c r="K2325" s="56"/>
      <c r="L2325" s="46"/>
      <c r="M2325"/>
      <c r="N2325"/>
      <c r="O2325"/>
      <c r="P2325"/>
      <c r="Q2325"/>
      <c r="R2325"/>
      <c r="S2325"/>
      <c r="T2325"/>
      <c r="U2325"/>
      <c r="V2325"/>
      <c r="W2325" s="3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5"/>
      <c r="AK2325" s="5"/>
      <c r="AT2325" s="10"/>
      <c r="AV2325" s="1"/>
      <c r="AW2325"/>
      <c r="AX2325"/>
      <c r="AY2325"/>
      <c r="AZ2325"/>
      <c r="BA2325" s="48"/>
      <c r="BB2325"/>
      <c r="BC2325"/>
      <c r="BD2325"/>
      <c r="BE2325"/>
      <c r="BF2325"/>
      <c r="BG2325"/>
      <c r="BH2325"/>
      <c r="BI2325"/>
      <c r="BJ2325"/>
      <c r="BK2325"/>
      <c r="BL2325" s="48"/>
      <c r="BM2325"/>
      <c r="BN2325" s="23"/>
      <c r="BO2325" s="23"/>
      <c r="BP2325" s="23"/>
      <c r="BQ2325" s="23"/>
      <c r="BR2325" s="23"/>
      <c r="BS2325" s="23"/>
      <c r="BT2325" s="23"/>
      <c r="BU2325" s="23"/>
      <c r="BV2325" s="23"/>
      <c r="BW2325" s="23"/>
      <c r="BX2325" s="62"/>
      <c r="BY2325" s="23"/>
      <c r="BZ2325" s="23"/>
      <c r="CA2325" s="48"/>
      <c r="CB2325"/>
      <c r="CC2325" s="23"/>
      <c r="CD2325" s="23"/>
      <c r="CE2325" s="23"/>
      <c r="CF2325" s="23"/>
      <c r="CG2325" s="23"/>
      <c r="CH2325" s="23"/>
      <c r="CI2325" s="23"/>
      <c r="CJ2325" s="23"/>
      <c r="CK2325" s="23"/>
      <c r="CL2325" s="23"/>
      <c r="CM2325" s="48"/>
      <c r="CN2325" s="23"/>
      <c r="CO2325" s="23"/>
      <c r="CP2325" s="48"/>
      <c r="CQ2325"/>
      <c r="CR2325"/>
      <c r="CS2325"/>
      <c r="CT2325"/>
      <c r="CU2325"/>
      <c r="CV2325"/>
      <c r="CW2325"/>
      <c r="CX2325"/>
      <c r="CY2325"/>
      <c r="CZ2325"/>
      <c r="DA2325"/>
      <c r="DB2325"/>
      <c r="DC2325"/>
      <c r="DD2325"/>
      <c r="DE2325"/>
      <c r="DF2325"/>
      <c r="DG2325"/>
      <c r="DH2325" s="48"/>
      <c r="DI2325"/>
      <c r="DJ2325"/>
      <c r="DK2325"/>
      <c r="DL2325"/>
      <c r="DM2325"/>
      <c r="DN2325"/>
      <c r="DO2325"/>
      <c r="EF2325" s="48"/>
    </row>
    <row r="2326" spans="1:136" s="8" customFormat="1" ht="19.149999999999999" customHeight="1">
      <c r="A2326"/>
      <c r="B2326" s="56"/>
      <c r="C2326" s="56"/>
      <c r="D2326" s="56"/>
      <c r="E2326" s="56"/>
      <c r="F2326" s="56"/>
      <c r="G2326" s="56"/>
      <c r="H2326" s="56"/>
      <c r="I2326" s="56"/>
      <c r="J2326" s="56"/>
      <c r="K2326" s="56"/>
      <c r="L2326" s="46"/>
      <c r="M2326"/>
      <c r="N2326"/>
      <c r="O2326"/>
      <c r="P2326"/>
      <c r="Q2326"/>
      <c r="R2326"/>
      <c r="S2326"/>
      <c r="T2326"/>
      <c r="U2326"/>
      <c r="V2326"/>
      <c r="W2326" s="3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5"/>
      <c r="AK2326" s="5"/>
      <c r="AT2326" s="10"/>
      <c r="AV2326" s="1"/>
      <c r="AW2326"/>
      <c r="AX2326"/>
      <c r="AY2326"/>
      <c r="AZ2326"/>
      <c r="BA2326" s="48"/>
      <c r="BB2326"/>
      <c r="BC2326"/>
      <c r="BD2326"/>
      <c r="BE2326"/>
      <c r="BF2326"/>
      <c r="BG2326"/>
      <c r="BH2326"/>
      <c r="BI2326"/>
      <c r="BJ2326"/>
      <c r="BK2326"/>
      <c r="BL2326" s="48"/>
      <c r="BM2326"/>
      <c r="BN2326" s="23"/>
      <c r="BO2326" s="23"/>
      <c r="BP2326" s="23"/>
      <c r="BQ2326" s="23"/>
      <c r="BR2326" s="23"/>
      <c r="BS2326" s="23"/>
      <c r="BT2326" s="23"/>
      <c r="BU2326" s="23"/>
      <c r="BV2326" s="23"/>
      <c r="BW2326" s="23"/>
      <c r="BX2326" s="62"/>
      <c r="BY2326" s="23"/>
      <c r="BZ2326" s="23"/>
      <c r="CA2326" s="48"/>
      <c r="CB2326"/>
      <c r="CC2326" s="23"/>
      <c r="CD2326" s="23"/>
      <c r="CE2326" s="23"/>
      <c r="CF2326" s="23"/>
      <c r="CG2326" s="23"/>
      <c r="CH2326" s="23"/>
      <c r="CI2326" s="23"/>
      <c r="CJ2326" s="23"/>
      <c r="CK2326" s="23"/>
      <c r="CL2326" s="23"/>
      <c r="CM2326" s="48"/>
      <c r="CN2326" s="23"/>
      <c r="CO2326" s="23"/>
      <c r="CP2326" s="48"/>
      <c r="CQ2326"/>
      <c r="CR2326"/>
      <c r="CS2326"/>
      <c r="CT2326"/>
      <c r="CU2326"/>
      <c r="CV2326"/>
      <c r="CW2326"/>
      <c r="CX2326"/>
      <c r="CY2326"/>
      <c r="CZ2326"/>
      <c r="DA2326"/>
      <c r="DB2326"/>
      <c r="DC2326"/>
      <c r="DD2326"/>
      <c r="DE2326"/>
      <c r="DF2326"/>
      <c r="DG2326"/>
      <c r="DH2326" s="48"/>
      <c r="DI2326"/>
      <c r="DJ2326"/>
      <c r="DK2326"/>
      <c r="DL2326"/>
      <c r="DM2326"/>
      <c r="DN2326"/>
      <c r="DO2326"/>
      <c r="EF2326" s="48"/>
    </row>
    <row r="2327" spans="1:136" s="8" customFormat="1" ht="19.149999999999999" customHeight="1">
      <c r="A2327"/>
      <c r="B2327" s="56"/>
      <c r="C2327" s="56"/>
      <c r="D2327" s="56"/>
      <c r="E2327" s="56"/>
      <c r="F2327" s="56"/>
      <c r="G2327" s="56"/>
      <c r="H2327" s="56"/>
      <c r="I2327" s="56"/>
      <c r="J2327" s="56"/>
      <c r="K2327" s="56"/>
      <c r="L2327" s="46"/>
      <c r="M2327"/>
      <c r="N2327"/>
      <c r="O2327"/>
      <c r="P2327"/>
      <c r="Q2327"/>
      <c r="R2327"/>
      <c r="S2327"/>
      <c r="T2327"/>
      <c r="U2327"/>
      <c r="V2327"/>
      <c r="W2327" s="3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5"/>
      <c r="AK2327" s="5"/>
      <c r="AT2327" s="10"/>
      <c r="AV2327" s="1"/>
      <c r="AW2327"/>
      <c r="AX2327"/>
      <c r="AY2327"/>
      <c r="AZ2327"/>
      <c r="BA2327" s="48"/>
      <c r="BB2327"/>
      <c r="BC2327"/>
      <c r="BD2327"/>
      <c r="BE2327"/>
      <c r="BF2327"/>
      <c r="BG2327"/>
      <c r="BH2327"/>
      <c r="BI2327"/>
      <c r="BJ2327"/>
      <c r="BK2327"/>
      <c r="BL2327" s="48"/>
      <c r="BM2327"/>
      <c r="BN2327" s="23"/>
      <c r="BO2327" s="23"/>
      <c r="BP2327" s="23"/>
      <c r="BQ2327" s="23"/>
      <c r="BR2327" s="23"/>
      <c r="BS2327" s="23"/>
      <c r="BT2327" s="23"/>
      <c r="BU2327" s="23"/>
      <c r="BV2327" s="23"/>
      <c r="BW2327" s="23"/>
      <c r="BX2327" s="62"/>
      <c r="BY2327" s="23"/>
      <c r="BZ2327" s="23"/>
      <c r="CA2327" s="48"/>
      <c r="CB2327"/>
      <c r="CC2327" s="23"/>
      <c r="CD2327" s="23"/>
      <c r="CE2327" s="23"/>
      <c r="CF2327" s="23"/>
      <c r="CG2327" s="23"/>
      <c r="CH2327" s="23"/>
      <c r="CI2327" s="23"/>
      <c r="CJ2327" s="23"/>
      <c r="CK2327" s="23"/>
      <c r="CL2327" s="23"/>
      <c r="CM2327" s="48"/>
      <c r="CN2327" s="23"/>
      <c r="CO2327" s="23"/>
      <c r="CP2327" s="48"/>
      <c r="CQ2327"/>
      <c r="CR2327"/>
      <c r="CS2327"/>
      <c r="CT2327"/>
      <c r="CU2327"/>
      <c r="CV2327"/>
      <c r="CW2327"/>
      <c r="CX2327"/>
      <c r="CY2327"/>
      <c r="CZ2327"/>
      <c r="DA2327"/>
      <c r="DB2327"/>
      <c r="DC2327"/>
      <c r="DD2327"/>
      <c r="DE2327"/>
      <c r="DF2327"/>
      <c r="DG2327"/>
      <c r="DH2327" s="48"/>
      <c r="DI2327"/>
      <c r="DJ2327"/>
      <c r="DK2327"/>
      <c r="DL2327"/>
      <c r="DM2327"/>
      <c r="DN2327"/>
      <c r="DO2327"/>
      <c r="EF2327" s="48"/>
    </row>
    <row r="2328" spans="1:136" s="8" customFormat="1" ht="19.149999999999999" customHeight="1">
      <c r="A2328"/>
      <c r="B2328" s="56"/>
      <c r="C2328" s="56"/>
      <c r="D2328" s="56"/>
      <c r="E2328" s="56"/>
      <c r="F2328" s="56"/>
      <c r="G2328" s="56"/>
      <c r="H2328" s="56"/>
      <c r="I2328" s="56"/>
      <c r="J2328" s="56"/>
      <c r="K2328" s="56"/>
      <c r="L2328" s="46"/>
      <c r="M2328"/>
      <c r="N2328"/>
      <c r="O2328"/>
      <c r="P2328"/>
      <c r="Q2328"/>
      <c r="R2328"/>
      <c r="S2328"/>
      <c r="T2328"/>
      <c r="U2328"/>
      <c r="V2328"/>
      <c r="W2328" s="3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5"/>
      <c r="AK2328" s="5"/>
      <c r="AT2328" s="10"/>
      <c r="AV2328" s="1"/>
      <c r="AW2328"/>
      <c r="AX2328"/>
      <c r="AY2328"/>
      <c r="AZ2328"/>
      <c r="BA2328" s="48"/>
      <c r="BB2328"/>
      <c r="BC2328"/>
      <c r="BD2328"/>
      <c r="BE2328"/>
      <c r="BF2328"/>
      <c r="BG2328"/>
      <c r="BH2328"/>
      <c r="BI2328"/>
      <c r="BJ2328"/>
      <c r="BK2328"/>
      <c r="BL2328" s="48"/>
      <c r="BM2328"/>
      <c r="BN2328" s="23"/>
      <c r="BO2328" s="23"/>
      <c r="BP2328" s="23"/>
      <c r="BQ2328" s="23"/>
      <c r="BR2328" s="23"/>
      <c r="BS2328" s="23"/>
      <c r="BT2328" s="23"/>
      <c r="BU2328" s="23"/>
      <c r="BV2328" s="23"/>
      <c r="BW2328" s="23"/>
      <c r="BX2328" s="62"/>
      <c r="BY2328" s="23"/>
      <c r="BZ2328" s="23"/>
      <c r="CA2328" s="48"/>
      <c r="CB2328"/>
      <c r="CC2328" s="23"/>
      <c r="CD2328" s="23"/>
      <c r="CE2328" s="23"/>
      <c r="CF2328" s="23"/>
      <c r="CG2328" s="23"/>
      <c r="CH2328" s="23"/>
      <c r="CI2328" s="23"/>
      <c r="CJ2328" s="23"/>
      <c r="CK2328" s="23"/>
      <c r="CL2328" s="23"/>
      <c r="CM2328" s="48"/>
      <c r="CN2328" s="23"/>
      <c r="CO2328" s="23"/>
      <c r="CP2328" s="48"/>
      <c r="CQ2328"/>
      <c r="CR2328"/>
      <c r="CS2328"/>
      <c r="CT2328"/>
      <c r="CU2328"/>
      <c r="CV2328"/>
      <c r="CW2328"/>
      <c r="CX2328"/>
      <c r="CY2328"/>
      <c r="CZ2328"/>
      <c r="DA2328"/>
      <c r="DB2328"/>
      <c r="DC2328"/>
      <c r="DD2328"/>
      <c r="DE2328"/>
      <c r="DF2328"/>
      <c r="DG2328"/>
      <c r="DH2328" s="48"/>
      <c r="DI2328"/>
      <c r="DJ2328"/>
      <c r="DK2328"/>
      <c r="DL2328"/>
      <c r="DM2328"/>
      <c r="DN2328"/>
      <c r="DO2328"/>
      <c r="EF2328" s="48"/>
    </row>
    <row r="2329" spans="1:136" s="8" customFormat="1" ht="19.149999999999999" customHeight="1">
      <c r="A2329"/>
      <c r="B2329" s="56"/>
      <c r="C2329" s="56"/>
      <c r="D2329" s="56"/>
      <c r="E2329" s="56"/>
      <c r="F2329" s="56"/>
      <c r="G2329" s="56"/>
      <c r="H2329" s="56"/>
      <c r="I2329" s="56"/>
      <c r="J2329" s="56"/>
      <c r="K2329" s="56"/>
      <c r="L2329" s="46"/>
      <c r="M2329"/>
      <c r="N2329"/>
      <c r="O2329"/>
      <c r="P2329"/>
      <c r="Q2329"/>
      <c r="R2329"/>
      <c r="S2329"/>
      <c r="T2329"/>
      <c r="U2329"/>
      <c r="V2329"/>
      <c r="W2329" s="3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5"/>
      <c r="AK2329" s="5"/>
      <c r="AT2329" s="10"/>
      <c r="AV2329" s="1"/>
      <c r="AW2329"/>
      <c r="AX2329"/>
      <c r="AY2329"/>
      <c r="AZ2329"/>
      <c r="BA2329" s="48"/>
      <c r="BB2329"/>
      <c r="BC2329"/>
      <c r="BD2329"/>
      <c r="BE2329"/>
      <c r="BF2329"/>
      <c r="BG2329"/>
      <c r="BH2329"/>
      <c r="BI2329"/>
      <c r="BJ2329"/>
      <c r="BK2329"/>
      <c r="BL2329" s="48"/>
      <c r="BM2329"/>
      <c r="BN2329" s="23"/>
      <c r="BO2329" s="23"/>
      <c r="BP2329" s="23"/>
      <c r="BQ2329" s="23"/>
      <c r="BR2329" s="23"/>
      <c r="BS2329" s="23"/>
      <c r="BT2329" s="23"/>
      <c r="BU2329" s="23"/>
      <c r="BV2329" s="23"/>
      <c r="BW2329" s="23"/>
      <c r="BX2329" s="62"/>
      <c r="BY2329" s="23"/>
      <c r="BZ2329" s="23"/>
      <c r="CA2329" s="48"/>
      <c r="CB2329"/>
      <c r="CC2329" s="23"/>
      <c r="CD2329" s="23"/>
      <c r="CE2329" s="23"/>
      <c r="CF2329" s="23"/>
      <c r="CG2329" s="23"/>
      <c r="CH2329" s="23"/>
      <c r="CI2329" s="23"/>
      <c r="CJ2329" s="23"/>
      <c r="CK2329" s="23"/>
      <c r="CL2329" s="23"/>
      <c r="CM2329" s="48"/>
      <c r="CN2329" s="23"/>
      <c r="CO2329" s="23"/>
      <c r="CP2329" s="48"/>
      <c r="CQ2329"/>
      <c r="CR2329"/>
      <c r="CS2329"/>
      <c r="CT2329"/>
      <c r="CU2329"/>
      <c r="CV2329"/>
      <c r="CW2329"/>
      <c r="CX2329"/>
      <c r="CY2329"/>
      <c r="CZ2329"/>
      <c r="DA2329"/>
      <c r="DB2329"/>
      <c r="DC2329"/>
      <c r="DD2329"/>
      <c r="DE2329"/>
      <c r="DF2329"/>
      <c r="DG2329"/>
      <c r="DH2329" s="48"/>
      <c r="DI2329"/>
      <c r="DJ2329"/>
      <c r="DK2329"/>
      <c r="DL2329"/>
      <c r="DM2329"/>
      <c r="DN2329"/>
      <c r="DO2329"/>
      <c r="EF2329" s="48"/>
    </row>
    <row r="2330" spans="1:136" s="8" customFormat="1" ht="19.149999999999999" customHeight="1">
      <c r="A2330"/>
      <c r="B2330" s="56"/>
      <c r="C2330" s="56"/>
      <c r="D2330" s="56"/>
      <c r="E2330" s="56"/>
      <c r="F2330" s="56"/>
      <c r="G2330" s="56"/>
      <c r="H2330" s="56"/>
      <c r="I2330" s="56"/>
      <c r="J2330" s="56"/>
      <c r="K2330" s="56"/>
      <c r="L2330" s="46"/>
      <c r="M2330"/>
      <c r="N2330"/>
      <c r="O2330"/>
      <c r="P2330"/>
      <c r="Q2330"/>
      <c r="R2330"/>
      <c r="S2330"/>
      <c r="T2330"/>
      <c r="U2330"/>
      <c r="V2330"/>
      <c r="W2330" s="3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5"/>
      <c r="AK2330" s="5"/>
      <c r="AT2330" s="10"/>
      <c r="AV2330" s="1"/>
      <c r="AW2330"/>
      <c r="AX2330"/>
      <c r="AY2330"/>
      <c r="AZ2330"/>
      <c r="BA2330" s="48"/>
      <c r="BB2330"/>
      <c r="BC2330"/>
      <c r="BD2330"/>
      <c r="BE2330"/>
      <c r="BF2330"/>
      <c r="BG2330"/>
      <c r="BH2330"/>
      <c r="BI2330"/>
      <c r="BJ2330"/>
      <c r="BK2330"/>
      <c r="BL2330" s="48"/>
      <c r="BM2330"/>
      <c r="BN2330" s="23"/>
      <c r="BO2330" s="23"/>
      <c r="BP2330" s="23"/>
      <c r="BQ2330" s="23"/>
      <c r="BR2330" s="23"/>
      <c r="BS2330" s="23"/>
      <c r="BT2330" s="23"/>
      <c r="BU2330" s="23"/>
      <c r="BV2330" s="23"/>
      <c r="BW2330" s="23"/>
      <c r="BX2330" s="62"/>
      <c r="BY2330" s="23"/>
      <c r="BZ2330" s="23"/>
      <c r="CA2330" s="48"/>
      <c r="CB2330"/>
      <c r="CC2330" s="23"/>
      <c r="CD2330" s="23"/>
      <c r="CE2330" s="23"/>
      <c r="CF2330" s="23"/>
      <c r="CG2330" s="23"/>
      <c r="CH2330" s="23"/>
      <c r="CI2330" s="23"/>
      <c r="CJ2330" s="23"/>
      <c r="CK2330" s="23"/>
      <c r="CL2330" s="23"/>
      <c r="CM2330" s="48"/>
      <c r="CN2330" s="23"/>
      <c r="CO2330" s="23"/>
      <c r="CP2330" s="48"/>
      <c r="CQ2330"/>
      <c r="CR2330"/>
      <c r="CS2330"/>
      <c r="CT2330"/>
      <c r="CU2330"/>
      <c r="CV2330"/>
      <c r="CW2330"/>
      <c r="CX2330"/>
      <c r="CY2330"/>
      <c r="CZ2330"/>
      <c r="DA2330"/>
      <c r="DB2330"/>
      <c r="DC2330"/>
      <c r="DD2330"/>
      <c r="DE2330"/>
      <c r="DF2330"/>
      <c r="DG2330"/>
      <c r="DH2330" s="48"/>
      <c r="DI2330"/>
      <c r="DJ2330"/>
      <c r="DK2330"/>
      <c r="DL2330"/>
      <c r="DM2330"/>
      <c r="DN2330"/>
      <c r="DO2330"/>
      <c r="EF2330" s="48"/>
    </row>
    <row r="2331" spans="1:136" s="8" customFormat="1" ht="19.149999999999999" customHeight="1">
      <c r="A2331"/>
      <c r="B2331" s="56"/>
      <c r="C2331" s="56"/>
      <c r="D2331" s="56"/>
      <c r="E2331" s="56"/>
      <c r="F2331" s="56"/>
      <c r="G2331" s="56"/>
      <c r="H2331" s="56"/>
      <c r="I2331" s="56"/>
      <c r="J2331" s="56"/>
      <c r="K2331" s="56"/>
      <c r="L2331" s="46"/>
      <c r="M2331"/>
      <c r="N2331"/>
      <c r="O2331"/>
      <c r="P2331"/>
      <c r="Q2331"/>
      <c r="R2331"/>
      <c r="S2331"/>
      <c r="T2331"/>
      <c r="U2331"/>
      <c r="V2331"/>
      <c r="W2331" s="3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5"/>
      <c r="AK2331" s="5"/>
      <c r="AT2331" s="10"/>
      <c r="AV2331" s="1"/>
      <c r="AW2331"/>
      <c r="AX2331"/>
      <c r="AY2331"/>
      <c r="AZ2331"/>
      <c r="BA2331" s="48"/>
      <c r="BB2331"/>
      <c r="BC2331"/>
      <c r="BD2331"/>
      <c r="BE2331"/>
      <c r="BF2331"/>
      <c r="BG2331"/>
      <c r="BH2331"/>
      <c r="BI2331"/>
      <c r="BJ2331"/>
      <c r="BK2331"/>
      <c r="BL2331" s="48"/>
      <c r="BM2331"/>
      <c r="BN2331" s="23"/>
      <c r="BO2331" s="23"/>
      <c r="BP2331" s="23"/>
      <c r="BQ2331" s="23"/>
      <c r="BR2331" s="23"/>
      <c r="BS2331" s="23"/>
      <c r="BT2331" s="23"/>
      <c r="BU2331" s="23"/>
      <c r="BV2331" s="23"/>
      <c r="BW2331" s="23"/>
      <c r="BX2331" s="62"/>
      <c r="BY2331" s="23"/>
      <c r="BZ2331" s="23"/>
      <c r="CA2331" s="48"/>
      <c r="CB2331"/>
      <c r="CC2331" s="23"/>
      <c r="CD2331" s="23"/>
      <c r="CE2331" s="23"/>
      <c r="CF2331" s="23"/>
      <c r="CG2331" s="23"/>
      <c r="CH2331" s="23"/>
      <c r="CI2331" s="23"/>
      <c r="CJ2331" s="23"/>
      <c r="CK2331" s="23"/>
      <c r="CL2331" s="23"/>
      <c r="CM2331" s="48"/>
      <c r="CN2331" s="23"/>
      <c r="CO2331" s="23"/>
      <c r="CP2331" s="48"/>
      <c r="CQ2331"/>
      <c r="CR2331"/>
      <c r="CS2331"/>
      <c r="CT2331"/>
      <c r="CU2331"/>
      <c r="CV2331"/>
      <c r="CW2331"/>
      <c r="CX2331"/>
      <c r="CY2331"/>
      <c r="CZ2331"/>
      <c r="DA2331"/>
      <c r="DB2331"/>
      <c r="DC2331"/>
      <c r="DD2331"/>
      <c r="DE2331"/>
      <c r="DF2331"/>
      <c r="DG2331"/>
      <c r="DH2331" s="48"/>
      <c r="DI2331"/>
      <c r="DJ2331"/>
      <c r="DK2331"/>
      <c r="DL2331"/>
      <c r="DM2331"/>
      <c r="DN2331"/>
      <c r="DO2331"/>
      <c r="EF2331" s="48"/>
    </row>
    <row r="2332" spans="1:136" s="8" customFormat="1" ht="19.149999999999999" customHeight="1">
      <c r="A2332"/>
      <c r="B2332" s="56"/>
      <c r="C2332" s="56"/>
      <c r="D2332" s="56"/>
      <c r="E2332" s="56"/>
      <c r="F2332" s="56"/>
      <c r="G2332" s="56"/>
      <c r="H2332" s="56"/>
      <c r="I2332" s="56"/>
      <c r="J2332" s="56"/>
      <c r="K2332" s="56"/>
      <c r="L2332" s="46"/>
      <c r="M2332"/>
      <c r="N2332"/>
      <c r="O2332"/>
      <c r="P2332"/>
      <c r="Q2332"/>
      <c r="R2332"/>
      <c r="S2332"/>
      <c r="T2332"/>
      <c r="U2332"/>
      <c r="V2332"/>
      <c r="W2332" s="3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5"/>
      <c r="AK2332" s="5"/>
      <c r="AT2332" s="10"/>
      <c r="AV2332" s="1"/>
      <c r="AW2332"/>
      <c r="AX2332"/>
      <c r="AY2332"/>
      <c r="AZ2332"/>
      <c r="BA2332" s="48"/>
      <c r="BB2332"/>
      <c r="BC2332"/>
      <c r="BD2332"/>
      <c r="BE2332"/>
      <c r="BF2332"/>
      <c r="BG2332"/>
      <c r="BH2332"/>
      <c r="BI2332"/>
      <c r="BJ2332"/>
      <c r="BK2332"/>
      <c r="BL2332" s="48"/>
      <c r="BM2332"/>
      <c r="BN2332" s="23"/>
      <c r="BO2332" s="23"/>
      <c r="BP2332" s="23"/>
      <c r="BQ2332" s="23"/>
      <c r="BR2332" s="23"/>
      <c r="BS2332" s="23"/>
      <c r="BT2332" s="23"/>
      <c r="BU2332" s="23"/>
      <c r="BV2332" s="23"/>
      <c r="BW2332" s="23"/>
      <c r="BX2332" s="62"/>
      <c r="BY2332" s="23"/>
      <c r="BZ2332" s="23"/>
      <c r="CA2332" s="48"/>
      <c r="CB2332"/>
      <c r="CC2332" s="23"/>
      <c r="CD2332" s="23"/>
      <c r="CE2332" s="23"/>
      <c r="CF2332" s="23"/>
      <c r="CG2332" s="23"/>
      <c r="CH2332" s="23"/>
      <c r="CI2332" s="23"/>
      <c r="CJ2332" s="23"/>
      <c r="CK2332" s="23"/>
      <c r="CL2332" s="23"/>
      <c r="CM2332" s="48"/>
      <c r="CN2332" s="23"/>
      <c r="CO2332" s="23"/>
      <c r="CP2332" s="48"/>
      <c r="CQ2332"/>
      <c r="CR2332"/>
      <c r="CS2332"/>
      <c r="CT2332"/>
      <c r="CU2332"/>
      <c r="CV2332"/>
      <c r="CW2332"/>
      <c r="CX2332"/>
      <c r="CY2332"/>
      <c r="CZ2332"/>
      <c r="DA2332"/>
      <c r="DB2332"/>
      <c r="DC2332"/>
      <c r="DD2332"/>
      <c r="DE2332"/>
      <c r="DF2332"/>
      <c r="DG2332"/>
      <c r="DH2332" s="48"/>
      <c r="DI2332"/>
      <c r="DJ2332"/>
      <c r="DK2332"/>
      <c r="DL2332"/>
      <c r="DM2332"/>
      <c r="DN2332"/>
      <c r="DO2332"/>
      <c r="EF2332" s="48"/>
    </row>
    <row r="2333" spans="1:136" s="8" customFormat="1" ht="19.149999999999999" customHeight="1">
      <c r="A2333"/>
      <c r="B2333" s="56"/>
      <c r="C2333" s="56"/>
      <c r="D2333" s="56"/>
      <c r="E2333" s="56"/>
      <c r="F2333" s="56"/>
      <c r="G2333" s="56"/>
      <c r="H2333" s="56"/>
      <c r="I2333" s="56"/>
      <c r="J2333" s="56"/>
      <c r="K2333" s="56"/>
      <c r="L2333" s="46"/>
      <c r="M2333"/>
      <c r="N2333"/>
      <c r="O2333"/>
      <c r="P2333"/>
      <c r="Q2333"/>
      <c r="R2333"/>
      <c r="S2333"/>
      <c r="T2333"/>
      <c r="U2333"/>
      <c r="V2333"/>
      <c r="W2333" s="3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5"/>
      <c r="AK2333" s="5"/>
      <c r="AT2333" s="10"/>
      <c r="AV2333" s="1"/>
      <c r="AW2333"/>
      <c r="AX2333"/>
      <c r="AY2333"/>
      <c r="AZ2333"/>
      <c r="BA2333" s="48"/>
      <c r="BB2333"/>
      <c r="BC2333"/>
      <c r="BD2333"/>
      <c r="BE2333"/>
      <c r="BF2333"/>
      <c r="BG2333"/>
      <c r="BH2333"/>
      <c r="BI2333"/>
      <c r="BJ2333"/>
      <c r="BK2333"/>
      <c r="BL2333" s="48"/>
      <c r="BM2333"/>
      <c r="BN2333" s="23"/>
      <c r="BO2333" s="23"/>
      <c r="BP2333" s="23"/>
      <c r="BQ2333" s="23"/>
      <c r="BR2333" s="23"/>
      <c r="BS2333" s="23"/>
      <c r="BT2333" s="23"/>
      <c r="BU2333" s="23"/>
      <c r="BV2333" s="23"/>
      <c r="BW2333" s="23"/>
      <c r="BX2333" s="62"/>
      <c r="BY2333" s="23"/>
      <c r="BZ2333" s="23"/>
      <c r="CA2333" s="48"/>
      <c r="CB2333"/>
      <c r="CC2333" s="23"/>
      <c r="CD2333" s="23"/>
      <c r="CE2333" s="23"/>
      <c r="CF2333" s="23"/>
      <c r="CG2333" s="23"/>
      <c r="CH2333" s="23"/>
      <c r="CI2333" s="23"/>
      <c r="CJ2333" s="23"/>
      <c r="CK2333" s="23"/>
      <c r="CL2333" s="23"/>
      <c r="CM2333" s="48"/>
      <c r="CN2333" s="23"/>
      <c r="CO2333" s="23"/>
      <c r="CP2333" s="48"/>
      <c r="CQ2333"/>
      <c r="CR2333"/>
      <c r="CS2333"/>
      <c r="CT2333"/>
      <c r="CU2333"/>
      <c r="CV2333"/>
      <c r="CW2333"/>
      <c r="CX2333"/>
      <c r="CY2333"/>
      <c r="CZ2333"/>
      <c r="DA2333"/>
      <c r="DB2333"/>
      <c r="DC2333"/>
      <c r="DD2333"/>
      <c r="DE2333"/>
      <c r="DF2333"/>
      <c r="DG2333"/>
      <c r="DH2333" s="48"/>
      <c r="DI2333"/>
      <c r="DJ2333"/>
      <c r="DK2333"/>
      <c r="DL2333"/>
      <c r="DM2333"/>
      <c r="DN2333"/>
      <c r="DO2333"/>
      <c r="EF2333" s="48"/>
    </row>
    <row r="2334" spans="1:136" s="8" customFormat="1" ht="19.149999999999999" customHeight="1">
      <c r="A2334"/>
      <c r="B2334" s="56"/>
      <c r="C2334" s="56"/>
      <c r="D2334" s="56"/>
      <c r="E2334" s="56"/>
      <c r="F2334" s="56"/>
      <c r="G2334" s="56"/>
      <c r="H2334" s="56"/>
      <c r="I2334" s="56"/>
      <c r="J2334" s="56"/>
      <c r="K2334" s="56"/>
      <c r="L2334" s="46"/>
      <c r="M2334"/>
      <c r="N2334"/>
      <c r="O2334"/>
      <c r="P2334"/>
      <c r="Q2334"/>
      <c r="R2334"/>
      <c r="S2334"/>
      <c r="T2334"/>
      <c r="U2334"/>
      <c r="V2334"/>
      <c r="W2334" s="3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5"/>
      <c r="AK2334" s="5"/>
      <c r="AT2334" s="10"/>
      <c r="AV2334" s="1"/>
      <c r="AW2334"/>
      <c r="AX2334"/>
      <c r="AY2334"/>
      <c r="AZ2334"/>
      <c r="BA2334" s="48"/>
      <c r="BB2334"/>
      <c r="BC2334"/>
      <c r="BD2334"/>
      <c r="BE2334"/>
      <c r="BF2334"/>
      <c r="BG2334"/>
      <c r="BH2334"/>
      <c r="BI2334"/>
      <c r="BJ2334"/>
      <c r="BK2334"/>
      <c r="BL2334" s="48"/>
      <c r="BM2334"/>
      <c r="BN2334" s="23"/>
      <c r="BO2334" s="23"/>
      <c r="BP2334" s="23"/>
      <c r="BQ2334" s="23"/>
      <c r="BR2334" s="23"/>
      <c r="BS2334" s="23"/>
      <c r="BT2334" s="23"/>
      <c r="BU2334" s="23"/>
      <c r="BV2334" s="23"/>
      <c r="BW2334" s="23"/>
      <c r="BX2334" s="62"/>
      <c r="BY2334" s="23"/>
      <c r="BZ2334" s="23"/>
      <c r="CA2334" s="48"/>
      <c r="CB2334"/>
      <c r="CC2334" s="23"/>
      <c r="CD2334" s="23"/>
      <c r="CE2334" s="23"/>
      <c r="CF2334" s="23"/>
      <c r="CG2334" s="23"/>
      <c r="CH2334" s="23"/>
      <c r="CI2334" s="23"/>
      <c r="CJ2334" s="23"/>
      <c r="CK2334" s="23"/>
      <c r="CL2334" s="23"/>
      <c r="CM2334" s="48"/>
      <c r="CN2334" s="23"/>
      <c r="CO2334" s="23"/>
      <c r="CP2334" s="48"/>
      <c r="CQ2334"/>
      <c r="CR2334"/>
      <c r="CS2334"/>
      <c r="CT2334"/>
      <c r="CU2334"/>
      <c r="CV2334"/>
      <c r="CW2334"/>
      <c r="CX2334"/>
      <c r="CY2334"/>
      <c r="CZ2334"/>
      <c r="DA2334"/>
      <c r="DB2334"/>
      <c r="DC2334"/>
      <c r="DD2334"/>
      <c r="DE2334"/>
      <c r="DF2334"/>
      <c r="DG2334"/>
      <c r="DH2334" s="48"/>
      <c r="DI2334"/>
      <c r="DJ2334"/>
      <c r="DK2334"/>
      <c r="DL2334"/>
      <c r="DM2334"/>
      <c r="DN2334"/>
      <c r="DO2334"/>
      <c r="EF2334" s="48"/>
    </row>
    <row r="2335" spans="1:136" s="8" customFormat="1" ht="19.149999999999999" customHeight="1">
      <c r="A2335"/>
      <c r="B2335" s="56"/>
      <c r="C2335" s="56"/>
      <c r="D2335" s="56"/>
      <c r="E2335" s="56"/>
      <c r="F2335" s="56"/>
      <c r="G2335" s="56"/>
      <c r="H2335" s="56"/>
      <c r="I2335" s="56"/>
      <c r="J2335" s="56"/>
      <c r="K2335" s="56"/>
      <c r="L2335" s="46"/>
      <c r="M2335"/>
      <c r="N2335"/>
      <c r="O2335"/>
      <c r="P2335"/>
      <c r="Q2335"/>
      <c r="R2335"/>
      <c r="S2335"/>
      <c r="T2335"/>
      <c r="U2335"/>
      <c r="V2335"/>
      <c r="W2335" s="3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5"/>
      <c r="AK2335" s="5"/>
      <c r="AT2335" s="10"/>
      <c r="AV2335" s="1"/>
      <c r="AW2335"/>
      <c r="AX2335"/>
      <c r="AY2335"/>
      <c r="AZ2335"/>
      <c r="BA2335" s="48"/>
      <c r="BB2335"/>
      <c r="BC2335"/>
      <c r="BD2335"/>
      <c r="BE2335"/>
      <c r="BF2335"/>
      <c r="BG2335"/>
      <c r="BH2335"/>
      <c r="BI2335"/>
      <c r="BJ2335"/>
      <c r="BK2335"/>
      <c r="BL2335" s="48"/>
      <c r="BM2335"/>
      <c r="BN2335" s="23"/>
      <c r="BO2335" s="23"/>
      <c r="BP2335" s="23"/>
      <c r="BQ2335" s="23"/>
      <c r="BR2335" s="23"/>
      <c r="BS2335" s="23"/>
      <c r="BT2335" s="23"/>
      <c r="BU2335" s="23"/>
      <c r="BV2335" s="23"/>
      <c r="BW2335" s="23"/>
      <c r="BX2335" s="62"/>
      <c r="BY2335" s="23"/>
      <c r="BZ2335" s="23"/>
      <c r="CA2335" s="48"/>
      <c r="CB2335"/>
      <c r="CC2335" s="23"/>
      <c r="CD2335" s="23"/>
      <c r="CE2335" s="23"/>
      <c r="CF2335" s="23"/>
      <c r="CG2335" s="23"/>
      <c r="CH2335" s="23"/>
      <c r="CI2335" s="23"/>
      <c r="CJ2335" s="23"/>
      <c r="CK2335" s="23"/>
      <c r="CL2335" s="23"/>
      <c r="CM2335" s="48"/>
      <c r="CN2335" s="23"/>
      <c r="CO2335" s="23"/>
      <c r="CP2335" s="48"/>
      <c r="CQ2335"/>
      <c r="CR2335"/>
      <c r="CS2335"/>
      <c r="CT2335"/>
      <c r="CU2335"/>
      <c r="CV2335"/>
      <c r="CW2335"/>
      <c r="CX2335"/>
      <c r="CY2335"/>
      <c r="CZ2335"/>
      <c r="DA2335"/>
      <c r="DB2335"/>
      <c r="DC2335"/>
      <c r="DD2335"/>
      <c r="DE2335"/>
      <c r="DF2335"/>
      <c r="DG2335"/>
      <c r="DH2335" s="48"/>
      <c r="DI2335"/>
      <c r="DJ2335"/>
      <c r="DK2335"/>
      <c r="DL2335"/>
      <c r="DM2335"/>
      <c r="DN2335"/>
      <c r="DO2335"/>
      <c r="EF2335" s="48"/>
    </row>
    <row r="2336" spans="1:136" s="8" customFormat="1" ht="19.149999999999999" customHeight="1">
      <c r="A2336"/>
      <c r="B2336" s="56"/>
      <c r="C2336" s="56"/>
      <c r="D2336" s="56"/>
      <c r="E2336" s="56"/>
      <c r="F2336" s="56"/>
      <c r="G2336" s="56"/>
      <c r="H2336" s="56"/>
      <c r="I2336" s="56"/>
      <c r="J2336" s="56"/>
      <c r="K2336" s="56"/>
      <c r="L2336" s="46"/>
      <c r="M2336"/>
      <c r="N2336"/>
      <c r="O2336"/>
      <c r="P2336"/>
      <c r="Q2336"/>
      <c r="R2336"/>
      <c r="S2336"/>
      <c r="T2336"/>
      <c r="U2336"/>
      <c r="V2336"/>
      <c r="W2336" s="3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5"/>
      <c r="AK2336" s="5"/>
      <c r="AT2336" s="10"/>
      <c r="AV2336" s="1"/>
      <c r="AW2336"/>
      <c r="AX2336"/>
      <c r="AY2336"/>
      <c r="AZ2336"/>
      <c r="BA2336" s="48"/>
      <c r="BB2336"/>
      <c r="BC2336"/>
      <c r="BD2336"/>
      <c r="BE2336"/>
      <c r="BF2336"/>
      <c r="BG2336"/>
      <c r="BH2336"/>
      <c r="BI2336"/>
      <c r="BJ2336"/>
      <c r="BK2336"/>
      <c r="BL2336" s="48"/>
      <c r="BM2336"/>
      <c r="BN2336" s="23"/>
      <c r="BO2336" s="23"/>
      <c r="BP2336" s="23"/>
      <c r="BQ2336" s="23"/>
      <c r="BR2336" s="23"/>
      <c r="BS2336" s="23"/>
      <c r="BT2336" s="23"/>
      <c r="BU2336" s="23"/>
      <c r="BV2336" s="23"/>
      <c r="BW2336" s="23"/>
      <c r="BX2336" s="62"/>
      <c r="BY2336" s="23"/>
      <c r="BZ2336" s="23"/>
      <c r="CA2336" s="48"/>
      <c r="CB2336"/>
      <c r="CC2336" s="23"/>
      <c r="CD2336" s="23"/>
      <c r="CE2336" s="23"/>
      <c r="CF2336" s="23"/>
      <c r="CG2336" s="23"/>
      <c r="CH2336" s="23"/>
      <c r="CI2336" s="23"/>
      <c r="CJ2336" s="23"/>
      <c r="CK2336" s="23"/>
      <c r="CL2336" s="23"/>
      <c r="CM2336" s="48"/>
      <c r="CN2336" s="23"/>
      <c r="CO2336" s="23"/>
      <c r="CP2336" s="48"/>
      <c r="CQ2336"/>
      <c r="CR2336"/>
      <c r="CS2336"/>
      <c r="CT2336"/>
      <c r="CU2336"/>
      <c r="CV2336"/>
      <c r="CW2336"/>
      <c r="CX2336"/>
      <c r="CY2336"/>
      <c r="CZ2336"/>
      <c r="DA2336"/>
      <c r="DB2336"/>
      <c r="DC2336"/>
      <c r="DD2336"/>
      <c r="DE2336"/>
      <c r="DF2336"/>
      <c r="DG2336"/>
      <c r="DH2336" s="48"/>
      <c r="DI2336"/>
      <c r="DJ2336"/>
      <c r="DK2336"/>
      <c r="DL2336"/>
      <c r="DM2336"/>
      <c r="DN2336"/>
      <c r="DO2336"/>
      <c r="EF2336" s="48"/>
    </row>
    <row r="2337" spans="1:136" s="8" customFormat="1" ht="19.149999999999999" customHeight="1">
      <c r="A2337"/>
      <c r="B2337" s="56"/>
      <c r="C2337" s="56"/>
      <c r="D2337" s="56"/>
      <c r="E2337" s="56"/>
      <c r="F2337" s="56"/>
      <c r="G2337" s="56"/>
      <c r="H2337" s="56"/>
      <c r="I2337" s="56"/>
      <c r="J2337" s="56"/>
      <c r="K2337" s="56"/>
      <c r="L2337" s="46"/>
      <c r="M2337"/>
      <c r="N2337"/>
      <c r="O2337"/>
      <c r="P2337"/>
      <c r="Q2337"/>
      <c r="R2337"/>
      <c r="S2337"/>
      <c r="T2337"/>
      <c r="U2337"/>
      <c r="V2337"/>
      <c r="W2337" s="3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5"/>
      <c r="AK2337" s="5"/>
      <c r="AT2337" s="10"/>
      <c r="AV2337" s="1"/>
      <c r="AW2337"/>
      <c r="AX2337"/>
      <c r="AY2337"/>
      <c r="AZ2337"/>
      <c r="BA2337" s="48"/>
      <c r="BB2337"/>
      <c r="BC2337"/>
      <c r="BD2337"/>
      <c r="BE2337"/>
      <c r="BF2337"/>
      <c r="BG2337"/>
      <c r="BH2337"/>
      <c r="BI2337"/>
      <c r="BJ2337"/>
      <c r="BK2337"/>
      <c r="BL2337" s="48"/>
      <c r="BM2337"/>
      <c r="BN2337" s="23"/>
      <c r="BO2337" s="23"/>
      <c r="BP2337" s="23"/>
      <c r="BQ2337" s="23"/>
      <c r="BR2337" s="23"/>
      <c r="BS2337" s="23"/>
      <c r="BT2337" s="23"/>
      <c r="BU2337" s="23"/>
      <c r="BV2337" s="23"/>
      <c r="BW2337" s="23"/>
      <c r="BX2337" s="62"/>
      <c r="BY2337" s="23"/>
      <c r="BZ2337" s="23"/>
      <c r="CA2337" s="48"/>
      <c r="CB2337"/>
      <c r="CC2337" s="23"/>
      <c r="CD2337" s="23"/>
      <c r="CE2337" s="23"/>
      <c r="CF2337" s="23"/>
      <c r="CG2337" s="23"/>
      <c r="CH2337" s="23"/>
      <c r="CI2337" s="23"/>
      <c r="CJ2337" s="23"/>
      <c r="CK2337" s="23"/>
      <c r="CL2337" s="23"/>
      <c r="CM2337" s="48"/>
      <c r="CN2337" s="23"/>
      <c r="CO2337" s="23"/>
      <c r="CP2337" s="48"/>
      <c r="CQ2337"/>
      <c r="CR2337"/>
      <c r="CS2337"/>
      <c r="CT2337"/>
      <c r="CU2337"/>
      <c r="CV2337"/>
      <c r="CW2337"/>
      <c r="CX2337"/>
      <c r="CY2337"/>
      <c r="CZ2337"/>
      <c r="DA2337"/>
      <c r="DB2337"/>
      <c r="DC2337"/>
      <c r="DD2337"/>
      <c r="DE2337"/>
      <c r="DF2337"/>
      <c r="DG2337"/>
      <c r="DH2337" s="48"/>
      <c r="DI2337"/>
      <c r="DJ2337"/>
      <c r="DK2337"/>
      <c r="DL2337"/>
      <c r="DM2337"/>
      <c r="DN2337"/>
      <c r="DO2337"/>
      <c r="EF2337" s="48"/>
    </row>
    <row r="2338" spans="1:136" s="8" customFormat="1" ht="19.149999999999999" customHeight="1">
      <c r="A2338"/>
      <c r="B2338" s="56"/>
      <c r="C2338" s="56"/>
      <c r="D2338" s="56"/>
      <c r="E2338" s="56"/>
      <c r="F2338" s="56"/>
      <c r="G2338" s="56"/>
      <c r="H2338" s="56"/>
      <c r="I2338" s="56"/>
      <c r="J2338" s="56"/>
      <c r="K2338" s="56"/>
      <c r="L2338" s="46"/>
      <c r="M2338"/>
      <c r="N2338"/>
      <c r="O2338"/>
      <c r="P2338"/>
      <c r="Q2338"/>
      <c r="R2338"/>
      <c r="S2338"/>
      <c r="T2338"/>
      <c r="U2338"/>
      <c r="V2338"/>
      <c r="W2338" s="3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5"/>
      <c r="AK2338" s="5"/>
      <c r="AT2338" s="10"/>
      <c r="AV2338" s="1"/>
      <c r="AW2338"/>
      <c r="AX2338"/>
      <c r="AY2338"/>
      <c r="AZ2338"/>
      <c r="BA2338" s="48"/>
      <c r="BB2338"/>
      <c r="BC2338"/>
      <c r="BD2338"/>
      <c r="BE2338"/>
      <c r="BF2338"/>
      <c r="BG2338"/>
      <c r="BH2338"/>
      <c r="BI2338"/>
      <c r="BJ2338"/>
      <c r="BK2338"/>
      <c r="BL2338" s="48"/>
      <c r="BM2338"/>
      <c r="BN2338" s="23"/>
      <c r="BO2338" s="23"/>
      <c r="BP2338" s="23"/>
      <c r="BQ2338" s="23"/>
      <c r="BR2338" s="23"/>
      <c r="BS2338" s="23"/>
      <c r="BT2338" s="23"/>
      <c r="BU2338" s="23"/>
      <c r="BV2338" s="23"/>
      <c r="BW2338" s="23"/>
      <c r="BX2338" s="62"/>
      <c r="BY2338" s="23"/>
      <c r="BZ2338" s="23"/>
      <c r="CA2338" s="48"/>
      <c r="CB2338"/>
      <c r="CC2338" s="23"/>
      <c r="CD2338" s="23"/>
      <c r="CE2338" s="23"/>
      <c r="CF2338" s="23"/>
      <c r="CG2338" s="23"/>
      <c r="CH2338" s="23"/>
      <c r="CI2338" s="23"/>
      <c r="CJ2338" s="23"/>
      <c r="CK2338" s="23"/>
      <c r="CL2338" s="23"/>
      <c r="CM2338" s="48"/>
      <c r="CN2338" s="23"/>
      <c r="CO2338" s="23"/>
      <c r="CP2338" s="48"/>
      <c r="CQ2338"/>
      <c r="CR2338"/>
      <c r="CS2338"/>
      <c r="CT2338"/>
      <c r="CU2338"/>
      <c r="CV2338"/>
      <c r="CW2338"/>
      <c r="CX2338"/>
      <c r="CY2338"/>
      <c r="CZ2338"/>
      <c r="DA2338"/>
      <c r="DB2338"/>
      <c r="DC2338"/>
      <c r="DD2338"/>
      <c r="DE2338"/>
      <c r="DF2338"/>
      <c r="DG2338"/>
      <c r="DH2338" s="48"/>
      <c r="DI2338"/>
      <c r="DJ2338"/>
      <c r="DK2338"/>
      <c r="DL2338"/>
      <c r="DM2338"/>
      <c r="DN2338"/>
      <c r="DO2338"/>
      <c r="EF2338" s="48"/>
    </row>
    <row r="2339" spans="1:136" s="8" customFormat="1" ht="19.149999999999999" customHeight="1">
      <c r="A2339"/>
      <c r="B2339" s="56"/>
      <c r="C2339" s="56"/>
      <c r="D2339" s="56"/>
      <c r="E2339" s="56"/>
      <c r="F2339" s="56"/>
      <c r="G2339" s="56"/>
      <c r="H2339" s="56"/>
      <c r="I2339" s="56"/>
      <c r="J2339" s="56"/>
      <c r="K2339" s="56"/>
      <c r="L2339" s="46"/>
      <c r="M2339"/>
      <c r="N2339"/>
      <c r="O2339"/>
      <c r="P2339"/>
      <c r="Q2339"/>
      <c r="R2339"/>
      <c r="S2339"/>
      <c r="T2339"/>
      <c r="U2339"/>
      <c r="V2339"/>
      <c r="W2339" s="3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5"/>
      <c r="AK2339" s="5"/>
      <c r="AT2339" s="10"/>
      <c r="AV2339" s="1"/>
      <c r="AW2339"/>
      <c r="AX2339"/>
      <c r="AY2339"/>
      <c r="AZ2339"/>
      <c r="BA2339" s="48"/>
      <c r="BB2339"/>
      <c r="BC2339"/>
      <c r="BD2339"/>
      <c r="BE2339"/>
      <c r="BF2339"/>
      <c r="BG2339"/>
      <c r="BH2339"/>
      <c r="BI2339"/>
      <c r="BJ2339"/>
      <c r="BK2339"/>
      <c r="BL2339" s="48"/>
      <c r="BM2339"/>
      <c r="BN2339" s="23"/>
      <c r="BO2339" s="23"/>
      <c r="BP2339" s="23"/>
      <c r="BQ2339" s="23"/>
      <c r="BR2339" s="23"/>
      <c r="BS2339" s="23"/>
      <c r="BT2339" s="23"/>
      <c r="BU2339" s="23"/>
      <c r="BV2339" s="23"/>
      <c r="BW2339" s="23"/>
      <c r="BX2339" s="62"/>
      <c r="BY2339" s="23"/>
      <c r="BZ2339" s="23"/>
      <c r="CA2339" s="48"/>
      <c r="CB2339"/>
      <c r="CC2339" s="23"/>
      <c r="CD2339" s="23"/>
      <c r="CE2339" s="23"/>
      <c r="CF2339" s="23"/>
      <c r="CG2339" s="23"/>
      <c r="CH2339" s="23"/>
      <c r="CI2339" s="23"/>
      <c r="CJ2339" s="23"/>
      <c r="CK2339" s="23"/>
      <c r="CL2339" s="23"/>
      <c r="CM2339" s="48"/>
      <c r="CN2339" s="23"/>
      <c r="CO2339" s="23"/>
      <c r="CP2339" s="48"/>
      <c r="CQ2339"/>
      <c r="CR2339"/>
      <c r="CS2339"/>
      <c r="CT2339"/>
      <c r="CU2339"/>
      <c r="CV2339"/>
      <c r="CW2339"/>
      <c r="CX2339"/>
      <c r="CY2339"/>
      <c r="CZ2339"/>
      <c r="DA2339"/>
      <c r="DB2339"/>
      <c r="DC2339"/>
      <c r="DD2339"/>
      <c r="DE2339"/>
      <c r="DF2339"/>
      <c r="DG2339"/>
      <c r="DH2339" s="48"/>
      <c r="DI2339"/>
      <c r="DJ2339"/>
      <c r="DK2339"/>
      <c r="DL2339"/>
      <c r="DM2339"/>
      <c r="DN2339"/>
      <c r="DO2339"/>
      <c r="EF2339" s="48"/>
    </row>
    <row r="2340" spans="1:136" s="8" customFormat="1" ht="19.149999999999999" customHeight="1">
      <c r="A2340"/>
      <c r="B2340" s="56"/>
      <c r="C2340" s="56"/>
      <c r="D2340" s="56"/>
      <c r="E2340" s="56"/>
      <c r="F2340" s="56"/>
      <c r="G2340" s="56"/>
      <c r="H2340" s="56"/>
      <c r="I2340" s="56"/>
      <c r="J2340" s="56"/>
      <c r="K2340" s="56"/>
      <c r="L2340" s="46"/>
      <c r="M2340"/>
      <c r="N2340"/>
      <c r="O2340"/>
      <c r="P2340"/>
      <c r="Q2340"/>
      <c r="R2340"/>
      <c r="S2340"/>
      <c r="T2340"/>
      <c r="U2340"/>
      <c r="V2340"/>
      <c r="W2340" s="3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5"/>
      <c r="AK2340" s="5"/>
      <c r="AT2340" s="10"/>
      <c r="AV2340" s="1"/>
      <c r="AW2340"/>
      <c r="AX2340"/>
      <c r="AY2340"/>
      <c r="AZ2340"/>
      <c r="BA2340" s="48"/>
      <c r="BB2340"/>
      <c r="BC2340"/>
      <c r="BD2340"/>
      <c r="BE2340"/>
      <c r="BF2340"/>
      <c r="BG2340"/>
      <c r="BH2340"/>
      <c r="BI2340"/>
      <c r="BJ2340"/>
      <c r="BK2340"/>
      <c r="BL2340" s="48"/>
      <c r="BM2340"/>
      <c r="BN2340" s="23"/>
      <c r="BO2340" s="23"/>
      <c r="BP2340" s="23"/>
      <c r="BQ2340" s="23"/>
      <c r="BR2340" s="23"/>
      <c r="BS2340" s="23"/>
      <c r="BT2340" s="23"/>
      <c r="BU2340" s="23"/>
      <c r="BV2340" s="23"/>
      <c r="BW2340" s="23"/>
      <c r="BX2340" s="62"/>
      <c r="BY2340" s="23"/>
      <c r="BZ2340" s="23"/>
      <c r="CA2340" s="48"/>
      <c r="CB2340"/>
      <c r="CC2340" s="23"/>
      <c r="CD2340" s="23"/>
      <c r="CE2340" s="23"/>
      <c r="CF2340" s="23"/>
      <c r="CG2340" s="23"/>
      <c r="CH2340" s="23"/>
      <c r="CI2340" s="23"/>
      <c r="CJ2340" s="23"/>
      <c r="CK2340" s="23"/>
      <c r="CL2340" s="23"/>
      <c r="CM2340" s="48"/>
      <c r="CN2340" s="23"/>
      <c r="CO2340" s="23"/>
      <c r="CP2340" s="48"/>
      <c r="CQ2340"/>
      <c r="CR2340"/>
      <c r="CS2340"/>
      <c r="CT2340"/>
      <c r="CU2340"/>
      <c r="CV2340"/>
      <c r="CW2340"/>
      <c r="CX2340"/>
      <c r="CY2340"/>
      <c r="CZ2340"/>
      <c r="DA2340"/>
      <c r="DB2340"/>
      <c r="DC2340"/>
      <c r="DD2340"/>
      <c r="DE2340"/>
      <c r="DF2340"/>
      <c r="DG2340"/>
      <c r="DH2340" s="48"/>
      <c r="DI2340"/>
      <c r="DJ2340"/>
      <c r="DK2340"/>
      <c r="DL2340"/>
      <c r="DM2340"/>
      <c r="DN2340"/>
      <c r="DO2340"/>
      <c r="EF2340" s="48"/>
    </row>
    <row r="2341" spans="1:136" s="8" customFormat="1" ht="19.149999999999999" customHeight="1">
      <c r="A2341"/>
      <c r="B2341" s="56"/>
      <c r="C2341" s="56"/>
      <c r="D2341" s="56"/>
      <c r="E2341" s="56"/>
      <c r="F2341" s="56"/>
      <c r="G2341" s="56"/>
      <c r="H2341" s="56"/>
      <c r="I2341" s="56"/>
      <c r="J2341" s="56"/>
      <c r="K2341" s="56"/>
      <c r="L2341" s="46"/>
      <c r="M2341"/>
      <c r="N2341"/>
      <c r="O2341"/>
      <c r="P2341"/>
      <c r="Q2341"/>
      <c r="R2341"/>
      <c r="S2341"/>
      <c r="T2341"/>
      <c r="U2341"/>
      <c r="V2341"/>
      <c r="W2341" s="3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5"/>
      <c r="AK2341" s="5"/>
      <c r="AT2341" s="10"/>
      <c r="AV2341" s="1"/>
      <c r="AW2341"/>
      <c r="AX2341"/>
      <c r="AY2341"/>
      <c r="AZ2341"/>
      <c r="BA2341" s="48"/>
      <c r="BB2341"/>
      <c r="BC2341"/>
      <c r="BD2341"/>
      <c r="BE2341"/>
      <c r="BF2341"/>
      <c r="BG2341"/>
      <c r="BH2341"/>
      <c r="BI2341"/>
      <c r="BJ2341"/>
      <c r="BK2341"/>
      <c r="BL2341" s="48"/>
      <c r="BM2341"/>
      <c r="BN2341" s="23"/>
      <c r="BO2341" s="23"/>
      <c r="BP2341" s="23"/>
      <c r="BQ2341" s="23"/>
      <c r="BR2341" s="23"/>
      <c r="BS2341" s="23"/>
      <c r="BT2341" s="23"/>
      <c r="BU2341" s="23"/>
      <c r="BV2341" s="23"/>
      <c r="BW2341" s="23"/>
      <c r="BX2341" s="62"/>
      <c r="BY2341" s="23"/>
      <c r="BZ2341" s="23"/>
      <c r="CA2341" s="48"/>
      <c r="CB2341"/>
      <c r="CC2341" s="23"/>
      <c r="CD2341" s="23"/>
      <c r="CE2341" s="23"/>
      <c r="CF2341" s="23"/>
      <c r="CG2341" s="23"/>
      <c r="CH2341" s="23"/>
      <c r="CI2341" s="23"/>
      <c r="CJ2341" s="23"/>
      <c r="CK2341" s="23"/>
      <c r="CL2341" s="23"/>
      <c r="CM2341" s="48"/>
      <c r="CN2341" s="23"/>
      <c r="CO2341" s="23"/>
      <c r="CP2341" s="48"/>
      <c r="CQ2341"/>
      <c r="CR2341"/>
      <c r="CS2341"/>
      <c r="CT2341"/>
      <c r="CU2341"/>
      <c r="CV2341"/>
      <c r="CW2341"/>
      <c r="CX2341"/>
      <c r="CY2341"/>
      <c r="CZ2341"/>
      <c r="DA2341"/>
      <c r="DB2341"/>
      <c r="DC2341"/>
      <c r="DD2341"/>
      <c r="DE2341"/>
      <c r="DF2341"/>
      <c r="DG2341"/>
      <c r="DH2341" s="48"/>
      <c r="DI2341"/>
      <c r="DJ2341"/>
      <c r="DK2341"/>
      <c r="DL2341"/>
      <c r="DM2341"/>
      <c r="DN2341"/>
      <c r="DO2341"/>
      <c r="EF2341" s="48"/>
    </row>
    <row r="2342" spans="1:136" s="8" customFormat="1" ht="19.149999999999999" customHeight="1">
      <c r="A2342"/>
      <c r="B2342" s="56"/>
      <c r="C2342" s="56"/>
      <c r="D2342" s="56"/>
      <c r="E2342" s="56"/>
      <c r="F2342" s="56"/>
      <c r="G2342" s="56"/>
      <c r="H2342" s="56"/>
      <c r="I2342" s="56"/>
      <c r="J2342" s="56"/>
      <c r="K2342" s="56"/>
      <c r="L2342" s="46"/>
      <c r="M2342"/>
      <c r="N2342"/>
      <c r="O2342"/>
      <c r="P2342"/>
      <c r="Q2342"/>
      <c r="R2342"/>
      <c r="S2342"/>
      <c r="T2342"/>
      <c r="U2342"/>
      <c r="V2342"/>
      <c r="W2342" s="3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5"/>
      <c r="AK2342" s="5"/>
      <c r="AT2342" s="10"/>
      <c r="AV2342" s="1"/>
      <c r="AW2342"/>
      <c r="AX2342"/>
      <c r="AY2342"/>
      <c r="AZ2342"/>
      <c r="BA2342" s="48"/>
      <c r="BB2342"/>
      <c r="BC2342"/>
      <c r="BD2342"/>
      <c r="BE2342"/>
      <c r="BF2342"/>
      <c r="BG2342"/>
      <c r="BH2342"/>
      <c r="BI2342"/>
      <c r="BJ2342"/>
      <c r="BK2342"/>
      <c r="BL2342" s="48"/>
      <c r="BM2342"/>
      <c r="BN2342" s="23"/>
      <c r="BO2342" s="23"/>
      <c r="BP2342" s="23"/>
      <c r="BQ2342" s="23"/>
      <c r="BR2342" s="23"/>
      <c r="BS2342" s="23"/>
      <c r="BT2342" s="23"/>
      <c r="BU2342" s="23"/>
      <c r="BV2342" s="23"/>
      <c r="BW2342" s="23"/>
      <c r="BX2342" s="62"/>
      <c r="BY2342" s="23"/>
      <c r="BZ2342" s="23"/>
      <c r="CA2342" s="48"/>
      <c r="CB2342"/>
      <c r="CC2342" s="23"/>
      <c r="CD2342" s="23"/>
      <c r="CE2342" s="23"/>
      <c r="CF2342" s="23"/>
      <c r="CG2342" s="23"/>
      <c r="CH2342" s="23"/>
      <c r="CI2342" s="23"/>
      <c r="CJ2342" s="23"/>
      <c r="CK2342" s="23"/>
      <c r="CL2342" s="23"/>
      <c r="CM2342" s="48"/>
      <c r="CN2342" s="23"/>
      <c r="CO2342" s="23"/>
      <c r="CP2342" s="48"/>
      <c r="CQ2342"/>
      <c r="CR2342"/>
      <c r="CS2342"/>
      <c r="CT2342"/>
      <c r="CU2342"/>
      <c r="CV2342"/>
      <c r="CW2342"/>
      <c r="CX2342"/>
      <c r="CY2342"/>
      <c r="CZ2342"/>
      <c r="DA2342"/>
      <c r="DB2342"/>
      <c r="DC2342"/>
      <c r="DD2342"/>
      <c r="DE2342"/>
      <c r="DF2342"/>
      <c r="DG2342"/>
      <c r="DH2342" s="48"/>
      <c r="DI2342"/>
      <c r="DJ2342"/>
      <c r="DK2342"/>
      <c r="DL2342"/>
      <c r="DM2342"/>
      <c r="DN2342"/>
      <c r="DO2342"/>
      <c r="EF2342" s="48"/>
    </row>
    <row r="2343" spans="1:136" s="8" customFormat="1" ht="19.149999999999999" customHeight="1">
      <c r="A2343"/>
      <c r="B2343" s="56"/>
      <c r="C2343" s="56"/>
      <c r="D2343" s="56"/>
      <c r="E2343" s="56"/>
      <c r="F2343" s="56"/>
      <c r="G2343" s="56"/>
      <c r="H2343" s="56"/>
      <c r="I2343" s="56"/>
      <c r="J2343" s="56"/>
      <c r="K2343" s="56"/>
      <c r="L2343" s="46"/>
      <c r="M2343"/>
      <c r="N2343"/>
      <c r="O2343"/>
      <c r="P2343"/>
      <c r="Q2343"/>
      <c r="R2343"/>
      <c r="S2343"/>
      <c r="T2343"/>
      <c r="U2343"/>
      <c r="V2343"/>
      <c r="W2343" s="3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5"/>
      <c r="AK2343" s="5"/>
      <c r="AT2343" s="10"/>
      <c r="AV2343" s="1"/>
      <c r="AW2343"/>
      <c r="AX2343"/>
      <c r="AY2343"/>
      <c r="AZ2343"/>
      <c r="BA2343" s="48"/>
      <c r="BB2343"/>
      <c r="BC2343"/>
      <c r="BD2343"/>
      <c r="BE2343"/>
      <c r="BF2343"/>
      <c r="BG2343"/>
      <c r="BH2343"/>
      <c r="BI2343"/>
      <c r="BJ2343"/>
      <c r="BK2343"/>
      <c r="BL2343" s="48"/>
      <c r="BM2343"/>
      <c r="BN2343" s="23"/>
      <c r="BO2343" s="23"/>
      <c r="BP2343" s="23"/>
      <c r="BQ2343" s="23"/>
      <c r="BR2343" s="23"/>
      <c r="BS2343" s="23"/>
      <c r="BT2343" s="23"/>
      <c r="BU2343" s="23"/>
      <c r="BV2343" s="23"/>
      <c r="BW2343" s="23"/>
      <c r="BX2343" s="62"/>
      <c r="BY2343" s="23"/>
      <c r="BZ2343" s="23"/>
      <c r="CA2343" s="48"/>
      <c r="CB2343"/>
      <c r="CC2343" s="23"/>
      <c r="CD2343" s="23"/>
      <c r="CE2343" s="23"/>
      <c r="CF2343" s="23"/>
      <c r="CG2343" s="23"/>
      <c r="CH2343" s="23"/>
      <c r="CI2343" s="23"/>
      <c r="CJ2343" s="23"/>
      <c r="CK2343" s="23"/>
      <c r="CL2343" s="23"/>
      <c r="CM2343" s="48"/>
      <c r="CN2343" s="23"/>
      <c r="CO2343" s="23"/>
      <c r="CP2343" s="48"/>
      <c r="CQ2343"/>
      <c r="CR2343"/>
      <c r="CS2343"/>
      <c r="CT2343"/>
      <c r="CU2343"/>
      <c r="CV2343"/>
      <c r="CW2343"/>
      <c r="CX2343"/>
      <c r="CY2343"/>
      <c r="CZ2343"/>
      <c r="DA2343"/>
      <c r="DB2343"/>
      <c r="DC2343"/>
      <c r="DD2343"/>
      <c r="DE2343"/>
      <c r="DF2343"/>
      <c r="DG2343"/>
      <c r="DH2343" s="48"/>
      <c r="DI2343"/>
      <c r="DJ2343"/>
      <c r="DK2343"/>
      <c r="DL2343"/>
      <c r="DM2343"/>
      <c r="DN2343"/>
      <c r="DO2343"/>
      <c r="EF2343" s="48"/>
    </row>
    <row r="2344" spans="1:136" s="8" customFormat="1" ht="19.149999999999999" customHeight="1">
      <c r="A2344"/>
      <c r="B2344" s="56"/>
      <c r="C2344" s="56"/>
      <c r="D2344" s="56"/>
      <c r="E2344" s="56"/>
      <c r="F2344" s="56"/>
      <c r="G2344" s="56"/>
      <c r="H2344" s="56"/>
      <c r="I2344" s="56"/>
      <c r="J2344" s="56"/>
      <c r="K2344" s="56"/>
      <c r="L2344" s="46"/>
      <c r="M2344"/>
      <c r="N2344"/>
      <c r="O2344"/>
      <c r="P2344"/>
      <c r="Q2344"/>
      <c r="R2344"/>
      <c r="S2344"/>
      <c r="T2344"/>
      <c r="U2344"/>
      <c r="V2344"/>
      <c r="W2344" s="3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5"/>
      <c r="AK2344" s="5"/>
      <c r="AT2344" s="10"/>
      <c r="AV2344" s="1"/>
      <c r="AW2344"/>
      <c r="AX2344"/>
      <c r="AY2344"/>
      <c r="AZ2344"/>
      <c r="BA2344" s="48"/>
      <c r="BB2344"/>
      <c r="BC2344"/>
      <c r="BD2344"/>
      <c r="BE2344"/>
      <c r="BF2344"/>
      <c r="BG2344"/>
      <c r="BH2344"/>
      <c r="BI2344"/>
      <c r="BJ2344"/>
      <c r="BK2344"/>
      <c r="BL2344" s="48"/>
      <c r="BM2344"/>
      <c r="BN2344" s="23"/>
      <c r="BO2344" s="23"/>
      <c r="BP2344" s="23"/>
      <c r="BQ2344" s="23"/>
      <c r="BR2344" s="23"/>
      <c r="BS2344" s="23"/>
      <c r="BT2344" s="23"/>
      <c r="BU2344" s="23"/>
      <c r="BV2344" s="23"/>
      <c r="BW2344" s="23"/>
      <c r="BX2344" s="62"/>
      <c r="BY2344" s="23"/>
      <c r="BZ2344" s="23"/>
      <c r="CA2344" s="48"/>
      <c r="CB2344"/>
      <c r="CC2344" s="23"/>
      <c r="CD2344" s="23"/>
      <c r="CE2344" s="23"/>
      <c r="CF2344" s="23"/>
      <c r="CG2344" s="23"/>
      <c r="CH2344" s="23"/>
      <c r="CI2344" s="23"/>
      <c r="CJ2344" s="23"/>
      <c r="CK2344" s="23"/>
      <c r="CL2344" s="23"/>
      <c r="CM2344" s="48"/>
      <c r="CN2344" s="23"/>
      <c r="CO2344" s="23"/>
      <c r="CP2344" s="48"/>
      <c r="CQ2344"/>
      <c r="CR2344"/>
      <c r="CS2344"/>
      <c r="CT2344"/>
      <c r="CU2344"/>
      <c r="CV2344"/>
      <c r="CW2344"/>
      <c r="CX2344"/>
      <c r="CY2344"/>
      <c r="CZ2344"/>
      <c r="DA2344"/>
      <c r="DB2344"/>
      <c r="DC2344"/>
      <c r="DD2344"/>
      <c r="DE2344"/>
      <c r="DF2344"/>
      <c r="DG2344"/>
      <c r="DH2344" s="48"/>
      <c r="DI2344"/>
      <c r="DJ2344"/>
      <c r="DK2344"/>
      <c r="DL2344"/>
      <c r="DM2344"/>
      <c r="DN2344"/>
      <c r="DO2344"/>
      <c r="EF2344" s="48"/>
    </row>
    <row r="2345" spans="1:136" s="8" customFormat="1" ht="19.149999999999999" customHeight="1">
      <c r="A2345"/>
      <c r="B2345" s="56"/>
      <c r="C2345" s="56"/>
      <c r="D2345" s="56"/>
      <c r="E2345" s="56"/>
      <c r="F2345" s="56"/>
      <c r="G2345" s="56"/>
      <c r="H2345" s="56"/>
      <c r="I2345" s="56"/>
      <c r="J2345" s="56"/>
      <c r="K2345" s="56"/>
      <c r="L2345" s="46"/>
      <c r="M2345"/>
      <c r="N2345"/>
      <c r="O2345"/>
      <c r="P2345"/>
      <c r="Q2345"/>
      <c r="R2345"/>
      <c r="S2345"/>
      <c r="T2345"/>
      <c r="U2345"/>
      <c r="V2345"/>
      <c r="W2345" s="3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5"/>
      <c r="AK2345" s="5"/>
      <c r="AT2345" s="10"/>
      <c r="AV2345" s="1"/>
      <c r="AW2345"/>
      <c r="AX2345"/>
      <c r="AY2345"/>
      <c r="AZ2345"/>
      <c r="BA2345" s="48"/>
      <c r="BB2345"/>
      <c r="BC2345"/>
      <c r="BD2345"/>
      <c r="BE2345"/>
      <c r="BF2345"/>
      <c r="BG2345"/>
      <c r="BH2345"/>
      <c r="BI2345"/>
      <c r="BJ2345"/>
      <c r="BK2345"/>
      <c r="BL2345" s="48"/>
      <c r="BM2345"/>
      <c r="BN2345" s="23"/>
      <c r="BO2345" s="23"/>
      <c r="BP2345" s="23"/>
      <c r="BQ2345" s="23"/>
      <c r="BR2345" s="23"/>
      <c r="BS2345" s="23"/>
      <c r="BT2345" s="23"/>
      <c r="BU2345" s="23"/>
      <c r="BV2345" s="23"/>
      <c r="BW2345" s="23"/>
      <c r="BX2345" s="62"/>
      <c r="BY2345" s="23"/>
      <c r="BZ2345" s="23"/>
      <c r="CA2345" s="48"/>
      <c r="CB2345"/>
      <c r="CC2345" s="23"/>
      <c r="CD2345" s="23"/>
      <c r="CE2345" s="23"/>
      <c r="CF2345" s="23"/>
      <c r="CG2345" s="23"/>
      <c r="CH2345" s="23"/>
      <c r="CI2345" s="23"/>
      <c r="CJ2345" s="23"/>
      <c r="CK2345" s="23"/>
      <c r="CL2345" s="23"/>
      <c r="CM2345" s="48"/>
      <c r="CN2345" s="23"/>
      <c r="CO2345" s="23"/>
      <c r="CP2345" s="48"/>
      <c r="CQ2345"/>
      <c r="CR2345"/>
      <c r="CS2345"/>
      <c r="CT2345"/>
      <c r="CU2345"/>
      <c r="CV2345"/>
      <c r="CW2345"/>
      <c r="CX2345"/>
      <c r="CY2345"/>
      <c r="CZ2345"/>
      <c r="DA2345"/>
      <c r="DB2345"/>
      <c r="DC2345"/>
      <c r="DD2345"/>
      <c r="DE2345"/>
      <c r="DF2345"/>
      <c r="DG2345"/>
      <c r="DH2345" s="48"/>
      <c r="DI2345"/>
      <c r="DJ2345"/>
      <c r="DK2345"/>
      <c r="DL2345"/>
      <c r="DM2345"/>
      <c r="DN2345"/>
      <c r="DO2345"/>
      <c r="EF2345" s="48"/>
    </row>
    <row r="2346" spans="1:136" s="8" customFormat="1" ht="19.149999999999999" customHeight="1">
      <c r="A2346"/>
      <c r="B2346" s="56"/>
      <c r="C2346" s="56"/>
      <c r="D2346" s="56"/>
      <c r="E2346" s="56"/>
      <c r="F2346" s="56"/>
      <c r="G2346" s="56"/>
      <c r="H2346" s="56"/>
      <c r="I2346" s="56"/>
      <c r="J2346" s="56"/>
      <c r="K2346" s="56"/>
      <c r="L2346" s="46"/>
      <c r="M2346"/>
      <c r="N2346"/>
      <c r="O2346"/>
      <c r="P2346"/>
      <c r="Q2346"/>
      <c r="R2346"/>
      <c r="S2346"/>
      <c r="T2346"/>
      <c r="U2346"/>
      <c r="V2346"/>
      <c r="W2346" s="3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5"/>
      <c r="AK2346" s="5"/>
      <c r="AT2346" s="10"/>
      <c r="AV2346" s="1"/>
      <c r="AW2346"/>
      <c r="AX2346"/>
      <c r="AY2346"/>
      <c r="AZ2346"/>
      <c r="BA2346" s="48"/>
      <c r="BB2346"/>
      <c r="BC2346"/>
      <c r="BD2346"/>
      <c r="BE2346"/>
      <c r="BF2346"/>
      <c r="BG2346"/>
      <c r="BH2346"/>
      <c r="BI2346"/>
      <c r="BJ2346"/>
      <c r="BK2346"/>
      <c r="BL2346" s="48"/>
      <c r="BM2346"/>
      <c r="BN2346" s="23"/>
      <c r="BO2346" s="23"/>
      <c r="BP2346" s="23"/>
      <c r="BQ2346" s="23"/>
      <c r="BR2346" s="23"/>
      <c r="BS2346" s="23"/>
      <c r="BT2346" s="23"/>
      <c r="BU2346" s="23"/>
      <c r="BV2346" s="23"/>
      <c r="BW2346" s="23"/>
      <c r="BX2346" s="62"/>
      <c r="BY2346" s="23"/>
      <c r="BZ2346" s="23"/>
      <c r="CA2346" s="48"/>
      <c r="CB2346"/>
      <c r="CC2346" s="23"/>
      <c r="CD2346" s="23"/>
      <c r="CE2346" s="23"/>
      <c r="CF2346" s="23"/>
      <c r="CG2346" s="23"/>
      <c r="CH2346" s="23"/>
      <c r="CI2346" s="23"/>
      <c r="CJ2346" s="23"/>
      <c r="CK2346" s="23"/>
      <c r="CL2346" s="23"/>
      <c r="CM2346" s="48"/>
      <c r="CN2346" s="23"/>
      <c r="CO2346" s="23"/>
      <c r="CP2346" s="48"/>
      <c r="CQ2346"/>
      <c r="CR2346"/>
      <c r="CS2346"/>
      <c r="CT2346"/>
      <c r="CU2346"/>
      <c r="CV2346"/>
      <c r="CW2346"/>
      <c r="CX2346"/>
      <c r="CY2346"/>
      <c r="CZ2346"/>
      <c r="DA2346"/>
      <c r="DB2346"/>
      <c r="DC2346"/>
      <c r="DD2346"/>
      <c r="DE2346"/>
      <c r="DF2346"/>
      <c r="DG2346"/>
      <c r="DH2346" s="48"/>
      <c r="DI2346"/>
      <c r="DJ2346"/>
      <c r="DK2346"/>
      <c r="DL2346"/>
      <c r="DM2346"/>
      <c r="DN2346"/>
      <c r="DO2346"/>
      <c r="EF2346" s="48"/>
    </row>
    <row r="2347" spans="1:136" s="8" customFormat="1" ht="19.149999999999999" customHeight="1">
      <c r="A2347"/>
      <c r="B2347" s="56"/>
      <c r="C2347" s="56"/>
      <c r="D2347" s="56"/>
      <c r="E2347" s="56"/>
      <c r="F2347" s="56"/>
      <c r="G2347" s="56"/>
      <c r="H2347" s="56"/>
      <c r="I2347" s="56"/>
      <c r="J2347" s="56"/>
      <c r="K2347" s="56"/>
      <c r="L2347" s="46"/>
      <c r="M2347"/>
      <c r="N2347"/>
      <c r="O2347"/>
      <c r="P2347"/>
      <c r="Q2347"/>
      <c r="R2347"/>
      <c r="S2347"/>
      <c r="T2347"/>
      <c r="U2347"/>
      <c r="V2347"/>
      <c r="W2347" s="3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5"/>
      <c r="AK2347" s="5"/>
      <c r="AT2347" s="10"/>
      <c r="AV2347" s="1"/>
      <c r="AW2347"/>
      <c r="AX2347"/>
      <c r="AY2347"/>
      <c r="AZ2347"/>
      <c r="BA2347" s="48"/>
      <c r="BB2347"/>
      <c r="BC2347"/>
      <c r="BD2347"/>
      <c r="BE2347"/>
      <c r="BF2347"/>
      <c r="BG2347"/>
      <c r="BH2347"/>
      <c r="BI2347"/>
      <c r="BJ2347"/>
      <c r="BK2347"/>
      <c r="BL2347" s="48"/>
      <c r="BM2347"/>
      <c r="BN2347" s="23"/>
      <c r="BO2347" s="23"/>
      <c r="BP2347" s="23"/>
      <c r="BQ2347" s="23"/>
      <c r="BR2347" s="23"/>
      <c r="BS2347" s="23"/>
      <c r="BT2347" s="23"/>
      <c r="BU2347" s="23"/>
      <c r="BV2347" s="23"/>
      <c r="BW2347" s="23"/>
      <c r="BX2347" s="62"/>
      <c r="BY2347" s="23"/>
      <c r="BZ2347" s="23"/>
      <c r="CA2347" s="48"/>
      <c r="CB2347"/>
      <c r="CC2347" s="23"/>
      <c r="CD2347" s="23"/>
      <c r="CE2347" s="23"/>
      <c r="CF2347" s="23"/>
      <c r="CG2347" s="23"/>
      <c r="CH2347" s="23"/>
      <c r="CI2347" s="23"/>
      <c r="CJ2347" s="23"/>
      <c r="CK2347" s="23"/>
      <c r="CL2347" s="23"/>
      <c r="CM2347" s="48"/>
      <c r="CN2347" s="23"/>
      <c r="CO2347" s="23"/>
      <c r="CP2347" s="48"/>
      <c r="CQ2347"/>
      <c r="CR2347"/>
      <c r="CS2347"/>
      <c r="CT2347"/>
      <c r="CU2347"/>
      <c r="CV2347"/>
      <c r="CW2347"/>
      <c r="CX2347"/>
      <c r="CY2347"/>
      <c r="CZ2347"/>
      <c r="DA2347"/>
      <c r="DB2347"/>
      <c r="DC2347"/>
      <c r="DD2347"/>
      <c r="DE2347"/>
      <c r="DF2347"/>
      <c r="DG2347"/>
      <c r="DH2347" s="48"/>
      <c r="DI2347"/>
      <c r="DJ2347"/>
      <c r="DK2347"/>
      <c r="DL2347"/>
      <c r="DM2347"/>
      <c r="DN2347"/>
      <c r="DO2347"/>
      <c r="EF2347" s="48"/>
    </row>
    <row r="2348" spans="1:136" s="8" customFormat="1" ht="19.149999999999999" customHeight="1">
      <c r="A2348"/>
      <c r="B2348" s="56"/>
      <c r="C2348" s="56"/>
      <c r="D2348" s="56"/>
      <c r="E2348" s="56"/>
      <c r="F2348" s="56"/>
      <c r="G2348" s="56"/>
      <c r="H2348" s="56"/>
      <c r="I2348" s="56"/>
      <c r="J2348" s="56"/>
      <c r="K2348" s="56"/>
      <c r="L2348" s="46"/>
      <c r="M2348"/>
      <c r="N2348"/>
      <c r="O2348"/>
      <c r="P2348"/>
      <c r="Q2348"/>
      <c r="R2348"/>
      <c r="S2348"/>
      <c r="T2348"/>
      <c r="U2348"/>
      <c r="V2348"/>
      <c r="W2348" s="3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5"/>
      <c r="AK2348" s="5"/>
      <c r="AT2348" s="10"/>
      <c r="AV2348" s="1"/>
      <c r="AW2348"/>
      <c r="AX2348"/>
      <c r="AY2348"/>
      <c r="AZ2348"/>
      <c r="BA2348" s="48"/>
      <c r="BB2348"/>
      <c r="BC2348"/>
      <c r="BD2348"/>
      <c r="BE2348"/>
      <c r="BF2348"/>
      <c r="BG2348"/>
      <c r="BH2348"/>
      <c r="BI2348"/>
      <c r="BJ2348"/>
      <c r="BK2348"/>
      <c r="BL2348" s="48"/>
      <c r="BM2348"/>
      <c r="BN2348" s="23"/>
      <c r="BO2348" s="23"/>
      <c r="BP2348" s="23"/>
      <c r="BQ2348" s="23"/>
      <c r="BR2348" s="23"/>
      <c r="BS2348" s="23"/>
      <c r="BT2348" s="23"/>
      <c r="BU2348" s="23"/>
      <c r="BV2348" s="23"/>
      <c r="BW2348" s="23"/>
      <c r="BX2348" s="62"/>
      <c r="BY2348" s="23"/>
      <c r="BZ2348" s="23"/>
      <c r="CA2348" s="48"/>
      <c r="CB2348"/>
      <c r="CC2348" s="23"/>
      <c r="CD2348" s="23"/>
      <c r="CE2348" s="23"/>
      <c r="CF2348" s="23"/>
      <c r="CG2348" s="23"/>
      <c r="CH2348" s="23"/>
      <c r="CI2348" s="23"/>
      <c r="CJ2348" s="23"/>
      <c r="CK2348" s="23"/>
      <c r="CL2348" s="23"/>
      <c r="CM2348" s="48"/>
      <c r="CN2348" s="23"/>
      <c r="CO2348" s="23"/>
      <c r="CP2348" s="48"/>
      <c r="CQ2348"/>
      <c r="CR2348"/>
      <c r="CS2348"/>
      <c r="CT2348"/>
      <c r="CU2348"/>
      <c r="CV2348"/>
      <c r="CW2348"/>
      <c r="CX2348"/>
      <c r="CY2348"/>
      <c r="CZ2348"/>
      <c r="DA2348"/>
      <c r="DB2348"/>
      <c r="DC2348"/>
      <c r="DD2348"/>
      <c r="DE2348"/>
      <c r="DF2348"/>
      <c r="DG2348"/>
      <c r="DH2348" s="48"/>
      <c r="DI2348"/>
      <c r="DJ2348"/>
      <c r="DK2348"/>
      <c r="DL2348"/>
      <c r="DM2348"/>
      <c r="DN2348"/>
      <c r="DO2348"/>
      <c r="EF2348" s="48"/>
    </row>
    <row r="2349" spans="1:136" s="8" customFormat="1" ht="19.149999999999999" customHeight="1">
      <c r="A2349"/>
      <c r="B2349" s="56"/>
      <c r="C2349" s="56"/>
      <c r="D2349" s="56"/>
      <c r="E2349" s="56"/>
      <c r="F2349" s="56"/>
      <c r="G2349" s="56"/>
      <c r="H2349" s="56"/>
      <c r="I2349" s="56"/>
      <c r="J2349" s="56"/>
      <c r="K2349" s="56"/>
      <c r="L2349" s="46"/>
      <c r="M2349"/>
      <c r="N2349"/>
      <c r="O2349"/>
      <c r="P2349"/>
      <c r="Q2349"/>
      <c r="R2349"/>
      <c r="S2349"/>
      <c r="T2349"/>
      <c r="U2349"/>
      <c r="V2349"/>
      <c r="W2349" s="3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5"/>
      <c r="AK2349" s="5"/>
      <c r="AT2349" s="10"/>
      <c r="AV2349" s="1"/>
      <c r="AW2349"/>
      <c r="AX2349"/>
      <c r="AY2349"/>
      <c r="AZ2349"/>
      <c r="BA2349" s="48"/>
      <c r="BB2349"/>
      <c r="BC2349"/>
      <c r="BD2349"/>
      <c r="BE2349"/>
      <c r="BF2349"/>
      <c r="BG2349"/>
      <c r="BH2349"/>
      <c r="BI2349"/>
      <c r="BJ2349"/>
      <c r="BK2349"/>
      <c r="BL2349" s="48"/>
      <c r="BM2349"/>
      <c r="BN2349" s="23"/>
      <c r="BO2349" s="23"/>
      <c r="BP2349" s="23"/>
      <c r="BQ2349" s="23"/>
      <c r="BR2349" s="23"/>
      <c r="BS2349" s="23"/>
      <c r="BT2349" s="23"/>
      <c r="BU2349" s="23"/>
      <c r="BV2349" s="23"/>
      <c r="BW2349" s="23"/>
      <c r="BX2349" s="62"/>
      <c r="BY2349" s="23"/>
      <c r="BZ2349" s="23"/>
      <c r="CA2349" s="48"/>
      <c r="CB2349"/>
      <c r="CC2349" s="23"/>
      <c r="CD2349" s="23"/>
      <c r="CE2349" s="23"/>
      <c r="CF2349" s="23"/>
      <c r="CG2349" s="23"/>
      <c r="CH2349" s="23"/>
      <c r="CI2349" s="23"/>
      <c r="CJ2349" s="23"/>
      <c r="CK2349" s="23"/>
      <c r="CL2349" s="23"/>
      <c r="CM2349" s="48"/>
      <c r="CN2349" s="23"/>
      <c r="CO2349" s="23"/>
      <c r="CP2349" s="48"/>
      <c r="CQ2349"/>
      <c r="CR2349"/>
      <c r="CS2349"/>
      <c r="CT2349"/>
      <c r="CU2349"/>
      <c r="CV2349"/>
      <c r="CW2349"/>
      <c r="CX2349"/>
      <c r="CY2349"/>
      <c r="CZ2349"/>
      <c r="DA2349"/>
      <c r="DB2349"/>
      <c r="DC2349"/>
      <c r="DD2349"/>
      <c r="DE2349"/>
      <c r="DF2349"/>
      <c r="DG2349"/>
      <c r="DH2349" s="48"/>
      <c r="DI2349"/>
      <c r="DJ2349"/>
      <c r="DK2349"/>
      <c r="DL2349"/>
      <c r="DM2349"/>
      <c r="DN2349"/>
      <c r="DO2349"/>
      <c r="EF2349" s="48"/>
    </row>
    <row r="2350" spans="1:136" s="8" customFormat="1" ht="19.149999999999999" customHeight="1">
      <c r="A2350"/>
      <c r="B2350" s="56"/>
      <c r="C2350" s="56"/>
      <c r="D2350" s="56"/>
      <c r="E2350" s="56"/>
      <c r="F2350" s="56"/>
      <c r="G2350" s="56"/>
      <c r="H2350" s="56"/>
      <c r="I2350" s="56"/>
      <c r="J2350" s="56"/>
      <c r="K2350" s="56"/>
      <c r="L2350" s="46"/>
      <c r="M2350"/>
      <c r="N2350"/>
      <c r="O2350"/>
      <c r="P2350"/>
      <c r="Q2350"/>
      <c r="R2350"/>
      <c r="S2350"/>
      <c r="T2350"/>
      <c r="U2350"/>
      <c r="V2350"/>
      <c r="W2350" s="3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5"/>
      <c r="AK2350" s="5"/>
      <c r="AT2350" s="10"/>
      <c r="AV2350" s="1"/>
      <c r="AW2350"/>
      <c r="AX2350"/>
      <c r="AY2350"/>
      <c r="AZ2350"/>
      <c r="BA2350" s="48"/>
      <c r="BB2350"/>
      <c r="BC2350"/>
      <c r="BD2350"/>
      <c r="BE2350"/>
      <c r="BF2350"/>
      <c r="BG2350"/>
      <c r="BH2350"/>
      <c r="BI2350"/>
      <c r="BJ2350"/>
      <c r="BK2350"/>
      <c r="BL2350" s="48"/>
      <c r="BM2350"/>
      <c r="BN2350" s="23"/>
      <c r="BO2350" s="23"/>
      <c r="BP2350" s="23"/>
      <c r="BQ2350" s="23"/>
      <c r="BR2350" s="23"/>
      <c r="BS2350" s="23"/>
      <c r="BT2350" s="23"/>
      <c r="BU2350" s="23"/>
      <c r="BV2350" s="23"/>
      <c r="BW2350" s="23"/>
      <c r="BX2350" s="62"/>
      <c r="BY2350" s="23"/>
      <c r="BZ2350" s="23"/>
      <c r="CA2350" s="48"/>
      <c r="CB2350"/>
      <c r="CC2350" s="23"/>
      <c r="CD2350" s="23"/>
      <c r="CE2350" s="23"/>
      <c r="CF2350" s="23"/>
      <c r="CG2350" s="23"/>
      <c r="CH2350" s="23"/>
      <c r="CI2350" s="23"/>
      <c r="CJ2350" s="23"/>
      <c r="CK2350" s="23"/>
      <c r="CL2350" s="23"/>
      <c r="CM2350" s="48"/>
      <c r="CN2350" s="23"/>
      <c r="CO2350" s="23"/>
      <c r="CP2350" s="48"/>
      <c r="CQ2350"/>
      <c r="CR2350"/>
      <c r="CS2350"/>
      <c r="CT2350"/>
      <c r="CU2350"/>
      <c r="CV2350"/>
      <c r="CW2350"/>
      <c r="CX2350"/>
      <c r="CY2350"/>
      <c r="CZ2350"/>
      <c r="DA2350"/>
      <c r="DB2350"/>
      <c r="DC2350"/>
      <c r="DD2350"/>
      <c r="DE2350"/>
      <c r="DF2350"/>
      <c r="DG2350"/>
      <c r="DH2350" s="48"/>
      <c r="DI2350"/>
      <c r="DJ2350"/>
      <c r="DK2350"/>
      <c r="DL2350"/>
      <c r="DM2350"/>
      <c r="DN2350"/>
      <c r="DO2350"/>
      <c r="EF2350" s="48"/>
    </row>
    <row r="2351" spans="1:136" s="8" customFormat="1" ht="19.149999999999999" customHeight="1">
      <c r="A2351"/>
      <c r="B2351" s="56"/>
      <c r="C2351" s="56"/>
      <c r="D2351" s="56"/>
      <c r="E2351" s="56"/>
      <c r="F2351" s="56"/>
      <c r="G2351" s="56"/>
      <c r="H2351" s="56"/>
      <c r="I2351" s="56"/>
      <c r="J2351" s="56"/>
      <c r="K2351" s="56"/>
      <c r="L2351" s="46"/>
      <c r="M2351"/>
      <c r="N2351"/>
      <c r="O2351"/>
      <c r="P2351"/>
      <c r="Q2351"/>
      <c r="R2351"/>
      <c r="S2351"/>
      <c r="T2351"/>
      <c r="U2351"/>
      <c r="V2351"/>
      <c r="W2351" s="3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5"/>
      <c r="AK2351" s="5"/>
      <c r="AT2351" s="10"/>
      <c r="AV2351" s="1"/>
      <c r="AW2351"/>
      <c r="AX2351"/>
      <c r="AY2351"/>
      <c r="AZ2351"/>
      <c r="BA2351" s="48"/>
      <c r="BB2351"/>
      <c r="BC2351"/>
      <c r="BD2351"/>
      <c r="BE2351"/>
      <c r="BF2351"/>
      <c r="BG2351"/>
      <c r="BH2351"/>
      <c r="BI2351"/>
      <c r="BJ2351"/>
      <c r="BK2351"/>
      <c r="BL2351" s="48"/>
      <c r="BM2351"/>
      <c r="BN2351" s="23"/>
      <c r="BO2351" s="23"/>
      <c r="BP2351" s="23"/>
      <c r="BQ2351" s="23"/>
      <c r="BR2351" s="23"/>
      <c r="BS2351" s="23"/>
      <c r="BT2351" s="23"/>
      <c r="BU2351" s="23"/>
      <c r="BV2351" s="23"/>
      <c r="BW2351" s="23"/>
      <c r="BX2351" s="62"/>
      <c r="BY2351" s="23"/>
      <c r="BZ2351" s="23"/>
      <c r="CA2351" s="48"/>
      <c r="CB2351"/>
      <c r="CC2351" s="23"/>
      <c r="CD2351" s="23"/>
      <c r="CE2351" s="23"/>
      <c r="CF2351" s="23"/>
      <c r="CG2351" s="23"/>
      <c r="CH2351" s="23"/>
      <c r="CI2351" s="23"/>
      <c r="CJ2351" s="23"/>
      <c r="CK2351" s="23"/>
      <c r="CL2351" s="23"/>
      <c r="CM2351" s="48"/>
      <c r="CN2351" s="23"/>
      <c r="CO2351" s="23"/>
      <c r="CP2351" s="48"/>
      <c r="CQ2351"/>
      <c r="CR2351"/>
      <c r="CS2351"/>
      <c r="CT2351"/>
      <c r="CU2351"/>
      <c r="CV2351"/>
      <c r="CW2351"/>
      <c r="CX2351"/>
      <c r="CY2351"/>
      <c r="CZ2351"/>
      <c r="DA2351"/>
      <c r="DB2351"/>
      <c r="DC2351"/>
      <c r="DD2351"/>
      <c r="DE2351"/>
      <c r="DF2351"/>
      <c r="DG2351"/>
      <c r="DH2351" s="48"/>
      <c r="DI2351"/>
      <c r="DJ2351"/>
      <c r="DK2351"/>
      <c r="DL2351"/>
      <c r="DM2351"/>
      <c r="DN2351"/>
      <c r="DO2351"/>
      <c r="EF2351" s="48"/>
    </row>
    <row r="2352" spans="1:136" s="8" customFormat="1" ht="19.149999999999999" customHeight="1">
      <c r="A2352"/>
      <c r="B2352" s="56"/>
      <c r="C2352" s="56"/>
      <c r="D2352" s="56"/>
      <c r="E2352" s="56"/>
      <c r="F2352" s="56"/>
      <c r="G2352" s="56"/>
      <c r="H2352" s="56"/>
      <c r="I2352" s="56"/>
      <c r="J2352" s="56"/>
      <c r="K2352" s="56"/>
      <c r="L2352" s="46"/>
      <c r="M2352"/>
      <c r="N2352"/>
      <c r="O2352"/>
      <c r="P2352"/>
      <c r="Q2352"/>
      <c r="R2352"/>
      <c r="S2352"/>
      <c r="T2352"/>
      <c r="U2352"/>
      <c r="V2352"/>
      <c r="W2352" s="3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5"/>
      <c r="AK2352" s="5"/>
      <c r="AT2352" s="10"/>
      <c r="AV2352" s="1"/>
      <c r="AW2352"/>
      <c r="AX2352"/>
      <c r="AY2352"/>
      <c r="AZ2352"/>
      <c r="BA2352" s="48"/>
      <c r="BB2352"/>
      <c r="BC2352"/>
      <c r="BD2352"/>
      <c r="BE2352"/>
      <c r="BF2352"/>
      <c r="BG2352"/>
      <c r="BH2352"/>
      <c r="BI2352"/>
      <c r="BJ2352"/>
      <c r="BK2352"/>
      <c r="BL2352" s="48"/>
      <c r="BM2352"/>
      <c r="BN2352" s="23"/>
      <c r="BO2352" s="23"/>
      <c r="BP2352" s="23"/>
      <c r="BQ2352" s="23"/>
      <c r="BR2352" s="23"/>
      <c r="BS2352" s="23"/>
      <c r="BT2352" s="23"/>
      <c r="BU2352" s="23"/>
      <c r="BV2352" s="23"/>
      <c r="BW2352" s="23"/>
      <c r="BX2352" s="62"/>
      <c r="BY2352" s="23"/>
      <c r="BZ2352" s="23"/>
      <c r="CA2352" s="48"/>
      <c r="CB2352"/>
      <c r="CC2352" s="23"/>
      <c r="CD2352" s="23"/>
      <c r="CE2352" s="23"/>
      <c r="CF2352" s="23"/>
      <c r="CG2352" s="23"/>
      <c r="CH2352" s="23"/>
      <c r="CI2352" s="23"/>
      <c r="CJ2352" s="23"/>
      <c r="CK2352" s="23"/>
      <c r="CL2352" s="23"/>
      <c r="CM2352" s="48"/>
      <c r="CN2352" s="23"/>
      <c r="CO2352" s="23"/>
      <c r="CP2352" s="48"/>
      <c r="CQ2352"/>
      <c r="CR2352"/>
      <c r="CS2352"/>
      <c r="CT2352"/>
      <c r="CU2352"/>
      <c r="CV2352"/>
      <c r="CW2352"/>
      <c r="CX2352"/>
      <c r="CY2352"/>
      <c r="CZ2352"/>
      <c r="DA2352"/>
      <c r="DB2352"/>
      <c r="DC2352"/>
      <c r="DD2352"/>
      <c r="DE2352"/>
      <c r="DF2352"/>
      <c r="DG2352"/>
      <c r="DH2352" s="48"/>
      <c r="DI2352"/>
      <c r="DJ2352"/>
      <c r="DK2352"/>
      <c r="DL2352"/>
      <c r="DM2352"/>
      <c r="DN2352"/>
      <c r="DO2352"/>
      <c r="EF2352" s="48"/>
    </row>
    <row r="2353" spans="1:136" s="8" customFormat="1" ht="19.149999999999999" customHeight="1">
      <c r="A2353"/>
      <c r="B2353" s="56"/>
      <c r="C2353" s="56"/>
      <c r="D2353" s="56"/>
      <c r="E2353" s="56"/>
      <c r="F2353" s="56"/>
      <c r="G2353" s="56"/>
      <c r="H2353" s="56"/>
      <c r="I2353" s="56"/>
      <c r="J2353" s="56"/>
      <c r="K2353" s="56"/>
      <c r="L2353" s="46"/>
      <c r="M2353"/>
      <c r="N2353"/>
      <c r="O2353"/>
      <c r="P2353"/>
      <c r="Q2353"/>
      <c r="R2353"/>
      <c r="S2353"/>
      <c r="T2353"/>
      <c r="U2353"/>
      <c r="V2353"/>
      <c r="W2353" s="3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5"/>
      <c r="AK2353" s="5"/>
      <c r="AT2353" s="10"/>
      <c r="AV2353" s="1"/>
      <c r="AW2353"/>
      <c r="AX2353"/>
      <c r="AY2353"/>
      <c r="AZ2353"/>
      <c r="BA2353" s="48"/>
      <c r="BB2353"/>
      <c r="BC2353"/>
      <c r="BD2353"/>
      <c r="BE2353"/>
      <c r="BF2353"/>
      <c r="BG2353"/>
      <c r="BH2353"/>
      <c r="BI2353"/>
      <c r="BJ2353"/>
      <c r="BK2353"/>
      <c r="BL2353" s="48"/>
      <c r="BM2353"/>
      <c r="BN2353" s="23"/>
      <c r="BO2353" s="23"/>
      <c r="BP2353" s="23"/>
      <c r="BQ2353" s="23"/>
      <c r="BR2353" s="23"/>
      <c r="BS2353" s="23"/>
      <c r="BT2353" s="23"/>
      <c r="BU2353" s="23"/>
      <c r="BV2353" s="23"/>
      <c r="BW2353" s="23"/>
      <c r="BX2353" s="62"/>
      <c r="BY2353" s="23"/>
      <c r="BZ2353" s="23"/>
      <c r="CA2353" s="48"/>
      <c r="CB2353"/>
      <c r="CC2353" s="23"/>
      <c r="CD2353" s="23"/>
      <c r="CE2353" s="23"/>
      <c r="CF2353" s="23"/>
      <c r="CG2353" s="23"/>
      <c r="CH2353" s="23"/>
      <c r="CI2353" s="23"/>
      <c r="CJ2353" s="23"/>
      <c r="CK2353" s="23"/>
      <c r="CL2353" s="23"/>
      <c r="CM2353" s="48"/>
      <c r="CN2353" s="23"/>
      <c r="CO2353" s="23"/>
      <c r="CP2353" s="48"/>
      <c r="CQ2353"/>
      <c r="CR2353"/>
      <c r="CS2353"/>
      <c r="CT2353"/>
      <c r="CU2353"/>
      <c r="CV2353"/>
      <c r="CW2353"/>
      <c r="CX2353"/>
      <c r="CY2353"/>
      <c r="CZ2353"/>
      <c r="DA2353"/>
      <c r="DB2353"/>
      <c r="DC2353"/>
      <c r="DD2353"/>
      <c r="DE2353"/>
      <c r="DF2353"/>
      <c r="DG2353"/>
      <c r="DH2353" s="48"/>
      <c r="DI2353"/>
      <c r="DJ2353"/>
      <c r="DK2353"/>
      <c r="DL2353"/>
      <c r="DM2353"/>
      <c r="DN2353"/>
      <c r="DO2353"/>
      <c r="EF2353" s="48"/>
    </row>
    <row r="2354" spans="1:136" s="8" customFormat="1" ht="19.149999999999999" customHeight="1">
      <c r="A2354"/>
      <c r="B2354" s="56"/>
      <c r="C2354" s="56"/>
      <c r="D2354" s="56"/>
      <c r="E2354" s="56"/>
      <c r="F2354" s="56"/>
      <c r="G2354" s="56"/>
      <c r="H2354" s="56"/>
      <c r="I2354" s="56"/>
      <c r="J2354" s="56"/>
      <c r="K2354" s="56"/>
      <c r="L2354" s="46"/>
      <c r="M2354"/>
      <c r="N2354"/>
      <c r="O2354"/>
      <c r="P2354"/>
      <c r="Q2354"/>
      <c r="R2354"/>
      <c r="S2354"/>
      <c r="T2354"/>
      <c r="U2354"/>
      <c r="V2354"/>
      <c r="W2354" s="3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5"/>
      <c r="AK2354" s="5"/>
      <c r="AT2354" s="10"/>
      <c r="AV2354" s="1"/>
      <c r="AW2354"/>
      <c r="AX2354"/>
      <c r="AY2354"/>
      <c r="AZ2354"/>
      <c r="BA2354" s="48"/>
      <c r="BB2354"/>
      <c r="BC2354"/>
      <c r="BD2354"/>
      <c r="BE2354"/>
      <c r="BF2354"/>
      <c r="BG2354"/>
      <c r="BH2354"/>
      <c r="BI2354"/>
      <c r="BJ2354"/>
      <c r="BK2354"/>
      <c r="BL2354" s="48"/>
      <c r="BM2354"/>
      <c r="BN2354" s="23"/>
      <c r="BO2354" s="23"/>
      <c r="BP2354" s="23"/>
      <c r="BQ2354" s="23"/>
      <c r="BR2354" s="23"/>
      <c r="BS2354" s="23"/>
      <c r="BT2354" s="23"/>
      <c r="BU2354" s="23"/>
      <c r="BV2354" s="23"/>
      <c r="BW2354" s="23"/>
      <c r="BX2354" s="62"/>
      <c r="BY2354" s="23"/>
      <c r="BZ2354" s="23"/>
      <c r="CA2354" s="48"/>
      <c r="CB2354"/>
      <c r="CC2354" s="23"/>
      <c r="CD2354" s="23"/>
      <c r="CE2354" s="23"/>
      <c r="CF2354" s="23"/>
      <c r="CG2354" s="23"/>
      <c r="CH2354" s="23"/>
      <c r="CI2354" s="23"/>
      <c r="CJ2354" s="23"/>
      <c r="CK2354" s="23"/>
      <c r="CL2354" s="23"/>
      <c r="CM2354" s="48"/>
      <c r="CN2354" s="23"/>
      <c r="CO2354" s="23"/>
      <c r="CP2354" s="48"/>
      <c r="CQ2354"/>
      <c r="CR2354"/>
      <c r="CS2354"/>
      <c r="CT2354"/>
      <c r="CU2354"/>
      <c r="CV2354"/>
      <c r="CW2354"/>
      <c r="CX2354"/>
      <c r="CY2354"/>
      <c r="CZ2354"/>
      <c r="DA2354"/>
      <c r="DB2354"/>
      <c r="DC2354"/>
      <c r="DD2354"/>
      <c r="DE2354"/>
      <c r="DF2354"/>
      <c r="DG2354"/>
      <c r="DH2354" s="48"/>
      <c r="DI2354"/>
      <c r="DJ2354"/>
      <c r="DK2354"/>
      <c r="DL2354"/>
      <c r="DM2354"/>
      <c r="DN2354"/>
      <c r="DO2354"/>
      <c r="EF2354" s="48"/>
    </row>
    <row r="2355" spans="1:136" s="8" customFormat="1" ht="19.149999999999999" customHeight="1">
      <c r="A2355"/>
      <c r="B2355" s="56"/>
      <c r="C2355" s="56"/>
      <c r="D2355" s="56"/>
      <c r="E2355" s="56"/>
      <c r="F2355" s="56"/>
      <c r="G2355" s="56"/>
      <c r="H2355" s="56"/>
      <c r="I2355" s="56"/>
      <c r="J2355" s="56"/>
      <c r="K2355" s="56"/>
      <c r="L2355" s="46"/>
      <c r="M2355"/>
      <c r="N2355"/>
      <c r="O2355"/>
      <c r="P2355"/>
      <c r="Q2355"/>
      <c r="R2355"/>
      <c r="S2355"/>
      <c r="T2355"/>
      <c r="U2355"/>
      <c r="V2355"/>
      <c r="W2355" s="3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5"/>
      <c r="AK2355" s="5"/>
      <c r="AT2355" s="10"/>
      <c r="AV2355" s="1"/>
      <c r="AW2355"/>
      <c r="AX2355"/>
      <c r="AY2355"/>
      <c r="AZ2355"/>
      <c r="BA2355" s="48"/>
      <c r="BB2355"/>
      <c r="BC2355"/>
      <c r="BD2355"/>
      <c r="BE2355"/>
      <c r="BF2355"/>
      <c r="BG2355"/>
      <c r="BH2355"/>
      <c r="BI2355"/>
      <c r="BJ2355"/>
      <c r="BK2355"/>
      <c r="BL2355" s="48"/>
      <c r="BM2355"/>
      <c r="BN2355" s="23"/>
      <c r="BO2355" s="23"/>
      <c r="BP2355" s="23"/>
      <c r="BQ2355" s="23"/>
      <c r="BR2355" s="23"/>
      <c r="BS2355" s="23"/>
      <c r="BT2355" s="23"/>
      <c r="BU2355" s="23"/>
      <c r="BV2355" s="23"/>
      <c r="BW2355" s="23"/>
      <c r="BX2355" s="62"/>
      <c r="BY2355" s="23"/>
      <c r="BZ2355" s="23"/>
      <c r="CA2355" s="48"/>
      <c r="CB2355"/>
      <c r="CC2355" s="23"/>
      <c r="CD2355" s="23"/>
      <c r="CE2355" s="23"/>
      <c r="CF2355" s="23"/>
      <c r="CG2355" s="23"/>
      <c r="CH2355" s="23"/>
      <c r="CI2355" s="23"/>
      <c r="CJ2355" s="23"/>
      <c r="CK2355" s="23"/>
      <c r="CL2355" s="23"/>
      <c r="CM2355" s="48"/>
      <c r="CN2355" s="23"/>
      <c r="CO2355" s="23"/>
      <c r="CP2355" s="48"/>
      <c r="CQ2355"/>
      <c r="CR2355"/>
      <c r="CS2355"/>
      <c r="CT2355"/>
      <c r="CU2355"/>
      <c r="CV2355"/>
      <c r="CW2355"/>
      <c r="CX2355"/>
      <c r="CY2355"/>
      <c r="CZ2355"/>
      <c r="DA2355"/>
      <c r="DB2355"/>
      <c r="DC2355"/>
      <c r="DD2355"/>
      <c r="DE2355"/>
      <c r="DF2355"/>
      <c r="DG2355"/>
      <c r="DH2355" s="48"/>
      <c r="DI2355"/>
      <c r="DJ2355"/>
      <c r="DK2355"/>
      <c r="DL2355"/>
      <c r="DM2355"/>
      <c r="DN2355"/>
      <c r="DO2355"/>
      <c r="EF2355" s="48"/>
    </row>
    <row r="2356" spans="1:136" s="8" customFormat="1" ht="19.149999999999999" customHeight="1">
      <c r="A2356"/>
      <c r="B2356" s="56"/>
      <c r="C2356" s="56"/>
      <c r="D2356" s="56"/>
      <c r="E2356" s="56"/>
      <c r="F2356" s="56"/>
      <c r="G2356" s="56"/>
      <c r="H2356" s="56"/>
      <c r="I2356" s="56"/>
      <c r="J2356" s="56"/>
      <c r="K2356" s="56"/>
      <c r="L2356" s="46"/>
      <c r="M2356"/>
      <c r="N2356"/>
      <c r="O2356"/>
      <c r="P2356"/>
      <c r="Q2356"/>
      <c r="R2356"/>
      <c r="S2356"/>
      <c r="T2356"/>
      <c r="U2356"/>
      <c r="V2356"/>
      <c r="W2356" s="3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5"/>
      <c r="AK2356" s="5"/>
      <c r="AT2356" s="10"/>
      <c r="AV2356" s="1"/>
      <c r="AW2356"/>
      <c r="AX2356"/>
      <c r="AY2356"/>
      <c r="AZ2356"/>
      <c r="BA2356" s="48"/>
      <c r="BB2356"/>
      <c r="BC2356"/>
      <c r="BD2356"/>
      <c r="BE2356"/>
      <c r="BF2356"/>
      <c r="BG2356"/>
      <c r="BH2356"/>
      <c r="BI2356"/>
      <c r="BJ2356"/>
      <c r="BK2356"/>
      <c r="BL2356" s="48"/>
      <c r="BM2356"/>
      <c r="BN2356" s="23"/>
      <c r="BO2356" s="23"/>
      <c r="BP2356" s="23"/>
      <c r="BQ2356" s="23"/>
      <c r="BR2356" s="23"/>
      <c r="BS2356" s="23"/>
      <c r="BT2356" s="23"/>
      <c r="BU2356" s="23"/>
      <c r="BV2356" s="23"/>
      <c r="BW2356" s="23"/>
      <c r="BX2356" s="62"/>
      <c r="BY2356" s="23"/>
      <c r="BZ2356" s="23"/>
      <c r="CA2356" s="48"/>
      <c r="CB2356"/>
      <c r="CC2356" s="23"/>
      <c r="CD2356" s="23"/>
      <c r="CE2356" s="23"/>
      <c r="CF2356" s="23"/>
      <c r="CG2356" s="23"/>
      <c r="CH2356" s="23"/>
      <c r="CI2356" s="23"/>
      <c r="CJ2356" s="23"/>
      <c r="CK2356" s="23"/>
      <c r="CL2356" s="23"/>
      <c r="CM2356" s="48"/>
      <c r="CN2356" s="23"/>
      <c r="CO2356" s="23"/>
      <c r="CP2356" s="48"/>
      <c r="CQ2356"/>
      <c r="CR2356"/>
      <c r="CS2356"/>
      <c r="CT2356"/>
      <c r="CU2356"/>
      <c r="CV2356"/>
      <c r="CW2356"/>
      <c r="CX2356"/>
      <c r="CY2356"/>
      <c r="CZ2356"/>
      <c r="DA2356"/>
      <c r="DB2356"/>
      <c r="DC2356"/>
      <c r="DD2356"/>
      <c r="DE2356"/>
      <c r="DF2356"/>
      <c r="DG2356"/>
      <c r="DH2356" s="48"/>
      <c r="DI2356"/>
      <c r="DJ2356"/>
      <c r="DK2356"/>
      <c r="DL2356"/>
      <c r="DM2356"/>
      <c r="DN2356"/>
      <c r="DO2356"/>
      <c r="EF2356" s="48"/>
    </row>
    <row r="2357" spans="1:136" s="8" customFormat="1" ht="19.149999999999999" customHeight="1">
      <c r="A2357"/>
      <c r="B2357" s="56"/>
      <c r="C2357" s="56"/>
      <c r="D2357" s="56"/>
      <c r="E2357" s="56"/>
      <c r="F2357" s="56"/>
      <c r="G2357" s="56"/>
      <c r="H2357" s="56"/>
      <c r="I2357" s="56"/>
      <c r="J2357" s="56"/>
      <c r="K2357" s="56"/>
      <c r="L2357" s="46"/>
      <c r="M2357"/>
      <c r="N2357"/>
      <c r="O2357"/>
      <c r="P2357"/>
      <c r="Q2357"/>
      <c r="R2357"/>
      <c r="S2357"/>
      <c r="T2357"/>
      <c r="U2357"/>
      <c r="V2357"/>
      <c r="W2357" s="3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5"/>
      <c r="AK2357" s="5"/>
      <c r="AT2357" s="10"/>
      <c r="AV2357" s="1"/>
      <c r="AW2357"/>
      <c r="AX2357"/>
      <c r="AY2357"/>
      <c r="AZ2357"/>
      <c r="BA2357" s="48"/>
      <c r="BB2357"/>
      <c r="BC2357"/>
      <c r="BD2357"/>
      <c r="BE2357"/>
      <c r="BF2357"/>
      <c r="BG2357"/>
      <c r="BH2357"/>
      <c r="BI2357"/>
      <c r="BJ2357"/>
      <c r="BK2357"/>
      <c r="BL2357" s="48"/>
      <c r="BM2357"/>
      <c r="BN2357" s="23"/>
      <c r="BO2357" s="23"/>
      <c r="BP2357" s="23"/>
      <c r="BQ2357" s="23"/>
      <c r="BR2357" s="23"/>
      <c r="BS2357" s="23"/>
      <c r="BT2357" s="23"/>
      <c r="BU2357" s="23"/>
      <c r="BV2357" s="23"/>
      <c r="BW2357" s="23"/>
      <c r="BX2357" s="62"/>
      <c r="BY2357" s="23"/>
      <c r="BZ2357" s="23"/>
      <c r="CA2357" s="48"/>
      <c r="CB2357"/>
      <c r="CC2357" s="23"/>
      <c r="CD2357" s="23"/>
      <c r="CE2357" s="23"/>
      <c r="CF2357" s="23"/>
      <c r="CG2357" s="23"/>
      <c r="CH2357" s="23"/>
      <c r="CI2357" s="23"/>
      <c r="CJ2357" s="23"/>
      <c r="CK2357" s="23"/>
      <c r="CL2357" s="23"/>
      <c r="CM2357" s="48"/>
      <c r="CN2357" s="23"/>
      <c r="CO2357" s="23"/>
      <c r="CP2357" s="48"/>
      <c r="CQ2357"/>
      <c r="CR2357"/>
      <c r="CS2357"/>
      <c r="CT2357"/>
      <c r="CU2357"/>
      <c r="CV2357"/>
      <c r="CW2357"/>
      <c r="CX2357"/>
      <c r="CY2357"/>
      <c r="CZ2357"/>
      <c r="DA2357"/>
      <c r="DB2357"/>
      <c r="DC2357"/>
      <c r="DD2357"/>
      <c r="DE2357"/>
      <c r="DF2357"/>
      <c r="DG2357"/>
      <c r="DH2357" s="48"/>
      <c r="DI2357"/>
      <c r="DJ2357"/>
      <c r="DK2357"/>
      <c r="DL2357"/>
      <c r="DM2357"/>
      <c r="DN2357"/>
      <c r="DO2357"/>
      <c r="EF2357" s="48"/>
    </row>
    <row r="2358" spans="1:136" s="8" customFormat="1" ht="19.149999999999999" customHeight="1">
      <c r="A2358"/>
      <c r="B2358" s="56"/>
      <c r="C2358" s="56"/>
      <c r="D2358" s="56"/>
      <c r="E2358" s="56"/>
      <c r="F2358" s="56"/>
      <c r="G2358" s="56"/>
      <c r="H2358" s="56"/>
      <c r="I2358" s="56"/>
      <c r="J2358" s="56"/>
      <c r="K2358" s="56"/>
      <c r="L2358" s="46"/>
      <c r="M2358"/>
      <c r="N2358"/>
      <c r="O2358"/>
      <c r="P2358"/>
      <c r="Q2358"/>
      <c r="R2358"/>
      <c r="S2358"/>
      <c r="T2358"/>
      <c r="U2358"/>
      <c r="V2358"/>
      <c r="W2358" s="3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5"/>
      <c r="AK2358" s="5"/>
      <c r="AT2358" s="10"/>
      <c r="AV2358" s="1"/>
      <c r="AW2358"/>
      <c r="AX2358"/>
      <c r="AY2358"/>
      <c r="AZ2358"/>
      <c r="BA2358" s="48"/>
      <c r="BB2358"/>
      <c r="BC2358"/>
      <c r="BD2358"/>
      <c r="BE2358"/>
      <c r="BF2358"/>
      <c r="BG2358"/>
      <c r="BH2358"/>
      <c r="BI2358"/>
      <c r="BJ2358"/>
      <c r="BK2358"/>
      <c r="BL2358" s="48"/>
      <c r="BM2358"/>
      <c r="BN2358" s="23"/>
      <c r="BO2358" s="23"/>
      <c r="BP2358" s="23"/>
      <c r="BQ2358" s="23"/>
      <c r="BR2358" s="23"/>
      <c r="BS2358" s="23"/>
      <c r="BT2358" s="23"/>
      <c r="BU2358" s="23"/>
      <c r="BV2358" s="23"/>
      <c r="BW2358" s="23"/>
      <c r="BX2358" s="62"/>
      <c r="BY2358" s="23"/>
      <c r="BZ2358" s="23"/>
      <c r="CA2358" s="48"/>
      <c r="CB2358"/>
      <c r="CC2358" s="23"/>
      <c r="CD2358" s="23"/>
      <c r="CE2358" s="23"/>
      <c r="CF2358" s="23"/>
      <c r="CG2358" s="23"/>
      <c r="CH2358" s="23"/>
      <c r="CI2358" s="23"/>
      <c r="CJ2358" s="23"/>
      <c r="CK2358" s="23"/>
      <c r="CL2358" s="23"/>
      <c r="CM2358" s="48"/>
      <c r="CN2358" s="23"/>
      <c r="CO2358" s="23"/>
      <c r="CP2358" s="48"/>
      <c r="CQ2358"/>
      <c r="CR2358"/>
      <c r="CS2358"/>
      <c r="CT2358"/>
      <c r="CU2358"/>
      <c r="CV2358"/>
      <c r="CW2358"/>
      <c r="CX2358"/>
      <c r="CY2358"/>
      <c r="CZ2358"/>
      <c r="DA2358"/>
      <c r="DB2358"/>
      <c r="DC2358"/>
      <c r="DD2358"/>
      <c r="DE2358"/>
      <c r="DF2358"/>
      <c r="DG2358"/>
      <c r="DH2358" s="48"/>
      <c r="DI2358"/>
      <c r="DJ2358"/>
      <c r="DK2358"/>
      <c r="DL2358"/>
      <c r="DM2358"/>
      <c r="DN2358"/>
      <c r="DO2358"/>
      <c r="EF2358" s="48"/>
    </row>
    <row r="2359" spans="1:136" s="8" customFormat="1" ht="19.149999999999999" customHeight="1">
      <c r="A2359"/>
      <c r="B2359" s="56"/>
      <c r="C2359" s="56"/>
      <c r="D2359" s="56"/>
      <c r="E2359" s="56"/>
      <c r="F2359" s="56"/>
      <c r="G2359" s="56"/>
      <c r="H2359" s="56"/>
      <c r="I2359" s="56"/>
      <c r="J2359" s="56"/>
      <c r="K2359" s="56"/>
      <c r="L2359" s="46"/>
      <c r="M2359"/>
      <c r="N2359"/>
      <c r="O2359"/>
      <c r="P2359"/>
      <c r="Q2359"/>
      <c r="R2359"/>
      <c r="S2359"/>
      <c r="T2359"/>
      <c r="U2359"/>
      <c r="V2359"/>
      <c r="W2359" s="3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5"/>
      <c r="AK2359" s="5"/>
      <c r="AT2359" s="10"/>
      <c r="AV2359" s="1"/>
      <c r="AW2359"/>
      <c r="AX2359"/>
      <c r="AY2359"/>
      <c r="AZ2359"/>
      <c r="BA2359" s="48"/>
      <c r="BB2359"/>
      <c r="BC2359"/>
      <c r="BD2359"/>
      <c r="BE2359"/>
      <c r="BF2359"/>
      <c r="BG2359"/>
      <c r="BH2359"/>
      <c r="BI2359"/>
      <c r="BJ2359"/>
      <c r="BK2359"/>
      <c r="BL2359" s="48"/>
      <c r="BM2359"/>
      <c r="BN2359" s="23"/>
      <c r="BO2359" s="23"/>
      <c r="BP2359" s="23"/>
      <c r="BQ2359" s="23"/>
      <c r="BR2359" s="23"/>
      <c r="BS2359" s="23"/>
      <c r="BT2359" s="23"/>
      <c r="BU2359" s="23"/>
      <c r="BV2359" s="23"/>
      <c r="BW2359" s="23"/>
      <c r="BX2359" s="62"/>
      <c r="BY2359" s="23"/>
      <c r="BZ2359" s="23"/>
      <c r="CA2359" s="48"/>
      <c r="CB2359"/>
      <c r="CC2359" s="23"/>
      <c r="CD2359" s="23"/>
      <c r="CE2359" s="23"/>
      <c r="CF2359" s="23"/>
      <c r="CG2359" s="23"/>
      <c r="CH2359" s="23"/>
      <c r="CI2359" s="23"/>
      <c r="CJ2359" s="23"/>
      <c r="CK2359" s="23"/>
      <c r="CL2359" s="23"/>
      <c r="CM2359" s="48"/>
      <c r="CN2359" s="23"/>
      <c r="CO2359" s="23"/>
      <c r="CP2359" s="48"/>
      <c r="CQ2359"/>
      <c r="CR2359"/>
      <c r="CS2359"/>
      <c r="CT2359"/>
      <c r="CU2359"/>
      <c r="CV2359"/>
      <c r="CW2359"/>
      <c r="CX2359"/>
      <c r="CY2359"/>
      <c r="CZ2359"/>
      <c r="DA2359"/>
      <c r="DB2359"/>
      <c r="DC2359"/>
      <c r="DD2359"/>
      <c r="DE2359"/>
      <c r="DF2359"/>
      <c r="DG2359"/>
      <c r="DH2359" s="48"/>
      <c r="DI2359"/>
      <c r="DJ2359"/>
      <c r="DK2359"/>
      <c r="DL2359"/>
      <c r="DM2359"/>
      <c r="DN2359"/>
      <c r="DO2359"/>
      <c r="EF2359" s="48"/>
    </row>
    <row r="2360" spans="1:136" s="8" customFormat="1" ht="19.149999999999999" customHeight="1">
      <c r="A2360"/>
      <c r="B2360" s="56"/>
      <c r="C2360" s="56"/>
      <c r="D2360" s="56"/>
      <c r="E2360" s="56"/>
      <c r="F2360" s="56"/>
      <c r="G2360" s="56"/>
      <c r="H2360" s="56"/>
      <c r="I2360" s="56"/>
      <c r="J2360" s="56"/>
      <c r="K2360" s="56"/>
      <c r="L2360" s="46"/>
      <c r="M2360"/>
      <c r="N2360"/>
      <c r="O2360"/>
      <c r="P2360"/>
      <c r="Q2360"/>
      <c r="R2360"/>
      <c r="S2360"/>
      <c r="T2360"/>
      <c r="U2360"/>
      <c r="V2360"/>
      <c r="W2360" s="3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5"/>
      <c r="AK2360" s="5"/>
      <c r="AT2360" s="10"/>
      <c r="AV2360" s="1"/>
      <c r="AW2360"/>
      <c r="AX2360"/>
      <c r="AY2360"/>
      <c r="AZ2360"/>
      <c r="BA2360" s="48"/>
      <c r="BB2360"/>
      <c r="BC2360"/>
      <c r="BD2360"/>
      <c r="BE2360"/>
      <c r="BF2360"/>
      <c r="BG2360"/>
      <c r="BH2360"/>
      <c r="BI2360"/>
      <c r="BJ2360"/>
      <c r="BK2360"/>
      <c r="BL2360" s="48"/>
      <c r="BM2360"/>
      <c r="BN2360" s="23"/>
      <c r="BO2360" s="23"/>
      <c r="BP2360" s="23"/>
      <c r="BQ2360" s="23"/>
      <c r="BR2360" s="23"/>
      <c r="BS2360" s="23"/>
      <c r="BT2360" s="23"/>
      <c r="BU2360" s="23"/>
      <c r="BV2360" s="23"/>
      <c r="BW2360" s="23"/>
      <c r="BX2360" s="62"/>
      <c r="BY2360" s="23"/>
      <c r="BZ2360" s="23"/>
      <c r="CA2360" s="48"/>
      <c r="CB2360"/>
      <c r="CC2360" s="23"/>
      <c r="CD2360" s="23"/>
      <c r="CE2360" s="23"/>
      <c r="CF2360" s="23"/>
      <c r="CG2360" s="23"/>
      <c r="CH2360" s="23"/>
      <c r="CI2360" s="23"/>
      <c r="CJ2360" s="23"/>
      <c r="CK2360" s="23"/>
      <c r="CL2360" s="23"/>
      <c r="CM2360" s="48"/>
      <c r="CN2360" s="23"/>
      <c r="CO2360" s="23"/>
      <c r="CP2360" s="48"/>
      <c r="CQ2360"/>
      <c r="CR2360"/>
      <c r="CS2360"/>
      <c r="CT2360"/>
      <c r="CU2360"/>
      <c r="CV2360"/>
      <c r="CW2360"/>
      <c r="CX2360"/>
      <c r="CY2360"/>
      <c r="CZ2360"/>
      <c r="DA2360"/>
      <c r="DB2360"/>
      <c r="DC2360"/>
      <c r="DD2360"/>
      <c r="DE2360"/>
      <c r="DF2360"/>
      <c r="DG2360"/>
      <c r="DH2360" s="48"/>
      <c r="DI2360"/>
      <c r="DJ2360"/>
      <c r="DK2360"/>
      <c r="DL2360"/>
      <c r="DM2360"/>
      <c r="DN2360"/>
      <c r="DO2360"/>
      <c r="EF2360" s="48"/>
    </row>
    <row r="2361" spans="1:136" s="8" customFormat="1" ht="19.149999999999999" customHeight="1">
      <c r="A2361"/>
      <c r="B2361" s="56"/>
      <c r="C2361" s="56"/>
      <c r="D2361" s="56"/>
      <c r="E2361" s="56"/>
      <c r="F2361" s="56"/>
      <c r="G2361" s="56"/>
      <c r="H2361" s="56"/>
      <c r="I2361" s="56"/>
      <c r="J2361" s="56"/>
      <c r="K2361" s="56"/>
      <c r="L2361" s="46"/>
      <c r="M2361"/>
      <c r="N2361"/>
      <c r="O2361"/>
      <c r="P2361"/>
      <c r="Q2361"/>
      <c r="R2361"/>
      <c r="S2361"/>
      <c r="T2361"/>
      <c r="U2361"/>
      <c r="V2361"/>
      <c r="W2361" s="3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5"/>
      <c r="AK2361" s="5"/>
      <c r="AT2361" s="10"/>
      <c r="AV2361" s="1"/>
      <c r="AW2361"/>
      <c r="AX2361"/>
      <c r="AY2361"/>
      <c r="AZ2361"/>
      <c r="BA2361" s="48"/>
      <c r="BB2361"/>
      <c r="BC2361"/>
      <c r="BD2361"/>
      <c r="BE2361"/>
      <c r="BF2361"/>
      <c r="BG2361"/>
      <c r="BH2361"/>
      <c r="BI2361"/>
      <c r="BJ2361"/>
      <c r="BK2361"/>
      <c r="BL2361" s="48"/>
      <c r="BM2361"/>
      <c r="BN2361" s="23"/>
      <c r="BO2361" s="23"/>
      <c r="BP2361" s="23"/>
      <c r="BQ2361" s="23"/>
      <c r="BR2361" s="23"/>
      <c r="BS2361" s="23"/>
      <c r="BT2361" s="23"/>
      <c r="BU2361" s="23"/>
      <c r="BV2361" s="23"/>
      <c r="BW2361" s="23"/>
      <c r="BX2361" s="62"/>
      <c r="BY2361" s="23"/>
      <c r="BZ2361" s="23"/>
      <c r="CA2361" s="48"/>
      <c r="CB2361"/>
      <c r="CC2361" s="23"/>
      <c r="CD2361" s="23"/>
      <c r="CE2361" s="23"/>
      <c r="CF2361" s="23"/>
      <c r="CG2361" s="23"/>
      <c r="CH2361" s="23"/>
      <c r="CI2361" s="23"/>
      <c r="CJ2361" s="23"/>
      <c r="CK2361" s="23"/>
      <c r="CL2361" s="23"/>
      <c r="CM2361" s="48"/>
      <c r="CN2361" s="23"/>
      <c r="CO2361" s="23"/>
      <c r="CP2361" s="48"/>
      <c r="CQ2361"/>
      <c r="CR2361"/>
      <c r="CS2361"/>
      <c r="CT2361"/>
      <c r="CU2361"/>
      <c r="CV2361"/>
      <c r="CW2361"/>
      <c r="CX2361"/>
      <c r="CY2361"/>
      <c r="CZ2361"/>
      <c r="DA2361"/>
      <c r="DB2361"/>
      <c r="DC2361"/>
      <c r="DD2361"/>
      <c r="DE2361"/>
      <c r="DF2361"/>
      <c r="DG2361"/>
      <c r="DH2361" s="48"/>
      <c r="DI2361"/>
      <c r="DJ2361"/>
      <c r="DK2361"/>
      <c r="DL2361"/>
      <c r="DM2361"/>
      <c r="DN2361"/>
      <c r="DO2361"/>
      <c r="EF2361" s="48"/>
    </row>
    <row r="2362" spans="1:136" s="8" customFormat="1" ht="19.149999999999999" customHeight="1">
      <c r="A2362"/>
      <c r="B2362" s="56"/>
      <c r="C2362" s="56"/>
      <c r="D2362" s="56"/>
      <c r="E2362" s="56"/>
      <c r="F2362" s="56"/>
      <c r="G2362" s="56"/>
      <c r="H2362" s="56"/>
      <c r="I2362" s="56"/>
      <c r="J2362" s="56"/>
      <c r="K2362" s="56"/>
      <c r="L2362" s="46"/>
      <c r="M2362"/>
      <c r="N2362"/>
      <c r="O2362"/>
      <c r="P2362"/>
      <c r="Q2362"/>
      <c r="R2362"/>
      <c r="S2362"/>
      <c r="T2362"/>
      <c r="U2362"/>
      <c r="V2362"/>
      <c r="W2362" s="3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5"/>
      <c r="AK2362" s="5"/>
      <c r="AT2362" s="10"/>
      <c r="AV2362" s="1"/>
      <c r="AW2362"/>
      <c r="AX2362"/>
      <c r="AY2362"/>
      <c r="AZ2362"/>
      <c r="BA2362" s="48"/>
      <c r="BB2362"/>
      <c r="BC2362"/>
      <c r="BD2362"/>
      <c r="BE2362"/>
      <c r="BF2362"/>
      <c r="BG2362"/>
      <c r="BH2362"/>
      <c r="BI2362"/>
      <c r="BJ2362"/>
      <c r="BK2362"/>
      <c r="BL2362" s="48"/>
      <c r="BM2362"/>
      <c r="BN2362" s="23"/>
      <c r="BO2362" s="23"/>
      <c r="BP2362" s="23"/>
      <c r="BQ2362" s="23"/>
      <c r="BR2362" s="23"/>
      <c r="BS2362" s="23"/>
      <c r="BT2362" s="23"/>
      <c r="BU2362" s="23"/>
      <c r="BV2362" s="23"/>
      <c r="BW2362" s="23"/>
      <c r="BX2362" s="62"/>
      <c r="BY2362" s="23"/>
      <c r="BZ2362" s="23"/>
      <c r="CA2362" s="48"/>
      <c r="CB2362"/>
      <c r="CC2362" s="23"/>
      <c r="CD2362" s="23"/>
      <c r="CE2362" s="23"/>
      <c r="CF2362" s="23"/>
      <c r="CG2362" s="23"/>
      <c r="CH2362" s="23"/>
      <c r="CI2362" s="23"/>
      <c r="CJ2362" s="23"/>
      <c r="CK2362" s="23"/>
      <c r="CL2362" s="23"/>
      <c r="CM2362" s="48"/>
      <c r="CN2362" s="23"/>
      <c r="CO2362" s="23"/>
      <c r="CP2362" s="48"/>
      <c r="CQ2362"/>
      <c r="CR2362"/>
      <c r="CS2362"/>
      <c r="CT2362"/>
      <c r="CU2362"/>
      <c r="CV2362"/>
      <c r="CW2362"/>
      <c r="CX2362"/>
      <c r="CY2362"/>
      <c r="CZ2362"/>
      <c r="DA2362"/>
      <c r="DB2362"/>
      <c r="DC2362"/>
      <c r="DD2362"/>
      <c r="DE2362"/>
      <c r="DF2362"/>
      <c r="DG2362"/>
      <c r="DH2362" s="48"/>
      <c r="DI2362"/>
      <c r="DJ2362"/>
      <c r="DK2362"/>
      <c r="DL2362"/>
      <c r="DM2362"/>
      <c r="DN2362"/>
      <c r="DO2362"/>
      <c r="EF2362" s="48"/>
    </row>
    <row r="2363" spans="1:136" s="8" customFormat="1" ht="19.149999999999999" customHeight="1">
      <c r="A2363"/>
      <c r="B2363" s="56"/>
      <c r="C2363" s="56"/>
      <c r="D2363" s="56"/>
      <c r="E2363" s="56"/>
      <c r="F2363" s="56"/>
      <c r="G2363" s="56"/>
      <c r="H2363" s="56"/>
      <c r="I2363" s="56"/>
      <c r="J2363" s="56"/>
      <c r="K2363" s="56"/>
      <c r="L2363" s="46"/>
      <c r="M2363"/>
      <c r="N2363"/>
      <c r="O2363"/>
      <c r="P2363"/>
      <c r="Q2363"/>
      <c r="R2363"/>
      <c r="S2363"/>
      <c r="T2363"/>
      <c r="U2363"/>
      <c r="V2363"/>
      <c r="W2363" s="3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5"/>
      <c r="AK2363" s="5"/>
      <c r="AT2363" s="10"/>
      <c r="AV2363" s="1"/>
      <c r="AW2363"/>
      <c r="AX2363"/>
      <c r="AY2363"/>
      <c r="AZ2363"/>
      <c r="BA2363" s="48"/>
      <c r="BB2363"/>
      <c r="BC2363"/>
      <c r="BD2363"/>
      <c r="BE2363"/>
      <c r="BF2363"/>
      <c r="BG2363"/>
      <c r="BH2363"/>
      <c r="BI2363"/>
      <c r="BJ2363"/>
      <c r="BK2363"/>
      <c r="BL2363" s="48"/>
      <c r="BM2363"/>
      <c r="BN2363" s="23"/>
      <c r="BO2363" s="23"/>
      <c r="BP2363" s="23"/>
      <c r="BQ2363" s="23"/>
      <c r="BR2363" s="23"/>
      <c r="BS2363" s="23"/>
      <c r="BT2363" s="23"/>
      <c r="BU2363" s="23"/>
      <c r="BV2363" s="23"/>
      <c r="BW2363" s="23"/>
      <c r="BX2363" s="62"/>
      <c r="BY2363" s="23"/>
      <c r="BZ2363" s="23"/>
      <c r="CA2363" s="48"/>
      <c r="CB2363"/>
      <c r="CC2363" s="23"/>
      <c r="CD2363" s="23"/>
      <c r="CE2363" s="23"/>
      <c r="CF2363" s="23"/>
      <c r="CG2363" s="23"/>
      <c r="CH2363" s="23"/>
      <c r="CI2363" s="23"/>
      <c r="CJ2363" s="23"/>
      <c r="CK2363" s="23"/>
      <c r="CL2363" s="23"/>
      <c r="CM2363" s="48"/>
      <c r="CN2363" s="23"/>
      <c r="CO2363" s="23"/>
      <c r="CP2363" s="48"/>
      <c r="CQ2363"/>
      <c r="CR2363"/>
      <c r="CS2363"/>
      <c r="CT2363"/>
      <c r="CU2363"/>
      <c r="CV2363"/>
      <c r="CW2363"/>
      <c r="CX2363"/>
      <c r="CY2363"/>
      <c r="CZ2363"/>
      <c r="DA2363"/>
      <c r="DB2363"/>
      <c r="DC2363"/>
      <c r="DD2363"/>
      <c r="DE2363"/>
      <c r="DF2363"/>
      <c r="DG2363"/>
      <c r="DH2363" s="48"/>
      <c r="DI2363"/>
      <c r="DJ2363"/>
      <c r="DK2363"/>
      <c r="DL2363"/>
      <c r="DM2363"/>
      <c r="DN2363"/>
      <c r="DO2363"/>
      <c r="EF2363" s="48"/>
    </row>
    <row r="2364" spans="1:136" s="8" customFormat="1" ht="19.149999999999999" customHeight="1">
      <c r="A2364"/>
      <c r="B2364" s="56"/>
      <c r="C2364" s="56"/>
      <c r="D2364" s="56"/>
      <c r="E2364" s="56"/>
      <c r="F2364" s="56"/>
      <c r="G2364" s="56"/>
      <c r="H2364" s="56"/>
      <c r="I2364" s="56"/>
      <c r="J2364" s="56"/>
      <c r="K2364" s="56"/>
      <c r="L2364" s="46"/>
      <c r="M2364"/>
      <c r="N2364"/>
      <c r="O2364"/>
      <c r="P2364"/>
      <c r="Q2364"/>
      <c r="R2364"/>
      <c r="S2364"/>
      <c r="T2364"/>
      <c r="U2364"/>
      <c r="V2364"/>
      <c r="W2364" s="3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5"/>
      <c r="AK2364" s="5"/>
      <c r="AT2364" s="10"/>
      <c r="AV2364" s="1"/>
      <c r="AW2364"/>
      <c r="AX2364"/>
      <c r="AY2364"/>
      <c r="AZ2364"/>
      <c r="BA2364" s="48"/>
      <c r="BB2364"/>
      <c r="BC2364"/>
      <c r="BD2364"/>
      <c r="BE2364"/>
      <c r="BF2364"/>
      <c r="BG2364"/>
      <c r="BH2364"/>
      <c r="BI2364"/>
      <c r="BJ2364"/>
      <c r="BK2364"/>
      <c r="BL2364" s="48"/>
      <c r="BM2364"/>
      <c r="BN2364" s="23"/>
      <c r="BO2364" s="23"/>
      <c r="BP2364" s="23"/>
      <c r="BQ2364" s="23"/>
      <c r="BR2364" s="23"/>
      <c r="BS2364" s="23"/>
      <c r="BT2364" s="23"/>
      <c r="BU2364" s="23"/>
      <c r="BV2364" s="23"/>
      <c r="BW2364" s="23"/>
      <c r="BX2364" s="62"/>
      <c r="BY2364" s="23"/>
      <c r="BZ2364" s="23"/>
      <c r="CA2364" s="48"/>
      <c r="CB2364"/>
      <c r="CC2364" s="23"/>
      <c r="CD2364" s="23"/>
      <c r="CE2364" s="23"/>
      <c r="CF2364" s="23"/>
      <c r="CG2364" s="23"/>
      <c r="CH2364" s="23"/>
      <c r="CI2364" s="23"/>
      <c r="CJ2364" s="23"/>
      <c r="CK2364" s="23"/>
      <c r="CL2364" s="23"/>
      <c r="CM2364" s="48"/>
      <c r="CN2364" s="23"/>
      <c r="CO2364" s="23"/>
      <c r="CP2364" s="48"/>
      <c r="CQ2364"/>
      <c r="CR2364"/>
      <c r="CS2364"/>
      <c r="CT2364"/>
      <c r="CU2364"/>
      <c r="CV2364"/>
      <c r="CW2364"/>
      <c r="CX2364"/>
      <c r="CY2364"/>
      <c r="CZ2364"/>
      <c r="DA2364"/>
      <c r="DB2364"/>
      <c r="DC2364"/>
      <c r="DD2364"/>
      <c r="DE2364"/>
      <c r="DF2364"/>
      <c r="DG2364"/>
      <c r="DH2364" s="48"/>
      <c r="DI2364"/>
      <c r="DJ2364"/>
      <c r="DK2364"/>
      <c r="DL2364"/>
      <c r="DM2364"/>
      <c r="DN2364"/>
      <c r="DO2364"/>
      <c r="EF2364" s="48"/>
    </row>
    <row r="2365" spans="1:136" s="8" customFormat="1" ht="19.149999999999999" customHeight="1">
      <c r="A2365"/>
      <c r="B2365" s="56"/>
      <c r="C2365" s="56"/>
      <c r="D2365" s="56"/>
      <c r="E2365" s="56"/>
      <c r="F2365" s="56"/>
      <c r="G2365" s="56"/>
      <c r="H2365" s="56"/>
      <c r="I2365" s="56"/>
      <c r="J2365" s="56"/>
      <c r="K2365" s="56"/>
      <c r="L2365" s="46"/>
      <c r="M2365"/>
      <c r="N2365"/>
      <c r="O2365"/>
      <c r="P2365"/>
      <c r="Q2365"/>
      <c r="R2365"/>
      <c r="S2365"/>
      <c r="T2365"/>
      <c r="U2365"/>
      <c r="V2365"/>
      <c r="W2365" s="3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5"/>
      <c r="AK2365" s="5"/>
      <c r="AT2365" s="10"/>
      <c r="AV2365" s="1"/>
      <c r="AW2365"/>
      <c r="AX2365"/>
      <c r="AY2365"/>
      <c r="AZ2365"/>
      <c r="BA2365" s="48"/>
      <c r="BB2365"/>
      <c r="BC2365"/>
      <c r="BD2365"/>
      <c r="BE2365"/>
      <c r="BF2365"/>
      <c r="BG2365"/>
      <c r="BH2365"/>
      <c r="BI2365"/>
      <c r="BJ2365"/>
      <c r="BK2365"/>
      <c r="BL2365" s="48"/>
      <c r="BM2365"/>
      <c r="BN2365" s="23"/>
      <c r="BO2365" s="23"/>
      <c r="BP2365" s="23"/>
      <c r="BQ2365" s="23"/>
      <c r="BR2365" s="23"/>
      <c r="BS2365" s="23"/>
      <c r="BT2365" s="23"/>
      <c r="BU2365" s="23"/>
      <c r="BV2365" s="23"/>
      <c r="BW2365" s="23"/>
      <c r="BX2365" s="62"/>
      <c r="BY2365" s="23"/>
      <c r="BZ2365" s="23"/>
      <c r="CA2365" s="48"/>
      <c r="CB2365"/>
      <c r="CC2365" s="23"/>
      <c r="CD2365" s="23"/>
      <c r="CE2365" s="23"/>
      <c r="CF2365" s="23"/>
      <c r="CG2365" s="23"/>
      <c r="CH2365" s="23"/>
      <c r="CI2365" s="23"/>
      <c r="CJ2365" s="23"/>
      <c r="CK2365" s="23"/>
      <c r="CL2365" s="23"/>
      <c r="CM2365" s="48"/>
      <c r="CN2365" s="23"/>
      <c r="CO2365" s="23"/>
      <c r="CP2365" s="48"/>
      <c r="CQ2365"/>
      <c r="CR2365"/>
      <c r="CS2365"/>
      <c r="CT2365"/>
      <c r="CU2365"/>
      <c r="CV2365"/>
      <c r="CW2365"/>
      <c r="CX2365"/>
      <c r="CY2365"/>
      <c r="CZ2365"/>
      <c r="DA2365"/>
      <c r="DB2365"/>
      <c r="DC2365"/>
      <c r="DD2365"/>
      <c r="DE2365"/>
      <c r="DF2365"/>
      <c r="DG2365"/>
      <c r="DH2365" s="48"/>
      <c r="DI2365"/>
      <c r="DJ2365"/>
      <c r="DK2365"/>
      <c r="DL2365"/>
      <c r="DM2365"/>
      <c r="DN2365"/>
      <c r="DO2365"/>
      <c r="EF2365" s="48"/>
    </row>
    <row r="2366" spans="1:136" s="8" customFormat="1" ht="19.149999999999999" customHeight="1">
      <c r="A2366"/>
      <c r="B2366" s="56"/>
      <c r="C2366" s="56"/>
      <c r="D2366" s="56"/>
      <c r="E2366" s="56"/>
      <c r="F2366" s="56"/>
      <c r="G2366" s="56"/>
      <c r="H2366" s="56"/>
      <c r="I2366" s="56"/>
      <c r="J2366" s="56"/>
      <c r="K2366" s="56"/>
      <c r="L2366" s="46"/>
      <c r="M2366"/>
      <c r="N2366"/>
      <c r="O2366"/>
      <c r="P2366"/>
      <c r="Q2366"/>
      <c r="R2366"/>
      <c r="S2366"/>
      <c r="T2366"/>
      <c r="U2366"/>
      <c r="V2366"/>
      <c r="W2366" s="3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5"/>
      <c r="AK2366" s="5"/>
      <c r="AT2366" s="10"/>
      <c r="AV2366" s="1"/>
      <c r="AW2366"/>
      <c r="AX2366"/>
      <c r="AY2366"/>
      <c r="AZ2366"/>
      <c r="BA2366" s="48"/>
      <c r="BB2366"/>
      <c r="BC2366"/>
      <c r="BD2366"/>
      <c r="BE2366"/>
      <c r="BF2366"/>
      <c r="BG2366"/>
      <c r="BH2366"/>
      <c r="BI2366"/>
      <c r="BJ2366"/>
      <c r="BK2366"/>
      <c r="BL2366" s="48"/>
      <c r="BM2366"/>
      <c r="BN2366" s="23"/>
      <c r="BO2366" s="23"/>
      <c r="BP2366" s="23"/>
      <c r="BQ2366" s="23"/>
      <c r="BR2366" s="23"/>
      <c r="BS2366" s="23"/>
      <c r="BT2366" s="23"/>
      <c r="BU2366" s="23"/>
      <c r="BV2366" s="23"/>
      <c r="BW2366" s="23"/>
      <c r="BX2366" s="62"/>
      <c r="BY2366" s="23"/>
      <c r="BZ2366" s="23"/>
      <c r="CA2366" s="48"/>
      <c r="CB2366"/>
      <c r="CC2366" s="23"/>
      <c r="CD2366" s="23"/>
      <c r="CE2366" s="23"/>
      <c r="CF2366" s="23"/>
      <c r="CG2366" s="23"/>
      <c r="CH2366" s="23"/>
      <c r="CI2366" s="23"/>
      <c r="CJ2366" s="23"/>
      <c r="CK2366" s="23"/>
      <c r="CL2366" s="23"/>
      <c r="CM2366" s="48"/>
      <c r="CN2366" s="23"/>
      <c r="CO2366" s="23"/>
      <c r="CP2366" s="48"/>
      <c r="CQ2366"/>
      <c r="CR2366"/>
      <c r="CS2366"/>
      <c r="CT2366"/>
      <c r="CU2366"/>
      <c r="CV2366"/>
      <c r="CW2366"/>
      <c r="CX2366"/>
      <c r="CY2366"/>
      <c r="CZ2366"/>
      <c r="DA2366"/>
      <c r="DB2366"/>
      <c r="DC2366"/>
      <c r="DD2366"/>
      <c r="DE2366"/>
      <c r="DF2366"/>
      <c r="DG2366"/>
      <c r="DH2366" s="48"/>
      <c r="DI2366"/>
      <c r="DJ2366"/>
      <c r="DK2366"/>
      <c r="DL2366"/>
      <c r="DM2366"/>
      <c r="DN2366"/>
      <c r="DO2366"/>
      <c r="EF2366" s="48"/>
    </row>
    <row r="2367" spans="1:136" s="8" customFormat="1" ht="19.149999999999999" customHeight="1">
      <c r="A2367"/>
      <c r="B2367" s="56"/>
      <c r="C2367" s="56"/>
      <c r="D2367" s="56"/>
      <c r="E2367" s="56"/>
      <c r="F2367" s="56"/>
      <c r="G2367" s="56"/>
      <c r="H2367" s="56"/>
      <c r="I2367" s="56"/>
      <c r="J2367" s="56"/>
      <c r="K2367" s="56"/>
      <c r="L2367" s="46"/>
      <c r="M2367"/>
      <c r="N2367"/>
      <c r="O2367"/>
      <c r="P2367"/>
      <c r="Q2367"/>
      <c r="R2367"/>
      <c r="S2367"/>
      <c r="T2367"/>
      <c r="U2367"/>
      <c r="V2367"/>
      <c r="W2367" s="3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5"/>
      <c r="AK2367" s="5"/>
      <c r="AT2367" s="10"/>
      <c r="AV2367" s="1"/>
      <c r="AW2367"/>
      <c r="AX2367"/>
      <c r="AY2367"/>
      <c r="AZ2367"/>
      <c r="BA2367" s="48"/>
      <c r="BB2367"/>
      <c r="BC2367"/>
      <c r="BD2367"/>
      <c r="BE2367"/>
      <c r="BF2367"/>
      <c r="BG2367"/>
      <c r="BH2367"/>
      <c r="BI2367"/>
      <c r="BJ2367"/>
      <c r="BK2367"/>
      <c r="BL2367" s="48"/>
      <c r="BM2367"/>
      <c r="BN2367" s="23"/>
      <c r="BO2367" s="23"/>
      <c r="BP2367" s="23"/>
      <c r="BQ2367" s="23"/>
      <c r="BR2367" s="23"/>
      <c r="BS2367" s="23"/>
      <c r="BT2367" s="23"/>
      <c r="BU2367" s="23"/>
      <c r="BV2367" s="23"/>
      <c r="BW2367" s="23"/>
      <c r="BX2367" s="62"/>
      <c r="BY2367" s="23"/>
      <c r="BZ2367" s="23"/>
      <c r="CA2367" s="48"/>
      <c r="CB2367"/>
      <c r="CC2367" s="23"/>
      <c r="CD2367" s="23"/>
      <c r="CE2367" s="23"/>
      <c r="CF2367" s="23"/>
      <c r="CG2367" s="23"/>
      <c r="CH2367" s="23"/>
      <c r="CI2367" s="23"/>
      <c r="CJ2367" s="23"/>
      <c r="CK2367" s="23"/>
      <c r="CL2367" s="23"/>
      <c r="CM2367" s="48"/>
      <c r="CN2367" s="23"/>
      <c r="CO2367" s="23"/>
      <c r="CP2367" s="48"/>
      <c r="CQ2367"/>
      <c r="CR2367"/>
      <c r="CS2367"/>
      <c r="CT2367"/>
      <c r="CU2367"/>
      <c r="CV2367"/>
      <c r="CW2367"/>
      <c r="CX2367"/>
      <c r="CY2367"/>
      <c r="CZ2367"/>
      <c r="DA2367"/>
      <c r="DB2367"/>
      <c r="DC2367"/>
      <c r="DD2367"/>
      <c r="DE2367"/>
      <c r="DF2367"/>
      <c r="DG2367"/>
      <c r="DH2367" s="48"/>
      <c r="DI2367"/>
      <c r="DJ2367"/>
      <c r="DK2367"/>
      <c r="DL2367"/>
      <c r="DM2367"/>
      <c r="DN2367"/>
      <c r="DO2367"/>
      <c r="EF2367" s="48"/>
    </row>
    <row r="2368" spans="1:136" s="8" customFormat="1" ht="19.149999999999999" customHeight="1">
      <c r="A2368"/>
      <c r="B2368" s="56"/>
      <c r="C2368" s="56"/>
      <c r="D2368" s="56"/>
      <c r="E2368" s="56"/>
      <c r="F2368" s="56"/>
      <c r="G2368" s="56"/>
      <c r="H2368" s="56"/>
      <c r="I2368" s="56"/>
      <c r="J2368" s="56"/>
      <c r="K2368" s="56"/>
      <c r="L2368" s="46"/>
      <c r="M2368"/>
      <c r="N2368"/>
      <c r="O2368"/>
      <c r="P2368"/>
      <c r="Q2368"/>
      <c r="R2368"/>
      <c r="S2368"/>
      <c r="T2368"/>
      <c r="U2368"/>
      <c r="V2368"/>
      <c r="W2368" s="3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5"/>
      <c r="AK2368" s="5"/>
      <c r="AT2368" s="10"/>
      <c r="AV2368" s="1"/>
      <c r="AW2368"/>
      <c r="AX2368"/>
      <c r="AY2368"/>
      <c r="AZ2368"/>
      <c r="BA2368" s="48"/>
      <c r="BB2368"/>
      <c r="BC2368"/>
      <c r="BD2368"/>
      <c r="BE2368"/>
      <c r="BF2368"/>
      <c r="BG2368"/>
      <c r="BH2368"/>
      <c r="BI2368"/>
      <c r="BJ2368"/>
      <c r="BK2368"/>
      <c r="BL2368" s="48"/>
      <c r="BM2368"/>
      <c r="BN2368" s="23"/>
      <c r="BO2368" s="23"/>
      <c r="BP2368" s="23"/>
      <c r="BQ2368" s="23"/>
      <c r="BR2368" s="23"/>
      <c r="BS2368" s="23"/>
      <c r="BT2368" s="23"/>
      <c r="BU2368" s="23"/>
      <c r="BV2368" s="23"/>
      <c r="BW2368" s="23"/>
      <c r="BX2368" s="62"/>
      <c r="BY2368" s="23"/>
      <c r="BZ2368" s="23"/>
      <c r="CA2368" s="48"/>
      <c r="CB2368"/>
      <c r="CC2368" s="23"/>
      <c r="CD2368" s="23"/>
      <c r="CE2368" s="23"/>
      <c r="CF2368" s="23"/>
      <c r="CG2368" s="23"/>
      <c r="CH2368" s="23"/>
      <c r="CI2368" s="23"/>
      <c r="CJ2368" s="23"/>
      <c r="CK2368" s="23"/>
      <c r="CL2368" s="23"/>
      <c r="CM2368" s="48"/>
      <c r="CN2368" s="23"/>
      <c r="CO2368" s="23"/>
      <c r="CP2368" s="48"/>
      <c r="CQ2368"/>
      <c r="CR2368"/>
      <c r="CS2368"/>
      <c r="CT2368"/>
      <c r="CU2368"/>
      <c r="CV2368"/>
      <c r="CW2368"/>
      <c r="CX2368"/>
      <c r="CY2368"/>
      <c r="CZ2368"/>
      <c r="DA2368"/>
      <c r="DB2368"/>
      <c r="DC2368"/>
      <c r="DD2368"/>
      <c r="DE2368"/>
      <c r="DF2368"/>
      <c r="DG2368"/>
      <c r="DH2368" s="48"/>
      <c r="DI2368"/>
      <c r="DJ2368"/>
      <c r="DK2368"/>
      <c r="DL2368"/>
      <c r="DM2368"/>
      <c r="DN2368"/>
      <c r="DO2368"/>
      <c r="EF2368" s="48"/>
    </row>
    <row r="2369" spans="1:136" s="8" customFormat="1" ht="19.149999999999999" customHeight="1">
      <c r="A2369"/>
      <c r="B2369" s="56"/>
      <c r="C2369" s="56"/>
      <c r="D2369" s="56"/>
      <c r="E2369" s="56"/>
      <c r="F2369" s="56"/>
      <c r="G2369" s="56"/>
      <c r="H2369" s="56"/>
      <c r="I2369" s="56"/>
      <c r="J2369" s="56"/>
      <c r="K2369" s="56"/>
      <c r="L2369" s="46"/>
      <c r="M2369"/>
      <c r="N2369"/>
      <c r="O2369"/>
      <c r="P2369"/>
      <c r="Q2369"/>
      <c r="R2369"/>
      <c r="S2369"/>
      <c r="T2369"/>
      <c r="U2369"/>
      <c r="V2369"/>
      <c r="W2369" s="3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5"/>
      <c r="AK2369" s="5"/>
      <c r="AT2369" s="10"/>
      <c r="AV2369" s="1"/>
      <c r="AW2369"/>
      <c r="AX2369"/>
      <c r="AY2369"/>
      <c r="AZ2369"/>
      <c r="BA2369" s="48"/>
      <c r="BB2369"/>
      <c r="BC2369"/>
      <c r="BD2369"/>
      <c r="BE2369"/>
      <c r="BF2369"/>
      <c r="BG2369"/>
      <c r="BH2369"/>
      <c r="BI2369"/>
      <c r="BJ2369"/>
      <c r="BK2369"/>
      <c r="BL2369" s="48"/>
      <c r="BM2369"/>
      <c r="BN2369" s="23"/>
      <c r="BO2369" s="23"/>
      <c r="BP2369" s="23"/>
      <c r="BQ2369" s="23"/>
      <c r="BR2369" s="23"/>
      <c r="BS2369" s="23"/>
      <c r="BT2369" s="23"/>
      <c r="BU2369" s="23"/>
      <c r="BV2369" s="23"/>
      <c r="BW2369" s="23"/>
      <c r="BX2369" s="62"/>
      <c r="BY2369" s="23"/>
      <c r="BZ2369" s="23"/>
      <c r="CA2369" s="48"/>
      <c r="CB2369"/>
      <c r="CC2369" s="23"/>
      <c r="CD2369" s="23"/>
      <c r="CE2369" s="23"/>
      <c r="CF2369" s="23"/>
      <c r="CG2369" s="23"/>
      <c r="CH2369" s="23"/>
      <c r="CI2369" s="23"/>
      <c r="CJ2369" s="23"/>
      <c r="CK2369" s="23"/>
      <c r="CL2369" s="23"/>
      <c r="CM2369" s="48"/>
      <c r="CN2369" s="23"/>
      <c r="CO2369" s="23"/>
      <c r="CP2369" s="48"/>
      <c r="CQ2369"/>
      <c r="CR2369"/>
      <c r="CS2369"/>
      <c r="CT2369"/>
      <c r="CU2369"/>
      <c r="CV2369"/>
      <c r="CW2369"/>
      <c r="CX2369"/>
      <c r="CY2369"/>
      <c r="CZ2369"/>
      <c r="DA2369"/>
      <c r="DB2369"/>
      <c r="DC2369"/>
      <c r="DD2369"/>
      <c r="DE2369"/>
      <c r="DF2369"/>
      <c r="DG2369"/>
      <c r="DH2369" s="48"/>
      <c r="DI2369"/>
      <c r="DJ2369"/>
      <c r="DK2369"/>
      <c r="DL2369"/>
      <c r="DM2369"/>
      <c r="DN2369"/>
      <c r="DO2369"/>
      <c r="EF2369" s="48"/>
    </row>
    <row r="2370" spans="1:136" s="8" customFormat="1" ht="19.149999999999999" customHeight="1">
      <c r="A2370"/>
      <c r="B2370" s="56"/>
      <c r="C2370" s="56"/>
      <c r="D2370" s="56"/>
      <c r="E2370" s="56"/>
      <c r="F2370" s="56"/>
      <c r="G2370" s="56"/>
      <c r="H2370" s="56"/>
      <c r="I2370" s="56"/>
      <c r="J2370" s="56"/>
      <c r="K2370" s="56"/>
      <c r="L2370" s="46"/>
      <c r="M2370"/>
      <c r="N2370"/>
      <c r="O2370"/>
      <c r="P2370"/>
      <c r="Q2370"/>
      <c r="R2370"/>
      <c r="S2370"/>
      <c r="T2370"/>
      <c r="U2370"/>
      <c r="V2370"/>
      <c r="W2370" s="3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5"/>
      <c r="AK2370" s="5"/>
      <c r="AT2370" s="10"/>
      <c r="AV2370" s="1"/>
      <c r="AW2370"/>
      <c r="AX2370"/>
      <c r="AY2370"/>
      <c r="AZ2370"/>
      <c r="BA2370" s="48"/>
      <c r="BB2370"/>
      <c r="BC2370"/>
      <c r="BD2370"/>
      <c r="BE2370"/>
      <c r="BF2370"/>
      <c r="BG2370"/>
      <c r="BH2370"/>
      <c r="BI2370"/>
      <c r="BJ2370"/>
      <c r="BK2370"/>
      <c r="BL2370" s="48"/>
      <c r="BM2370"/>
      <c r="BN2370" s="23"/>
      <c r="BO2370" s="23"/>
      <c r="BP2370" s="23"/>
      <c r="BQ2370" s="23"/>
      <c r="BR2370" s="23"/>
      <c r="BS2370" s="23"/>
      <c r="BT2370" s="23"/>
      <c r="BU2370" s="23"/>
      <c r="BV2370" s="23"/>
      <c r="BW2370" s="23"/>
      <c r="BX2370" s="62"/>
      <c r="BY2370" s="23"/>
      <c r="BZ2370" s="23"/>
      <c r="CA2370" s="48"/>
      <c r="CB2370"/>
      <c r="CC2370" s="23"/>
      <c r="CD2370" s="23"/>
      <c r="CE2370" s="23"/>
      <c r="CF2370" s="23"/>
      <c r="CG2370" s="23"/>
      <c r="CH2370" s="23"/>
      <c r="CI2370" s="23"/>
      <c r="CJ2370" s="23"/>
      <c r="CK2370" s="23"/>
      <c r="CL2370" s="23"/>
      <c r="CM2370" s="48"/>
      <c r="CN2370" s="23"/>
      <c r="CO2370" s="23"/>
      <c r="CP2370" s="48"/>
      <c r="CQ2370"/>
      <c r="CR2370"/>
      <c r="CS2370"/>
      <c r="CT2370"/>
      <c r="CU2370"/>
      <c r="CV2370"/>
      <c r="CW2370"/>
      <c r="CX2370"/>
      <c r="CY2370"/>
      <c r="CZ2370"/>
      <c r="DA2370"/>
      <c r="DB2370"/>
      <c r="DC2370"/>
      <c r="DD2370"/>
      <c r="DE2370"/>
      <c r="DF2370"/>
      <c r="DG2370"/>
      <c r="DH2370" s="48"/>
      <c r="DI2370"/>
      <c r="DJ2370"/>
      <c r="DK2370"/>
      <c r="DL2370"/>
      <c r="DM2370"/>
      <c r="DN2370"/>
      <c r="DO2370"/>
      <c r="EF2370" s="48"/>
    </row>
    <row r="2371" spans="1:136" s="8" customFormat="1" ht="19.149999999999999" customHeight="1">
      <c r="A2371"/>
      <c r="B2371" s="56"/>
      <c r="C2371" s="56"/>
      <c r="D2371" s="56"/>
      <c r="E2371" s="56"/>
      <c r="F2371" s="56"/>
      <c r="G2371" s="56"/>
      <c r="H2371" s="56"/>
      <c r="I2371" s="56"/>
      <c r="J2371" s="56"/>
      <c r="K2371" s="56"/>
      <c r="L2371" s="46"/>
      <c r="M2371"/>
      <c r="N2371"/>
      <c r="O2371"/>
      <c r="P2371"/>
      <c r="Q2371"/>
      <c r="R2371"/>
      <c r="S2371"/>
      <c r="T2371"/>
      <c r="U2371"/>
      <c r="V2371"/>
      <c r="W2371" s="3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5"/>
      <c r="AK2371" s="5"/>
      <c r="AT2371" s="10"/>
      <c r="AV2371" s="1"/>
      <c r="AW2371"/>
      <c r="AX2371"/>
      <c r="AY2371"/>
      <c r="AZ2371"/>
      <c r="BA2371" s="48"/>
      <c r="BB2371"/>
      <c r="BC2371"/>
      <c r="BD2371"/>
      <c r="BE2371"/>
      <c r="BF2371"/>
      <c r="BG2371"/>
      <c r="BH2371"/>
      <c r="BI2371"/>
      <c r="BJ2371"/>
      <c r="BK2371"/>
      <c r="BL2371" s="48"/>
      <c r="BM2371"/>
      <c r="BN2371" s="23"/>
      <c r="BO2371" s="23"/>
      <c r="BP2371" s="23"/>
      <c r="BQ2371" s="23"/>
      <c r="BR2371" s="23"/>
      <c r="BS2371" s="23"/>
      <c r="BT2371" s="23"/>
      <c r="BU2371" s="23"/>
      <c r="BV2371" s="23"/>
      <c r="BW2371" s="23"/>
      <c r="BX2371" s="62"/>
      <c r="BY2371" s="23"/>
      <c r="BZ2371" s="23"/>
      <c r="CA2371" s="48"/>
      <c r="CB2371"/>
      <c r="CC2371" s="23"/>
      <c r="CD2371" s="23"/>
      <c r="CE2371" s="23"/>
      <c r="CF2371" s="23"/>
      <c r="CG2371" s="23"/>
      <c r="CH2371" s="23"/>
      <c r="CI2371" s="23"/>
      <c r="CJ2371" s="23"/>
      <c r="CK2371" s="23"/>
      <c r="CL2371" s="23"/>
      <c r="CM2371" s="48"/>
      <c r="CN2371" s="23"/>
      <c r="CO2371" s="23"/>
      <c r="CP2371" s="48"/>
      <c r="CQ2371"/>
      <c r="CR2371"/>
      <c r="CS2371"/>
      <c r="CT2371"/>
      <c r="CU2371"/>
      <c r="CV2371"/>
      <c r="CW2371"/>
      <c r="CX2371"/>
      <c r="CY2371"/>
      <c r="CZ2371"/>
      <c r="DA2371"/>
      <c r="DB2371"/>
      <c r="DC2371"/>
      <c r="DD2371"/>
      <c r="DE2371"/>
      <c r="DF2371"/>
      <c r="DG2371"/>
      <c r="DH2371" s="48"/>
      <c r="DI2371"/>
      <c r="DJ2371"/>
      <c r="DK2371"/>
      <c r="DL2371"/>
      <c r="DM2371"/>
      <c r="DN2371"/>
      <c r="DO2371"/>
      <c r="EF2371" s="48"/>
    </row>
    <row r="2372" spans="1:136" s="8" customFormat="1" ht="19.149999999999999" customHeight="1">
      <c r="A2372"/>
      <c r="B2372" s="56"/>
      <c r="C2372" s="56"/>
      <c r="D2372" s="56"/>
      <c r="E2372" s="56"/>
      <c r="F2372" s="56"/>
      <c r="G2372" s="56"/>
      <c r="H2372" s="56"/>
      <c r="I2372" s="56"/>
      <c r="J2372" s="56"/>
      <c r="K2372" s="56"/>
      <c r="L2372" s="46"/>
      <c r="M2372"/>
      <c r="N2372"/>
      <c r="O2372"/>
      <c r="P2372"/>
      <c r="Q2372"/>
      <c r="R2372"/>
      <c r="S2372"/>
      <c r="T2372"/>
      <c r="U2372"/>
      <c r="V2372"/>
      <c r="W2372" s="3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5"/>
      <c r="AK2372" s="5"/>
      <c r="AT2372" s="10"/>
      <c r="AV2372" s="1"/>
      <c r="AW2372"/>
      <c r="AX2372"/>
      <c r="AY2372"/>
      <c r="AZ2372"/>
      <c r="BA2372" s="48"/>
      <c r="BB2372"/>
      <c r="BC2372"/>
      <c r="BD2372"/>
      <c r="BE2372"/>
      <c r="BF2372"/>
      <c r="BG2372"/>
      <c r="BH2372"/>
      <c r="BI2372"/>
      <c r="BJ2372"/>
      <c r="BK2372"/>
      <c r="BL2372" s="48"/>
      <c r="BM2372"/>
      <c r="BN2372" s="23"/>
      <c r="BO2372" s="23"/>
      <c r="BP2372" s="23"/>
      <c r="BQ2372" s="23"/>
      <c r="BR2372" s="23"/>
      <c r="BS2372" s="23"/>
      <c r="BT2372" s="23"/>
      <c r="BU2372" s="23"/>
      <c r="BV2372" s="23"/>
      <c r="BW2372" s="23"/>
      <c r="BX2372" s="62"/>
      <c r="BY2372" s="23"/>
      <c r="BZ2372" s="23"/>
      <c r="CA2372" s="48"/>
      <c r="CB2372"/>
      <c r="CC2372" s="23"/>
      <c r="CD2372" s="23"/>
      <c r="CE2372" s="23"/>
      <c r="CF2372" s="23"/>
      <c r="CG2372" s="23"/>
      <c r="CH2372" s="23"/>
      <c r="CI2372" s="23"/>
      <c r="CJ2372" s="23"/>
      <c r="CK2372" s="23"/>
      <c r="CL2372" s="23"/>
      <c r="CM2372" s="48"/>
      <c r="CN2372" s="23"/>
      <c r="CO2372" s="23"/>
      <c r="CP2372" s="48"/>
      <c r="CQ2372"/>
      <c r="CR2372"/>
      <c r="CS2372"/>
      <c r="CT2372"/>
      <c r="CU2372"/>
      <c r="CV2372"/>
      <c r="CW2372"/>
      <c r="CX2372"/>
      <c r="CY2372"/>
      <c r="CZ2372"/>
      <c r="DA2372"/>
      <c r="DB2372"/>
      <c r="DC2372"/>
      <c r="DD2372"/>
      <c r="DE2372"/>
      <c r="DF2372"/>
      <c r="DG2372"/>
      <c r="DH2372" s="48"/>
      <c r="DI2372"/>
      <c r="DJ2372"/>
      <c r="DK2372"/>
      <c r="DL2372"/>
      <c r="DM2372"/>
      <c r="DN2372"/>
      <c r="DO2372"/>
      <c r="EF2372" s="48"/>
    </row>
    <row r="2373" spans="1:136" s="8" customFormat="1" ht="19.149999999999999" customHeight="1">
      <c r="A2373"/>
      <c r="B2373" s="56"/>
      <c r="C2373" s="56"/>
      <c r="D2373" s="56"/>
      <c r="E2373" s="56"/>
      <c r="F2373" s="56"/>
      <c r="G2373" s="56"/>
      <c r="H2373" s="56"/>
      <c r="I2373" s="56"/>
      <c r="J2373" s="56"/>
      <c r="K2373" s="56"/>
      <c r="L2373" s="46"/>
      <c r="M2373"/>
      <c r="N2373"/>
      <c r="O2373"/>
      <c r="P2373"/>
      <c r="Q2373"/>
      <c r="R2373"/>
      <c r="S2373"/>
      <c r="T2373"/>
      <c r="U2373"/>
      <c r="V2373"/>
      <c r="W2373" s="3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5"/>
      <c r="AK2373" s="5"/>
      <c r="AT2373" s="10"/>
      <c r="AV2373" s="1"/>
      <c r="AW2373"/>
      <c r="AX2373"/>
      <c r="AY2373"/>
      <c r="AZ2373"/>
      <c r="BA2373" s="48"/>
      <c r="BB2373"/>
      <c r="BC2373"/>
      <c r="BD2373"/>
      <c r="BE2373"/>
      <c r="BF2373"/>
      <c r="BG2373"/>
      <c r="BH2373"/>
      <c r="BI2373"/>
      <c r="BJ2373"/>
      <c r="BK2373"/>
      <c r="BL2373" s="48"/>
      <c r="BM2373"/>
      <c r="BN2373" s="23"/>
      <c r="BO2373" s="23"/>
      <c r="BP2373" s="23"/>
      <c r="BQ2373" s="23"/>
      <c r="BR2373" s="23"/>
      <c r="BS2373" s="23"/>
      <c r="BT2373" s="23"/>
      <c r="BU2373" s="23"/>
      <c r="BV2373" s="23"/>
      <c r="BW2373" s="23"/>
      <c r="BX2373" s="62"/>
      <c r="BY2373" s="23"/>
      <c r="BZ2373" s="23"/>
      <c r="CA2373" s="48"/>
      <c r="CB2373"/>
      <c r="CC2373" s="23"/>
      <c r="CD2373" s="23"/>
      <c r="CE2373" s="23"/>
      <c r="CF2373" s="23"/>
      <c r="CG2373" s="23"/>
      <c r="CH2373" s="23"/>
      <c r="CI2373" s="23"/>
      <c r="CJ2373" s="23"/>
      <c r="CK2373" s="23"/>
      <c r="CL2373" s="23"/>
      <c r="CM2373" s="48"/>
      <c r="CN2373" s="23"/>
      <c r="CO2373" s="23"/>
      <c r="CP2373" s="48"/>
      <c r="CQ2373"/>
      <c r="CR2373"/>
      <c r="CS2373"/>
      <c r="CT2373"/>
      <c r="CU2373"/>
      <c r="CV2373"/>
      <c r="CW2373"/>
      <c r="CX2373"/>
      <c r="CY2373"/>
      <c r="CZ2373"/>
      <c r="DA2373"/>
      <c r="DB2373"/>
      <c r="DC2373"/>
      <c r="DD2373"/>
      <c r="DE2373"/>
      <c r="DF2373"/>
      <c r="DG2373"/>
      <c r="DH2373" s="48"/>
      <c r="DI2373"/>
      <c r="DJ2373"/>
      <c r="DK2373"/>
      <c r="DL2373"/>
      <c r="DM2373"/>
      <c r="DN2373"/>
      <c r="DO2373"/>
      <c r="EF2373" s="48"/>
    </row>
    <row r="2374" spans="1:136" s="8" customFormat="1" ht="19.149999999999999" customHeight="1">
      <c r="A2374"/>
      <c r="B2374" s="56"/>
      <c r="C2374" s="56"/>
      <c r="D2374" s="56"/>
      <c r="E2374" s="56"/>
      <c r="F2374" s="56"/>
      <c r="G2374" s="56"/>
      <c r="H2374" s="56"/>
      <c r="I2374" s="56"/>
      <c r="J2374" s="56"/>
      <c r="K2374" s="56"/>
      <c r="L2374" s="46"/>
      <c r="M2374"/>
      <c r="N2374"/>
      <c r="O2374"/>
      <c r="P2374"/>
      <c r="Q2374"/>
      <c r="R2374"/>
      <c r="S2374"/>
      <c r="T2374"/>
      <c r="U2374"/>
      <c r="V2374"/>
      <c r="W2374" s="3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5"/>
      <c r="AK2374" s="5"/>
      <c r="AT2374" s="10"/>
      <c r="AV2374" s="1"/>
      <c r="AW2374"/>
      <c r="AX2374"/>
      <c r="AY2374"/>
      <c r="AZ2374"/>
      <c r="BA2374" s="48"/>
      <c r="BB2374"/>
      <c r="BC2374"/>
      <c r="BD2374"/>
      <c r="BE2374"/>
      <c r="BF2374"/>
      <c r="BG2374"/>
      <c r="BH2374"/>
      <c r="BI2374"/>
      <c r="BJ2374"/>
      <c r="BK2374"/>
      <c r="BL2374" s="48"/>
      <c r="BM2374"/>
      <c r="BN2374" s="23"/>
      <c r="BO2374" s="23"/>
      <c r="BP2374" s="23"/>
      <c r="BQ2374" s="23"/>
      <c r="BR2374" s="23"/>
      <c r="BS2374" s="23"/>
      <c r="BT2374" s="23"/>
      <c r="BU2374" s="23"/>
      <c r="BV2374" s="23"/>
      <c r="BW2374" s="23"/>
      <c r="BX2374" s="62"/>
      <c r="BY2374" s="23"/>
      <c r="BZ2374" s="23"/>
      <c r="CA2374" s="48"/>
      <c r="CB2374"/>
      <c r="CC2374" s="23"/>
      <c r="CD2374" s="23"/>
      <c r="CE2374" s="23"/>
      <c r="CF2374" s="23"/>
      <c r="CG2374" s="23"/>
      <c r="CH2374" s="23"/>
      <c r="CI2374" s="23"/>
      <c r="CJ2374" s="23"/>
      <c r="CK2374" s="23"/>
      <c r="CL2374" s="23"/>
      <c r="CM2374" s="48"/>
      <c r="CN2374" s="23"/>
      <c r="CO2374" s="23"/>
      <c r="CP2374" s="48"/>
      <c r="CQ2374"/>
      <c r="CR2374"/>
      <c r="CS2374"/>
      <c r="CT2374"/>
      <c r="CU2374"/>
      <c r="CV2374"/>
      <c r="CW2374"/>
      <c r="CX2374"/>
      <c r="CY2374"/>
      <c r="CZ2374"/>
      <c r="DA2374"/>
      <c r="DB2374"/>
      <c r="DC2374"/>
      <c r="DD2374"/>
      <c r="DE2374"/>
      <c r="DF2374"/>
      <c r="DG2374"/>
      <c r="DH2374" s="48"/>
      <c r="DI2374"/>
      <c r="DJ2374"/>
      <c r="DK2374"/>
      <c r="DL2374"/>
      <c r="DM2374"/>
      <c r="DN2374"/>
      <c r="DO2374"/>
      <c r="EF2374" s="48"/>
    </row>
    <row r="2375" spans="1:136" s="8" customFormat="1" ht="19.149999999999999" customHeight="1">
      <c r="A2375"/>
      <c r="B2375" s="56"/>
      <c r="C2375" s="56"/>
      <c r="D2375" s="56"/>
      <c r="E2375" s="56"/>
      <c r="F2375" s="56"/>
      <c r="G2375" s="56"/>
      <c r="H2375" s="56"/>
      <c r="I2375" s="56"/>
      <c r="J2375" s="56"/>
      <c r="K2375" s="56"/>
      <c r="L2375" s="46"/>
      <c r="M2375"/>
      <c r="N2375"/>
      <c r="O2375"/>
      <c r="P2375"/>
      <c r="Q2375"/>
      <c r="R2375"/>
      <c r="S2375"/>
      <c r="T2375"/>
      <c r="U2375"/>
      <c r="V2375"/>
      <c r="W2375" s="3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5"/>
      <c r="AK2375" s="5"/>
      <c r="AT2375" s="10"/>
      <c r="AV2375" s="1"/>
      <c r="AW2375"/>
      <c r="AX2375"/>
      <c r="AY2375"/>
      <c r="AZ2375"/>
      <c r="BA2375" s="48"/>
      <c r="BB2375"/>
      <c r="BC2375"/>
      <c r="BD2375"/>
      <c r="BE2375"/>
      <c r="BF2375"/>
      <c r="BG2375"/>
      <c r="BH2375"/>
      <c r="BI2375"/>
      <c r="BJ2375"/>
      <c r="BK2375"/>
      <c r="BL2375" s="48"/>
      <c r="BM2375"/>
      <c r="BN2375" s="23"/>
      <c r="BO2375" s="23"/>
      <c r="BP2375" s="23"/>
      <c r="BQ2375" s="23"/>
      <c r="BR2375" s="23"/>
      <c r="BS2375" s="23"/>
      <c r="BT2375" s="23"/>
      <c r="BU2375" s="23"/>
      <c r="BV2375" s="23"/>
      <c r="BW2375" s="23"/>
      <c r="BX2375" s="62"/>
      <c r="BY2375" s="23"/>
      <c r="BZ2375" s="23"/>
      <c r="CA2375" s="48"/>
      <c r="CB2375"/>
      <c r="CC2375" s="23"/>
      <c r="CD2375" s="23"/>
      <c r="CE2375" s="23"/>
      <c r="CF2375" s="23"/>
      <c r="CG2375" s="23"/>
      <c r="CH2375" s="23"/>
      <c r="CI2375" s="23"/>
      <c r="CJ2375" s="23"/>
      <c r="CK2375" s="23"/>
      <c r="CL2375" s="23"/>
      <c r="CM2375" s="48"/>
      <c r="CN2375" s="23"/>
      <c r="CO2375" s="23"/>
      <c r="CP2375" s="48"/>
      <c r="CQ2375"/>
      <c r="CR2375"/>
      <c r="CS2375"/>
      <c r="CT2375"/>
      <c r="CU2375"/>
      <c r="CV2375"/>
      <c r="CW2375"/>
      <c r="CX2375"/>
      <c r="CY2375"/>
      <c r="CZ2375"/>
      <c r="DA2375"/>
      <c r="DB2375"/>
      <c r="DC2375"/>
      <c r="DD2375"/>
      <c r="DE2375"/>
      <c r="DF2375"/>
      <c r="DG2375"/>
      <c r="DH2375" s="48"/>
      <c r="DI2375"/>
      <c r="DJ2375"/>
      <c r="DK2375"/>
      <c r="DL2375"/>
      <c r="DM2375"/>
      <c r="DN2375"/>
      <c r="DO2375"/>
      <c r="EF2375" s="48"/>
    </row>
    <row r="2376" spans="1:136" s="8" customFormat="1" ht="19.149999999999999" customHeight="1">
      <c r="A2376"/>
      <c r="B2376" s="56"/>
      <c r="C2376" s="56"/>
      <c r="D2376" s="56"/>
      <c r="E2376" s="56"/>
      <c r="F2376" s="56"/>
      <c r="G2376" s="56"/>
      <c r="H2376" s="56"/>
      <c r="I2376" s="56"/>
      <c r="J2376" s="56"/>
      <c r="K2376" s="56"/>
      <c r="L2376" s="46"/>
      <c r="M2376"/>
      <c r="N2376"/>
      <c r="O2376"/>
      <c r="P2376"/>
      <c r="Q2376"/>
      <c r="R2376"/>
      <c r="S2376"/>
      <c r="T2376"/>
      <c r="U2376"/>
      <c r="V2376"/>
      <c r="W2376" s="3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5"/>
      <c r="AK2376" s="5"/>
      <c r="AT2376" s="10"/>
      <c r="AV2376" s="1"/>
      <c r="AW2376"/>
      <c r="AX2376"/>
      <c r="AY2376"/>
      <c r="AZ2376"/>
      <c r="BA2376" s="48"/>
      <c r="BB2376"/>
      <c r="BC2376"/>
      <c r="BD2376"/>
      <c r="BE2376"/>
      <c r="BF2376"/>
      <c r="BG2376"/>
      <c r="BH2376"/>
      <c r="BI2376"/>
      <c r="BJ2376"/>
      <c r="BK2376"/>
      <c r="BL2376" s="48"/>
      <c r="BM2376"/>
      <c r="BN2376" s="23"/>
      <c r="BO2376" s="23"/>
      <c r="BP2376" s="23"/>
      <c r="BQ2376" s="23"/>
      <c r="BR2376" s="23"/>
      <c r="BS2376" s="23"/>
      <c r="BT2376" s="23"/>
      <c r="BU2376" s="23"/>
      <c r="BV2376" s="23"/>
      <c r="BW2376" s="23"/>
      <c r="BX2376" s="62"/>
      <c r="BY2376" s="23"/>
      <c r="BZ2376" s="23"/>
      <c r="CA2376" s="48"/>
      <c r="CB2376"/>
      <c r="CC2376" s="23"/>
      <c r="CD2376" s="23"/>
      <c r="CE2376" s="23"/>
      <c r="CF2376" s="23"/>
      <c r="CG2376" s="23"/>
      <c r="CH2376" s="23"/>
      <c r="CI2376" s="23"/>
      <c r="CJ2376" s="23"/>
      <c r="CK2376" s="23"/>
      <c r="CL2376" s="23"/>
      <c r="CM2376" s="48"/>
      <c r="CN2376" s="23"/>
      <c r="CO2376" s="23"/>
      <c r="CP2376" s="48"/>
      <c r="CQ2376"/>
      <c r="CR2376"/>
      <c r="CS2376"/>
      <c r="CT2376"/>
      <c r="CU2376"/>
      <c r="CV2376"/>
      <c r="CW2376"/>
      <c r="CX2376"/>
      <c r="CY2376"/>
      <c r="CZ2376"/>
      <c r="DA2376"/>
      <c r="DB2376"/>
      <c r="DC2376"/>
      <c r="DD2376"/>
      <c r="DE2376"/>
      <c r="DF2376"/>
      <c r="DG2376"/>
      <c r="DH2376" s="48"/>
      <c r="DI2376"/>
      <c r="DJ2376"/>
      <c r="DK2376"/>
      <c r="DL2376"/>
      <c r="DM2376"/>
      <c r="DN2376"/>
      <c r="DO2376"/>
      <c r="EF2376" s="48"/>
    </row>
    <row r="2377" spans="1:136" s="8" customFormat="1" ht="19.149999999999999" customHeight="1">
      <c r="A2377"/>
      <c r="B2377" s="56"/>
      <c r="C2377" s="56"/>
      <c r="D2377" s="56"/>
      <c r="E2377" s="56"/>
      <c r="F2377" s="56"/>
      <c r="G2377" s="56"/>
      <c r="H2377" s="56"/>
      <c r="I2377" s="56"/>
      <c r="J2377" s="56"/>
      <c r="K2377" s="56"/>
      <c r="L2377" s="46"/>
      <c r="M2377"/>
      <c r="N2377"/>
      <c r="O2377"/>
      <c r="P2377"/>
      <c r="Q2377"/>
      <c r="R2377"/>
      <c r="S2377"/>
      <c r="T2377"/>
      <c r="U2377"/>
      <c r="V2377"/>
      <c r="W2377" s="3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5"/>
      <c r="AK2377" s="5"/>
      <c r="AT2377" s="10"/>
      <c r="AV2377" s="1"/>
      <c r="AW2377"/>
      <c r="AX2377"/>
      <c r="AY2377"/>
      <c r="AZ2377"/>
      <c r="BA2377" s="48"/>
      <c r="BB2377"/>
      <c r="BC2377"/>
      <c r="BD2377"/>
      <c r="BE2377"/>
      <c r="BF2377"/>
      <c r="BG2377"/>
      <c r="BH2377"/>
      <c r="BI2377"/>
      <c r="BJ2377"/>
      <c r="BK2377"/>
      <c r="BL2377" s="48"/>
      <c r="BM2377"/>
      <c r="BN2377" s="23"/>
      <c r="BO2377" s="23"/>
      <c r="BP2377" s="23"/>
      <c r="BQ2377" s="23"/>
      <c r="BR2377" s="23"/>
      <c r="BS2377" s="23"/>
      <c r="BT2377" s="23"/>
      <c r="BU2377" s="23"/>
      <c r="BV2377" s="23"/>
      <c r="BW2377" s="23"/>
      <c r="BX2377" s="62"/>
      <c r="BY2377" s="23"/>
      <c r="BZ2377" s="23"/>
      <c r="CA2377" s="48"/>
      <c r="CB2377"/>
      <c r="CC2377" s="23"/>
      <c r="CD2377" s="23"/>
      <c r="CE2377" s="23"/>
      <c r="CF2377" s="23"/>
      <c r="CG2377" s="23"/>
      <c r="CH2377" s="23"/>
      <c r="CI2377" s="23"/>
      <c r="CJ2377" s="23"/>
      <c r="CK2377" s="23"/>
      <c r="CL2377" s="23"/>
      <c r="CM2377" s="48"/>
      <c r="CN2377" s="23"/>
      <c r="CO2377" s="23"/>
      <c r="CP2377" s="48"/>
      <c r="CQ2377"/>
      <c r="CR2377"/>
      <c r="CS2377"/>
      <c r="CT2377"/>
      <c r="CU2377"/>
      <c r="CV2377"/>
      <c r="CW2377"/>
      <c r="CX2377"/>
      <c r="CY2377"/>
      <c r="CZ2377"/>
      <c r="DA2377"/>
      <c r="DB2377"/>
      <c r="DC2377"/>
      <c r="DD2377"/>
      <c r="DE2377"/>
      <c r="DF2377"/>
      <c r="DG2377"/>
      <c r="DH2377" s="48"/>
      <c r="DI2377"/>
      <c r="DJ2377"/>
      <c r="DK2377"/>
      <c r="DL2377"/>
      <c r="DM2377"/>
      <c r="DN2377"/>
      <c r="DO2377"/>
      <c r="EF2377" s="48"/>
    </row>
    <row r="2378" spans="1:136" s="8" customFormat="1" ht="19.149999999999999" customHeight="1">
      <c r="A2378"/>
      <c r="B2378" s="56"/>
      <c r="C2378" s="56"/>
      <c r="D2378" s="56"/>
      <c r="E2378" s="56"/>
      <c r="F2378" s="56"/>
      <c r="G2378" s="56"/>
      <c r="H2378" s="56"/>
      <c r="I2378" s="56"/>
      <c r="J2378" s="56"/>
      <c r="K2378" s="56"/>
      <c r="L2378" s="46"/>
      <c r="M2378"/>
      <c r="N2378"/>
      <c r="O2378"/>
      <c r="P2378"/>
      <c r="Q2378"/>
      <c r="R2378"/>
      <c r="S2378"/>
      <c r="T2378"/>
      <c r="U2378"/>
      <c r="V2378"/>
      <c r="W2378" s="3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5"/>
      <c r="AK2378" s="5"/>
      <c r="AT2378" s="10"/>
      <c r="AV2378" s="1"/>
      <c r="AW2378"/>
      <c r="AX2378"/>
      <c r="AY2378"/>
      <c r="AZ2378"/>
      <c r="BA2378" s="48"/>
      <c r="BB2378"/>
      <c r="BC2378"/>
      <c r="BD2378"/>
      <c r="BE2378"/>
      <c r="BF2378"/>
      <c r="BG2378"/>
      <c r="BH2378"/>
      <c r="BI2378"/>
      <c r="BJ2378"/>
      <c r="BK2378"/>
      <c r="BL2378" s="48"/>
      <c r="BM2378"/>
      <c r="BN2378" s="23"/>
      <c r="BO2378" s="23"/>
      <c r="BP2378" s="23"/>
      <c r="BQ2378" s="23"/>
      <c r="BR2378" s="23"/>
      <c r="BS2378" s="23"/>
      <c r="BT2378" s="23"/>
      <c r="BU2378" s="23"/>
      <c r="BV2378" s="23"/>
      <c r="BW2378" s="23"/>
      <c r="BX2378" s="62"/>
      <c r="BY2378" s="23"/>
      <c r="BZ2378" s="23"/>
      <c r="CA2378" s="48"/>
      <c r="CB2378"/>
      <c r="CC2378" s="23"/>
      <c r="CD2378" s="23"/>
      <c r="CE2378" s="23"/>
      <c r="CF2378" s="23"/>
      <c r="CG2378" s="23"/>
      <c r="CH2378" s="23"/>
      <c r="CI2378" s="23"/>
      <c r="CJ2378" s="23"/>
      <c r="CK2378" s="23"/>
      <c r="CL2378" s="23"/>
      <c r="CM2378" s="48"/>
      <c r="CN2378" s="23"/>
      <c r="CO2378" s="23"/>
      <c r="CP2378" s="48"/>
      <c r="CQ2378"/>
      <c r="CR2378"/>
      <c r="CS2378"/>
      <c r="CT2378"/>
      <c r="CU2378"/>
      <c r="CV2378"/>
      <c r="CW2378"/>
      <c r="CX2378"/>
      <c r="CY2378"/>
      <c r="CZ2378"/>
      <c r="DA2378"/>
      <c r="DB2378"/>
      <c r="DC2378"/>
      <c r="DD2378"/>
      <c r="DE2378"/>
      <c r="DF2378"/>
      <c r="DG2378"/>
      <c r="DH2378" s="48"/>
      <c r="DI2378"/>
      <c r="DJ2378"/>
      <c r="DK2378"/>
      <c r="DL2378"/>
      <c r="DM2378"/>
      <c r="DN2378"/>
      <c r="DO2378"/>
      <c r="EF2378" s="48"/>
    </row>
    <row r="2379" spans="1:136" s="8" customFormat="1" ht="19.149999999999999" customHeight="1">
      <c r="A2379"/>
      <c r="B2379" s="56"/>
      <c r="C2379" s="56"/>
      <c r="D2379" s="56"/>
      <c r="E2379" s="56"/>
      <c r="F2379" s="56"/>
      <c r="G2379" s="56"/>
      <c r="H2379" s="56"/>
      <c r="I2379" s="56"/>
      <c r="J2379" s="56"/>
      <c r="K2379" s="56"/>
      <c r="L2379" s="46"/>
      <c r="M2379"/>
      <c r="N2379"/>
      <c r="O2379"/>
      <c r="P2379"/>
      <c r="Q2379"/>
      <c r="R2379"/>
      <c r="S2379"/>
      <c r="T2379"/>
      <c r="U2379"/>
      <c r="V2379"/>
      <c r="W2379" s="3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5"/>
      <c r="AK2379" s="5"/>
      <c r="AT2379" s="10"/>
      <c r="AV2379" s="1"/>
      <c r="AW2379"/>
      <c r="AX2379"/>
      <c r="AY2379"/>
      <c r="AZ2379"/>
      <c r="BA2379" s="48"/>
      <c r="BB2379"/>
      <c r="BC2379"/>
      <c r="BD2379"/>
      <c r="BE2379"/>
      <c r="BF2379"/>
      <c r="BG2379"/>
      <c r="BH2379"/>
      <c r="BI2379"/>
      <c r="BJ2379"/>
      <c r="BK2379"/>
      <c r="BL2379" s="48"/>
      <c r="BM2379"/>
      <c r="BN2379" s="23"/>
      <c r="BO2379" s="23"/>
      <c r="BP2379" s="23"/>
      <c r="BQ2379" s="23"/>
      <c r="BR2379" s="23"/>
      <c r="BS2379" s="23"/>
      <c r="BT2379" s="23"/>
      <c r="BU2379" s="23"/>
      <c r="BV2379" s="23"/>
      <c r="BW2379" s="23"/>
      <c r="BX2379" s="62"/>
      <c r="BY2379" s="23"/>
      <c r="BZ2379" s="23"/>
      <c r="CA2379" s="48"/>
      <c r="CB2379"/>
      <c r="CC2379" s="23"/>
      <c r="CD2379" s="23"/>
      <c r="CE2379" s="23"/>
      <c r="CF2379" s="23"/>
      <c r="CG2379" s="23"/>
      <c r="CH2379" s="23"/>
      <c r="CI2379" s="23"/>
      <c r="CJ2379" s="23"/>
      <c r="CK2379" s="23"/>
      <c r="CL2379" s="23"/>
      <c r="CM2379" s="48"/>
      <c r="CN2379" s="23"/>
      <c r="CO2379" s="23"/>
      <c r="CP2379" s="48"/>
      <c r="CQ2379"/>
      <c r="CR2379"/>
      <c r="CS2379"/>
      <c r="CT2379"/>
      <c r="CU2379"/>
      <c r="CV2379"/>
      <c r="CW2379"/>
      <c r="CX2379"/>
      <c r="CY2379"/>
      <c r="CZ2379"/>
      <c r="DA2379"/>
      <c r="DB2379"/>
      <c r="DC2379"/>
      <c r="DD2379"/>
      <c r="DE2379"/>
      <c r="DF2379"/>
      <c r="DG2379"/>
      <c r="DH2379" s="48"/>
      <c r="DI2379"/>
      <c r="DJ2379"/>
      <c r="DK2379"/>
      <c r="DL2379"/>
      <c r="DM2379"/>
      <c r="DN2379"/>
      <c r="DO2379"/>
      <c r="EF2379" s="48"/>
    </row>
    <row r="2380" spans="1:136" s="8" customFormat="1" ht="19.149999999999999" customHeight="1">
      <c r="A2380"/>
      <c r="B2380" s="56"/>
      <c r="C2380" s="56"/>
      <c r="D2380" s="56"/>
      <c r="E2380" s="56"/>
      <c r="F2380" s="56"/>
      <c r="G2380" s="56"/>
      <c r="H2380" s="56"/>
      <c r="I2380" s="56"/>
      <c r="J2380" s="56"/>
      <c r="K2380" s="56"/>
      <c r="L2380" s="46"/>
      <c r="M2380"/>
      <c r="N2380"/>
      <c r="O2380"/>
      <c r="P2380"/>
      <c r="Q2380"/>
      <c r="R2380"/>
      <c r="S2380"/>
      <c r="T2380"/>
      <c r="U2380"/>
      <c r="V2380"/>
      <c r="W2380" s="3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5"/>
      <c r="AK2380" s="5"/>
      <c r="AT2380" s="10"/>
      <c r="AV2380" s="1"/>
      <c r="AW2380"/>
      <c r="AX2380"/>
      <c r="AY2380"/>
      <c r="AZ2380"/>
      <c r="BA2380" s="48"/>
      <c r="BB2380"/>
      <c r="BC2380"/>
      <c r="BD2380"/>
      <c r="BE2380"/>
      <c r="BF2380"/>
      <c r="BG2380"/>
      <c r="BH2380"/>
      <c r="BI2380"/>
      <c r="BJ2380"/>
      <c r="BK2380"/>
      <c r="BL2380" s="48"/>
      <c r="BM2380"/>
      <c r="BN2380" s="23"/>
      <c r="BO2380" s="23"/>
      <c r="BP2380" s="23"/>
      <c r="BQ2380" s="23"/>
      <c r="BR2380" s="23"/>
      <c r="BS2380" s="23"/>
      <c r="BT2380" s="23"/>
      <c r="BU2380" s="23"/>
      <c r="BV2380" s="23"/>
      <c r="BW2380" s="23"/>
      <c r="BX2380" s="62"/>
      <c r="BY2380" s="23"/>
      <c r="BZ2380" s="23"/>
      <c r="CA2380" s="48"/>
      <c r="CB2380"/>
      <c r="CC2380" s="23"/>
      <c r="CD2380" s="23"/>
      <c r="CE2380" s="23"/>
      <c r="CF2380" s="23"/>
      <c r="CG2380" s="23"/>
      <c r="CH2380" s="23"/>
      <c r="CI2380" s="23"/>
      <c r="CJ2380" s="23"/>
      <c r="CK2380" s="23"/>
      <c r="CL2380" s="23"/>
      <c r="CM2380" s="48"/>
      <c r="CN2380" s="23"/>
      <c r="CO2380" s="23"/>
      <c r="CP2380" s="48"/>
      <c r="CQ2380"/>
      <c r="CR2380"/>
      <c r="CS2380"/>
      <c r="CT2380"/>
      <c r="CU2380"/>
      <c r="CV2380"/>
      <c r="CW2380"/>
      <c r="CX2380"/>
      <c r="CY2380"/>
      <c r="CZ2380"/>
      <c r="DA2380"/>
      <c r="DB2380"/>
      <c r="DC2380"/>
      <c r="DD2380"/>
      <c r="DE2380"/>
      <c r="DF2380"/>
      <c r="DG2380"/>
      <c r="DH2380" s="48"/>
      <c r="DI2380"/>
      <c r="DJ2380"/>
      <c r="DK2380"/>
      <c r="DL2380"/>
      <c r="DM2380"/>
      <c r="DN2380"/>
      <c r="DO2380"/>
      <c r="EF2380" s="48"/>
    </row>
    <row r="2381" spans="1:136" s="8" customFormat="1" ht="19.149999999999999" customHeight="1">
      <c r="A2381"/>
      <c r="B2381" s="56"/>
      <c r="C2381" s="56"/>
      <c r="D2381" s="56"/>
      <c r="E2381" s="56"/>
      <c r="F2381" s="56"/>
      <c r="G2381" s="56"/>
      <c r="H2381" s="56"/>
      <c r="I2381" s="56"/>
      <c r="J2381" s="56"/>
      <c r="K2381" s="56"/>
      <c r="L2381" s="46"/>
      <c r="M2381"/>
      <c r="N2381"/>
      <c r="O2381"/>
      <c r="P2381"/>
      <c r="Q2381"/>
      <c r="R2381"/>
      <c r="S2381"/>
      <c r="T2381"/>
      <c r="U2381"/>
      <c r="V2381"/>
      <c r="W2381" s="3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5"/>
      <c r="AK2381" s="5"/>
      <c r="AT2381" s="10"/>
      <c r="AV2381" s="1"/>
      <c r="AW2381"/>
      <c r="AX2381"/>
      <c r="AY2381"/>
      <c r="AZ2381"/>
      <c r="BA2381" s="48"/>
      <c r="BB2381"/>
      <c r="BC2381"/>
      <c r="BD2381"/>
      <c r="BE2381"/>
      <c r="BF2381"/>
      <c r="BG2381"/>
      <c r="BH2381"/>
      <c r="BI2381"/>
      <c r="BJ2381"/>
      <c r="BK2381"/>
      <c r="BL2381" s="48"/>
      <c r="BM2381"/>
      <c r="BN2381" s="23"/>
      <c r="BO2381" s="23"/>
      <c r="BP2381" s="23"/>
      <c r="BQ2381" s="23"/>
      <c r="BR2381" s="23"/>
      <c r="BS2381" s="23"/>
      <c r="BT2381" s="23"/>
      <c r="BU2381" s="23"/>
      <c r="BV2381" s="23"/>
      <c r="BW2381" s="23"/>
      <c r="BX2381" s="62"/>
      <c r="BY2381" s="23"/>
      <c r="BZ2381" s="23"/>
      <c r="CA2381" s="48"/>
      <c r="CB2381"/>
      <c r="CC2381" s="23"/>
      <c r="CD2381" s="23"/>
      <c r="CE2381" s="23"/>
      <c r="CF2381" s="23"/>
      <c r="CG2381" s="23"/>
      <c r="CH2381" s="23"/>
      <c r="CI2381" s="23"/>
      <c r="CJ2381" s="23"/>
      <c r="CK2381" s="23"/>
      <c r="CL2381" s="23"/>
      <c r="CM2381" s="48"/>
      <c r="CN2381" s="23"/>
      <c r="CO2381" s="23"/>
      <c r="CP2381" s="48"/>
      <c r="CQ2381"/>
      <c r="CR2381"/>
      <c r="CS2381"/>
      <c r="CT2381"/>
      <c r="CU2381"/>
      <c r="CV2381"/>
      <c r="CW2381"/>
      <c r="CX2381"/>
      <c r="CY2381"/>
      <c r="CZ2381"/>
      <c r="DA2381"/>
      <c r="DB2381"/>
      <c r="DC2381"/>
      <c r="DD2381"/>
      <c r="DE2381"/>
      <c r="DF2381"/>
      <c r="DG2381"/>
      <c r="DH2381" s="48"/>
      <c r="DI2381"/>
      <c r="DJ2381"/>
      <c r="DK2381"/>
      <c r="DL2381"/>
      <c r="DM2381"/>
      <c r="DN2381"/>
      <c r="DO2381"/>
      <c r="EF2381" s="48"/>
    </row>
    <row r="2382" spans="1:136" s="8" customFormat="1" ht="19.149999999999999" customHeight="1">
      <c r="A2382"/>
      <c r="B2382" s="56"/>
      <c r="C2382" s="56"/>
      <c r="D2382" s="56"/>
      <c r="E2382" s="56"/>
      <c r="F2382" s="56"/>
      <c r="G2382" s="56"/>
      <c r="H2382" s="56"/>
      <c r="I2382" s="56"/>
      <c r="J2382" s="56"/>
      <c r="K2382" s="56"/>
      <c r="L2382" s="46"/>
      <c r="M2382"/>
      <c r="N2382"/>
      <c r="O2382"/>
      <c r="P2382"/>
      <c r="Q2382"/>
      <c r="R2382"/>
      <c r="S2382"/>
      <c r="T2382"/>
      <c r="U2382"/>
      <c r="V2382"/>
      <c r="W2382" s="3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5"/>
      <c r="AK2382" s="5"/>
      <c r="AT2382" s="10"/>
      <c r="AV2382" s="1"/>
      <c r="AW2382"/>
      <c r="AX2382"/>
      <c r="AY2382"/>
      <c r="AZ2382"/>
      <c r="BA2382" s="48"/>
      <c r="BB2382"/>
      <c r="BC2382"/>
      <c r="BD2382"/>
      <c r="BE2382"/>
      <c r="BF2382"/>
      <c r="BG2382"/>
      <c r="BH2382"/>
      <c r="BI2382"/>
      <c r="BJ2382"/>
      <c r="BK2382"/>
      <c r="BL2382" s="48"/>
      <c r="BM2382"/>
      <c r="BN2382" s="23"/>
      <c r="BO2382" s="23"/>
      <c r="BP2382" s="23"/>
      <c r="BQ2382" s="23"/>
      <c r="BR2382" s="23"/>
      <c r="BS2382" s="23"/>
      <c r="BT2382" s="23"/>
      <c r="BU2382" s="23"/>
      <c r="BV2382" s="23"/>
      <c r="BW2382" s="23"/>
      <c r="BX2382" s="62"/>
      <c r="BY2382" s="23"/>
      <c r="BZ2382" s="23"/>
      <c r="CA2382" s="48"/>
      <c r="CB2382"/>
      <c r="CC2382" s="23"/>
      <c r="CD2382" s="23"/>
      <c r="CE2382" s="23"/>
      <c r="CF2382" s="23"/>
      <c r="CG2382" s="23"/>
      <c r="CH2382" s="23"/>
      <c r="CI2382" s="23"/>
      <c r="CJ2382" s="23"/>
      <c r="CK2382" s="23"/>
      <c r="CL2382" s="23"/>
      <c r="CM2382" s="48"/>
      <c r="CN2382" s="23"/>
      <c r="CO2382" s="23"/>
      <c r="CP2382" s="48"/>
      <c r="CQ2382"/>
      <c r="CR2382"/>
      <c r="CS2382"/>
      <c r="CT2382"/>
      <c r="CU2382"/>
      <c r="CV2382"/>
      <c r="CW2382"/>
      <c r="CX2382"/>
      <c r="CY2382"/>
      <c r="CZ2382"/>
      <c r="DA2382"/>
      <c r="DB2382"/>
      <c r="DC2382"/>
      <c r="DD2382"/>
      <c r="DE2382"/>
      <c r="DF2382"/>
      <c r="DG2382"/>
      <c r="DH2382" s="48"/>
      <c r="DI2382"/>
      <c r="DJ2382"/>
      <c r="DK2382"/>
      <c r="DL2382"/>
      <c r="DM2382"/>
      <c r="DN2382"/>
      <c r="DO2382"/>
      <c r="EF2382" s="48"/>
    </row>
    <row r="2383" spans="1:136" s="8" customFormat="1" ht="19.149999999999999" customHeight="1">
      <c r="A2383"/>
      <c r="B2383" s="56"/>
      <c r="C2383" s="56"/>
      <c r="D2383" s="56"/>
      <c r="E2383" s="56"/>
      <c r="F2383" s="56"/>
      <c r="G2383" s="56"/>
      <c r="H2383" s="56"/>
      <c r="I2383" s="56"/>
      <c r="J2383" s="56"/>
      <c r="K2383" s="56"/>
      <c r="L2383" s="46"/>
      <c r="M2383"/>
      <c r="N2383"/>
      <c r="O2383"/>
      <c r="P2383"/>
      <c r="Q2383"/>
      <c r="R2383"/>
      <c r="S2383"/>
      <c r="T2383"/>
      <c r="U2383"/>
      <c r="V2383"/>
      <c r="W2383" s="3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5"/>
      <c r="AK2383" s="5"/>
      <c r="AT2383" s="10"/>
      <c r="AV2383" s="1"/>
      <c r="AW2383"/>
      <c r="AX2383"/>
      <c r="AY2383"/>
      <c r="AZ2383"/>
      <c r="BA2383" s="48"/>
      <c r="BB2383"/>
      <c r="BC2383"/>
      <c r="BD2383"/>
      <c r="BE2383"/>
      <c r="BF2383"/>
      <c r="BG2383"/>
      <c r="BH2383"/>
      <c r="BI2383"/>
      <c r="BJ2383"/>
      <c r="BK2383"/>
      <c r="BL2383" s="48"/>
      <c r="BM2383"/>
      <c r="BN2383" s="23"/>
      <c r="BO2383" s="23"/>
      <c r="BP2383" s="23"/>
      <c r="BQ2383" s="23"/>
      <c r="BR2383" s="23"/>
      <c r="BS2383" s="23"/>
      <c r="BT2383" s="23"/>
      <c r="BU2383" s="23"/>
      <c r="BV2383" s="23"/>
      <c r="BW2383" s="23"/>
      <c r="BX2383" s="62"/>
      <c r="BY2383" s="23"/>
      <c r="BZ2383" s="23"/>
      <c r="CA2383" s="48"/>
      <c r="CB2383"/>
      <c r="CC2383" s="23"/>
      <c r="CD2383" s="23"/>
      <c r="CE2383" s="23"/>
      <c r="CF2383" s="23"/>
      <c r="CG2383" s="23"/>
      <c r="CH2383" s="23"/>
      <c r="CI2383" s="23"/>
      <c r="CJ2383" s="23"/>
      <c r="CK2383" s="23"/>
      <c r="CL2383" s="23"/>
      <c r="CM2383" s="48"/>
      <c r="CN2383" s="23"/>
      <c r="CO2383" s="23"/>
      <c r="CP2383" s="48"/>
      <c r="CQ2383"/>
      <c r="CR2383"/>
      <c r="CS2383"/>
      <c r="CT2383"/>
      <c r="CU2383"/>
      <c r="CV2383"/>
      <c r="CW2383"/>
      <c r="CX2383"/>
      <c r="CY2383"/>
      <c r="CZ2383"/>
      <c r="DA2383"/>
      <c r="DB2383"/>
      <c r="DC2383"/>
      <c r="DD2383"/>
      <c r="DE2383"/>
      <c r="DF2383"/>
      <c r="DG2383"/>
      <c r="DH2383" s="48"/>
      <c r="DI2383"/>
      <c r="DJ2383"/>
      <c r="DK2383"/>
      <c r="DL2383"/>
      <c r="DM2383"/>
      <c r="DN2383"/>
      <c r="DO2383"/>
      <c r="EF2383" s="48"/>
    </row>
    <row r="2384" spans="1:136" s="8" customFormat="1" ht="19.149999999999999" customHeight="1">
      <c r="A2384"/>
      <c r="B2384" s="56"/>
      <c r="C2384" s="56"/>
      <c r="D2384" s="56"/>
      <c r="E2384" s="56"/>
      <c r="F2384" s="56"/>
      <c r="G2384" s="56"/>
      <c r="H2384" s="56"/>
      <c r="I2384" s="56"/>
      <c r="J2384" s="56"/>
      <c r="K2384" s="56"/>
      <c r="L2384" s="46"/>
      <c r="M2384"/>
      <c r="N2384"/>
      <c r="O2384"/>
      <c r="P2384"/>
      <c r="Q2384"/>
      <c r="R2384"/>
      <c r="S2384"/>
      <c r="T2384"/>
      <c r="U2384"/>
      <c r="V2384"/>
      <c r="W2384" s="3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5"/>
      <c r="AK2384" s="5"/>
      <c r="AT2384" s="10"/>
      <c r="AV2384" s="1"/>
      <c r="AW2384"/>
      <c r="AX2384"/>
      <c r="AY2384"/>
      <c r="AZ2384"/>
      <c r="BA2384" s="48"/>
      <c r="BB2384"/>
      <c r="BC2384"/>
      <c r="BD2384"/>
      <c r="BE2384"/>
      <c r="BF2384"/>
      <c r="BG2384"/>
      <c r="BH2384"/>
      <c r="BI2384"/>
      <c r="BJ2384"/>
      <c r="BK2384"/>
      <c r="BL2384" s="48"/>
      <c r="BM2384"/>
      <c r="BN2384" s="23"/>
      <c r="BO2384" s="23"/>
      <c r="BP2384" s="23"/>
      <c r="BQ2384" s="23"/>
      <c r="BR2384" s="23"/>
      <c r="BS2384" s="23"/>
      <c r="BT2384" s="23"/>
      <c r="BU2384" s="23"/>
      <c r="BV2384" s="23"/>
      <c r="BW2384" s="23"/>
      <c r="BX2384" s="62"/>
      <c r="BY2384" s="23"/>
      <c r="BZ2384" s="23"/>
      <c r="CA2384" s="48"/>
      <c r="CB2384"/>
      <c r="CC2384" s="23"/>
      <c r="CD2384" s="23"/>
      <c r="CE2384" s="23"/>
      <c r="CF2384" s="23"/>
      <c r="CG2384" s="23"/>
      <c r="CH2384" s="23"/>
      <c r="CI2384" s="23"/>
      <c r="CJ2384" s="23"/>
      <c r="CK2384" s="23"/>
      <c r="CL2384" s="23"/>
      <c r="CM2384" s="48"/>
      <c r="CN2384" s="23"/>
      <c r="CO2384" s="23"/>
      <c r="CP2384" s="48"/>
      <c r="CQ2384"/>
      <c r="CR2384"/>
      <c r="CS2384"/>
      <c r="CT2384"/>
      <c r="CU2384"/>
      <c r="CV2384"/>
      <c r="CW2384"/>
      <c r="CX2384"/>
      <c r="CY2384"/>
      <c r="CZ2384"/>
      <c r="DA2384"/>
      <c r="DB2384"/>
      <c r="DC2384"/>
      <c r="DD2384"/>
      <c r="DE2384"/>
      <c r="DF2384"/>
      <c r="DG2384"/>
      <c r="DH2384" s="48"/>
      <c r="DI2384"/>
      <c r="DJ2384"/>
      <c r="DK2384"/>
      <c r="DL2384"/>
      <c r="DM2384"/>
      <c r="DN2384"/>
      <c r="DO2384"/>
      <c r="EF2384" s="48"/>
    </row>
    <row r="2385" spans="1:136" s="8" customFormat="1" ht="19.149999999999999" customHeight="1">
      <c r="A2385"/>
      <c r="B2385" s="56"/>
      <c r="C2385" s="56"/>
      <c r="D2385" s="56"/>
      <c r="E2385" s="56"/>
      <c r="F2385" s="56"/>
      <c r="G2385" s="56"/>
      <c r="H2385" s="56"/>
      <c r="I2385" s="56"/>
      <c r="J2385" s="56"/>
      <c r="K2385" s="56"/>
      <c r="L2385" s="46"/>
      <c r="M2385"/>
      <c r="N2385"/>
      <c r="O2385"/>
      <c r="P2385"/>
      <c r="Q2385"/>
      <c r="R2385"/>
      <c r="S2385"/>
      <c r="T2385"/>
      <c r="U2385"/>
      <c r="V2385"/>
      <c r="W2385" s="3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5"/>
      <c r="AK2385" s="5"/>
      <c r="AT2385" s="10"/>
      <c r="AV2385" s="1"/>
      <c r="AW2385"/>
      <c r="AX2385"/>
      <c r="AY2385"/>
      <c r="AZ2385"/>
      <c r="BA2385" s="48"/>
      <c r="BB2385"/>
      <c r="BC2385"/>
      <c r="BD2385"/>
      <c r="BE2385"/>
      <c r="BF2385"/>
      <c r="BG2385"/>
      <c r="BH2385"/>
      <c r="BI2385"/>
      <c r="BJ2385"/>
      <c r="BK2385"/>
      <c r="BL2385" s="48"/>
      <c r="BM2385"/>
      <c r="BN2385" s="23"/>
      <c r="BO2385" s="23"/>
      <c r="BP2385" s="23"/>
      <c r="BQ2385" s="23"/>
      <c r="BR2385" s="23"/>
      <c r="BS2385" s="23"/>
      <c r="BT2385" s="23"/>
      <c r="BU2385" s="23"/>
      <c r="BV2385" s="23"/>
      <c r="BW2385" s="23"/>
      <c r="BX2385" s="62"/>
      <c r="BY2385" s="23"/>
      <c r="BZ2385" s="23"/>
      <c r="CA2385" s="48"/>
      <c r="CB2385"/>
      <c r="CC2385" s="23"/>
      <c r="CD2385" s="23"/>
      <c r="CE2385" s="23"/>
      <c r="CF2385" s="23"/>
      <c r="CG2385" s="23"/>
      <c r="CH2385" s="23"/>
      <c r="CI2385" s="23"/>
      <c r="CJ2385" s="23"/>
      <c r="CK2385" s="23"/>
      <c r="CL2385" s="23"/>
      <c r="CM2385" s="48"/>
      <c r="CN2385" s="23"/>
      <c r="CO2385" s="23"/>
      <c r="CP2385" s="48"/>
      <c r="CQ2385"/>
      <c r="CR2385"/>
      <c r="CS2385"/>
      <c r="CT2385"/>
      <c r="CU2385"/>
      <c r="CV2385"/>
      <c r="CW2385"/>
      <c r="CX2385"/>
      <c r="CY2385"/>
      <c r="CZ2385"/>
      <c r="DA2385"/>
      <c r="DB2385"/>
      <c r="DC2385"/>
      <c r="DD2385"/>
      <c r="DE2385"/>
      <c r="DF2385"/>
      <c r="DG2385"/>
      <c r="DH2385" s="48"/>
      <c r="DI2385"/>
      <c r="DJ2385"/>
      <c r="DK2385"/>
      <c r="DL2385"/>
      <c r="DM2385"/>
      <c r="DN2385"/>
      <c r="DO2385"/>
      <c r="EF2385" s="48"/>
    </row>
    <row r="2386" spans="1:136" s="8" customFormat="1" ht="19.149999999999999" customHeight="1">
      <c r="A2386"/>
      <c r="B2386" s="56"/>
      <c r="C2386" s="56"/>
      <c r="D2386" s="56"/>
      <c r="E2386" s="56"/>
      <c r="F2386" s="56"/>
      <c r="G2386" s="56"/>
      <c r="H2386" s="56"/>
      <c r="I2386" s="56"/>
      <c r="J2386" s="56"/>
      <c r="K2386" s="56"/>
      <c r="L2386" s="46"/>
      <c r="M2386"/>
      <c r="N2386"/>
      <c r="O2386"/>
      <c r="P2386"/>
      <c r="Q2386"/>
      <c r="R2386"/>
      <c r="S2386"/>
      <c r="T2386"/>
      <c r="U2386"/>
      <c r="V2386"/>
      <c r="W2386" s="3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5"/>
      <c r="AK2386" s="5"/>
      <c r="AT2386" s="10"/>
      <c r="AV2386" s="1"/>
      <c r="AW2386"/>
      <c r="AX2386"/>
      <c r="AY2386"/>
      <c r="AZ2386"/>
      <c r="BA2386" s="48"/>
      <c r="BB2386"/>
      <c r="BC2386"/>
      <c r="BD2386"/>
      <c r="BE2386"/>
      <c r="BF2386"/>
      <c r="BG2386"/>
      <c r="BH2386"/>
      <c r="BI2386"/>
      <c r="BJ2386"/>
      <c r="BK2386"/>
      <c r="BL2386" s="48"/>
      <c r="BM2386"/>
      <c r="BN2386" s="23"/>
      <c r="BO2386" s="23"/>
      <c r="BP2386" s="23"/>
      <c r="BQ2386" s="23"/>
      <c r="BR2386" s="23"/>
      <c r="BS2386" s="23"/>
      <c r="BT2386" s="23"/>
      <c r="BU2386" s="23"/>
      <c r="BV2386" s="23"/>
      <c r="BW2386" s="23"/>
      <c r="BX2386" s="62"/>
      <c r="BY2386" s="23"/>
      <c r="BZ2386" s="23"/>
      <c r="CA2386" s="48"/>
      <c r="CB2386"/>
      <c r="CC2386" s="23"/>
      <c r="CD2386" s="23"/>
      <c r="CE2386" s="23"/>
      <c r="CF2386" s="23"/>
      <c r="CG2386" s="23"/>
      <c r="CH2386" s="23"/>
      <c r="CI2386" s="23"/>
      <c r="CJ2386" s="23"/>
      <c r="CK2386" s="23"/>
      <c r="CL2386" s="23"/>
      <c r="CM2386" s="48"/>
      <c r="CN2386" s="23"/>
      <c r="CO2386" s="23"/>
      <c r="CP2386" s="48"/>
      <c r="CQ2386"/>
      <c r="CR2386"/>
      <c r="CS2386"/>
      <c r="CT2386"/>
      <c r="CU2386"/>
      <c r="CV2386"/>
      <c r="CW2386"/>
      <c r="CX2386"/>
      <c r="CY2386"/>
      <c r="CZ2386"/>
      <c r="DA2386"/>
      <c r="DB2386"/>
      <c r="DC2386"/>
      <c r="DD2386"/>
      <c r="DE2386"/>
      <c r="DF2386"/>
      <c r="DG2386"/>
      <c r="DH2386" s="48"/>
      <c r="DI2386"/>
      <c r="DJ2386"/>
      <c r="DK2386"/>
      <c r="DL2386"/>
      <c r="DM2386"/>
      <c r="DN2386"/>
      <c r="DO2386"/>
      <c r="EF2386" s="48"/>
    </row>
    <row r="2387" spans="1:136" s="8" customFormat="1" ht="19.149999999999999" customHeight="1">
      <c r="A2387"/>
      <c r="B2387" s="56"/>
      <c r="C2387" s="56"/>
      <c r="D2387" s="56"/>
      <c r="E2387" s="56"/>
      <c r="F2387" s="56"/>
      <c r="G2387" s="56"/>
      <c r="H2387" s="56"/>
      <c r="I2387" s="56"/>
      <c r="J2387" s="56"/>
      <c r="K2387" s="56"/>
      <c r="L2387" s="46"/>
      <c r="M2387"/>
      <c r="N2387"/>
      <c r="O2387"/>
      <c r="P2387"/>
      <c r="Q2387"/>
      <c r="R2387"/>
      <c r="S2387"/>
      <c r="T2387"/>
      <c r="U2387"/>
      <c r="V2387"/>
      <c r="W2387" s="3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5"/>
      <c r="AK2387" s="5"/>
      <c r="AT2387" s="10"/>
      <c r="AV2387" s="1"/>
      <c r="AW2387"/>
      <c r="AX2387"/>
      <c r="AY2387"/>
      <c r="AZ2387"/>
      <c r="BA2387" s="48"/>
      <c r="BB2387"/>
      <c r="BC2387"/>
      <c r="BD2387"/>
      <c r="BE2387"/>
      <c r="BF2387"/>
      <c r="BG2387"/>
      <c r="BH2387"/>
      <c r="BI2387"/>
      <c r="BJ2387"/>
      <c r="BK2387"/>
      <c r="BL2387" s="48"/>
      <c r="BM2387"/>
      <c r="BN2387" s="23"/>
      <c r="BO2387" s="23"/>
      <c r="BP2387" s="23"/>
      <c r="BQ2387" s="23"/>
      <c r="BR2387" s="23"/>
      <c r="BS2387" s="23"/>
      <c r="BT2387" s="23"/>
      <c r="BU2387" s="23"/>
      <c r="BV2387" s="23"/>
      <c r="BW2387" s="23"/>
      <c r="BX2387" s="62"/>
      <c r="BY2387" s="23"/>
      <c r="BZ2387" s="23"/>
      <c r="CA2387" s="48"/>
      <c r="CB2387"/>
      <c r="CC2387" s="23"/>
      <c r="CD2387" s="23"/>
      <c r="CE2387" s="23"/>
      <c r="CF2387" s="23"/>
      <c r="CG2387" s="23"/>
      <c r="CH2387" s="23"/>
      <c r="CI2387" s="23"/>
      <c r="CJ2387" s="23"/>
      <c r="CK2387" s="23"/>
      <c r="CL2387" s="23"/>
      <c r="CM2387" s="48"/>
      <c r="CN2387" s="23"/>
      <c r="CO2387" s="23"/>
      <c r="CP2387" s="48"/>
      <c r="CQ2387"/>
      <c r="CR2387"/>
      <c r="CS2387"/>
      <c r="CT2387"/>
      <c r="CU2387"/>
      <c r="CV2387"/>
      <c r="CW2387"/>
      <c r="CX2387"/>
      <c r="CY2387"/>
      <c r="CZ2387"/>
      <c r="DA2387"/>
      <c r="DB2387"/>
      <c r="DC2387"/>
      <c r="DD2387"/>
      <c r="DE2387"/>
      <c r="DF2387"/>
      <c r="DG2387"/>
      <c r="DH2387" s="48"/>
      <c r="DI2387"/>
      <c r="DJ2387"/>
      <c r="DK2387"/>
      <c r="DL2387"/>
      <c r="DM2387"/>
      <c r="DN2387"/>
      <c r="DO2387"/>
      <c r="EF2387" s="48"/>
    </row>
    <row r="2388" spans="1:136" s="8" customFormat="1" ht="19.149999999999999" customHeight="1">
      <c r="A2388"/>
      <c r="B2388" s="56"/>
      <c r="C2388" s="56"/>
      <c r="D2388" s="56"/>
      <c r="E2388" s="56"/>
      <c r="F2388" s="56"/>
      <c r="G2388" s="56"/>
      <c r="H2388" s="56"/>
      <c r="I2388" s="56"/>
      <c r="J2388" s="56"/>
      <c r="K2388" s="56"/>
      <c r="L2388" s="46"/>
      <c r="M2388"/>
      <c r="N2388"/>
      <c r="O2388"/>
      <c r="P2388"/>
      <c r="Q2388"/>
      <c r="R2388"/>
      <c r="S2388"/>
      <c r="T2388"/>
      <c r="U2388"/>
      <c r="V2388"/>
      <c r="W2388" s="3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5"/>
      <c r="AK2388" s="5"/>
      <c r="AT2388" s="10"/>
      <c r="AV2388" s="1"/>
      <c r="AW2388"/>
      <c r="AX2388"/>
      <c r="AY2388"/>
      <c r="AZ2388"/>
      <c r="BA2388" s="48"/>
      <c r="BB2388"/>
      <c r="BC2388"/>
      <c r="BD2388"/>
      <c r="BE2388"/>
      <c r="BF2388"/>
      <c r="BG2388"/>
      <c r="BH2388"/>
      <c r="BI2388"/>
      <c r="BJ2388"/>
      <c r="BK2388"/>
      <c r="BL2388" s="48"/>
      <c r="BM2388"/>
      <c r="BN2388" s="23"/>
      <c r="BO2388" s="23"/>
      <c r="BP2388" s="23"/>
      <c r="BQ2388" s="23"/>
      <c r="BR2388" s="23"/>
      <c r="BS2388" s="23"/>
      <c r="BT2388" s="23"/>
      <c r="BU2388" s="23"/>
      <c r="BV2388" s="23"/>
      <c r="BW2388" s="23"/>
      <c r="BX2388" s="62"/>
      <c r="BY2388" s="23"/>
      <c r="BZ2388" s="23"/>
      <c r="CA2388" s="48"/>
      <c r="CB2388"/>
      <c r="CC2388" s="23"/>
      <c r="CD2388" s="23"/>
      <c r="CE2388" s="23"/>
      <c r="CF2388" s="23"/>
      <c r="CG2388" s="23"/>
      <c r="CH2388" s="23"/>
      <c r="CI2388" s="23"/>
      <c r="CJ2388" s="23"/>
      <c r="CK2388" s="23"/>
      <c r="CL2388" s="23"/>
      <c r="CM2388" s="48"/>
      <c r="CN2388" s="23"/>
      <c r="CO2388" s="23"/>
      <c r="CP2388" s="48"/>
      <c r="CQ2388"/>
      <c r="CR2388"/>
      <c r="CS2388"/>
      <c r="CT2388"/>
      <c r="CU2388"/>
      <c r="CV2388"/>
      <c r="CW2388"/>
      <c r="CX2388"/>
      <c r="CY2388"/>
      <c r="CZ2388"/>
      <c r="DA2388"/>
      <c r="DB2388"/>
      <c r="DC2388"/>
      <c r="DD2388"/>
      <c r="DE2388"/>
      <c r="DF2388"/>
      <c r="DG2388"/>
      <c r="DH2388" s="48"/>
      <c r="DI2388"/>
      <c r="DJ2388"/>
      <c r="DK2388"/>
      <c r="DL2388"/>
      <c r="DM2388"/>
      <c r="DN2388"/>
      <c r="DO2388"/>
      <c r="EF2388" s="48"/>
    </row>
    <row r="2389" spans="1:136" s="8" customFormat="1" ht="19.149999999999999" customHeight="1">
      <c r="A2389"/>
      <c r="B2389" s="56"/>
      <c r="C2389" s="56"/>
      <c r="D2389" s="56"/>
      <c r="E2389" s="56"/>
      <c r="F2389" s="56"/>
      <c r="G2389" s="56"/>
      <c r="H2389" s="56"/>
      <c r="I2389" s="56"/>
      <c r="J2389" s="56"/>
      <c r="K2389" s="56"/>
      <c r="L2389" s="46"/>
      <c r="M2389"/>
      <c r="N2389"/>
      <c r="O2389"/>
      <c r="P2389"/>
      <c r="Q2389"/>
      <c r="R2389"/>
      <c r="S2389"/>
      <c r="T2389"/>
      <c r="U2389"/>
      <c r="V2389"/>
      <c r="W2389" s="3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5"/>
      <c r="AK2389" s="5"/>
      <c r="AT2389" s="10"/>
      <c r="AV2389" s="1"/>
      <c r="AW2389"/>
      <c r="AX2389"/>
      <c r="AY2389"/>
      <c r="AZ2389"/>
      <c r="BA2389" s="48"/>
      <c r="BB2389"/>
      <c r="BC2389"/>
      <c r="BD2389"/>
      <c r="BE2389"/>
      <c r="BF2389"/>
      <c r="BG2389"/>
      <c r="BH2389"/>
      <c r="BI2389"/>
      <c r="BJ2389"/>
      <c r="BK2389"/>
      <c r="BL2389" s="48"/>
      <c r="BM2389"/>
      <c r="BN2389" s="23"/>
      <c r="BO2389" s="23"/>
      <c r="BP2389" s="23"/>
      <c r="BQ2389" s="23"/>
      <c r="BR2389" s="23"/>
      <c r="BS2389" s="23"/>
      <c r="BT2389" s="23"/>
      <c r="BU2389" s="23"/>
      <c r="BV2389" s="23"/>
      <c r="BW2389" s="23"/>
      <c r="BX2389" s="62"/>
      <c r="BY2389" s="23"/>
      <c r="BZ2389" s="23"/>
      <c r="CA2389" s="48"/>
      <c r="CB2389"/>
      <c r="CC2389" s="23"/>
      <c r="CD2389" s="23"/>
      <c r="CE2389" s="23"/>
      <c r="CF2389" s="23"/>
      <c r="CG2389" s="23"/>
      <c r="CH2389" s="23"/>
      <c r="CI2389" s="23"/>
      <c r="CJ2389" s="23"/>
      <c r="CK2389" s="23"/>
      <c r="CL2389" s="23"/>
      <c r="CM2389" s="48"/>
      <c r="CN2389" s="23"/>
      <c r="CO2389" s="23"/>
      <c r="CP2389" s="48"/>
      <c r="CQ2389"/>
      <c r="CR2389"/>
      <c r="CS2389"/>
      <c r="CT2389"/>
      <c r="CU2389"/>
      <c r="CV2389"/>
      <c r="CW2389"/>
      <c r="CX2389"/>
      <c r="CY2389"/>
      <c r="CZ2389"/>
      <c r="DA2389"/>
      <c r="DB2389"/>
      <c r="DC2389"/>
      <c r="DD2389"/>
      <c r="DE2389"/>
      <c r="DF2389"/>
      <c r="DG2389"/>
      <c r="DH2389" s="48"/>
      <c r="DI2389"/>
      <c r="DJ2389"/>
      <c r="DK2389"/>
      <c r="DL2389"/>
      <c r="DM2389"/>
      <c r="DN2389"/>
      <c r="DO2389"/>
      <c r="EF2389" s="48"/>
    </row>
    <row r="2390" spans="1:136" s="8" customFormat="1" ht="19.149999999999999" customHeight="1">
      <c r="A2390"/>
      <c r="B2390" s="56"/>
      <c r="C2390" s="56"/>
      <c r="D2390" s="56"/>
      <c r="E2390" s="56"/>
      <c r="F2390" s="56"/>
      <c r="G2390" s="56"/>
      <c r="H2390" s="56"/>
      <c r="I2390" s="56"/>
      <c r="J2390" s="56"/>
      <c r="K2390" s="56"/>
      <c r="L2390" s="46"/>
      <c r="M2390"/>
      <c r="N2390"/>
      <c r="O2390"/>
      <c r="P2390"/>
      <c r="Q2390"/>
      <c r="R2390"/>
      <c r="S2390"/>
      <c r="T2390"/>
      <c r="U2390"/>
      <c r="V2390"/>
      <c r="W2390" s="3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5"/>
      <c r="AK2390" s="5"/>
      <c r="AT2390" s="10"/>
      <c r="AV2390" s="1"/>
      <c r="AW2390"/>
      <c r="AX2390"/>
      <c r="AY2390"/>
      <c r="AZ2390"/>
      <c r="BA2390" s="48"/>
      <c r="BB2390"/>
      <c r="BC2390"/>
      <c r="BD2390"/>
      <c r="BE2390"/>
      <c r="BF2390"/>
      <c r="BG2390"/>
      <c r="BH2390"/>
      <c r="BI2390"/>
      <c r="BJ2390"/>
      <c r="BK2390"/>
      <c r="BL2390" s="48"/>
      <c r="BM2390"/>
      <c r="BN2390" s="23"/>
      <c r="BO2390" s="23"/>
      <c r="BP2390" s="23"/>
      <c r="BQ2390" s="23"/>
      <c r="BR2390" s="23"/>
      <c r="BS2390" s="23"/>
      <c r="BT2390" s="23"/>
      <c r="BU2390" s="23"/>
      <c r="BV2390" s="23"/>
      <c r="BW2390" s="23"/>
      <c r="BX2390" s="62"/>
      <c r="BY2390" s="23"/>
      <c r="BZ2390" s="23"/>
      <c r="CA2390" s="48"/>
      <c r="CB2390"/>
      <c r="CC2390" s="23"/>
      <c r="CD2390" s="23"/>
      <c r="CE2390" s="23"/>
      <c r="CF2390" s="23"/>
      <c r="CG2390" s="23"/>
      <c r="CH2390" s="23"/>
      <c r="CI2390" s="23"/>
      <c r="CJ2390" s="23"/>
      <c r="CK2390" s="23"/>
      <c r="CL2390" s="23"/>
      <c r="CM2390" s="48"/>
      <c r="CN2390" s="23"/>
      <c r="CO2390" s="23"/>
      <c r="CP2390" s="48"/>
      <c r="CQ2390"/>
      <c r="CR2390"/>
      <c r="CS2390"/>
      <c r="CT2390"/>
      <c r="CU2390"/>
      <c r="CV2390"/>
      <c r="CW2390"/>
      <c r="CX2390"/>
      <c r="CY2390"/>
      <c r="CZ2390"/>
      <c r="DA2390"/>
      <c r="DB2390"/>
      <c r="DC2390"/>
      <c r="DD2390"/>
      <c r="DE2390"/>
      <c r="DF2390"/>
      <c r="DG2390"/>
      <c r="DH2390" s="48"/>
      <c r="DI2390"/>
      <c r="DJ2390"/>
      <c r="DK2390"/>
      <c r="DL2390"/>
      <c r="DM2390"/>
      <c r="DN2390"/>
      <c r="DO2390"/>
      <c r="EF2390" s="48"/>
    </row>
    <row r="2391" spans="1:136" s="8" customFormat="1" ht="19.149999999999999" customHeight="1">
      <c r="A2391"/>
      <c r="B2391" s="56"/>
      <c r="C2391" s="56"/>
      <c r="D2391" s="56"/>
      <c r="E2391" s="56"/>
      <c r="F2391" s="56"/>
      <c r="G2391" s="56"/>
      <c r="H2391" s="56"/>
      <c r="I2391" s="56"/>
      <c r="J2391" s="56"/>
      <c r="K2391" s="56"/>
      <c r="L2391" s="46"/>
      <c r="M2391"/>
      <c r="N2391"/>
      <c r="O2391"/>
      <c r="P2391"/>
      <c r="Q2391"/>
      <c r="R2391"/>
      <c r="S2391"/>
      <c r="T2391"/>
      <c r="U2391"/>
      <c r="V2391"/>
      <c r="W2391" s="3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5"/>
      <c r="AK2391" s="5"/>
      <c r="AT2391" s="10"/>
      <c r="AV2391" s="1"/>
      <c r="AW2391"/>
      <c r="AX2391"/>
      <c r="AY2391"/>
      <c r="AZ2391"/>
      <c r="BA2391" s="48"/>
      <c r="BB2391"/>
      <c r="BC2391"/>
      <c r="BD2391"/>
      <c r="BE2391"/>
      <c r="BF2391"/>
      <c r="BG2391"/>
      <c r="BH2391"/>
      <c r="BI2391"/>
      <c r="BJ2391"/>
      <c r="BK2391"/>
      <c r="BL2391" s="48"/>
      <c r="BM2391"/>
      <c r="BN2391" s="23"/>
      <c r="BO2391" s="23"/>
      <c r="BP2391" s="23"/>
      <c r="BQ2391" s="23"/>
      <c r="BR2391" s="23"/>
      <c r="BS2391" s="23"/>
      <c r="BT2391" s="23"/>
      <c r="BU2391" s="23"/>
      <c r="BV2391" s="23"/>
      <c r="BW2391" s="23"/>
      <c r="BX2391" s="62"/>
      <c r="BY2391" s="23"/>
      <c r="BZ2391" s="23"/>
      <c r="CA2391" s="48"/>
      <c r="CB2391"/>
      <c r="CC2391" s="23"/>
      <c r="CD2391" s="23"/>
      <c r="CE2391" s="23"/>
      <c r="CF2391" s="23"/>
      <c r="CG2391" s="23"/>
      <c r="CH2391" s="23"/>
      <c r="CI2391" s="23"/>
      <c r="CJ2391" s="23"/>
      <c r="CK2391" s="23"/>
      <c r="CL2391" s="23"/>
      <c r="CM2391" s="48"/>
      <c r="CN2391" s="23"/>
      <c r="CO2391" s="23"/>
      <c r="CP2391" s="48"/>
      <c r="CQ2391"/>
      <c r="CR2391"/>
      <c r="CS2391"/>
      <c r="CT2391"/>
      <c r="CU2391"/>
      <c r="CV2391"/>
      <c r="CW2391"/>
      <c r="CX2391"/>
      <c r="CY2391"/>
      <c r="CZ2391"/>
      <c r="DA2391"/>
      <c r="DB2391"/>
      <c r="DC2391"/>
      <c r="DD2391"/>
      <c r="DE2391"/>
      <c r="DF2391"/>
      <c r="DG2391"/>
      <c r="DH2391" s="48"/>
      <c r="DI2391"/>
      <c r="DJ2391"/>
      <c r="DK2391"/>
      <c r="DL2391"/>
      <c r="DM2391"/>
      <c r="DN2391"/>
      <c r="DO2391"/>
      <c r="EF2391" s="48"/>
    </row>
    <row r="2392" spans="1:136" s="8" customFormat="1" ht="19.149999999999999" customHeight="1">
      <c r="A2392"/>
      <c r="B2392" s="56"/>
      <c r="C2392" s="56"/>
      <c r="D2392" s="56"/>
      <c r="E2392" s="56"/>
      <c r="F2392" s="56"/>
      <c r="G2392" s="56"/>
      <c r="H2392" s="56"/>
      <c r="I2392" s="56"/>
      <c r="J2392" s="56"/>
      <c r="K2392" s="56"/>
      <c r="L2392" s="46"/>
      <c r="M2392"/>
      <c r="N2392"/>
      <c r="O2392"/>
      <c r="P2392"/>
      <c r="Q2392"/>
      <c r="R2392"/>
      <c r="S2392"/>
      <c r="T2392"/>
      <c r="U2392"/>
      <c r="V2392"/>
      <c r="W2392" s="3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5"/>
      <c r="AK2392" s="5"/>
      <c r="AT2392" s="10"/>
      <c r="AV2392" s="1"/>
      <c r="AW2392"/>
      <c r="AX2392"/>
      <c r="AY2392"/>
      <c r="AZ2392"/>
      <c r="BA2392" s="48"/>
      <c r="BB2392"/>
      <c r="BC2392"/>
      <c r="BD2392"/>
      <c r="BE2392"/>
      <c r="BF2392"/>
      <c r="BG2392"/>
      <c r="BH2392"/>
      <c r="BI2392"/>
      <c r="BJ2392"/>
      <c r="BK2392"/>
      <c r="BL2392" s="48"/>
      <c r="BM2392"/>
      <c r="BN2392" s="23"/>
      <c r="BO2392" s="23"/>
      <c r="BP2392" s="23"/>
      <c r="BQ2392" s="23"/>
      <c r="BR2392" s="23"/>
      <c r="BS2392" s="23"/>
      <c r="BT2392" s="23"/>
      <c r="BU2392" s="23"/>
      <c r="BV2392" s="23"/>
      <c r="BW2392" s="23"/>
      <c r="BX2392" s="62"/>
      <c r="BY2392" s="23"/>
      <c r="BZ2392" s="23"/>
      <c r="CA2392" s="48"/>
      <c r="CB2392"/>
      <c r="CC2392" s="23"/>
      <c r="CD2392" s="23"/>
      <c r="CE2392" s="23"/>
      <c r="CF2392" s="23"/>
      <c r="CG2392" s="23"/>
      <c r="CH2392" s="23"/>
      <c r="CI2392" s="23"/>
      <c r="CJ2392" s="23"/>
      <c r="CK2392" s="23"/>
      <c r="CL2392" s="23"/>
      <c r="CM2392" s="48"/>
      <c r="CN2392" s="23"/>
      <c r="CO2392" s="23"/>
      <c r="CP2392" s="48"/>
      <c r="CQ2392"/>
      <c r="CR2392"/>
      <c r="CS2392"/>
      <c r="CT2392"/>
      <c r="CU2392"/>
      <c r="CV2392"/>
      <c r="CW2392"/>
      <c r="CX2392"/>
      <c r="CY2392"/>
      <c r="CZ2392"/>
      <c r="DA2392"/>
      <c r="DB2392"/>
      <c r="DC2392"/>
      <c r="DD2392"/>
      <c r="DE2392"/>
      <c r="DF2392"/>
      <c r="DG2392"/>
      <c r="DH2392" s="48"/>
      <c r="DI2392"/>
      <c r="DJ2392"/>
      <c r="DK2392"/>
      <c r="DL2392"/>
      <c r="DM2392"/>
      <c r="DN2392"/>
      <c r="DO2392"/>
      <c r="EF2392" s="48"/>
    </row>
    <row r="2393" spans="1:136" s="8" customFormat="1" ht="19.149999999999999" customHeight="1">
      <c r="A2393"/>
      <c r="B2393" s="56"/>
      <c r="C2393" s="56"/>
      <c r="D2393" s="56"/>
      <c r="E2393" s="56"/>
      <c r="F2393" s="56"/>
      <c r="G2393" s="56"/>
      <c r="H2393" s="56"/>
      <c r="I2393" s="56"/>
      <c r="J2393" s="56"/>
      <c r="K2393" s="56"/>
      <c r="L2393" s="46"/>
      <c r="M2393"/>
      <c r="N2393"/>
      <c r="O2393"/>
      <c r="P2393"/>
      <c r="Q2393"/>
      <c r="R2393"/>
      <c r="S2393"/>
      <c r="T2393"/>
      <c r="U2393"/>
      <c r="V2393"/>
      <c r="W2393" s="3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5"/>
      <c r="AK2393" s="5"/>
      <c r="AT2393" s="10"/>
      <c r="AV2393" s="1"/>
      <c r="AW2393"/>
      <c r="AX2393"/>
      <c r="AY2393"/>
      <c r="AZ2393"/>
      <c r="BA2393" s="48"/>
      <c r="BB2393"/>
      <c r="BC2393"/>
      <c r="BD2393"/>
      <c r="BE2393"/>
      <c r="BF2393"/>
      <c r="BG2393"/>
      <c r="BH2393"/>
      <c r="BI2393"/>
      <c r="BJ2393"/>
      <c r="BK2393"/>
      <c r="BL2393" s="48"/>
      <c r="BM2393"/>
      <c r="BN2393" s="23"/>
      <c r="BO2393" s="23"/>
      <c r="BP2393" s="23"/>
      <c r="BQ2393" s="23"/>
      <c r="BR2393" s="23"/>
      <c r="BS2393" s="23"/>
      <c r="BT2393" s="23"/>
      <c r="BU2393" s="23"/>
      <c r="BV2393" s="23"/>
      <c r="BW2393" s="23"/>
      <c r="BX2393" s="62"/>
      <c r="BY2393" s="23"/>
      <c r="BZ2393" s="23"/>
      <c r="CA2393" s="48"/>
      <c r="CB2393"/>
      <c r="CC2393" s="23"/>
      <c r="CD2393" s="23"/>
      <c r="CE2393" s="23"/>
      <c r="CF2393" s="23"/>
      <c r="CG2393" s="23"/>
      <c r="CH2393" s="23"/>
      <c r="CI2393" s="23"/>
      <c r="CJ2393" s="23"/>
      <c r="CK2393" s="23"/>
      <c r="CL2393" s="23"/>
      <c r="CM2393" s="48"/>
      <c r="CN2393" s="23"/>
      <c r="CO2393" s="23"/>
      <c r="CP2393" s="48"/>
      <c r="CQ2393"/>
      <c r="CR2393"/>
      <c r="CS2393"/>
      <c r="CT2393"/>
      <c r="CU2393"/>
      <c r="CV2393"/>
      <c r="CW2393"/>
      <c r="CX2393"/>
      <c r="CY2393"/>
      <c r="CZ2393"/>
      <c r="DA2393"/>
      <c r="DB2393"/>
      <c r="DC2393"/>
      <c r="DD2393"/>
      <c r="DE2393"/>
      <c r="DF2393"/>
      <c r="DG2393"/>
      <c r="DH2393" s="48"/>
      <c r="DI2393"/>
      <c r="DJ2393"/>
      <c r="DK2393"/>
      <c r="DL2393"/>
      <c r="DM2393"/>
      <c r="DN2393"/>
      <c r="DO2393"/>
      <c r="EF2393" s="48"/>
    </row>
    <row r="2394" spans="1:136" s="8" customFormat="1" ht="19.149999999999999" customHeight="1">
      <c r="A2394"/>
      <c r="B2394" s="56"/>
      <c r="C2394" s="56"/>
      <c r="D2394" s="56"/>
      <c r="E2394" s="56"/>
      <c r="F2394" s="56"/>
      <c r="G2394" s="56"/>
      <c r="H2394" s="56"/>
      <c r="I2394" s="56"/>
      <c r="J2394" s="56"/>
      <c r="K2394" s="56"/>
      <c r="L2394" s="46"/>
      <c r="M2394"/>
      <c r="N2394"/>
      <c r="O2394"/>
      <c r="P2394"/>
      <c r="Q2394"/>
      <c r="R2394"/>
      <c r="S2394"/>
      <c r="T2394"/>
      <c r="U2394"/>
      <c r="V2394"/>
      <c r="W2394" s="3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5"/>
      <c r="AK2394" s="5"/>
      <c r="AT2394" s="10"/>
      <c r="AV2394" s="1"/>
      <c r="AW2394"/>
      <c r="AX2394"/>
      <c r="AY2394"/>
      <c r="AZ2394"/>
      <c r="BA2394" s="48"/>
      <c r="BB2394"/>
      <c r="BC2394"/>
      <c r="BD2394"/>
      <c r="BE2394"/>
      <c r="BF2394"/>
      <c r="BG2394"/>
      <c r="BH2394"/>
      <c r="BI2394"/>
      <c r="BJ2394"/>
      <c r="BK2394"/>
      <c r="BL2394" s="48"/>
      <c r="BM2394"/>
      <c r="BN2394" s="23"/>
      <c r="BO2394" s="23"/>
      <c r="BP2394" s="23"/>
      <c r="BQ2394" s="23"/>
      <c r="BR2394" s="23"/>
      <c r="BS2394" s="23"/>
      <c r="BT2394" s="23"/>
      <c r="BU2394" s="23"/>
      <c r="BV2394" s="23"/>
      <c r="BW2394" s="23"/>
      <c r="BX2394" s="62"/>
      <c r="BY2394" s="23"/>
      <c r="BZ2394" s="23"/>
      <c r="CA2394" s="48"/>
      <c r="CB2394"/>
      <c r="CC2394" s="23"/>
      <c r="CD2394" s="23"/>
      <c r="CE2394" s="23"/>
      <c r="CF2394" s="23"/>
      <c r="CG2394" s="23"/>
      <c r="CH2394" s="23"/>
      <c r="CI2394" s="23"/>
      <c r="CJ2394" s="23"/>
      <c r="CK2394" s="23"/>
      <c r="CL2394" s="23"/>
      <c r="CM2394" s="48"/>
      <c r="CN2394" s="23"/>
      <c r="CO2394" s="23"/>
      <c r="CP2394" s="48"/>
      <c r="CQ2394"/>
      <c r="CR2394"/>
      <c r="CS2394"/>
      <c r="CT2394"/>
      <c r="CU2394"/>
      <c r="CV2394"/>
      <c r="CW2394"/>
      <c r="CX2394"/>
      <c r="CY2394"/>
      <c r="CZ2394"/>
      <c r="DA2394"/>
      <c r="DB2394"/>
      <c r="DC2394"/>
      <c r="DD2394"/>
      <c r="DE2394"/>
      <c r="DF2394"/>
      <c r="DG2394"/>
      <c r="DH2394" s="48"/>
      <c r="DI2394"/>
      <c r="DJ2394"/>
      <c r="DK2394"/>
      <c r="DL2394"/>
      <c r="DM2394"/>
      <c r="DN2394"/>
      <c r="DO2394"/>
      <c r="EF2394" s="48"/>
    </row>
    <row r="2395" spans="1:136" s="8" customFormat="1" ht="19.149999999999999" customHeight="1">
      <c r="A2395"/>
      <c r="B2395" s="56"/>
      <c r="C2395" s="56"/>
      <c r="D2395" s="56"/>
      <c r="E2395" s="56"/>
      <c r="F2395" s="56"/>
      <c r="G2395" s="56"/>
      <c r="H2395" s="56"/>
      <c r="I2395" s="56"/>
      <c r="J2395" s="56"/>
      <c r="K2395" s="56"/>
      <c r="L2395" s="46"/>
      <c r="M2395"/>
      <c r="N2395"/>
      <c r="O2395"/>
      <c r="P2395"/>
      <c r="Q2395"/>
      <c r="R2395"/>
      <c r="S2395"/>
      <c r="T2395"/>
      <c r="U2395"/>
      <c r="V2395"/>
      <c r="W2395" s="3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5"/>
      <c r="AK2395" s="5"/>
      <c r="AT2395" s="10"/>
      <c r="AV2395" s="1"/>
      <c r="AW2395"/>
      <c r="AX2395"/>
      <c r="AY2395"/>
      <c r="AZ2395"/>
      <c r="BA2395" s="48"/>
      <c r="BB2395"/>
      <c r="BC2395"/>
      <c r="BD2395"/>
      <c r="BE2395"/>
      <c r="BF2395"/>
      <c r="BG2395"/>
      <c r="BH2395"/>
      <c r="BI2395"/>
      <c r="BJ2395"/>
      <c r="BK2395"/>
      <c r="BL2395" s="48"/>
      <c r="BM2395"/>
      <c r="BN2395" s="23"/>
      <c r="BO2395" s="23"/>
      <c r="BP2395" s="23"/>
      <c r="BQ2395" s="23"/>
      <c r="BR2395" s="23"/>
      <c r="BS2395" s="23"/>
      <c r="BT2395" s="23"/>
      <c r="BU2395" s="23"/>
      <c r="BV2395" s="23"/>
      <c r="BW2395" s="23"/>
      <c r="BX2395" s="62"/>
      <c r="BY2395" s="23"/>
      <c r="BZ2395" s="23"/>
      <c r="CA2395" s="48"/>
      <c r="CB2395"/>
      <c r="CC2395" s="23"/>
      <c r="CD2395" s="23"/>
      <c r="CE2395" s="23"/>
      <c r="CF2395" s="23"/>
      <c r="CG2395" s="23"/>
      <c r="CH2395" s="23"/>
      <c r="CI2395" s="23"/>
      <c r="CJ2395" s="23"/>
      <c r="CK2395" s="23"/>
      <c r="CL2395" s="23"/>
      <c r="CM2395" s="48"/>
      <c r="CN2395" s="23"/>
      <c r="CO2395" s="23"/>
      <c r="CP2395" s="48"/>
      <c r="CQ2395"/>
      <c r="CR2395"/>
      <c r="CS2395"/>
      <c r="CT2395"/>
      <c r="CU2395"/>
      <c r="CV2395"/>
      <c r="CW2395"/>
      <c r="CX2395"/>
      <c r="CY2395"/>
      <c r="CZ2395"/>
      <c r="DA2395"/>
      <c r="DB2395"/>
      <c r="DC2395"/>
      <c r="DD2395"/>
      <c r="DE2395"/>
      <c r="DF2395"/>
      <c r="DG2395"/>
      <c r="DH2395" s="48"/>
      <c r="DI2395"/>
      <c r="DJ2395"/>
      <c r="DK2395"/>
      <c r="DL2395"/>
      <c r="DM2395"/>
      <c r="DN2395"/>
      <c r="DO2395"/>
      <c r="EF2395" s="48"/>
    </row>
    <row r="2396" spans="1:136" s="8" customFormat="1" ht="19.149999999999999" customHeight="1">
      <c r="A2396"/>
      <c r="B2396" s="56"/>
      <c r="C2396" s="56"/>
      <c r="D2396" s="56"/>
      <c r="E2396" s="56"/>
      <c r="F2396" s="56"/>
      <c r="G2396" s="56"/>
      <c r="H2396" s="56"/>
      <c r="I2396" s="56"/>
      <c r="J2396" s="56"/>
      <c r="K2396" s="56"/>
      <c r="L2396" s="46"/>
      <c r="M2396"/>
      <c r="N2396"/>
      <c r="O2396"/>
      <c r="P2396"/>
      <c r="Q2396"/>
      <c r="R2396"/>
      <c r="S2396"/>
      <c r="T2396"/>
      <c r="U2396"/>
      <c r="V2396"/>
      <c r="W2396" s="3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5"/>
      <c r="AK2396" s="5"/>
      <c r="AT2396" s="10"/>
      <c r="AV2396" s="1"/>
      <c r="AW2396"/>
      <c r="AX2396"/>
      <c r="AY2396"/>
      <c r="AZ2396"/>
      <c r="BA2396" s="48"/>
      <c r="BB2396"/>
      <c r="BC2396"/>
      <c r="BD2396"/>
      <c r="BE2396"/>
      <c r="BF2396"/>
      <c r="BG2396"/>
      <c r="BH2396"/>
      <c r="BI2396"/>
      <c r="BJ2396"/>
      <c r="BK2396"/>
      <c r="BL2396" s="48"/>
      <c r="BM2396"/>
      <c r="BN2396" s="23"/>
      <c r="BO2396" s="23"/>
      <c r="BP2396" s="23"/>
      <c r="BQ2396" s="23"/>
      <c r="BR2396" s="23"/>
      <c r="BS2396" s="23"/>
      <c r="BT2396" s="23"/>
      <c r="BU2396" s="23"/>
      <c r="BV2396" s="23"/>
      <c r="BW2396" s="23"/>
      <c r="BX2396" s="62"/>
      <c r="BY2396" s="23"/>
      <c r="BZ2396" s="23"/>
      <c r="CA2396" s="48"/>
      <c r="CB2396"/>
      <c r="CC2396" s="23"/>
      <c r="CD2396" s="23"/>
      <c r="CE2396" s="23"/>
      <c r="CF2396" s="23"/>
      <c r="CG2396" s="23"/>
      <c r="CH2396" s="23"/>
      <c r="CI2396" s="23"/>
      <c r="CJ2396" s="23"/>
      <c r="CK2396" s="23"/>
      <c r="CL2396" s="23"/>
      <c r="CM2396" s="48"/>
      <c r="CN2396" s="23"/>
      <c r="CO2396" s="23"/>
      <c r="CP2396" s="48"/>
      <c r="CQ2396"/>
      <c r="CR2396"/>
      <c r="CS2396"/>
      <c r="CT2396"/>
      <c r="CU2396"/>
      <c r="CV2396"/>
      <c r="CW2396"/>
      <c r="CX2396"/>
      <c r="CY2396"/>
      <c r="CZ2396"/>
      <c r="DA2396"/>
      <c r="DB2396"/>
      <c r="DC2396"/>
      <c r="DD2396"/>
      <c r="DE2396"/>
      <c r="DF2396"/>
      <c r="DG2396"/>
      <c r="DH2396" s="48"/>
      <c r="DI2396"/>
      <c r="DJ2396"/>
      <c r="DK2396"/>
      <c r="DL2396"/>
      <c r="DM2396"/>
      <c r="DN2396"/>
      <c r="DO2396"/>
      <c r="EF2396" s="48"/>
    </row>
    <row r="2397" spans="1:136" s="8" customFormat="1" ht="19.149999999999999" customHeight="1">
      <c r="A2397"/>
      <c r="B2397" s="56"/>
      <c r="C2397" s="56"/>
      <c r="D2397" s="56"/>
      <c r="E2397" s="56"/>
      <c r="F2397" s="56"/>
      <c r="G2397" s="56"/>
      <c r="H2397" s="56"/>
      <c r="I2397" s="56"/>
      <c r="J2397" s="56"/>
      <c r="K2397" s="56"/>
      <c r="L2397" s="46"/>
      <c r="M2397"/>
      <c r="N2397"/>
      <c r="O2397"/>
      <c r="P2397"/>
      <c r="Q2397"/>
      <c r="R2397"/>
      <c r="S2397"/>
      <c r="T2397"/>
      <c r="U2397"/>
      <c r="V2397"/>
      <c r="W2397" s="3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5"/>
      <c r="AK2397" s="5"/>
      <c r="AT2397" s="10"/>
      <c r="AV2397" s="1"/>
      <c r="AW2397"/>
      <c r="AX2397"/>
      <c r="AY2397"/>
      <c r="AZ2397"/>
      <c r="BA2397" s="48"/>
      <c r="BB2397"/>
      <c r="BC2397"/>
      <c r="BD2397"/>
      <c r="BE2397"/>
      <c r="BF2397"/>
      <c r="BG2397"/>
      <c r="BH2397"/>
      <c r="BI2397"/>
      <c r="BJ2397"/>
      <c r="BK2397"/>
      <c r="BL2397" s="48"/>
      <c r="BM2397"/>
      <c r="BN2397" s="23"/>
      <c r="BO2397" s="23"/>
      <c r="BP2397" s="23"/>
      <c r="BQ2397" s="23"/>
      <c r="BR2397" s="23"/>
      <c r="BS2397" s="23"/>
      <c r="BT2397" s="23"/>
      <c r="BU2397" s="23"/>
      <c r="BV2397" s="23"/>
      <c r="BW2397" s="23"/>
      <c r="BX2397" s="62"/>
      <c r="BY2397" s="23"/>
      <c r="BZ2397" s="23"/>
      <c r="CA2397" s="48"/>
      <c r="CB2397"/>
      <c r="CC2397" s="23"/>
      <c r="CD2397" s="23"/>
      <c r="CE2397" s="23"/>
      <c r="CF2397" s="23"/>
      <c r="CG2397" s="23"/>
      <c r="CH2397" s="23"/>
      <c r="CI2397" s="23"/>
      <c r="CJ2397" s="23"/>
      <c r="CK2397" s="23"/>
      <c r="CL2397" s="23"/>
      <c r="CM2397" s="48"/>
      <c r="CN2397" s="23"/>
      <c r="CO2397" s="23"/>
      <c r="CP2397" s="48"/>
      <c r="CQ2397"/>
      <c r="CR2397"/>
      <c r="CS2397"/>
      <c r="CT2397"/>
      <c r="CU2397"/>
      <c r="CV2397"/>
      <c r="CW2397"/>
      <c r="CX2397"/>
      <c r="CY2397"/>
      <c r="CZ2397"/>
      <c r="DA2397"/>
      <c r="DB2397"/>
      <c r="DC2397"/>
      <c r="DD2397"/>
      <c r="DE2397"/>
      <c r="DF2397"/>
      <c r="DG2397"/>
      <c r="DH2397" s="48"/>
      <c r="DI2397"/>
      <c r="DJ2397"/>
      <c r="DK2397"/>
      <c r="DL2397"/>
      <c r="DM2397"/>
      <c r="DN2397"/>
      <c r="DO2397"/>
      <c r="EF2397" s="48"/>
    </row>
    <row r="2398" spans="1:136" s="8" customFormat="1" ht="19.149999999999999" customHeight="1">
      <c r="A2398"/>
      <c r="B2398" s="56"/>
      <c r="C2398" s="56"/>
      <c r="D2398" s="56"/>
      <c r="E2398" s="56"/>
      <c r="F2398" s="56"/>
      <c r="G2398" s="56"/>
      <c r="H2398" s="56"/>
      <c r="I2398" s="56"/>
      <c r="J2398" s="56"/>
      <c r="K2398" s="56"/>
      <c r="L2398" s="46"/>
      <c r="M2398"/>
      <c r="N2398"/>
      <c r="O2398"/>
      <c r="P2398"/>
      <c r="Q2398"/>
      <c r="R2398"/>
      <c r="S2398"/>
      <c r="T2398"/>
      <c r="U2398"/>
      <c r="V2398"/>
      <c r="W2398" s="3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5"/>
      <c r="AK2398" s="5"/>
      <c r="AT2398" s="10"/>
      <c r="AV2398" s="1"/>
      <c r="AW2398"/>
      <c r="AX2398"/>
      <c r="AY2398"/>
      <c r="AZ2398"/>
      <c r="BA2398" s="48"/>
      <c r="BB2398"/>
      <c r="BC2398"/>
      <c r="BD2398"/>
      <c r="BE2398"/>
      <c r="BF2398"/>
      <c r="BG2398"/>
      <c r="BH2398"/>
      <c r="BI2398"/>
      <c r="BJ2398"/>
      <c r="BK2398"/>
      <c r="BL2398" s="48"/>
      <c r="BM2398"/>
      <c r="BN2398" s="23"/>
      <c r="BO2398" s="23"/>
      <c r="BP2398" s="23"/>
      <c r="BQ2398" s="23"/>
      <c r="BR2398" s="23"/>
      <c r="BS2398" s="23"/>
      <c r="BT2398" s="23"/>
      <c r="BU2398" s="23"/>
      <c r="BV2398" s="23"/>
      <c r="BW2398" s="23"/>
      <c r="BX2398" s="62"/>
      <c r="BY2398" s="23"/>
      <c r="BZ2398" s="23"/>
      <c r="CA2398" s="48"/>
      <c r="CB2398"/>
      <c r="CC2398" s="23"/>
      <c r="CD2398" s="23"/>
      <c r="CE2398" s="23"/>
      <c r="CF2398" s="23"/>
      <c r="CG2398" s="23"/>
      <c r="CH2398" s="23"/>
      <c r="CI2398" s="23"/>
      <c r="CJ2398" s="23"/>
      <c r="CK2398" s="23"/>
      <c r="CL2398" s="23"/>
      <c r="CM2398" s="48"/>
      <c r="CN2398" s="23"/>
      <c r="CO2398" s="23"/>
      <c r="CP2398" s="48"/>
      <c r="CQ2398"/>
      <c r="CR2398"/>
      <c r="CS2398"/>
      <c r="CT2398"/>
      <c r="CU2398"/>
      <c r="CV2398"/>
      <c r="CW2398"/>
      <c r="CX2398"/>
      <c r="CY2398"/>
      <c r="CZ2398"/>
      <c r="DA2398"/>
      <c r="DB2398"/>
      <c r="DC2398"/>
      <c r="DD2398"/>
      <c r="DE2398"/>
      <c r="DF2398"/>
      <c r="DG2398"/>
      <c r="DH2398" s="48"/>
      <c r="DI2398"/>
      <c r="DJ2398"/>
      <c r="DK2398"/>
      <c r="DL2398"/>
      <c r="DM2398"/>
      <c r="DN2398"/>
      <c r="DO2398"/>
      <c r="EF2398" s="48"/>
    </row>
    <row r="2399" spans="1:136" s="8" customFormat="1" ht="19.149999999999999" customHeight="1">
      <c r="A2399"/>
      <c r="B2399" s="56"/>
      <c r="C2399" s="56"/>
      <c r="D2399" s="56"/>
      <c r="E2399" s="56"/>
      <c r="F2399" s="56"/>
      <c r="G2399" s="56"/>
      <c r="H2399" s="56"/>
      <c r="I2399" s="56"/>
      <c r="J2399" s="56"/>
      <c r="K2399" s="56"/>
      <c r="L2399" s="46"/>
      <c r="M2399"/>
      <c r="N2399"/>
      <c r="O2399"/>
      <c r="P2399"/>
      <c r="Q2399"/>
      <c r="R2399"/>
      <c r="S2399"/>
      <c r="T2399"/>
      <c r="U2399"/>
      <c r="V2399"/>
      <c r="W2399" s="3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5"/>
      <c r="AK2399" s="5"/>
      <c r="AT2399" s="10"/>
      <c r="AV2399" s="1"/>
      <c r="AW2399"/>
      <c r="AX2399"/>
      <c r="AY2399"/>
      <c r="AZ2399"/>
      <c r="BA2399" s="48"/>
      <c r="BB2399"/>
      <c r="BC2399"/>
      <c r="BD2399"/>
      <c r="BE2399"/>
      <c r="BF2399"/>
      <c r="BG2399"/>
      <c r="BH2399"/>
      <c r="BI2399"/>
      <c r="BJ2399"/>
      <c r="BK2399"/>
      <c r="BL2399" s="48"/>
      <c r="BM2399"/>
      <c r="BN2399" s="23"/>
      <c r="BO2399" s="23"/>
      <c r="BP2399" s="23"/>
      <c r="BQ2399" s="23"/>
      <c r="BR2399" s="23"/>
      <c r="BS2399" s="23"/>
      <c r="BT2399" s="23"/>
      <c r="BU2399" s="23"/>
      <c r="BV2399" s="23"/>
      <c r="BW2399" s="23"/>
      <c r="BX2399" s="62"/>
      <c r="BY2399" s="23"/>
      <c r="BZ2399" s="23"/>
      <c r="CA2399" s="48"/>
      <c r="CB2399"/>
      <c r="CC2399" s="23"/>
      <c r="CD2399" s="23"/>
      <c r="CE2399" s="23"/>
      <c r="CF2399" s="23"/>
      <c r="CG2399" s="23"/>
      <c r="CH2399" s="23"/>
      <c r="CI2399" s="23"/>
      <c r="CJ2399" s="23"/>
      <c r="CK2399" s="23"/>
      <c r="CL2399" s="23"/>
      <c r="CM2399" s="48"/>
      <c r="CN2399" s="23"/>
      <c r="CO2399" s="23"/>
      <c r="CP2399" s="48"/>
      <c r="CQ2399"/>
      <c r="CR2399"/>
      <c r="CS2399"/>
      <c r="CT2399"/>
      <c r="CU2399"/>
      <c r="CV2399"/>
      <c r="CW2399"/>
      <c r="CX2399"/>
      <c r="CY2399"/>
      <c r="CZ2399"/>
      <c r="DA2399"/>
      <c r="DB2399"/>
      <c r="DC2399"/>
      <c r="DD2399"/>
      <c r="DE2399"/>
      <c r="DF2399"/>
      <c r="DG2399"/>
      <c r="DH2399" s="48"/>
      <c r="DI2399"/>
      <c r="DJ2399"/>
      <c r="DK2399"/>
      <c r="DL2399"/>
      <c r="DM2399"/>
      <c r="DN2399"/>
      <c r="DO2399"/>
      <c r="EF2399" s="48"/>
    </row>
    <row r="2400" spans="1:136" s="8" customFormat="1" ht="19.149999999999999" customHeight="1">
      <c r="A2400"/>
      <c r="B2400" s="56"/>
      <c r="C2400" s="56"/>
      <c r="D2400" s="56"/>
      <c r="E2400" s="56"/>
      <c r="F2400" s="56"/>
      <c r="G2400" s="56"/>
      <c r="H2400" s="56"/>
      <c r="I2400" s="56"/>
      <c r="J2400" s="56"/>
      <c r="K2400" s="56"/>
      <c r="L2400" s="46"/>
      <c r="M2400"/>
      <c r="N2400"/>
      <c r="O2400"/>
      <c r="P2400"/>
      <c r="Q2400"/>
      <c r="R2400"/>
      <c r="S2400"/>
      <c r="T2400"/>
      <c r="U2400"/>
      <c r="V2400"/>
      <c r="W2400" s="3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5"/>
      <c r="AK2400" s="5"/>
      <c r="AT2400" s="10"/>
      <c r="AV2400" s="1"/>
      <c r="AW2400"/>
      <c r="AX2400"/>
      <c r="AY2400"/>
      <c r="AZ2400"/>
      <c r="BA2400" s="48"/>
      <c r="BB2400"/>
      <c r="BC2400"/>
      <c r="BD2400"/>
      <c r="BE2400"/>
      <c r="BF2400"/>
      <c r="BG2400"/>
      <c r="BH2400"/>
      <c r="BI2400"/>
      <c r="BJ2400"/>
      <c r="BK2400"/>
      <c r="BL2400" s="48"/>
      <c r="BM2400"/>
      <c r="BN2400" s="23"/>
      <c r="BO2400" s="23"/>
      <c r="BP2400" s="23"/>
      <c r="BQ2400" s="23"/>
      <c r="BR2400" s="23"/>
      <c r="BS2400" s="23"/>
      <c r="BT2400" s="23"/>
      <c r="BU2400" s="23"/>
      <c r="BV2400" s="23"/>
      <c r="BW2400" s="23"/>
      <c r="BX2400" s="62"/>
      <c r="BY2400" s="23"/>
      <c r="BZ2400" s="23"/>
      <c r="CA2400" s="48"/>
      <c r="CB2400"/>
      <c r="CC2400" s="23"/>
      <c r="CD2400" s="23"/>
      <c r="CE2400" s="23"/>
      <c r="CF2400" s="23"/>
      <c r="CG2400" s="23"/>
      <c r="CH2400" s="23"/>
      <c r="CI2400" s="23"/>
      <c r="CJ2400" s="23"/>
      <c r="CK2400" s="23"/>
      <c r="CL2400" s="23"/>
      <c r="CM2400" s="48"/>
      <c r="CN2400" s="23"/>
      <c r="CO2400" s="23"/>
      <c r="CP2400" s="48"/>
      <c r="CQ2400"/>
      <c r="CR2400"/>
      <c r="CS2400"/>
      <c r="CT2400"/>
      <c r="CU2400"/>
      <c r="CV2400"/>
      <c r="CW2400"/>
      <c r="CX2400"/>
      <c r="CY2400"/>
      <c r="CZ2400"/>
      <c r="DA2400"/>
      <c r="DB2400"/>
      <c r="DC2400"/>
      <c r="DD2400"/>
      <c r="DE2400"/>
      <c r="DF2400"/>
      <c r="DG2400"/>
      <c r="DH2400" s="48"/>
      <c r="DI2400"/>
      <c r="DJ2400"/>
      <c r="DK2400"/>
      <c r="DL2400"/>
      <c r="DM2400"/>
      <c r="DN2400"/>
      <c r="DO2400"/>
      <c r="EF2400" s="48"/>
    </row>
    <row r="2401" spans="1:136" s="8" customFormat="1" ht="19.149999999999999" customHeight="1">
      <c r="A2401"/>
      <c r="B2401" s="56"/>
      <c r="C2401" s="56"/>
      <c r="D2401" s="56"/>
      <c r="E2401" s="56"/>
      <c r="F2401" s="56"/>
      <c r="G2401" s="56"/>
      <c r="H2401" s="56"/>
      <c r="I2401" s="56"/>
      <c r="J2401" s="56"/>
      <c r="K2401" s="56"/>
      <c r="L2401" s="46"/>
      <c r="M2401"/>
      <c r="N2401"/>
      <c r="O2401"/>
      <c r="P2401"/>
      <c r="Q2401"/>
      <c r="R2401"/>
      <c r="S2401"/>
      <c r="T2401"/>
      <c r="U2401"/>
      <c r="V2401"/>
      <c r="W2401" s="3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5"/>
      <c r="AK2401" s="5"/>
      <c r="AT2401" s="10"/>
      <c r="AV2401" s="1"/>
      <c r="AW2401"/>
      <c r="AX2401"/>
      <c r="AY2401"/>
      <c r="AZ2401"/>
      <c r="BA2401" s="48"/>
      <c r="BB2401"/>
      <c r="BC2401"/>
      <c r="BD2401"/>
      <c r="BE2401"/>
      <c r="BF2401"/>
      <c r="BG2401"/>
      <c r="BH2401"/>
      <c r="BI2401"/>
      <c r="BJ2401"/>
      <c r="BK2401"/>
      <c r="BL2401" s="48"/>
      <c r="BM2401"/>
      <c r="BN2401" s="23"/>
      <c r="BO2401" s="23"/>
      <c r="BP2401" s="23"/>
      <c r="BQ2401" s="23"/>
      <c r="BR2401" s="23"/>
      <c r="BS2401" s="23"/>
      <c r="BT2401" s="23"/>
      <c r="BU2401" s="23"/>
      <c r="BV2401" s="23"/>
      <c r="BW2401" s="23"/>
      <c r="BX2401" s="62"/>
      <c r="BY2401" s="23"/>
      <c r="BZ2401" s="23"/>
      <c r="CA2401" s="48"/>
      <c r="CB2401"/>
      <c r="CC2401" s="23"/>
      <c r="CD2401" s="23"/>
      <c r="CE2401" s="23"/>
      <c r="CF2401" s="23"/>
      <c r="CG2401" s="23"/>
      <c r="CH2401" s="23"/>
      <c r="CI2401" s="23"/>
      <c r="CJ2401" s="23"/>
      <c r="CK2401" s="23"/>
      <c r="CL2401" s="23"/>
      <c r="CM2401" s="48"/>
      <c r="CN2401" s="23"/>
      <c r="CO2401" s="23"/>
      <c r="CP2401" s="48"/>
      <c r="CQ2401"/>
      <c r="CR2401"/>
      <c r="CS2401"/>
      <c r="CT2401"/>
      <c r="CU2401"/>
      <c r="CV2401"/>
      <c r="CW2401"/>
      <c r="CX2401"/>
      <c r="CY2401"/>
      <c r="CZ2401"/>
      <c r="DA2401"/>
      <c r="DB2401"/>
      <c r="DC2401"/>
      <c r="DD2401"/>
      <c r="DE2401"/>
      <c r="DF2401"/>
      <c r="DG2401"/>
      <c r="DH2401" s="48"/>
      <c r="DI2401"/>
      <c r="DJ2401"/>
      <c r="DK2401"/>
      <c r="DL2401"/>
      <c r="DM2401"/>
      <c r="DN2401"/>
      <c r="DO2401"/>
      <c r="EF2401" s="48"/>
    </row>
    <row r="2402" spans="1:136" s="8" customFormat="1" ht="19.149999999999999" customHeight="1">
      <c r="A2402"/>
      <c r="B2402" s="56"/>
      <c r="C2402" s="56"/>
      <c r="D2402" s="56"/>
      <c r="E2402" s="56"/>
      <c r="F2402" s="56"/>
      <c r="G2402" s="56"/>
      <c r="H2402" s="56"/>
      <c r="I2402" s="56"/>
      <c r="J2402" s="56"/>
      <c r="K2402" s="56"/>
      <c r="L2402" s="46"/>
      <c r="M2402"/>
      <c r="N2402"/>
      <c r="O2402"/>
      <c r="P2402"/>
      <c r="Q2402"/>
      <c r="R2402"/>
      <c r="S2402"/>
      <c r="T2402"/>
      <c r="U2402"/>
      <c r="V2402"/>
      <c r="W2402" s="3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5"/>
      <c r="AK2402" s="5"/>
      <c r="AT2402" s="10"/>
      <c r="AV2402" s="1"/>
      <c r="AW2402"/>
      <c r="AX2402"/>
      <c r="AY2402"/>
      <c r="AZ2402"/>
      <c r="BA2402" s="48"/>
      <c r="BB2402"/>
      <c r="BC2402"/>
      <c r="BD2402"/>
      <c r="BE2402"/>
      <c r="BF2402"/>
      <c r="BG2402"/>
      <c r="BH2402"/>
      <c r="BI2402"/>
      <c r="BJ2402"/>
      <c r="BK2402"/>
      <c r="BL2402" s="48"/>
      <c r="BM2402"/>
      <c r="BN2402" s="23"/>
      <c r="BO2402" s="23"/>
      <c r="BP2402" s="23"/>
      <c r="BQ2402" s="23"/>
      <c r="BR2402" s="23"/>
      <c r="BS2402" s="23"/>
      <c r="BT2402" s="23"/>
      <c r="BU2402" s="23"/>
      <c r="BV2402" s="23"/>
      <c r="BW2402" s="23"/>
      <c r="BX2402" s="62"/>
      <c r="BY2402" s="23"/>
      <c r="BZ2402" s="23"/>
      <c r="CA2402" s="48"/>
      <c r="CB2402"/>
      <c r="CC2402" s="23"/>
      <c r="CD2402" s="23"/>
      <c r="CE2402" s="23"/>
      <c r="CF2402" s="23"/>
      <c r="CG2402" s="23"/>
      <c r="CH2402" s="23"/>
      <c r="CI2402" s="23"/>
      <c r="CJ2402" s="23"/>
      <c r="CK2402" s="23"/>
      <c r="CL2402" s="23"/>
      <c r="CM2402" s="48"/>
      <c r="CN2402" s="23"/>
      <c r="CO2402" s="23"/>
      <c r="CP2402" s="48"/>
      <c r="CQ2402"/>
      <c r="CR2402"/>
      <c r="CS2402"/>
      <c r="CT2402"/>
      <c r="CU2402"/>
      <c r="CV2402"/>
      <c r="CW2402"/>
      <c r="CX2402"/>
      <c r="CY2402"/>
      <c r="CZ2402"/>
      <c r="DA2402"/>
      <c r="DB2402"/>
      <c r="DC2402"/>
      <c r="DD2402"/>
      <c r="DE2402"/>
      <c r="DF2402"/>
      <c r="DG2402"/>
      <c r="DH2402" s="48"/>
      <c r="DI2402"/>
      <c r="DJ2402"/>
      <c r="DK2402"/>
      <c r="DL2402"/>
      <c r="DM2402"/>
      <c r="DN2402"/>
      <c r="DO2402"/>
      <c r="EF2402" s="48"/>
    </row>
    <row r="2403" spans="1:136" s="8" customFormat="1" ht="19.149999999999999" customHeight="1">
      <c r="A2403"/>
      <c r="B2403" s="56"/>
      <c r="C2403" s="56"/>
      <c r="D2403" s="56"/>
      <c r="E2403" s="56"/>
      <c r="F2403" s="56"/>
      <c r="G2403" s="56"/>
      <c r="H2403" s="56"/>
      <c r="I2403" s="56"/>
      <c r="J2403" s="56"/>
      <c r="K2403" s="56"/>
      <c r="L2403" s="46"/>
      <c r="M2403"/>
      <c r="N2403"/>
      <c r="O2403"/>
      <c r="P2403"/>
      <c r="Q2403"/>
      <c r="R2403"/>
      <c r="S2403"/>
      <c r="T2403"/>
      <c r="U2403"/>
      <c r="V2403"/>
      <c r="W2403" s="3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5"/>
      <c r="AK2403" s="5"/>
      <c r="AT2403" s="10"/>
      <c r="AV2403" s="1"/>
      <c r="AW2403"/>
      <c r="AX2403"/>
      <c r="AY2403"/>
      <c r="AZ2403"/>
      <c r="BA2403" s="48"/>
      <c r="BB2403"/>
      <c r="BC2403"/>
      <c r="BD2403"/>
      <c r="BE2403"/>
      <c r="BF2403"/>
      <c r="BG2403"/>
      <c r="BH2403"/>
      <c r="BI2403"/>
      <c r="BJ2403"/>
      <c r="BK2403"/>
      <c r="BL2403" s="48"/>
      <c r="BM2403"/>
      <c r="BN2403" s="23"/>
      <c r="BO2403" s="23"/>
      <c r="BP2403" s="23"/>
      <c r="BQ2403" s="23"/>
      <c r="BR2403" s="23"/>
      <c r="BS2403" s="23"/>
      <c r="BT2403" s="23"/>
      <c r="BU2403" s="23"/>
      <c r="BV2403" s="23"/>
      <c r="BW2403" s="23"/>
      <c r="BX2403" s="62"/>
      <c r="BY2403" s="23"/>
      <c r="BZ2403" s="23"/>
      <c r="CA2403" s="48"/>
      <c r="CB2403"/>
      <c r="CC2403" s="23"/>
      <c r="CD2403" s="23"/>
      <c r="CE2403" s="23"/>
      <c r="CF2403" s="23"/>
      <c r="CG2403" s="23"/>
      <c r="CH2403" s="23"/>
      <c r="CI2403" s="23"/>
      <c r="CJ2403" s="23"/>
      <c r="CK2403" s="23"/>
      <c r="CL2403" s="23"/>
      <c r="CM2403" s="48"/>
      <c r="CN2403" s="23"/>
      <c r="CO2403" s="23"/>
      <c r="CP2403" s="48"/>
      <c r="CQ2403"/>
      <c r="CR2403"/>
      <c r="CS2403"/>
      <c r="CT2403"/>
      <c r="CU2403"/>
      <c r="CV2403"/>
      <c r="CW2403"/>
      <c r="CX2403"/>
      <c r="CY2403"/>
      <c r="CZ2403"/>
      <c r="DA2403"/>
      <c r="DB2403"/>
      <c r="DC2403"/>
      <c r="DD2403"/>
      <c r="DE2403"/>
      <c r="DF2403"/>
      <c r="DG2403"/>
      <c r="DH2403" s="48"/>
      <c r="DI2403"/>
      <c r="DJ2403"/>
      <c r="DK2403"/>
      <c r="DL2403"/>
      <c r="DM2403"/>
      <c r="DN2403"/>
      <c r="DO2403"/>
      <c r="EF2403" s="48"/>
    </row>
    <row r="2404" spans="1:136" s="8" customFormat="1" ht="19.149999999999999" customHeight="1">
      <c r="A2404"/>
      <c r="B2404" s="56"/>
      <c r="C2404" s="56"/>
      <c r="D2404" s="56"/>
      <c r="E2404" s="56"/>
      <c r="F2404" s="56"/>
      <c r="G2404" s="56"/>
      <c r="H2404" s="56"/>
      <c r="I2404" s="56"/>
      <c r="J2404" s="56"/>
      <c r="K2404" s="56"/>
      <c r="L2404" s="46"/>
      <c r="M2404"/>
      <c r="N2404"/>
      <c r="O2404"/>
      <c r="P2404"/>
      <c r="Q2404"/>
      <c r="R2404"/>
      <c r="S2404"/>
      <c r="T2404"/>
      <c r="U2404"/>
      <c r="V2404"/>
      <c r="W2404" s="3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5"/>
      <c r="AK2404" s="5"/>
      <c r="AT2404" s="10"/>
      <c r="AV2404" s="1"/>
      <c r="AW2404"/>
      <c r="AX2404"/>
      <c r="AY2404"/>
      <c r="AZ2404"/>
      <c r="BA2404" s="48"/>
      <c r="BB2404"/>
      <c r="BC2404"/>
      <c r="BD2404"/>
      <c r="BE2404"/>
      <c r="BF2404"/>
      <c r="BG2404"/>
      <c r="BH2404"/>
      <c r="BI2404"/>
      <c r="BJ2404"/>
      <c r="BK2404"/>
      <c r="BL2404" s="48"/>
      <c r="BM2404"/>
      <c r="BN2404" s="23"/>
      <c r="BO2404" s="23"/>
      <c r="BP2404" s="23"/>
      <c r="BQ2404" s="23"/>
      <c r="BR2404" s="23"/>
      <c r="BS2404" s="23"/>
      <c r="BT2404" s="23"/>
      <c r="BU2404" s="23"/>
      <c r="BV2404" s="23"/>
      <c r="BW2404" s="23"/>
      <c r="BX2404" s="62"/>
      <c r="BY2404" s="23"/>
      <c r="BZ2404" s="23"/>
      <c r="CA2404" s="48"/>
      <c r="CB2404"/>
      <c r="CC2404" s="23"/>
      <c r="CD2404" s="23"/>
      <c r="CE2404" s="23"/>
      <c r="CF2404" s="23"/>
      <c r="CG2404" s="23"/>
      <c r="CH2404" s="23"/>
      <c r="CI2404" s="23"/>
      <c r="CJ2404" s="23"/>
      <c r="CK2404" s="23"/>
      <c r="CL2404" s="23"/>
      <c r="CM2404" s="48"/>
      <c r="CN2404" s="23"/>
      <c r="CO2404" s="23"/>
      <c r="CP2404" s="48"/>
      <c r="CQ2404"/>
      <c r="CR2404"/>
      <c r="CS2404"/>
      <c r="CT2404"/>
      <c r="CU2404"/>
      <c r="CV2404"/>
      <c r="CW2404"/>
      <c r="CX2404"/>
      <c r="CY2404"/>
      <c r="CZ2404"/>
      <c r="DA2404"/>
      <c r="DB2404"/>
      <c r="DC2404"/>
      <c r="DD2404"/>
      <c r="DE2404"/>
      <c r="DF2404"/>
      <c r="DG2404"/>
      <c r="DH2404" s="48"/>
      <c r="DI2404"/>
      <c r="DJ2404"/>
      <c r="DK2404"/>
      <c r="DL2404"/>
      <c r="DM2404"/>
      <c r="DN2404"/>
      <c r="DO2404"/>
      <c r="EF2404" s="48"/>
    </row>
    <row r="2405" spans="1:136" s="8" customFormat="1" ht="19.149999999999999" customHeight="1">
      <c r="A2405"/>
      <c r="B2405" s="56"/>
      <c r="C2405" s="56"/>
      <c r="D2405" s="56"/>
      <c r="E2405" s="56"/>
      <c r="F2405" s="56"/>
      <c r="G2405" s="56"/>
      <c r="H2405" s="56"/>
      <c r="I2405" s="56"/>
      <c r="J2405" s="56"/>
      <c r="K2405" s="56"/>
      <c r="L2405" s="46"/>
      <c r="M2405"/>
      <c r="N2405"/>
      <c r="O2405"/>
      <c r="P2405"/>
      <c r="Q2405"/>
      <c r="R2405"/>
      <c r="S2405"/>
      <c r="T2405"/>
      <c r="U2405"/>
      <c r="V2405"/>
      <c r="W2405" s="3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5"/>
      <c r="AK2405" s="5"/>
      <c r="AT2405" s="10"/>
      <c r="AV2405" s="1"/>
      <c r="AW2405"/>
      <c r="AX2405"/>
      <c r="AY2405"/>
      <c r="AZ2405"/>
      <c r="BA2405" s="48"/>
      <c r="BB2405"/>
      <c r="BC2405"/>
      <c r="BD2405"/>
      <c r="BE2405"/>
      <c r="BF2405"/>
      <c r="BG2405"/>
      <c r="BH2405"/>
      <c r="BI2405"/>
      <c r="BJ2405"/>
      <c r="BK2405"/>
      <c r="BL2405" s="48"/>
      <c r="BM2405"/>
      <c r="BN2405" s="23"/>
      <c r="BO2405" s="23"/>
      <c r="BP2405" s="23"/>
      <c r="BQ2405" s="23"/>
      <c r="BR2405" s="23"/>
      <c r="BS2405" s="23"/>
      <c r="BT2405" s="23"/>
      <c r="BU2405" s="23"/>
      <c r="BV2405" s="23"/>
      <c r="BW2405" s="23"/>
      <c r="BX2405" s="62"/>
      <c r="BY2405" s="23"/>
      <c r="BZ2405" s="23"/>
      <c r="CA2405" s="48"/>
      <c r="CB2405"/>
      <c r="CC2405" s="23"/>
      <c r="CD2405" s="23"/>
      <c r="CE2405" s="23"/>
      <c r="CF2405" s="23"/>
      <c r="CG2405" s="23"/>
      <c r="CH2405" s="23"/>
      <c r="CI2405" s="23"/>
      <c r="CJ2405" s="23"/>
      <c r="CK2405" s="23"/>
      <c r="CL2405" s="23"/>
      <c r="CM2405" s="48"/>
      <c r="CN2405" s="23"/>
      <c r="CO2405" s="23"/>
      <c r="CP2405" s="48"/>
      <c r="CQ2405"/>
      <c r="CR2405"/>
      <c r="CS2405"/>
      <c r="CT2405"/>
      <c r="CU2405"/>
      <c r="CV2405"/>
      <c r="CW2405"/>
      <c r="CX2405"/>
      <c r="CY2405"/>
      <c r="CZ2405"/>
      <c r="DA2405"/>
      <c r="DB2405"/>
      <c r="DC2405"/>
      <c r="DD2405"/>
      <c r="DE2405"/>
      <c r="DF2405"/>
      <c r="DG2405"/>
      <c r="DH2405" s="48"/>
      <c r="DI2405"/>
      <c r="DJ2405"/>
      <c r="DK2405"/>
      <c r="DL2405"/>
      <c r="DM2405"/>
      <c r="DN2405"/>
      <c r="DO2405"/>
      <c r="EF2405" s="48"/>
    </row>
    <row r="2406" spans="1:136" s="8" customFormat="1" ht="19.149999999999999" customHeight="1">
      <c r="A2406"/>
      <c r="B2406" s="56"/>
      <c r="C2406" s="56"/>
      <c r="D2406" s="56"/>
      <c r="E2406" s="56"/>
      <c r="F2406" s="56"/>
      <c r="G2406" s="56"/>
      <c r="H2406" s="56"/>
      <c r="I2406" s="56"/>
      <c r="J2406" s="56"/>
      <c r="K2406" s="56"/>
      <c r="L2406" s="46"/>
      <c r="M2406"/>
      <c r="N2406"/>
      <c r="O2406"/>
      <c r="P2406"/>
      <c r="Q2406"/>
      <c r="R2406"/>
      <c r="S2406"/>
      <c r="T2406"/>
      <c r="U2406"/>
      <c r="V2406"/>
      <c r="W2406" s="3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5"/>
      <c r="AK2406" s="5"/>
      <c r="AT2406" s="10"/>
      <c r="AV2406" s="1"/>
      <c r="AW2406"/>
      <c r="AX2406"/>
      <c r="AY2406"/>
      <c r="AZ2406"/>
      <c r="BA2406" s="48"/>
      <c r="BB2406"/>
      <c r="BC2406"/>
      <c r="BD2406"/>
      <c r="BE2406"/>
      <c r="BF2406"/>
      <c r="BG2406"/>
      <c r="BH2406"/>
      <c r="BI2406"/>
      <c r="BJ2406"/>
      <c r="BK2406"/>
      <c r="BL2406" s="48"/>
      <c r="BM2406"/>
      <c r="BN2406" s="23"/>
      <c r="BO2406" s="23"/>
      <c r="BP2406" s="23"/>
      <c r="BQ2406" s="23"/>
      <c r="BR2406" s="23"/>
      <c r="BS2406" s="23"/>
      <c r="BT2406" s="23"/>
      <c r="BU2406" s="23"/>
      <c r="BV2406" s="23"/>
      <c r="BW2406" s="23"/>
      <c r="BX2406" s="62"/>
      <c r="BY2406" s="23"/>
      <c r="BZ2406" s="23"/>
      <c r="CA2406" s="48"/>
      <c r="CB2406"/>
      <c r="CC2406" s="23"/>
      <c r="CD2406" s="23"/>
      <c r="CE2406" s="23"/>
      <c r="CF2406" s="23"/>
      <c r="CG2406" s="23"/>
      <c r="CH2406" s="23"/>
      <c r="CI2406" s="23"/>
      <c r="CJ2406" s="23"/>
      <c r="CK2406" s="23"/>
      <c r="CL2406" s="23"/>
      <c r="CM2406" s="48"/>
      <c r="CN2406" s="23"/>
      <c r="CO2406" s="23"/>
      <c r="CP2406" s="48"/>
      <c r="CQ2406"/>
      <c r="CR2406"/>
      <c r="CS2406"/>
      <c r="CT2406"/>
      <c r="CU2406"/>
      <c r="CV2406"/>
      <c r="CW2406"/>
      <c r="CX2406"/>
      <c r="CY2406"/>
      <c r="CZ2406"/>
      <c r="DA2406"/>
      <c r="DB2406"/>
      <c r="DC2406"/>
      <c r="DD2406"/>
      <c r="DE2406"/>
      <c r="DF2406"/>
      <c r="DG2406"/>
      <c r="DH2406" s="48"/>
      <c r="DI2406"/>
      <c r="DJ2406"/>
      <c r="DK2406"/>
      <c r="DL2406"/>
      <c r="DM2406"/>
      <c r="DN2406"/>
      <c r="DO2406"/>
      <c r="EF2406" s="48"/>
    </row>
    <row r="2407" spans="1:136" s="8" customFormat="1" ht="19.149999999999999" customHeight="1">
      <c r="A2407"/>
      <c r="B2407" s="56"/>
      <c r="C2407" s="56"/>
      <c r="D2407" s="56"/>
      <c r="E2407" s="56"/>
      <c r="F2407" s="56"/>
      <c r="G2407" s="56"/>
      <c r="H2407" s="56"/>
      <c r="I2407" s="56"/>
      <c r="J2407" s="56"/>
      <c r="K2407" s="56"/>
      <c r="L2407" s="46"/>
      <c r="M2407"/>
      <c r="N2407"/>
      <c r="O2407"/>
      <c r="P2407"/>
      <c r="Q2407"/>
      <c r="R2407"/>
      <c r="S2407"/>
      <c r="T2407"/>
      <c r="U2407"/>
      <c r="V2407"/>
      <c r="W2407" s="3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5"/>
      <c r="AK2407" s="5"/>
      <c r="AT2407" s="10"/>
      <c r="AV2407" s="1"/>
      <c r="AW2407"/>
      <c r="AX2407"/>
      <c r="AY2407"/>
      <c r="AZ2407"/>
      <c r="BA2407" s="48"/>
      <c r="BB2407"/>
      <c r="BC2407"/>
      <c r="BD2407"/>
      <c r="BE2407"/>
      <c r="BF2407"/>
      <c r="BG2407"/>
      <c r="BH2407"/>
      <c r="BI2407"/>
      <c r="BJ2407"/>
      <c r="BK2407"/>
      <c r="BL2407" s="48"/>
      <c r="BM2407"/>
      <c r="BN2407" s="23"/>
      <c r="BO2407" s="23"/>
      <c r="BP2407" s="23"/>
      <c r="BQ2407" s="23"/>
      <c r="BR2407" s="23"/>
      <c r="BS2407" s="23"/>
      <c r="BT2407" s="23"/>
      <c r="BU2407" s="23"/>
      <c r="BV2407" s="23"/>
      <c r="BW2407" s="23"/>
      <c r="BX2407" s="62"/>
      <c r="BY2407" s="23"/>
      <c r="BZ2407" s="23"/>
      <c r="CA2407" s="48"/>
      <c r="CB2407"/>
      <c r="CC2407" s="23"/>
      <c r="CD2407" s="23"/>
      <c r="CE2407" s="23"/>
      <c r="CF2407" s="23"/>
      <c r="CG2407" s="23"/>
      <c r="CH2407" s="23"/>
      <c r="CI2407" s="23"/>
      <c r="CJ2407" s="23"/>
      <c r="CK2407" s="23"/>
      <c r="CL2407" s="23"/>
      <c r="CM2407" s="48"/>
      <c r="CN2407" s="23"/>
      <c r="CO2407" s="23"/>
      <c r="CP2407" s="48"/>
      <c r="CQ2407"/>
      <c r="CR2407"/>
      <c r="CS2407"/>
      <c r="CT2407"/>
      <c r="CU2407"/>
      <c r="CV2407"/>
      <c r="CW2407"/>
      <c r="CX2407"/>
      <c r="CY2407"/>
      <c r="CZ2407"/>
      <c r="DA2407"/>
      <c r="DB2407"/>
      <c r="DC2407"/>
      <c r="DD2407"/>
      <c r="DE2407"/>
      <c r="DF2407"/>
      <c r="DG2407"/>
      <c r="DH2407" s="48"/>
      <c r="DI2407"/>
      <c r="DJ2407"/>
      <c r="DK2407"/>
      <c r="DL2407"/>
      <c r="DM2407"/>
      <c r="DN2407"/>
      <c r="DO2407"/>
      <c r="EF2407" s="48"/>
    </row>
    <row r="2408" spans="1:136" s="8" customFormat="1" ht="19.149999999999999" customHeight="1">
      <c r="A2408"/>
      <c r="B2408" s="56"/>
      <c r="C2408" s="56"/>
      <c r="D2408" s="56"/>
      <c r="E2408" s="56"/>
      <c r="F2408" s="56"/>
      <c r="G2408" s="56"/>
      <c r="H2408" s="56"/>
      <c r="I2408" s="56"/>
      <c r="J2408" s="56"/>
      <c r="K2408" s="56"/>
      <c r="L2408" s="46"/>
      <c r="M2408"/>
      <c r="N2408"/>
      <c r="O2408"/>
      <c r="P2408"/>
      <c r="Q2408"/>
      <c r="R2408"/>
      <c r="S2408"/>
      <c r="T2408"/>
      <c r="U2408"/>
      <c r="V2408"/>
      <c r="W2408" s="3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5"/>
      <c r="AK2408" s="5"/>
      <c r="AT2408" s="10"/>
      <c r="AV2408" s="1"/>
      <c r="AW2408"/>
      <c r="AX2408"/>
      <c r="AY2408"/>
      <c r="AZ2408"/>
      <c r="BA2408" s="48"/>
      <c r="BB2408"/>
      <c r="BC2408"/>
      <c r="BD2408"/>
      <c r="BE2408"/>
      <c r="BF2408"/>
      <c r="BG2408"/>
      <c r="BH2408"/>
      <c r="BI2408"/>
      <c r="BJ2408"/>
      <c r="BK2408"/>
      <c r="BL2408" s="48"/>
      <c r="BM2408"/>
      <c r="BN2408" s="23"/>
      <c r="BO2408" s="23"/>
      <c r="BP2408" s="23"/>
      <c r="BQ2408" s="23"/>
      <c r="BR2408" s="23"/>
      <c r="BS2408" s="23"/>
      <c r="BT2408" s="23"/>
      <c r="BU2408" s="23"/>
      <c r="BV2408" s="23"/>
      <c r="BW2408" s="23"/>
      <c r="BX2408" s="62"/>
      <c r="BY2408" s="23"/>
      <c r="BZ2408" s="23"/>
      <c r="CA2408" s="48"/>
      <c r="CB2408"/>
      <c r="CC2408" s="23"/>
      <c r="CD2408" s="23"/>
      <c r="CE2408" s="23"/>
      <c r="CF2408" s="23"/>
      <c r="CG2408" s="23"/>
      <c r="CH2408" s="23"/>
      <c r="CI2408" s="23"/>
      <c r="CJ2408" s="23"/>
      <c r="CK2408" s="23"/>
      <c r="CL2408" s="23"/>
      <c r="CM2408" s="48"/>
      <c r="CN2408" s="23"/>
      <c r="CO2408" s="23"/>
      <c r="CP2408" s="48"/>
      <c r="CQ2408"/>
      <c r="CR2408"/>
      <c r="CS2408"/>
      <c r="CT2408"/>
      <c r="CU2408"/>
      <c r="CV2408"/>
      <c r="CW2408"/>
      <c r="CX2408"/>
      <c r="CY2408"/>
      <c r="CZ2408"/>
      <c r="DA2408"/>
      <c r="DB2408"/>
      <c r="DC2408"/>
      <c r="DD2408"/>
      <c r="DE2408"/>
      <c r="DF2408"/>
      <c r="DG2408"/>
      <c r="DH2408" s="48"/>
      <c r="DI2408"/>
      <c r="DJ2408"/>
      <c r="DK2408"/>
      <c r="DL2408"/>
      <c r="DM2408"/>
      <c r="DN2408"/>
      <c r="DO2408"/>
      <c r="EF2408" s="48"/>
    </row>
    <row r="2409" spans="1:136" s="8" customFormat="1" ht="19.149999999999999" customHeight="1">
      <c r="A2409"/>
      <c r="B2409" s="56"/>
      <c r="C2409" s="56"/>
      <c r="D2409" s="56"/>
      <c r="E2409" s="56"/>
      <c r="F2409" s="56"/>
      <c r="G2409" s="56"/>
      <c r="H2409" s="56"/>
      <c r="I2409" s="56"/>
      <c r="J2409" s="56"/>
      <c r="K2409" s="56"/>
      <c r="L2409" s="46"/>
      <c r="M2409"/>
      <c r="N2409"/>
      <c r="O2409"/>
      <c r="P2409"/>
      <c r="Q2409"/>
      <c r="R2409"/>
      <c r="S2409"/>
      <c r="T2409"/>
      <c r="U2409"/>
      <c r="V2409"/>
      <c r="W2409" s="3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5"/>
      <c r="AK2409" s="5"/>
      <c r="AT2409" s="10"/>
      <c r="AV2409" s="1"/>
      <c r="AW2409"/>
      <c r="AX2409"/>
      <c r="AY2409"/>
      <c r="AZ2409"/>
      <c r="BA2409" s="48"/>
      <c r="BB2409"/>
      <c r="BC2409"/>
      <c r="BD2409"/>
      <c r="BE2409"/>
      <c r="BF2409"/>
      <c r="BG2409"/>
      <c r="BH2409"/>
      <c r="BI2409"/>
      <c r="BJ2409"/>
      <c r="BK2409"/>
      <c r="BL2409" s="48"/>
      <c r="BM2409"/>
      <c r="BN2409" s="23"/>
      <c r="BO2409" s="23"/>
      <c r="BP2409" s="23"/>
      <c r="BQ2409" s="23"/>
      <c r="BR2409" s="23"/>
      <c r="BS2409" s="23"/>
      <c r="BT2409" s="23"/>
      <c r="BU2409" s="23"/>
      <c r="BV2409" s="23"/>
      <c r="BW2409" s="23"/>
      <c r="BX2409" s="62"/>
      <c r="BY2409" s="23"/>
      <c r="BZ2409" s="23"/>
      <c r="CA2409" s="48"/>
      <c r="CB2409"/>
      <c r="CC2409" s="23"/>
      <c r="CD2409" s="23"/>
      <c r="CE2409" s="23"/>
      <c r="CF2409" s="23"/>
      <c r="CG2409" s="23"/>
      <c r="CH2409" s="23"/>
      <c r="CI2409" s="23"/>
      <c r="CJ2409" s="23"/>
      <c r="CK2409" s="23"/>
      <c r="CL2409" s="23"/>
      <c r="CM2409" s="48"/>
      <c r="CN2409" s="23"/>
      <c r="CO2409" s="23"/>
      <c r="CP2409" s="48"/>
      <c r="CQ2409"/>
      <c r="CR2409"/>
      <c r="CS2409"/>
      <c r="CT2409"/>
      <c r="CU2409"/>
      <c r="CV2409"/>
      <c r="CW2409"/>
      <c r="CX2409"/>
      <c r="CY2409"/>
      <c r="CZ2409"/>
      <c r="DA2409"/>
      <c r="DB2409"/>
      <c r="DC2409"/>
      <c r="DD2409"/>
      <c r="DE2409"/>
      <c r="DF2409"/>
      <c r="DG2409"/>
      <c r="DH2409" s="48"/>
      <c r="DI2409"/>
      <c r="DJ2409"/>
      <c r="DK2409"/>
      <c r="DL2409"/>
      <c r="DM2409"/>
      <c r="DN2409"/>
      <c r="DO2409"/>
      <c r="EF2409" s="48"/>
    </row>
    <row r="2410" spans="1:136" s="8" customFormat="1" ht="19.149999999999999" customHeight="1">
      <c r="A2410"/>
      <c r="B2410" s="56"/>
      <c r="C2410" s="56"/>
      <c r="D2410" s="56"/>
      <c r="E2410" s="56"/>
      <c r="F2410" s="56"/>
      <c r="G2410" s="56"/>
      <c r="H2410" s="56"/>
      <c r="I2410" s="56"/>
      <c r="J2410" s="56"/>
      <c r="K2410" s="56"/>
      <c r="L2410" s="46"/>
      <c r="M2410"/>
      <c r="N2410"/>
      <c r="O2410"/>
      <c r="P2410"/>
      <c r="Q2410"/>
      <c r="R2410"/>
      <c r="S2410"/>
      <c r="T2410"/>
      <c r="U2410"/>
      <c r="V2410"/>
      <c r="W2410" s="3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5"/>
      <c r="AK2410" s="5"/>
      <c r="AT2410" s="10"/>
      <c r="AV2410" s="1"/>
      <c r="AW2410"/>
      <c r="AX2410"/>
      <c r="AY2410"/>
      <c r="AZ2410"/>
      <c r="BA2410" s="48"/>
      <c r="BB2410"/>
      <c r="BC2410"/>
      <c r="BD2410"/>
      <c r="BE2410"/>
      <c r="BF2410"/>
      <c r="BG2410"/>
      <c r="BH2410"/>
      <c r="BI2410"/>
      <c r="BJ2410"/>
      <c r="BK2410"/>
      <c r="BL2410" s="48"/>
      <c r="BM2410"/>
      <c r="BN2410" s="23"/>
      <c r="BO2410" s="23"/>
      <c r="BP2410" s="23"/>
      <c r="BQ2410" s="23"/>
      <c r="BR2410" s="23"/>
      <c r="BS2410" s="23"/>
      <c r="BT2410" s="23"/>
      <c r="BU2410" s="23"/>
      <c r="BV2410" s="23"/>
      <c r="BW2410" s="23"/>
      <c r="BX2410" s="62"/>
      <c r="BY2410" s="23"/>
      <c r="BZ2410" s="23"/>
      <c r="CA2410" s="48"/>
      <c r="CB2410"/>
      <c r="CC2410" s="23"/>
      <c r="CD2410" s="23"/>
      <c r="CE2410" s="23"/>
      <c r="CF2410" s="23"/>
      <c r="CG2410" s="23"/>
      <c r="CH2410" s="23"/>
      <c r="CI2410" s="23"/>
      <c r="CJ2410" s="23"/>
      <c r="CK2410" s="23"/>
      <c r="CL2410" s="23"/>
      <c r="CM2410" s="48"/>
      <c r="CN2410" s="23"/>
      <c r="CO2410" s="23"/>
      <c r="CP2410" s="48"/>
      <c r="CQ2410"/>
      <c r="CR2410"/>
      <c r="CS2410"/>
      <c r="CT2410"/>
      <c r="CU2410"/>
      <c r="CV2410"/>
      <c r="CW2410"/>
      <c r="CX2410"/>
      <c r="CY2410"/>
      <c r="CZ2410"/>
      <c r="DA2410"/>
      <c r="DB2410"/>
      <c r="DC2410"/>
      <c r="DD2410"/>
      <c r="DE2410"/>
      <c r="DF2410"/>
      <c r="DG2410"/>
      <c r="DH2410" s="48"/>
      <c r="DI2410"/>
      <c r="DJ2410"/>
      <c r="DK2410"/>
      <c r="DL2410"/>
      <c r="DM2410"/>
      <c r="DN2410"/>
      <c r="DO2410"/>
      <c r="EF2410" s="48"/>
    </row>
    <row r="2411" spans="1:136" s="8" customFormat="1" ht="19.149999999999999" customHeight="1">
      <c r="A2411"/>
      <c r="B2411" s="56"/>
      <c r="C2411" s="56"/>
      <c r="D2411" s="56"/>
      <c r="E2411" s="56"/>
      <c r="F2411" s="56"/>
      <c r="G2411" s="56"/>
      <c r="H2411" s="56"/>
      <c r="I2411" s="56"/>
      <c r="J2411" s="56"/>
      <c r="K2411" s="56"/>
      <c r="L2411" s="46"/>
      <c r="M2411"/>
      <c r="N2411"/>
      <c r="O2411"/>
      <c r="P2411"/>
      <c r="Q2411"/>
      <c r="R2411"/>
      <c r="S2411"/>
      <c r="T2411"/>
      <c r="U2411"/>
      <c r="V2411"/>
      <c r="W2411" s="3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5"/>
      <c r="AK2411" s="5"/>
      <c r="AT2411" s="10"/>
      <c r="AV2411" s="1"/>
      <c r="AW2411"/>
      <c r="AX2411"/>
      <c r="AY2411"/>
      <c r="AZ2411"/>
      <c r="BA2411" s="48"/>
      <c r="BB2411"/>
      <c r="BC2411"/>
      <c r="BD2411"/>
      <c r="BE2411"/>
      <c r="BF2411"/>
      <c r="BG2411"/>
      <c r="BH2411"/>
      <c r="BI2411"/>
      <c r="BJ2411"/>
      <c r="BK2411"/>
      <c r="BL2411" s="48"/>
      <c r="BM2411"/>
      <c r="BN2411" s="23"/>
      <c r="BO2411" s="23"/>
      <c r="BP2411" s="23"/>
      <c r="BQ2411" s="23"/>
      <c r="BR2411" s="23"/>
      <c r="BS2411" s="23"/>
      <c r="BT2411" s="23"/>
      <c r="BU2411" s="23"/>
      <c r="BV2411" s="23"/>
      <c r="BW2411" s="23"/>
      <c r="BX2411" s="62"/>
      <c r="BY2411" s="23"/>
      <c r="BZ2411" s="23"/>
      <c r="CA2411" s="48"/>
      <c r="CB2411"/>
      <c r="CC2411" s="23"/>
      <c r="CD2411" s="23"/>
      <c r="CE2411" s="23"/>
      <c r="CF2411" s="23"/>
      <c r="CG2411" s="23"/>
      <c r="CH2411" s="23"/>
      <c r="CI2411" s="23"/>
      <c r="CJ2411" s="23"/>
      <c r="CK2411" s="23"/>
      <c r="CL2411" s="23"/>
      <c r="CM2411" s="48"/>
      <c r="CN2411" s="23"/>
      <c r="CO2411" s="23"/>
      <c r="CP2411" s="48"/>
      <c r="CQ2411"/>
      <c r="CR2411"/>
      <c r="CS2411"/>
      <c r="CT2411"/>
      <c r="CU2411"/>
      <c r="CV2411"/>
      <c r="CW2411"/>
      <c r="CX2411"/>
      <c r="CY2411"/>
      <c r="CZ2411"/>
      <c r="DA2411"/>
      <c r="DB2411"/>
      <c r="DC2411"/>
      <c r="DD2411"/>
      <c r="DE2411"/>
      <c r="DF2411"/>
      <c r="DG2411"/>
      <c r="DH2411" s="48"/>
      <c r="DI2411"/>
      <c r="DJ2411"/>
      <c r="DK2411"/>
      <c r="DL2411"/>
      <c r="DM2411"/>
      <c r="DN2411"/>
      <c r="DO2411"/>
      <c r="EF2411" s="48"/>
    </row>
    <row r="2412" spans="1:136" s="8" customFormat="1" ht="19.149999999999999" customHeight="1">
      <c r="A2412"/>
      <c r="B2412" s="56"/>
      <c r="C2412" s="56"/>
      <c r="D2412" s="56"/>
      <c r="E2412" s="56"/>
      <c r="F2412" s="56"/>
      <c r="G2412" s="56"/>
      <c r="H2412" s="56"/>
      <c r="I2412" s="56"/>
      <c r="J2412" s="56"/>
      <c r="K2412" s="56"/>
      <c r="L2412" s="46"/>
      <c r="M2412"/>
      <c r="N2412"/>
      <c r="O2412"/>
      <c r="P2412"/>
      <c r="Q2412"/>
      <c r="R2412"/>
      <c r="S2412"/>
      <c r="T2412"/>
      <c r="U2412"/>
      <c r="V2412"/>
      <c r="W2412" s="3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5"/>
      <c r="AK2412" s="5"/>
      <c r="AT2412" s="10"/>
      <c r="AV2412" s="1"/>
      <c r="AW2412"/>
      <c r="AX2412"/>
      <c r="AY2412"/>
      <c r="AZ2412"/>
      <c r="BA2412" s="48"/>
      <c r="BB2412"/>
      <c r="BC2412"/>
      <c r="BD2412"/>
      <c r="BE2412"/>
      <c r="BF2412"/>
      <c r="BG2412"/>
      <c r="BH2412"/>
      <c r="BI2412"/>
      <c r="BJ2412"/>
      <c r="BK2412"/>
      <c r="BL2412" s="48"/>
      <c r="BM2412"/>
      <c r="BN2412" s="23"/>
      <c r="BO2412" s="23"/>
      <c r="BP2412" s="23"/>
      <c r="BQ2412" s="23"/>
      <c r="BR2412" s="23"/>
      <c r="BS2412" s="23"/>
      <c r="BT2412" s="23"/>
      <c r="BU2412" s="23"/>
      <c r="BV2412" s="23"/>
      <c r="BW2412" s="23"/>
      <c r="BX2412" s="62"/>
      <c r="BY2412" s="23"/>
      <c r="BZ2412" s="23"/>
      <c r="CA2412" s="48"/>
      <c r="CB2412"/>
      <c r="CC2412" s="23"/>
      <c r="CD2412" s="23"/>
      <c r="CE2412" s="23"/>
      <c r="CF2412" s="23"/>
      <c r="CG2412" s="23"/>
      <c r="CH2412" s="23"/>
      <c r="CI2412" s="23"/>
      <c r="CJ2412" s="23"/>
      <c r="CK2412" s="23"/>
      <c r="CL2412" s="23"/>
      <c r="CM2412" s="48"/>
      <c r="CN2412" s="23"/>
      <c r="CO2412" s="23"/>
      <c r="CP2412" s="48"/>
      <c r="CQ2412"/>
      <c r="CR2412"/>
      <c r="CS2412"/>
      <c r="CT2412"/>
      <c r="CU2412"/>
      <c r="CV2412"/>
      <c r="CW2412"/>
      <c r="CX2412"/>
      <c r="CY2412"/>
      <c r="CZ2412"/>
      <c r="DA2412"/>
      <c r="DB2412"/>
      <c r="DC2412"/>
      <c r="DD2412"/>
      <c r="DE2412"/>
      <c r="DF2412"/>
      <c r="DG2412"/>
      <c r="DH2412" s="48"/>
      <c r="DI2412"/>
      <c r="DJ2412"/>
      <c r="DK2412"/>
      <c r="DL2412"/>
      <c r="DM2412"/>
      <c r="DN2412"/>
      <c r="DO2412"/>
      <c r="EF2412" s="48"/>
    </row>
    <row r="2413" spans="1:136" s="8" customFormat="1" ht="19.149999999999999" customHeight="1">
      <c r="A2413"/>
      <c r="B2413" s="56"/>
      <c r="C2413" s="56"/>
      <c r="D2413" s="56"/>
      <c r="E2413" s="56"/>
      <c r="F2413" s="56"/>
      <c r="G2413" s="56"/>
      <c r="H2413" s="56"/>
      <c r="I2413" s="56"/>
      <c r="J2413" s="56"/>
      <c r="K2413" s="56"/>
      <c r="L2413" s="46"/>
      <c r="M2413"/>
      <c r="N2413"/>
      <c r="O2413"/>
      <c r="P2413"/>
      <c r="Q2413"/>
      <c r="R2413"/>
      <c r="S2413"/>
      <c r="T2413"/>
      <c r="U2413"/>
      <c r="V2413"/>
      <c r="W2413" s="3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5"/>
      <c r="AK2413" s="5"/>
      <c r="AT2413" s="10"/>
      <c r="AV2413" s="1"/>
      <c r="AW2413"/>
      <c r="AX2413"/>
      <c r="AY2413"/>
      <c r="AZ2413"/>
      <c r="BA2413" s="48"/>
      <c r="BB2413"/>
      <c r="BC2413"/>
      <c r="BD2413"/>
      <c r="BE2413"/>
      <c r="BF2413"/>
      <c r="BG2413"/>
      <c r="BH2413"/>
      <c r="BI2413"/>
      <c r="BJ2413"/>
      <c r="BK2413"/>
      <c r="BL2413" s="48"/>
      <c r="BM2413"/>
      <c r="BN2413" s="23"/>
      <c r="BO2413" s="23"/>
      <c r="BP2413" s="23"/>
      <c r="BQ2413" s="23"/>
      <c r="BR2413" s="23"/>
      <c r="BS2413" s="23"/>
      <c r="BT2413" s="23"/>
      <c r="BU2413" s="23"/>
      <c r="BV2413" s="23"/>
      <c r="BW2413" s="23"/>
      <c r="BX2413" s="62"/>
      <c r="BY2413" s="23"/>
      <c r="BZ2413" s="23"/>
      <c r="CA2413" s="48"/>
      <c r="CB2413"/>
      <c r="CC2413" s="23"/>
      <c r="CD2413" s="23"/>
      <c r="CE2413" s="23"/>
      <c r="CF2413" s="23"/>
      <c r="CG2413" s="23"/>
      <c r="CH2413" s="23"/>
      <c r="CI2413" s="23"/>
      <c r="CJ2413" s="23"/>
      <c r="CK2413" s="23"/>
      <c r="CL2413" s="23"/>
      <c r="CM2413" s="48"/>
      <c r="CN2413" s="23"/>
      <c r="CO2413" s="23"/>
      <c r="CP2413" s="48"/>
      <c r="CQ2413"/>
      <c r="CR2413"/>
      <c r="CS2413"/>
      <c r="CT2413"/>
      <c r="CU2413"/>
      <c r="CV2413"/>
      <c r="CW2413"/>
      <c r="CX2413"/>
      <c r="CY2413"/>
      <c r="CZ2413"/>
      <c r="DA2413"/>
      <c r="DB2413"/>
      <c r="DC2413"/>
      <c r="DD2413"/>
      <c r="DE2413"/>
      <c r="DF2413"/>
      <c r="DG2413"/>
      <c r="DH2413" s="48"/>
      <c r="DI2413"/>
      <c r="DJ2413"/>
      <c r="DK2413"/>
      <c r="DL2413"/>
      <c r="DM2413"/>
      <c r="DN2413"/>
      <c r="DO2413"/>
      <c r="EF2413" s="48"/>
    </row>
    <row r="2414" spans="1:136" s="8" customFormat="1" ht="19.149999999999999" customHeight="1">
      <c r="A2414"/>
      <c r="B2414" s="56"/>
      <c r="C2414" s="56"/>
      <c r="D2414" s="56"/>
      <c r="E2414" s="56"/>
      <c r="F2414" s="56"/>
      <c r="G2414" s="56"/>
      <c r="H2414" s="56"/>
      <c r="I2414" s="56"/>
      <c r="J2414" s="56"/>
      <c r="K2414" s="56"/>
      <c r="L2414" s="46"/>
      <c r="M2414"/>
      <c r="N2414"/>
      <c r="O2414"/>
      <c r="P2414"/>
      <c r="Q2414"/>
      <c r="R2414"/>
      <c r="S2414"/>
      <c r="T2414"/>
      <c r="U2414"/>
      <c r="V2414"/>
      <c r="W2414" s="3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5"/>
      <c r="AK2414" s="5"/>
      <c r="AT2414" s="10"/>
      <c r="AV2414" s="1"/>
      <c r="AW2414"/>
      <c r="AX2414"/>
      <c r="AY2414"/>
      <c r="AZ2414"/>
      <c r="BA2414" s="48"/>
      <c r="BB2414"/>
      <c r="BC2414"/>
      <c r="BD2414"/>
      <c r="BE2414"/>
      <c r="BF2414"/>
      <c r="BG2414"/>
      <c r="BH2414"/>
      <c r="BI2414"/>
      <c r="BJ2414"/>
      <c r="BK2414"/>
      <c r="BL2414" s="48"/>
      <c r="BM2414"/>
      <c r="BN2414" s="23"/>
      <c r="BO2414" s="23"/>
      <c r="BP2414" s="23"/>
      <c r="BQ2414" s="23"/>
      <c r="BR2414" s="23"/>
      <c r="BS2414" s="23"/>
      <c r="BT2414" s="23"/>
      <c r="BU2414" s="23"/>
      <c r="BV2414" s="23"/>
      <c r="BW2414" s="23"/>
      <c r="BX2414" s="62"/>
      <c r="BY2414" s="23"/>
      <c r="BZ2414" s="23"/>
      <c r="CA2414" s="48"/>
      <c r="CB2414"/>
      <c r="CC2414" s="23"/>
      <c r="CD2414" s="23"/>
      <c r="CE2414" s="23"/>
      <c r="CF2414" s="23"/>
      <c r="CG2414" s="23"/>
      <c r="CH2414" s="23"/>
      <c r="CI2414" s="23"/>
      <c r="CJ2414" s="23"/>
      <c r="CK2414" s="23"/>
      <c r="CL2414" s="23"/>
      <c r="CM2414" s="48"/>
      <c r="CN2414" s="23"/>
      <c r="CO2414" s="23"/>
      <c r="CP2414" s="48"/>
      <c r="CQ2414"/>
      <c r="CR2414"/>
      <c r="CS2414"/>
      <c r="CT2414"/>
      <c r="CU2414"/>
      <c r="CV2414"/>
      <c r="CW2414"/>
      <c r="CX2414"/>
      <c r="CY2414"/>
      <c r="CZ2414"/>
      <c r="DA2414"/>
      <c r="DB2414"/>
      <c r="DC2414"/>
      <c r="DD2414"/>
      <c r="DE2414"/>
      <c r="DF2414"/>
      <c r="DG2414"/>
      <c r="DH2414" s="48"/>
      <c r="DI2414"/>
      <c r="DJ2414"/>
      <c r="DK2414"/>
      <c r="DL2414"/>
      <c r="DM2414"/>
      <c r="DN2414"/>
      <c r="DO2414"/>
      <c r="EF2414" s="48"/>
    </row>
    <row r="2415" spans="1:136" s="8" customFormat="1" ht="19.149999999999999" customHeight="1">
      <c r="A2415"/>
      <c r="B2415" s="56"/>
      <c r="C2415" s="56"/>
      <c r="D2415" s="56"/>
      <c r="E2415" s="56"/>
      <c r="F2415" s="56"/>
      <c r="G2415" s="56"/>
      <c r="H2415" s="56"/>
      <c r="I2415" s="56"/>
      <c r="J2415" s="56"/>
      <c r="K2415" s="56"/>
      <c r="L2415" s="46"/>
      <c r="M2415"/>
      <c r="N2415"/>
      <c r="O2415"/>
      <c r="P2415"/>
      <c r="Q2415"/>
      <c r="R2415"/>
      <c r="S2415"/>
      <c r="T2415"/>
      <c r="U2415"/>
      <c r="V2415"/>
      <c r="W2415" s="3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5"/>
      <c r="AK2415" s="5"/>
      <c r="AT2415" s="10"/>
      <c r="AV2415" s="1"/>
      <c r="AW2415"/>
      <c r="AX2415"/>
      <c r="AY2415"/>
      <c r="AZ2415"/>
      <c r="BA2415" s="48"/>
      <c r="BB2415"/>
      <c r="BC2415"/>
      <c r="BD2415"/>
      <c r="BE2415"/>
      <c r="BF2415"/>
      <c r="BG2415"/>
      <c r="BH2415"/>
      <c r="BI2415"/>
      <c r="BJ2415"/>
      <c r="BK2415"/>
      <c r="BL2415" s="48"/>
      <c r="BM2415"/>
      <c r="BN2415" s="23"/>
      <c r="BO2415" s="23"/>
      <c r="BP2415" s="23"/>
      <c r="BQ2415" s="23"/>
      <c r="BR2415" s="23"/>
      <c r="BS2415" s="23"/>
      <c r="BT2415" s="23"/>
      <c r="BU2415" s="23"/>
      <c r="BV2415" s="23"/>
      <c r="BW2415" s="23"/>
      <c r="BX2415" s="62"/>
      <c r="BY2415" s="23"/>
      <c r="BZ2415" s="23"/>
      <c r="CA2415" s="48"/>
      <c r="CB2415"/>
      <c r="CC2415" s="23"/>
      <c r="CD2415" s="23"/>
      <c r="CE2415" s="23"/>
      <c r="CF2415" s="23"/>
      <c r="CG2415" s="23"/>
      <c r="CH2415" s="23"/>
      <c r="CI2415" s="23"/>
      <c r="CJ2415" s="23"/>
      <c r="CK2415" s="23"/>
      <c r="CL2415" s="23"/>
      <c r="CM2415" s="48"/>
      <c r="CN2415" s="23"/>
      <c r="CO2415" s="23"/>
      <c r="CP2415" s="48"/>
      <c r="CQ2415"/>
      <c r="CR2415"/>
      <c r="CS2415"/>
      <c r="CT2415"/>
      <c r="CU2415"/>
      <c r="CV2415"/>
      <c r="CW2415"/>
      <c r="CX2415"/>
      <c r="CY2415"/>
      <c r="CZ2415"/>
      <c r="DA2415"/>
      <c r="DB2415"/>
      <c r="DC2415"/>
      <c r="DD2415"/>
      <c r="DE2415"/>
      <c r="DF2415"/>
      <c r="DG2415"/>
      <c r="DH2415" s="48"/>
      <c r="DI2415"/>
      <c r="DJ2415"/>
      <c r="DK2415"/>
      <c r="DL2415"/>
      <c r="DM2415"/>
      <c r="DN2415"/>
      <c r="DO2415"/>
      <c r="EF2415" s="48"/>
    </row>
    <row r="2416" spans="1:136" s="8" customFormat="1" ht="19.149999999999999" customHeight="1">
      <c r="A2416"/>
      <c r="B2416" s="56"/>
      <c r="C2416" s="56"/>
      <c r="D2416" s="56"/>
      <c r="E2416" s="56"/>
      <c r="F2416" s="56"/>
      <c r="G2416" s="56"/>
      <c r="H2416" s="56"/>
      <c r="I2416" s="56"/>
      <c r="J2416" s="56"/>
      <c r="K2416" s="56"/>
      <c r="L2416" s="46"/>
      <c r="M2416"/>
      <c r="N2416"/>
      <c r="O2416"/>
      <c r="P2416"/>
      <c r="Q2416"/>
      <c r="R2416"/>
      <c r="S2416"/>
      <c r="T2416"/>
      <c r="U2416"/>
      <c r="V2416"/>
      <c r="W2416" s="3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5"/>
      <c r="AK2416" s="5"/>
      <c r="AT2416" s="10"/>
      <c r="AV2416" s="1"/>
      <c r="AW2416"/>
      <c r="AX2416"/>
      <c r="AY2416"/>
      <c r="AZ2416"/>
      <c r="BA2416" s="48"/>
      <c r="BB2416"/>
      <c r="BC2416"/>
      <c r="BD2416"/>
      <c r="BE2416"/>
      <c r="BF2416"/>
      <c r="BG2416"/>
      <c r="BH2416"/>
      <c r="BI2416"/>
      <c r="BJ2416"/>
      <c r="BK2416"/>
      <c r="BL2416" s="48"/>
      <c r="BM2416"/>
      <c r="BN2416" s="23"/>
      <c r="BO2416" s="23"/>
      <c r="BP2416" s="23"/>
      <c r="BQ2416" s="23"/>
      <c r="BR2416" s="23"/>
      <c r="BS2416" s="23"/>
      <c r="BT2416" s="23"/>
      <c r="BU2416" s="23"/>
      <c r="BV2416" s="23"/>
      <c r="BW2416" s="23"/>
      <c r="BX2416" s="62"/>
      <c r="BY2416" s="23"/>
      <c r="BZ2416" s="23"/>
      <c r="CA2416" s="48"/>
      <c r="CB2416"/>
      <c r="CC2416" s="23"/>
      <c r="CD2416" s="23"/>
      <c r="CE2416" s="23"/>
      <c r="CF2416" s="23"/>
      <c r="CG2416" s="23"/>
      <c r="CH2416" s="23"/>
      <c r="CI2416" s="23"/>
      <c r="CJ2416" s="23"/>
      <c r="CK2416" s="23"/>
      <c r="CL2416" s="23"/>
      <c r="CM2416" s="48"/>
      <c r="CN2416" s="23"/>
      <c r="CO2416" s="23"/>
      <c r="CP2416" s="48"/>
      <c r="CQ2416"/>
      <c r="CR2416"/>
      <c r="CS2416"/>
      <c r="CT2416"/>
      <c r="CU2416"/>
      <c r="CV2416"/>
      <c r="CW2416"/>
      <c r="CX2416"/>
      <c r="CY2416"/>
      <c r="CZ2416"/>
      <c r="DA2416"/>
      <c r="DB2416"/>
      <c r="DC2416"/>
      <c r="DD2416"/>
      <c r="DE2416"/>
      <c r="DF2416"/>
      <c r="DG2416"/>
      <c r="DH2416" s="48"/>
      <c r="DI2416"/>
      <c r="DJ2416"/>
      <c r="DK2416"/>
      <c r="DL2416"/>
      <c r="DM2416"/>
      <c r="DN2416"/>
      <c r="DO2416"/>
      <c r="EF2416" s="48"/>
    </row>
    <row r="2417" spans="1:136" s="8" customFormat="1" ht="19.149999999999999" customHeight="1">
      <c r="A2417"/>
      <c r="B2417" s="56"/>
      <c r="C2417" s="56"/>
      <c r="D2417" s="56"/>
      <c r="E2417" s="56"/>
      <c r="F2417" s="56"/>
      <c r="G2417" s="56"/>
      <c r="H2417" s="56"/>
      <c r="I2417" s="56"/>
      <c r="J2417" s="56"/>
      <c r="K2417" s="56"/>
      <c r="L2417" s="46"/>
      <c r="M2417"/>
      <c r="N2417"/>
      <c r="O2417"/>
      <c r="P2417"/>
      <c r="Q2417"/>
      <c r="R2417"/>
      <c r="S2417"/>
      <c r="T2417"/>
      <c r="U2417"/>
      <c r="V2417"/>
      <c r="W2417" s="3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5"/>
      <c r="AK2417" s="5"/>
      <c r="AT2417" s="10"/>
      <c r="AV2417" s="1"/>
      <c r="AW2417"/>
      <c r="AX2417"/>
      <c r="AY2417"/>
      <c r="AZ2417"/>
      <c r="BA2417" s="48"/>
      <c r="BB2417"/>
      <c r="BC2417"/>
      <c r="BD2417"/>
      <c r="BE2417"/>
      <c r="BF2417"/>
      <c r="BG2417"/>
      <c r="BH2417"/>
      <c r="BI2417"/>
      <c r="BJ2417"/>
      <c r="BK2417"/>
      <c r="BL2417" s="48"/>
      <c r="BM2417"/>
      <c r="BN2417" s="23"/>
      <c r="BO2417" s="23"/>
      <c r="BP2417" s="23"/>
      <c r="BQ2417" s="23"/>
      <c r="BR2417" s="23"/>
      <c r="BS2417" s="23"/>
      <c r="BT2417" s="23"/>
      <c r="BU2417" s="23"/>
      <c r="BV2417" s="23"/>
      <c r="BW2417" s="23"/>
      <c r="BX2417" s="62"/>
      <c r="BY2417" s="23"/>
      <c r="BZ2417" s="23"/>
      <c r="CA2417" s="48"/>
      <c r="CB2417"/>
      <c r="CC2417" s="23"/>
      <c r="CD2417" s="23"/>
      <c r="CE2417" s="23"/>
      <c r="CF2417" s="23"/>
      <c r="CG2417" s="23"/>
      <c r="CH2417" s="23"/>
      <c r="CI2417" s="23"/>
      <c r="CJ2417" s="23"/>
      <c r="CK2417" s="23"/>
      <c r="CL2417" s="23"/>
      <c r="CM2417" s="48"/>
      <c r="CN2417" s="23"/>
      <c r="CO2417" s="23"/>
      <c r="CP2417" s="48"/>
      <c r="CQ2417"/>
      <c r="CR2417"/>
      <c r="CS2417"/>
      <c r="CT2417"/>
      <c r="CU2417"/>
      <c r="CV2417"/>
      <c r="CW2417"/>
      <c r="CX2417"/>
      <c r="CY2417"/>
      <c r="CZ2417"/>
      <c r="DA2417"/>
      <c r="DB2417"/>
      <c r="DC2417"/>
      <c r="DD2417"/>
      <c r="DE2417"/>
      <c r="DF2417"/>
      <c r="DG2417"/>
      <c r="DH2417" s="48"/>
      <c r="DI2417"/>
      <c r="DJ2417"/>
      <c r="DK2417"/>
      <c r="DL2417"/>
      <c r="DM2417"/>
      <c r="DN2417"/>
      <c r="DO2417"/>
      <c r="EF2417" s="48"/>
    </row>
    <row r="2418" spans="1:136" s="8" customFormat="1" ht="19.149999999999999" customHeight="1">
      <c r="A2418"/>
      <c r="B2418" s="56"/>
      <c r="C2418" s="56"/>
      <c r="D2418" s="56"/>
      <c r="E2418" s="56"/>
      <c r="F2418" s="56"/>
      <c r="G2418" s="56"/>
      <c r="H2418" s="56"/>
      <c r="I2418" s="56"/>
      <c r="J2418" s="56"/>
      <c r="K2418" s="56"/>
      <c r="L2418" s="46"/>
      <c r="M2418"/>
      <c r="N2418"/>
      <c r="O2418"/>
      <c r="P2418"/>
      <c r="Q2418"/>
      <c r="R2418"/>
      <c r="S2418"/>
      <c r="T2418"/>
      <c r="U2418"/>
      <c r="V2418"/>
      <c r="W2418" s="3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5"/>
      <c r="AK2418" s="5"/>
      <c r="AT2418" s="10"/>
      <c r="AV2418" s="1"/>
      <c r="AW2418"/>
      <c r="AX2418"/>
      <c r="AY2418"/>
      <c r="AZ2418"/>
      <c r="BA2418" s="48"/>
      <c r="BB2418"/>
      <c r="BC2418"/>
      <c r="BD2418"/>
      <c r="BE2418"/>
      <c r="BF2418"/>
      <c r="BG2418"/>
      <c r="BH2418"/>
      <c r="BI2418"/>
      <c r="BJ2418"/>
      <c r="BK2418"/>
      <c r="BL2418" s="48"/>
      <c r="BM2418"/>
      <c r="BN2418" s="23"/>
      <c r="BO2418" s="23"/>
      <c r="BP2418" s="23"/>
      <c r="BQ2418" s="23"/>
      <c r="BR2418" s="23"/>
      <c r="BS2418" s="23"/>
      <c r="BT2418" s="23"/>
      <c r="BU2418" s="23"/>
      <c r="BV2418" s="23"/>
      <c r="BW2418" s="23"/>
      <c r="BX2418" s="62"/>
      <c r="BY2418" s="23"/>
      <c r="BZ2418" s="23"/>
      <c r="CA2418" s="48"/>
      <c r="CB2418"/>
      <c r="CC2418" s="23"/>
      <c r="CD2418" s="23"/>
      <c r="CE2418" s="23"/>
      <c r="CF2418" s="23"/>
      <c r="CG2418" s="23"/>
      <c r="CH2418" s="23"/>
      <c r="CI2418" s="23"/>
      <c r="CJ2418" s="23"/>
      <c r="CK2418" s="23"/>
      <c r="CL2418" s="23"/>
      <c r="CM2418" s="48"/>
      <c r="CN2418" s="23"/>
      <c r="CO2418" s="23"/>
      <c r="CP2418" s="48"/>
      <c r="CQ2418"/>
      <c r="CR2418"/>
      <c r="CS2418"/>
      <c r="CT2418"/>
      <c r="CU2418"/>
      <c r="CV2418"/>
      <c r="CW2418"/>
      <c r="CX2418"/>
      <c r="CY2418"/>
      <c r="CZ2418"/>
      <c r="DA2418"/>
      <c r="DB2418"/>
      <c r="DC2418"/>
      <c r="DD2418"/>
      <c r="DE2418"/>
      <c r="DF2418"/>
      <c r="DG2418"/>
      <c r="DH2418" s="48"/>
      <c r="DI2418"/>
      <c r="DJ2418"/>
      <c r="DK2418"/>
      <c r="DL2418"/>
      <c r="DM2418"/>
      <c r="DN2418"/>
      <c r="DO2418"/>
      <c r="EF2418" s="48"/>
    </row>
    <row r="2419" spans="1:136" s="8" customFormat="1" ht="19.149999999999999" customHeight="1">
      <c r="A2419"/>
      <c r="B2419" s="56"/>
      <c r="C2419" s="56"/>
      <c r="D2419" s="56"/>
      <c r="E2419" s="56"/>
      <c r="F2419" s="56"/>
      <c r="G2419" s="56"/>
      <c r="H2419" s="56"/>
      <c r="I2419" s="56"/>
      <c r="J2419" s="56"/>
      <c r="K2419" s="56"/>
      <c r="L2419" s="46"/>
      <c r="M2419"/>
      <c r="N2419"/>
      <c r="O2419"/>
      <c r="P2419"/>
      <c r="Q2419"/>
      <c r="R2419"/>
      <c r="S2419"/>
      <c r="T2419"/>
      <c r="U2419"/>
      <c r="V2419"/>
      <c r="W2419" s="3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5"/>
      <c r="AK2419" s="5"/>
      <c r="AT2419" s="10"/>
      <c r="AV2419" s="1"/>
      <c r="AW2419"/>
      <c r="AX2419"/>
      <c r="AY2419"/>
      <c r="AZ2419"/>
      <c r="BA2419" s="48"/>
      <c r="BB2419"/>
      <c r="BC2419"/>
      <c r="BD2419"/>
      <c r="BE2419"/>
      <c r="BF2419"/>
      <c r="BG2419"/>
      <c r="BH2419"/>
      <c r="BI2419"/>
      <c r="BJ2419"/>
      <c r="BK2419"/>
      <c r="BL2419" s="48"/>
      <c r="BM2419"/>
      <c r="BN2419" s="23"/>
      <c r="BO2419" s="23"/>
      <c r="BP2419" s="23"/>
      <c r="BQ2419" s="23"/>
      <c r="BR2419" s="23"/>
      <c r="BS2419" s="23"/>
      <c r="BT2419" s="23"/>
      <c r="BU2419" s="23"/>
      <c r="BV2419" s="23"/>
      <c r="BW2419" s="23"/>
      <c r="BX2419" s="62"/>
      <c r="BY2419" s="23"/>
      <c r="BZ2419" s="23"/>
      <c r="CA2419" s="48"/>
      <c r="CB2419"/>
      <c r="CC2419" s="23"/>
      <c r="CD2419" s="23"/>
      <c r="CE2419" s="23"/>
      <c r="CF2419" s="23"/>
      <c r="CG2419" s="23"/>
      <c r="CH2419" s="23"/>
      <c r="CI2419" s="23"/>
      <c r="CJ2419" s="23"/>
      <c r="CK2419" s="23"/>
      <c r="CL2419" s="23"/>
      <c r="CM2419" s="48"/>
      <c r="CN2419" s="23"/>
      <c r="CO2419" s="23"/>
      <c r="CP2419" s="48"/>
      <c r="CQ2419"/>
      <c r="CR2419"/>
      <c r="CS2419"/>
      <c r="CT2419"/>
      <c r="CU2419"/>
      <c r="CV2419"/>
      <c r="CW2419"/>
      <c r="CX2419"/>
      <c r="CY2419"/>
      <c r="CZ2419"/>
      <c r="DA2419"/>
      <c r="DB2419"/>
      <c r="DC2419"/>
      <c r="DD2419"/>
      <c r="DE2419"/>
      <c r="DF2419"/>
      <c r="DG2419"/>
      <c r="DH2419" s="48"/>
      <c r="DI2419"/>
      <c r="DJ2419"/>
      <c r="DK2419"/>
      <c r="DL2419"/>
      <c r="DM2419"/>
      <c r="DN2419"/>
      <c r="DO2419"/>
      <c r="EF2419" s="48"/>
    </row>
    <row r="2420" spans="1:136" s="8" customFormat="1" ht="19.149999999999999" customHeight="1">
      <c r="A2420"/>
      <c r="B2420" s="56"/>
      <c r="C2420" s="56"/>
      <c r="D2420" s="56"/>
      <c r="E2420" s="56"/>
      <c r="F2420" s="56"/>
      <c r="G2420" s="56"/>
      <c r="H2420" s="56"/>
      <c r="I2420" s="56"/>
      <c r="J2420" s="56"/>
      <c r="K2420" s="56"/>
      <c r="L2420" s="46"/>
      <c r="M2420"/>
      <c r="N2420"/>
      <c r="O2420"/>
      <c r="P2420"/>
      <c r="Q2420"/>
      <c r="R2420"/>
      <c r="S2420"/>
      <c r="T2420"/>
      <c r="U2420"/>
      <c r="V2420"/>
      <c r="W2420" s="3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5"/>
      <c r="AK2420" s="5"/>
      <c r="AT2420" s="10"/>
      <c r="AV2420" s="1"/>
      <c r="AW2420"/>
      <c r="AX2420"/>
      <c r="AY2420"/>
      <c r="AZ2420"/>
      <c r="BA2420" s="48"/>
      <c r="BB2420"/>
      <c r="BC2420"/>
      <c r="BD2420"/>
      <c r="BE2420"/>
      <c r="BF2420"/>
      <c r="BG2420"/>
      <c r="BH2420"/>
      <c r="BI2420"/>
      <c r="BJ2420"/>
      <c r="BK2420"/>
      <c r="BL2420" s="48"/>
      <c r="BM2420"/>
      <c r="BN2420" s="23"/>
      <c r="BO2420" s="23"/>
      <c r="BP2420" s="23"/>
      <c r="BQ2420" s="23"/>
      <c r="BR2420" s="23"/>
      <c r="BS2420" s="23"/>
      <c r="BT2420" s="23"/>
      <c r="BU2420" s="23"/>
      <c r="BV2420" s="23"/>
      <c r="BW2420" s="23"/>
      <c r="BX2420" s="62"/>
      <c r="BY2420" s="23"/>
      <c r="BZ2420" s="23"/>
      <c r="CA2420" s="48"/>
      <c r="CB2420"/>
      <c r="CC2420" s="23"/>
      <c r="CD2420" s="23"/>
      <c r="CE2420" s="23"/>
      <c r="CF2420" s="23"/>
      <c r="CG2420" s="23"/>
      <c r="CH2420" s="23"/>
      <c r="CI2420" s="23"/>
      <c r="CJ2420" s="23"/>
      <c r="CK2420" s="23"/>
      <c r="CL2420" s="23"/>
      <c r="CM2420" s="48"/>
      <c r="CN2420" s="23"/>
      <c r="CO2420" s="23"/>
      <c r="CP2420" s="48"/>
      <c r="CQ2420"/>
      <c r="CR2420"/>
      <c r="CS2420"/>
      <c r="CT2420"/>
      <c r="CU2420"/>
      <c r="CV2420"/>
      <c r="CW2420"/>
      <c r="CX2420"/>
      <c r="CY2420"/>
      <c r="CZ2420"/>
      <c r="DA2420"/>
      <c r="DB2420"/>
      <c r="DC2420"/>
      <c r="DD2420"/>
      <c r="DE2420"/>
      <c r="DF2420"/>
      <c r="DG2420"/>
      <c r="DH2420" s="48"/>
      <c r="DI2420"/>
      <c r="DJ2420"/>
      <c r="DK2420"/>
      <c r="DL2420"/>
      <c r="DM2420"/>
      <c r="DN2420"/>
      <c r="DO2420"/>
      <c r="EF2420" s="48"/>
    </row>
    <row r="2421" spans="1:136" s="8" customFormat="1" ht="19.149999999999999" customHeight="1">
      <c r="A2421"/>
      <c r="B2421" s="56"/>
      <c r="C2421" s="56"/>
      <c r="D2421" s="56"/>
      <c r="E2421" s="56"/>
      <c r="F2421" s="56"/>
      <c r="G2421" s="56"/>
      <c r="H2421" s="56"/>
      <c r="I2421" s="56"/>
      <c r="J2421" s="56"/>
      <c r="K2421" s="56"/>
      <c r="L2421" s="46"/>
      <c r="M2421"/>
      <c r="N2421"/>
      <c r="O2421"/>
      <c r="P2421"/>
      <c r="Q2421"/>
      <c r="R2421"/>
      <c r="S2421"/>
      <c r="T2421"/>
      <c r="U2421"/>
      <c r="V2421"/>
      <c r="W2421" s="3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5"/>
      <c r="AK2421" s="5"/>
      <c r="AT2421" s="10"/>
      <c r="AV2421" s="1"/>
      <c r="AW2421"/>
      <c r="AX2421"/>
      <c r="AY2421"/>
      <c r="AZ2421"/>
      <c r="BA2421" s="48"/>
      <c r="BB2421"/>
      <c r="BC2421"/>
      <c r="BD2421"/>
      <c r="BE2421"/>
      <c r="BF2421"/>
      <c r="BG2421"/>
      <c r="BH2421"/>
      <c r="BI2421"/>
      <c r="BJ2421"/>
      <c r="BK2421"/>
      <c r="BL2421" s="48"/>
      <c r="BM2421"/>
      <c r="BN2421" s="23"/>
      <c r="BO2421" s="23"/>
      <c r="BP2421" s="23"/>
      <c r="BQ2421" s="23"/>
      <c r="BR2421" s="23"/>
      <c r="BS2421" s="23"/>
      <c r="BT2421" s="23"/>
      <c r="BU2421" s="23"/>
      <c r="BV2421" s="23"/>
      <c r="BW2421" s="23"/>
      <c r="BX2421" s="62"/>
      <c r="BY2421" s="23"/>
      <c r="BZ2421" s="23"/>
      <c r="CA2421" s="48"/>
      <c r="CB2421"/>
      <c r="CC2421" s="23"/>
      <c r="CD2421" s="23"/>
      <c r="CE2421" s="23"/>
      <c r="CF2421" s="23"/>
      <c r="CG2421" s="23"/>
      <c r="CH2421" s="23"/>
      <c r="CI2421" s="23"/>
      <c r="CJ2421" s="23"/>
      <c r="CK2421" s="23"/>
      <c r="CL2421" s="23"/>
      <c r="CM2421" s="48"/>
      <c r="CN2421" s="23"/>
      <c r="CO2421" s="23"/>
      <c r="CP2421" s="48"/>
      <c r="CQ2421"/>
      <c r="CR2421"/>
      <c r="CS2421"/>
      <c r="CT2421"/>
      <c r="CU2421"/>
      <c r="CV2421"/>
      <c r="CW2421"/>
      <c r="CX2421"/>
      <c r="CY2421"/>
      <c r="CZ2421"/>
      <c r="DA2421"/>
      <c r="DB2421"/>
      <c r="DC2421"/>
      <c r="DD2421"/>
      <c r="DE2421"/>
      <c r="DF2421"/>
      <c r="DG2421"/>
      <c r="DH2421" s="48"/>
      <c r="DI2421"/>
      <c r="DJ2421"/>
      <c r="DK2421"/>
      <c r="DL2421"/>
      <c r="DM2421"/>
      <c r="DN2421"/>
      <c r="DO2421"/>
      <c r="EF2421" s="48"/>
    </row>
    <row r="2422" spans="1:136" s="8" customFormat="1" ht="19.149999999999999" customHeight="1">
      <c r="A2422"/>
      <c r="B2422" s="56"/>
      <c r="C2422" s="56"/>
      <c r="D2422" s="56"/>
      <c r="E2422" s="56"/>
      <c r="F2422" s="56"/>
      <c r="G2422" s="56"/>
      <c r="H2422" s="56"/>
      <c r="I2422" s="56"/>
      <c r="J2422" s="56"/>
      <c r="K2422" s="56"/>
      <c r="L2422" s="46"/>
      <c r="M2422"/>
      <c r="N2422"/>
      <c r="O2422"/>
      <c r="P2422"/>
      <c r="Q2422"/>
      <c r="R2422"/>
      <c r="S2422"/>
      <c r="T2422"/>
      <c r="U2422"/>
      <c r="V2422"/>
      <c r="W2422" s="3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5"/>
      <c r="AK2422" s="5"/>
      <c r="AT2422" s="10"/>
      <c r="AV2422" s="1"/>
      <c r="AW2422"/>
      <c r="AX2422"/>
      <c r="AY2422"/>
      <c r="AZ2422"/>
      <c r="BA2422" s="48"/>
      <c r="BB2422"/>
      <c r="BC2422"/>
      <c r="BD2422"/>
      <c r="BE2422"/>
      <c r="BF2422"/>
      <c r="BG2422"/>
      <c r="BH2422"/>
      <c r="BI2422"/>
      <c r="BJ2422"/>
      <c r="BK2422"/>
      <c r="BL2422" s="48"/>
      <c r="BM2422"/>
      <c r="BN2422" s="23"/>
      <c r="BO2422" s="23"/>
      <c r="BP2422" s="23"/>
      <c r="BQ2422" s="23"/>
      <c r="BR2422" s="23"/>
      <c r="BS2422" s="23"/>
      <c r="BT2422" s="23"/>
      <c r="BU2422" s="23"/>
      <c r="BV2422" s="23"/>
      <c r="BW2422" s="23"/>
      <c r="BX2422" s="62"/>
      <c r="BY2422" s="23"/>
      <c r="BZ2422" s="23"/>
      <c r="CA2422" s="48"/>
      <c r="CB2422"/>
      <c r="CC2422" s="23"/>
      <c r="CD2422" s="23"/>
      <c r="CE2422" s="23"/>
      <c r="CF2422" s="23"/>
      <c r="CG2422" s="23"/>
      <c r="CH2422" s="23"/>
      <c r="CI2422" s="23"/>
      <c r="CJ2422" s="23"/>
      <c r="CK2422" s="23"/>
      <c r="CL2422" s="23"/>
      <c r="CM2422" s="48"/>
      <c r="CN2422" s="23"/>
      <c r="CO2422" s="23"/>
      <c r="CP2422" s="48"/>
      <c r="CQ2422"/>
      <c r="CR2422"/>
      <c r="CS2422"/>
      <c r="CT2422"/>
      <c r="CU2422"/>
      <c r="CV2422"/>
      <c r="CW2422"/>
      <c r="CX2422"/>
      <c r="CY2422"/>
      <c r="CZ2422"/>
      <c r="DA2422"/>
      <c r="DB2422"/>
      <c r="DC2422"/>
      <c r="DD2422"/>
      <c r="DE2422"/>
      <c r="DF2422"/>
      <c r="DG2422"/>
      <c r="DH2422" s="48"/>
      <c r="DI2422"/>
      <c r="DJ2422"/>
      <c r="DK2422"/>
      <c r="DL2422"/>
      <c r="DM2422"/>
      <c r="DN2422"/>
      <c r="DO2422"/>
      <c r="EF2422" s="48"/>
    </row>
    <row r="2423" spans="1:136" s="8" customFormat="1" ht="19.149999999999999" customHeight="1">
      <c r="A2423"/>
      <c r="B2423" s="56"/>
      <c r="C2423" s="56"/>
      <c r="D2423" s="56"/>
      <c r="E2423" s="56"/>
      <c r="F2423" s="56"/>
      <c r="G2423" s="56"/>
      <c r="H2423" s="56"/>
      <c r="I2423" s="56"/>
      <c r="J2423" s="56"/>
      <c r="K2423" s="56"/>
      <c r="L2423" s="46"/>
      <c r="M2423"/>
      <c r="N2423"/>
      <c r="O2423"/>
      <c r="P2423"/>
      <c r="Q2423"/>
      <c r="R2423"/>
      <c r="S2423"/>
      <c r="T2423"/>
      <c r="U2423"/>
      <c r="V2423"/>
      <c r="W2423" s="3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5"/>
      <c r="AK2423" s="5"/>
      <c r="AT2423" s="10"/>
      <c r="AV2423" s="1"/>
      <c r="AW2423"/>
      <c r="AX2423"/>
      <c r="AY2423"/>
      <c r="AZ2423"/>
      <c r="BA2423" s="48"/>
      <c r="BB2423"/>
      <c r="BC2423"/>
      <c r="BD2423"/>
      <c r="BE2423"/>
      <c r="BF2423"/>
      <c r="BG2423"/>
      <c r="BH2423"/>
      <c r="BI2423"/>
      <c r="BJ2423"/>
      <c r="BK2423"/>
      <c r="BL2423" s="48"/>
      <c r="BM2423"/>
      <c r="BN2423" s="23"/>
      <c r="BO2423" s="23"/>
      <c r="BP2423" s="23"/>
      <c r="BQ2423" s="23"/>
      <c r="BR2423" s="23"/>
      <c r="BS2423" s="23"/>
      <c r="BT2423" s="23"/>
      <c r="BU2423" s="23"/>
      <c r="BV2423" s="23"/>
      <c r="BW2423" s="23"/>
      <c r="BX2423" s="62"/>
      <c r="BY2423" s="23"/>
      <c r="BZ2423" s="23"/>
      <c r="CA2423" s="48"/>
      <c r="CB2423"/>
      <c r="CC2423" s="23"/>
      <c r="CD2423" s="23"/>
      <c r="CE2423" s="23"/>
      <c r="CF2423" s="23"/>
      <c r="CG2423" s="23"/>
      <c r="CH2423" s="23"/>
      <c r="CI2423" s="23"/>
      <c r="CJ2423" s="23"/>
      <c r="CK2423" s="23"/>
      <c r="CL2423" s="23"/>
      <c r="CM2423" s="48"/>
      <c r="CN2423" s="23"/>
      <c r="CO2423" s="23"/>
      <c r="CP2423" s="48"/>
      <c r="CQ2423"/>
      <c r="CR2423"/>
      <c r="CS2423"/>
      <c r="CT2423"/>
      <c r="CU2423"/>
      <c r="CV2423"/>
      <c r="CW2423"/>
      <c r="CX2423"/>
      <c r="CY2423"/>
      <c r="CZ2423"/>
      <c r="DA2423"/>
      <c r="DB2423"/>
      <c r="DC2423"/>
      <c r="DD2423"/>
      <c r="DE2423"/>
      <c r="DF2423"/>
      <c r="DG2423"/>
      <c r="DH2423" s="48"/>
      <c r="DI2423"/>
      <c r="DJ2423"/>
      <c r="DK2423"/>
      <c r="DL2423"/>
      <c r="DM2423"/>
      <c r="DN2423"/>
      <c r="DO2423"/>
      <c r="EF2423" s="48"/>
    </row>
    <row r="2424" spans="1:136" s="8" customFormat="1" ht="19.149999999999999" customHeight="1">
      <c r="A2424"/>
      <c r="B2424" s="56"/>
      <c r="C2424" s="56"/>
      <c r="D2424" s="56"/>
      <c r="E2424" s="56"/>
      <c r="F2424" s="56"/>
      <c r="G2424" s="56"/>
      <c r="H2424" s="56"/>
      <c r="I2424" s="56"/>
      <c r="J2424" s="56"/>
      <c r="K2424" s="56"/>
      <c r="L2424" s="46"/>
      <c r="M2424"/>
      <c r="N2424"/>
      <c r="O2424"/>
      <c r="P2424"/>
      <c r="Q2424"/>
      <c r="R2424"/>
      <c r="S2424"/>
      <c r="T2424"/>
      <c r="U2424"/>
      <c r="V2424"/>
      <c r="W2424" s="3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5"/>
      <c r="AK2424" s="5"/>
      <c r="AT2424" s="10"/>
      <c r="AV2424" s="1"/>
      <c r="AW2424"/>
      <c r="AX2424"/>
      <c r="AY2424"/>
      <c r="AZ2424"/>
      <c r="BA2424" s="48"/>
      <c r="BB2424"/>
      <c r="BC2424"/>
      <c r="BD2424"/>
      <c r="BE2424"/>
      <c r="BF2424"/>
      <c r="BG2424"/>
      <c r="BH2424"/>
      <c r="BI2424"/>
      <c r="BJ2424"/>
      <c r="BK2424"/>
      <c r="BL2424" s="48"/>
      <c r="BM2424"/>
      <c r="BN2424" s="23"/>
      <c r="BO2424" s="23"/>
      <c r="BP2424" s="23"/>
      <c r="BQ2424" s="23"/>
      <c r="BR2424" s="23"/>
      <c r="BS2424" s="23"/>
      <c r="BT2424" s="23"/>
      <c r="BU2424" s="23"/>
      <c r="BV2424" s="23"/>
      <c r="BW2424" s="23"/>
      <c r="BX2424" s="62"/>
      <c r="BY2424" s="23"/>
      <c r="BZ2424" s="23"/>
      <c r="CA2424" s="48"/>
      <c r="CB2424"/>
      <c r="CC2424" s="23"/>
      <c r="CD2424" s="23"/>
      <c r="CE2424" s="23"/>
      <c r="CF2424" s="23"/>
      <c r="CG2424" s="23"/>
      <c r="CH2424" s="23"/>
      <c r="CI2424" s="23"/>
      <c r="CJ2424" s="23"/>
      <c r="CK2424" s="23"/>
      <c r="CL2424" s="23"/>
      <c r="CM2424" s="48"/>
      <c r="CN2424" s="23"/>
      <c r="CO2424" s="23"/>
      <c r="CP2424" s="48"/>
      <c r="CQ2424"/>
      <c r="CR2424"/>
      <c r="CS2424"/>
      <c r="CT2424"/>
      <c r="CU2424"/>
      <c r="CV2424"/>
      <c r="CW2424"/>
      <c r="CX2424"/>
      <c r="CY2424"/>
      <c r="CZ2424"/>
      <c r="DA2424"/>
      <c r="DB2424"/>
      <c r="DC2424"/>
      <c r="DD2424"/>
      <c r="DE2424"/>
      <c r="DF2424"/>
      <c r="DG2424"/>
      <c r="DH2424" s="48"/>
      <c r="DI2424"/>
      <c r="DJ2424"/>
      <c r="DK2424"/>
      <c r="DL2424"/>
      <c r="DM2424"/>
      <c r="DN2424"/>
      <c r="DO2424"/>
      <c r="EF2424" s="48"/>
    </row>
    <row r="2425" spans="1:136" s="8" customFormat="1" ht="19.149999999999999" customHeight="1">
      <c r="A2425"/>
      <c r="B2425" s="56"/>
      <c r="C2425" s="56"/>
      <c r="D2425" s="56"/>
      <c r="E2425" s="56"/>
      <c r="F2425" s="56"/>
      <c r="G2425" s="56"/>
      <c r="H2425" s="56"/>
      <c r="I2425" s="56"/>
      <c r="J2425" s="56"/>
      <c r="K2425" s="56"/>
      <c r="L2425" s="46"/>
      <c r="M2425"/>
      <c r="N2425"/>
      <c r="O2425"/>
      <c r="P2425"/>
      <c r="Q2425"/>
      <c r="R2425"/>
      <c r="S2425"/>
      <c r="T2425"/>
      <c r="U2425"/>
      <c r="V2425"/>
      <c r="W2425" s="3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5"/>
      <c r="AK2425" s="5"/>
      <c r="AT2425" s="10"/>
      <c r="AV2425" s="1"/>
      <c r="AW2425"/>
      <c r="AX2425"/>
      <c r="AY2425"/>
      <c r="AZ2425"/>
      <c r="BA2425" s="48"/>
      <c r="BB2425"/>
      <c r="BC2425"/>
      <c r="BD2425"/>
      <c r="BE2425"/>
      <c r="BF2425"/>
      <c r="BG2425"/>
      <c r="BH2425"/>
      <c r="BI2425"/>
      <c r="BJ2425"/>
      <c r="BK2425"/>
      <c r="BL2425" s="48"/>
      <c r="BM2425"/>
      <c r="BN2425" s="23"/>
      <c r="BO2425" s="23"/>
      <c r="BP2425" s="23"/>
      <c r="BQ2425" s="23"/>
      <c r="BR2425" s="23"/>
      <c r="BS2425" s="23"/>
      <c r="BT2425" s="23"/>
      <c r="BU2425" s="23"/>
      <c r="BV2425" s="23"/>
      <c r="BW2425" s="23"/>
      <c r="BX2425" s="62"/>
      <c r="BY2425" s="23"/>
      <c r="BZ2425" s="23"/>
      <c r="CA2425" s="48"/>
      <c r="CB2425"/>
      <c r="CC2425" s="23"/>
      <c r="CD2425" s="23"/>
      <c r="CE2425" s="23"/>
      <c r="CF2425" s="23"/>
      <c r="CG2425" s="23"/>
      <c r="CH2425" s="23"/>
      <c r="CI2425" s="23"/>
      <c r="CJ2425" s="23"/>
      <c r="CK2425" s="23"/>
      <c r="CL2425" s="23"/>
      <c r="CM2425" s="48"/>
      <c r="CN2425" s="23"/>
      <c r="CO2425" s="23"/>
      <c r="CP2425" s="48"/>
      <c r="CQ2425"/>
      <c r="CR2425"/>
      <c r="CS2425"/>
      <c r="CT2425"/>
      <c r="CU2425"/>
      <c r="CV2425"/>
      <c r="CW2425"/>
      <c r="CX2425"/>
      <c r="CY2425"/>
      <c r="CZ2425"/>
      <c r="DA2425"/>
      <c r="DB2425"/>
      <c r="DC2425"/>
      <c r="DD2425"/>
      <c r="DE2425"/>
      <c r="DF2425"/>
      <c r="DG2425"/>
      <c r="DH2425" s="48"/>
      <c r="DI2425"/>
      <c r="DJ2425"/>
      <c r="DK2425"/>
      <c r="DL2425"/>
      <c r="DM2425"/>
      <c r="DN2425"/>
      <c r="DO2425"/>
      <c r="EF2425" s="48"/>
    </row>
    <row r="2426" spans="1:136" s="8" customFormat="1" ht="19.149999999999999" customHeight="1">
      <c r="A2426"/>
      <c r="B2426" s="56"/>
      <c r="C2426" s="56"/>
      <c r="D2426" s="56"/>
      <c r="E2426" s="56"/>
      <c r="F2426" s="56"/>
      <c r="G2426" s="56"/>
      <c r="H2426" s="56"/>
      <c r="I2426" s="56"/>
      <c r="J2426" s="56"/>
      <c r="K2426" s="56"/>
      <c r="L2426" s="46"/>
      <c r="M2426"/>
      <c r="N2426"/>
      <c r="O2426"/>
      <c r="P2426"/>
      <c r="Q2426"/>
      <c r="R2426"/>
      <c r="S2426"/>
      <c r="T2426"/>
      <c r="U2426"/>
      <c r="V2426"/>
      <c r="W2426" s="3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5"/>
      <c r="AK2426" s="5"/>
      <c r="AT2426" s="10"/>
      <c r="AV2426" s="1"/>
      <c r="AW2426"/>
      <c r="AX2426"/>
      <c r="AY2426"/>
      <c r="AZ2426"/>
      <c r="BA2426" s="48"/>
      <c r="BB2426"/>
      <c r="BC2426"/>
      <c r="BD2426"/>
      <c r="BE2426"/>
      <c r="BF2426"/>
      <c r="BG2426"/>
      <c r="BH2426"/>
      <c r="BI2426"/>
      <c r="BJ2426"/>
      <c r="BK2426"/>
      <c r="BL2426" s="48"/>
      <c r="BM2426"/>
      <c r="BN2426" s="23"/>
      <c r="BO2426" s="23"/>
      <c r="BP2426" s="23"/>
      <c r="BQ2426" s="23"/>
      <c r="BR2426" s="23"/>
      <c r="BS2426" s="23"/>
      <c r="BT2426" s="23"/>
      <c r="BU2426" s="23"/>
      <c r="BV2426" s="23"/>
      <c r="BW2426" s="23"/>
      <c r="BX2426" s="62"/>
      <c r="BY2426" s="23"/>
      <c r="BZ2426" s="23"/>
      <c r="CA2426" s="48"/>
      <c r="CB2426"/>
      <c r="CC2426" s="23"/>
      <c r="CD2426" s="23"/>
      <c r="CE2426" s="23"/>
      <c r="CF2426" s="23"/>
      <c r="CG2426" s="23"/>
      <c r="CH2426" s="23"/>
      <c r="CI2426" s="23"/>
      <c r="CJ2426" s="23"/>
      <c r="CK2426" s="23"/>
      <c r="CL2426" s="23"/>
      <c r="CM2426" s="48"/>
      <c r="CN2426" s="23"/>
      <c r="CO2426" s="23"/>
      <c r="CP2426" s="48"/>
      <c r="CQ2426"/>
      <c r="CR2426"/>
      <c r="CS2426"/>
      <c r="CT2426"/>
      <c r="CU2426"/>
      <c r="CV2426"/>
      <c r="CW2426"/>
      <c r="CX2426"/>
      <c r="CY2426"/>
      <c r="CZ2426"/>
      <c r="DA2426"/>
      <c r="DB2426"/>
      <c r="DC2426"/>
      <c r="DD2426"/>
      <c r="DE2426"/>
      <c r="DF2426"/>
      <c r="DG2426"/>
      <c r="DH2426" s="48"/>
      <c r="DI2426"/>
      <c r="DJ2426"/>
      <c r="DK2426"/>
      <c r="DL2426"/>
      <c r="DM2426"/>
      <c r="DN2426"/>
      <c r="DO2426"/>
      <c r="EF2426" s="48"/>
    </row>
    <row r="2427" spans="1:136" s="8" customFormat="1" ht="19.149999999999999" customHeight="1">
      <c r="A2427"/>
      <c r="B2427" s="56"/>
      <c r="C2427" s="56"/>
      <c r="D2427" s="56"/>
      <c r="E2427" s="56"/>
      <c r="F2427" s="56"/>
      <c r="G2427" s="56"/>
      <c r="H2427" s="56"/>
      <c r="I2427" s="56"/>
      <c r="J2427" s="56"/>
      <c r="K2427" s="56"/>
      <c r="L2427" s="46"/>
      <c r="M2427"/>
      <c r="N2427"/>
      <c r="O2427"/>
      <c r="P2427"/>
      <c r="Q2427"/>
      <c r="R2427"/>
      <c r="S2427"/>
      <c r="T2427"/>
      <c r="U2427"/>
      <c r="V2427"/>
      <c r="W2427" s="3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5"/>
      <c r="AK2427" s="5"/>
      <c r="AT2427" s="10"/>
      <c r="AV2427" s="1"/>
      <c r="AW2427"/>
      <c r="AX2427"/>
      <c r="AY2427"/>
      <c r="AZ2427"/>
      <c r="BA2427" s="48"/>
      <c r="BB2427"/>
      <c r="BC2427"/>
      <c r="BD2427"/>
      <c r="BE2427"/>
      <c r="BF2427"/>
      <c r="BG2427"/>
      <c r="BH2427"/>
      <c r="BI2427"/>
      <c r="BJ2427"/>
      <c r="BK2427"/>
      <c r="BL2427" s="48"/>
      <c r="BM2427"/>
      <c r="BN2427" s="23"/>
      <c r="BO2427" s="23"/>
      <c r="BP2427" s="23"/>
      <c r="BQ2427" s="23"/>
      <c r="BR2427" s="23"/>
      <c r="BS2427" s="23"/>
      <c r="BT2427" s="23"/>
      <c r="BU2427" s="23"/>
      <c r="BV2427" s="23"/>
      <c r="BW2427" s="23"/>
      <c r="BX2427" s="62"/>
      <c r="BY2427" s="23"/>
      <c r="BZ2427" s="23"/>
      <c r="CA2427" s="48"/>
      <c r="CB2427"/>
      <c r="CC2427" s="23"/>
      <c r="CD2427" s="23"/>
      <c r="CE2427" s="23"/>
      <c r="CF2427" s="23"/>
      <c r="CG2427" s="23"/>
      <c r="CH2427" s="23"/>
      <c r="CI2427" s="23"/>
      <c r="CJ2427" s="23"/>
      <c r="CK2427" s="23"/>
      <c r="CL2427" s="23"/>
      <c r="CM2427" s="48"/>
      <c r="CN2427" s="23"/>
      <c r="CO2427" s="23"/>
      <c r="CP2427" s="48"/>
      <c r="CQ2427"/>
      <c r="CR2427"/>
      <c r="CS2427"/>
      <c r="CT2427"/>
      <c r="CU2427"/>
      <c r="CV2427"/>
      <c r="CW2427"/>
      <c r="CX2427"/>
      <c r="CY2427"/>
      <c r="CZ2427"/>
      <c r="DA2427"/>
      <c r="DB2427"/>
      <c r="DC2427"/>
      <c r="DD2427"/>
      <c r="DE2427"/>
      <c r="DF2427"/>
      <c r="DG2427"/>
      <c r="DH2427" s="48"/>
      <c r="DI2427"/>
      <c r="DJ2427"/>
      <c r="DK2427"/>
      <c r="DL2427"/>
      <c r="DM2427"/>
      <c r="DN2427"/>
      <c r="DO2427"/>
      <c r="EF2427" s="48"/>
    </row>
    <row r="2428" spans="1:136" s="8" customFormat="1" ht="19.149999999999999" customHeight="1">
      <c r="A2428"/>
      <c r="B2428" s="56"/>
      <c r="C2428" s="56"/>
      <c r="D2428" s="56"/>
      <c r="E2428" s="56"/>
      <c r="F2428" s="56"/>
      <c r="G2428" s="56"/>
      <c r="H2428" s="56"/>
      <c r="I2428" s="56"/>
      <c r="J2428" s="56"/>
      <c r="K2428" s="56"/>
      <c r="L2428" s="46"/>
      <c r="M2428"/>
      <c r="N2428"/>
      <c r="O2428"/>
      <c r="P2428"/>
      <c r="Q2428"/>
      <c r="R2428"/>
      <c r="S2428"/>
      <c r="T2428"/>
      <c r="U2428"/>
      <c r="V2428"/>
      <c r="W2428" s="3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5"/>
      <c r="AK2428" s="5"/>
      <c r="AT2428" s="10"/>
      <c r="AV2428" s="1"/>
      <c r="AW2428"/>
      <c r="AX2428"/>
      <c r="AY2428"/>
      <c r="AZ2428"/>
      <c r="BA2428" s="48"/>
      <c r="BB2428"/>
      <c r="BC2428"/>
      <c r="BD2428"/>
      <c r="BE2428"/>
      <c r="BF2428"/>
      <c r="BG2428"/>
      <c r="BH2428"/>
      <c r="BI2428"/>
      <c r="BJ2428"/>
      <c r="BK2428"/>
      <c r="BL2428" s="48"/>
      <c r="BM2428"/>
      <c r="BN2428" s="23"/>
      <c r="BO2428" s="23"/>
      <c r="BP2428" s="23"/>
      <c r="BQ2428" s="23"/>
      <c r="BR2428" s="23"/>
      <c r="BS2428" s="23"/>
      <c r="BT2428" s="23"/>
      <c r="BU2428" s="23"/>
      <c r="BV2428" s="23"/>
      <c r="BW2428" s="23"/>
      <c r="BX2428" s="62"/>
      <c r="BY2428" s="23"/>
      <c r="BZ2428" s="23"/>
      <c r="CA2428" s="48"/>
      <c r="CB2428"/>
      <c r="CC2428" s="23"/>
      <c r="CD2428" s="23"/>
      <c r="CE2428" s="23"/>
      <c r="CF2428" s="23"/>
      <c r="CG2428" s="23"/>
      <c r="CH2428" s="23"/>
      <c r="CI2428" s="23"/>
      <c r="CJ2428" s="23"/>
      <c r="CK2428" s="23"/>
      <c r="CL2428" s="23"/>
      <c r="CM2428" s="48"/>
      <c r="CN2428" s="23"/>
      <c r="CO2428" s="23"/>
      <c r="CP2428" s="48"/>
      <c r="CQ2428"/>
      <c r="CR2428"/>
      <c r="CS2428"/>
      <c r="CT2428"/>
      <c r="CU2428"/>
      <c r="CV2428"/>
      <c r="CW2428"/>
      <c r="CX2428"/>
      <c r="CY2428"/>
      <c r="CZ2428"/>
      <c r="DA2428"/>
      <c r="DB2428"/>
      <c r="DC2428"/>
      <c r="DD2428"/>
      <c r="DE2428"/>
      <c r="DF2428"/>
      <c r="DG2428"/>
      <c r="DH2428" s="48"/>
      <c r="DI2428"/>
      <c r="DJ2428"/>
      <c r="DK2428"/>
      <c r="DL2428"/>
      <c r="DM2428"/>
      <c r="DN2428"/>
      <c r="DO2428"/>
      <c r="EF2428" s="48"/>
    </row>
    <row r="2429" spans="1:136" s="8" customFormat="1" ht="19.149999999999999" customHeight="1">
      <c r="A2429"/>
      <c r="B2429" s="56"/>
      <c r="C2429" s="56"/>
      <c r="D2429" s="56"/>
      <c r="E2429" s="56"/>
      <c r="F2429" s="56"/>
      <c r="G2429" s="56"/>
      <c r="H2429" s="56"/>
      <c r="I2429" s="56"/>
      <c r="J2429" s="56"/>
      <c r="K2429" s="56"/>
      <c r="L2429" s="46"/>
      <c r="M2429"/>
      <c r="N2429"/>
      <c r="O2429"/>
      <c r="P2429"/>
      <c r="Q2429"/>
      <c r="R2429"/>
      <c r="S2429"/>
      <c r="T2429"/>
      <c r="U2429"/>
      <c r="V2429"/>
      <c r="W2429" s="3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5"/>
      <c r="AK2429" s="5"/>
      <c r="AT2429" s="10"/>
      <c r="AV2429" s="1"/>
      <c r="AW2429"/>
      <c r="AX2429"/>
      <c r="AY2429"/>
      <c r="AZ2429"/>
      <c r="BA2429" s="48"/>
      <c r="BB2429"/>
      <c r="BC2429"/>
      <c r="BD2429"/>
      <c r="BE2429"/>
      <c r="BF2429"/>
      <c r="BG2429"/>
      <c r="BH2429"/>
      <c r="BI2429"/>
      <c r="BJ2429"/>
      <c r="BK2429"/>
      <c r="BL2429" s="48"/>
      <c r="BM2429"/>
      <c r="BN2429" s="23"/>
      <c r="BO2429" s="23"/>
      <c r="BP2429" s="23"/>
      <c r="BQ2429" s="23"/>
      <c r="BR2429" s="23"/>
      <c r="BS2429" s="23"/>
      <c r="BT2429" s="23"/>
      <c r="BU2429" s="23"/>
      <c r="BV2429" s="23"/>
      <c r="BW2429" s="23"/>
      <c r="BX2429" s="62"/>
      <c r="BY2429" s="23"/>
      <c r="BZ2429" s="23"/>
      <c r="CA2429" s="48"/>
      <c r="CB2429"/>
      <c r="CC2429" s="23"/>
      <c r="CD2429" s="23"/>
      <c r="CE2429" s="23"/>
      <c r="CF2429" s="23"/>
      <c r="CG2429" s="23"/>
      <c r="CH2429" s="23"/>
      <c r="CI2429" s="23"/>
      <c r="CJ2429" s="23"/>
      <c r="CK2429" s="23"/>
      <c r="CL2429" s="23"/>
      <c r="CM2429" s="48"/>
      <c r="CN2429" s="23"/>
      <c r="CO2429" s="23"/>
      <c r="CP2429" s="48"/>
      <c r="CQ2429"/>
      <c r="CR2429"/>
      <c r="CS2429"/>
      <c r="CT2429"/>
      <c r="CU2429"/>
      <c r="CV2429"/>
      <c r="CW2429"/>
      <c r="CX2429"/>
      <c r="CY2429"/>
      <c r="CZ2429"/>
      <c r="DA2429"/>
      <c r="DB2429"/>
      <c r="DC2429"/>
      <c r="DD2429"/>
      <c r="DE2429"/>
      <c r="DF2429"/>
      <c r="DG2429"/>
      <c r="DH2429" s="48"/>
      <c r="DI2429"/>
      <c r="DJ2429"/>
      <c r="DK2429"/>
      <c r="DL2429"/>
      <c r="DM2429"/>
      <c r="DN2429"/>
      <c r="DO2429"/>
      <c r="EF2429" s="48"/>
    </row>
    <row r="2430" spans="1:136" s="8" customFormat="1" ht="19.149999999999999" customHeight="1">
      <c r="A2430"/>
      <c r="B2430" s="56"/>
      <c r="C2430" s="56"/>
      <c r="D2430" s="56"/>
      <c r="E2430" s="56"/>
      <c r="F2430" s="56"/>
      <c r="G2430" s="56"/>
      <c r="H2430" s="56"/>
      <c r="I2430" s="56"/>
      <c r="J2430" s="56"/>
      <c r="K2430" s="56"/>
      <c r="L2430" s="46"/>
      <c r="M2430"/>
      <c r="N2430"/>
      <c r="O2430"/>
      <c r="P2430"/>
      <c r="Q2430"/>
      <c r="R2430"/>
      <c r="S2430"/>
      <c r="T2430"/>
      <c r="U2430"/>
      <c r="V2430"/>
      <c r="W2430" s="3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5"/>
      <c r="AK2430" s="5"/>
      <c r="AT2430" s="10"/>
      <c r="AV2430" s="1"/>
      <c r="AW2430"/>
      <c r="AX2430"/>
      <c r="AY2430"/>
      <c r="AZ2430"/>
      <c r="BA2430" s="48"/>
      <c r="BB2430"/>
      <c r="BC2430"/>
      <c r="BD2430"/>
      <c r="BE2430"/>
      <c r="BF2430"/>
      <c r="BG2430"/>
      <c r="BH2430"/>
      <c r="BI2430"/>
      <c r="BJ2430"/>
      <c r="BK2430"/>
      <c r="BL2430" s="48"/>
      <c r="BM2430"/>
      <c r="BN2430" s="23"/>
      <c r="BO2430" s="23"/>
      <c r="BP2430" s="23"/>
      <c r="BQ2430" s="23"/>
      <c r="BR2430" s="23"/>
      <c r="BS2430" s="23"/>
      <c r="BT2430" s="23"/>
      <c r="BU2430" s="23"/>
      <c r="BV2430" s="23"/>
      <c r="BW2430" s="23"/>
      <c r="BX2430" s="62"/>
      <c r="BY2430" s="23"/>
      <c r="BZ2430" s="23"/>
      <c r="CA2430" s="48"/>
      <c r="CB2430"/>
      <c r="CC2430" s="23"/>
      <c r="CD2430" s="23"/>
      <c r="CE2430" s="23"/>
      <c r="CF2430" s="23"/>
      <c r="CG2430" s="23"/>
      <c r="CH2430" s="23"/>
      <c r="CI2430" s="23"/>
      <c r="CJ2430" s="23"/>
      <c r="CK2430" s="23"/>
      <c r="CL2430" s="23"/>
      <c r="CM2430" s="48"/>
      <c r="CN2430" s="23"/>
      <c r="CO2430" s="23"/>
      <c r="CP2430" s="48"/>
      <c r="CQ2430"/>
      <c r="CR2430"/>
      <c r="CS2430"/>
      <c r="CT2430"/>
      <c r="CU2430"/>
      <c r="CV2430"/>
      <c r="CW2430"/>
      <c r="CX2430"/>
      <c r="CY2430"/>
      <c r="CZ2430"/>
      <c r="DA2430"/>
      <c r="DB2430"/>
      <c r="DC2430"/>
      <c r="DD2430"/>
      <c r="DE2430"/>
      <c r="DF2430"/>
      <c r="DG2430"/>
      <c r="DH2430" s="48"/>
      <c r="DI2430"/>
      <c r="DJ2430"/>
      <c r="DK2430"/>
      <c r="DL2430"/>
      <c r="DM2430"/>
      <c r="DN2430"/>
      <c r="DO2430"/>
      <c r="EF2430" s="48"/>
    </row>
    <row r="2431" spans="1:136" s="8" customFormat="1" ht="19.149999999999999" customHeight="1">
      <c r="A2431"/>
      <c r="B2431" s="56"/>
      <c r="C2431" s="56"/>
      <c r="D2431" s="56"/>
      <c r="E2431" s="56"/>
      <c r="F2431" s="56"/>
      <c r="G2431" s="56"/>
      <c r="H2431" s="56"/>
      <c r="I2431" s="56"/>
      <c r="J2431" s="56"/>
      <c r="K2431" s="56"/>
      <c r="L2431" s="46"/>
      <c r="M2431"/>
      <c r="N2431"/>
      <c r="O2431"/>
      <c r="P2431"/>
      <c r="Q2431"/>
      <c r="R2431"/>
      <c r="S2431"/>
      <c r="T2431"/>
      <c r="U2431"/>
      <c r="V2431"/>
      <c r="W2431" s="3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5"/>
      <c r="AK2431" s="5"/>
      <c r="AT2431" s="10"/>
      <c r="AV2431" s="1"/>
      <c r="AW2431"/>
      <c r="AX2431"/>
      <c r="AY2431"/>
      <c r="AZ2431"/>
      <c r="BA2431" s="48"/>
      <c r="BB2431"/>
      <c r="BC2431"/>
      <c r="BD2431"/>
      <c r="BE2431"/>
      <c r="BF2431"/>
      <c r="BG2431"/>
      <c r="BH2431"/>
      <c r="BI2431"/>
      <c r="BJ2431"/>
      <c r="BK2431"/>
      <c r="BL2431" s="48"/>
      <c r="BM2431"/>
      <c r="BN2431" s="23"/>
      <c r="BO2431" s="23"/>
      <c r="BP2431" s="23"/>
      <c r="BQ2431" s="23"/>
      <c r="BR2431" s="23"/>
      <c r="BS2431" s="23"/>
      <c r="BT2431" s="23"/>
      <c r="BU2431" s="23"/>
      <c r="BV2431" s="23"/>
      <c r="BW2431" s="23"/>
      <c r="BX2431" s="62"/>
      <c r="BY2431" s="23"/>
      <c r="BZ2431" s="23"/>
      <c r="CA2431" s="48"/>
      <c r="CB2431"/>
      <c r="CC2431" s="23"/>
      <c r="CD2431" s="23"/>
      <c r="CE2431" s="23"/>
      <c r="CF2431" s="23"/>
      <c r="CG2431" s="23"/>
      <c r="CH2431" s="23"/>
      <c r="CI2431" s="23"/>
      <c r="CJ2431" s="23"/>
      <c r="CK2431" s="23"/>
      <c r="CL2431" s="23"/>
      <c r="CM2431" s="48"/>
      <c r="CN2431" s="23"/>
      <c r="CO2431" s="23"/>
      <c r="CP2431" s="48"/>
      <c r="CQ2431"/>
      <c r="CR2431"/>
      <c r="CS2431"/>
      <c r="CT2431"/>
      <c r="CU2431"/>
      <c r="CV2431"/>
      <c r="CW2431"/>
      <c r="CX2431"/>
      <c r="CY2431"/>
      <c r="CZ2431"/>
      <c r="DA2431"/>
      <c r="DB2431"/>
      <c r="DC2431"/>
      <c r="DD2431"/>
      <c r="DE2431"/>
      <c r="DF2431"/>
      <c r="DG2431"/>
      <c r="DH2431" s="48"/>
      <c r="DI2431"/>
      <c r="DJ2431"/>
      <c r="DK2431"/>
      <c r="DL2431"/>
      <c r="DM2431"/>
      <c r="DN2431"/>
      <c r="DO2431"/>
      <c r="EF2431" s="48"/>
    </row>
    <row r="2432" spans="1:136" s="8" customFormat="1" ht="19.149999999999999" customHeight="1">
      <c r="A2432"/>
      <c r="B2432" s="56"/>
      <c r="C2432" s="56"/>
      <c r="D2432" s="56"/>
      <c r="E2432" s="56"/>
      <c r="F2432" s="56"/>
      <c r="G2432" s="56"/>
      <c r="H2432" s="56"/>
      <c r="I2432" s="56"/>
      <c r="J2432" s="56"/>
      <c r="K2432" s="56"/>
      <c r="L2432" s="46"/>
      <c r="M2432"/>
      <c r="N2432"/>
      <c r="O2432"/>
      <c r="P2432"/>
      <c r="Q2432"/>
      <c r="R2432"/>
      <c r="S2432"/>
      <c r="T2432"/>
      <c r="U2432"/>
      <c r="V2432"/>
      <c r="W2432" s="3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5"/>
      <c r="AK2432" s="5"/>
      <c r="AT2432" s="10"/>
      <c r="AV2432" s="1"/>
      <c r="AW2432"/>
      <c r="AX2432"/>
      <c r="AY2432"/>
      <c r="AZ2432"/>
      <c r="BA2432" s="48"/>
      <c r="BB2432"/>
      <c r="BC2432"/>
      <c r="BD2432"/>
      <c r="BE2432"/>
      <c r="BF2432"/>
      <c r="BG2432"/>
      <c r="BH2432"/>
      <c r="BI2432"/>
      <c r="BJ2432"/>
      <c r="BK2432"/>
      <c r="BL2432" s="48"/>
      <c r="BM2432"/>
      <c r="BN2432" s="23"/>
      <c r="BO2432" s="23"/>
      <c r="BP2432" s="23"/>
      <c r="BQ2432" s="23"/>
      <c r="BR2432" s="23"/>
      <c r="BS2432" s="23"/>
      <c r="BT2432" s="23"/>
      <c r="BU2432" s="23"/>
      <c r="BV2432" s="23"/>
      <c r="BW2432" s="23"/>
      <c r="BX2432" s="62"/>
      <c r="BY2432" s="23"/>
      <c r="BZ2432" s="23"/>
      <c r="CA2432" s="48"/>
      <c r="CB2432"/>
      <c r="CC2432" s="23"/>
      <c r="CD2432" s="23"/>
      <c r="CE2432" s="23"/>
      <c r="CF2432" s="23"/>
      <c r="CG2432" s="23"/>
      <c r="CH2432" s="23"/>
      <c r="CI2432" s="23"/>
      <c r="CJ2432" s="23"/>
      <c r="CK2432" s="23"/>
      <c r="CL2432" s="23"/>
      <c r="CM2432" s="48"/>
      <c r="CN2432" s="23"/>
      <c r="CO2432" s="23"/>
      <c r="CP2432" s="48"/>
      <c r="CQ2432"/>
      <c r="CR2432"/>
      <c r="CS2432"/>
      <c r="CT2432"/>
      <c r="CU2432"/>
      <c r="CV2432"/>
      <c r="CW2432"/>
      <c r="CX2432"/>
      <c r="CY2432"/>
      <c r="CZ2432"/>
      <c r="DA2432"/>
      <c r="DB2432"/>
      <c r="DC2432"/>
      <c r="DD2432"/>
      <c r="DE2432"/>
      <c r="DF2432"/>
      <c r="DG2432"/>
      <c r="DH2432" s="48"/>
      <c r="DI2432"/>
      <c r="DJ2432"/>
      <c r="DK2432"/>
      <c r="DL2432"/>
      <c r="DM2432"/>
      <c r="DN2432"/>
      <c r="DO2432"/>
      <c r="EF2432" s="48"/>
    </row>
    <row r="2433" spans="1:136" s="8" customFormat="1" ht="19.149999999999999" customHeight="1">
      <c r="A2433"/>
      <c r="B2433" s="56"/>
      <c r="C2433" s="56"/>
      <c r="D2433" s="56"/>
      <c r="E2433" s="56"/>
      <c r="F2433" s="56"/>
      <c r="G2433" s="56"/>
      <c r="H2433" s="56"/>
      <c r="I2433" s="56"/>
      <c r="J2433" s="56"/>
      <c r="K2433" s="56"/>
      <c r="L2433" s="46"/>
      <c r="M2433"/>
      <c r="N2433"/>
      <c r="O2433"/>
      <c r="P2433"/>
      <c r="Q2433"/>
      <c r="R2433"/>
      <c r="S2433"/>
      <c r="T2433"/>
      <c r="U2433"/>
      <c r="V2433"/>
      <c r="W2433" s="3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5"/>
      <c r="AK2433" s="5"/>
      <c r="AT2433" s="10"/>
      <c r="AV2433" s="1"/>
      <c r="AW2433"/>
      <c r="AX2433"/>
      <c r="AY2433"/>
      <c r="AZ2433"/>
      <c r="BA2433" s="48"/>
      <c r="BB2433"/>
      <c r="BC2433"/>
      <c r="BD2433"/>
      <c r="BE2433"/>
      <c r="BF2433"/>
      <c r="BG2433"/>
      <c r="BH2433"/>
      <c r="BI2433"/>
      <c r="BJ2433"/>
      <c r="BK2433"/>
      <c r="BL2433" s="48"/>
      <c r="BM2433"/>
      <c r="BN2433" s="23"/>
      <c r="BO2433" s="23"/>
      <c r="BP2433" s="23"/>
      <c r="BQ2433" s="23"/>
      <c r="BR2433" s="23"/>
      <c r="BS2433" s="23"/>
      <c r="BT2433" s="23"/>
      <c r="BU2433" s="23"/>
      <c r="BV2433" s="23"/>
      <c r="BW2433" s="23"/>
      <c r="BX2433" s="62"/>
      <c r="BY2433" s="23"/>
      <c r="BZ2433" s="23"/>
      <c r="CA2433" s="48"/>
      <c r="CB2433"/>
      <c r="CC2433" s="23"/>
      <c r="CD2433" s="23"/>
      <c r="CE2433" s="23"/>
      <c r="CF2433" s="23"/>
      <c r="CG2433" s="23"/>
      <c r="CH2433" s="23"/>
      <c r="CI2433" s="23"/>
      <c r="CJ2433" s="23"/>
      <c r="CK2433" s="23"/>
      <c r="CL2433" s="23"/>
      <c r="CM2433" s="48"/>
      <c r="CN2433" s="23"/>
      <c r="CO2433" s="23"/>
      <c r="CP2433" s="48"/>
      <c r="CQ2433"/>
      <c r="CR2433"/>
      <c r="CS2433"/>
      <c r="CT2433"/>
      <c r="CU2433"/>
      <c r="CV2433"/>
      <c r="CW2433"/>
      <c r="CX2433"/>
      <c r="CY2433"/>
      <c r="CZ2433"/>
      <c r="DA2433"/>
      <c r="DB2433"/>
      <c r="DC2433"/>
      <c r="DD2433"/>
      <c r="DE2433"/>
      <c r="DF2433"/>
      <c r="DG2433"/>
      <c r="DH2433" s="48"/>
      <c r="DI2433"/>
      <c r="DJ2433"/>
      <c r="DK2433"/>
      <c r="DL2433"/>
      <c r="DM2433"/>
      <c r="DN2433"/>
      <c r="DO2433"/>
      <c r="EF2433" s="48"/>
    </row>
    <row r="2434" spans="1:136" s="8" customFormat="1" ht="19.149999999999999" customHeight="1">
      <c r="A2434"/>
      <c r="B2434" s="56"/>
      <c r="C2434" s="56"/>
      <c r="D2434" s="56"/>
      <c r="E2434" s="56"/>
      <c r="F2434" s="56"/>
      <c r="G2434" s="56"/>
      <c r="H2434" s="56"/>
      <c r="I2434" s="56"/>
      <c r="J2434" s="56"/>
      <c r="K2434" s="56"/>
      <c r="L2434" s="46"/>
      <c r="M2434"/>
      <c r="N2434"/>
      <c r="O2434"/>
      <c r="P2434"/>
      <c r="Q2434"/>
      <c r="R2434"/>
      <c r="S2434"/>
      <c r="T2434"/>
      <c r="U2434"/>
      <c r="V2434"/>
      <c r="W2434" s="3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5"/>
      <c r="AK2434" s="5"/>
      <c r="AT2434" s="10"/>
      <c r="AV2434" s="1"/>
      <c r="AW2434"/>
      <c r="AX2434"/>
      <c r="AY2434"/>
      <c r="AZ2434"/>
      <c r="BA2434" s="48"/>
      <c r="BB2434"/>
      <c r="BC2434"/>
      <c r="BD2434"/>
      <c r="BE2434"/>
      <c r="BF2434"/>
      <c r="BG2434"/>
      <c r="BH2434"/>
      <c r="BI2434"/>
      <c r="BJ2434"/>
      <c r="BK2434"/>
      <c r="BL2434" s="48"/>
      <c r="BM2434"/>
      <c r="BN2434" s="23"/>
      <c r="BO2434" s="23"/>
      <c r="BP2434" s="23"/>
      <c r="BQ2434" s="23"/>
      <c r="BR2434" s="23"/>
      <c r="BS2434" s="23"/>
      <c r="BT2434" s="23"/>
      <c r="BU2434" s="23"/>
      <c r="BV2434" s="23"/>
      <c r="BW2434" s="23"/>
      <c r="BX2434" s="62"/>
      <c r="BY2434" s="23"/>
      <c r="BZ2434" s="23"/>
      <c r="CA2434" s="48"/>
      <c r="CB2434"/>
      <c r="CC2434" s="23"/>
      <c r="CD2434" s="23"/>
      <c r="CE2434" s="23"/>
      <c r="CF2434" s="23"/>
      <c r="CG2434" s="23"/>
      <c r="CH2434" s="23"/>
      <c r="CI2434" s="23"/>
      <c r="CJ2434" s="23"/>
      <c r="CK2434" s="23"/>
      <c r="CL2434" s="23"/>
      <c r="CM2434" s="48"/>
      <c r="CN2434" s="23"/>
      <c r="CO2434" s="23"/>
      <c r="CP2434" s="48"/>
      <c r="CQ2434"/>
      <c r="CR2434"/>
      <c r="CS2434"/>
      <c r="CT2434"/>
      <c r="CU2434"/>
      <c r="CV2434"/>
      <c r="CW2434"/>
      <c r="CX2434"/>
      <c r="CY2434"/>
      <c r="CZ2434"/>
      <c r="DA2434"/>
      <c r="DB2434"/>
      <c r="DC2434"/>
      <c r="DD2434"/>
      <c r="DE2434"/>
      <c r="DF2434"/>
      <c r="DG2434"/>
      <c r="DH2434" s="48"/>
      <c r="DI2434"/>
      <c r="DJ2434"/>
      <c r="DK2434"/>
      <c r="DL2434"/>
      <c r="DM2434"/>
      <c r="DN2434"/>
      <c r="DO2434"/>
      <c r="EF2434" s="48"/>
    </row>
    <row r="2435" spans="1:136" s="8" customFormat="1" ht="19.149999999999999" customHeight="1">
      <c r="A2435"/>
      <c r="B2435" s="56"/>
      <c r="C2435" s="56"/>
      <c r="D2435" s="56"/>
      <c r="E2435" s="56"/>
      <c r="F2435" s="56"/>
      <c r="G2435" s="56"/>
      <c r="H2435" s="56"/>
      <c r="I2435" s="56"/>
      <c r="J2435" s="56"/>
      <c r="K2435" s="56"/>
      <c r="L2435" s="46"/>
      <c r="M2435"/>
      <c r="N2435"/>
      <c r="O2435"/>
      <c r="P2435"/>
      <c r="Q2435"/>
      <c r="R2435"/>
      <c r="S2435"/>
      <c r="T2435"/>
      <c r="U2435"/>
      <c r="V2435"/>
      <c r="W2435" s="3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5"/>
      <c r="AK2435" s="5"/>
      <c r="AT2435" s="10"/>
      <c r="AV2435" s="1"/>
      <c r="AW2435"/>
      <c r="AX2435"/>
      <c r="AY2435"/>
      <c r="AZ2435"/>
      <c r="BA2435" s="48"/>
      <c r="BB2435"/>
      <c r="BC2435"/>
      <c r="BD2435"/>
      <c r="BE2435"/>
      <c r="BF2435"/>
      <c r="BG2435"/>
      <c r="BH2435"/>
      <c r="BI2435"/>
      <c r="BJ2435"/>
      <c r="BK2435"/>
      <c r="BL2435" s="48"/>
      <c r="BM2435"/>
      <c r="BN2435" s="23"/>
      <c r="BO2435" s="23"/>
      <c r="BP2435" s="23"/>
      <c r="BQ2435" s="23"/>
      <c r="BR2435" s="23"/>
      <c r="BS2435" s="23"/>
      <c r="BT2435" s="23"/>
      <c r="BU2435" s="23"/>
      <c r="BV2435" s="23"/>
      <c r="BW2435" s="23"/>
      <c r="BX2435" s="62"/>
      <c r="BY2435" s="23"/>
      <c r="BZ2435" s="23"/>
      <c r="CA2435" s="48"/>
      <c r="CB2435"/>
      <c r="CC2435" s="23"/>
      <c r="CD2435" s="23"/>
      <c r="CE2435" s="23"/>
      <c r="CF2435" s="23"/>
      <c r="CG2435" s="23"/>
      <c r="CH2435" s="23"/>
      <c r="CI2435" s="23"/>
      <c r="CJ2435" s="23"/>
      <c r="CK2435" s="23"/>
      <c r="CL2435" s="23"/>
      <c r="CM2435" s="48"/>
      <c r="CN2435" s="23"/>
      <c r="CO2435" s="23"/>
      <c r="CP2435" s="48"/>
      <c r="CQ2435"/>
      <c r="CR2435"/>
      <c r="CS2435"/>
      <c r="CT2435"/>
      <c r="CU2435"/>
      <c r="CV2435"/>
      <c r="CW2435"/>
      <c r="CX2435"/>
      <c r="CY2435"/>
      <c r="CZ2435"/>
      <c r="DA2435"/>
      <c r="DB2435"/>
      <c r="DC2435"/>
      <c r="DD2435"/>
      <c r="DE2435"/>
      <c r="DF2435"/>
      <c r="DG2435"/>
      <c r="DH2435" s="48"/>
      <c r="DI2435"/>
      <c r="DJ2435"/>
      <c r="DK2435"/>
      <c r="DL2435"/>
      <c r="DM2435"/>
      <c r="DN2435"/>
      <c r="DO2435"/>
      <c r="EF2435" s="48"/>
    </row>
    <row r="2436" spans="1:136" s="8" customFormat="1" ht="19.149999999999999" customHeight="1">
      <c r="A2436"/>
      <c r="B2436" s="56"/>
      <c r="C2436" s="56"/>
      <c r="D2436" s="56"/>
      <c r="E2436" s="56"/>
      <c r="F2436" s="56"/>
      <c r="G2436" s="56"/>
      <c r="H2436" s="56"/>
      <c r="I2436" s="56"/>
      <c r="J2436" s="56"/>
      <c r="K2436" s="56"/>
      <c r="L2436" s="46"/>
      <c r="M2436"/>
      <c r="N2436"/>
      <c r="O2436"/>
      <c r="P2436"/>
      <c r="Q2436"/>
      <c r="R2436"/>
      <c r="S2436"/>
      <c r="T2436"/>
      <c r="U2436"/>
      <c r="V2436"/>
      <c r="W2436" s="3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5"/>
      <c r="AK2436" s="5"/>
      <c r="AT2436" s="10"/>
      <c r="AV2436" s="1"/>
      <c r="AW2436"/>
      <c r="AX2436"/>
      <c r="AY2436"/>
      <c r="AZ2436"/>
      <c r="BA2436" s="48"/>
      <c r="BB2436"/>
      <c r="BC2436"/>
      <c r="BD2436"/>
      <c r="BE2436"/>
      <c r="BF2436"/>
      <c r="BG2436"/>
      <c r="BH2436"/>
      <c r="BI2436"/>
      <c r="BJ2436"/>
      <c r="BK2436"/>
      <c r="BL2436" s="48"/>
      <c r="BM2436"/>
      <c r="BN2436" s="23"/>
      <c r="BO2436" s="23"/>
      <c r="BP2436" s="23"/>
      <c r="BQ2436" s="23"/>
      <c r="BR2436" s="23"/>
      <c r="BS2436" s="23"/>
      <c r="BT2436" s="23"/>
      <c r="BU2436" s="23"/>
      <c r="BV2436" s="23"/>
      <c r="BW2436" s="23"/>
      <c r="BX2436" s="62"/>
      <c r="BY2436" s="23"/>
      <c r="BZ2436" s="23"/>
      <c r="CA2436" s="48"/>
      <c r="CB2436"/>
      <c r="CC2436" s="23"/>
      <c r="CD2436" s="23"/>
      <c r="CE2436" s="23"/>
      <c r="CF2436" s="23"/>
      <c r="CG2436" s="23"/>
      <c r="CH2436" s="23"/>
      <c r="CI2436" s="23"/>
      <c r="CJ2436" s="23"/>
      <c r="CK2436" s="23"/>
      <c r="CL2436" s="23"/>
      <c r="CM2436" s="48"/>
      <c r="CN2436" s="23"/>
      <c r="CO2436" s="23"/>
      <c r="CP2436" s="48"/>
      <c r="CQ2436"/>
      <c r="CR2436"/>
      <c r="CS2436"/>
      <c r="CT2436"/>
      <c r="CU2436"/>
      <c r="CV2436"/>
      <c r="CW2436"/>
      <c r="CX2436"/>
      <c r="CY2436"/>
      <c r="CZ2436"/>
      <c r="DA2436"/>
      <c r="DB2436"/>
      <c r="DC2436"/>
      <c r="DD2436"/>
      <c r="DE2436"/>
      <c r="DF2436"/>
      <c r="DG2436"/>
      <c r="DH2436" s="48"/>
      <c r="DI2436"/>
      <c r="DJ2436"/>
      <c r="DK2436"/>
      <c r="DL2436"/>
      <c r="DM2436"/>
      <c r="DN2436"/>
      <c r="DO2436"/>
      <c r="EF2436" s="48"/>
    </row>
    <row r="2437" spans="1:136" s="8" customFormat="1" ht="19.149999999999999" customHeight="1">
      <c r="A2437"/>
      <c r="B2437" s="56"/>
      <c r="C2437" s="56"/>
      <c r="D2437" s="56"/>
      <c r="E2437" s="56"/>
      <c r="F2437" s="56"/>
      <c r="G2437" s="56"/>
      <c r="H2437" s="56"/>
      <c r="I2437" s="56"/>
      <c r="J2437" s="56"/>
      <c r="K2437" s="56"/>
      <c r="L2437" s="46"/>
      <c r="M2437"/>
      <c r="N2437"/>
      <c r="O2437"/>
      <c r="P2437"/>
      <c r="Q2437"/>
      <c r="R2437"/>
      <c r="S2437"/>
      <c r="T2437"/>
      <c r="U2437"/>
      <c r="V2437"/>
      <c r="W2437" s="3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5"/>
      <c r="AK2437" s="5"/>
      <c r="AT2437" s="10"/>
      <c r="AV2437" s="1"/>
      <c r="AW2437"/>
      <c r="AX2437"/>
      <c r="AY2437"/>
      <c r="AZ2437"/>
      <c r="BA2437" s="48"/>
      <c r="BB2437"/>
      <c r="BC2437"/>
      <c r="BD2437"/>
      <c r="BE2437"/>
      <c r="BF2437"/>
      <c r="BG2437"/>
      <c r="BH2437"/>
      <c r="BI2437"/>
      <c r="BJ2437"/>
      <c r="BK2437"/>
      <c r="BL2437" s="48"/>
      <c r="BM2437"/>
      <c r="BN2437" s="23"/>
      <c r="BO2437" s="23"/>
      <c r="BP2437" s="23"/>
      <c r="BQ2437" s="23"/>
      <c r="BR2437" s="23"/>
      <c r="BS2437" s="23"/>
      <c r="BT2437" s="23"/>
      <c r="BU2437" s="23"/>
      <c r="BV2437" s="23"/>
      <c r="BW2437" s="23"/>
      <c r="BX2437" s="62"/>
      <c r="BY2437" s="23"/>
      <c r="BZ2437" s="23"/>
      <c r="CA2437" s="48"/>
      <c r="CB2437"/>
      <c r="CC2437" s="23"/>
      <c r="CD2437" s="23"/>
      <c r="CE2437" s="23"/>
      <c r="CF2437" s="23"/>
      <c r="CG2437" s="23"/>
      <c r="CH2437" s="23"/>
      <c r="CI2437" s="23"/>
      <c r="CJ2437" s="23"/>
      <c r="CK2437" s="23"/>
      <c r="CL2437" s="23"/>
      <c r="CM2437" s="48"/>
      <c r="CN2437" s="23"/>
      <c r="CO2437" s="23"/>
      <c r="CP2437" s="48"/>
      <c r="CQ2437"/>
      <c r="CR2437"/>
      <c r="CS2437"/>
      <c r="CT2437"/>
      <c r="CU2437"/>
      <c r="CV2437"/>
      <c r="CW2437"/>
      <c r="CX2437"/>
      <c r="CY2437"/>
      <c r="CZ2437"/>
      <c r="DA2437"/>
      <c r="DB2437"/>
      <c r="DC2437"/>
      <c r="DD2437"/>
      <c r="DE2437"/>
      <c r="DF2437"/>
      <c r="DG2437"/>
      <c r="DH2437" s="48"/>
      <c r="DI2437"/>
      <c r="DJ2437"/>
      <c r="DK2437"/>
      <c r="DL2437"/>
      <c r="DM2437"/>
      <c r="DN2437"/>
      <c r="DO2437"/>
      <c r="EF2437" s="48"/>
    </row>
    <row r="2438" spans="1:136" s="8" customFormat="1" ht="19.149999999999999" customHeight="1">
      <c r="A2438"/>
      <c r="B2438" s="56"/>
      <c r="C2438" s="56"/>
      <c r="D2438" s="56"/>
      <c r="E2438" s="56"/>
      <c r="F2438" s="56"/>
      <c r="G2438" s="56"/>
      <c r="H2438" s="56"/>
      <c r="I2438" s="56"/>
      <c r="J2438" s="56"/>
      <c r="K2438" s="56"/>
      <c r="L2438" s="46"/>
      <c r="M2438"/>
      <c r="N2438"/>
      <c r="O2438"/>
      <c r="P2438"/>
      <c r="Q2438"/>
      <c r="R2438"/>
      <c r="S2438"/>
      <c r="T2438"/>
      <c r="U2438"/>
      <c r="V2438"/>
      <c r="W2438" s="3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5"/>
      <c r="AK2438" s="5"/>
      <c r="AT2438" s="10"/>
      <c r="AV2438" s="1"/>
      <c r="AW2438"/>
      <c r="AX2438"/>
      <c r="AY2438"/>
      <c r="AZ2438"/>
      <c r="BA2438" s="48"/>
      <c r="BB2438"/>
      <c r="BC2438"/>
      <c r="BD2438"/>
      <c r="BE2438"/>
      <c r="BF2438"/>
      <c r="BG2438"/>
      <c r="BH2438"/>
      <c r="BI2438"/>
      <c r="BJ2438"/>
      <c r="BK2438"/>
      <c r="BL2438" s="48"/>
      <c r="BM2438"/>
      <c r="BN2438" s="23"/>
      <c r="BO2438" s="23"/>
      <c r="BP2438" s="23"/>
      <c r="BQ2438" s="23"/>
      <c r="BR2438" s="23"/>
      <c r="BS2438" s="23"/>
      <c r="BT2438" s="23"/>
      <c r="BU2438" s="23"/>
      <c r="BV2438" s="23"/>
      <c r="BW2438" s="23"/>
      <c r="BX2438" s="62"/>
      <c r="BY2438" s="23"/>
      <c r="BZ2438" s="23"/>
      <c r="CA2438" s="48"/>
      <c r="CB2438"/>
      <c r="CC2438" s="23"/>
      <c r="CD2438" s="23"/>
      <c r="CE2438" s="23"/>
      <c r="CF2438" s="23"/>
      <c r="CG2438" s="23"/>
      <c r="CH2438" s="23"/>
      <c r="CI2438" s="23"/>
      <c r="CJ2438" s="23"/>
      <c r="CK2438" s="23"/>
      <c r="CL2438" s="23"/>
      <c r="CM2438" s="48"/>
      <c r="CN2438" s="23"/>
      <c r="CO2438" s="23"/>
      <c r="CP2438" s="48"/>
      <c r="CQ2438"/>
      <c r="CR2438"/>
      <c r="CS2438"/>
      <c r="CT2438"/>
      <c r="CU2438"/>
      <c r="CV2438"/>
      <c r="CW2438"/>
      <c r="CX2438"/>
      <c r="CY2438"/>
      <c r="CZ2438"/>
      <c r="DA2438"/>
      <c r="DB2438"/>
      <c r="DC2438"/>
      <c r="DD2438"/>
      <c r="DE2438"/>
      <c r="DF2438"/>
      <c r="DG2438"/>
      <c r="DH2438" s="48"/>
      <c r="DI2438"/>
      <c r="DJ2438"/>
      <c r="DK2438"/>
      <c r="DL2438"/>
      <c r="DM2438"/>
      <c r="DN2438"/>
      <c r="DO2438"/>
      <c r="EF2438" s="48"/>
    </row>
    <row r="2439" spans="1:136" s="8" customFormat="1" ht="19.149999999999999" customHeight="1">
      <c r="A2439"/>
      <c r="B2439" s="56"/>
      <c r="C2439" s="56"/>
      <c r="D2439" s="56"/>
      <c r="E2439" s="56"/>
      <c r="F2439" s="56"/>
      <c r="G2439" s="56"/>
      <c r="H2439" s="56"/>
      <c r="I2439" s="56"/>
      <c r="J2439" s="56"/>
      <c r="K2439" s="56"/>
      <c r="L2439" s="46"/>
      <c r="M2439"/>
      <c r="N2439"/>
      <c r="O2439"/>
      <c r="P2439"/>
      <c r="Q2439"/>
      <c r="R2439"/>
      <c r="S2439"/>
      <c r="T2439"/>
      <c r="U2439"/>
      <c r="V2439"/>
      <c r="W2439" s="3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5"/>
      <c r="AK2439" s="5"/>
      <c r="AT2439" s="10"/>
      <c r="AV2439" s="1"/>
      <c r="AW2439"/>
      <c r="AX2439"/>
      <c r="AY2439"/>
      <c r="AZ2439"/>
      <c r="BA2439" s="48"/>
      <c r="BB2439"/>
      <c r="BC2439"/>
      <c r="BD2439"/>
      <c r="BE2439"/>
      <c r="BF2439"/>
      <c r="BG2439"/>
      <c r="BH2439"/>
      <c r="BI2439"/>
      <c r="BJ2439"/>
      <c r="BK2439"/>
      <c r="BL2439" s="48"/>
      <c r="BM2439"/>
      <c r="BN2439" s="23"/>
      <c r="BO2439" s="23"/>
      <c r="BP2439" s="23"/>
      <c r="BQ2439" s="23"/>
      <c r="BR2439" s="23"/>
      <c r="BS2439" s="23"/>
      <c r="BT2439" s="23"/>
      <c r="BU2439" s="23"/>
      <c r="BV2439" s="23"/>
      <c r="BW2439" s="23"/>
      <c r="BX2439" s="62"/>
      <c r="BY2439" s="23"/>
      <c r="BZ2439" s="23"/>
      <c r="CA2439" s="48"/>
      <c r="CB2439"/>
      <c r="CC2439" s="23"/>
      <c r="CD2439" s="23"/>
      <c r="CE2439" s="23"/>
      <c r="CF2439" s="23"/>
      <c r="CG2439" s="23"/>
      <c r="CH2439" s="23"/>
      <c r="CI2439" s="23"/>
      <c r="CJ2439" s="23"/>
      <c r="CK2439" s="23"/>
      <c r="CL2439" s="23"/>
      <c r="CM2439" s="48"/>
      <c r="CN2439" s="23"/>
      <c r="CO2439" s="23"/>
      <c r="CP2439" s="48"/>
      <c r="CQ2439"/>
      <c r="CR2439"/>
      <c r="CS2439"/>
      <c r="CT2439"/>
      <c r="CU2439"/>
      <c r="CV2439"/>
      <c r="CW2439"/>
      <c r="CX2439"/>
      <c r="CY2439"/>
      <c r="CZ2439"/>
      <c r="DA2439"/>
      <c r="DB2439"/>
      <c r="DC2439"/>
      <c r="DD2439"/>
      <c r="DE2439"/>
      <c r="DF2439"/>
      <c r="DG2439"/>
      <c r="DH2439" s="48"/>
      <c r="DI2439"/>
      <c r="DJ2439"/>
      <c r="DK2439"/>
      <c r="DL2439"/>
      <c r="DM2439"/>
      <c r="DN2439"/>
      <c r="DO2439"/>
      <c r="EF2439" s="48"/>
    </row>
    <row r="2440" spans="1:136" s="8" customFormat="1" ht="19.149999999999999" customHeight="1">
      <c r="A2440"/>
      <c r="B2440" s="56"/>
      <c r="C2440" s="56"/>
      <c r="D2440" s="56"/>
      <c r="E2440" s="56"/>
      <c r="F2440" s="56"/>
      <c r="G2440" s="56"/>
      <c r="H2440" s="56"/>
      <c r="I2440" s="56"/>
      <c r="J2440" s="56"/>
      <c r="K2440" s="56"/>
      <c r="L2440" s="46"/>
      <c r="M2440"/>
      <c r="N2440"/>
      <c r="O2440"/>
      <c r="P2440"/>
      <c r="Q2440"/>
      <c r="R2440"/>
      <c r="S2440"/>
      <c r="T2440"/>
      <c r="U2440"/>
      <c r="V2440"/>
      <c r="W2440" s="3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5"/>
      <c r="AK2440" s="5"/>
      <c r="AT2440" s="10"/>
      <c r="AV2440" s="1"/>
      <c r="AW2440"/>
      <c r="AX2440"/>
      <c r="AY2440"/>
      <c r="AZ2440"/>
      <c r="BA2440" s="48"/>
      <c r="BB2440"/>
      <c r="BC2440"/>
      <c r="BD2440"/>
      <c r="BE2440"/>
      <c r="BF2440"/>
      <c r="BG2440"/>
      <c r="BH2440"/>
      <c r="BI2440"/>
      <c r="BJ2440"/>
      <c r="BK2440"/>
      <c r="BL2440" s="48"/>
      <c r="BM2440"/>
      <c r="BN2440" s="23"/>
      <c r="BO2440" s="23"/>
      <c r="BP2440" s="23"/>
      <c r="BQ2440" s="23"/>
      <c r="BR2440" s="23"/>
      <c r="BS2440" s="23"/>
      <c r="BT2440" s="23"/>
      <c r="BU2440" s="23"/>
      <c r="BV2440" s="23"/>
      <c r="BW2440" s="23"/>
      <c r="BX2440" s="62"/>
      <c r="BY2440" s="23"/>
      <c r="BZ2440" s="23"/>
      <c r="CA2440" s="48"/>
      <c r="CB2440"/>
      <c r="CC2440" s="23"/>
      <c r="CD2440" s="23"/>
      <c r="CE2440" s="23"/>
      <c r="CF2440" s="23"/>
      <c r="CG2440" s="23"/>
      <c r="CH2440" s="23"/>
      <c r="CI2440" s="23"/>
      <c r="CJ2440" s="23"/>
      <c r="CK2440" s="23"/>
      <c r="CL2440" s="23"/>
      <c r="CM2440" s="48"/>
      <c r="CN2440" s="23"/>
      <c r="CO2440" s="23"/>
      <c r="CP2440" s="48"/>
      <c r="CQ2440"/>
      <c r="CR2440"/>
      <c r="CS2440"/>
      <c r="CT2440"/>
      <c r="CU2440"/>
      <c r="CV2440"/>
      <c r="CW2440"/>
      <c r="CX2440"/>
      <c r="CY2440"/>
      <c r="CZ2440"/>
      <c r="DA2440"/>
      <c r="DB2440"/>
      <c r="DC2440"/>
      <c r="DD2440"/>
      <c r="DE2440"/>
      <c r="DF2440"/>
      <c r="DG2440"/>
      <c r="DH2440" s="48"/>
      <c r="DI2440"/>
      <c r="DJ2440"/>
      <c r="DK2440"/>
      <c r="DL2440"/>
      <c r="DM2440"/>
      <c r="DN2440"/>
      <c r="DO2440"/>
      <c r="EF2440" s="48"/>
    </row>
    <row r="2441" spans="1:136" s="8" customFormat="1" ht="19.149999999999999" customHeight="1">
      <c r="A2441"/>
      <c r="B2441" s="56"/>
      <c r="C2441" s="56"/>
      <c r="D2441" s="56"/>
      <c r="E2441" s="56"/>
      <c r="F2441" s="56"/>
      <c r="G2441" s="56"/>
      <c r="H2441" s="56"/>
      <c r="I2441" s="56"/>
      <c r="J2441" s="56"/>
      <c r="K2441" s="56"/>
      <c r="L2441" s="46"/>
      <c r="M2441"/>
      <c r="N2441"/>
      <c r="O2441"/>
      <c r="P2441"/>
      <c r="Q2441"/>
      <c r="R2441"/>
      <c r="S2441"/>
      <c r="T2441"/>
      <c r="U2441"/>
      <c r="V2441"/>
      <c r="W2441" s="3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5"/>
      <c r="AK2441" s="5"/>
      <c r="AT2441" s="10"/>
      <c r="AV2441" s="1"/>
      <c r="AW2441"/>
      <c r="AX2441"/>
      <c r="AY2441"/>
      <c r="AZ2441"/>
      <c r="BA2441" s="48"/>
      <c r="BB2441"/>
      <c r="BC2441"/>
      <c r="BD2441"/>
      <c r="BE2441"/>
      <c r="BF2441"/>
      <c r="BG2441"/>
      <c r="BH2441"/>
      <c r="BI2441"/>
      <c r="BJ2441"/>
      <c r="BK2441"/>
      <c r="BL2441" s="48"/>
      <c r="BM2441"/>
      <c r="BN2441" s="23"/>
      <c r="BO2441" s="23"/>
      <c r="BP2441" s="23"/>
      <c r="BQ2441" s="23"/>
      <c r="BR2441" s="23"/>
      <c r="BS2441" s="23"/>
      <c r="BT2441" s="23"/>
      <c r="BU2441" s="23"/>
      <c r="BV2441" s="23"/>
      <c r="BW2441" s="23"/>
      <c r="BX2441" s="62"/>
      <c r="BY2441" s="23"/>
      <c r="BZ2441" s="23"/>
      <c r="CA2441" s="48"/>
      <c r="CB2441"/>
      <c r="CC2441" s="23"/>
      <c r="CD2441" s="23"/>
      <c r="CE2441" s="23"/>
      <c r="CF2441" s="23"/>
      <c r="CG2441" s="23"/>
      <c r="CH2441" s="23"/>
      <c r="CI2441" s="23"/>
      <c r="CJ2441" s="23"/>
      <c r="CK2441" s="23"/>
      <c r="CL2441" s="23"/>
      <c r="CM2441" s="48"/>
      <c r="CN2441" s="23"/>
      <c r="CO2441" s="23"/>
      <c r="CP2441" s="48"/>
      <c r="CQ2441"/>
      <c r="CR2441"/>
      <c r="CS2441"/>
      <c r="CT2441"/>
      <c r="CU2441"/>
      <c r="CV2441"/>
      <c r="CW2441"/>
      <c r="CX2441"/>
      <c r="CY2441"/>
      <c r="CZ2441"/>
      <c r="DA2441"/>
      <c r="DB2441"/>
      <c r="DC2441"/>
      <c r="DD2441"/>
      <c r="DE2441"/>
      <c r="DF2441"/>
      <c r="DG2441"/>
      <c r="DH2441" s="48"/>
      <c r="DI2441"/>
      <c r="DJ2441"/>
      <c r="DK2441"/>
      <c r="DL2441"/>
      <c r="DM2441"/>
      <c r="DN2441"/>
      <c r="DO2441"/>
      <c r="EF2441" s="48"/>
    </row>
    <row r="2442" spans="1:136" s="8" customFormat="1" ht="19.149999999999999" customHeight="1">
      <c r="A2442"/>
      <c r="B2442" s="56"/>
      <c r="C2442" s="56"/>
      <c r="D2442" s="56"/>
      <c r="E2442" s="56"/>
      <c r="F2442" s="56"/>
      <c r="G2442" s="56"/>
      <c r="H2442" s="56"/>
      <c r="I2442" s="56"/>
      <c r="J2442" s="56"/>
      <c r="K2442" s="56"/>
      <c r="L2442" s="46"/>
      <c r="M2442"/>
      <c r="N2442"/>
      <c r="O2442"/>
      <c r="P2442"/>
      <c r="Q2442"/>
      <c r="R2442"/>
      <c r="S2442"/>
      <c r="T2442"/>
      <c r="U2442"/>
      <c r="V2442"/>
      <c r="W2442" s="3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5"/>
      <c r="AK2442" s="5"/>
      <c r="AT2442" s="10"/>
      <c r="AV2442" s="1"/>
      <c r="AW2442"/>
      <c r="AX2442"/>
      <c r="AY2442"/>
      <c r="AZ2442"/>
      <c r="BA2442" s="48"/>
      <c r="BB2442"/>
      <c r="BC2442"/>
      <c r="BD2442"/>
      <c r="BE2442"/>
      <c r="BF2442"/>
      <c r="BG2442"/>
      <c r="BH2442"/>
      <c r="BI2442"/>
      <c r="BJ2442"/>
      <c r="BK2442"/>
      <c r="BL2442" s="48"/>
      <c r="BM2442"/>
      <c r="BN2442" s="23"/>
      <c r="BO2442" s="23"/>
      <c r="BP2442" s="23"/>
      <c r="BQ2442" s="23"/>
      <c r="BR2442" s="23"/>
      <c r="BS2442" s="23"/>
      <c r="BT2442" s="23"/>
      <c r="BU2442" s="23"/>
      <c r="BV2442" s="23"/>
      <c r="BW2442" s="23"/>
      <c r="BX2442" s="62"/>
      <c r="BY2442" s="23"/>
      <c r="BZ2442" s="23"/>
      <c r="CA2442" s="48"/>
      <c r="CB2442"/>
      <c r="CC2442" s="23"/>
      <c r="CD2442" s="23"/>
      <c r="CE2442" s="23"/>
      <c r="CF2442" s="23"/>
      <c r="CG2442" s="23"/>
      <c r="CH2442" s="23"/>
      <c r="CI2442" s="23"/>
      <c r="CJ2442" s="23"/>
      <c r="CK2442" s="23"/>
      <c r="CL2442" s="23"/>
      <c r="CM2442" s="48"/>
      <c r="CN2442" s="23"/>
      <c r="CO2442" s="23"/>
      <c r="CP2442" s="48"/>
      <c r="CQ2442"/>
      <c r="CR2442"/>
      <c r="CS2442"/>
      <c r="CT2442"/>
      <c r="CU2442"/>
      <c r="CV2442"/>
      <c r="CW2442"/>
      <c r="CX2442"/>
      <c r="CY2442"/>
      <c r="CZ2442"/>
      <c r="DA2442"/>
      <c r="DB2442"/>
      <c r="DC2442"/>
      <c r="DD2442"/>
      <c r="DE2442"/>
      <c r="DF2442"/>
      <c r="DG2442"/>
      <c r="DH2442" s="48"/>
      <c r="DI2442"/>
      <c r="DJ2442"/>
      <c r="DK2442"/>
      <c r="DL2442"/>
      <c r="DM2442"/>
      <c r="DN2442"/>
      <c r="DO2442"/>
      <c r="EF2442" s="48"/>
    </row>
    <row r="2443" spans="1:136" s="8" customFormat="1" ht="19.149999999999999" customHeight="1">
      <c r="A2443"/>
      <c r="B2443" s="56"/>
      <c r="C2443" s="56"/>
      <c r="D2443" s="56"/>
      <c r="E2443" s="56"/>
      <c r="F2443" s="56"/>
      <c r="G2443" s="56"/>
      <c r="H2443" s="56"/>
      <c r="I2443" s="56"/>
      <c r="J2443" s="56"/>
      <c r="K2443" s="56"/>
      <c r="L2443" s="46"/>
      <c r="M2443"/>
      <c r="N2443"/>
      <c r="O2443"/>
      <c r="P2443"/>
      <c r="Q2443"/>
      <c r="R2443"/>
      <c r="S2443"/>
      <c r="T2443"/>
      <c r="U2443"/>
      <c r="V2443"/>
      <c r="W2443" s="3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5"/>
      <c r="AK2443" s="5"/>
      <c r="AT2443" s="10"/>
      <c r="AV2443" s="1"/>
      <c r="AW2443"/>
      <c r="AX2443"/>
      <c r="AY2443"/>
      <c r="AZ2443"/>
      <c r="BA2443" s="48"/>
      <c r="BB2443"/>
      <c r="BC2443"/>
      <c r="BD2443"/>
      <c r="BE2443"/>
      <c r="BF2443"/>
      <c r="BG2443"/>
      <c r="BH2443"/>
      <c r="BI2443"/>
      <c r="BJ2443"/>
      <c r="BK2443"/>
      <c r="BL2443" s="48"/>
      <c r="BM2443"/>
      <c r="BN2443" s="23"/>
      <c r="BO2443" s="23"/>
      <c r="BP2443" s="23"/>
      <c r="BQ2443" s="23"/>
      <c r="BR2443" s="23"/>
      <c r="BS2443" s="23"/>
      <c r="BT2443" s="23"/>
      <c r="BU2443" s="23"/>
      <c r="BV2443" s="23"/>
      <c r="BW2443" s="23"/>
      <c r="BX2443" s="62"/>
      <c r="BY2443" s="23"/>
      <c r="BZ2443" s="23"/>
      <c r="CA2443" s="48"/>
      <c r="CB2443"/>
      <c r="CC2443" s="23"/>
      <c r="CD2443" s="23"/>
      <c r="CE2443" s="23"/>
      <c r="CF2443" s="23"/>
      <c r="CG2443" s="23"/>
      <c r="CH2443" s="23"/>
      <c r="CI2443" s="23"/>
      <c r="CJ2443" s="23"/>
      <c r="CK2443" s="23"/>
      <c r="CL2443" s="23"/>
      <c r="CM2443" s="48"/>
      <c r="CN2443" s="23"/>
      <c r="CO2443" s="23"/>
      <c r="CP2443" s="48"/>
      <c r="CQ2443"/>
      <c r="CR2443"/>
      <c r="CS2443"/>
      <c r="CT2443"/>
      <c r="CU2443"/>
      <c r="CV2443"/>
      <c r="CW2443"/>
      <c r="CX2443"/>
      <c r="CY2443"/>
      <c r="CZ2443"/>
      <c r="DA2443"/>
      <c r="DB2443"/>
      <c r="DC2443"/>
      <c r="DD2443"/>
      <c r="DE2443"/>
      <c r="DF2443"/>
      <c r="DG2443"/>
      <c r="DH2443" s="48"/>
      <c r="DI2443"/>
      <c r="DJ2443"/>
      <c r="DK2443"/>
      <c r="DL2443"/>
      <c r="DM2443"/>
      <c r="DN2443"/>
      <c r="DO2443"/>
      <c r="EF2443" s="48"/>
    </row>
    <row r="2444" spans="1:136" s="8" customFormat="1" ht="19.149999999999999" customHeight="1">
      <c r="A2444"/>
      <c r="B2444" s="56"/>
      <c r="C2444" s="56"/>
      <c r="D2444" s="56"/>
      <c r="E2444" s="56"/>
      <c r="F2444" s="56"/>
      <c r="G2444" s="56"/>
      <c r="H2444" s="56"/>
      <c r="I2444" s="56"/>
      <c r="J2444" s="56"/>
      <c r="K2444" s="56"/>
      <c r="L2444" s="46"/>
      <c r="M2444"/>
      <c r="N2444"/>
      <c r="O2444"/>
      <c r="P2444"/>
      <c r="Q2444"/>
      <c r="R2444"/>
      <c r="S2444"/>
      <c r="T2444"/>
      <c r="U2444"/>
      <c r="V2444"/>
      <c r="W2444" s="3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5"/>
      <c r="AK2444" s="5"/>
      <c r="AT2444" s="10"/>
      <c r="AV2444" s="1"/>
      <c r="AW2444"/>
      <c r="AX2444"/>
      <c r="AY2444"/>
      <c r="AZ2444"/>
      <c r="BA2444" s="48"/>
      <c r="BB2444"/>
      <c r="BC2444"/>
      <c r="BD2444"/>
      <c r="BE2444"/>
      <c r="BF2444"/>
      <c r="BG2444"/>
      <c r="BH2444"/>
      <c r="BI2444"/>
      <c r="BJ2444"/>
      <c r="BK2444"/>
      <c r="BL2444" s="48"/>
      <c r="BM2444"/>
      <c r="BN2444" s="23"/>
      <c r="BO2444" s="23"/>
      <c r="BP2444" s="23"/>
      <c r="BQ2444" s="23"/>
      <c r="BR2444" s="23"/>
      <c r="BS2444" s="23"/>
      <c r="BT2444" s="23"/>
      <c r="BU2444" s="23"/>
      <c r="BV2444" s="23"/>
      <c r="BW2444" s="23"/>
      <c r="BX2444" s="62"/>
      <c r="BY2444" s="23"/>
      <c r="BZ2444" s="23"/>
      <c r="CA2444" s="48"/>
      <c r="CB2444"/>
      <c r="CC2444" s="23"/>
      <c r="CD2444" s="23"/>
      <c r="CE2444" s="23"/>
      <c r="CF2444" s="23"/>
      <c r="CG2444" s="23"/>
      <c r="CH2444" s="23"/>
      <c r="CI2444" s="23"/>
      <c r="CJ2444" s="23"/>
      <c r="CK2444" s="23"/>
      <c r="CL2444" s="23"/>
      <c r="CM2444" s="48"/>
      <c r="CN2444" s="23"/>
      <c r="CO2444" s="23"/>
      <c r="CP2444" s="48"/>
      <c r="CQ2444"/>
      <c r="CR2444"/>
      <c r="CS2444"/>
      <c r="CT2444"/>
      <c r="CU2444"/>
      <c r="CV2444"/>
      <c r="CW2444"/>
      <c r="CX2444"/>
      <c r="CY2444"/>
      <c r="CZ2444"/>
      <c r="DA2444"/>
      <c r="DB2444"/>
      <c r="DC2444"/>
      <c r="DD2444"/>
      <c r="DE2444"/>
      <c r="DF2444"/>
      <c r="DG2444"/>
      <c r="DH2444" s="48"/>
      <c r="DI2444"/>
      <c r="DJ2444"/>
      <c r="DK2444"/>
      <c r="DL2444"/>
      <c r="DM2444"/>
      <c r="DN2444"/>
      <c r="DO2444"/>
      <c r="EF2444" s="48"/>
    </row>
    <row r="2445" spans="1:136" s="8" customFormat="1" ht="19.149999999999999" customHeight="1">
      <c r="A2445"/>
      <c r="B2445" s="56"/>
      <c r="C2445" s="56"/>
      <c r="D2445" s="56"/>
      <c r="E2445" s="56"/>
      <c r="F2445" s="56"/>
      <c r="G2445" s="56"/>
      <c r="H2445" s="56"/>
      <c r="I2445" s="56"/>
      <c r="J2445" s="56"/>
      <c r="K2445" s="56"/>
      <c r="L2445" s="46"/>
      <c r="M2445"/>
      <c r="N2445"/>
      <c r="O2445"/>
      <c r="P2445"/>
      <c r="Q2445"/>
      <c r="R2445"/>
      <c r="S2445"/>
      <c r="T2445"/>
      <c r="U2445"/>
      <c r="V2445"/>
      <c r="W2445" s="3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5"/>
      <c r="AK2445" s="5"/>
      <c r="AT2445" s="10"/>
      <c r="AV2445" s="1"/>
      <c r="AW2445"/>
      <c r="AX2445"/>
      <c r="AY2445"/>
      <c r="AZ2445"/>
      <c r="BA2445" s="48"/>
      <c r="BB2445"/>
      <c r="BC2445"/>
      <c r="BD2445"/>
      <c r="BE2445"/>
      <c r="BF2445"/>
      <c r="BG2445"/>
      <c r="BH2445"/>
      <c r="BI2445"/>
      <c r="BJ2445"/>
      <c r="BK2445"/>
      <c r="BL2445" s="48"/>
      <c r="BM2445"/>
      <c r="BN2445" s="23"/>
      <c r="BO2445" s="23"/>
      <c r="BP2445" s="23"/>
      <c r="BQ2445" s="23"/>
      <c r="BR2445" s="23"/>
      <c r="BS2445" s="23"/>
      <c r="BT2445" s="23"/>
      <c r="BU2445" s="23"/>
      <c r="BV2445" s="23"/>
      <c r="BW2445" s="23"/>
      <c r="BX2445" s="62"/>
      <c r="BY2445" s="23"/>
      <c r="BZ2445" s="23"/>
      <c r="CA2445" s="48"/>
      <c r="CB2445"/>
      <c r="CC2445" s="23"/>
      <c r="CD2445" s="23"/>
      <c r="CE2445" s="23"/>
      <c r="CF2445" s="23"/>
      <c r="CG2445" s="23"/>
      <c r="CH2445" s="23"/>
      <c r="CI2445" s="23"/>
      <c r="CJ2445" s="23"/>
      <c r="CK2445" s="23"/>
      <c r="CL2445" s="23"/>
      <c r="CM2445" s="48"/>
      <c r="CN2445" s="23"/>
      <c r="CO2445" s="23"/>
      <c r="CP2445" s="48"/>
      <c r="CQ2445"/>
      <c r="CR2445"/>
      <c r="CS2445"/>
      <c r="CT2445"/>
      <c r="CU2445"/>
      <c r="CV2445"/>
      <c r="CW2445"/>
      <c r="CX2445"/>
      <c r="CY2445"/>
      <c r="CZ2445"/>
      <c r="DA2445"/>
      <c r="DB2445"/>
      <c r="DC2445"/>
      <c r="DD2445"/>
      <c r="DE2445"/>
      <c r="DF2445"/>
      <c r="DG2445"/>
      <c r="DH2445" s="48"/>
      <c r="DI2445"/>
      <c r="DJ2445"/>
      <c r="DK2445"/>
      <c r="DL2445"/>
      <c r="DM2445"/>
      <c r="DN2445"/>
      <c r="DO2445"/>
      <c r="EF2445" s="48"/>
    </row>
    <row r="2446" spans="1:136" s="8" customFormat="1" ht="19.149999999999999" customHeight="1">
      <c r="A2446"/>
      <c r="B2446" s="56"/>
      <c r="C2446" s="56"/>
      <c r="D2446" s="56"/>
      <c r="E2446" s="56"/>
      <c r="F2446" s="56"/>
      <c r="G2446" s="56"/>
      <c r="H2446" s="56"/>
      <c r="I2446" s="56"/>
      <c r="J2446" s="56"/>
      <c r="K2446" s="56"/>
      <c r="L2446" s="46"/>
      <c r="M2446"/>
      <c r="N2446"/>
      <c r="O2446"/>
      <c r="P2446"/>
      <c r="Q2446"/>
      <c r="R2446"/>
      <c r="S2446"/>
      <c r="T2446"/>
      <c r="U2446"/>
      <c r="V2446"/>
      <c r="W2446" s="3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5"/>
      <c r="AK2446" s="5"/>
      <c r="AT2446" s="10"/>
      <c r="AV2446" s="1"/>
      <c r="AW2446"/>
      <c r="AX2446"/>
      <c r="AY2446"/>
      <c r="AZ2446"/>
      <c r="BA2446" s="48"/>
      <c r="BB2446"/>
      <c r="BC2446"/>
      <c r="BD2446"/>
      <c r="BE2446"/>
      <c r="BF2446"/>
      <c r="BG2446"/>
      <c r="BH2446"/>
      <c r="BI2446"/>
      <c r="BJ2446"/>
      <c r="BK2446"/>
      <c r="BL2446" s="48"/>
      <c r="BM2446"/>
      <c r="BN2446" s="23"/>
      <c r="BO2446" s="23"/>
      <c r="BP2446" s="23"/>
      <c r="BQ2446" s="23"/>
      <c r="BR2446" s="23"/>
      <c r="BS2446" s="23"/>
      <c r="BT2446" s="23"/>
      <c r="BU2446" s="23"/>
      <c r="BV2446" s="23"/>
      <c r="BW2446" s="23"/>
      <c r="BX2446" s="62"/>
      <c r="BY2446" s="23"/>
      <c r="BZ2446" s="23"/>
      <c r="CA2446" s="48"/>
      <c r="CB2446"/>
      <c r="CC2446" s="23"/>
      <c r="CD2446" s="23"/>
      <c r="CE2446" s="23"/>
      <c r="CF2446" s="23"/>
      <c r="CG2446" s="23"/>
      <c r="CH2446" s="23"/>
      <c r="CI2446" s="23"/>
      <c r="CJ2446" s="23"/>
      <c r="CK2446" s="23"/>
      <c r="CL2446" s="23"/>
      <c r="CM2446" s="48"/>
      <c r="CN2446" s="23"/>
      <c r="CO2446" s="23"/>
      <c r="CP2446" s="48"/>
      <c r="CQ2446"/>
      <c r="CR2446"/>
      <c r="CS2446"/>
      <c r="CT2446"/>
      <c r="CU2446"/>
      <c r="CV2446"/>
      <c r="CW2446"/>
      <c r="CX2446"/>
      <c r="CY2446"/>
      <c r="CZ2446"/>
      <c r="DA2446"/>
      <c r="DB2446"/>
      <c r="DC2446"/>
      <c r="DD2446"/>
      <c r="DE2446"/>
      <c r="DF2446"/>
      <c r="DG2446"/>
      <c r="DH2446" s="48"/>
      <c r="DI2446"/>
      <c r="DJ2446"/>
      <c r="DK2446"/>
      <c r="DL2446"/>
      <c r="DM2446"/>
      <c r="DN2446"/>
      <c r="DO2446"/>
      <c r="EF2446" s="48"/>
    </row>
    <row r="2447" spans="1:136" s="8" customFormat="1" ht="19.149999999999999" customHeight="1">
      <c r="A2447"/>
      <c r="B2447" s="56"/>
      <c r="C2447" s="56"/>
      <c r="D2447" s="56"/>
      <c r="E2447" s="56"/>
      <c r="F2447" s="56"/>
      <c r="G2447" s="56"/>
      <c r="H2447" s="56"/>
      <c r="I2447" s="56"/>
      <c r="J2447" s="56"/>
      <c r="K2447" s="56"/>
      <c r="L2447" s="46"/>
      <c r="M2447"/>
      <c r="N2447"/>
      <c r="O2447"/>
      <c r="P2447"/>
      <c r="Q2447"/>
      <c r="R2447"/>
      <c r="S2447"/>
      <c r="T2447"/>
      <c r="U2447"/>
      <c r="V2447"/>
      <c r="W2447" s="3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5"/>
      <c r="AK2447" s="5"/>
      <c r="AT2447" s="10"/>
      <c r="AV2447" s="1"/>
      <c r="AW2447"/>
      <c r="AX2447"/>
      <c r="AY2447"/>
      <c r="AZ2447"/>
      <c r="BA2447" s="48"/>
      <c r="BB2447"/>
      <c r="BC2447"/>
      <c r="BD2447"/>
      <c r="BE2447"/>
      <c r="BF2447"/>
      <c r="BG2447"/>
      <c r="BH2447"/>
      <c r="BI2447"/>
      <c r="BJ2447"/>
      <c r="BK2447"/>
      <c r="BL2447" s="48"/>
      <c r="BM2447"/>
      <c r="BN2447" s="23"/>
      <c r="BO2447" s="23"/>
      <c r="BP2447" s="23"/>
      <c r="BQ2447" s="23"/>
      <c r="BR2447" s="23"/>
      <c r="BS2447" s="23"/>
      <c r="BT2447" s="23"/>
      <c r="BU2447" s="23"/>
      <c r="BV2447" s="23"/>
      <c r="BW2447" s="23"/>
      <c r="BX2447" s="62"/>
      <c r="BY2447" s="23"/>
      <c r="BZ2447" s="23"/>
      <c r="CA2447" s="48"/>
      <c r="CB2447"/>
      <c r="CC2447" s="23"/>
      <c r="CD2447" s="23"/>
      <c r="CE2447" s="23"/>
      <c r="CF2447" s="23"/>
      <c r="CG2447" s="23"/>
      <c r="CH2447" s="23"/>
      <c r="CI2447" s="23"/>
      <c r="CJ2447" s="23"/>
      <c r="CK2447" s="23"/>
      <c r="CL2447" s="23"/>
      <c r="CM2447" s="48"/>
      <c r="CN2447" s="23"/>
      <c r="CO2447" s="23"/>
      <c r="CP2447" s="48"/>
      <c r="CQ2447"/>
      <c r="CR2447"/>
      <c r="CS2447"/>
      <c r="CT2447"/>
      <c r="CU2447"/>
      <c r="CV2447"/>
      <c r="CW2447"/>
      <c r="CX2447"/>
      <c r="CY2447"/>
      <c r="CZ2447"/>
      <c r="DA2447"/>
      <c r="DB2447"/>
      <c r="DC2447"/>
      <c r="DD2447"/>
      <c r="DE2447"/>
      <c r="DF2447"/>
      <c r="DG2447"/>
      <c r="DH2447" s="48"/>
      <c r="DI2447"/>
      <c r="DJ2447"/>
      <c r="DK2447"/>
      <c r="DL2447"/>
      <c r="DM2447"/>
      <c r="DN2447"/>
      <c r="DO2447"/>
      <c r="EF2447" s="48"/>
    </row>
    <row r="2448" spans="1:136" s="8" customFormat="1" ht="19.149999999999999" customHeight="1">
      <c r="A2448"/>
      <c r="B2448" s="56"/>
      <c r="C2448" s="56"/>
      <c r="D2448" s="56"/>
      <c r="E2448" s="56"/>
      <c r="F2448" s="56"/>
      <c r="G2448" s="56"/>
      <c r="H2448" s="56"/>
      <c r="I2448" s="56"/>
      <c r="J2448" s="56"/>
      <c r="K2448" s="56"/>
      <c r="L2448" s="46"/>
      <c r="M2448"/>
      <c r="N2448"/>
      <c r="O2448"/>
      <c r="P2448"/>
      <c r="Q2448"/>
      <c r="R2448"/>
      <c r="S2448"/>
      <c r="T2448"/>
      <c r="U2448"/>
      <c r="V2448"/>
      <c r="W2448" s="3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5"/>
      <c r="AK2448" s="5"/>
      <c r="AT2448" s="10"/>
      <c r="AV2448" s="1"/>
      <c r="AW2448"/>
      <c r="AX2448"/>
      <c r="AY2448"/>
      <c r="AZ2448"/>
      <c r="BA2448" s="48"/>
      <c r="BB2448"/>
      <c r="BC2448"/>
      <c r="BD2448"/>
      <c r="BE2448"/>
      <c r="BF2448"/>
      <c r="BG2448"/>
      <c r="BH2448"/>
      <c r="BI2448"/>
      <c r="BJ2448"/>
      <c r="BK2448"/>
      <c r="BL2448" s="48"/>
      <c r="BM2448"/>
      <c r="BN2448" s="23"/>
      <c r="BO2448" s="23"/>
      <c r="BP2448" s="23"/>
      <c r="BQ2448" s="23"/>
      <c r="BR2448" s="23"/>
      <c r="BS2448" s="23"/>
      <c r="BT2448" s="23"/>
      <c r="BU2448" s="23"/>
      <c r="BV2448" s="23"/>
      <c r="BW2448" s="23"/>
      <c r="BX2448" s="62"/>
      <c r="BY2448" s="23"/>
      <c r="BZ2448" s="23"/>
      <c r="CA2448" s="48"/>
      <c r="CB2448"/>
      <c r="CC2448" s="23"/>
      <c r="CD2448" s="23"/>
      <c r="CE2448" s="23"/>
      <c r="CF2448" s="23"/>
      <c r="CG2448" s="23"/>
      <c r="CH2448" s="23"/>
      <c r="CI2448" s="23"/>
      <c r="CJ2448" s="23"/>
      <c r="CK2448" s="23"/>
      <c r="CL2448" s="23"/>
      <c r="CM2448" s="48"/>
      <c r="CN2448" s="23"/>
      <c r="CO2448" s="23"/>
      <c r="CP2448" s="48"/>
      <c r="CQ2448"/>
      <c r="CR2448"/>
      <c r="CS2448"/>
      <c r="CT2448"/>
      <c r="CU2448"/>
      <c r="CV2448"/>
      <c r="CW2448"/>
      <c r="CX2448"/>
      <c r="CY2448"/>
      <c r="CZ2448"/>
      <c r="DA2448"/>
      <c r="DB2448"/>
      <c r="DC2448"/>
      <c r="DD2448"/>
      <c r="DE2448"/>
      <c r="DF2448"/>
      <c r="DG2448"/>
      <c r="DH2448" s="48"/>
      <c r="DI2448"/>
      <c r="DJ2448"/>
      <c r="DK2448"/>
      <c r="DL2448"/>
      <c r="DM2448"/>
      <c r="DN2448"/>
      <c r="DO2448"/>
      <c r="EF2448" s="48"/>
    </row>
    <row r="2449" spans="1:136" s="8" customFormat="1" ht="19.149999999999999" customHeight="1">
      <c r="A2449"/>
      <c r="B2449" s="56"/>
      <c r="C2449" s="56"/>
      <c r="D2449" s="56"/>
      <c r="E2449" s="56"/>
      <c r="F2449" s="56"/>
      <c r="G2449" s="56"/>
      <c r="H2449" s="56"/>
      <c r="I2449" s="56"/>
      <c r="J2449" s="56"/>
      <c r="K2449" s="56"/>
      <c r="L2449" s="46"/>
      <c r="M2449"/>
      <c r="N2449"/>
      <c r="O2449"/>
      <c r="P2449"/>
      <c r="Q2449"/>
      <c r="R2449"/>
      <c r="S2449"/>
      <c r="T2449"/>
      <c r="U2449"/>
      <c r="V2449"/>
      <c r="W2449" s="3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5"/>
      <c r="AK2449" s="5"/>
      <c r="AT2449" s="10"/>
      <c r="AV2449" s="1"/>
      <c r="AW2449"/>
      <c r="AX2449"/>
      <c r="AY2449"/>
      <c r="AZ2449"/>
      <c r="BA2449" s="48"/>
      <c r="BB2449"/>
      <c r="BC2449"/>
      <c r="BD2449"/>
      <c r="BE2449"/>
      <c r="BF2449"/>
      <c r="BG2449"/>
      <c r="BH2449"/>
      <c r="BI2449"/>
      <c r="BJ2449"/>
      <c r="BK2449"/>
      <c r="BL2449" s="48"/>
      <c r="BM2449"/>
      <c r="BN2449" s="23"/>
      <c r="BO2449" s="23"/>
      <c r="BP2449" s="23"/>
      <c r="BQ2449" s="23"/>
      <c r="BR2449" s="23"/>
      <c r="BS2449" s="23"/>
      <c r="BT2449" s="23"/>
      <c r="BU2449" s="23"/>
      <c r="BV2449" s="23"/>
      <c r="BW2449" s="23"/>
      <c r="BX2449" s="62"/>
      <c r="BY2449" s="23"/>
      <c r="BZ2449" s="23"/>
      <c r="CA2449" s="48"/>
      <c r="CB2449"/>
      <c r="CC2449" s="23"/>
      <c r="CD2449" s="23"/>
      <c r="CE2449" s="23"/>
      <c r="CF2449" s="23"/>
      <c r="CG2449" s="23"/>
      <c r="CH2449" s="23"/>
      <c r="CI2449" s="23"/>
      <c r="CJ2449" s="23"/>
      <c r="CK2449" s="23"/>
      <c r="CL2449" s="23"/>
      <c r="CM2449" s="48"/>
      <c r="CN2449" s="23"/>
      <c r="CO2449" s="23"/>
      <c r="CP2449" s="48"/>
      <c r="CQ2449"/>
      <c r="CR2449"/>
      <c r="CS2449"/>
      <c r="CT2449"/>
      <c r="CU2449"/>
      <c r="CV2449"/>
      <c r="CW2449"/>
      <c r="CX2449"/>
      <c r="CY2449"/>
      <c r="CZ2449"/>
      <c r="DA2449"/>
      <c r="DB2449"/>
      <c r="DC2449"/>
      <c r="DD2449"/>
      <c r="DE2449"/>
      <c r="DF2449"/>
      <c r="DG2449"/>
      <c r="DH2449" s="48"/>
      <c r="DI2449"/>
      <c r="DJ2449"/>
      <c r="DK2449"/>
      <c r="DL2449"/>
      <c r="DM2449"/>
      <c r="DN2449"/>
      <c r="DO2449"/>
      <c r="EF2449" s="48"/>
    </row>
    <row r="2450" spans="1:136" s="8" customFormat="1" ht="19.149999999999999" customHeight="1">
      <c r="A2450"/>
      <c r="B2450" s="56"/>
      <c r="C2450" s="56"/>
      <c r="D2450" s="56"/>
      <c r="E2450" s="56"/>
      <c r="F2450" s="56"/>
      <c r="G2450" s="56"/>
      <c r="H2450" s="56"/>
      <c r="I2450" s="56"/>
      <c r="J2450" s="56"/>
      <c r="K2450" s="56"/>
      <c r="L2450" s="46"/>
      <c r="M2450"/>
      <c r="N2450"/>
      <c r="O2450"/>
      <c r="P2450"/>
      <c r="Q2450"/>
      <c r="R2450"/>
      <c r="S2450"/>
      <c r="T2450"/>
      <c r="U2450"/>
      <c r="V2450"/>
      <c r="W2450" s="3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5"/>
      <c r="AK2450" s="5"/>
      <c r="AT2450" s="10"/>
      <c r="AV2450" s="1"/>
      <c r="AW2450"/>
      <c r="AX2450"/>
      <c r="AY2450"/>
      <c r="AZ2450"/>
      <c r="BA2450" s="48"/>
      <c r="BB2450"/>
      <c r="BC2450"/>
      <c r="BD2450"/>
      <c r="BE2450"/>
      <c r="BF2450"/>
      <c r="BG2450"/>
      <c r="BH2450"/>
      <c r="BI2450"/>
      <c r="BJ2450"/>
      <c r="BK2450"/>
      <c r="BL2450" s="48"/>
      <c r="BM2450"/>
      <c r="BN2450" s="23"/>
      <c r="BO2450" s="23"/>
      <c r="BP2450" s="23"/>
      <c r="BQ2450" s="23"/>
      <c r="BR2450" s="23"/>
      <c r="BS2450" s="23"/>
      <c r="BT2450" s="23"/>
      <c r="BU2450" s="23"/>
      <c r="BV2450" s="23"/>
      <c r="BW2450" s="23"/>
      <c r="BX2450" s="62"/>
      <c r="BY2450" s="23"/>
      <c r="BZ2450" s="23"/>
      <c r="CA2450" s="48"/>
      <c r="CB2450"/>
      <c r="CC2450" s="23"/>
      <c r="CD2450" s="23"/>
      <c r="CE2450" s="23"/>
      <c r="CF2450" s="23"/>
      <c r="CG2450" s="23"/>
      <c r="CH2450" s="23"/>
      <c r="CI2450" s="23"/>
      <c r="CJ2450" s="23"/>
      <c r="CK2450" s="23"/>
      <c r="CL2450" s="23"/>
      <c r="CM2450" s="48"/>
      <c r="CN2450" s="23"/>
      <c r="CO2450" s="23"/>
      <c r="CP2450" s="48"/>
      <c r="CQ2450"/>
      <c r="CR2450"/>
      <c r="CS2450"/>
      <c r="CT2450"/>
      <c r="CU2450"/>
      <c r="CV2450"/>
      <c r="CW2450"/>
      <c r="CX2450"/>
      <c r="CY2450"/>
      <c r="CZ2450"/>
      <c r="DA2450"/>
      <c r="DB2450"/>
      <c r="DC2450"/>
      <c r="DD2450"/>
      <c r="DE2450"/>
      <c r="DF2450"/>
      <c r="DG2450"/>
      <c r="DH2450" s="48"/>
      <c r="DI2450"/>
      <c r="DJ2450"/>
      <c r="DK2450"/>
      <c r="DL2450"/>
      <c r="DM2450"/>
      <c r="DN2450"/>
      <c r="DO2450"/>
      <c r="EF2450" s="48"/>
    </row>
    <row r="2451" spans="1:136" s="8" customFormat="1" ht="19.149999999999999" customHeight="1">
      <c r="A2451"/>
      <c r="B2451" s="56"/>
      <c r="C2451" s="56"/>
      <c r="D2451" s="56"/>
      <c r="E2451" s="56"/>
      <c r="F2451" s="56"/>
      <c r="G2451" s="56"/>
      <c r="H2451" s="56"/>
      <c r="I2451" s="56"/>
      <c r="J2451" s="56"/>
      <c r="K2451" s="56"/>
      <c r="L2451" s="46"/>
      <c r="M2451"/>
      <c r="N2451"/>
      <c r="O2451"/>
      <c r="P2451"/>
      <c r="Q2451"/>
      <c r="R2451"/>
      <c r="S2451"/>
      <c r="T2451"/>
      <c r="U2451"/>
      <c r="V2451"/>
      <c r="W2451" s="3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5"/>
      <c r="AK2451" s="5"/>
      <c r="AT2451" s="10"/>
      <c r="AV2451" s="1"/>
      <c r="AW2451"/>
      <c r="AX2451"/>
      <c r="AY2451"/>
      <c r="AZ2451"/>
      <c r="BA2451" s="48"/>
      <c r="BB2451"/>
      <c r="BC2451"/>
      <c r="BD2451"/>
      <c r="BE2451"/>
      <c r="BF2451"/>
      <c r="BG2451"/>
      <c r="BH2451"/>
      <c r="BI2451"/>
      <c r="BJ2451"/>
      <c r="BK2451"/>
      <c r="BL2451" s="48"/>
      <c r="BM2451"/>
      <c r="BN2451" s="23"/>
      <c r="BO2451" s="23"/>
      <c r="BP2451" s="23"/>
      <c r="BQ2451" s="23"/>
      <c r="BR2451" s="23"/>
      <c r="BS2451" s="23"/>
      <c r="BT2451" s="23"/>
      <c r="BU2451" s="23"/>
      <c r="BV2451" s="23"/>
      <c r="BW2451" s="23"/>
      <c r="BX2451" s="62"/>
      <c r="BY2451" s="23"/>
      <c r="BZ2451" s="23"/>
      <c r="CA2451" s="48"/>
      <c r="CB2451"/>
      <c r="CC2451" s="23"/>
      <c r="CD2451" s="23"/>
      <c r="CE2451" s="23"/>
      <c r="CF2451" s="23"/>
      <c r="CG2451" s="23"/>
      <c r="CH2451" s="23"/>
      <c r="CI2451" s="23"/>
      <c r="CJ2451" s="23"/>
      <c r="CK2451" s="23"/>
      <c r="CL2451" s="23"/>
      <c r="CM2451" s="48"/>
      <c r="CN2451" s="23"/>
      <c r="CO2451" s="23"/>
      <c r="CP2451" s="48"/>
      <c r="CQ2451"/>
      <c r="CR2451"/>
      <c r="CS2451"/>
      <c r="CT2451"/>
      <c r="CU2451"/>
      <c r="CV2451"/>
      <c r="CW2451"/>
      <c r="CX2451"/>
      <c r="CY2451"/>
      <c r="CZ2451"/>
      <c r="DA2451"/>
      <c r="DB2451"/>
      <c r="DC2451"/>
      <c r="DD2451"/>
      <c r="DE2451"/>
      <c r="DF2451"/>
      <c r="DG2451"/>
      <c r="DH2451" s="48"/>
      <c r="DI2451"/>
      <c r="DJ2451"/>
      <c r="DK2451"/>
      <c r="DL2451"/>
      <c r="DM2451"/>
      <c r="DN2451"/>
      <c r="DO2451"/>
      <c r="EF2451" s="48"/>
    </row>
    <row r="2452" spans="1:136" s="8" customFormat="1" ht="19.149999999999999" customHeight="1">
      <c r="A2452"/>
      <c r="B2452" s="56"/>
      <c r="C2452" s="56"/>
      <c r="D2452" s="56"/>
      <c r="E2452" s="56"/>
      <c r="F2452" s="56"/>
      <c r="G2452" s="56"/>
      <c r="H2452" s="56"/>
      <c r="I2452" s="56"/>
      <c r="J2452" s="56"/>
      <c r="K2452" s="56"/>
      <c r="L2452" s="46"/>
      <c r="M2452"/>
      <c r="N2452"/>
      <c r="O2452"/>
      <c r="P2452"/>
      <c r="Q2452"/>
      <c r="R2452"/>
      <c r="S2452"/>
      <c r="T2452"/>
      <c r="U2452"/>
      <c r="V2452"/>
      <c r="W2452" s="3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5"/>
      <c r="AK2452" s="5"/>
      <c r="AT2452" s="10"/>
      <c r="AV2452" s="1"/>
      <c r="AW2452"/>
      <c r="AX2452"/>
      <c r="AY2452"/>
      <c r="AZ2452"/>
      <c r="BA2452" s="48"/>
      <c r="BB2452"/>
      <c r="BC2452"/>
      <c r="BD2452"/>
      <c r="BE2452"/>
      <c r="BF2452"/>
      <c r="BG2452"/>
      <c r="BH2452"/>
      <c r="BI2452"/>
      <c r="BJ2452"/>
      <c r="BK2452"/>
      <c r="BL2452" s="48"/>
      <c r="BM2452"/>
      <c r="BN2452" s="23"/>
      <c r="BO2452" s="23"/>
      <c r="BP2452" s="23"/>
      <c r="BQ2452" s="23"/>
      <c r="BR2452" s="23"/>
      <c r="BS2452" s="23"/>
      <c r="BT2452" s="23"/>
      <c r="BU2452" s="23"/>
      <c r="BV2452" s="23"/>
      <c r="BW2452" s="23"/>
      <c r="BX2452" s="62"/>
      <c r="BY2452" s="23"/>
      <c r="BZ2452" s="23"/>
      <c r="CA2452" s="48"/>
      <c r="CB2452"/>
      <c r="CC2452" s="23"/>
      <c r="CD2452" s="23"/>
      <c r="CE2452" s="23"/>
      <c r="CF2452" s="23"/>
      <c r="CG2452" s="23"/>
      <c r="CH2452" s="23"/>
      <c r="CI2452" s="23"/>
      <c r="CJ2452" s="23"/>
      <c r="CK2452" s="23"/>
      <c r="CL2452" s="23"/>
      <c r="CM2452" s="48"/>
      <c r="CN2452" s="23"/>
      <c r="CO2452" s="23"/>
      <c r="CP2452" s="48"/>
      <c r="CQ2452"/>
      <c r="CR2452"/>
      <c r="CS2452"/>
      <c r="CT2452"/>
      <c r="CU2452"/>
      <c r="CV2452"/>
      <c r="CW2452"/>
      <c r="CX2452"/>
      <c r="CY2452"/>
      <c r="CZ2452"/>
      <c r="DA2452"/>
      <c r="DB2452"/>
      <c r="DC2452"/>
      <c r="DD2452"/>
      <c r="DE2452"/>
      <c r="DF2452"/>
      <c r="DG2452"/>
      <c r="DH2452" s="48"/>
      <c r="DI2452"/>
      <c r="DJ2452"/>
      <c r="DK2452"/>
      <c r="DL2452"/>
      <c r="DM2452"/>
      <c r="DN2452"/>
      <c r="DO2452"/>
      <c r="EF2452" s="48"/>
    </row>
    <row r="2453" spans="1:136" s="8" customFormat="1" ht="19.149999999999999" customHeight="1">
      <c r="A2453"/>
      <c r="B2453" s="56"/>
      <c r="C2453" s="56"/>
      <c r="D2453" s="56"/>
      <c r="E2453" s="56"/>
      <c r="F2453" s="56"/>
      <c r="G2453" s="56"/>
      <c r="H2453" s="56"/>
      <c r="I2453" s="56"/>
      <c r="J2453" s="56"/>
      <c r="K2453" s="56"/>
      <c r="L2453" s="46"/>
      <c r="M2453"/>
      <c r="N2453"/>
      <c r="O2453"/>
      <c r="P2453"/>
      <c r="Q2453"/>
      <c r="R2453"/>
      <c r="S2453"/>
      <c r="T2453"/>
      <c r="U2453"/>
      <c r="V2453"/>
      <c r="W2453" s="3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5"/>
      <c r="AK2453" s="5"/>
      <c r="AT2453" s="10"/>
      <c r="AV2453" s="1"/>
      <c r="AW2453"/>
      <c r="AX2453"/>
      <c r="AY2453"/>
      <c r="AZ2453"/>
      <c r="BA2453" s="48"/>
      <c r="BB2453"/>
      <c r="BC2453"/>
      <c r="BD2453"/>
      <c r="BE2453"/>
      <c r="BF2453"/>
      <c r="BG2453"/>
      <c r="BH2453"/>
      <c r="BI2453"/>
      <c r="BJ2453"/>
      <c r="BK2453"/>
      <c r="BL2453" s="48"/>
      <c r="BM2453"/>
      <c r="BN2453" s="23"/>
      <c r="BO2453" s="23"/>
      <c r="BP2453" s="23"/>
      <c r="BQ2453" s="23"/>
      <c r="BR2453" s="23"/>
      <c r="BS2453" s="23"/>
      <c r="BT2453" s="23"/>
      <c r="BU2453" s="23"/>
      <c r="BV2453" s="23"/>
      <c r="BW2453" s="23"/>
      <c r="BX2453" s="62"/>
      <c r="BY2453" s="23"/>
      <c r="BZ2453" s="23"/>
      <c r="CA2453" s="48"/>
      <c r="CB2453"/>
      <c r="CC2453" s="23"/>
      <c r="CD2453" s="23"/>
      <c r="CE2453" s="23"/>
      <c r="CF2453" s="23"/>
      <c r="CG2453" s="23"/>
      <c r="CH2453" s="23"/>
      <c r="CI2453" s="23"/>
      <c r="CJ2453" s="23"/>
      <c r="CK2453" s="23"/>
      <c r="CL2453" s="23"/>
      <c r="CM2453" s="48"/>
      <c r="CN2453" s="23"/>
      <c r="CO2453" s="23"/>
      <c r="CP2453" s="48"/>
      <c r="CQ2453"/>
      <c r="CR2453"/>
      <c r="CS2453"/>
      <c r="CT2453"/>
      <c r="CU2453"/>
      <c r="CV2453"/>
      <c r="CW2453"/>
      <c r="CX2453"/>
      <c r="CY2453"/>
      <c r="CZ2453"/>
      <c r="DA2453"/>
      <c r="DB2453"/>
      <c r="DC2453"/>
      <c r="DD2453"/>
      <c r="DE2453"/>
      <c r="DF2453"/>
      <c r="DG2453"/>
      <c r="DH2453" s="48"/>
      <c r="DI2453"/>
      <c r="DJ2453"/>
      <c r="DK2453"/>
      <c r="DL2453"/>
      <c r="DM2453"/>
      <c r="DN2453"/>
      <c r="DO2453"/>
      <c r="EF2453" s="48"/>
    </row>
    <row r="2454" spans="1:136" s="8" customFormat="1" ht="19.149999999999999" customHeight="1">
      <c r="A2454"/>
      <c r="B2454" s="56"/>
      <c r="C2454" s="56"/>
      <c r="D2454" s="56"/>
      <c r="E2454" s="56"/>
      <c r="F2454" s="56"/>
      <c r="G2454" s="56"/>
      <c r="H2454" s="56"/>
      <c r="I2454" s="56"/>
      <c r="J2454" s="56"/>
      <c r="K2454" s="56"/>
      <c r="L2454" s="46"/>
      <c r="M2454"/>
      <c r="N2454"/>
      <c r="O2454"/>
      <c r="P2454"/>
      <c r="Q2454"/>
      <c r="R2454"/>
      <c r="S2454"/>
      <c r="T2454"/>
      <c r="U2454"/>
      <c r="V2454"/>
      <c r="W2454" s="3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5"/>
      <c r="AK2454" s="5"/>
      <c r="AT2454" s="10"/>
      <c r="AV2454" s="1"/>
      <c r="AW2454"/>
      <c r="AX2454"/>
      <c r="AY2454"/>
      <c r="AZ2454"/>
      <c r="BA2454" s="48"/>
      <c r="BB2454"/>
      <c r="BC2454"/>
      <c r="BD2454"/>
      <c r="BE2454"/>
      <c r="BF2454"/>
      <c r="BG2454"/>
      <c r="BH2454"/>
      <c r="BI2454"/>
      <c r="BJ2454"/>
      <c r="BK2454"/>
      <c r="BL2454" s="48"/>
      <c r="BM2454"/>
      <c r="BN2454" s="23"/>
      <c r="BO2454" s="23"/>
      <c r="BP2454" s="23"/>
      <c r="BQ2454" s="23"/>
      <c r="BR2454" s="23"/>
      <c r="BS2454" s="23"/>
      <c r="BT2454" s="23"/>
      <c r="BU2454" s="23"/>
      <c r="BV2454" s="23"/>
      <c r="BW2454" s="23"/>
      <c r="BX2454" s="62"/>
      <c r="BY2454" s="23"/>
      <c r="BZ2454" s="23"/>
      <c r="CA2454" s="48"/>
      <c r="CB2454"/>
      <c r="CC2454" s="23"/>
      <c r="CD2454" s="23"/>
      <c r="CE2454" s="23"/>
      <c r="CF2454" s="23"/>
      <c r="CG2454" s="23"/>
      <c r="CH2454" s="23"/>
      <c r="CI2454" s="23"/>
      <c r="CJ2454" s="23"/>
      <c r="CK2454" s="23"/>
      <c r="CL2454" s="23"/>
      <c r="CM2454" s="48"/>
      <c r="CN2454" s="23"/>
      <c r="CO2454" s="23"/>
      <c r="CP2454" s="48"/>
      <c r="CQ2454"/>
      <c r="CR2454"/>
      <c r="CS2454"/>
      <c r="CT2454"/>
      <c r="CU2454"/>
      <c r="CV2454"/>
      <c r="CW2454"/>
      <c r="CX2454"/>
      <c r="CY2454"/>
      <c r="CZ2454"/>
      <c r="DA2454"/>
      <c r="DB2454"/>
      <c r="DC2454"/>
      <c r="DD2454"/>
      <c r="DE2454"/>
      <c r="DF2454"/>
      <c r="DG2454"/>
      <c r="DH2454" s="48"/>
      <c r="DI2454"/>
      <c r="DJ2454"/>
      <c r="DK2454"/>
      <c r="DL2454"/>
      <c r="DM2454"/>
      <c r="DN2454"/>
      <c r="DO2454"/>
      <c r="EF2454" s="48"/>
    </row>
    <row r="2455" spans="1:136" s="8" customFormat="1" ht="19.149999999999999" customHeight="1">
      <c r="A2455"/>
      <c r="B2455" s="56"/>
      <c r="C2455" s="56"/>
      <c r="D2455" s="56"/>
      <c r="E2455" s="56"/>
      <c r="F2455" s="56"/>
      <c r="G2455" s="56"/>
      <c r="H2455" s="56"/>
      <c r="I2455" s="56"/>
      <c r="J2455" s="56"/>
      <c r="K2455" s="56"/>
      <c r="L2455" s="46"/>
      <c r="M2455"/>
      <c r="N2455"/>
      <c r="O2455"/>
      <c r="P2455"/>
      <c r="Q2455"/>
      <c r="R2455"/>
      <c r="S2455"/>
      <c r="T2455"/>
      <c r="U2455"/>
      <c r="V2455"/>
      <c r="W2455" s="3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5"/>
      <c r="AK2455" s="5"/>
      <c r="AT2455" s="10"/>
      <c r="AV2455" s="1"/>
      <c r="AW2455"/>
      <c r="AX2455"/>
      <c r="AY2455"/>
      <c r="AZ2455"/>
      <c r="BA2455" s="48"/>
      <c r="BB2455"/>
      <c r="BC2455"/>
      <c r="BD2455"/>
      <c r="BE2455"/>
      <c r="BF2455"/>
      <c r="BG2455"/>
      <c r="BH2455"/>
      <c r="BI2455"/>
      <c r="BJ2455"/>
      <c r="BK2455"/>
      <c r="BL2455" s="48"/>
      <c r="BM2455"/>
      <c r="BN2455" s="23"/>
      <c r="BO2455" s="23"/>
      <c r="BP2455" s="23"/>
      <c r="BQ2455" s="23"/>
      <c r="BR2455" s="23"/>
      <c r="BS2455" s="23"/>
      <c r="BT2455" s="23"/>
      <c r="BU2455" s="23"/>
      <c r="BV2455" s="23"/>
      <c r="BW2455" s="23"/>
      <c r="BX2455" s="62"/>
      <c r="BY2455" s="23"/>
      <c r="BZ2455" s="23"/>
      <c r="CA2455" s="48"/>
      <c r="CB2455"/>
      <c r="CC2455" s="23"/>
      <c r="CD2455" s="23"/>
      <c r="CE2455" s="23"/>
      <c r="CF2455" s="23"/>
      <c r="CG2455" s="23"/>
      <c r="CH2455" s="23"/>
      <c r="CI2455" s="23"/>
      <c r="CJ2455" s="23"/>
      <c r="CK2455" s="23"/>
      <c r="CL2455" s="23"/>
      <c r="CM2455" s="48"/>
      <c r="CN2455" s="23"/>
      <c r="CO2455" s="23"/>
      <c r="CP2455" s="48"/>
      <c r="CQ2455"/>
      <c r="CR2455"/>
      <c r="CS2455"/>
      <c r="CT2455"/>
      <c r="CU2455"/>
      <c r="CV2455"/>
      <c r="CW2455"/>
      <c r="CX2455"/>
      <c r="CY2455"/>
      <c r="CZ2455"/>
      <c r="DA2455"/>
      <c r="DB2455"/>
      <c r="DC2455"/>
      <c r="DD2455"/>
      <c r="DE2455"/>
      <c r="DF2455"/>
      <c r="DG2455"/>
      <c r="DH2455" s="48"/>
      <c r="DI2455"/>
      <c r="DJ2455"/>
      <c r="DK2455"/>
      <c r="DL2455"/>
      <c r="DM2455"/>
      <c r="DN2455"/>
      <c r="DO2455"/>
      <c r="EF2455" s="48"/>
    </row>
    <row r="2456" spans="1:136" s="8" customFormat="1" ht="19.149999999999999" customHeight="1">
      <c r="A2456"/>
      <c r="B2456" s="56"/>
      <c r="C2456" s="56"/>
      <c r="D2456" s="56"/>
      <c r="E2456" s="56"/>
      <c r="F2456" s="56"/>
      <c r="G2456" s="56"/>
      <c r="H2456" s="56"/>
      <c r="I2456" s="56"/>
      <c r="J2456" s="56"/>
      <c r="K2456" s="56"/>
      <c r="L2456" s="46"/>
      <c r="M2456"/>
      <c r="N2456"/>
      <c r="O2456"/>
      <c r="P2456"/>
      <c r="Q2456"/>
      <c r="R2456"/>
      <c r="S2456"/>
      <c r="T2456"/>
      <c r="U2456"/>
      <c r="V2456"/>
      <c r="W2456" s="3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5"/>
      <c r="AK2456" s="5"/>
      <c r="AT2456" s="10"/>
      <c r="AV2456" s="1"/>
      <c r="AW2456"/>
      <c r="AX2456"/>
      <c r="AY2456"/>
      <c r="AZ2456"/>
      <c r="BA2456" s="48"/>
      <c r="BB2456"/>
      <c r="BC2456"/>
      <c r="BD2456"/>
      <c r="BE2456"/>
      <c r="BF2456"/>
      <c r="BG2456"/>
      <c r="BH2456"/>
      <c r="BI2456"/>
      <c r="BJ2456"/>
      <c r="BK2456"/>
      <c r="BL2456" s="48"/>
      <c r="BM2456"/>
      <c r="BN2456" s="23"/>
      <c r="BO2456" s="23"/>
      <c r="BP2456" s="23"/>
      <c r="BQ2456" s="23"/>
      <c r="BR2456" s="23"/>
      <c r="BS2456" s="23"/>
      <c r="BT2456" s="23"/>
      <c r="BU2456" s="23"/>
      <c r="BV2456" s="23"/>
      <c r="BW2456" s="23"/>
      <c r="BX2456" s="62"/>
      <c r="BY2456" s="23"/>
      <c r="BZ2456" s="23"/>
      <c r="CA2456" s="48"/>
      <c r="CB2456"/>
      <c r="CC2456" s="23"/>
      <c r="CD2456" s="23"/>
      <c r="CE2456" s="23"/>
      <c r="CF2456" s="23"/>
      <c r="CG2456" s="23"/>
      <c r="CH2456" s="23"/>
      <c r="CI2456" s="23"/>
      <c r="CJ2456" s="23"/>
      <c r="CK2456" s="23"/>
      <c r="CL2456" s="23"/>
      <c r="CM2456" s="48"/>
      <c r="CN2456" s="23"/>
      <c r="CO2456" s="23"/>
      <c r="CP2456" s="48"/>
      <c r="CQ2456"/>
      <c r="CR2456"/>
      <c r="CS2456"/>
      <c r="CT2456"/>
      <c r="CU2456"/>
      <c r="CV2456"/>
      <c r="CW2456"/>
      <c r="CX2456"/>
      <c r="CY2456"/>
      <c r="CZ2456"/>
      <c r="DA2456"/>
      <c r="DB2456"/>
      <c r="DC2456"/>
      <c r="DD2456"/>
      <c r="DE2456"/>
      <c r="DF2456"/>
      <c r="DG2456"/>
      <c r="DH2456" s="48"/>
      <c r="DI2456"/>
      <c r="DJ2456"/>
      <c r="DK2456"/>
      <c r="DL2456"/>
      <c r="DM2456"/>
      <c r="DN2456"/>
      <c r="DO2456"/>
      <c r="EF2456" s="48"/>
    </row>
    <row r="2457" spans="1:136" s="8" customFormat="1" ht="19.149999999999999" customHeight="1">
      <c r="A2457"/>
      <c r="B2457" s="56"/>
      <c r="C2457" s="56"/>
      <c r="D2457" s="56"/>
      <c r="E2457" s="56"/>
      <c r="F2457" s="56"/>
      <c r="G2457" s="56"/>
      <c r="H2457" s="56"/>
      <c r="I2457" s="56"/>
      <c r="J2457" s="56"/>
      <c r="K2457" s="56"/>
      <c r="L2457" s="46"/>
      <c r="M2457"/>
      <c r="N2457"/>
      <c r="O2457"/>
      <c r="P2457"/>
      <c r="Q2457"/>
      <c r="R2457"/>
      <c r="S2457"/>
      <c r="T2457"/>
      <c r="U2457"/>
      <c r="V2457"/>
      <c r="W2457" s="3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5"/>
      <c r="AK2457" s="5"/>
      <c r="AT2457" s="10"/>
      <c r="AV2457" s="1"/>
      <c r="AW2457"/>
      <c r="AX2457"/>
      <c r="AY2457"/>
      <c r="AZ2457"/>
      <c r="BA2457" s="48"/>
      <c r="BB2457"/>
      <c r="BC2457"/>
      <c r="BD2457"/>
      <c r="BE2457"/>
      <c r="BF2457"/>
      <c r="BG2457"/>
      <c r="BH2457"/>
      <c r="BI2457"/>
      <c r="BJ2457"/>
      <c r="BK2457"/>
      <c r="BL2457" s="48"/>
      <c r="BM2457"/>
      <c r="BN2457" s="23"/>
      <c r="BO2457" s="23"/>
      <c r="BP2457" s="23"/>
      <c r="BQ2457" s="23"/>
      <c r="BR2457" s="23"/>
      <c r="BS2457" s="23"/>
      <c r="BT2457" s="23"/>
      <c r="BU2457" s="23"/>
      <c r="BV2457" s="23"/>
      <c r="BW2457" s="23"/>
      <c r="BX2457" s="62"/>
      <c r="BY2457" s="23"/>
      <c r="BZ2457" s="23"/>
      <c r="CA2457" s="48"/>
      <c r="CB2457"/>
      <c r="CC2457" s="23"/>
      <c r="CD2457" s="23"/>
      <c r="CE2457" s="23"/>
      <c r="CF2457" s="23"/>
      <c r="CG2457" s="23"/>
      <c r="CH2457" s="23"/>
      <c r="CI2457" s="23"/>
      <c r="CJ2457" s="23"/>
      <c r="CK2457" s="23"/>
      <c r="CL2457" s="23"/>
      <c r="CM2457" s="48"/>
      <c r="CN2457" s="23"/>
      <c r="CO2457" s="23"/>
      <c r="CP2457" s="48"/>
      <c r="CQ2457"/>
      <c r="CR2457"/>
      <c r="CS2457"/>
      <c r="CT2457"/>
      <c r="CU2457"/>
      <c r="CV2457"/>
      <c r="CW2457"/>
      <c r="CX2457"/>
      <c r="CY2457"/>
      <c r="CZ2457"/>
      <c r="DA2457"/>
      <c r="DB2457"/>
      <c r="DC2457"/>
      <c r="DD2457"/>
      <c r="DE2457"/>
      <c r="DF2457"/>
      <c r="DG2457"/>
      <c r="DH2457" s="48"/>
      <c r="DI2457"/>
      <c r="DJ2457"/>
      <c r="DK2457"/>
      <c r="DL2457"/>
      <c r="DM2457"/>
      <c r="DN2457"/>
      <c r="DO2457"/>
      <c r="EF2457" s="48"/>
    </row>
    <row r="2458" spans="1:136" s="8" customFormat="1" ht="19.149999999999999" customHeight="1">
      <c r="A2458"/>
      <c r="B2458" s="56"/>
      <c r="C2458" s="56"/>
      <c r="D2458" s="56"/>
      <c r="E2458" s="56"/>
      <c r="F2458" s="56"/>
      <c r="G2458" s="56"/>
      <c r="H2458" s="56"/>
      <c r="I2458" s="56"/>
      <c r="J2458" s="56"/>
      <c r="K2458" s="56"/>
      <c r="L2458" s="46"/>
      <c r="M2458"/>
      <c r="N2458"/>
      <c r="O2458"/>
      <c r="P2458"/>
      <c r="Q2458"/>
      <c r="R2458"/>
      <c r="S2458"/>
      <c r="T2458"/>
      <c r="U2458"/>
      <c r="V2458"/>
      <c r="W2458" s="3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5"/>
      <c r="AK2458" s="5"/>
      <c r="AT2458" s="10"/>
      <c r="AV2458" s="1"/>
      <c r="AW2458"/>
      <c r="AX2458"/>
      <c r="AY2458"/>
      <c r="AZ2458"/>
      <c r="BA2458" s="48"/>
      <c r="BB2458"/>
      <c r="BC2458"/>
      <c r="BD2458"/>
      <c r="BE2458"/>
      <c r="BF2458"/>
      <c r="BG2458"/>
      <c r="BH2458"/>
      <c r="BI2458"/>
      <c r="BJ2458"/>
      <c r="BK2458"/>
      <c r="BL2458" s="48"/>
      <c r="BM2458"/>
      <c r="BN2458" s="23"/>
      <c r="BO2458" s="23"/>
      <c r="BP2458" s="23"/>
      <c r="BQ2458" s="23"/>
      <c r="BR2458" s="23"/>
      <c r="BS2458" s="23"/>
      <c r="BT2458" s="23"/>
      <c r="BU2458" s="23"/>
      <c r="BV2458" s="23"/>
      <c r="BW2458" s="23"/>
      <c r="BX2458" s="62"/>
      <c r="BY2458" s="23"/>
      <c r="BZ2458" s="23"/>
      <c r="CA2458" s="48"/>
      <c r="CB2458"/>
      <c r="CC2458" s="23"/>
      <c r="CD2458" s="23"/>
      <c r="CE2458" s="23"/>
      <c r="CF2458" s="23"/>
      <c r="CG2458" s="23"/>
      <c r="CH2458" s="23"/>
      <c r="CI2458" s="23"/>
      <c r="CJ2458" s="23"/>
      <c r="CK2458" s="23"/>
      <c r="CL2458" s="23"/>
      <c r="CM2458" s="48"/>
      <c r="CN2458" s="23"/>
      <c r="CO2458" s="23"/>
      <c r="CP2458" s="48"/>
      <c r="CQ2458"/>
      <c r="CR2458"/>
      <c r="CS2458"/>
      <c r="CT2458"/>
      <c r="CU2458"/>
      <c r="CV2458"/>
      <c r="CW2458"/>
      <c r="CX2458"/>
      <c r="CY2458"/>
      <c r="CZ2458"/>
      <c r="DA2458"/>
      <c r="DB2458"/>
      <c r="DC2458"/>
      <c r="DD2458"/>
      <c r="DE2458"/>
      <c r="DF2458"/>
      <c r="DG2458"/>
      <c r="DH2458" s="48"/>
      <c r="DI2458"/>
      <c r="DJ2458"/>
      <c r="DK2458"/>
      <c r="DL2458"/>
      <c r="DM2458"/>
      <c r="DN2458"/>
      <c r="DO2458"/>
      <c r="EF2458" s="48"/>
    </row>
    <row r="2459" spans="1:136" s="8" customFormat="1" ht="19.149999999999999" customHeight="1">
      <c r="A2459"/>
      <c r="B2459" s="56"/>
      <c r="C2459" s="56"/>
      <c r="D2459" s="56"/>
      <c r="E2459" s="56"/>
      <c r="F2459" s="56"/>
      <c r="G2459" s="56"/>
      <c r="H2459" s="56"/>
      <c r="I2459" s="56"/>
      <c r="J2459" s="56"/>
      <c r="K2459" s="56"/>
      <c r="L2459" s="46"/>
      <c r="M2459"/>
      <c r="N2459"/>
      <c r="O2459"/>
      <c r="P2459"/>
      <c r="Q2459"/>
      <c r="R2459"/>
      <c r="S2459"/>
      <c r="T2459"/>
      <c r="U2459"/>
      <c r="V2459"/>
      <c r="W2459" s="3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5"/>
      <c r="AK2459" s="5"/>
      <c r="AT2459" s="10"/>
      <c r="AV2459" s="1"/>
      <c r="AW2459"/>
      <c r="AX2459"/>
      <c r="AY2459"/>
      <c r="AZ2459"/>
      <c r="BA2459" s="48"/>
      <c r="BB2459"/>
      <c r="BC2459"/>
      <c r="BD2459"/>
      <c r="BE2459"/>
      <c r="BF2459"/>
      <c r="BG2459"/>
      <c r="BH2459"/>
      <c r="BI2459"/>
      <c r="BJ2459"/>
      <c r="BK2459"/>
      <c r="BL2459" s="48"/>
      <c r="BM2459"/>
      <c r="BN2459" s="23"/>
      <c r="BO2459" s="23"/>
      <c r="BP2459" s="23"/>
      <c r="BQ2459" s="23"/>
      <c r="BR2459" s="23"/>
      <c r="BS2459" s="23"/>
      <c r="BT2459" s="23"/>
      <c r="BU2459" s="23"/>
      <c r="BV2459" s="23"/>
      <c r="BW2459" s="23"/>
      <c r="BX2459" s="62"/>
      <c r="BY2459" s="23"/>
      <c r="BZ2459" s="23"/>
      <c r="CA2459" s="48"/>
      <c r="CB2459"/>
      <c r="CC2459" s="23"/>
      <c r="CD2459" s="23"/>
      <c r="CE2459" s="23"/>
      <c r="CF2459" s="23"/>
      <c r="CG2459" s="23"/>
      <c r="CH2459" s="23"/>
      <c r="CI2459" s="23"/>
      <c r="CJ2459" s="23"/>
      <c r="CK2459" s="23"/>
      <c r="CL2459" s="23"/>
      <c r="CM2459" s="48"/>
      <c r="CN2459" s="23"/>
      <c r="CO2459" s="23"/>
      <c r="CP2459" s="48"/>
      <c r="CQ2459"/>
      <c r="CR2459"/>
      <c r="CS2459"/>
      <c r="CT2459"/>
      <c r="CU2459"/>
      <c r="CV2459"/>
      <c r="CW2459"/>
      <c r="CX2459"/>
      <c r="CY2459"/>
      <c r="CZ2459"/>
      <c r="DA2459"/>
      <c r="DB2459"/>
      <c r="DC2459"/>
      <c r="DD2459"/>
      <c r="DE2459"/>
      <c r="DF2459"/>
      <c r="DG2459"/>
      <c r="DH2459" s="48"/>
      <c r="DI2459"/>
      <c r="DJ2459"/>
      <c r="DK2459"/>
      <c r="DL2459"/>
      <c r="DM2459"/>
      <c r="DN2459"/>
      <c r="DO2459"/>
      <c r="EF2459" s="48"/>
    </row>
    <row r="2460" spans="1:136" s="8" customFormat="1" ht="19.149999999999999" customHeight="1">
      <c r="A2460"/>
      <c r="B2460" s="56"/>
      <c r="C2460" s="56"/>
      <c r="D2460" s="56"/>
      <c r="E2460" s="56"/>
      <c r="F2460" s="56"/>
      <c r="G2460" s="56"/>
      <c r="H2460" s="56"/>
      <c r="I2460" s="56"/>
      <c r="J2460" s="56"/>
      <c r="K2460" s="56"/>
      <c r="L2460" s="46"/>
      <c r="M2460"/>
      <c r="N2460"/>
      <c r="O2460"/>
      <c r="P2460"/>
      <c r="Q2460"/>
      <c r="R2460"/>
      <c r="S2460"/>
      <c r="T2460"/>
      <c r="U2460"/>
      <c r="V2460"/>
      <c r="W2460" s="3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5"/>
      <c r="AK2460" s="5"/>
      <c r="AT2460" s="10"/>
      <c r="AV2460" s="1"/>
      <c r="AW2460"/>
      <c r="AX2460"/>
      <c r="AY2460"/>
      <c r="AZ2460"/>
      <c r="BA2460" s="48"/>
      <c r="BB2460"/>
      <c r="BC2460"/>
      <c r="BD2460"/>
      <c r="BE2460"/>
      <c r="BF2460"/>
      <c r="BG2460"/>
      <c r="BH2460"/>
      <c r="BI2460"/>
      <c r="BJ2460"/>
      <c r="BK2460"/>
      <c r="BL2460" s="48"/>
      <c r="BM2460"/>
      <c r="BN2460" s="23"/>
      <c r="BO2460" s="23"/>
      <c r="BP2460" s="23"/>
      <c r="BQ2460" s="23"/>
      <c r="BR2460" s="23"/>
      <c r="BS2460" s="23"/>
      <c r="BT2460" s="23"/>
      <c r="BU2460" s="23"/>
      <c r="BV2460" s="23"/>
      <c r="BW2460" s="23"/>
      <c r="BX2460" s="62"/>
      <c r="BY2460" s="23"/>
      <c r="BZ2460" s="23"/>
      <c r="CA2460" s="48"/>
      <c r="CB2460"/>
      <c r="CC2460" s="23"/>
      <c r="CD2460" s="23"/>
      <c r="CE2460" s="23"/>
      <c r="CF2460" s="23"/>
      <c r="CG2460" s="23"/>
      <c r="CH2460" s="23"/>
      <c r="CI2460" s="23"/>
      <c r="CJ2460" s="23"/>
      <c r="CK2460" s="23"/>
      <c r="CL2460" s="23"/>
      <c r="CM2460" s="48"/>
      <c r="CN2460" s="23"/>
      <c r="CO2460" s="23"/>
      <c r="CP2460" s="48"/>
      <c r="CQ2460"/>
      <c r="CR2460"/>
      <c r="CS2460"/>
      <c r="CT2460"/>
      <c r="CU2460"/>
      <c r="CV2460"/>
      <c r="CW2460"/>
      <c r="CX2460"/>
      <c r="CY2460"/>
      <c r="CZ2460"/>
      <c r="DA2460"/>
      <c r="DB2460"/>
      <c r="DC2460"/>
      <c r="DD2460"/>
      <c r="DE2460"/>
      <c r="DF2460"/>
      <c r="DG2460"/>
      <c r="DH2460" s="48"/>
      <c r="DI2460"/>
      <c r="DJ2460"/>
      <c r="DK2460"/>
      <c r="DL2460"/>
      <c r="DM2460"/>
      <c r="DN2460"/>
      <c r="DO2460"/>
      <c r="EF2460" s="48"/>
    </row>
    <row r="2461" spans="1:136" s="8" customFormat="1" ht="19.149999999999999" customHeight="1">
      <c r="A2461"/>
      <c r="B2461" s="56"/>
      <c r="C2461" s="56"/>
      <c r="D2461" s="56"/>
      <c r="E2461" s="56"/>
      <c r="F2461" s="56"/>
      <c r="G2461" s="56"/>
      <c r="H2461" s="56"/>
      <c r="I2461" s="56"/>
      <c r="J2461" s="56"/>
      <c r="K2461" s="56"/>
      <c r="L2461" s="46"/>
      <c r="M2461"/>
      <c r="N2461"/>
      <c r="O2461"/>
      <c r="P2461"/>
      <c r="Q2461"/>
      <c r="R2461"/>
      <c r="S2461"/>
      <c r="T2461"/>
      <c r="U2461"/>
      <c r="V2461"/>
      <c r="W2461" s="3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5"/>
      <c r="AK2461" s="5"/>
      <c r="AT2461" s="10"/>
      <c r="AV2461" s="1"/>
      <c r="AW2461"/>
      <c r="AX2461"/>
      <c r="AY2461"/>
      <c r="AZ2461"/>
      <c r="BA2461" s="48"/>
      <c r="BB2461"/>
      <c r="BC2461"/>
      <c r="BD2461"/>
      <c r="BE2461"/>
      <c r="BF2461"/>
      <c r="BG2461"/>
      <c r="BH2461"/>
      <c r="BI2461"/>
      <c r="BJ2461"/>
      <c r="BK2461"/>
      <c r="BL2461" s="48"/>
      <c r="BM2461"/>
      <c r="BN2461" s="23"/>
      <c r="BO2461" s="23"/>
      <c r="BP2461" s="23"/>
      <c r="BQ2461" s="23"/>
      <c r="BR2461" s="23"/>
      <c r="BS2461" s="23"/>
      <c r="BT2461" s="23"/>
      <c r="BU2461" s="23"/>
      <c r="BV2461" s="23"/>
      <c r="BW2461" s="23"/>
      <c r="BX2461" s="62"/>
      <c r="BY2461" s="23"/>
      <c r="BZ2461" s="23"/>
      <c r="CA2461" s="48"/>
      <c r="CB2461"/>
      <c r="CC2461" s="23"/>
      <c r="CD2461" s="23"/>
      <c r="CE2461" s="23"/>
      <c r="CF2461" s="23"/>
      <c r="CG2461" s="23"/>
      <c r="CH2461" s="23"/>
      <c r="CI2461" s="23"/>
      <c r="CJ2461" s="23"/>
      <c r="CK2461" s="23"/>
      <c r="CL2461" s="23"/>
      <c r="CM2461" s="48"/>
      <c r="CN2461" s="23"/>
      <c r="CO2461" s="23"/>
      <c r="CP2461" s="48"/>
      <c r="CQ2461"/>
      <c r="CR2461"/>
      <c r="CS2461"/>
      <c r="CT2461"/>
      <c r="CU2461"/>
      <c r="CV2461"/>
      <c r="CW2461"/>
      <c r="CX2461"/>
      <c r="CY2461"/>
      <c r="CZ2461"/>
      <c r="DA2461"/>
      <c r="DB2461"/>
      <c r="DC2461"/>
      <c r="DD2461"/>
      <c r="DE2461"/>
      <c r="DF2461"/>
      <c r="DG2461"/>
      <c r="DH2461" s="48"/>
      <c r="DI2461"/>
      <c r="DJ2461"/>
      <c r="DK2461"/>
      <c r="DL2461"/>
      <c r="DM2461"/>
      <c r="DN2461"/>
      <c r="DO2461"/>
      <c r="EF2461" s="48"/>
    </row>
    <row r="2462" spans="1:136" s="8" customFormat="1" ht="19.149999999999999" customHeight="1">
      <c r="A2462"/>
      <c r="B2462" s="56"/>
      <c r="C2462" s="56"/>
      <c r="D2462" s="56"/>
      <c r="E2462" s="56"/>
      <c r="F2462" s="56"/>
      <c r="G2462" s="56"/>
      <c r="H2462" s="56"/>
      <c r="I2462" s="56"/>
      <c r="J2462" s="56"/>
      <c r="K2462" s="56"/>
      <c r="L2462" s="46"/>
      <c r="M2462"/>
      <c r="N2462"/>
      <c r="O2462"/>
      <c r="P2462"/>
      <c r="Q2462"/>
      <c r="R2462"/>
      <c r="S2462"/>
      <c r="T2462"/>
      <c r="U2462"/>
      <c r="V2462"/>
      <c r="W2462" s="3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5"/>
      <c r="AK2462" s="5"/>
      <c r="AT2462" s="10"/>
      <c r="AV2462" s="1"/>
      <c r="AW2462"/>
      <c r="AX2462"/>
      <c r="AY2462"/>
      <c r="AZ2462"/>
      <c r="BA2462" s="48"/>
      <c r="BB2462"/>
      <c r="BC2462"/>
      <c r="BD2462"/>
      <c r="BE2462"/>
      <c r="BF2462"/>
      <c r="BG2462"/>
      <c r="BH2462"/>
      <c r="BI2462"/>
      <c r="BJ2462"/>
      <c r="BK2462"/>
      <c r="BL2462" s="48"/>
      <c r="BM2462"/>
      <c r="BN2462" s="23"/>
      <c r="BO2462" s="23"/>
      <c r="BP2462" s="23"/>
      <c r="BQ2462" s="23"/>
      <c r="BR2462" s="23"/>
      <c r="BS2462" s="23"/>
      <c r="BT2462" s="23"/>
      <c r="BU2462" s="23"/>
      <c r="BV2462" s="23"/>
      <c r="BW2462" s="23"/>
      <c r="BX2462" s="62"/>
      <c r="BY2462" s="23"/>
      <c r="BZ2462" s="23"/>
      <c r="CA2462" s="48"/>
      <c r="CB2462"/>
      <c r="CC2462" s="23"/>
      <c r="CD2462" s="23"/>
      <c r="CE2462" s="23"/>
      <c r="CF2462" s="23"/>
      <c r="CG2462" s="23"/>
      <c r="CH2462" s="23"/>
      <c r="CI2462" s="23"/>
      <c r="CJ2462" s="23"/>
      <c r="CK2462" s="23"/>
      <c r="CL2462" s="23"/>
      <c r="CM2462" s="48"/>
      <c r="CN2462" s="23"/>
      <c r="CO2462" s="23"/>
      <c r="CP2462" s="48"/>
      <c r="CQ2462"/>
      <c r="CR2462"/>
      <c r="CS2462"/>
      <c r="CT2462"/>
      <c r="CU2462"/>
      <c r="CV2462"/>
      <c r="CW2462"/>
      <c r="CX2462"/>
      <c r="CY2462"/>
      <c r="CZ2462"/>
      <c r="DA2462"/>
      <c r="DB2462"/>
      <c r="DC2462"/>
      <c r="DD2462"/>
      <c r="DE2462"/>
      <c r="DF2462"/>
      <c r="DG2462"/>
      <c r="DH2462" s="48"/>
      <c r="DI2462"/>
      <c r="DJ2462"/>
      <c r="DK2462"/>
      <c r="DL2462"/>
      <c r="DM2462"/>
      <c r="DN2462"/>
      <c r="DO2462"/>
      <c r="EF2462" s="48"/>
    </row>
    <row r="2463" spans="1:136" s="8" customFormat="1" ht="19.149999999999999" customHeight="1">
      <c r="A2463"/>
      <c r="B2463" s="56"/>
      <c r="C2463" s="56"/>
      <c r="D2463" s="56"/>
      <c r="E2463" s="56"/>
      <c r="F2463" s="56"/>
      <c r="G2463" s="56"/>
      <c r="H2463" s="56"/>
      <c r="I2463" s="56"/>
      <c r="J2463" s="56"/>
      <c r="K2463" s="56"/>
      <c r="L2463" s="46"/>
      <c r="M2463"/>
      <c r="N2463"/>
      <c r="O2463"/>
      <c r="P2463"/>
      <c r="Q2463"/>
      <c r="R2463"/>
      <c r="S2463"/>
      <c r="T2463"/>
      <c r="U2463"/>
      <c r="V2463"/>
      <c r="W2463" s="3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5"/>
      <c r="AK2463" s="5"/>
      <c r="AT2463" s="10"/>
      <c r="AV2463" s="1"/>
      <c r="AW2463"/>
      <c r="AX2463"/>
      <c r="AY2463"/>
      <c r="AZ2463"/>
      <c r="BA2463" s="48"/>
      <c r="BB2463"/>
      <c r="BC2463"/>
      <c r="BD2463"/>
      <c r="BE2463"/>
      <c r="BF2463"/>
      <c r="BG2463"/>
      <c r="BH2463"/>
      <c r="BI2463"/>
      <c r="BJ2463"/>
      <c r="BK2463"/>
      <c r="BL2463" s="48"/>
      <c r="BM2463"/>
      <c r="BN2463" s="23"/>
      <c r="BO2463" s="23"/>
      <c r="BP2463" s="23"/>
      <c r="BQ2463" s="23"/>
      <c r="BR2463" s="23"/>
      <c r="BS2463" s="23"/>
      <c r="BT2463" s="23"/>
      <c r="BU2463" s="23"/>
      <c r="BV2463" s="23"/>
      <c r="BW2463" s="23"/>
      <c r="BX2463" s="62"/>
      <c r="BY2463" s="23"/>
      <c r="BZ2463" s="23"/>
      <c r="CA2463" s="48"/>
      <c r="CB2463"/>
      <c r="CC2463" s="23"/>
      <c r="CD2463" s="23"/>
      <c r="CE2463" s="23"/>
      <c r="CF2463" s="23"/>
      <c r="CG2463" s="23"/>
      <c r="CH2463" s="23"/>
      <c r="CI2463" s="23"/>
      <c r="CJ2463" s="23"/>
      <c r="CK2463" s="23"/>
      <c r="CL2463" s="23"/>
      <c r="CM2463" s="48"/>
      <c r="CN2463" s="23"/>
      <c r="CO2463" s="23"/>
      <c r="CP2463" s="48"/>
      <c r="CQ2463"/>
      <c r="CR2463"/>
      <c r="CS2463"/>
      <c r="CT2463"/>
      <c r="CU2463"/>
      <c r="CV2463"/>
      <c r="CW2463"/>
      <c r="CX2463"/>
      <c r="CY2463"/>
      <c r="CZ2463"/>
      <c r="DA2463"/>
      <c r="DB2463"/>
      <c r="DC2463"/>
      <c r="DD2463"/>
      <c r="DE2463"/>
      <c r="DF2463"/>
      <c r="DG2463"/>
      <c r="DH2463" s="48"/>
      <c r="DI2463"/>
      <c r="DJ2463"/>
      <c r="DK2463"/>
      <c r="DL2463"/>
      <c r="DM2463"/>
      <c r="DN2463"/>
      <c r="DO2463"/>
      <c r="EF2463" s="48"/>
    </row>
    <row r="2464" spans="1:136" s="8" customFormat="1" ht="19.149999999999999" customHeight="1">
      <c r="A2464"/>
      <c r="B2464" s="56"/>
      <c r="C2464" s="56"/>
      <c r="D2464" s="56"/>
      <c r="E2464" s="56"/>
      <c r="F2464" s="56"/>
      <c r="G2464" s="56"/>
      <c r="H2464" s="56"/>
      <c r="I2464" s="56"/>
      <c r="J2464" s="56"/>
      <c r="K2464" s="56"/>
      <c r="L2464" s="46"/>
      <c r="M2464"/>
      <c r="N2464"/>
      <c r="O2464"/>
      <c r="P2464"/>
      <c r="Q2464"/>
      <c r="R2464"/>
      <c r="S2464"/>
      <c r="T2464"/>
      <c r="U2464"/>
      <c r="V2464"/>
      <c r="W2464" s="3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5"/>
      <c r="AK2464" s="5"/>
      <c r="AT2464" s="10"/>
      <c r="AV2464" s="1"/>
      <c r="AW2464"/>
      <c r="AX2464"/>
      <c r="AY2464"/>
      <c r="AZ2464"/>
      <c r="BA2464" s="48"/>
      <c r="BB2464"/>
      <c r="BC2464"/>
      <c r="BD2464"/>
      <c r="BE2464"/>
      <c r="BF2464"/>
      <c r="BG2464"/>
      <c r="BH2464"/>
      <c r="BI2464"/>
      <c r="BJ2464"/>
      <c r="BK2464"/>
      <c r="BL2464" s="48"/>
      <c r="BM2464"/>
      <c r="BN2464" s="23"/>
      <c r="BO2464" s="23"/>
      <c r="BP2464" s="23"/>
      <c r="BQ2464" s="23"/>
      <c r="BR2464" s="23"/>
      <c r="BS2464" s="23"/>
      <c r="BT2464" s="23"/>
      <c r="BU2464" s="23"/>
      <c r="BV2464" s="23"/>
      <c r="BW2464" s="23"/>
      <c r="BX2464" s="62"/>
      <c r="BY2464" s="23"/>
      <c r="BZ2464" s="23"/>
      <c r="CA2464" s="48"/>
      <c r="CB2464"/>
      <c r="CC2464" s="23"/>
      <c r="CD2464" s="23"/>
      <c r="CE2464" s="23"/>
      <c r="CF2464" s="23"/>
      <c r="CG2464" s="23"/>
      <c r="CH2464" s="23"/>
      <c r="CI2464" s="23"/>
      <c r="CJ2464" s="23"/>
      <c r="CK2464" s="23"/>
      <c r="CL2464" s="23"/>
      <c r="CM2464" s="48"/>
      <c r="CN2464" s="23"/>
      <c r="CO2464" s="23"/>
      <c r="CP2464" s="48"/>
      <c r="CQ2464"/>
      <c r="CR2464"/>
      <c r="CS2464"/>
      <c r="CT2464"/>
      <c r="CU2464"/>
      <c r="CV2464"/>
      <c r="CW2464"/>
      <c r="CX2464"/>
      <c r="CY2464"/>
      <c r="CZ2464"/>
      <c r="DA2464"/>
      <c r="DB2464"/>
      <c r="DC2464"/>
      <c r="DD2464"/>
      <c r="DE2464"/>
      <c r="DF2464"/>
      <c r="DG2464"/>
      <c r="DH2464" s="48"/>
      <c r="DI2464"/>
      <c r="DJ2464"/>
      <c r="DK2464"/>
      <c r="DL2464"/>
      <c r="DM2464"/>
      <c r="DN2464"/>
      <c r="DO2464"/>
      <c r="EF2464" s="48"/>
    </row>
    <row r="2465" spans="1:136" s="8" customFormat="1" ht="19.149999999999999" customHeight="1">
      <c r="A2465"/>
      <c r="B2465" s="56"/>
      <c r="C2465" s="56"/>
      <c r="D2465" s="56"/>
      <c r="E2465" s="56"/>
      <c r="F2465" s="56"/>
      <c r="G2465" s="56"/>
      <c r="H2465" s="56"/>
      <c r="I2465" s="56"/>
      <c r="J2465" s="56"/>
      <c r="K2465" s="56"/>
      <c r="L2465" s="46"/>
      <c r="M2465"/>
      <c r="N2465"/>
      <c r="O2465"/>
      <c r="P2465"/>
      <c r="Q2465"/>
      <c r="R2465"/>
      <c r="S2465"/>
      <c r="T2465"/>
      <c r="U2465"/>
      <c r="V2465"/>
      <c r="W2465" s="3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5"/>
      <c r="AK2465" s="5"/>
      <c r="AT2465" s="10"/>
      <c r="AV2465" s="1"/>
      <c r="AW2465"/>
      <c r="AX2465"/>
      <c r="AY2465"/>
      <c r="AZ2465"/>
      <c r="BA2465" s="48"/>
      <c r="BB2465"/>
      <c r="BC2465"/>
      <c r="BD2465"/>
      <c r="BE2465"/>
      <c r="BF2465"/>
      <c r="BG2465"/>
      <c r="BH2465"/>
      <c r="BI2465"/>
      <c r="BJ2465"/>
      <c r="BK2465"/>
      <c r="BL2465" s="48"/>
      <c r="BM2465"/>
      <c r="BN2465" s="23"/>
      <c r="BO2465" s="23"/>
      <c r="BP2465" s="23"/>
      <c r="BQ2465" s="23"/>
      <c r="BR2465" s="23"/>
      <c r="BS2465" s="23"/>
      <c r="BT2465" s="23"/>
      <c r="BU2465" s="23"/>
      <c r="BV2465" s="23"/>
      <c r="BW2465" s="23"/>
      <c r="BX2465" s="62"/>
      <c r="BY2465" s="23"/>
      <c r="BZ2465" s="23"/>
      <c r="CA2465" s="48"/>
      <c r="CB2465"/>
      <c r="CC2465" s="23"/>
      <c r="CD2465" s="23"/>
      <c r="CE2465" s="23"/>
      <c r="CF2465" s="23"/>
      <c r="CG2465" s="23"/>
      <c r="CH2465" s="23"/>
      <c r="CI2465" s="23"/>
      <c r="CJ2465" s="23"/>
      <c r="CK2465" s="23"/>
      <c r="CL2465" s="23"/>
      <c r="CM2465" s="48"/>
      <c r="CN2465" s="23"/>
      <c r="CO2465" s="23"/>
      <c r="CP2465" s="48"/>
      <c r="CQ2465"/>
      <c r="CR2465"/>
      <c r="CS2465"/>
      <c r="CT2465"/>
      <c r="CU2465"/>
      <c r="CV2465"/>
      <c r="CW2465"/>
      <c r="CX2465"/>
      <c r="CY2465"/>
      <c r="CZ2465"/>
      <c r="DA2465"/>
      <c r="DB2465"/>
      <c r="DC2465"/>
      <c r="DD2465"/>
      <c r="DE2465"/>
      <c r="DF2465"/>
      <c r="DG2465"/>
      <c r="DH2465" s="48"/>
      <c r="DI2465"/>
      <c r="DJ2465"/>
      <c r="DK2465"/>
      <c r="DL2465"/>
      <c r="DM2465"/>
      <c r="DN2465"/>
      <c r="DO2465"/>
      <c r="EF2465" s="48"/>
    </row>
    <row r="2466" spans="1:136" s="8" customFormat="1" ht="19.149999999999999" customHeight="1">
      <c r="A2466"/>
      <c r="B2466" s="56"/>
      <c r="C2466" s="56"/>
      <c r="D2466" s="56"/>
      <c r="E2466" s="56"/>
      <c r="F2466" s="56"/>
      <c r="G2466" s="56"/>
      <c r="H2466" s="56"/>
      <c r="I2466" s="56"/>
      <c r="J2466" s="56"/>
      <c r="K2466" s="56"/>
      <c r="L2466" s="46"/>
      <c r="M2466"/>
      <c r="N2466"/>
      <c r="O2466"/>
      <c r="P2466"/>
      <c r="Q2466"/>
      <c r="R2466"/>
      <c r="S2466"/>
      <c r="T2466"/>
      <c r="U2466"/>
      <c r="V2466"/>
      <c r="W2466" s="3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5"/>
      <c r="AK2466" s="5"/>
      <c r="AT2466" s="10"/>
      <c r="AV2466" s="1"/>
      <c r="AW2466"/>
      <c r="AX2466"/>
      <c r="AY2466"/>
      <c r="AZ2466"/>
      <c r="BA2466" s="48"/>
      <c r="BB2466"/>
      <c r="BC2466"/>
      <c r="BD2466"/>
      <c r="BE2466"/>
      <c r="BF2466"/>
      <c r="BG2466"/>
      <c r="BH2466"/>
      <c r="BI2466"/>
      <c r="BJ2466"/>
      <c r="BK2466"/>
      <c r="BL2466" s="48"/>
      <c r="BM2466"/>
      <c r="BN2466" s="23"/>
      <c r="BO2466" s="23"/>
      <c r="BP2466" s="23"/>
      <c r="BQ2466" s="23"/>
      <c r="BR2466" s="23"/>
      <c r="BS2466" s="23"/>
      <c r="BT2466" s="23"/>
      <c r="BU2466" s="23"/>
      <c r="BV2466" s="23"/>
      <c r="BW2466" s="23"/>
      <c r="BX2466" s="62"/>
      <c r="BY2466" s="23"/>
      <c r="BZ2466" s="23"/>
      <c r="CA2466" s="48"/>
      <c r="CB2466"/>
      <c r="CC2466" s="23"/>
      <c r="CD2466" s="23"/>
      <c r="CE2466" s="23"/>
      <c r="CF2466" s="23"/>
      <c r="CG2466" s="23"/>
      <c r="CH2466" s="23"/>
      <c r="CI2466" s="23"/>
      <c r="CJ2466" s="23"/>
      <c r="CK2466" s="23"/>
      <c r="CL2466" s="23"/>
      <c r="CM2466" s="48"/>
      <c r="CN2466" s="23"/>
      <c r="CO2466" s="23"/>
      <c r="CP2466" s="48"/>
      <c r="CQ2466"/>
      <c r="CR2466"/>
      <c r="CS2466"/>
      <c r="CT2466"/>
      <c r="CU2466"/>
      <c r="CV2466"/>
      <c r="CW2466"/>
      <c r="CX2466"/>
      <c r="CY2466"/>
      <c r="CZ2466"/>
      <c r="DA2466"/>
      <c r="DB2466"/>
      <c r="DC2466"/>
      <c r="DD2466"/>
      <c r="DE2466"/>
      <c r="DF2466"/>
      <c r="DG2466"/>
      <c r="DH2466" s="48"/>
      <c r="DI2466"/>
      <c r="DJ2466"/>
      <c r="DK2466"/>
      <c r="DL2466"/>
      <c r="DM2466"/>
      <c r="DN2466"/>
      <c r="DO2466"/>
      <c r="EF2466" s="48"/>
    </row>
    <row r="2467" spans="1:136" s="8" customFormat="1" ht="19.149999999999999" customHeight="1">
      <c r="A2467"/>
      <c r="B2467" s="56"/>
      <c r="C2467" s="56"/>
      <c r="D2467" s="56"/>
      <c r="E2467" s="56"/>
      <c r="F2467" s="56"/>
      <c r="G2467" s="56"/>
      <c r="H2467" s="56"/>
      <c r="I2467" s="56"/>
      <c r="J2467" s="56"/>
      <c r="K2467" s="56"/>
      <c r="L2467" s="46"/>
      <c r="M2467"/>
      <c r="N2467"/>
      <c r="O2467"/>
      <c r="P2467"/>
      <c r="Q2467"/>
      <c r="R2467"/>
      <c r="S2467"/>
      <c r="T2467"/>
      <c r="U2467"/>
      <c r="V2467"/>
      <c r="W2467" s="3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5"/>
      <c r="AK2467" s="5"/>
      <c r="AT2467" s="10"/>
      <c r="AV2467" s="1"/>
      <c r="AW2467"/>
      <c r="AX2467"/>
      <c r="AY2467"/>
      <c r="AZ2467"/>
      <c r="BA2467" s="48"/>
      <c r="BB2467"/>
      <c r="BC2467"/>
      <c r="BD2467"/>
      <c r="BE2467"/>
      <c r="BF2467"/>
      <c r="BG2467"/>
      <c r="BH2467"/>
      <c r="BI2467"/>
      <c r="BJ2467"/>
      <c r="BK2467"/>
      <c r="BL2467" s="48"/>
      <c r="BM2467"/>
      <c r="BN2467" s="23"/>
      <c r="BO2467" s="23"/>
      <c r="BP2467" s="23"/>
      <c r="BQ2467" s="23"/>
      <c r="BR2467" s="23"/>
      <c r="BS2467" s="23"/>
      <c r="BT2467" s="23"/>
      <c r="BU2467" s="23"/>
      <c r="BV2467" s="23"/>
      <c r="BW2467" s="23"/>
      <c r="BX2467" s="62"/>
      <c r="BY2467" s="23"/>
      <c r="BZ2467" s="23"/>
      <c r="CA2467" s="48"/>
      <c r="CB2467"/>
      <c r="CC2467" s="23"/>
      <c r="CD2467" s="23"/>
      <c r="CE2467" s="23"/>
      <c r="CF2467" s="23"/>
      <c r="CG2467" s="23"/>
      <c r="CH2467" s="23"/>
      <c r="CI2467" s="23"/>
      <c r="CJ2467" s="23"/>
      <c r="CK2467" s="23"/>
      <c r="CL2467" s="23"/>
      <c r="CM2467" s="48"/>
      <c r="CN2467" s="23"/>
      <c r="CO2467" s="23"/>
      <c r="CP2467" s="48"/>
      <c r="CQ2467"/>
      <c r="CR2467"/>
      <c r="CS2467"/>
      <c r="CT2467"/>
      <c r="CU2467"/>
      <c r="CV2467"/>
      <c r="CW2467"/>
      <c r="CX2467"/>
      <c r="CY2467"/>
      <c r="CZ2467"/>
      <c r="DA2467"/>
      <c r="DB2467"/>
      <c r="DC2467"/>
      <c r="DD2467"/>
      <c r="DE2467"/>
      <c r="DF2467"/>
      <c r="DG2467"/>
      <c r="DH2467" s="48"/>
      <c r="DI2467"/>
      <c r="DJ2467"/>
      <c r="DK2467"/>
      <c r="DL2467"/>
      <c r="DM2467"/>
      <c r="DN2467"/>
      <c r="DO2467"/>
      <c r="EF2467" s="48"/>
    </row>
    <row r="2468" spans="1:136" s="8" customFormat="1" ht="19.149999999999999" customHeight="1">
      <c r="A2468"/>
      <c r="B2468" s="56"/>
      <c r="C2468" s="56"/>
      <c r="D2468" s="56"/>
      <c r="E2468" s="56"/>
      <c r="F2468" s="56"/>
      <c r="G2468" s="56"/>
      <c r="H2468" s="56"/>
      <c r="I2468" s="56"/>
      <c r="J2468" s="56"/>
      <c r="K2468" s="56"/>
      <c r="L2468" s="46"/>
      <c r="M2468"/>
      <c r="N2468"/>
      <c r="O2468"/>
      <c r="P2468"/>
      <c r="Q2468"/>
      <c r="R2468"/>
      <c r="S2468"/>
      <c r="T2468"/>
      <c r="U2468"/>
      <c r="V2468"/>
      <c r="W2468" s="3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5"/>
      <c r="AK2468" s="5"/>
      <c r="AT2468" s="10"/>
      <c r="AV2468" s="1"/>
      <c r="AW2468"/>
      <c r="AX2468"/>
      <c r="AY2468"/>
      <c r="AZ2468"/>
      <c r="BA2468" s="48"/>
      <c r="BB2468"/>
      <c r="BC2468"/>
      <c r="BD2468"/>
      <c r="BE2468"/>
      <c r="BF2468"/>
      <c r="BG2468"/>
      <c r="BH2468"/>
      <c r="BI2468"/>
      <c r="BJ2468"/>
      <c r="BK2468"/>
      <c r="BL2468" s="48"/>
      <c r="BM2468"/>
      <c r="BN2468" s="23"/>
      <c r="BO2468" s="23"/>
      <c r="BP2468" s="23"/>
      <c r="BQ2468" s="23"/>
      <c r="BR2468" s="23"/>
      <c r="BS2468" s="23"/>
      <c r="BT2468" s="23"/>
      <c r="BU2468" s="23"/>
      <c r="BV2468" s="23"/>
      <c r="BW2468" s="23"/>
      <c r="BX2468" s="62"/>
      <c r="BY2468" s="23"/>
      <c r="BZ2468" s="23"/>
      <c r="CA2468" s="48"/>
      <c r="CB2468"/>
      <c r="CC2468" s="23"/>
      <c r="CD2468" s="23"/>
      <c r="CE2468" s="23"/>
      <c r="CF2468" s="23"/>
      <c r="CG2468" s="23"/>
      <c r="CH2468" s="23"/>
      <c r="CI2468" s="23"/>
      <c r="CJ2468" s="23"/>
      <c r="CK2468" s="23"/>
      <c r="CL2468" s="23"/>
      <c r="CM2468" s="48"/>
      <c r="CN2468" s="23"/>
      <c r="CO2468" s="23"/>
      <c r="CP2468" s="48"/>
      <c r="CQ2468"/>
      <c r="CR2468"/>
      <c r="CS2468"/>
      <c r="CT2468"/>
      <c r="CU2468"/>
      <c r="CV2468"/>
      <c r="CW2468"/>
      <c r="CX2468"/>
      <c r="CY2468"/>
      <c r="CZ2468"/>
      <c r="DA2468"/>
      <c r="DB2468"/>
      <c r="DC2468"/>
      <c r="DD2468"/>
      <c r="DE2468"/>
      <c r="DF2468"/>
      <c r="DG2468"/>
      <c r="DH2468" s="48"/>
      <c r="DI2468"/>
      <c r="DJ2468"/>
      <c r="DK2468"/>
      <c r="DL2468"/>
      <c r="DM2468"/>
      <c r="DN2468"/>
      <c r="DO2468"/>
      <c r="EF2468" s="48"/>
    </row>
    <row r="2469" spans="1:136" s="8" customFormat="1" ht="19.149999999999999" customHeight="1">
      <c r="A2469"/>
      <c r="B2469" s="56"/>
      <c r="C2469" s="56"/>
      <c r="D2469" s="56"/>
      <c r="E2469" s="56"/>
      <c r="F2469" s="56"/>
      <c r="G2469" s="56"/>
      <c r="H2469" s="56"/>
      <c r="I2469" s="56"/>
      <c r="J2469" s="56"/>
      <c r="K2469" s="56"/>
      <c r="L2469" s="46"/>
      <c r="M2469"/>
      <c r="N2469"/>
      <c r="O2469"/>
      <c r="P2469"/>
      <c r="Q2469"/>
      <c r="R2469"/>
      <c r="S2469"/>
      <c r="T2469"/>
      <c r="U2469"/>
      <c r="V2469"/>
      <c r="W2469" s="3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5"/>
      <c r="AK2469" s="5"/>
      <c r="AT2469" s="10"/>
      <c r="AV2469" s="1"/>
      <c r="AW2469"/>
      <c r="AX2469"/>
      <c r="AY2469"/>
      <c r="AZ2469"/>
      <c r="BA2469" s="48"/>
      <c r="BB2469"/>
      <c r="BC2469"/>
      <c r="BD2469"/>
      <c r="BE2469"/>
      <c r="BF2469"/>
      <c r="BG2469"/>
      <c r="BH2469"/>
      <c r="BI2469"/>
      <c r="BJ2469"/>
      <c r="BK2469"/>
      <c r="BL2469" s="48"/>
      <c r="BM2469"/>
      <c r="BN2469" s="23"/>
      <c r="BO2469" s="23"/>
      <c r="BP2469" s="23"/>
      <c r="BQ2469" s="23"/>
      <c r="BR2469" s="23"/>
      <c r="BS2469" s="23"/>
      <c r="BT2469" s="23"/>
      <c r="BU2469" s="23"/>
      <c r="BV2469" s="23"/>
      <c r="BW2469" s="23"/>
      <c r="BX2469" s="62"/>
      <c r="BY2469" s="23"/>
      <c r="BZ2469" s="23"/>
      <c r="CA2469" s="48"/>
      <c r="CB2469"/>
      <c r="CC2469" s="23"/>
      <c r="CD2469" s="23"/>
      <c r="CE2469" s="23"/>
      <c r="CF2469" s="23"/>
      <c r="CG2469" s="23"/>
      <c r="CH2469" s="23"/>
      <c r="CI2469" s="23"/>
      <c r="CJ2469" s="23"/>
      <c r="CK2469" s="23"/>
      <c r="CL2469" s="23"/>
      <c r="CM2469" s="48"/>
      <c r="CN2469" s="23"/>
      <c r="CO2469" s="23"/>
      <c r="CP2469" s="48"/>
      <c r="CQ2469"/>
      <c r="CR2469"/>
      <c r="CS2469"/>
      <c r="CT2469"/>
      <c r="CU2469"/>
      <c r="CV2469"/>
      <c r="CW2469"/>
      <c r="CX2469"/>
      <c r="CY2469"/>
      <c r="CZ2469"/>
      <c r="DA2469"/>
      <c r="DB2469"/>
      <c r="DC2469"/>
      <c r="DD2469"/>
      <c r="DE2469"/>
      <c r="DF2469"/>
      <c r="DG2469"/>
      <c r="DH2469" s="48"/>
      <c r="DI2469"/>
      <c r="DJ2469"/>
      <c r="DK2469"/>
      <c r="DL2469"/>
      <c r="DM2469"/>
      <c r="DN2469"/>
      <c r="DO2469"/>
      <c r="EF2469" s="48"/>
    </row>
    <row r="2470" spans="1:136" s="8" customFormat="1" ht="19.149999999999999" customHeight="1">
      <c r="A2470"/>
      <c r="B2470" s="56"/>
      <c r="C2470" s="56"/>
      <c r="D2470" s="56"/>
      <c r="E2470" s="56"/>
      <c r="F2470" s="56"/>
      <c r="G2470" s="56"/>
      <c r="H2470" s="56"/>
      <c r="I2470" s="56"/>
      <c r="J2470" s="56"/>
      <c r="K2470" s="56"/>
      <c r="L2470" s="46"/>
      <c r="M2470"/>
      <c r="N2470"/>
      <c r="O2470"/>
      <c r="P2470"/>
      <c r="Q2470"/>
      <c r="R2470"/>
      <c r="S2470"/>
      <c r="T2470"/>
      <c r="U2470"/>
      <c r="V2470"/>
      <c r="W2470" s="3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5"/>
      <c r="AK2470" s="5"/>
      <c r="AT2470" s="10"/>
      <c r="AV2470" s="1"/>
      <c r="AW2470"/>
      <c r="AX2470"/>
      <c r="AY2470"/>
      <c r="AZ2470"/>
      <c r="BA2470" s="48"/>
      <c r="BB2470"/>
      <c r="BC2470"/>
      <c r="BD2470"/>
      <c r="BE2470"/>
      <c r="BF2470"/>
      <c r="BG2470"/>
      <c r="BH2470"/>
      <c r="BI2470"/>
      <c r="BJ2470"/>
      <c r="BK2470"/>
      <c r="BL2470" s="48"/>
      <c r="BM2470"/>
      <c r="BN2470" s="23"/>
      <c r="BO2470" s="23"/>
      <c r="BP2470" s="23"/>
      <c r="BQ2470" s="23"/>
      <c r="BR2470" s="23"/>
      <c r="BS2470" s="23"/>
      <c r="BT2470" s="23"/>
      <c r="BU2470" s="23"/>
      <c r="BV2470" s="23"/>
      <c r="BW2470" s="23"/>
      <c r="BX2470" s="62"/>
      <c r="BY2470" s="23"/>
      <c r="BZ2470" s="23"/>
      <c r="CA2470" s="48"/>
      <c r="CB2470"/>
      <c r="CC2470" s="23"/>
      <c r="CD2470" s="23"/>
      <c r="CE2470" s="23"/>
      <c r="CF2470" s="23"/>
      <c r="CG2470" s="23"/>
      <c r="CH2470" s="23"/>
      <c r="CI2470" s="23"/>
      <c r="CJ2470" s="23"/>
      <c r="CK2470" s="23"/>
      <c r="CL2470" s="23"/>
      <c r="CM2470" s="48"/>
      <c r="CN2470" s="23"/>
      <c r="CO2470" s="23"/>
      <c r="CP2470" s="48"/>
      <c r="CQ2470"/>
      <c r="CR2470"/>
      <c r="CS2470"/>
      <c r="CT2470"/>
      <c r="CU2470"/>
      <c r="CV2470"/>
      <c r="CW2470"/>
      <c r="CX2470"/>
      <c r="CY2470"/>
      <c r="CZ2470"/>
      <c r="DA2470"/>
      <c r="DB2470"/>
      <c r="DC2470"/>
      <c r="DD2470"/>
      <c r="DE2470"/>
      <c r="DF2470"/>
      <c r="DG2470"/>
      <c r="DH2470" s="48"/>
      <c r="DI2470"/>
      <c r="DJ2470"/>
      <c r="DK2470"/>
      <c r="DL2470"/>
      <c r="DM2470"/>
      <c r="DN2470"/>
      <c r="DO2470"/>
      <c r="EF2470" s="48"/>
    </row>
    <row r="2471" spans="1:136" s="8" customFormat="1" ht="19.149999999999999" customHeight="1">
      <c r="A2471"/>
      <c r="B2471" s="56"/>
      <c r="C2471" s="56"/>
      <c r="D2471" s="56"/>
      <c r="E2471" s="56"/>
      <c r="F2471" s="56"/>
      <c r="G2471" s="56"/>
      <c r="H2471" s="56"/>
      <c r="I2471" s="56"/>
      <c r="J2471" s="56"/>
      <c r="K2471" s="56"/>
      <c r="L2471" s="46"/>
      <c r="M2471"/>
      <c r="N2471"/>
      <c r="O2471"/>
      <c r="P2471"/>
      <c r="Q2471"/>
      <c r="R2471"/>
      <c r="S2471"/>
      <c r="T2471"/>
      <c r="U2471"/>
      <c r="V2471"/>
      <c r="W2471" s="3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5"/>
      <c r="AK2471" s="5"/>
      <c r="AT2471" s="10"/>
      <c r="AV2471" s="1"/>
      <c r="AW2471"/>
      <c r="AX2471"/>
      <c r="AY2471"/>
      <c r="AZ2471"/>
      <c r="BA2471" s="48"/>
      <c r="BB2471"/>
      <c r="BC2471"/>
      <c r="BD2471"/>
      <c r="BE2471"/>
      <c r="BF2471"/>
      <c r="BG2471"/>
      <c r="BH2471"/>
      <c r="BI2471"/>
      <c r="BJ2471"/>
      <c r="BK2471"/>
      <c r="BL2471" s="48"/>
      <c r="BM2471"/>
      <c r="BN2471" s="23"/>
      <c r="BO2471" s="23"/>
      <c r="BP2471" s="23"/>
      <c r="BQ2471" s="23"/>
      <c r="BR2471" s="23"/>
      <c r="BS2471" s="23"/>
      <c r="BT2471" s="23"/>
      <c r="BU2471" s="23"/>
      <c r="BV2471" s="23"/>
      <c r="BW2471" s="23"/>
      <c r="BX2471" s="62"/>
      <c r="BY2471" s="23"/>
      <c r="BZ2471" s="23"/>
      <c r="CA2471" s="48"/>
      <c r="CB2471"/>
      <c r="CC2471" s="23"/>
      <c r="CD2471" s="23"/>
      <c r="CE2471" s="23"/>
      <c r="CF2471" s="23"/>
      <c r="CG2471" s="23"/>
      <c r="CH2471" s="23"/>
      <c r="CI2471" s="23"/>
      <c r="CJ2471" s="23"/>
      <c r="CK2471" s="23"/>
      <c r="CL2471" s="23"/>
      <c r="CM2471" s="48"/>
      <c r="CN2471" s="23"/>
      <c r="CO2471" s="23"/>
      <c r="CP2471" s="48"/>
      <c r="CQ2471"/>
      <c r="CR2471"/>
      <c r="CS2471"/>
      <c r="CT2471"/>
      <c r="CU2471"/>
      <c r="CV2471"/>
      <c r="CW2471"/>
      <c r="CX2471"/>
      <c r="CY2471"/>
      <c r="CZ2471"/>
      <c r="DA2471"/>
      <c r="DB2471"/>
      <c r="DC2471"/>
      <c r="DD2471"/>
      <c r="DE2471"/>
      <c r="DF2471"/>
      <c r="DG2471"/>
      <c r="DH2471" s="48"/>
      <c r="DI2471"/>
      <c r="DJ2471"/>
      <c r="DK2471"/>
      <c r="DL2471"/>
      <c r="DM2471"/>
      <c r="DN2471"/>
      <c r="DO2471"/>
      <c r="EF2471" s="48"/>
    </row>
    <row r="2472" spans="1:136" s="8" customFormat="1" ht="19.149999999999999" customHeight="1">
      <c r="A2472"/>
      <c r="B2472" s="56"/>
      <c r="C2472" s="56"/>
      <c r="D2472" s="56"/>
      <c r="E2472" s="56"/>
      <c r="F2472" s="56"/>
      <c r="G2472" s="56"/>
      <c r="H2472" s="56"/>
      <c r="I2472" s="56"/>
      <c r="J2472" s="56"/>
      <c r="K2472" s="56"/>
      <c r="L2472" s="46"/>
      <c r="M2472"/>
      <c r="N2472"/>
      <c r="O2472"/>
      <c r="P2472"/>
      <c r="Q2472"/>
      <c r="R2472"/>
      <c r="S2472"/>
      <c r="T2472"/>
      <c r="U2472"/>
      <c r="V2472"/>
      <c r="W2472" s="3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5"/>
      <c r="AK2472" s="5"/>
      <c r="AT2472" s="10"/>
      <c r="AV2472" s="1"/>
      <c r="AW2472"/>
      <c r="AX2472"/>
      <c r="AY2472"/>
      <c r="AZ2472"/>
      <c r="BA2472" s="48"/>
      <c r="BB2472"/>
      <c r="BC2472"/>
      <c r="BD2472"/>
      <c r="BE2472"/>
      <c r="BF2472"/>
      <c r="BG2472"/>
      <c r="BH2472"/>
      <c r="BI2472"/>
      <c r="BJ2472"/>
      <c r="BK2472"/>
      <c r="BL2472" s="48"/>
      <c r="BM2472"/>
      <c r="BN2472" s="23"/>
      <c r="BO2472" s="23"/>
      <c r="BP2472" s="23"/>
      <c r="BQ2472" s="23"/>
      <c r="BR2472" s="23"/>
      <c r="BS2472" s="23"/>
      <c r="BT2472" s="23"/>
      <c r="BU2472" s="23"/>
      <c r="BV2472" s="23"/>
      <c r="BW2472" s="23"/>
      <c r="BX2472" s="62"/>
      <c r="BY2472" s="23"/>
      <c r="BZ2472" s="23"/>
      <c r="CA2472" s="48"/>
      <c r="CB2472"/>
      <c r="CC2472" s="23"/>
      <c r="CD2472" s="23"/>
      <c r="CE2472" s="23"/>
      <c r="CF2472" s="23"/>
      <c r="CG2472" s="23"/>
      <c r="CH2472" s="23"/>
      <c r="CI2472" s="23"/>
      <c r="CJ2472" s="23"/>
      <c r="CK2472" s="23"/>
      <c r="CL2472" s="23"/>
      <c r="CM2472" s="48"/>
      <c r="CN2472" s="23"/>
      <c r="CO2472" s="23"/>
      <c r="CP2472" s="48"/>
      <c r="CQ2472"/>
      <c r="CR2472"/>
      <c r="CS2472"/>
      <c r="CT2472"/>
      <c r="CU2472"/>
      <c r="CV2472"/>
      <c r="CW2472"/>
      <c r="CX2472"/>
      <c r="CY2472"/>
      <c r="CZ2472"/>
      <c r="DA2472"/>
      <c r="DB2472"/>
      <c r="DC2472"/>
      <c r="DD2472"/>
      <c r="DE2472"/>
      <c r="DF2472"/>
      <c r="DG2472"/>
      <c r="DH2472" s="48"/>
      <c r="DI2472"/>
      <c r="DJ2472"/>
      <c r="DK2472"/>
      <c r="DL2472"/>
      <c r="DM2472"/>
      <c r="DN2472"/>
      <c r="DO2472"/>
      <c r="EF2472" s="48"/>
    </row>
    <row r="2473" spans="1:136" s="8" customFormat="1" ht="19.149999999999999" customHeight="1">
      <c r="A2473"/>
      <c r="B2473" s="56"/>
      <c r="C2473" s="56"/>
      <c r="D2473" s="56"/>
      <c r="E2473" s="56"/>
      <c r="F2473" s="56"/>
      <c r="G2473" s="56"/>
      <c r="H2473" s="56"/>
      <c r="I2473" s="56"/>
      <c r="J2473" s="56"/>
      <c r="K2473" s="56"/>
      <c r="L2473" s="46"/>
      <c r="M2473"/>
      <c r="N2473"/>
      <c r="O2473"/>
      <c r="P2473"/>
      <c r="Q2473"/>
      <c r="R2473"/>
      <c r="S2473"/>
      <c r="T2473"/>
      <c r="U2473"/>
      <c r="V2473"/>
      <c r="W2473" s="3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5"/>
      <c r="AK2473" s="5"/>
      <c r="AT2473" s="10"/>
      <c r="AV2473" s="1"/>
      <c r="AW2473"/>
      <c r="AX2473"/>
      <c r="AY2473"/>
      <c r="AZ2473"/>
      <c r="BA2473" s="48"/>
      <c r="BB2473"/>
      <c r="BC2473"/>
      <c r="BD2473"/>
      <c r="BE2473"/>
      <c r="BF2473"/>
      <c r="BG2473"/>
      <c r="BH2473"/>
      <c r="BI2473"/>
      <c r="BJ2473"/>
      <c r="BK2473"/>
      <c r="BL2473" s="48"/>
      <c r="BM2473"/>
      <c r="BN2473" s="23"/>
      <c r="BO2473" s="23"/>
      <c r="BP2473" s="23"/>
      <c r="BQ2473" s="23"/>
      <c r="BR2473" s="23"/>
      <c r="BS2473" s="23"/>
      <c r="BT2473" s="23"/>
      <c r="BU2473" s="23"/>
      <c r="BV2473" s="23"/>
      <c r="BW2473" s="23"/>
      <c r="BX2473" s="62"/>
      <c r="BY2473" s="23"/>
      <c r="BZ2473" s="23"/>
      <c r="CA2473" s="48"/>
      <c r="CB2473"/>
      <c r="CC2473" s="23"/>
      <c r="CD2473" s="23"/>
      <c r="CE2473" s="23"/>
      <c r="CF2473" s="23"/>
      <c r="CG2473" s="23"/>
      <c r="CH2473" s="23"/>
      <c r="CI2473" s="23"/>
      <c r="CJ2473" s="23"/>
      <c r="CK2473" s="23"/>
      <c r="CL2473" s="23"/>
      <c r="CM2473" s="48"/>
      <c r="CN2473" s="23"/>
      <c r="CO2473" s="23"/>
      <c r="CP2473" s="48"/>
      <c r="CQ2473"/>
      <c r="CR2473"/>
      <c r="CS2473"/>
      <c r="CT2473"/>
      <c r="CU2473"/>
      <c r="CV2473"/>
      <c r="CW2473"/>
      <c r="CX2473"/>
      <c r="CY2473"/>
      <c r="CZ2473"/>
      <c r="DA2473"/>
      <c r="DB2473"/>
      <c r="DC2473"/>
      <c r="DD2473"/>
      <c r="DE2473"/>
      <c r="DF2473"/>
      <c r="DG2473"/>
      <c r="DH2473" s="48"/>
      <c r="DI2473"/>
      <c r="DJ2473"/>
      <c r="DK2473"/>
      <c r="DL2473"/>
      <c r="DM2473"/>
      <c r="DN2473"/>
      <c r="DO2473"/>
      <c r="EF2473" s="48"/>
    </row>
    <row r="2474" spans="1:136" s="8" customFormat="1" ht="19.149999999999999" customHeight="1">
      <c r="A2474"/>
      <c r="B2474" s="56"/>
      <c r="C2474" s="56"/>
      <c r="D2474" s="56"/>
      <c r="E2474" s="56"/>
      <c r="F2474" s="56"/>
      <c r="G2474" s="56"/>
      <c r="H2474" s="56"/>
      <c r="I2474" s="56"/>
      <c r="J2474" s="56"/>
      <c r="K2474" s="56"/>
      <c r="L2474" s="46"/>
      <c r="M2474"/>
      <c r="N2474"/>
      <c r="O2474"/>
      <c r="P2474"/>
      <c r="Q2474"/>
      <c r="R2474"/>
      <c r="S2474"/>
      <c r="T2474"/>
      <c r="U2474"/>
      <c r="V2474"/>
      <c r="W2474" s="3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5"/>
      <c r="AK2474" s="5"/>
      <c r="AT2474" s="10"/>
      <c r="AV2474" s="1"/>
      <c r="AW2474"/>
      <c r="AX2474"/>
      <c r="AY2474"/>
      <c r="AZ2474"/>
      <c r="BA2474" s="48"/>
      <c r="BB2474"/>
      <c r="BC2474"/>
      <c r="BD2474"/>
      <c r="BE2474"/>
      <c r="BF2474"/>
      <c r="BG2474"/>
      <c r="BH2474"/>
      <c r="BI2474"/>
      <c r="BJ2474"/>
      <c r="BK2474"/>
      <c r="BL2474" s="48"/>
      <c r="BM2474"/>
      <c r="BN2474" s="23"/>
      <c r="BO2474" s="23"/>
      <c r="BP2474" s="23"/>
      <c r="BQ2474" s="23"/>
      <c r="BR2474" s="23"/>
      <c r="BS2474" s="23"/>
      <c r="BT2474" s="23"/>
      <c r="BU2474" s="23"/>
      <c r="BV2474" s="23"/>
      <c r="BW2474" s="23"/>
      <c r="BX2474" s="62"/>
      <c r="BY2474" s="23"/>
      <c r="BZ2474" s="23"/>
      <c r="CA2474" s="48"/>
      <c r="CB2474"/>
      <c r="CC2474" s="23"/>
      <c r="CD2474" s="23"/>
      <c r="CE2474" s="23"/>
      <c r="CF2474" s="23"/>
      <c r="CG2474" s="23"/>
      <c r="CH2474" s="23"/>
      <c r="CI2474" s="23"/>
      <c r="CJ2474" s="23"/>
      <c r="CK2474" s="23"/>
      <c r="CL2474" s="23"/>
      <c r="CM2474" s="48"/>
      <c r="CN2474" s="23"/>
      <c r="CO2474" s="23"/>
      <c r="CP2474" s="48"/>
      <c r="CQ2474"/>
      <c r="CR2474"/>
      <c r="CS2474"/>
      <c r="CT2474"/>
      <c r="CU2474"/>
      <c r="CV2474"/>
      <c r="CW2474"/>
      <c r="CX2474"/>
      <c r="CY2474"/>
      <c r="CZ2474"/>
      <c r="DA2474"/>
      <c r="DB2474"/>
      <c r="DC2474"/>
      <c r="DD2474"/>
      <c r="DE2474"/>
      <c r="DF2474"/>
      <c r="DG2474"/>
      <c r="DH2474" s="48"/>
      <c r="DI2474"/>
      <c r="DJ2474"/>
      <c r="DK2474"/>
      <c r="DL2474"/>
      <c r="DM2474"/>
      <c r="DN2474"/>
      <c r="DO2474"/>
      <c r="EF2474" s="48"/>
    </row>
    <row r="2475" spans="1:136" s="8" customFormat="1" ht="19.149999999999999" customHeight="1">
      <c r="A2475"/>
      <c r="B2475" s="56"/>
      <c r="C2475" s="56"/>
      <c r="D2475" s="56"/>
      <c r="E2475" s="56"/>
      <c r="F2475" s="56"/>
      <c r="G2475" s="56"/>
      <c r="H2475" s="56"/>
      <c r="I2475" s="56"/>
      <c r="J2475" s="56"/>
      <c r="K2475" s="56"/>
      <c r="L2475" s="46"/>
      <c r="M2475"/>
      <c r="N2475"/>
      <c r="O2475"/>
      <c r="P2475"/>
      <c r="Q2475"/>
      <c r="R2475"/>
      <c r="S2475"/>
      <c r="T2475"/>
      <c r="U2475"/>
      <c r="V2475"/>
      <c r="W2475" s="3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5"/>
      <c r="AK2475" s="5"/>
      <c r="AT2475" s="10"/>
      <c r="AV2475" s="1"/>
      <c r="AW2475"/>
      <c r="AX2475"/>
      <c r="AY2475"/>
      <c r="AZ2475"/>
      <c r="BA2475" s="48"/>
      <c r="BB2475"/>
      <c r="BC2475"/>
      <c r="BD2475"/>
      <c r="BE2475"/>
      <c r="BF2475"/>
      <c r="BG2475"/>
      <c r="BH2475"/>
      <c r="BI2475"/>
      <c r="BJ2475"/>
      <c r="BK2475"/>
      <c r="BL2475" s="48"/>
      <c r="BM2475"/>
      <c r="BN2475" s="23"/>
      <c r="BO2475" s="23"/>
      <c r="BP2475" s="23"/>
      <c r="BQ2475" s="23"/>
      <c r="BR2475" s="23"/>
      <c r="BS2475" s="23"/>
      <c r="BT2475" s="23"/>
      <c r="BU2475" s="23"/>
      <c r="BV2475" s="23"/>
      <c r="BW2475" s="23"/>
      <c r="BX2475" s="62"/>
      <c r="BY2475" s="23"/>
      <c r="BZ2475" s="23"/>
      <c r="CA2475" s="48"/>
      <c r="CB2475"/>
      <c r="CC2475" s="23"/>
      <c r="CD2475" s="23"/>
      <c r="CE2475" s="23"/>
      <c r="CF2475" s="23"/>
      <c r="CG2475" s="23"/>
      <c r="CH2475" s="23"/>
      <c r="CI2475" s="23"/>
      <c r="CJ2475" s="23"/>
      <c r="CK2475" s="23"/>
      <c r="CL2475" s="23"/>
      <c r="CM2475" s="48"/>
      <c r="CN2475" s="23"/>
      <c r="CO2475" s="23"/>
      <c r="CP2475" s="48"/>
      <c r="CQ2475"/>
      <c r="CR2475"/>
      <c r="CS2475"/>
      <c r="CT2475"/>
      <c r="CU2475"/>
      <c r="CV2475"/>
      <c r="CW2475"/>
      <c r="CX2475"/>
      <c r="CY2475"/>
      <c r="CZ2475"/>
      <c r="DA2475"/>
      <c r="DB2475"/>
      <c r="DC2475"/>
      <c r="DD2475"/>
      <c r="DE2475"/>
      <c r="DF2475"/>
      <c r="DG2475"/>
      <c r="DH2475" s="48"/>
      <c r="DI2475"/>
      <c r="DJ2475"/>
      <c r="DK2475"/>
      <c r="DL2475"/>
      <c r="DM2475"/>
      <c r="DN2475"/>
      <c r="DO2475"/>
      <c r="EF2475" s="48"/>
    </row>
    <row r="2476" spans="1:136" s="8" customFormat="1" ht="19.149999999999999" customHeight="1">
      <c r="A2476"/>
      <c r="B2476" s="56"/>
      <c r="C2476" s="56"/>
      <c r="D2476" s="56"/>
      <c r="E2476" s="56"/>
      <c r="F2476" s="56"/>
      <c r="G2476" s="56"/>
      <c r="H2476" s="56"/>
      <c r="I2476" s="56"/>
      <c r="J2476" s="56"/>
      <c r="K2476" s="56"/>
      <c r="L2476" s="46"/>
      <c r="M2476"/>
      <c r="N2476"/>
      <c r="O2476"/>
      <c r="P2476"/>
      <c r="Q2476"/>
      <c r="R2476"/>
      <c r="S2476"/>
      <c r="T2476"/>
      <c r="U2476"/>
      <c r="V2476"/>
      <c r="W2476" s="3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5"/>
      <c r="AK2476" s="5"/>
      <c r="AT2476" s="10"/>
      <c r="AV2476" s="1"/>
      <c r="AW2476"/>
      <c r="AX2476"/>
      <c r="AY2476"/>
      <c r="AZ2476"/>
      <c r="BA2476" s="48"/>
      <c r="BB2476"/>
      <c r="BC2476"/>
      <c r="BD2476"/>
      <c r="BE2476"/>
      <c r="BF2476"/>
      <c r="BG2476"/>
      <c r="BH2476"/>
      <c r="BI2476"/>
      <c r="BJ2476"/>
      <c r="BK2476"/>
      <c r="BL2476" s="48"/>
      <c r="BM2476"/>
      <c r="BN2476" s="23"/>
      <c r="BO2476" s="23"/>
      <c r="BP2476" s="23"/>
      <c r="BQ2476" s="23"/>
      <c r="BR2476" s="23"/>
      <c r="BS2476" s="23"/>
      <c r="BT2476" s="23"/>
      <c r="BU2476" s="23"/>
      <c r="BV2476" s="23"/>
      <c r="BW2476" s="23"/>
      <c r="BX2476" s="62"/>
      <c r="BY2476" s="23"/>
      <c r="BZ2476" s="23"/>
      <c r="CA2476" s="48"/>
      <c r="CB2476"/>
      <c r="CC2476" s="23"/>
      <c r="CD2476" s="23"/>
      <c r="CE2476" s="23"/>
      <c r="CF2476" s="23"/>
      <c r="CG2476" s="23"/>
      <c r="CH2476" s="23"/>
      <c r="CI2476" s="23"/>
      <c r="CJ2476" s="23"/>
      <c r="CK2476" s="23"/>
      <c r="CL2476" s="23"/>
      <c r="CM2476" s="48"/>
      <c r="CN2476" s="23"/>
      <c r="CO2476" s="23"/>
      <c r="CP2476" s="48"/>
      <c r="CQ2476"/>
      <c r="CR2476"/>
      <c r="CS2476"/>
      <c r="CT2476"/>
      <c r="CU2476"/>
      <c r="CV2476"/>
      <c r="CW2476"/>
      <c r="CX2476"/>
      <c r="CY2476"/>
      <c r="CZ2476"/>
      <c r="DA2476"/>
      <c r="DB2476"/>
      <c r="DC2476"/>
      <c r="DD2476"/>
      <c r="DE2476"/>
      <c r="DF2476"/>
      <c r="DG2476"/>
      <c r="DH2476" s="48"/>
      <c r="DI2476"/>
      <c r="DJ2476"/>
      <c r="DK2476"/>
      <c r="DL2476"/>
      <c r="DM2476"/>
      <c r="DN2476"/>
      <c r="DO2476"/>
      <c r="EF2476" s="48"/>
    </row>
    <row r="2477" spans="1:136" s="8" customFormat="1" ht="19.149999999999999" customHeight="1">
      <c r="A2477"/>
      <c r="B2477" s="56"/>
      <c r="C2477" s="56"/>
      <c r="D2477" s="56"/>
      <c r="E2477" s="56"/>
      <c r="F2477" s="56"/>
      <c r="G2477" s="56"/>
      <c r="H2477" s="56"/>
      <c r="I2477" s="56"/>
      <c r="J2477" s="56"/>
      <c r="K2477" s="56"/>
      <c r="L2477" s="46"/>
      <c r="M2477"/>
      <c r="N2477"/>
      <c r="O2477"/>
      <c r="P2477"/>
      <c r="Q2477"/>
      <c r="R2477"/>
      <c r="S2477"/>
      <c r="T2477"/>
      <c r="U2477"/>
      <c r="V2477"/>
      <c r="W2477" s="3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5"/>
      <c r="AK2477" s="5"/>
      <c r="AT2477" s="10"/>
      <c r="AV2477" s="1"/>
      <c r="AW2477"/>
      <c r="AX2477"/>
      <c r="AY2477"/>
      <c r="AZ2477"/>
      <c r="BA2477" s="48"/>
      <c r="BB2477"/>
      <c r="BC2477"/>
      <c r="BD2477"/>
      <c r="BE2477"/>
      <c r="BF2477"/>
      <c r="BG2477"/>
      <c r="BH2477"/>
      <c r="BI2477"/>
      <c r="BJ2477"/>
      <c r="BK2477"/>
      <c r="BL2477" s="48"/>
      <c r="BM2477"/>
      <c r="BN2477" s="23"/>
      <c r="BO2477" s="23"/>
      <c r="BP2477" s="23"/>
      <c r="BQ2477" s="23"/>
      <c r="BR2477" s="23"/>
      <c r="BS2477" s="23"/>
      <c r="BT2477" s="23"/>
      <c r="BU2477" s="23"/>
      <c r="BV2477" s="23"/>
      <c r="BW2477" s="23"/>
      <c r="BX2477" s="62"/>
      <c r="BY2477" s="23"/>
      <c r="BZ2477" s="23"/>
      <c r="CA2477" s="48"/>
      <c r="CB2477"/>
      <c r="CC2477" s="23"/>
      <c r="CD2477" s="23"/>
      <c r="CE2477" s="23"/>
      <c r="CF2477" s="23"/>
      <c r="CG2477" s="23"/>
      <c r="CH2477" s="23"/>
      <c r="CI2477" s="23"/>
      <c r="CJ2477" s="23"/>
      <c r="CK2477" s="23"/>
      <c r="CL2477" s="23"/>
      <c r="CM2477" s="48"/>
      <c r="CN2477" s="23"/>
      <c r="CO2477" s="23"/>
      <c r="CP2477" s="48"/>
      <c r="CQ2477"/>
      <c r="CR2477"/>
      <c r="CS2477"/>
      <c r="CT2477"/>
      <c r="CU2477"/>
      <c r="CV2477"/>
      <c r="CW2477"/>
      <c r="CX2477"/>
      <c r="CY2477"/>
      <c r="CZ2477"/>
      <c r="DA2477"/>
      <c r="DB2477"/>
      <c r="DC2477"/>
      <c r="DD2477"/>
      <c r="DE2477"/>
      <c r="DF2477"/>
      <c r="DG2477"/>
      <c r="DH2477" s="48"/>
      <c r="DI2477"/>
      <c r="DJ2477"/>
      <c r="DK2477"/>
      <c r="DL2477"/>
      <c r="DM2477"/>
      <c r="DN2477"/>
      <c r="DO2477"/>
      <c r="EF2477" s="48"/>
    </row>
    <row r="2478" spans="1:136" s="8" customFormat="1" ht="19.149999999999999" customHeight="1">
      <c r="A2478"/>
      <c r="B2478" s="56"/>
      <c r="C2478" s="56"/>
      <c r="D2478" s="56"/>
      <c r="E2478" s="56"/>
      <c r="F2478" s="56"/>
      <c r="G2478" s="56"/>
      <c r="H2478" s="56"/>
      <c r="I2478" s="56"/>
      <c r="J2478" s="56"/>
      <c r="K2478" s="56"/>
      <c r="L2478" s="46"/>
      <c r="M2478"/>
      <c r="N2478"/>
      <c r="O2478"/>
      <c r="P2478"/>
      <c r="Q2478"/>
      <c r="R2478"/>
      <c r="S2478"/>
      <c r="T2478"/>
      <c r="U2478"/>
      <c r="V2478"/>
      <c r="W2478" s="3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5"/>
      <c r="AK2478" s="5"/>
      <c r="AT2478" s="10"/>
      <c r="AV2478" s="1"/>
      <c r="AW2478"/>
      <c r="AX2478"/>
      <c r="AY2478"/>
      <c r="AZ2478"/>
      <c r="BA2478" s="48"/>
      <c r="BB2478"/>
      <c r="BC2478"/>
      <c r="BD2478"/>
      <c r="BE2478"/>
      <c r="BF2478"/>
      <c r="BG2478"/>
      <c r="BH2478"/>
      <c r="BI2478"/>
      <c r="BJ2478"/>
      <c r="BK2478"/>
      <c r="BL2478" s="48"/>
      <c r="BM2478"/>
      <c r="BN2478" s="23"/>
      <c r="BO2478" s="23"/>
      <c r="BP2478" s="23"/>
      <c r="BQ2478" s="23"/>
      <c r="BR2478" s="23"/>
      <c r="BS2478" s="23"/>
      <c r="BT2478" s="23"/>
      <c r="BU2478" s="23"/>
      <c r="BV2478" s="23"/>
      <c r="BW2478" s="23"/>
      <c r="BX2478" s="62"/>
      <c r="BY2478" s="23"/>
      <c r="BZ2478" s="23"/>
      <c r="CA2478" s="48"/>
      <c r="CB2478"/>
      <c r="CC2478" s="23"/>
      <c r="CD2478" s="23"/>
      <c r="CE2478" s="23"/>
      <c r="CF2478" s="23"/>
      <c r="CG2478" s="23"/>
      <c r="CH2478" s="23"/>
      <c r="CI2478" s="23"/>
      <c r="CJ2478" s="23"/>
      <c r="CK2478" s="23"/>
      <c r="CL2478" s="23"/>
      <c r="CM2478" s="48"/>
      <c r="CN2478" s="23"/>
      <c r="CO2478" s="23"/>
      <c r="CP2478" s="48"/>
      <c r="CQ2478"/>
      <c r="CR2478"/>
      <c r="CS2478"/>
      <c r="CT2478"/>
      <c r="CU2478"/>
      <c r="CV2478"/>
      <c r="CW2478"/>
      <c r="CX2478"/>
      <c r="CY2478"/>
      <c r="CZ2478"/>
      <c r="DA2478"/>
      <c r="DB2478"/>
      <c r="DC2478"/>
      <c r="DD2478"/>
      <c r="DE2478"/>
      <c r="DF2478"/>
      <c r="DG2478"/>
      <c r="DH2478" s="48"/>
      <c r="DI2478"/>
      <c r="DJ2478"/>
      <c r="DK2478"/>
      <c r="DL2478"/>
      <c r="DM2478"/>
      <c r="DN2478"/>
      <c r="DO2478"/>
      <c r="EF2478" s="48"/>
    </row>
    <row r="2479" spans="1:136" s="8" customFormat="1" ht="19.149999999999999" customHeight="1">
      <c r="A2479"/>
      <c r="B2479" s="56"/>
      <c r="C2479" s="56"/>
      <c r="D2479" s="56"/>
      <c r="E2479" s="56"/>
      <c r="F2479" s="56"/>
      <c r="G2479" s="56"/>
      <c r="H2479" s="56"/>
      <c r="I2479" s="56"/>
      <c r="J2479" s="56"/>
      <c r="K2479" s="56"/>
      <c r="L2479" s="46"/>
      <c r="M2479"/>
      <c r="N2479"/>
      <c r="O2479"/>
      <c r="P2479"/>
      <c r="Q2479"/>
      <c r="R2479"/>
      <c r="S2479"/>
      <c r="T2479"/>
      <c r="U2479"/>
      <c r="V2479"/>
      <c r="W2479" s="3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5"/>
      <c r="AK2479" s="5"/>
      <c r="AT2479" s="10"/>
      <c r="AV2479" s="1"/>
      <c r="AW2479"/>
      <c r="AX2479"/>
      <c r="AY2479"/>
      <c r="AZ2479"/>
      <c r="BA2479" s="48"/>
      <c r="BB2479"/>
      <c r="BC2479"/>
      <c r="BD2479"/>
      <c r="BE2479"/>
      <c r="BF2479"/>
      <c r="BG2479"/>
      <c r="BH2479"/>
      <c r="BI2479"/>
      <c r="BJ2479"/>
      <c r="BK2479"/>
      <c r="BL2479" s="48"/>
      <c r="BM2479"/>
      <c r="BN2479" s="23"/>
      <c r="BO2479" s="23"/>
      <c r="BP2479" s="23"/>
      <c r="BQ2479" s="23"/>
      <c r="BR2479" s="23"/>
      <c r="BS2479" s="23"/>
      <c r="BT2479" s="23"/>
      <c r="BU2479" s="23"/>
      <c r="BV2479" s="23"/>
      <c r="BW2479" s="23"/>
      <c r="BX2479" s="62"/>
      <c r="BY2479" s="23"/>
      <c r="BZ2479" s="23"/>
      <c r="CA2479" s="48"/>
      <c r="CB2479"/>
      <c r="CC2479" s="23"/>
      <c r="CD2479" s="23"/>
      <c r="CE2479" s="23"/>
      <c r="CF2479" s="23"/>
      <c r="CG2479" s="23"/>
      <c r="CH2479" s="23"/>
      <c r="CI2479" s="23"/>
      <c r="CJ2479" s="23"/>
      <c r="CK2479" s="23"/>
      <c r="CL2479" s="23"/>
      <c r="CM2479" s="48"/>
      <c r="CN2479" s="23"/>
      <c r="CO2479" s="23"/>
      <c r="CP2479" s="48"/>
      <c r="CQ2479"/>
      <c r="CR2479"/>
      <c r="CS2479"/>
      <c r="CT2479"/>
      <c r="CU2479"/>
      <c r="CV2479"/>
      <c r="CW2479"/>
      <c r="CX2479"/>
      <c r="CY2479"/>
      <c r="CZ2479"/>
      <c r="DA2479"/>
      <c r="DB2479"/>
      <c r="DC2479"/>
      <c r="DD2479"/>
      <c r="DE2479"/>
      <c r="DF2479"/>
      <c r="DG2479"/>
      <c r="DH2479" s="48"/>
      <c r="DI2479"/>
      <c r="DJ2479"/>
      <c r="DK2479"/>
      <c r="DL2479"/>
      <c r="DM2479"/>
      <c r="DN2479"/>
      <c r="DO2479"/>
      <c r="EF2479" s="48"/>
    </row>
    <row r="2480" spans="1:136" s="8" customFormat="1" ht="19.149999999999999" customHeight="1">
      <c r="A2480"/>
      <c r="B2480" s="56"/>
      <c r="C2480" s="56"/>
      <c r="D2480" s="56"/>
      <c r="E2480" s="56"/>
      <c r="F2480" s="56"/>
      <c r="G2480" s="56"/>
      <c r="H2480" s="56"/>
      <c r="I2480" s="56"/>
      <c r="J2480" s="56"/>
      <c r="K2480" s="56"/>
      <c r="L2480" s="46"/>
      <c r="M2480"/>
      <c r="N2480"/>
      <c r="O2480"/>
      <c r="P2480"/>
      <c r="Q2480"/>
      <c r="R2480"/>
      <c r="S2480"/>
      <c r="T2480"/>
      <c r="U2480"/>
      <c r="V2480"/>
      <c r="W2480" s="3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5"/>
      <c r="AK2480" s="5"/>
      <c r="AT2480" s="10"/>
      <c r="AV2480" s="1"/>
      <c r="AW2480"/>
      <c r="AX2480"/>
      <c r="AY2480"/>
      <c r="AZ2480"/>
      <c r="BA2480" s="48"/>
      <c r="BB2480"/>
      <c r="BC2480"/>
      <c r="BD2480"/>
      <c r="BE2480"/>
      <c r="BF2480"/>
      <c r="BG2480"/>
      <c r="BH2480"/>
      <c r="BI2480"/>
      <c r="BJ2480"/>
      <c r="BK2480"/>
      <c r="BL2480" s="48"/>
      <c r="BM2480"/>
      <c r="BN2480" s="23"/>
      <c r="BO2480" s="23"/>
      <c r="BP2480" s="23"/>
      <c r="BQ2480" s="23"/>
      <c r="BR2480" s="23"/>
      <c r="BS2480" s="23"/>
      <c r="BT2480" s="23"/>
      <c r="BU2480" s="23"/>
      <c r="BV2480" s="23"/>
      <c r="BW2480" s="23"/>
      <c r="BX2480" s="62"/>
      <c r="BY2480" s="23"/>
      <c r="BZ2480" s="23"/>
      <c r="CA2480" s="48"/>
      <c r="CB2480"/>
      <c r="CC2480" s="23"/>
      <c r="CD2480" s="23"/>
      <c r="CE2480" s="23"/>
      <c r="CF2480" s="23"/>
      <c r="CG2480" s="23"/>
      <c r="CH2480" s="23"/>
      <c r="CI2480" s="23"/>
      <c r="CJ2480" s="23"/>
      <c r="CK2480" s="23"/>
      <c r="CL2480" s="23"/>
      <c r="CM2480" s="48"/>
      <c r="CN2480" s="23"/>
      <c r="CO2480" s="23"/>
      <c r="CP2480" s="48"/>
      <c r="CQ2480"/>
      <c r="CR2480"/>
      <c r="CS2480"/>
      <c r="CT2480"/>
      <c r="CU2480"/>
      <c r="CV2480"/>
      <c r="CW2480"/>
      <c r="CX2480"/>
      <c r="CY2480"/>
      <c r="CZ2480"/>
      <c r="DA2480"/>
      <c r="DB2480"/>
      <c r="DC2480"/>
      <c r="DD2480"/>
      <c r="DE2480"/>
      <c r="DF2480"/>
      <c r="DG2480"/>
      <c r="DH2480" s="48"/>
      <c r="DI2480"/>
      <c r="DJ2480"/>
      <c r="DK2480"/>
      <c r="DL2480"/>
      <c r="DM2480"/>
      <c r="DN2480"/>
      <c r="DO2480"/>
      <c r="EF2480" s="48"/>
    </row>
    <row r="2481" spans="1:136" s="8" customFormat="1" ht="19.149999999999999" customHeight="1">
      <c r="A2481"/>
      <c r="B2481" s="56"/>
      <c r="C2481" s="56"/>
      <c r="D2481" s="56"/>
      <c r="E2481" s="56"/>
      <c r="F2481" s="56"/>
      <c r="G2481" s="56"/>
      <c r="H2481" s="56"/>
      <c r="I2481" s="56"/>
      <c r="J2481" s="56"/>
      <c r="K2481" s="56"/>
      <c r="L2481" s="46"/>
      <c r="M2481"/>
      <c r="N2481"/>
      <c r="O2481"/>
      <c r="P2481"/>
      <c r="Q2481"/>
      <c r="R2481"/>
      <c r="S2481"/>
      <c r="T2481"/>
      <c r="U2481"/>
      <c r="V2481"/>
      <c r="W2481" s="3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5"/>
      <c r="AK2481" s="5"/>
      <c r="AT2481" s="10"/>
      <c r="AV2481" s="1"/>
      <c r="AW2481"/>
      <c r="AX2481"/>
      <c r="AY2481"/>
      <c r="AZ2481"/>
      <c r="BA2481" s="48"/>
      <c r="BB2481"/>
      <c r="BC2481"/>
      <c r="BD2481"/>
      <c r="BE2481"/>
      <c r="BF2481"/>
      <c r="BG2481"/>
      <c r="BH2481"/>
      <c r="BI2481"/>
      <c r="BJ2481"/>
      <c r="BK2481"/>
      <c r="BL2481" s="48"/>
      <c r="BM2481"/>
      <c r="BN2481" s="23"/>
      <c r="BO2481" s="23"/>
      <c r="BP2481" s="23"/>
      <c r="BQ2481" s="23"/>
      <c r="BR2481" s="23"/>
      <c r="BS2481" s="23"/>
      <c r="BT2481" s="23"/>
      <c r="BU2481" s="23"/>
      <c r="BV2481" s="23"/>
      <c r="BW2481" s="23"/>
      <c r="BX2481" s="62"/>
      <c r="BY2481" s="23"/>
      <c r="BZ2481" s="23"/>
      <c r="CA2481" s="48"/>
      <c r="CB2481"/>
      <c r="CC2481" s="23"/>
      <c r="CD2481" s="23"/>
      <c r="CE2481" s="23"/>
      <c r="CF2481" s="23"/>
      <c r="CG2481" s="23"/>
      <c r="CH2481" s="23"/>
      <c r="CI2481" s="23"/>
      <c r="CJ2481" s="23"/>
      <c r="CK2481" s="23"/>
      <c r="CL2481" s="23"/>
      <c r="CM2481" s="48"/>
      <c r="CN2481" s="23"/>
      <c r="CO2481" s="23"/>
      <c r="CP2481" s="48"/>
      <c r="CQ2481"/>
      <c r="CR2481"/>
      <c r="CS2481"/>
      <c r="CT2481"/>
      <c r="CU2481"/>
      <c r="CV2481"/>
      <c r="CW2481"/>
      <c r="CX2481"/>
      <c r="CY2481"/>
      <c r="CZ2481"/>
      <c r="DA2481"/>
      <c r="DB2481"/>
      <c r="DC2481"/>
      <c r="DD2481"/>
      <c r="DE2481"/>
      <c r="DF2481"/>
      <c r="DG2481"/>
      <c r="DH2481" s="48"/>
      <c r="DI2481"/>
      <c r="DJ2481"/>
      <c r="DK2481"/>
      <c r="DL2481"/>
      <c r="DM2481"/>
      <c r="DN2481"/>
      <c r="DO2481"/>
      <c r="EF2481" s="48"/>
    </row>
    <row r="2482" spans="1:136" s="8" customFormat="1" ht="19.149999999999999" customHeight="1">
      <c r="A2482"/>
      <c r="B2482" s="56"/>
      <c r="C2482" s="56"/>
      <c r="D2482" s="56"/>
      <c r="E2482" s="56"/>
      <c r="F2482" s="56"/>
      <c r="G2482" s="56"/>
      <c r="H2482" s="56"/>
      <c r="I2482" s="56"/>
      <c r="J2482" s="56"/>
      <c r="K2482" s="56"/>
      <c r="L2482" s="46"/>
      <c r="M2482"/>
      <c r="N2482"/>
      <c r="O2482"/>
      <c r="P2482"/>
      <c r="Q2482"/>
      <c r="R2482"/>
      <c r="S2482"/>
      <c r="T2482"/>
      <c r="U2482"/>
      <c r="V2482"/>
      <c r="W2482" s="3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5"/>
      <c r="AK2482" s="5"/>
      <c r="AT2482" s="10"/>
      <c r="AV2482" s="1"/>
      <c r="AW2482"/>
      <c r="AX2482"/>
      <c r="AY2482"/>
      <c r="AZ2482"/>
      <c r="BA2482" s="48"/>
      <c r="BB2482"/>
      <c r="BC2482"/>
      <c r="BD2482"/>
      <c r="BE2482"/>
      <c r="BF2482"/>
      <c r="BG2482"/>
      <c r="BH2482"/>
      <c r="BI2482"/>
      <c r="BJ2482"/>
      <c r="BK2482"/>
      <c r="BL2482" s="48"/>
      <c r="BM2482"/>
      <c r="BN2482" s="23"/>
      <c r="BO2482" s="23"/>
      <c r="BP2482" s="23"/>
      <c r="BQ2482" s="23"/>
      <c r="BR2482" s="23"/>
      <c r="BS2482" s="23"/>
      <c r="BT2482" s="23"/>
      <c r="BU2482" s="23"/>
      <c r="BV2482" s="23"/>
      <c r="BW2482" s="23"/>
      <c r="BX2482" s="62"/>
      <c r="BY2482" s="23"/>
      <c r="BZ2482" s="23"/>
      <c r="CA2482" s="48"/>
      <c r="CB2482"/>
      <c r="CC2482" s="23"/>
      <c r="CD2482" s="23"/>
      <c r="CE2482" s="23"/>
      <c r="CF2482" s="23"/>
      <c r="CG2482" s="23"/>
      <c r="CH2482" s="23"/>
      <c r="CI2482" s="23"/>
      <c r="CJ2482" s="23"/>
      <c r="CK2482" s="23"/>
      <c r="CL2482" s="23"/>
      <c r="CM2482" s="48"/>
      <c r="CN2482" s="23"/>
      <c r="CO2482" s="23"/>
      <c r="CP2482" s="48"/>
      <c r="CQ2482"/>
      <c r="CR2482"/>
      <c r="CS2482"/>
      <c r="CT2482"/>
      <c r="CU2482"/>
      <c r="CV2482"/>
      <c r="CW2482"/>
      <c r="CX2482"/>
      <c r="CY2482"/>
      <c r="CZ2482"/>
      <c r="DA2482"/>
      <c r="DB2482"/>
      <c r="DC2482"/>
      <c r="DD2482"/>
      <c r="DE2482"/>
      <c r="DF2482"/>
      <c r="DG2482"/>
      <c r="DH2482" s="48"/>
      <c r="DI2482"/>
      <c r="DJ2482"/>
      <c r="DK2482"/>
      <c r="DL2482"/>
      <c r="DM2482"/>
      <c r="DN2482"/>
      <c r="DO2482"/>
      <c r="EF2482" s="48"/>
    </row>
    <row r="2483" spans="1:136" s="8" customFormat="1" ht="19.149999999999999" customHeight="1">
      <c r="A2483"/>
      <c r="B2483" s="56"/>
      <c r="C2483" s="56"/>
      <c r="D2483" s="56"/>
      <c r="E2483" s="56"/>
      <c r="F2483" s="56"/>
      <c r="G2483" s="56"/>
      <c r="H2483" s="56"/>
      <c r="I2483" s="56"/>
      <c r="J2483" s="56"/>
      <c r="K2483" s="56"/>
      <c r="L2483" s="46"/>
      <c r="M2483"/>
      <c r="N2483"/>
      <c r="O2483"/>
      <c r="P2483"/>
      <c r="Q2483"/>
      <c r="R2483"/>
      <c r="S2483"/>
      <c r="T2483"/>
      <c r="U2483"/>
      <c r="V2483"/>
      <c r="W2483" s="3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5"/>
      <c r="AK2483" s="5"/>
      <c r="AT2483" s="10"/>
      <c r="AV2483" s="1"/>
      <c r="AW2483"/>
      <c r="AX2483"/>
      <c r="AY2483"/>
      <c r="AZ2483"/>
      <c r="BA2483" s="48"/>
      <c r="BB2483"/>
      <c r="BC2483"/>
      <c r="BD2483"/>
      <c r="BE2483"/>
      <c r="BF2483"/>
      <c r="BG2483"/>
      <c r="BH2483"/>
      <c r="BI2483"/>
      <c r="BJ2483"/>
      <c r="BK2483"/>
      <c r="BL2483" s="48"/>
      <c r="BM2483"/>
      <c r="BN2483" s="23"/>
      <c r="BO2483" s="23"/>
      <c r="BP2483" s="23"/>
      <c r="BQ2483" s="23"/>
      <c r="BR2483" s="23"/>
      <c r="BS2483" s="23"/>
      <c r="BT2483" s="23"/>
      <c r="BU2483" s="23"/>
      <c r="BV2483" s="23"/>
      <c r="BW2483" s="23"/>
      <c r="BX2483" s="62"/>
      <c r="BY2483" s="23"/>
      <c r="BZ2483" s="23"/>
      <c r="CA2483" s="48"/>
      <c r="CB2483"/>
      <c r="CC2483" s="23"/>
      <c r="CD2483" s="23"/>
      <c r="CE2483" s="23"/>
      <c r="CF2483" s="23"/>
      <c r="CG2483" s="23"/>
      <c r="CH2483" s="23"/>
      <c r="CI2483" s="23"/>
      <c r="CJ2483" s="23"/>
      <c r="CK2483" s="23"/>
      <c r="CL2483" s="23"/>
      <c r="CM2483" s="48"/>
      <c r="CN2483" s="23"/>
      <c r="CO2483" s="23"/>
      <c r="CP2483" s="48"/>
      <c r="CQ2483"/>
      <c r="CR2483"/>
      <c r="CS2483"/>
      <c r="CT2483"/>
      <c r="CU2483"/>
      <c r="CV2483"/>
      <c r="CW2483"/>
      <c r="CX2483"/>
      <c r="CY2483"/>
      <c r="CZ2483"/>
      <c r="DA2483"/>
      <c r="DB2483"/>
      <c r="DC2483"/>
      <c r="DD2483"/>
      <c r="DE2483"/>
      <c r="DF2483"/>
      <c r="DG2483"/>
      <c r="DH2483" s="48"/>
      <c r="DI2483"/>
      <c r="DJ2483"/>
      <c r="DK2483"/>
      <c r="DL2483"/>
      <c r="DM2483"/>
      <c r="DN2483"/>
      <c r="DO2483"/>
      <c r="EF2483" s="48"/>
    </row>
    <row r="2484" spans="1:136" s="8" customFormat="1" ht="19.149999999999999" customHeight="1">
      <c r="A2484"/>
      <c r="B2484" s="56"/>
      <c r="C2484" s="56"/>
      <c r="D2484" s="56"/>
      <c r="E2484" s="56"/>
      <c r="F2484" s="56"/>
      <c r="G2484" s="56"/>
      <c r="H2484" s="56"/>
      <c r="I2484" s="56"/>
      <c r="J2484" s="56"/>
      <c r="K2484" s="56"/>
      <c r="L2484" s="46"/>
      <c r="M2484"/>
      <c r="N2484"/>
      <c r="O2484"/>
      <c r="P2484"/>
      <c r="Q2484"/>
      <c r="R2484"/>
      <c r="S2484"/>
      <c r="T2484"/>
      <c r="U2484"/>
      <c r="V2484"/>
      <c r="W2484" s="3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5"/>
      <c r="AK2484" s="5"/>
      <c r="AT2484" s="10"/>
      <c r="AV2484" s="1"/>
      <c r="AW2484"/>
      <c r="AX2484"/>
      <c r="AY2484"/>
      <c r="AZ2484"/>
      <c r="BA2484" s="48"/>
      <c r="BB2484"/>
      <c r="BC2484"/>
      <c r="BD2484"/>
      <c r="BE2484"/>
      <c r="BF2484"/>
      <c r="BG2484"/>
      <c r="BH2484"/>
      <c r="BI2484"/>
      <c r="BJ2484"/>
      <c r="BK2484"/>
      <c r="BL2484" s="48"/>
      <c r="BM2484"/>
      <c r="BN2484" s="23"/>
      <c r="BO2484" s="23"/>
      <c r="BP2484" s="23"/>
      <c r="BQ2484" s="23"/>
      <c r="BR2484" s="23"/>
      <c r="BS2484" s="23"/>
      <c r="BT2484" s="23"/>
      <c r="BU2484" s="23"/>
      <c r="BV2484" s="23"/>
      <c r="BW2484" s="23"/>
      <c r="BX2484" s="62"/>
      <c r="BY2484" s="23"/>
      <c r="BZ2484" s="23"/>
      <c r="CA2484" s="48"/>
      <c r="CB2484"/>
      <c r="CC2484" s="23"/>
      <c r="CD2484" s="23"/>
      <c r="CE2484" s="23"/>
      <c r="CF2484" s="23"/>
      <c r="CG2484" s="23"/>
      <c r="CH2484" s="23"/>
      <c r="CI2484" s="23"/>
      <c r="CJ2484" s="23"/>
      <c r="CK2484" s="23"/>
      <c r="CL2484" s="23"/>
      <c r="CM2484" s="48"/>
      <c r="CN2484" s="23"/>
      <c r="CO2484" s="23"/>
      <c r="CP2484" s="48"/>
      <c r="CQ2484"/>
      <c r="CR2484"/>
      <c r="CS2484"/>
      <c r="CT2484"/>
      <c r="CU2484"/>
      <c r="CV2484"/>
      <c r="CW2484"/>
      <c r="CX2484"/>
      <c r="CY2484"/>
      <c r="CZ2484"/>
      <c r="DA2484"/>
      <c r="DB2484"/>
      <c r="DC2484"/>
      <c r="DD2484"/>
      <c r="DE2484"/>
      <c r="DF2484"/>
      <c r="DG2484"/>
      <c r="DH2484" s="48"/>
      <c r="DI2484"/>
      <c r="DJ2484"/>
      <c r="DK2484"/>
      <c r="DL2484"/>
      <c r="DM2484"/>
      <c r="DN2484"/>
      <c r="DO2484"/>
      <c r="EF2484" s="48"/>
    </row>
    <row r="2485" spans="1:136" s="8" customFormat="1" ht="19.149999999999999" customHeight="1">
      <c r="A2485"/>
      <c r="B2485" s="56"/>
      <c r="C2485" s="56"/>
      <c r="D2485" s="56"/>
      <c r="E2485" s="56"/>
      <c r="F2485" s="56"/>
      <c r="G2485" s="56"/>
      <c r="H2485" s="56"/>
      <c r="I2485" s="56"/>
      <c r="J2485" s="56"/>
      <c r="K2485" s="56"/>
      <c r="L2485" s="46"/>
      <c r="M2485"/>
      <c r="N2485"/>
      <c r="O2485"/>
      <c r="P2485"/>
      <c r="Q2485"/>
      <c r="R2485"/>
      <c r="S2485"/>
      <c r="T2485"/>
      <c r="U2485"/>
      <c r="V2485"/>
      <c r="W2485" s="3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5"/>
      <c r="AK2485" s="5"/>
      <c r="AT2485" s="10"/>
      <c r="AV2485" s="1"/>
      <c r="AW2485"/>
      <c r="AX2485"/>
      <c r="AY2485"/>
      <c r="AZ2485"/>
      <c r="BA2485" s="48"/>
      <c r="BB2485"/>
      <c r="BC2485"/>
      <c r="BD2485"/>
      <c r="BE2485"/>
      <c r="BF2485"/>
      <c r="BG2485"/>
      <c r="BH2485"/>
      <c r="BI2485"/>
      <c r="BJ2485"/>
      <c r="BK2485"/>
      <c r="BL2485" s="48"/>
      <c r="BM2485"/>
      <c r="BN2485" s="23"/>
      <c r="BO2485" s="23"/>
      <c r="BP2485" s="23"/>
      <c r="BQ2485" s="23"/>
      <c r="BR2485" s="23"/>
      <c r="BS2485" s="23"/>
      <c r="BT2485" s="23"/>
      <c r="BU2485" s="23"/>
      <c r="BV2485" s="23"/>
      <c r="BW2485" s="23"/>
      <c r="BX2485" s="62"/>
      <c r="BY2485" s="23"/>
      <c r="BZ2485" s="23"/>
      <c r="CA2485" s="48"/>
      <c r="CB2485"/>
      <c r="CC2485" s="23"/>
      <c r="CD2485" s="23"/>
      <c r="CE2485" s="23"/>
      <c r="CF2485" s="23"/>
      <c r="CG2485" s="23"/>
      <c r="CH2485" s="23"/>
      <c r="CI2485" s="23"/>
      <c r="CJ2485" s="23"/>
      <c r="CK2485" s="23"/>
      <c r="CL2485" s="23"/>
      <c r="CM2485" s="48"/>
      <c r="CN2485" s="23"/>
      <c r="CO2485" s="23"/>
      <c r="CP2485" s="48"/>
      <c r="CQ2485"/>
      <c r="CR2485"/>
      <c r="CS2485"/>
      <c r="CT2485"/>
      <c r="CU2485"/>
      <c r="CV2485"/>
      <c r="CW2485"/>
      <c r="CX2485"/>
      <c r="CY2485"/>
      <c r="CZ2485"/>
      <c r="DA2485"/>
      <c r="DB2485"/>
      <c r="DC2485"/>
      <c r="DD2485"/>
      <c r="DE2485"/>
      <c r="DF2485"/>
      <c r="DG2485"/>
      <c r="DH2485" s="48"/>
      <c r="DI2485"/>
      <c r="DJ2485"/>
      <c r="DK2485"/>
      <c r="DL2485"/>
      <c r="DM2485"/>
      <c r="DN2485"/>
      <c r="DO2485"/>
      <c r="EF2485" s="48"/>
    </row>
    <row r="2486" spans="1:136" s="8" customFormat="1" ht="19.149999999999999" customHeight="1">
      <c r="A2486"/>
      <c r="B2486" s="56"/>
      <c r="C2486" s="56"/>
      <c r="D2486" s="56"/>
      <c r="E2486" s="56"/>
      <c r="F2486" s="56"/>
      <c r="G2486" s="56"/>
      <c r="H2486" s="56"/>
      <c r="I2486" s="56"/>
      <c r="J2486" s="56"/>
      <c r="K2486" s="56"/>
      <c r="L2486" s="46"/>
      <c r="M2486"/>
      <c r="N2486"/>
      <c r="O2486"/>
      <c r="P2486"/>
      <c r="Q2486"/>
      <c r="R2486"/>
      <c r="S2486"/>
      <c r="T2486"/>
      <c r="U2486"/>
      <c r="V2486"/>
      <c r="W2486" s="3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5"/>
      <c r="AK2486" s="5"/>
      <c r="AT2486" s="10"/>
      <c r="AV2486" s="1"/>
      <c r="AW2486"/>
      <c r="AX2486"/>
      <c r="AY2486"/>
      <c r="AZ2486"/>
      <c r="BA2486" s="48"/>
      <c r="BB2486"/>
      <c r="BC2486"/>
      <c r="BD2486"/>
      <c r="BE2486"/>
      <c r="BF2486"/>
      <c r="BG2486"/>
      <c r="BH2486"/>
      <c r="BI2486"/>
      <c r="BJ2486"/>
      <c r="BK2486"/>
      <c r="BL2486" s="48"/>
      <c r="BM2486"/>
      <c r="BN2486" s="23"/>
      <c r="BO2486" s="23"/>
      <c r="BP2486" s="23"/>
      <c r="BQ2486" s="23"/>
      <c r="BR2486" s="23"/>
      <c r="BS2486" s="23"/>
      <c r="BT2486" s="23"/>
      <c r="BU2486" s="23"/>
      <c r="BV2486" s="23"/>
      <c r="BW2486" s="23"/>
      <c r="BX2486" s="62"/>
      <c r="BY2486" s="23"/>
      <c r="BZ2486" s="23"/>
      <c r="CA2486" s="48"/>
      <c r="CB2486"/>
      <c r="CC2486" s="23"/>
      <c r="CD2486" s="23"/>
      <c r="CE2486" s="23"/>
      <c r="CF2486" s="23"/>
      <c r="CG2486" s="23"/>
      <c r="CH2486" s="23"/>
      <c r="CI2486" s="23"/>
      <c r="CJ2486" s="23"/>
      <c r="CK2486" s="23"/>
      <c r="CL2486" s="23"/>
      <c r="CM2486" s="48"/>
      <c r="CN2486" s="23"/>
      <c r="CO2486" s="23"/>
      <c r="CP2486" s="48"/>
      <c r="CQ2486"/>
      <c r="CR2486"/>
      <c r="CS2486"/>
      <c r="CT2486"/>
      <c r="CU2486"/>
      <c r="CV2486"/>
      <c r="CW2486"/>
      <c r="CX2486"/>
      <c r="CY2486"/>
      <c r="CZ2486"/>
      <c r="DA2486"/>
      <c r="DB2486"/>
      <c r="DC2486"/>
      <c r="DD2486"/>
      <c r="DE2486"/>
      <c r="DF2486"/>
      <c r="DG2486"/>
      <c r="DH2486" s="48"/>
      <c r="DI2486"/>
      <c r="DJ2486"/>
      <c r="DK2486"/>
      <c r="DL2486"/>
      <c r="DM2486"/>
      <c r="DN2486"/>
      <c r="DO2486"/>
      <c r="EF2486" s="48"/>
    </row>
    <row r="2487" spans="1:136" s="8" customFormat="1" ht="19.149999999999999" customHeight="1">
      <c r="A2487"/>
      <c r="B2487" s="56"/>
      <c r="C2487" s="56"/>
      <c r="D2487" s="56"/>
      <c r="E2487" s="56"/>
      <c r="F2487" s="56"/>
      <c r="G2487" s="56"/>
      <c r="H2487" s="56"/>
      <c r="I2487" s="56"/>
      <c r="J2487" s="56"/>
      <c r="K2487" s="56"/>
      <c r="L2487" s="46"/>
      <c r="M2487"/>
      <c r="N2487"/>
      <c r="O2487"/>
      <c r="P2487"/>
      <c r="Q2487"/>
      <c r="R2487"/>
      <c r="S2487"/>
      <c r="T2487"/>
      <c r="U2487"/>
      <c r="V2487"/>
      <c r="W2487" s="3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5"/>
      <c r="AK2487" s="5"/>
      <c r="AT2487" s="10"/>
      <c r="AV2487" s="1"/>
      <c r="AW2487"/>
      <c r="AX2487"/>
      <c r="AY2487"/>
      <c r="AZ2487"/>
      <c r="BA2487" s="48"/>
      <c r="BB2487"/>
      <c r="BC2487"/>
      <c r="BD2487"/>
      <c r="BE2487"/>
      <c r="BF2487"/>
      <c r="BG2487"/>
      <c r="BH2487"/>
      <c r="BI2487"/>
      <c r="BJ2487"/>
      <c r="BK2487"/>
      <c r="BL2487" s="48"/>
      <c r="BM2487"/>
      <c r="BN2487" s="23"/>
      <c r="BO2487" s="23"/>
      <c r="BP2487" s="23"/>
      <c r="BQ2487" s="23"/>
      <c r="BR2487" s="23"/>
      <c r="BS2487" s="23"/>
      <c r="BT2487" s="23"/>
      <c r="BU2487" s="23"/>
      <c r="BV2487" s="23"/>
      <c r="BW2487" s="23"/>
      <c r="BX2487" s="62"/>
      <c r="BY2487" s="23"/>
      <c r="BZ2487" s="23"/>
      <c r="CA2487" s="48"/>
      <c r="CB2487"/>
      <c r="CC2487" s="23"/>
      <c r="CD2487" s="23"/>
      <c r="CE2487" s="23"/>
      <c r="CF2487" s="23"/>
      <c r="CG2487" s="23"/>
      <c r="CH2487" s="23"/>
      <c r="CI2487" s="23"/>
      <c r="CJ2487" s="23"/>
      <c r="CK2487" s="23"/>
      <c r="CL2487" s="23"/>
      <c r="CM2487" s="48"/>
      <c r="CN2487" s="23"/>
      <c r="CO2487" s="23"/>
      <c r="CP2487" s="48"/>
      <c r="CQ2487"/>
      <c r="CR2487"/>
      <c r="CS2487"/>
      <c r="CT2487"/>
      <c r="CU2487"/>
      <c r="CV2487"/>
      <c r="CW2487"/>
      <c r="CX2487"/>
      <c r="CY2487"/>
      <c r="CZ2487"/>
      <c r="DA2487"/>
      <c r="DB2487"/>
      <c r="DC2487"/>
      <c r="DD2487"/>
      <c r="DE2487"/>
      <c r="DF2487"/>
      <c r="DG2487"/>
      <c r="DH2487" s="48"/>
      <c r="DI2487"/>
      <c r="DJ2487"/>
      <c r="DK2487"/>
      <c r="DL2487"/>
      <c r="DM2487"/>
      <c r="DN2487"/>
      <c r="DO2487"/>
      <c r="EF2487" s="48"/>
    </row>
    <row r="2488" spans="1:136" s="8" customFormat="1" ht="19.149999999999999" customHeight="1">
      <c r="A2488"/>
      <c r="B2488" s="56"/>
      <c r="C2488" s="56"/>
      <c r="D2488" s="56"/>
      <c r="E2488" s="56"/>
      <c r="F2488" s="56"/>
      <c r="G2488" s="56"/>
      <c r="H2488" s="56"/>
      <c r="I2488" s="56"/>
      <c r="J2488" s="56"/>
      <c r="K2488" s="56"/>
      <c r="L2488" s="46"/>
      <c r="M2488"/>
      <c r="N2488"/>
      <c r="O2488"/>
      <c r="P2488"/>
      <c r="Q2488"/>
      <c r="R2488"/>
      <c r="S2488"/>
      <c r="T2488"/>
      <c r="U2488"/>
      <c r="V2488"/>
      <c r="W2488" s="3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5"/>
      <c r="AK2488" s="5"/>
      <c r="AT2488" s="10"/>
      <c r="AV2488" s="1"/>
      <c r="AW2488"/>
      <c r="AX2488"/>
      <c r="AY2488"/>
      <c r="AZ2488"/>
      <c r="BA2488" s="48"/>
      <c r="BB2488"/>
      <c r="BC2488"/>
      <c r="BD2488"/>
      <c r="BE2488"/>
      <c r="BF2488"/>
      <c r="BG2488"/>
      <c r="BH2488"/>
      <c r="BI2488"/>
      <c r="BJ2488"/>
      <c r="BK2488"/>
      <c r="BL2488" s="48"/>
      <c r="BM2488"/>
      <c r="BN2488" s="23"/>
      <c r="BO2488" s="23"/>
      <c r="BP2488" s="23"/>
      <c r="BQ2488" s="23"/>
      <c r="BR2488" s="23"/>
      <c r="BS2488" s="23"/>
      <c r="BT2488" s="23"/>
      <c r="BU2488" s="23"/>
      <c r="BV2488" s="23"/>
      <c r="BW2488" s="23"/>
      <c r="BX2488" s="62"/>
      <c r="BY2488" s="23"/>
      <c r="BZ2488" s="23"/>
      <c r="CA2488" s="48"/>
      <c r="CB2488"/>
      <c r="CC2488" s="23"/>
      <c r="CD2488" s="23"/>
      <c r="CE2488" s="23"/>
      <c r="CF2488" s="23"/>
      <c r="CG2488" s="23"/>
      <c r="CH2488" s="23"/>
      <c r="CI2488" s="23"/>
      <c r="CJ2488" s="23"/>
      <c r="CK2488" s="23"/>
      <c r="CL2488" s="23"/>
      <c r="CM2488" s="48"/>
      <c r="CN2488" s="23"/>
      <c r="CO2488" s="23"/>
      <c r="CP2488" s="48"/>
      <c r="CQ2488"/>
      <c r="CR2488"/>
      <c r="CS2488"/>
      <c r="CT2488"/>
      <c r="CU2488"/>
      <c r="CV2488"/>
      <c r="CW2488"/>
      <c r="CX2488"/>
      <c r="CY2488"/>
      <c r="CZ2488"/>
      <c r="DA2488"/>
      <c r="DB2488"/>
      <c r="DC2488"/>
      <c r="DD2488"/>
      <c r="DE2488"/>
      <c r="DF2488"/>
      <c r="DG2488"/>
      <c r="DH2488" s="48"/>
      <c r="DI2488"/>
      <c r="DJ2488"/>
      <c r="DK2488"/>
      <c r="DL2488"/>
      <c r="DM2488"/>
      <c r="DN2488"/>
      <c r="DO2488"/>
      <c r="EF2488" s="48"/>
    </row>
    <row r="2489" spans="1:136" s="8" customFormat="1" ht="19.149999999999999" customHeight="1">
      <c r="A2489"/>
      <c r="B2489" s="56"/>
      <c r="C2489" s="56"/>
      <c r="D2489" s="56"/>
      <c r="E2489" s="56"/>
      <c r="F2489" s="56"/>
      <c r="G2489" s="56"/>
      <c r="H2489" s="56"/>
      <c r="I2489" s="56"/>
      <c r="J2489" s="56"/>
      <c r="K2489" s="56"/>
      <c r="L2489" s="46"/>
      <c r="M2489"/>
      <c r="N2489"/>
      <c r="O2489"/>
      <c r="P2489"/>
      <c r="Q2489"/>
      <c r="R2489"/>
      <c r="S2489"/>
      <c r="T2489"/>
      <c r="U2489"/>
      <c r="V2489"/>
      <c r="W2489" s="3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5"/>
      <c r="AK2489" s="5"/>
      <c r="AT2489" s="10"/>
      <c r="AV2489" s="1"/>
      <c r="AW2489"/>
      <c r="AX2489"/>
      <c r="AY2489"/>
      <c r="AZ2489"/>
      <c r="BA2489" s="48"/>
      <c r="BB2489"/>
      <c r="BC2489"/>
      <c r="BD2489"/>
      <c r="BE2489"/>
      <c r="BF2489"/>
      <c r="BG2489"/>
      <c r="BH2489"/>
      <c r="BI2489"/>
      <c r="BJ2489"/>
      <c r="BK2489"/>
      <c r="BL2489" s="48"/>
      <c r="BM2489"/>
      <c r="BN2489" s="23"/>
      <c r="BO2489" s="23"/>
      <c r="BP2489" s="23"/>
      <c r="BQ2489" s="23"/>
      <c r="BR2489" s="23"/>
      <c r="BS2489" s="23"/>
      <c r="BT2489" s="23"/>
      <c r="BU2489" s="23"/>
      <c r="BV2489" s="23"/>
      <c r="BW2489" s="23"/>
      <c r="BX2489" s="62"/>
      <c r="BY2489" s="23"/>
      <c r="BZ2489" s="23"/>
      <c r="CA2489" s="48"/>
      <c r="CB2489"/>
      <c r="CC2489" s="23"/>
      <c r="CD2489" s="23"/>
      <c r="CE2489" s="23"/>
      <c r="CF2489" s="23"/>
      <c r="CG2489" s="23"/>
      <c r="CH2489" s="23"/>
      <c r="CI2489" s="23"/>
      <c r="CJ2489" s="23"/>
      <c r="CK2489" s="23"/>
      <c r="CL2489" s="23"/>
      <c r="CM2489" s="48"/>
      <c r="CN2489" s="23"/>
      <c r="CO2489" s="23"/>
      <c r="CP2489" s="48"/>
      <c r="CQ2489"/>
      <c r="CR2489"/>
      <c r="CS2489"/>
      <c r="CT2489"/>
      <c r="CU2489"/>
      <c r="CV2489"/>
      <c r="CW2489"/>
      <c r="CX2489"/>
      <c r="CY2489"/>
      <c r="CZ2489"/>
      <c r="DA2489"/>
      <c r="DB2489"/>
      <c r="DC2489"/>
      <c r="DD2489"/>
      <c r="DE2489"/>
      <c r="DF2489"/>
      <c r="DG2489"/>
      <c r="DH2489" s="48"/>
      <c r="DI2489"/>
      <c r="DJ2489"/>
      <c r="DK2489"/>
      <c r="DL2489"/>
      <c r="DM2489"/>
      <c r="DN2489"/>
      <c r="DO2489"/>
      <c r="EF2489" s="48"/>
    </row>
    <row r="2490" spans="1:136" s="8" customFormat="1" ht="19.149999999999999" customHeight="1">
      <c r="A2490"/>
      <c r="B2490" s="56"/>
      <c r="C2490" s="56"/>
      <c r="D2490" s="56"/>
      <c r="E2490" s="56"/>
      <c r="F2490" s="56"/>
      <c r="G2490" s="56"/>
      <c r="H2490" s="56"/>
      <c r="I2490" s="56"/>
      <c r="J2490" s="56"/>
      <c r="K2490" s="56"/>
      <c r="L2490" s="46"/>
      <c r="M2490"/>
      <c r="N2490"/>
      <c r="O2490"/>
      <c r="P2490"/>
      <c r="Q2490"/>
      <c r="R2490"/>
      <c r="S2490"/>
      <c r="T2490"/>
      <c r="U2490"/>
      <c r="V2490"/>
      <c r="W2490" s="3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5"/>
      <c r="AK2490" s="5"/>
      <c r="AT2490" s="10"/>
      <c r="AV2490" s="1"/>
      <c r="AW2490"/>
      <c r="AX2490"/>
      <c r="AY2490"/>
      <c r="AZ2490"/>
      <c r="BA2490" s="48"/>
      <c r="BB2490"/>
      <c r="BC2490"/>
      <c r="BD2490"/>
      <c r="BE2490"/>
      <c r="BF2490"/>
      <c r="BG2490"/>
      <c r="BH2490"/>
      <c r="BI2490"/>
      <c r="BJ2490"/>
      <c r="BK2490"/>
      <c r="BL2490" s="48"/>
      <c r="BM2490"/>
      <c r="BN2490" s="23"/>
      <c r="BO2490" s="23"/>
      <c r="BP2490" s="23"/>
      <c r="BQ2490" s="23"/>
      <c r="BR2490" s="23"/>
      <c r="BS2490" s="23"/>
      <c r="BT2490" s="23"/>
      <c r="BU2490" s="23"/>
      <c r="BV2490" s="23"/>
      <c r="BW2490" s="23"/>
      <c r="BX2490" s="62"/>
      <c r="BY2490" s="23"/>
      <c r="BZ2490" s="23"/>
      <c r="CA2490" s="48"/>
      <c r="CB2490"/>
      <c r="CC2490" s="23"/>
      <c r="CD2490" s="23"/>
      <c r="CE2490" s="23"/>
      <c r="CF2490" s="23"/>
      <c r="CG2490" s="23"/>
      <c r="CH2490" s="23"/>
      <c r="CI2490" s="23"/>
      <c r="CJ2490" s="23"/>
      <c r="CK2490" s="23"/>
      <c r="CL2490" s="23"/>
      <c r="CM2490" s="48"/>
      <c r="CN2490" s="23"/>
      <c r="CO2490" s="23"/>
      <c r="CP2490" s="48"/>
      <c r="CQ2490"/>
      <c r="CR2490"/>
      <c r="CS2490"/>
      <c r="CT2490"/>
      <c r="CU2490"/>
      <c r="CV2490"/>
      <c r="CW2490"/>
      <c r="CX2490"/>
      <c r="CY2490"/>
      <c r="CZ2490"/>
      <c r="DA2490"/>
      <c r="DB2490"/>
      <c r="DC2490"/>
      <c r="DD2490"/>
      <c r="DE2490"/>
      <c r="DF2490"/>
      <c r="DG2490"/>
      <c r="DH2490" s="48"/>
      <c r="DI2490"/>
      <c r="DJ2490"/>
      <c r="DK2490"/>
      <c r="DL2490"/>
      <c r="DM2490"/>
      <c r="DN2490"/>
      <c r="DO2490"/>
      <c r="EF2490" s="48"/>
    </row>
    <row r="2491" spans="1:136" s="8" customFormat="1" ht="19.149999999999999" customHeight="1">
      <c r="A2491"/>
      <c r="B2491" s="56"/>
      <c r="C2491" s="56"/>
      <c r="D2491" s="56"/>
      <c r="E2491" s="56"/>
      <c r="F2491" s="56"/>
      <c r="G2491" s="56"/>
      <c r="H2491" s="56"/>
      <c r="I2491" s="56"/>
      <c r="J2491" s="56"/>
      <c r="K2491" s="56"/>
      <c r="L2491" s="46"/>
      <c r="M2491"/>
      <c r="N2491"/>
      <c r="O2491"/>
      <c r="P2491"/>
      <c r="Q2491"/>
      <c r="R2491"/>
      <c r="S2491"/>
      <c r="T2491"/>
      <c r="U2491"/>
      <c r="V2491"/>
      <c r="W2491" s="3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5"/>
      <c r="AK2491" s="5"/>
      <c r="AT2491" s="10"/>
      <c r="AV2491" s="1"/>
      <c r="AW2491"/>
      <c r="AX2491"/>
      <c r="AY2491"/>
      <c r="AZ2491"/>
      <c r="BA2491" s="48"/>
      <c r="BB2491"/>
      <c r="BC2491"/>
      <c r="BD2491"/>
      <c r="BE2491"/>
      <c r="BF2491"/>
      <c r="BG2491"/>
      <c r="BH2491"/>
      <c r="BI2491"/>
      <c r="BJ2491"/>
      <c r="BK2491"/>
      <c r="BL2491" s="48"/>
      <c r="BM2491"/>
      <c r="BN2491" s="23"/>
      <c r="BO2491" s="23"/>
      <c r="BP2491" s="23"/>
      <c r="BQ2491" s="23"/>
      <c r="BR2491" s="23"/>
      <c r="BS2491" s="23"/>
      <c r="BT2491" s="23"/>
      <c r="BU2491" s="23"/>
      <c r="BV2491" s="23"/>
      <c r="BW2491" s="23"/>
      <c r="BX2491" s="62"/>
      <c r="BY2491" s="23"/>
      <c r="BZ2491" s="23"/>
      <c r="CA2491" s="48"/>
      <c r="CB2491"/>
      <c r="CC2491" s="23"/>
      <c r="CD2491" s="23"/>
      <c r="CE2491" s="23"/>
      <c r="CF2491" s="23"/>
      <c r="CG2491" s="23"/>
      <c r="CH2491" s="23"/>
      <c r="CI2491" s="23"/>
      <c r="CJ2491" s="23"/>
      <c r="CK2491" s="23"/>
      <c r="CL2491" s="23"/>
      <c r="CM2491" s="48"/>
      <c r="CN2491" s="23"/>
      <c r="CO2491" s="23"/>
      <c r="CP2491" s="48"/>
      <c r="CQ2491"/>
      <c r="CR2491"/>
      <c r="CS2491"/>
      <c r="CT2491"/>
      <c r="CU2491"/>
      <c r="CV2491"/>
      <c r="CW2491"/>
      <c r="CX2491"/>
      <c r="CY2491"/>
      <c r="CZ2491"/>
      <c r="DA2491"/>
      <c r="DB2491"/>
      <c r="DC2491"/>
      <c r="DD2491"/>
      <c r="DE2491"/>
      <c r="DF2491"/>
      <c r="DG2491"/>
      <c r="DH2491" s="48"/>
      <c r="DI2491"/>
      <c r="DJ2491"/>
      <c r="DK2491"/>
      <c r="DL2491"/>
      <c r="DM2491"/>
      <c r="DN2491"/>
      <c r="DO2491"/>
      <c r="EF2491" s="48"/>
    </row>
    <row r="2492" spans="1:136" s="8" customFormat="1" ht="19.149999999999999" customHeight="1">
      <c r="A2492"/>
      <c r="B2492" s="56"/>
      <c r="C2492" s="56"/>
      <c r="D2492" s="56"/>
      <c r="E2492" s="56"/>
      <c r="F2492" s="56"/>
      <c r="G2492" s="56"/>
      <c r="H2492" s="56"/>
      <c r="I2492" s="56"/>
      <c r="J2492" s="56"/>
      <c r="K2492" s="56"/>
      <c r="L2492" s="46"/>
      <c r="M2492"/>
      <c r="N2492"/>
      <c r="O2492"/>
      <c r="P2492"/>
      <c r="Q2492"/>
      <c r="R2492"/>
      <c r="S2492"/>
      <c r="T2492"/>
      <c r="U2492"/>
      <c r="V2492"/>
      <c r="W2492" s="3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5"/>
      <c r="AK2492" s="5"/>
      <c r="AT2492" s="10"/>
      <c r="AV2492" s="1"/>
      <c r="AW2492"/>
      <c r="AX2492"/>
      <c r="AY2492"/>
      <c r="AZ2492"/>
      <c r="BA2492" s="48"/>
      <c r="BB2492"/>
      <c r="BC2492"/>
      <c r="BD2492"/>
      <c r="BE2492"/>
      <c r="BF2492"/>
      <c r="BG2492"/>
      <c r="BH2492"/>
      <c r="BI2492"/>
      <c r="BJ2492"/>
      <c r="BK2492"/>
      <c r="BL2492" s="48"/>
      <c r="BM2492"/>
      <c r="BN2492" s="23"/>
      <c r="BO2492" s="23"/>
      <c r="BP2492" s="23"/>
      <c r="BQ2492" s="23"/>
      <c r="BR2492" s="23"/>
      <c r="BS2492" s="23"/>
      <c r="BT2492" s="23"/>
      <c r="BU2492" s="23"/>
      <c r="BV2492" s="23"/>
      <c r="BW2492" s="23"/>
      <c r="BX2492" s="62"/>
      <c r="BY2492" s="23"/>
      <c r="BZ2492" s="23"/>
      <c r="CA2492" s="48"/>
      <c r="CB2492"/>
      <c r="CC2492" s="23"/>
      <c r="CD2492" s="23"/>
      <c r="CE2492" s="23"/>
      <c r="CF2492" s="23"/>
      <c r="CG2492" s="23"/>
      <c r="CH2492" s="23"/>
      <c r="CI2492" s="23"/>
      <c r="CJ2492" s="23"/>
      <c r="CK2492" s="23"/>
      <c r="CL2492" s="23"/>
      <c r="CM2492" s="48"/>
      <c r="CN2492" s="23"/>
      <c r="CO2492" s="23"/>
      <c r="CP2492" s="48"/>
      <c r="CQ2492"/>
      <c r="CR2492"/>
      <c r="CS2492"/>
      <c r="CT2492"/>
      <c r="CU2492"/>
      <c r="CV2492"/>
      <c r="CW2492"/>
      <c r="CX2492"/>
      <c r="CY2492"/>
      <c r="CZ2492"/>
      <c r="DA2492"/>
      <c r="DB2492"/>
      <c r="DC2492"/>
      <c r="DD2492"/>
      <c r="DE2492"/>
      <c r="DF2492"/>
      <c r="DG2492"/>
      <c r="DH2492" s="48"/>
      <c r="DI2492"/>
      <c r="DJ2492"/>
      <c r="DK2492"/>
      <c r="DL2492"/>
      <c r="DM2492"/>
      <c r="DN2492"/>
      <c r="DO2492"/>
      <c r="EF2492" s="48"/>
    </row>
    <row r="2493" spans="1:136" s="8" customFormat="1" ht="19.149999999999999" customHeight="1">
      <c r="A2493"/>
      <c r="B2493" s="56"/>
      <c r="C2493" s="56"/>
      <c r="D2493" s="56"/>
      <c r="E2493" s="56"/>
      <c r="F2493" s="56"/>
      <c r="G2493" s="56"/>
      <c r="H2493" s="56"/>
      <c r="I2493" s="56"/>
      <c r="J2493" s="56"/>
      <c r="K2493" s="56"/>
      <c r="L2493" s="46"/>
      <c r="M2493"/>
      <c r="N2493"/>
      <c r="O2493"/>
      <c r="P2493"/>
      <c r="Q2493"/>
      <c r="R2493"/>
      <c r="S2493"/>
      <c r="T2493"/>
      <c r="U2493"/>
      <c r="V2493"/>
      <c r="W2493" s="3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5"/>
      <c r="AK2493" s="5"/>
      <c r="AT2493" s="10"/>
      <c r="AV2493" s="1"/>
      <c r="AW2493"/>
      <c r="AX2493"/>
      <c r="AY2493"/>
      <c r="AZ2493"/>
      <c r="BA2493" s="48"/>
      <c r="BB2493"/>
      <c r="BC2493"/>
      <c r="BD2493"/>
      <c r="BE2493"/>
      <c r="BF2493"/>
      <c r="BG2493"/>
      <c r="BH2493"/>
      <c r="BI2493"/>
      <c r="BJ2493"/>
      <c r="BK2493"/>
      <c r="BL2493" s="48"/>
      <c r="BM2493"/>
      <c r="BN2493" s="23"/>
      <c r="BO2493" s="23"/>
      <c r="BP2493" s="23"/>
      <c r="BQ2493" s="23"/>
      <c r="BR2493" s="23"/>
      <c r="BS2493" s="23"/>
      <c r="BT2493" s="23"/>
      <c r="BU2493" s="23"/>
      <c r="BV2493" s="23"/>
      <c r="BW2493" s="23"/>
      <c r="BX2493" s="62"/>
      <c r="BY2493" s="23"/>
      <c r="BZ2493" s="23"/>
      <c r="CA2493" s="48"/>
      <c r="CB2493"/>
      <c r="CC2493" s="23"/>
      <c r="CD2493" s="23"/>
      <c r="CE2493" s="23"/>
      <c r="CF2493" s="23"/>
      <c r="CG2493" s="23"/>
      <c r="CH2493" s="23"/>
      <c r="CI2493" s="23"/>
      <c r="CJ2493" s="23"/>
      <c r="CK2493" s="23"/>
      <c r="CL2493" s="23"/>
      <c r="CM2493" s="48"/>
      <c r="CN2493" s="23"/>
      <c r="CO2493" s="23"/>
      <c r="CP2493" s="48"/>
      <c r="CQ2493"/>
      <c r="CR2493"/>
      <c r="CS2493"/>
      <c r="CT2493"/>
      <c r="CU2493"/>
      <c r="CV2493"/>
      <c r="CW2493"/>
      <c r="CX2493"/>
      <c r="CY2493"/>
      <c r="CZ2493"/>
      <c r="DA2493"/>
      <c r="DB2493"/>
      <c r="DC2493"/>
      <c r="DD2493"/>
      <c r="DE2493"/>
      <c r="DF2493"/>
      <c r="DG2493"/>
      <c r="DH2493" s="48"/>
      <c r="DI2493"/>
      <c r="DJ2493"/>
      <c r="DK2493"/>
      <c r="DL2493"/>
      <c r="DM2493"/>
      <c r="DN2493"/>
      <c r="DO2493"/>
      <c r="EF2493" s="48"/>
    </row>
    <row r="2494" spans="1:136" s="8" customFormat="1" ht="19.149999999999999" customHeight="1">
      <c r="A2494"/>
      <c r="B2494" s="56"/>
      <c r="C2494" s="56"/>
      <c r="D2494" s="56"/>
      <c r="E2494" s="56"/>
      <c r="F2494" s="56"/>
      <c r="G2494" s="56"/>
      <c r="H2494" s="56"/>
      <c r="I2494" s="56"/>
      <c r="J2494" s="56"/>
      <c r="K2494" s="56"/>
      <c r="L2494" s="46"/>
      <c r="M2494"/>
      <c r="N2494"/>
      <c r="O2494"/>
      <c r="P2494"/>
      <c r="Q2494"/>
      <c r="R2494"/>
      <c r="S2494"/>
      <c r="T2494"/>
      <c r="U2494"/>
      <c r="V2494"/>
      <c r="W2494" s="3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5"/>
      <c r="AK2494" s="5"/>
      <c r="AT2494" s="10"/>
      <c r="AV2494" s="1"/>
      <c r="AW2494"/>
      <c r="AX2494"/>
      <c r="AY2494"/>
      <c r="AZ2494"/>
      <c r="BA2494" s="48"/>
      <c r="BB2494"/>
      <c r="BC2494"/>
      <c r="BD2494"/>
      <c r="BE2494"/>
      <c r="BF2494"/>
      <c r="BG2494"/>
      <c r="BH2494"/>
      <c r="BI2494"/>
      <c r="BJ2494"/>
      <c r="BK2494"/>
      <c r="BL2494" s="48"/>
      <c r="BM2494"/>
      <c r="BN2494" s="23"/>
      <c r="BO2494" s="23"/>
      <c r="BP2494" s="23"/>
      <c r="BQ2494" s="23"/>
      <c r="BR2494" s="23"/>
      <c r="BS2494" s="23"/>
      <c r="BT2494" s="23"/>
      <c r="BU2494" s="23"/>
      <c r="BV2494" s="23"/>
      <c r="BW2494" s="23"/>
      <c r="BX2494" s="62"/>
      <c r="BY2494" s="23"/>
      <c r="BZ2494" s="23"/>
      <c r="CA2494" s="48"/>
      <c r="CB2494"/>
      <c r="CC2494" s="23"/>
      <c r="CD2494" s="23"/>
      <c r="CE2494" s="23"/>
      <c r="CF2494" s="23"/>
      <c r="CG2494" s="23"/>
      <c r="CH2494" s="23"/>
      <c r="CI2494" s="23"/>
      <c r="CJ2494" s="23"/>
      <c r="CK2494" s="23"/>
      <c r="CL2494" s="23"/>
      <c r="CM2494" s="48"/>
      <c r="CN2494" s="23"/>
      <c r="CO2494" s="23"/>
      <c r="CP2494" s="48"/>
      <c r="CQ2494"/>
      <c r="CR2494"/>
      <c r="CS2494"/>
      <c r="CT2494"/>
      <c r="CU2494"/>
      <c r="CV2494"/>
      <c r="CW2494"/>
      <c r="CX2494"/>
      <c r="CY2494"/>
      <c r="CZ2494"/>
      <c r="DA2494"/>
      <c r="DB2494"/>
      <c r="DC2494"/>
      <c r="DD2494"/>
      <c r="DE2494"/>
      <c r="DF2494"/>
      <c r="DG2494"/>
      <c r="DH2494" s="48"/>
      <c r="DI2494"/>
      <c r="DJ2494"/>
      <c r="DK2494"/>
      <c r="DL2494"/>
      <c r="DM2494"/>
      <c r="DN2494"/>
      <c r="DO2494"/>
      <c r="EF2494" s="48"/>
    </row>
    <row r="2495" spans="1:136" s="8" customFormat="1" ht="19.149999999999999" customHeight="1">
      <c r="A2495"/>
      <c r="B2495" s="56"/>
      <c r="C2495" s="56"/>
      <c r="D2495" s="56"/>
      <c r="E2495" s="56"/>
      <c r="F2495" s="56"/>
      <c r="G2495" s="56"/>
      <c r="H2495" s="56"/>
      <c r="I2495" s="56"/>
      <c r="J2495" s="56"/>
      <c r="K2495" s="56"/>
      <c r="L2495" s="46"/>
      <c r="M2495"/>
      <c r="N2495"/>
      <c r="O2495"/>
      <c r="P2495"/>
      <c r="Q2495"/>
      <c r="R2495"/>
      <c r="S2495"/>
      <c r="T2495"/>
      <c r="U2495"/>
      <c r="V2495"/>
      <c r="W2495" s="3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5"/>
      <c r="AK2495" s="5"/>
      <c r="AT2495" s="10"/>
      <c r="AV2495" s="1"/>
      <c r="AW2495"/>
      <c r="AX2495"/>
      <c r="AY2495"/>
      <c r="AZ2495"/>
      <c r="BA2495" s="48"/>
      <c r="BB2495"/>
      <c r="BC2495"/>
      <c r="BD2495"/>
      <c r="BE2495"/>
      <c r="BF2495"/>
      <c r="BG2495"/>
      <c r="BH2495"/>
      <c r="BI2495"/>
      <c r="BJ2495"/>
      <c r="BK2495"/>
      <c r="BL2495" s="48"/>
      <c r="BM2495"/>
      <c r="BN2495" s="23"/>
      <c r="BO2495" s="23"/>
      <c r="BP2495" s="23"/>
      <c r="BQ2495" s="23"/>
      <c r="BR2495" s="23"/>
      <c r="BS2495" s="23"/>
      <c r="BT2495" s="23"/>
      <c r="BU2495" s="23"/>
      <c r="BV2495" s="23"/>
      <c r="BW2495" s="23"/>
      <c r="BX2495" s="62"/>
      <c r="BY2495" s="23"/>
      <c r="BZ2495" s="23"/>
      <c r="CA2495" s="48"/>
      <c r="CB2495"/>
      <c r="CC2495" s="23"/>
      <c r="CD2495" s="23"/>
      <c r="CE2495" s="23"/>
      <c r="CF2495" s="23"/>
      <c r="CG2495" s="23"/>
      <c r="CH2495" s="23"/>
      <c r="CI2495" s="23"/>
      <c r="CJ2495" s="23"/>
      <c r="CK2495" s="23"/>
      <c r="CL2495" s="23"/>
      <c r="CM2495" s="48"/>
      <c r="CN2495" s="23"/>
      <c r="CO2495" s="23"/>
      <c r="CP2495" s="48"/>
      <c r="CQ2495"/>
      <c r="CR2495"/>
      <c r="CS2495"/>
      <c r="CT2495"/>
      <c r="CU2495"/>
      <c r="CV2495"/>
      <c r="CW2495"/>
      <c r="CX2495"/>
      <c r="CY2495"/>
      <c r="CZ2495"/>
      <c r="DA2495"/>
      <c r="DB2495"/>
      <c r="DC2495"/>
      <c r="DD2495"/>
      <c r="DE2495"/>
      <c r="DF2495"/>
      <c r="DG2495"/>
      <c r="DH2495" s="48"/>
      <c r="DI2495"/>
      <c r="DJ2495"/>
      <c r="DK2495"/>
      <c r="DL2495"/>
      <c r="DM2495"/>
      <c r="DN2495"/>
      <c r="DO2495"/>
      <c r="EF2495" s="48"/>
    </row>
    <row r="2496" spans="1:136" s="8" customFormat="1" ht="19.149999999999999" customHeight="1">
      <c r="A2496"/>
      <c r="B2496" s="56"/>
      <c r="C2496" s="56"/>
      <c r="D2496" s="56"/>
      <c r="E2496" s="56"/>
      <c r="F2496" s="56"/>
      <c r="G2496" s="56"/>
      <c r="H2496" s="56"/>
      <c r="I2496" s="56"/>
      <c r="J2496" s="56"/>
      <c r="K2496" s="56"/>
      <c r="L2496" s="46"/>
      <c r="M2496"/>
      <c r="N2496"/>
      <c r="O2496"/>
      <c r="P2496"/>
      <c r="Q2496"/>
      <c r="R2496"/>
      <c r="S2496"/>
      <c r="T2496"/>
      <c r="U2496"/>
      <c r="V2496"/>
      <c r="W2496" s="3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5"/>
      <c r="AK2496" s="5"/>
      <c r="AT2496" s="10"/>
      <c r="AV2496" s="1"/>
      <c r="AW2496"/>
      <c r="AX2496"/>
      <c r="AY2496"/>
      <c r="AZ2496"/>
      <c r="BA2496" s="48"/>
      <c r="BB2496"/>
      <c r="BC2496"/>
      <c r="BD2496"/>
      <c r="BE2496"/>
      <c r="BF2496"/>
      <c r="BG2496"/>
      <c r="BH2496"/>
      <c r="BI2496"/>
      <c r="BJ2496"/>
      <c r="BK2496"/>
      <c r="BL2496" s="48"/>
      <c r="BM2496"/>
      <c r="BN2496" s="23"/>
      <c r="BO2496" s="23"/>
      <c r="BP2496" s="23"/>
      <c r="BQ2496" s="23"/>
      <c r="BR2496" s="23"/>
      <c r="BS2496" s="23"/>
      <c r="BT2496" s="23"/>
      <c r="BU2496" s="23"/>
      <c r="BV2496" s="23"/>
      <c r="BW2496" s="23"/>
      <c r="BX2496" s="62"/>
      <c r="BY2496" s="23"/>
      <c r="BZ2496" s="23"/>
      <c r="CA2496" s="48"/>
      <c r="CB2496"/>
      <c r="CC2496" s="23"/>
      <c r="CD2496" s="23"/>
      <c r="CE2496" s="23"/>
      <c r="CF2496" s="23"/>
      <c r="CG2496" s="23"/>
      <c r="CH2496" s="23"/>
      <c r="CI2496" s="23"/>
      <c r="CJ2496" s="23"/>
      <c r="CK2496" s="23"/>
      <c r="CL2496" s="23"/>
      <c r="CM2496" s="48"/>
      <c r="CN2496" s="23"/>
      <c r="CO2496" s="23"/>
      <c r="CP2496" s="48"/>
      <c r="CQ2496"/>
      <c r="CR2496"/>
      <c r="CS2496"/>
      <c r="CT2496"/>
      <c r="CU2496"/>
      <c r="CV2496"/>
      <c r="CW2496"/>
      <c r="CX2496"/>
      <c r="CY2496"/>
      <c r="CZ2496"/>
      <c r="DA2496"/>
      <c r="DB2496"/>
      <c r="DC2496"/>
      <c r="DD2496"/>
      <c r="DE2496"/>
      <c r="DF2496"/>
      <c r="DG2496"/>
      <c r="DH2496" s="48"/>
      <c r="DI2496"/>
      <c r="DJ2496"/>
      <c r="DK2496"/>
      <c r="DL2496"/>
      <c r="DM2496"/>
      <c r="DN2496"/>
      <c r="DO2496"/>
      <c r="EF2496" s="48"/>
    </row>
    <row r="2497" spans="1:136" s="8" customFormat="1" ht="19.149999999999999" customHeight="1">
      <c r="A2497"/>
      <c r="B2497" s="56"/>
      <c r="C2497" s="56"/>
      <c r="D2497" s="56"/>
      <c r="E2497" s="56"/>
      <c r="F2497" s="56"/>
      <c r="G2497" s="56"/>
      <c r="H2497" s="56"/>
      <c r="I2497" s="56"/>
      <c r="J2497" s="56"/>
      <c r="K2497" s="56"/>
      <c r="L2497" s="46"/>
      <c r="M2497"/>
      <c r="N2497"/>
      <c r="O2497"/>
      <c r="P2497"/>
      <c r="Q2497"/>
      <c r="R2497"/>
      <c r="S2497"/>
      <c r="T2497"/>
      <c r="U2497"/>
      <c r="V2497"/>
      <c r="W2497" s="3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5"/>
      <c r="AK2497" s="5"/>
      <c r="AT2497" s="10"/>
      <c r="AV2497" s="1"/>
      <c r="AW2497"/>
      <c r="AX2497"/>
      <c r="AY2497"/>
      <c r="AZ2497"/>
      <c r="BA2497" s="48"/>
      <c r="BB2497"/>
      <c r="BC2497"/>
      <c r="BD2497"/>
      <c r="BE2497"/>
      <c r="BF2497"/>
      <c r="BG2497"/>
      <c r="BH2497"/>
      <c r="BI2497"/>
      <c r="BJ2497"/>
      <c r="BK2497"/>
      <c r="BL2497" s="48"/>
      <c r="BM2497"/>
      <c r="BN2497" s="23"/>
      <c r="BO2497" s="23"/>
      <c r="BP2497" s="23"/>
      <c r="BQ2497" s="23"/>
      <c r="BR2497" s="23"/>
      <c r="BS2497" s="23"/>
      <c r="BT2497" s="23"/>
      <c r="BU2497" s="23"/>
      <c r="BV2497" s="23"/>
      <c r="BW2497" s="23"/>
      <c r="BX2497" s="62"/>
      <c r="BY2497" s="23"/>
      <c r="BZ2497" s="23"/>
      <c r="CA2497" s="48"/>
      <c r="CB2497"/>
      <c r="CC2497" s="23"/>
      <c r="CD2497" s="23"/>
      <c r="CE2497" s="23"/>
      <c r="CF2497" s="23"/>
      <c r="CG2497" s="23"/>
      <c r="CH2497" s="23"/>
      <c r="CI2497" s="23"/>
      <c r="CJ2497" s="23"/>
      <c r="CK2497" s="23"/>
      <c r="CL2497" s="23"/>
      <c r="CM2497" s="48"/>
      <c r="CN2497" s="23"/>
      <c r="CO2497" s="23"/>
      <c r="CP2497" s="48"/>
      <c r="CQ2497"/>
      <c r="CR2497"/>
      <c r="CS2497"/>
      <c r="CT2497"/>
      <c r="CU2497"/>
      <c r="CV2497"/>
      <c r="CW2497"/>
      <c r="CX2497"/>
      <c r="CY2497"/>
      <c r="CZ2497"/>
      <c r="DA2497"/>
      <c r="DB2497"/>
      <c r="DC2497"/>
      <c r="DD2497"/>
      <c r="DE2497"/>
      <c r="DF2497"/>
      <c r="DG2497"/>
      <c r="DH2497" s="48"/>
      <c r="DI2497"/>
      <c r="DJ2497"/>
      <c r="DK2497"/>
      <c r="DL2497"/>
      <c r="DM2497"/>
      <c r="DN2497"/>
      <c r="DO2497"/>
      <c r="EF2497" s="48"/>
    </row>
    <row r="2498" spans="1:136" s="8" customFormat="1" ht="19.149999999999999" customHeight="1">
      <c r="A2498"/>
      <c r="B2498" s="56"/>
      <c r="C2498" s="56"/>
      <c r="D2498" s="56"/>
      <c r="E2498" s="56"/>
      <c r="F2498" s="56"/>
      <c r="G2498" s="56"/>
      <c r="H2498" s="56"/>
      <c r="I2498" s="56"/>
      <c r="J2498" s="56"/>
      <c r="K2498" s="56"/>
      <c r="L2498" s="46"/>
      <c r="M2498"/>
      <c r="N2498"/>
      <c r="O2498"/>
      <c r="P2498"/>
      <c r="Q2498"/>
      <c r="R2498"/>
      <c r="S2498"/>
      <c r="T2498"/>
      <c r="U2498"/>
      <c r="V2498"/>
      <c r="W2498" s="3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5"/>
      <c r="AK2498" s="5"/>
      <c r="AT2498" s="10"/>
      <c r="AV2498" s="1"/>
      <c r="AW2498"/>
      <c r="AX2498"/>
      <c r="AY2498"/>
      <c r="AZ2498"/>
      <c r="BA2498" s="48"/>
      <c r="BB2498"/>
      <c r="BC2498"/>
      <c r="BD2498"/>
      <c r="BE2498"/>
      <c r="BF2498"/>
      <c r="BG2498"/>
      <c r="BH2498"/>
      <c r="BI2498"/>
      <c r="BJ2498"/>
      <c r="BK2498"/>
      <c r="BL2498" s="48"/>
      <c r="BM2498"/>
      <c r="BN2498" s="23"/>
      <c r="BO2498" s="23"/>
      <c r="BP2498" s="23"/>
      <c r="BQ2498" s="23"/>
      <c r="BR2498" s="23"/>
      <c r="BS2498" s="23"/>
      <c r="BT2498" s="23"/>
      <c r="BU2498" s="23"/>
      <c r="BV2498" s="23"/>
      <c r="BW2498" s="23"/>
      <c r="BX2498" s="62"/>
      <c r="BY2498" s="23"/>
      <c r="BZ2498" s="23"/>
      <c r="CA2498" s="48"/>
      <c r="CB2498"/>
      <c r="CC2498" s="23"/>
      <c r="CD2498" s="23"/>
      <c r="CE2498" s="23"/>
      <c r="CF2498" s="23"/>
      <c r="CG2498" s="23"/>
      <c r="CH2498" s="23"/>
      <c r="CI2498" s="23"/>
      <c r="CJ2498" s="23"/>
      <c r="CK2498" s="23"/>
      <c r="CL2498" s="23"/>
      <c r="CM2498" s="48"/>
      <c r="CN2498" s="23"/>
      <c r="CO2498" s="23"/>
      <c r="CP2498" s="48"/>
      <c r="CQ2498"/>
      <c r="CR2498"/>
      <c r="CS2498"/>
      <c r="CT2498"/>
      <c r="CU2498"/>
      <c r="CV2498"/>
      <c r="CW2498"/>
      <c r="CX2498"/>
      <c r="CY2498"/>
      <c r="CZ2498"/>
      <c r="DA2498"/>
      <c r="DB2498"/>
      <c r="DC2498"/>
      <c r="DD2498"/>
      <c r="DE2498"/>
      <c r="DF2498"/>
      <c r="DG2498"/>
      <c r="DH2498" s="48"/>
      <c r="DI2498"/>
      <c r="DJ2498"/>
      <c r="DK2498"/>
      <c r="DL2498"/>
      <c r="DM2498"/>
      <c r="DN2498"/>
      <c r="DO2498"/>
      <c r="EF2498" s="48"/>
    </row>
    <row r="2499" spans="1:136" s="8" customFormat="1" ht="19.149999999999999" customHeight="1">
      <c r="A2499"/>
      <c r="B2499" s="56"/>
      <c r="C2499" s="56"/>
      <c r="D2499" s="56"/>
      <c r="E2499" s="56"/>
      <c r="F2499" s="56"/>
      <c r="G2499" s="56"/>
      <c r="H2499" s="56"/>
      <c r="I2499" s="56"/>
      <c r="J2499" s="56"/>
      <c r="K2499" s="56"/>
      <c r="L2499" s="46"/>
      <c r="M2499"/>
      <c r="N2499"/>
      <c r="O2499"/>
      <c r="P2499"/>
      <c r="Q2499"/>
      <c r="R2499"/>
      <c r="S2499"/>
      <c r="T2499"/>
      <c r="U2499"/>
      <c r="V2499"/>
      <c r="W2499" s="3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5"/>
      <c r="AK2499" s="5"/>
      <c r="AT2499" s="10"/>
      <c r="AV2499" s="1"/>
      <c r="AW2499"/>
      <c r="AX2499"/>
      <c r="AY2499"/>
      <c r="AZ2499"/>
      <c r="BA2499" s="48"/>
      <c r="BB2499"/>
      <c r="BC2499"/>
      <c r="BD2499"/>
      <c r="BE2499"/>
      <c r="BF2499"/>
      <c r="BG2499"/>
      <c r="BH2499"/>
      <c r="BI2499"/>
      <c r="BJ2499"/>
      <c r="BK2499"/>
      <c r="BL2499" s="48"/>
      <c r="BM2499"/>
      <c r="BN2499" s="23"/>
      <c r="BO2499" s="23"/>
      <c r="BP2499" s="23"/>
      <c r="BQ2499" s="23"/>
      <c r="BR2499" s="23"/>
      <c r="BS2499" s="23"/>
      <c r="BT2499" s="23"/>
      <c r="BU2499" s="23"/>
      <c r="BV2499" s="23"/>
      <c r="BW2499" s="23"/>
      <c r="BX2499" s="62"/>
      <c r="BY2499" s="23"/>
      <c r="BZ2499" s="23"/>
      <c r="CA2499" s="48"/>
      <c r="CB2499"/>
      <c r="CC2499" s="23"/>
      <c r="CD2499" s="23"/>
      <c r="CE2499" s="23"/>
      <c r="CF2499" s="23"/>
      <c r="CG2499" s="23"/>
      <c r="CH2499" s="23"/>
      <c r="CI2499" s="23"/>
      <c r="CJ2499" s="23"/>
      <c r="CK2499" s="23"/>
      <c r="CL2499" s="23"/>
      <c r="CM2499" s="48"/>
      <c r="CN2499" s="23"/>
      <c r="CO2499" s="23"/>
      <c r="CP2499" s="48"/>
      <c r="CQ2499"/>
      <c r="CR2499"/>
      <c r="CS2499"/>
      <c r="CT2499"/>
      <c r="CU2499"/>
      <c r="CV2499"/>
      <c r="CW2499"/>
      <c r="CX2499"/>
      <c r="CY2499"/>
      <c r="CZ2499"/>
      <c r="DA2499"/>
      <c r="DB2499"/>
      <c r="DC2499"/>
      <c r="DD2499"/>
      <c r="DE2499"/>
      <c r="DF2499"/>
      <c r="DG2499"/>
      <c r="DH2499" s="48"/>
      <c r="DI2499"/>
      <c r="DJ2499"/>
      <c r="DK2499"/>
      <c r="DL2499"/>
      <c r="DM2499"/>
      <c r="DN2499"/>
      <c r="DO2499"/>
      <c r="EF2499" s="48"/>
    </row>
    <row r="2500" spans="1:136" s="8" customFormat="1" ht="19.149999999999999" customHeight="1">
      <c r="A2500"/>
      <c r="B2500" s="56"/>
      <c r="C2500" s="56"/>
      <c r="D2500" s="56"/>
      <c r="E2500" s="56"/>
      <c r="F2500" s="56"/>
      <c r="G2500" s="56"/>
      <c r="H2500" s="56"/>
      <c r="I2500" s="56"/>
      <c r="J2500" s="56"/>
      <c r="K2500" s="56"/>
      <c r="L2500" s="46"/>
      <c r="M2500"/>
      <c r="N2500"/>
      <c r="O2500"/>
      <c r="P2500"/>
      <c r="Q2500"/>
      <c r="R2500"/>
      <c r="S2500"/>
      <c r="T2500"/>
      <c r="U2500"/>
      <c r="V2500"/>
      <c r="W2500" s="3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5"/>
      <c r="AK2500" s="5"/>
      <c r="AT2500" s="10"/>
      <c r="AV2500" s="1"/>
      <c r="AW2500"/>
      <c r="AX2500"/>
      <c r="AY2500"/>
      <c r="AZ2500"/>
      <c r="BA2500" s="48"/>
      <c r="BB2500"/>
      <c r="BC2500"/>
      <c r="BD2500"/>
      <c r="BE2500"/>
      <c r="BF2500"/>
      <c r="BG2500"/>
      <c r="BH2500"/>
      <c r="BI2500"/>
      <c r="BJ2500"/>
      <c r="BK2500"/>
      <c r="BL2500" s="48"/>
      <c r="BM2500"/>
      <c r="BN2500" s="23"/>
      <c r="BO2500" s="23"/>
      <c r="BP2500" s="23"/>
      <c r="BQ2500" s="23"/>
      <c r="BR2500" s="23"/>
      <c r="BS2500" s="23"/>
      <c r="BT2500" s="23"/>
      <c r="BU2500" s="23"/>
      <c r="BV2500" s="23"/>
      <c r="BW2500" s="23"/>
      <c r="BX2500" s="62"/>
      <c r="BY2500" s="23"/>
      <c r="BZ2500" s="23"/>
      <c r="CA2500" s="48"/>
      <c r="CB2500"/>
      <c r="CC2500" s="23"/>
      <c r="CD2500" s="23"/>
      <c r="CE2500" s="23"/>
      <c r="CF2500" s="23"/>
      <c r="CG2500" s="23"/>
      <c r="CH2500" s="23"/>
      <c r="CI2500" s="23"/>
      <c r="CJ2500" s="23"/>
      <c r="CK2500" s="23"/>
      <c r="CL2500" s="23"/>
      <c r="CM2500" s="48"/>
      <c r="CN2500" s="23"/>
      <c r="CO2500" s="23"/>
      <c r="CP2500" s="48"/>
      <c r="CQ2500"/>
      <c r="CR2500"/>
      <c r="CS2500"/>
      <c r="CT2500"/>
      <c r="CU2500"/>
      <c r="CV2500"/>
      <c r="CW2500"/>
      <c r="CX2500"/>
      <c r="CY2500"/>
      <c r="CZ2500"/>
      <c r="DA2500"/>
      <c r="DB2500"/>
      <c r="DC2500"/>
      <c r="DD2500"/>
      <c r="DE2500"/>
      <c r="DF2500"/>
      <c r="DG2500"/>
      <c r="DH2500" s="48"/>
      <c r="DI2500"/>
      <c r="DJ2500"/>
      <c r="DK2500"/>
      <c r="DL2500"/>
      <c r="DM2500"/>
      <c r="DN2500"/>
      <c r="DO2500"/>
      <c r="EF2500" s="48"/>
    </row>
    <row r="2501" spans="1:136" s="8" customFormat="1" ht="19.149999999999999" customHeight="1">
      <c r="A2501"/>
      <c r="B2501" s="56"/>
      <c r="C2501" s="56"/>
      <c r="D2501" s="56"/>
      <c r="E2501" s="56"/>
      <c r="F2501" s="56"/>
      <c r="G2501" s="56"/>
      <c r="H2501" s="56"/>
      <c r="I2501" s="56"/>
      <c r="J2501" s="56"/>
      <c r="K2501" s="56"/>
      <c r="L2501" s="46"/>
      <c r="M2501"/>
      <c r="N2501"/>
      <c r="O2501"/>
      <c r="P2501"/>
      <c r="Q2501"/>
      <c r="R2501"/>
      <c r="S2501"/>
      <c r="T2501"/>
      <c r="U2501"/>
      <c r="V2501"/>
      <c r="W2501" s="3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5"/>
      <c r="AK2501" s="5"/>
      <c r="AT2501" s="10"/>
      <c r="AV2501" s="1"/>
      <c r="AW2501"/>
      <c r="AX2501"/>
      <c r="AY2501"/>
      <c r="AZ2501"/>
      <c r="BA2501" s="48"/>
      <c r="BB2501"/>
      <c r="BC2501"/>
      <c r="BD2501"/>
      <c r="BE2501"/>
      <c r="BF2501"/>
      <c r="BG2501"/>
      <c r="BH2501"/>
      <c r="BI2501"/>
      <c r="BJ2501"/>
      <c r="BK2501"/>
      <c r="BL2501" s="48"/>
      <c r="BM2501"/>
      <c r="BN2501" s="23"/>
      <c r="BO2501" s="23"/>
      <c r="BP2501" s="23"/>
      <c r="BQ2501" s="23"/>
      <c r="BR2501" s="23"/>
      <c r="BS2501" s="23"/>
      <c r="BT2501" s="23"/>
      <c r="BU2501" s="23"/>
      <c r="BV2501" s="23"/>
      <c r="BW2501" s="23"/>
      <c r="BX2501" s="62"/>
      <c r="BY2501" s="23"/>
      <c r="BZ2501" s="23"/>
      <c r="CA2501" s="48"/>
      <c r="CB2501"/>
      <c r="CC2501" s="23"/>
      <c r="CD2501" s="23"/>
      <c r="CE2501" s="23"/>
      <c r="CF2501" s="23"/>
      <c r="CG2501" s="23"/>
      <c r="CH2501" s="23"/>
      <c r="CI2501" s="23"/>
      <c r="CJ2501" s="23"/>
      <c r="CK2501" s="23"/>
      <c r="CL2501" s="23"/>
      <c r="CM2501" s="48"/>
      <c r="CN2501" s="23"/>
      <c r="CO2501" s="23"/>
      <c r="CP2501" s="48"/>
      <c r="CQ2501"/>
      <c r="CR2501"/>
      <c r="CS2501"/>
      <c r="CT2501"/>
      <c r="CU2501"/>
      <c r="CV2501"/>
      <c r="CW2501"/>
      <c r="CX2501"/>
      <c r="CY2501"/>
      <c r="CZ2501"/>
      <c r="DA2501"/>
      <c r="DB2501"/>
      <c r="DC2501"/>
      <c r="DD2501"/>
      <c r="DE2501"/>
      <c r="DF2501"/>
      <c r="DG2501"/>
      <c r="DH2501" s="48"/>
      <c r="DI2501"/>
      <c r="DJ2501"/>
      <c r="DK2501"/>
      <c r="DL2501"/>
      <c r="DM2501"/>
      <c r="DN2501"/>
      <c r="DO2501"/>
      <c r="EF2501" s="48"/>
    </row>
    <row r="2502" spans="1:136" s="8" customFormat="1" ht="19.149999999999999" customHeight="1">
      <c r="A2502"/>
      <c r="B2502" s="56"/>
      <c r="C2502" s="56"/>
      <c r="D2502" s="56"/>
      <c r="E2502" s="56"/>
      <c r="F2502" s="56"/>
      <c r="G2502" s="56"/>
      <c r="H2502" s="56"/>
      <c r="I2502" s="56"/>
      <c r="J2502" s="56"/>
      <c r="K2502" s="56"/>
      <c r="L2502" s="46"/>
      <c r="M2502"/>
      <c r="N2502"/>
      <c r="O2502"/>
      <c r="P2502"/>
      <c r="Q2502"/>
      <c r="R2502"/>
      <c r="S2502"/>
      <c r="T2502"/>
      <c r="U2502"/>
      <c r="V2502"/>
      <c r="W2502" s="3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5"/>
      <c r="AK2502" s="5"/>
      <c r="AT2502" s="10"/>
      <c r="AV2502" s="1"/>
      <c r="AW2502"/>
      <c r="AX2502"/>
      <c r="AY2502"/>
      <c r="AZ2502"/>
      <c r="BA2502" s="48"/>
      <c r="BB2502"/>
      <c r="BC2502"/>
      <c r="BD2502"/>
      <c r="BE2502"/>
      <c r="BF2502"/>
      <c r="BG2502"/>
      <c r="BH2502"/>
      <c r="BI2502"/>
      <c r="BJ2502"/>
      <c r="BK2502"/>
      <c r="BL2502" s="48"/>
      <c r="BM2502"/>
      <c r="BN2502" s="23"/>
      <c r="BO2502" s="23"/>
      <c r="BP2502" s="23"/>
      <c r="BQ2502" s="23"/>
      <c r="BR2502" s="23"/>
      <c r="BS2502" s="23"/>
      <c r="BT2502" s="23"/>
      <c r="BU2502" s="23"/>
      <c r="BV2502" s="23"/>
      <c r="BW2502" s="23"/>
      <c r="BX2502" s="62"/>
      <c r="BY2502" s="23"/>
      <c r="BZ2502" s="23"/>
      <c r="CA2502" s="48"/>
      <c r="CB2502"/>
      <c r="CC2502" s="23"/>
      <c r="CD2502" s="23"/>
      <c r="CE2502" s="23"/>
      <c r="CF2502" s="23"/>
      <c r="CG2502" s="23"/>
      <c r="CH2502" s="23"/>
      <c r="CI2502" s="23"/>
      <c r="CJ2502" s="23"/>
      <c r="CK2502" s="23"/>
      <c r="CL2502" s="23"/>
      <c r="CM2502" s="48"/>
      <c r="CN2502" s="23"/>
      <c r="CO2502" s="23"/>
      <c r="CP2502" s="48"/>
      <c r="CQ2502"/>
      <c r="CR2502"/>
      <c r="CS2502"/>
      <c r="CT2502"/>
      <c r="CU2502"/>
      <c r="CV2502"/>
      <c r="CW2502"/>
      <c r="CX2502"/>
      <c r="CY2502"/>
      <c r="CZ2502"/>
      <c r="DA2502"/>
      <c r="DB2502"/>
      <c r="DC2502"/>
      <c r="DD2502"/>
      <c r="DE2502"/>
      <c r="DF2502"/>
      <c r="DG2502"/>
      <c r="DH2502" s="48"/>
      <c r="DI2502"/>
      <c r="DJ2502"/>
      <c r="DK2502"/>
      <c r="DL2502"/>
      <c r="DM2502"/>
      <c r="DN2502"/>
      <c r="DO2502"/>
      <c r="EF2502" s="48"/>
    </row>
    <row r="2503" spans="1:136" s="8" customFormat="1" ht="19.149999999999999" customHeight="1">
      <c r="A2503"/>
      <c r="B2503" s="56"/>
      <c r="C2503" s="56"/>
      <c r="D2503" s="56"/>
      <c r="E2503" s="56"/>
      <c r="F2503" s="56"/>
      <c r="G2503" s="56"/>
      <c r="H2503" s="56"/>
      <c r="I2503" s="56"/>
      <c r="J2503" s="56"/>
      <c r="K2503" s="56"/>
      <c r="L2503" s="46"/>
      <c r="M2503"/>
      <c r="N2503"/>
      <c r="O2503"/>
      <c r="P2503"/>
      <c r="Q2503"/>
      <c r="R2503"/>
      <c r="S2503"/>
      <c r="T2503"/>
      <c r="U2503"/>
      <c r="V2503"/>
      <c r="W2503" s="3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5"/>
      <c r="AK2503" s="5"/>
      <c r="AT2503" s="10"/>
      <c r="AV2503" s="1"/>
      <c r="AW2503"/>
      <c r="AX2503"/>
      <c r="AY2503"/>
      <c r="AZ2503"/>
      <c r="BA2503" s="48"/>
      <c r="BB2503"/>
      <c r="BC2503"/>
      <c r="BD2503"/>
      <c r="BE2503"/>
      <c r="BF2503"/>
      <c r="BG2503"/>
      <c r="BH2503"/>
      <c r="BI2503"/>
      <c r="BJ2503"/>
      <c r="BK2503"/>
      <c r="BL2503" s="48"/>
      <c r="BM2503"/>
      <c r="BN2503" s="23"/>
      <c r="BO2503" s="23"/>
      <c r="BP2503" s="23"/>
      <c r="BQ2503" s="23"/>
      <c r="BR2503" s="23"/>
      <c r="BS2503" s="23"/>
      <c r="BT2503" s="23"/>
      <c r="BU2503" s="23"/>
      <c r="BV2503" s="23"/>
      <c r="BW2503" s="23"/>
      <c r="BX2503" s="62"/>
      <c r="BY2503" s="23"/>
      <c r="BZ2503" s="23"/>
      <c r="CA2503" s="48"/>
      <c r="CB2503"/>
      <c r="CC2503" s="23"/>
      <c r="CD2503" s="23"/>
      <c r="CE2503" s="23"/>
      <c r="CF2503" s="23"/>
      <c r="CG2503" s="23"/>
      <c r="CH2503" s="23"/>
      <c r="CI2503" s="23"/>
      <c r="CJ2503" s="23"/>
      <c r="CK2503" s="23"/>
      <c r="CL2503" s="23"/>
      <c r="CM2503" s="48"/>
      <c r="CN2503" s="23"/>
      <c r="CO2503" s="23"/>
      <c r="CP2503" s="48"/>
      <c r="CQ2503"/>
      <c r="CR2503"/>
      <c r="CS2503"/>
      <c r="CT2503"/>
      <c r="CU2503"/>
      <c r="CV2503"/>
      <c r="CW2503"/>
      <c r="CX2503"/>
      <c r="CY2503"/>
      <c r="CZ2503"/>
      <c r="DA2503"/>
      <c r="DB2503"/>
      <c r="DC2503"/>
      <c r="DD2503"/>
      <c r="DE2503"/>
      <c r="DF2503"/>
      <c r="DG2503"/>
      <c r="DH2503" s="48"/>
      <c r="DI2503"/>
      <c r="DJ2503"/>
      <c r="DK2503"/>
      <c r="DL2503"/>
      <c r="DM2503"/>
      <c r="DN2503"/>
      <c r="DO2503"/>
      <c r="EF2503" s="48"/>
    </row>
    <row r="2504" spans="1:136" s="8" customFormat="1" ht="19.149999999999999" customHeight="1">
      <c r="A2504"/>
      <c r="B2504" s="56"/>
      <c r="C2504" s="56"/>
      <c r="D2504" s="56"/>
      <c r="E2504" s="56"/>
      <c r="F2504" s="56"/>
      <c r="G2504" s="56"/>
      <c r="H2504" s="56"/>
      <c r="I2504" s="56"/>
      <c r="J2504" s="56"/>
      <c r="K2504" s="56"/>
      <c r="L2504" s="46"/>
      <c r="M2504"/>
      <c r="N2504"/>
      <c r="O2504"/>
      <c r="P2504"/>
      <c r="Q2504"/>
      <c r="R2504"/>
      <c r="S2504"/>
      <c r="T2504"/>
      <c r="U2504"/>
      <c r="V2504"/>
      <c r="W2504" s="3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5"/>
      <c r="AK2504" s="5"/>
      <c r="AT2504" s="10"/>
      <c r="AV2504" s="1"/>
      <c r="AW2504"/>
      <c r="AX2504"/>
      <c r="AY2504"/>
      <c r="AZ2504"/>
      <c r="BA2504" s="48"/>
      <c r="BB2504"/>
      <c r="BC2504"/>
      <c r="BD2504"/>
      <c r="BE2504"/>
      <c r="BF2504"/>
      <c r="BG2504"/>
      <c r="BH2504"/>
      <c r="BI2504"/>
      <c r="BJ2504"/>
      <c r="BK2504"/>
      <c r="BL2504" s="48"/>
      <c r="BM2504"/>
      <c r="BN2504" s="23"/>
      <c r="BO2504" s="23"/>
      <c r="BP2504" s="23"/>
      <c r="BQ2504" s="23"/>
      <c r="BR2504" s="23"/>
      <c r="BS2504" s="23"/>
      <c r="BT2504" s="23"/>
      <c r="BU2504" s="23"/>
      <c r="BV2504" s="23"/>
      <c r="BW2504" s="23"/>
      <c r="BX2504" s="62"/>
      <c r="BY2504" s="23"/>
      <c r="BZ2504" s="23"/>
      <c r="CA2504" s="48"/>
      <c r="CB2504"/>
      <c r="CC2504" s="23"/>
      <c r="CD2504" s="23"/>
      <c r="CE2504" s="23"/>
      <c r="CF2504" s="23"/>
      <c r="CG2504" s="23"/>
      <c r="CH2504" s="23"/>
      <c r="CI2504" s="23"/>
      <c r="CJ2504" s="23"/>
      <c r="CK2504" s="23"/>
      <c r="CL2504" s="23"/>
      <c r="CM2504" s="48"/>
      <c r="CN2504" s="23"/>
      <c r="CO2504" s="23"/>
      <c r="CP2504" s="48"/>
      <c r="CQ2504"/>
      <c r="CR2504"/>
      <c r="CS2504"/>
      <c r="CT2504"/>
      <c r="CU2504"/>
      <c r="CV2504"/>
      <c r="CW2504"/>
      <c r="CX2504"/>
      <c r="CY2504"/>
      <c r="CZ2504"/>
      <c r="DA2504"/>
      <c r="DB2504"/>
      <c r="DC2504"/>
      <c r="DD2504"/>
      <c r="DE2504"/>
      <c r="DF2504"/>
      <c r="DG2504"/>
      <c r="DH2504" s="48"/>
      <c r="DI2504"/>
      <c r="DJ2504"/>
      <c r="DK2504"/>
      <c r="DL2504"/>
      <c r="DM2504"/>
      <c r="DN2504"/>
      <c r="DO2504"/>
      <c r="EF2504" s="48"/>
    </row>
    <row r="2505" spans="1:136" s="8" customFormat="1" ht="19.149999999999999" customHeight="1">
      <c r="A2505"/>
      <c r="B2505" s="56"/>
      <c r="C2505" s="56"/>
      <c r="D2505" s="56"/>
      <c r="E2505" s="56"/>
      <c r="F2505" s="56"/>
      <c r="G2505" s="56"/>
      <c r="H2505" s="56"/>
      <c r="I2505" s="56"/>
      <c r="J2505" s="56"/>
      <c r="K2505" s="56"/>
      <c r="L2505" s="46"/>
      <c r="M2505"/>
      <c r="N2505"/>
      <c r="O2505"/>
      <c r="P2505"/>
      <c r="Q2505"/>
      <c r="R2505"/>
      <c r="S2505"/>
      <c r="T2505"/>
      <c r="U2505"/>
      <c r="V2505"/>
      <c r="W2505" s="3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5"/>
      <c r="AK2505" s="5"/>
      <c r="AT2505" s="10"/>
      <c r="AV2505" s="1"/>
      <c r="AW2505"/>
      <c r="AX2505"/>
      <c r="AY2505"/>
      <c r="AZ2505"/>
      <c r="BA2505" s="48"/>
      <c r="BB2505"/>
      <c r="BC2505"/>
      <c r="BD2505"/>
      <c r="BE2505"/>
      <c r="BF2505"/>
      <c r="BG2505"/>
      <c r="BH2505"/>
      <c r="BI2505"/>
      <c r="BJ2505"/>
      <c r="BK2505"/>
      <c r="BL2505" s="48"/>
      <c r="BM2505"/>
      <c r="BN2505" s="23"/>
      <c r="BO2505" s="23"/>
      <c r="BP2505" s="23"/>
      <c r="BQ2505" s="23"/>
      <c r="BR2505" s="23"/>
      <c r="BS2505" s="23"/>
      <c r="BT2505" s="23"/>
      <c r="BU2505" s="23"/>
      <c r="BV2505" s="23"/>
      <c r="BW2505" s="23"/>
      <c r="BX2505" s="62"/>
      <c r="BY2505" s="23"/>
      <c r="BZ2505" s="23"/>
      <c r="CA2505" s="48"/>
      <c r="CB2505"/>
      <c r="CC2505" s="23"/>
      <c r="CD2505" s="23"/>
      <c r="CE2505" s="23"/>
      <c r="CF2505" s="23"/>
      <c r="CG2505" s="23"/>
      <c r="CH2505" s="23"/>
      <c r="CI2505" s="23"/>
      <c r="CJ2505" s="23"/>
      <c r="CK2505" s="23"/>
      <c r="CL2505" s="23"/>
      <c r="CM2505" s="48"/>
      <c r="CN2505" s="23"/>
      <c r="CO2505" s="23"/>
      <c r="CP2505" s="48"/>
      <c r="CQ2505"/>
      <c r="CR2505"/>
      <c r="CS2505"/>
      <c r="CT2505"/>
      <c r="CU2505"/>
      <c r="CV2505"/>
      <c r="CW2505"/>
      <c r="CX2505"/>
      <c r="CY2505"/>
      <c r="CZ2505"/>
      <c r="DA2505"/>
      <c r="DB2505"/>
      <c r="DC2505"/>
      <c r="DD2505"/>
      <c r="DE2505"/>
      <c r="DF2505"/>
      <c r="DG2505"/>
      <c r="DH2505" s="48"/>
      <c r="DI2505"/>
      <c r="DJ2505"/>
      <c r="DK2505"/>
      <c r="DL2505"/>
      <c r="DM2505"/>
      <c r="DN2505"/>
      <c r="DO2505"/>
      <c r="EF2505" s="48"/>
    </row>
    <row r="2506" spans="1:136" s="8" customFormat="1" ht="19.149999999999999" customHeight="1">
      <c r="A2506"/>
      <c r="B2506" s="56"/>
      <c r="C2506" s="56"/>
      <c r="D2506" s="56"/>
      <c r="E2506" s="56"/>
      <c r="F2506" s="56"/>
      <c r="G2506" s="56"/>
      <c r="H2506" s="56"/>
      <c r="I2506" s="56"/>
      <c r="J2506" s="56"/>
      <c r="K2506" s="56"/>
      <c r="L2506" s="46"/>
      <c r="M2506"/>
      <c r="N2506"/>
      <c r="O2506"/>
      <c r="P2506"/>
      <c r="Q2506"/>
      <c r="R2506"/>
      <c r="S2506"/>
      <c r="T2506"/>
      <c r="U2506"/>
      <c r="V2506"/>
      <c r="W2506" s="3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5"/>
      <c r="AK2506" s="5"/>
      <c r="AT2506" s="10"/>
      <c r="AV2506" s="1"/>
      <c r="AW2506"/>
      <c r="AX2506"/>
      <c r="AY2506"/>
      <c r="AZ2506"/>
      <c r="BA2506" s="48"/>
      <c r="BB2506"/>
      <c r="BC2506"/>
      <c r="BD2506"/>
      <c r="BE2506"/>
      <c r="BF2506"/>
      <c r="BG2506"/>
      <c r="BH2506"/>
      <c r="BI2506"/>
      <c r="BJ2506"/>
      <c r="BK2506"/>
      <c r="BL2506" s="48"/>
      <c r="BM2506"/>
      <c r="BN2506" s="23"/>
      <c r="BO2506" s="23"/>
      <c r="BP2506" s="23"/>
      <c r="BQ2506" s="23"/>
      <c r="BR2506" s="23"/>
      <c r="BS2506" s="23"/>
      <c r="BT2506" s="23"/>
      <c r="BU2506" s="23"/>
      <c r="BV2506" s="23"/>
      <c r="BW2506" s="23"/>
      <c r="BX2506" s="62"/>
      <c r="BY2506" s="23"/>
      <c r="BZ2506" s="23"/>
      <c r="CA2506" s="48"/>
      <c r="CB2506"/>
      <c r="CC2506" s="23"/>
      <c r="CD2506" s="23"/>
      <c r="CE2506" s="23"/>
      <c r="CF2506" s="23"/>
      <c r="CG2506" s="23"/>
      <c r="CH2506" s="23"/>
      <c r="CI2506" s="23"/>
      <c r="CJ2506" s="23"/>
      <c r="CK2506" s="23"/>
      <c r="CL2506" s="23"/>
      <c r="CM2506" s="48"/>
      <c r="CN2506" s="23"/>
      <c r="CO2506" s="23"/>
      <c r="CP2506" s="48"/>
      <c r="CQ2506"/>
      <c r="CR2506"/>
      <c r="CS2506"/>
      <c r="CT2506"/>
      <c r="CU2506"/>
      <c r="CV2506"/>
      <c r="CW2506"/>
      <c r="CX2506"/>
      <c r="CY2506"/>
      <c r="CZ2506"/>
      <c r="DA2506"/>
      <c r="DB2506"/>
      <c r="DC2506"/>
      <c r="DD2506"/>
      <c r="DE2506"/>
      <c r="DF2506"/>
      <c r="DG2506"/>
      <c r="DH2506" s="48"/>
      <c r="DI2506"/>
      <c r="DJ2506"/>
      <c r="DK2506"/>
      <c r="DL2506"/>
      <c r="DM2506"/>
      <c r="DN2506"/>
      <c r="DO2506"/>
      <c r="EF2506" s="48"/>
    </row>
    <row r="2507" spans="1:136" s="8" customFormat="1" ht="19.149999999999999" customHeight="1">
      <c r="A2507"/>
      <c r="B2507" s="56"/>
      <c r="C2507" s="56"/>
      <c r="D2507" s="56"/>
      <c r="E2507" s="56"/>
      <c r="F2507" s="56"/>
      <c r="G2507" s="56"/>
      <c r="H2507" s="56"/>
      <c r="I2507" s="56"/>
      <c r="J2507" s="56"/>
      <c r="K2507" s="56"/>
      <c r="L2507" s="46"/>
      <c r="M2507"/>
      <c r="N2507"/>
      <c r="O2507"/>
      <c r="P2507"/>
      <c r="Q2507"/>
      <c r="R2507"/>
      <c r="S2507"/>
      <c r="T2507"/>
      <c r="U2507"/>
      <c r="V2507"/>
      <c r="W2507" s="3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5"/>
      <c r="AK2507" s="5"/>
      <c r="AT2507" s="10"/>
      <c r="AV2507" s="1"/>
      <c r="AW2507"/>
      <c r="AX2507"/>
      <c r="AY2507"/>
      <c r="AZ2507"/>
      <c r="BA2507" s="48"/>
      <c r="BB2507"/>
      <c r="BC2507"/>
      <c r="BD2507"/>
      <c r="BE2507"/>
      <c r="BF2507"/>
      <c r="BG2507"/>
      <c r="BH2507"/>
      <c r="BI2507"/>
      <c r="BJ2507"/>
      <c r="BK2507"/>
      <c r="BL2507" s="48"/>
      <c r="BM2507"/>
      <c r="BN2507" s="23"/>
      <c r="BO2507" s="23"/>
      <c r="BP2507" s="23"/>
      <c r="BQ2507" s="23"/>
      <c r="BR2507" s="23"/>
      <c r="BS2507" s="23"/>
      <c r="BT2507" s="23"/>
      <c r="BU2507" s="23"/>
      <c r="BV2507" s="23"/>
      <c r="BW2507" s="23"/>
      <c r="BX2507" s="62"/>
      <c r="BY2507" s="23"/>
      <c r="BZ2507" s="23"/>
      <c r="CA2507" s="48"/>
      <c r="CB2507"/>
      <c r="CC2507" s="23"/>
      <c r="CD2507" s="23"/>
      <c r="CE2507" s="23"/>
      <c r="CF2507" s="23"/>
      <c r="CG2507" s="23"/>
      <c r="CH2507" s="23"/>
      <c r="CI2507" s="23"/>
      <c r="CJ2507" s="23"/>
      <c r="CK2507" s="23"/>
      <c r="CL2507" s="23"/>
      <c r="CM2507" s="48"/>
      <c r="CN2507" s="23"/>
      <c r="CO2507" s="23"/>
      <c r="CP2507" s="48"/>
      <c r="CQ2507"/>
      <c r="CR2507"/>
      <c r="CS2507"/>
      <c r="CT2507"/>
      <c r="CU2507"/>
      <c r="CV2507"/>
      <c r="CW2507"/>
      <c r="CX2507"/>
      <c r="CY2507"/>
      <c r="CZ2507"/>
      <c r="DA2507"/>
      <c r="DB2507"/>
      <c r="DC2507"/>
      <c r="DD2507"/>
      <c r="DE2507"/>
      <c r="DF2507"/>
      <c r="DG2507"/>
      <c r="DH2507" s="48"/>
      <c r="DI2507"/>
      <c r="DJ2507"/>
      <c r="DK2507"/>
      <c r="DL2507"/>
      <c r="DM2507"/>
      <c r="DN2507"/>
      <c r="DO2507"/>
      <c r="EF2507" s="48"/>
    </row>
    <row r="2508" spans="1:136" s="8" customFormat="1" ht="19.149999999999999" customHeight="1">
      <c r="A2508"/>
      <c r="B2508" s="56"/>
      <c r="C2508" s="56"/>
      <c r="D2508" s="56"/>
      <c r="E2508" s="56"/>
      <c r="F2508" s="56"/>
      <c r="G2508" s="56"/>
      <c r="H2508" s="56"/>
      <c r="I2508" s="56"/>
      <c r="J2508" s="56"/>
      <c r="K2508" s="56"/>
      <c r="L2508" s="46"/>
      <c r="M2508"/>
      <c r="N2508"/>
      <c r="O2508"/>
      <c r="P2508"/>
      <c r="Q2508"/>
      <c r="R2508"/>
      <c r="S2508"/>
      <c r="T2508"/>
      <c r="U2508"/>
      <c r="V2508"/>
      <c r="W2508" s="3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5"/>
      <c r="AK2508" s="5"/>
      <c r="AT2508" s="10"/>
      <c r="AV2508" s="1"/>
      <c r="AW2508"/>
      <c r="AX2508"/>
      <c r="AY2508"/>
      <c r="AZ2508"/>
      <c r="BA2508" s="48"/>
      <c r="BB2508"/>
      <c r="BC2508"/>
      <c r="BD2508"/>
      <c r="BE2508"/>
      <c r="BF2508"/>
      <c r="BG2508"/>
      <c r="BH2508"/>
      <c r="BI2508"/>
      <c r="BJ2508"/>
      <c r="BK2508"/>
      <c r="BL2508" s="48"/>
      <c r="BM2508"/>
      <c r="BN2508" s="23"/>
      <c r="BO2508" s="23"/>
      <c r="BP2508" s="23"/>
      <c r="BQ2508" s="23"/>
      <c r="BR2508" s="23"/>
      <c r="BS2508" s="23"/>
      <c r="BT2508" s="23"/>
      <c r="BU2508" s="23"/>
      <c r="BV2508" s="23"/>
      <c r="BW2508" s="23"/>
      <c r="BX2508" s="62"/>
      <c r="BY2508" s="23"/>
      <c r="BZ2508" s="23"/>
      <c r="CA2508" s="48"/>
      <c r="CB2508"/>
      <c r="CC2508" s="23"/>
      <c r="CD2508" s="23"/>
      <c r="CE2508" s="23"/>
      <c r="CF2508" s="23"/>
      <c r="CG2508" s="23"/>
      <c r="CH2508" s="23"/>
      <c r="CI2508" s="23"/>
      <c r="CJ2508" s="23"/>
      <c r="CK2508" s="23"/>
      <c r="CL2508" s="23"/>
      <c r="CM2508" s="48"/>
      <c r="CN2508" s="23"/>
      <c r="CO2508" s="23"/>
      <c r="CP2508" s="48"/>
      <c r="CQ2508"/>
      <c r="CR2508"/>
      <c r="CS2508"/>
      <c r="CT2508"/>
      <c r="CU2508"/>
      <c r="CV2508"/>
      <c r="CW2508"/>
      <c r="CX2508"/>
      <c r="CY2508"/>
      <c r="CZ2508"/>
      <c r="DA2508"/>
      <c r="DB2508"/>
      <c r="DC2508"/>
      <c r="DD2508"/>
      <c r="DE2508"/>
      <c r="DF2508"/>
      <c r="DG2508"/>
      <c r="DH2508" s="48"/>
      <c r="DI2508"/>
      <c r="DJ2508"/>
      <c r="DK2508"/>
      <c r="DL2508"/>
      <c r="DM2508"/>
      <c r="DN2508"/>
      <c r="DO2508"/>
      <c r="EF2508" s="48"/>
    </row>
    <row r="2509" spans="1:136" s="8" customFormat="1" ht="19.149999999999999" customHeight="1">
      <c r="A2509"/>
      <c r="B2509" s="56"/>
      <c r="C2509" s="56"/>
      <c r="D2509" s="56"/>
      <c r="E2509" s="56"/>
      <c r="F2509" s="56"/>
      <c r="G2509" s="56"/>
      <c r="H2509" s="56"/>
      <c r="I2509" s="56"/>
      <c r="J2509" s="56"/>
      <c r="K2509" s="56"/>
      <c r="L2509" s="46"/>
      <c r="M2509"/>
      <c r="N2509"/>
      <c r="O2509"/>
      <c r="P2509"/>
      <c r="Q2509"/>
      <c r="R2509"/>
      <c r="S2509"/>
      <c r="T2509"/>
      <c r="U2509"/>
      <c r="V2509"/>
      <c r="W2509" s="3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5"/>
      <c r="AK2509" s="5"/>
      <c r="AT2509" s="10"/>
      <c r="AV2509" s="1"/>
      <c r="AW2509"/>
      <c r="AX2509"/>
      <c r="AY2509"/>
      <c r="AZ2509"/>
      <c r="BA2509" s="48"/>
      <c r="BB2509"/>
      <c r="BC2509"/>
      <c r="BD2509"/>
      <c r="BE2509"/>
      <c r="BF2509"/>
      <c r="BG2509"/>
      <c r="BH2509"/>
      <c r="BI2509"/>
      <c r="BJ2509"/>
      <c r="BK2509"/>
      <c r="BL2509" s="48"/>
      <c r="BM2509"/>
      <c r="BN2509" s="23"/>
      <c r="BO2509" s="23"/>
      <c r="BP2509" s="23"/>
      <c r="BQ2509" s="23"/>
      <c r="BR2509" s="23"/>
      <c r="BS2509" s="23"/>
      <c r="BT2509" s="23"/>
      <c r="BU2509" s="23"/>
      <c r="BV2509" s="23"/>
      <c r="BW2509" s="23"/>
      <c r="BX2509" s="62"/>
      <c r="BY2509" s="23"/>
      <c r="BZ2509" s="23"/>
      <c r="CA2509" s="48"/>
      <c r="CB2509"/>
      <c r="CC2509" s="23"/>
      <c r="CD2509" s="23"/>
      <c r="CE2509" s="23"/>
      <c r="CF2509" s="23"/>
      <c r="CG2509" s="23"/>
      <c r="CH2509" s="23"/>
      <c r="CI2509" s="23"/>
      <c r="CJ2509" s="23"/>
      <c r="CK2509" s="23"/>
      <c r="CL2509" s="23"/>
      <c r="CM2509" s="48"/>
      <c r="CN2509" s="23"/>
      <c r="CO2509" s="23"/>
      <c r="CP2509" s="48"/>
      <c r="CQ2509"/>
      <c r="CR2509"/>
      <c r="CS2509"/>
      <c r="CT2509"/>
      <c r="CU2509"/>
      <c r="CV2509"/>
      <c r="CW2509"/>
      <c r="CX2509"/>
      <c r="CY2509"/>
      <c r="CZ2509"/>
      <c r="DA2509"/>
      <c r="DB2509"/>
      <c r="DC2509"/>
      <c r="DD2509"/>
      <c r="DE2509"/>
      <c r="DF2509"/>
      <c r="DG2509"/>
      <c r="DH2509" s="48"/>
      <c r="DI2509"/>
      <c r="DJ2509"/>
      <c r="DK2509"/>
      <c r="DL2509"/>
      <c r="DM2509"/>
      <c r="DN2509"/>
      <c r="DO2509"/>
      <c r="EF2509" s="48"/>
    </row>
    <row r="2510" spans="1:136" s="8" customFormat="1" ht="19.149999999999999" customHeight="1">
      <c r="A2510"/>
      <c r="B2510" s="56"/>
      <c r="C2510" s="56"/>
      <c r="D2510" s="56"/>
      <c r="E2510" s="56"/>
      <c r="F2510" s="56"/>
      <c r="G2510" s="56"/>
      <c r="H2510" s="56"/>
      <c r="I2510" s="56"/>
      <c r="J2510" s="56"/>
      <c r="K2510" s="56"/>
      <c r="L2510" s="46"/>
      <c r="M2510"/>
      <c r="N2510"/>
      <c r="O2510"/>
      <c r="P2510"/>
      <c r="Q2510"/>
      <c r="R2510"/>
      <c r="S2510"/>
      <c r="T2510"/>
      <c r="U2510"/>
      <c r="V2510"/>
      <c r="W2510" s="3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5"/>
      <c r="AK2510" s="5"/>
      <c r="AT2510" s="10"/>
      <c r="AV2510" s="1"/>
      <c r="AW2510"/>
      <c r="AX2510"/>
      <c r="AY2510"/>
      <c r="AZ2510"/>
      <c r="BA2510" s="48"/>
      <c r="BB2510"/>
      <c r="BC2510"/>
      <c r="BD2510"/>
      <c r="BE2510"/>
      <c r="BF2510"/>
      <c r="BG2510"/>
      <c r="BH2510"/>
      <c r="BI2510"/>
      <c r="BJ2510"/>
      <c r="BK2510"/>
      <c r="BL2510" s="48"/>
      <c r="BM2510"/>
      <c r="BN2510" s="23"/>
      <c r="BO2510" s="23"/>
      <c r="BP2510" s="23"/>
      <c r="BQ2510" s="23"/>
      <c r="BR2510" s="23"/>
      <c r="BS2510" s="23"/>
      <c r="BT2510" s="23"/>
      <c r="BU2510" s="23"/>
      <c r="BV2510" s="23"/>
      <c r="BW2510" s="23"/>
      <c r="BX2510" s="62"/>
      <c r="BY2510" s="23"/>
      <c r="BZ2510" s="23"/>
      <c r="CA2510" s="48"/>
      <c r="CB2510"/>
      <c r="CC2510" s="23"/>
      <c r="CD2510" s="23"/>
      <c r="CE2510" s="23"/>
      <c r="CF2510" s="23"/>
      <c r="CG2510" s="23"/>
      <c r="CH2510" s="23"/>
      <c r="CI2510" s="23"/>
      <c r="CJ2510" s="23"/>
      <c r="CK2510" s="23"/>
      <c r="CL2510" s="23"/>
      <c r="CM2510" s="48"/>
      <c r="CN2510" s="23"/>
      <c r="CO2510" s="23"/>
      <c r="CP2510" s="48"/>
      <c r="CQ2510"/>
      <c r="CR2510"/>
      <c r="CS2510"/>
      <c r="CT2510"/>
      <c r="CU2510"/>
      <c r="CV2510"/>
      <c r="CW2510"/>
      <c r="CX2510"/>
      <c r="CY2510"/>
      <c r="CZ2510"/>
      <c r="DA2510"/>
      <c r="DB2510"/>
      <c r="DC2510"/>
      <c r="DD2510"/>
      <c r="DE2510"/>
      <c r="DF2510"/>
      <c r="DG2510"/>
      <c r="DH2510" s="48"/>
      <c r="DI2510"/>
      <c r="DJ2510"/>
      <c r="DK2510"/>
      <c r="DL2510"/>
      <c r="DM2510"/>
      <c r="DN2510"/>
      <c r="DO2510"/>
      <c r="EF2510" s="48"/>
    </row>
    <row r="2511" spans="1:136" s="8" customFormat="1" ht="19.149999999999999" customHeight="1">
      <c r="A2511"/>
      <c r="B2511" s="56"/>
      <c r="C2511" s="56"/>
      <c r="D2511" s="56"/>
      <c r="E2511" s="56"/>
      <c r="F2511" s="56"/>
      <c r="G2511" s="56"/>
      <c r="H2511" s="56"/>
      <c r="I2511" s="56"/>
      <c r="J2511" s="56"/>
      <c r="K2511" s="56"/>
      <c r="L2511" s="46"/>
      <c r="M2511"/>
      <c r="N2511"/>
      <c r="O2511"/>
      <c r="P2511"/>
      <c r="Q2511"/>
      <c r="R2511"/>
      <c r="S2511"/>
      <c r="T2511"/>
      <c r="U2511"/>
      <c r="V2511"/>
      <c r="W2511" s="3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5"/>
      <c r="AK2511" s="5"/>
      <c r="AT2511" s="10"/>
      <c r="AV2511" s="1"/>
      <c r="AW2511"/>
      <c r="AX2511"/>
      <c r="AY2511"/>
      <c r="AZ2511"/>
      <c r="BA2511" s="48"/>
      <c r="BB2511"/>
      <c r="BC2511"/>
      <c r="BD2511"/>
      <c r="BE2511"/>
      <c r="BF2511"/>
      <c r="BG2511"/>
      <c r="BH2511"/>
      <c r="BI2511"/>
      <c r="BJ2511"/>
      <c r="BK2511"/>
      <c r="BL2511" s="48"/>
      <c r="BM2511"/>
      <c r="BN2511" s="23"/>
      <c r="BO2511" s="23"/>
      <c r="BP2511" s="23"/>
      <c r="BQ2511" s="23"/>
      <c r="BR2511" s="23"/>
      <c r="BS2511" s="23"/>
      <c r="BT2511" s="23"/>
      <c r="BU2511" s="23"/>
      <c r="BV2511" s="23"/>
      <c r="BW2511" s="23"/>
      <c r="BX2511" s="62"/>
      <c r="BY2511" s="23"/>
      <c r="BZ2511" s="23"/>
      <c r="CA2511" s="48"/>
      <c r="CB2511"/>
      <c r="CC2511" s="23"/>
      <c r="CD2511" s="23"/>
      <c r="CE2511" s="23"/>
      <c r="CF2511" s="23"/>
      <c r="CG2511" s="23"/>
      <c r="CH2511" s="23"/>
      <c r="CI2511" s="23"/>
      <c r="CJ2511" s="23"/>
      <c r="CK2511" s="23"/>
      <c r="CL2511" s="23"/>
      <c r="CM2511" s="48"/>
      <c r="CN2511" s="23"/>
      <c r="CO2511" s="23"/>
      <c r="CP2511" s="48"/>
      <c r="CQ2511"/>
      <c r="CR2511"/>
      <c r="CS2511"/>
      <c r="CT2511"/>
      <c r="CU2511"/>
      <c r="CV2511"/>
      <c r="CW2511"/>
      <c r="CX2511"/>
      <c r="CY2511"/>
      <c r="CZ2511"/>
      <c r="DA2511"/>
      <c r="DB2511"/>
      <c r="DC2511"/>
      <c r="DD2511"/>
      <c r="DE2511"/>
      <c r="DF2511"/>
      <c r="DG2511"/>
      <c r="DH2511" s="48"/>
      <c r="DI2511"/>
      <c r="DJ2511"/>
      <c r="DK2511"/>
      <c r="DL2511"/>
      <c r="DM2511"/>
      <c r="DN2511"/>
      <c r="DO2511"/>
      <c r="EF2511" s="48"/>
    </row>
    <row r="2512" spans="1:136" s="8" customFormat="1" ht="19.149999999999999" customHeight="1">
      <c r="A2512"/>
      <c r="B2512" s="56"/>
      <c r="C2512" s="56"/>
      <c r="D2512" s="56"/>
      <c r="E2512" s="56"/>
      <c r="F2512" s="56"/>
      <c r="G2512" s="56"/>
      <c r="H2512" s="56"/>
      <c r="I2512" s="56"/>
      <c r="J2512" s="56"/>
      <c r="K2512" s="56"/>
      <c r="L2512" s="46"/>
      <c r="M2512"/>
      <c r="N2512"/>
      <c r="O2512"/>
      <c r="P2512"/>
      <c r="Q2512"/>
      <c r="R2512"/>
      <c r="S2512"/>
      <c r="T2512"/>
      <c r="U2512"/>
      <c r="V2512"/>
      <c r="W2512" s="3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5"/>
      <c r="AK2512" s="5"/>
      <c r="AT2512" s="10"/>
      <c r="AV2512" s="1"/>
      <c r="AW2512"/>
      <c r="AX2512"/>
      <c r="AY2512"/>
      <c r="AZ2512"/>
      <c r="BA2512" s="48"/>
      <c r="BB2512"/>
      <c r="BC2512"/>
      <c r="BD2512"/>
      <c r="BE2512"/>
      <c r="BF2512"/>
      <c r="BG2512"/>
      <c r="BH2512"/>
      <c r="BI2512"/>
      <c r="BJ2512"/>
      <c r="BK2512"/>
      <c r="BL2512" s="48"/>
      <c r="BM2512"/>
      <c r="BN2512" s="23"/>
      <c r="BO2512" s="23"/>
      <c r="BP2512" s="23"/>
      <c r="BQ2512" s="23"/>
      <c r="BR2512" s="23"/>
      <c r="BS2512" s="23"/>
      <c r="BT2512" s="23"/>
      <c r="BU2512" s="23"/>
      <c r="BV2512" s="23"/>
      <c r="BW2512" s="23"/>
      <c r="BX2512" s="62"/>
      <c r="BY2512" s="23"/>
      <c r="BZ2512" s="23"/>
      <c r="CA2512" s="48"/>
      <c r="CB2512"/>
      <c r="CC2512" s="23"/>
      <c r="CD2512" s="23"/>
      <c r="CE2512" s="23"/>
      <c r="CF2512" s="23"/>
      <c r="CG2512" s="23"/>
      <c r="CH2512" s="23"/>
      <c r="CI2512" s="23"/>
      <c r="CJ2512" s="23"/>
      <c r="CK2512" s="23"/>
      <c r="CL2512" s="23"/>
      <c r="CM2512" s="48"/>
      <c r="CN2512" s="23"/>
      <c r="CO2512" s="23"/>
      <c r="CP2512" s="48"/>
      <c r="CQ2512"/>
      <c r="CR2512"/>
      <c r="CS2512"/>
      <c r="CT2512"/>
      <c r="CU2512"/>
      <c r="CV2512"/>
      <c r="CW2512"/>
      <c r="CX2512"/>
      <c r="CY2512"/>
      <c r="CZ2512"/>
      <c r="DA2512"/>
      <c r="DB2512"/>
      <c r="DC2512"/>
      <c r="DD2512"/>
      <c r="DE2512"/>
      <c r="DF2512"/>
      <c r="DG2512"/>
      <c r="DH2512" s="48"/>
      <c r="DI2512"/>
      <c r="DJ2512"/>
      <c r="DK2512"/>
      <c r="DL2512"/>
      <c r="DM2512"/>
      <c r="DN2512"/>
      <c r="DO2512"/>
      <c r="EF2512" s="48"/>
    </row>
    <row r="2513" spans="1:136" s="8" customFormat="1" ht="19.149999999999999" customHeight="1">
      <c r="A2513"/>
      <c r="B2513" s="56"/>
      <c r="C2513" s="56"/>
      <c r="D2513" s="56"/>
      <c r="E2513" s="56"/>
      <c r="F2513" s="56"/>
      <c r="G2513" s="56"/>
      <c r="H2513" s="56"/>
      <c r="I2513" s="56"/>
      <c r="J2513" s="56"/>
      <c r="K2513" s="56"/>
      <c r="L2513" s="46"/>
      <c r="M2513"/>
      <c r="N2513"/>
      <c r="O2513"/>
      <c r="P2513"/>
      <c r="Q2513"/>
      <c r="R2513"/>
      <c r="S2513"/>
      <c r="T2513"/>
      <c r="U2513"/>
      <c r="V2513"/>
      <c r="W2513" s="3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5"/>
      <c r="AK2513" s="5"/>
      <c r="AT2513" s="10"/>
      <c r="AV2513" s="1"/>
      <c r="AW2513"/>
      <c r="AX2513"/>
      <c r="AY2513"/>
      <c r="AZ2513"/>
      <c r="BA2513" s="48"/>
      <c r="BB2513"/>
      <c r="BC2513"/>
      <c r="BD2513"/>
      <c r="BE2513"/>
      <c r="BF2513"/>
      <c r="BG2513"/>
      <c r="BH2513"/>
      <c r="BI2513"/>
      <c r="BJ2513"/>
      <c r="BK2513"/>
      <c r="BL2513" s="48"/>
      <c r="BM2513"/>
      <c r="BN2513" s="23"/>
      <c r="BO2513" s="23"/>
      <c r="BP2513" s="23"/>
      <c r="BQ2513" s="23"/>
      <c r="BR2513" s="23"/>
      <c r="BS2513" s="23"/>
      <c r="BT2513" s="23"/>
      <c r="BU2513" s="23"/>
      <c r="BV2513" s="23"/>
      <c r="BW2513" s="23"/>
      <c r="BX2513" s="62"/>
      <c r="BY2513" s="23"/>
      <c r="BZ2513" s="23"/>
      <c r="CA2513" s="48"/>
      <c r="CB2513"/>
      <c r="CC2513" s="23"/>
      <c r="CD2513" s="23"/>
      <c r="CE2513" s="23"/>
      <c r="CF2513" s="23"/>
      <c r="CG2513" s="23"/>
      <c r="CH2513" s="23"/>
      <c r="CI2513" s="23"/>
      <c r="CJ2513" s="23"/>
      <c r="CK2513" s="23"/>
      <c r="CL2513" s="23"/>
      <c r="CM2513" s="48"/>
      <c r="CN2513" s="23"/>
      <c r="CO2513" s="23"/>
      <c r="CP2513" s="48"/>
      <c r="CQ2513"/>
      <c r="CR2513"/>
      <c r="CS2513"/>
      <c r="CT2513"/>
      <c r="CU2513"/>
      <c r="CV2513"/>
      <c r="CW2513"/>
      <c r="CX2513"/>
      <c r="CY2513"/>
      <c r="CZ2513"/>
      <c r="DA2513"/>
      <c r="DB2513"/>
      <c r="DC2513"/>
      <c r="DD2513"/>
      <c r="DE2513"/>
      <c r="DF2513"/>
      <c r="DG2513"/>
      <c r="DH2513" s="48"/>
      <c r="DI2513"/>
      <c r="DJ2513"/>
      <c r="DK2513"/>
      <c r="DL2513"/>
      <c r="DM2513"/>
      <c r="DN2513"/>
      <c r="DO2513"/>
      <c r="EF2513" s="48"/>
    </row>
    <row r="2514" spans="1:136" s="8" customFormat="1" ht="19.149999999999999" customHeight="1">
      <c r="A2514"/>
      <c r="B2514" s="56"/>
      <c r="C2514" s="56"/>
      <c r="D2514" s="56"/>
      <c r="E2514" s="56"/>
      <c r="F2514" s="56"/>
      <c r="G2514" s="56"/>
      <c r="H2514" s="56"/>
      <c r="I2514" s="56"/>
      <c r="J2514" s="56"/>
      <c r="K2514" s="56"/>
      <c r="L2514" s="46"/>
      <c r="M2514"/>
      <c r="N2514"/>
      <c r="O2514"/>
      <c r="P2514"/>
      <c r="Q2514"/>
      <c r="R2514"/>
      <c r="S2514"/>
      <c r="T2514"/>
      <c r="U2514"/>
      <c r="V2514"/>
      <c r="W2514" s="3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5"/>
      <c r="AK2514" s="5"/>
      <c r="AT2514" s="10"/>
      <c r="AV2514" s="1"/>
      <c r="AW2514"/>
      <c r="AX2514"/>
      <c r="AY2514"/>
      <c r="AZ2514"/>
      <c r="BA2514" s="48"/>
      <c r="BB2514"/>
      <c r="BC2514"/>
      <c r="BD2514"/>
      <c r="BE2514"/>
      <c r="BF2514"/>
      <c r="BG2514"/>
      <c r="BH2514"/>
      <c r="BI2514"/>
      <c r="BJ2514"/>
      <c r="BK2514"/>
      <c r="BL2514" s="48"/>
      <c r="BM2514"/>
      <c r="BN2514" s="23"/>
      <c r="BO2514" s="23"/>
      <c r="BP2514" s="23"/>
      <c r="BQ2514" s="23"/>
      <c r="BR2514" s="23"/>
      <c r="BS2514" s="23"/>
      <c r="BT2514" s="23"/>
      <c r="BU2514" s="23"/>
      <c r="BV2514" s="23"/>
      <c r="BW2514" s="23"/>
      <c r="BX2514" s="62"/>
      <c r="BY2514" s="23"/>
      <c r="BZ2514" s="23"/>
      <c r="CA2514" s="48"/>
      <c r="CB2514"/>
      <c r="CC2514" s="23"/>
      <c r="CD2514" s="23"/>
      <c r="CE2514" s="23"/>
      <c r="CF2514" s="23"/>
      <c r="CG2514" s="23"/>
      <c r="CH2514" s="23"/>
      <c r="CI2514" s="23"/>
      <c r="CJ2514" s="23"/>
      <c r="CK2514" s="23"/>
      <c r="CL2514" s="23"/>
      <c r="CM2514" s="48"/>
      <c r="CN2514" s="23"/>
      <c r="CO2514" s="23"/>
      <c r="CP2514" s="48"/>
      <c r="CQ2514"/>
      <c r="CR2514"/>
      <c r="CS2514"/>
      <c r="CT2514"/>
      <c r="CU2514"/>
      <c r="CV2514"/>
      <c r="CW2514"/>
      <c r="CX2514"/>
      <c r="CY2514"/>
      <c r="CZ2514"/>
      <c r="DA2514"/>
      <c r="DB2514"/>
      <c r="DC2514"/>
      <c r="DD2514"/>
      <c r="DE2514"/>
      <c r="DF2514"/>
      <c r="DG2514"/>
      <c r="DH2514" s="48"/>
      <c r="DI2514"/>
      <c r="DJ2514"/>
      <c r="DK2514"/>
      <c r="DL2514"/>
      <c r="DM2514"/>
      <c r="DN2514"/>
      <c r="DO2514"/>
      <c r="EF2514" s="48"/>
    </row>
    <row r="2515" spans="1:136" s="8" customFormat="1" ht="19.149999999999999" customHeight="1">
      <c r="A2515"/>
      <c r="B2515" s="56"/>
      <c r="C2515" s="56"/>
      <c r="D2515" s="56"/>
      <c r="E2515" s="56"/>
      <c r="F2515" s="56"/>
      <c r="G2515" s="56"/>
      <c r="H2515" s="56"/>
      <c r="I2515" s="56"/>
      <c r="J2515" s="56"/>
      <c r="K2515" s="56"/>
      <c r="L2515" s="46"/>
      <c r="M2515"/>
      <c r="N2515"/>
      <c r="O2515"/>
      <c r="P2515"/>
      <c r="Q2515"/>
      <c r="R2515"/>
      <c r="S2515"/>
      <c r="T2515"/>
      <c r="U2515"/>
      <c r="V2515"/>
      <c r="W2515" s="3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5"/>
      <c r="AK2515" s="5"/>
      <c r="AT2515" s="10"/>
      <c r="AV2515" s="1"/>
      <c r="AW2515"/>
      <c r="AX2515"/>
      <c r="AY2515"/>
      <c r="AZ2515"/>
      <c r="BA2515" s="48"/>
      <c r="BB2515"/>
      <c r="BC2515"/>
      <c r="BD2515"/>
      <c r="BE2515"/>
      <c r="BF2515"/>
      <c r="BG2515"/>
      <c r="BH2515"/>
      <c r="BI2515"/>
      <c r="BJ2515"/>
      <c r="BK2515"/>
      <c r="BL2515" s="48"/>
      <c r="BM2515"/>
      <c r="BN2515" s="23"/>
      <c r="BO2515" s="23"/>
      <c r="BP2515" s="23"/>
      <c r="BQ2515" s="23"/>
      <c r="BR2515" s="23"/>
      <c r="BS2515" s="23"/>
      <c r="BT2515" s="23"/>
      <c r="BU2515" s="23"/>
      <c r="BV2515" s="23"/>
      <c r="BW2515" s="23"/>
      <c r="BX2515" s="62"/>
      <c r="BY2515" s="23"/>
      <c r="BZ2515" s="23"/>
      <c r="CA2515" s="48"/>
      <c r="CB2515"/>
      <c r="CC2515" s="23"/>
      <c r="CD2515" s="23"/>
      <c r="CE2515" s="23"/>
      <c r="CF2515" s="23"/>
      <c r="CG2515" s="23"/>
      <c r="CH2515" s="23"/>
      <c r="CI2515" s="23"/>
      <c r="CJ2515" s="23"/>
      <c r="CK2515" s="23"/>
      <c r="CL2515" s="23"/>
      <c r="CM2515" s="48"/>
      <c r="CN2515" s="23"/>
      <c r="CO2515" s="23"/>
      <c r="CP2515" s="48"/>
      <c r="CQ2515"/>
      <c r="CR2515"/>
      <c r="CS2515"/>
      <c r="CT2515"/>
      <c r="CU2515"/>
      <c r="CV2515"/>
      <c r="CW2515"/>
      <c r="CX2515"/>
      <c r="CY2515"/>
      <c r="CZ2515"/>
      <c r="DA2515"/>
      <c r="DB2515"/>
      <c r="DC2515"/>
      <c r="DD2515"/>
      <c r="DE2515"/>
      <c r="DF2515"/>
      <c r="DG2515"/>
      <c r="DH2515" s="48"/>
      <c r="DI2515"/>
      <c r="DJ2515"/>
      <c r="DK2515"/>
      <c r="DL2515"/>
      <c r="DM2515"/>
      <c r="DN2515"/>
      <c r="DO2515"/>
      <c r="EF2515" s="48"/>
    </row>
    <row r="2516" spans="1:136" s="8" customFormat="1" ht="19.149999999999999" customHeight="1">
      <c r="A2516"/>
      <c r="B2516" s="56"/>
      <c r="C2516" s="56"/>
      <c r="D2516" s="56"/>
      <c r="E2516" s="56"/>
      <c r="F2516" s="56"/>
      <c r="G2516" s="56"/>
      <c r="H2516" s="56"/>
      <c r="I2516" s="56"/>
      <c r="J2516" s="56"/>
      <c r="K2516" s="56"/>
      <c r="L2516" s="46"/>
      <c r="M2516"/>
      <c r="N2516"/>
      <c r="O2516"/>
      <c r="P2516"/>
      <c r="Q2516"/>
      <c r="R2516"/>
      <c r="S2516"/>
      <c r="T2516"/>
      <c r="U2516"/>
      <c r="V2516"/>
      <c r="W2516" s="3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5"/>
      <c r="AK2516" s="5"/>
      <c r="AT2516" s="10"/>
      <c r="AV2516" s="1"/>
      <c r="AW2516"/>
      <c r="AX2516"/>
      <c r="AY2516"/>
      <c r="AZ2516"/>
      <c r="BA2516" s="48"/>
      <c r="BB2516"/>
      <c r="BC2516"/>
      <c r="BD2516"/>
      <c r="BE2516"/>
      <c r="BF2516"/>
      <c r="BG2516"/>
      <c r="BH2516"/>
      <c r="BI2516"/>
      <c r="BJ2516"/>
      <c r="BK2516"/>
      <c r="BL2516" s="48"/>
      <c r="BM2516"/>
      <c r="BN2516" s="23"/>
      <c r="BO2516" s="23"/>
      <c r="BP2516" s="23"/>
      <c r="BQ2516" s="23"/>
      <c r="BR2516" s="23"/>
      <c r="BS2516" s="23"/>
      <c r="BT2516" s="23"/>
      <c r="BU2516" s="23"/>
      <c r="BV2516" s="23"/>
      <c r="BW2516" s="23"/>
      <c r="BX2516" s="62"/>
      <c r="BY2516" s="23"/>
      <c r="BZ2516" s="23"/>
      <c r="CA2516" s="48"/>
      <c r="CB2516"/>
      <c r="CC2516" s="23"/>
      <c r="CD2516" s="23"/>
      <c r="CE2516" s="23"/>
      <c r="CF2516" s="23"/>
      <c r="CG2516" s="23"/>
      <c r="CH2516" s="23"/>
      <c r="CI2516" s="23"/>
      <c r="CJ2516" s="23"/>
      <c r="CK2516" s="23"/>
      <c r="CL2516" s="23"/>
      <c r="CM2516" s="48"/>
      <c r="CN2516" s="23"/>
      <c r="CO2516" s="23"/>
      <c r="CP2516" s="48"/>
      <c r="CQ2516"/>
      <c r="CR2516"/>
      <c r="CS2516"/>
      <c r="CT2516"/>
      <c r="CU2516"/>
      <c r="CV2516"/>
      <c r="CW2516"/>
      <c r="CX2516"/>
      <c r="CY2516"/>
      <c r="CZ2516"/>
      <c r="DA2516"/>
      <c r="DB2516"/>
      <c r="DC2516"/>
      <c r="DD2516"/>
      <c r="DE2516"/>
      <c r="DF2516"/>
      <c r="DG2516"/>
      <c r="DH2516" s="48"/>
      <c r="DI2516"/>
      <c r="DJ2516"/>
      <c r="DK2516"/>
      <c r="DL2516"/>
      <c r="DM2516"/>
      <c r="DN2516"/>
      <c r="DO2516"/>
      <c r="EF2516" s="48"/>
    </row>
    <row r="2517" spans="1:136" s="8" customFormat="1" ht="19.149999999999999" customHeight="1">
      <c r="A2517"/>
      <c r="B2517" s="56"/>
      <c r="C2517" s="56"/>
      <c r="D2517" s="56"/>
      <c r="E2517" s="56"/>
      <c r="F2517" s="56"/>
      <c r="G2517" s="56"/>
      <c r="H2517" s="56"/>
      <c r="I2517" s="56"/>
      <c r="J2517" s="56"/>
      <c r="K2517" s="56"/>
      <c r="L2517" s="46"/>
      <c r="M2517"/>
      <c r="N2517"/>
      <c r="O2517"/>
      <c r="P2517"/>
      <c r="Q2517"/>
      <c r="R2517"/>
      <c r="S2517"/>
      <c r="T2517"/>
      <c r="U2517"/>
      <c r="V2517"/>
      <c r="W2517" s="3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5"/>
      <c r="AK2517" s="5"/>
      <c r="AT2517" s="10"/>
      <c r="AV2517" s="1"/>
      <c r="AW2517"/>
      <c r="AX2517"/>
      <c r="AY2517"/>
      <c r="AZ2517"/>
      <c r="BA2517" s="48"/>
      <c r="BB2517"/>
      <c r="BC2517"/>
      <c r="BD2517"/>
      <c r="BE2517"/>
      <c r="BF2517"/>
      <c r="BG2517"/>
      <c r="BH2517"/>
      <c r="BI2517"/>
      <c r="BJ2517"/>
      <c r="BK2517"/>
      <c r="BL2517" s="48"/>
      <c r="BM2517"/>
      <c r="BN2517" s="23"/>
      <c r="BO2517" s="23"/>
      <c r="BP2517" s="23"/>
      <c r="BQ2517" s="23"/>
      <c r="BR2517" s="23"/>
      <c r="BS2517" s="23"/>
      <c r="BT2517" s="23"/>
      <c r="BU2517" s="23"/>
      <c r="BV2517" s="23"/>
      <c r="BW2517" s="23"/>
      <c r="BX2517" s="62"/>
      <c r="BY2517" s="23"/>
      <c r="BZ2517" s="23"/>
      <c r="CA2517" s="48"/>
      <c r="CB2517"/>
      <c r="CC2517" s="23"/>
      <c r="CD2517" s="23"/>
      <c r="CE2517" s="23"/>
      <c r="CF2517" s="23"/>
      <c r="CG2517" s="23"/>
      <c r="CH2517" s="23"/>
      <c r="CI2517" s="23"/>
      <c r="CJ2517" s="23"/>
      <c r="CK2517" s="23"/>
      <c r="CL2517" s="23"/>
      <c r="CM2517" s="48"/>
      <c r="CN2517" s="23"/>
      <c r="CO2517" s="23"/>
      <c r="CP2517" s="48"/>
      <c r="CQ2517"/>
      <c r="CR2517"/>
      <c r="CS2517"/>
      <c r="CT2517"/>
      <c r="CU2517"/>
      <c r="CV2517"/>
      <c r="CW2517"/>
      <c r="CX2517"/>
      <c r="CY2517"/>
      <c r="CZ2517"/>
      <c r="DA2517"/>
      <c r="DB2517"/>
      <c r="DC2517"/>
      <c r="DD2517"/>
      <c r="DE2517"/>
      <c r="DF2517"/>
      <c r="DG2517"/>
      <c r="DH2517" s="48"/>
      <c r="DI2517"/>
      <c r="DJ2517"/>
      <c r="DK2517"/>
      <c r="DL2517"/>
      <c r="DM2517"/>
      <c r="DN2517"/>
      <c r="DO2517"/>
      <c r="EF2517" s="48"/>
    </row>
    <row r="2518" spans="1:136" s="8" customFormat="1" ht="19.149999999999999" customHeight="1">
      <c r="A2518"/>
      <c r="B2518" s="56"/>
      <c r="C2518" s="56"/>
      <c r="D2518" s="56"/>
      <c r="E2518" s="56"/>
      <c r="F2518" s="56"/>
      <c r="G2518" s="56"/>
      <c r="H2518" s="56"/>
      <c r="I2518" s="56"/>
      <c r="J2518" s="56"/>
      <c r="K2518" s="56"/>
      <c r="L2518" s="46"/>
      <c r="M2518"/>
      <c r="N2518"/>
      <c r="O2518"/>
      <c r="P2518"/>
      <c r="Q2518"/>
      <c r="R2518"/>
      <c r="S2518"/>
      <c r="T2518"/>
      <c r="U2518"/>
      <c r="V2518"/>
      <c r="W2518" s="3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5"/>
      <c r="AK2518" s="5"/>
      <c r="AT2518" s="10"/>
      <c r="AV2518" s="1"/>
      <c r="AW2518"/>
      <c r="AX2518"/>
      <c r="AY2518"/>
      <c r="AZ2518"/>
      <c r="BA2518" s="48"/>
      <c r="BB2518"/>
      <c r="BC2518"/>
      <c r="BD2518"/>
      <c r="BE2518"/>
      <c r="BF2518"/>
      <c r="BG2518"/>
      <c r="BH2518"/>
      <c r="BI2518"/>
      <c r="BJ2518"/>
      <c r="BK2518"/>
      <c r="BL2518" s="48"/>
      <c r="BM2518"/>
      <c r="BN2518" s="23"/>
      <c r="BO2518" s="23"/>
      <c r="BP2518" s="23"/>
      <c r="BQ2518" s="23"/>
      <c r="BR2518" s="23"/>
      <c r="BS2518" s="23"/>
      <c r="BT2518" s="23"/>
      <c r="BU2518" s="23"/>
      <c r="BV2518" s="23"/>
      <c r="BW2518" s="23"/>
      <c r="BX2518" s="62"/>
      <c r="BY2518" s="23"/>
      <c r="BZ2518" s="23"/>
      <c r="CA2518" s="48"/>
      <c r="CB2518"/>
      <c r="CC2518" s="23"/>
      <c r="CD2518" s="23"/>
      <c r="CE2518" s="23"/>
      <c r="CF2518" s="23"/>
      <c r="CG2518" s="23"/>
      <c r="CH2518" s="23"/>
      <c r="CI2518" s="23"/>
      <c r="CJ2518" s="23"/>
      <c r="CK2518" s="23"/>
      <c r="CL2518" s="23"/>
      <c r="CM2518" s="48"/>
      <c r="CN2518" s="23"/>
      <c r="CO2518" s="23"/>
      <c r="CP2518" s="48"/>
      <c r="CQ2518"/>
      <c r="CR2518"/>
      <c r="CS2518"/>
      <c r="CT2518"/>
      <c r="CU2518"/>
      <c r="CV2518"/>
      <c r="CW2518"/>
      <c r="CX2518"/>
      <c r="CY2518"/>
      <c r="CZ2518"/>
      <c r="DA2518"/>
      <c r="DB2518"/>
      <c r="DC2518"/>
      <c r="DD2518"/>
      <c r="DE2518"/>
      <c r="DF2518"/>
      <c r="DG2518"/>
      <c r="DH2518" s="48"/>
      <c r="DI2518"/>
      <c r="DJ2518"/>
      <c r="DK2518"/>
      <c r="DL2518"/>
      <c r="DM2518"/>
      <c r="DN2518"/>
      <c r="DO2518"/>
      <c r="EF2518" s="48"/>
    </row>
    <row r="2519" spans="1:136" s="8" customFormat="1" ht="19.149999999999999" customHeight="1">
      <c r="A2519"/>
      <c r="B2519" s="56"/>
      <c r="C2519" s="56"/>
      <c r="D2519" s="56"/>
      <c r="E2519" s="56"/>
      <c r="F2519" s="56"/>
      <c r="G2519" s="56"/>
      <c r="H2519" s="56"/>
      <c r="I2519" s="56"/>
      <c r="J2519" s="56"/>
      <c r="K2519" s="56"/>
      <c r="L2519" s="46"/>
      <c r="M2519"/>
      <c r="N2519"/>
      <c r="O2519"/>
      <c r="P2519"/>
      <c r="Q2519"/>
      <c r="R2519"/>
      <c r="S2519"/>
      <c r="T2519"/>
      <c r="U2519"/>
      <c r="V2519"/>
      <c r="W2519" s="3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5"/>
      <c r="AK2519" s="5"/>
      <c r="AT2519" s="10"/>
      <c r="AV2519" s="1"/>
      <c r="AW2519"/>
      <c r="AX2519"/>
      <c r="AY2519"/>
      <c r="AZ2519"/>
      <c r="BA2519" s="48"/>
      <c r="BB2519"/>
      <c r="BC2519"/>
      <c r="BD2519"/>
      <c r="BE2519"/>
      <c r="BF2519"/>
      <c r="BG2519"/>
      <c r="BH2519"/>
      <c r="BI2519"/>
      <c r="BJ2519"/>
      <c r="BK2519"/>
      <c r="BL2519" s="48"/>
      <c r="BM2519"/>
      <c r="BN2519" s="23"/>
      <c r="BO2519" s="23"/>
      <c r="BP2519" s="23"/>
      <c r="BQ2519" s="23"/>
      <c r="BR2519" s="23"/>
      <c r="BS2519" s="23"/>
      <c r="BT2519" s="23"/>
      <c r="BU2519" s="23"/>
      <c r="BV2519" s="23"/>
      <c r="BW2519" s="23"/>
      <c r="BX2519" s="62"/>
      <c r="BY2519" s="23"/>
      <c r="BZ2519" s="23"/>
      <c r="CA2519" s="48"/>
      <c r="CB2519"/>
      <c r="CC2519" s="23"/>
      <c r="CD2519" s="23"/>
      <c r="CE2519" s="23"/>
      <c r="CF2519" s="23"/>
      <c r="CG2519" s="23"/>
      <c r="CH2519" s="23"/>
      <c r="CI2519" s="23"/>
      <c r="CJ2519" s="23"/>
      <c r="CK2519" s="23"/>
      <c r="CL2519" s="23"/>
      <c r="CM2519" s="48"/>
      <c r="CN2519" s="23"/>
      <c r="CO2519" s="23"/>
      <c r="CP2519" s="48"/>
      <c r="CQ2519"/>
      <c r="CR2519"/>
      <c r="CS2519"/>
      <c r="CT2519"/>
      <c r="CU2519"/>
      <c r="CV2519"/>
      <c r="CW2519"/>
      <c r="CX2519"/>
      <c r="CY2519"/>
      <c r="CZ2519"/>
      <c r="DA2519"/>
      <c r="DB2519"/>
      <c r="DC2519"/>
      <c r="DD2519"/>
      <c r="DE2519"/>
      <c r="DF2519"/>
      <c r="DG2519"/>
      <c r="DH2519" s="48"/>
      <c r="DI2519"/>
      <c r="DJ2519"/>
      <c r="DK2519"/>
      <c r="DL2519"/>
      <c r="DM2519"/>
      <c r="DN2519"/>
      <c r="DO2519"/>
      <c r="EF2519" s="48"/>
    </row>
    <row r="2520" spans="1:136" s="8" customFormat="1" ht="19.149999999999999" customHeight="1">
      <c r="A2520"/>
      <c r="B2520" s="56"/>
      <c r="C2520" s="56"/>
      <c r="D2520" s="56"/>
      <c r="E2520" s="56"/>
      <c r="F2520" s="56"/>
      <c r="G2520" s="56"/>
      <c r="H2520" s="56"/>
      <c r="I2520" s="56"/>
      <c r="J2520" s="56"/>
      <c r="K2520" s="56"/>
      <c r="L2520" s="46"/>
      <c r="M2520"/>
      <c r="N2520"/>
      <c r="O2520"/>
      <c r="P2520"/>
      <c r="Q2520"/>
      <c r="R2520"/>
      <c r="S2520"/>
      <c r="T2520"/>
      <c r="U2520"/>
      <c r="V2520"/>
      <c r="W2520" s="3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5"/>
      <c r="AK2520" s="5"/>
      <c r="AT2520" s="10"/>
      <c r="AV2520" s="1"/>
      <c r="AW2520"/>
      <c r="AX2520"/>
      <c r="AY2520"/>
      <c r="AZ2520"/>
      <c r="BA2520" s="48"/>
      <c r="BB2520"/>
      <c r="BC2520"/>
      <c r="BD2520"/>
      <c r="BE2520"/>
      <c r="BF2520"/>
      <c r="BG2520"/>
      <c r="BH2520"/>
      <c r="BI2520"/>
      <c r="BJ2520"/>
      <c r="BK2520"/>
      <c r="BL2520" s="48"/>
      <c r="BM2520"/>
      <c r="BN2520" s="23"/>
      <c r="BO2520" s="23"/>
      <c r="BP2520" s="23"/>
      <c r="BQ2520" s="23"/>
      <c r="BR2520" s="23"/>
      <c r="BS2520" s="23"/>
      <c r="BT2520" s="23"/>
      <c r="BU2520" s="23"/>
      <c r="BV2520" s="23"/>
      <c r="BW2520" s="23"/>
      <c r="BX2520" s="62"/>
      <c r="BY2520" s="23"/>
      <c r="BZ2520" s="23"/>
      <c r="CA2520" s="48"/>
      <c r="CB2520"/>
      <c r="CC2520" s="23"/>
      <c r="CD2520" s="23"/>
      <c r="CE2520" s="23"/>
      <c r="CF2520" s="23"/>
      <c r="CG2520" s="23"/>
      <c r="CH2520" s="23"/>
      <c r="CI2520" s="23"/>
      <c r="CJ2520" s="23"/>
      <c r="CK2520" s="23"/>
      <c r="CL2520" s="23"/>
      <c r="CM2520" s="48"/>
      <c r="CN2520" s="23"/>
      <c r="CO2520" s="23"/>
      <c r="CP2520" s="48"/>
      <c r="CQ2520"/>
      <c r="CR2520"/>
      <c r="CS2520"/>
      <c r="CT2520"/>
      <c r="CU2520"/>
      <c r="CV2520"/>
      <c r="CW2520"/>
      <c r="CX2520"/>
      <c r="CY2520"/>
      <c r="CZ2520"/>
      <c r="DA2520"/>
      <c r="DB2520"/>
      <c r="DC2520"/>
      <c r="DD2520"/>
      <c r="DE2520"/>
      <c r="DF2520"/>
      <c r="DG2520"/>
      <c r="DH2520" s="48"/>
      <c r="DI2520"/>
      <c r="DJ2520"/>
      <c r="DK2520"/>
      <c r="DL2520"/>
      <c r="DM2520"/>
      <c r="DN2520"/>
      <c r="DO2520"/>
      <c r="EF2520" s="48"/>
    </row>
    <row r="2521" spans="1:136" s="8" customFormat="1" ht="19.149999999999999" customHeight="1">
      <c r="A2521"/>
      <c r="B2521" s="56"/>
      <c r="C2521" s="56"/>
      <c r="D2521" s="56"/>
      <c r="E2521" s="56"/>
      <c r="F2521" s="56"/>
      <c r="G2521" s="56"/>
      <c r="H2521" s="56"/>
      <c r="I2521" s="56"/>
      <c r="J2521" s="56"/>
      <c r="K2521" s="56"/>
      <c r="L2521" s="46"/>
      <c r="M2521"/>
      <c r="N2521"/>
      <c r="O2521"/>
      <c r="P2521"/>
      <c r="Q2521"/>
      <c r="R2521"/>
      <c r="S2521"/>
      <c r="T2521"/>
      <c r="U2521"/>
      <c r="V2521"/>
      <c r="W2521" s="3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5"/>
      <c r="AK2521" s="5"/>
      <c r="AT2521" s="10"/>
      <c r="AV2521" s="1"/>
      <c r="AW2521"/>
      <c r="AX2521"/>
      <c r="AY2521"/>
      <c r="AZ2521"/>
      <c r="BA2521" s="48"/>
      <c r="BB2521"/>
      <c r="BC2521"/>
      <c r="BD2521"/>
      <c r="BE2521"/>
      <c r="BF2521"/>
      <c r="BG2521"/>
      <c r="BH2521"/>
      <c r="BI2521"/>
      <c r="BJ2521"/>
      <c r="BK2521"/>
      <c r="BL2521" s="48"/>
      <c r="BM2521"/>
      <c r="BN2521" s="23"/>
      <c r="BO2521" s="23"/>
      <c r="BP2521" s="23"/>
      <c r="BQ2521" s="23"/>
      <c r="BR2521" s="23"/>
      <c r="BS2521" s="23"/>
      <c r="BT2521" s="23"/>
      <c r="BU2521" s="23"/>
      <c r="BV2521" s="23"/>
      <c r="BW2521" s="23"/>
      <c r="BX2521" s="62"/>
      <c r="BY2521" s="23"/>
      <c r="BZ2521" s="23"/>
      <c r="CA2521" s="48"/>
      <c r="CB2521"/>
      <c r="CC2521" s="23"/>
      <c r="CD2521" s="23"/>
      <c r="CE2521" s="23"/>
      <c r="CF2521" s="23"/>
      <c r="CG2521" s="23"/>
      <c r="CH2521" s="23"/>
      <c r="CI2521" s="23"/>
      <c r="CJ2521" s="23"/>
      <c r="CK2521" s="23"/>
      <c r="CL2521" s="23"/>
      <c r="CM2521" s="48"/>
      <c r="CN2521" s="23"/>
      <c r="CO2521" s="23"/>
      <c r="CP2521" s="48"/>
      <c r="CQ2521"/>
      <c r="CR2521"/>
      <c r="CS2521"/>
      <c r="CT2521"/>
      <c r="CU2521"/>
      <c r="CV2521"/>
      <c r="CW2521"/>
      <c r="CX2521"/>
      <c r="CY2521"/>
      <c r="CZ2521"/>
      <c r="DA2521"/>
      <c r="DB2521"/>
      <c r="DC2521"/>
      <c r="DD2521"/>
      <c r="DE2521"/>
      <c r="DF2521"/>
      <c r="DG2521"/>
      <c r="DH2521" s="48"/>
      <c r="DI2521"/>
      <c r="DJ2521"/>
      <c r="DK2521"/>
      <c r="DL2521"/>
      <c r="DM2521"/>
      <c r="DN2521"/>
      <c r="DO2521"/>
      <c r="EF2521" s="48"/>
    </row>
    <row r="2522" spans="1:136" s="8" customFormat="1" ht="19.149999999999999" customHeight="1">
      <c r="A2522"/>
      <c r="B2522" s="56"/>
      <c r="C2522" s="56"/>
      <c r="D2522" s="56"/>
      <c r="E2522" s="56"/>
      <c r="F2522" s="56"/>
      <c r="G2522" s="56"/>
      <c r="H2522" s="56"/>
      <c r="I2522" s="56"/>
      <c r="J2522" s="56"/>
      <c r="K2522" s="56"/>
      <c r="L2522" s="46"/>
      <c r="M2522"/>
      <c r="N2522"/>
      <c r="O2522"/>
      <c r="P2522"/>
      <c r="Q2522"/>
      <c r="R2522"/>
      <c r="S2522"/>
      <c r="T2522"/>
      <c r="U2522"/>
      <c r="V2522"/>
      <c r="W2522" s="3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5"/>
      <c r="AK2522" s="5"/>
      <c r="AT2522" s="10"/>
      <c r="AV2522" s="1"/>
      <c r="AW2522"/>
      <c r="AX2522"/>
      <c r="AY2522"/>
      <c r="AZ2522"/>
      <c r="BA2522" s="48"/>
      <c r="BB2522"/>
      <c r="BC2522"/>
      <c r="BD2522"/>
      <c r="BE2522"/>
      <c r="BF2522"/>
      <c r="BG2522"/>
      <c r="BH2522"/>
      <c r="BI2522"/>
      <c r="BJ2522"/>
      <c r="BK2522"/>
      <c r="BL2522" s="48"/>
      <c r="BM2522"/>
      <c r="BN2522" s="23"/>
      <c r="BO2522" s="23"/>
      <c r="BP2522" s="23"/>
      <c r="BQ2522" s="23"/>
      <c r="BR2522" s="23"/>
      <c r="BS2522" s="23"/>
      <c r="BT2522" s="23"/>
      <c r="BU2522" s="23"/>
      <c r="BV2522" s="23"/>
      <c r="BW2522" s="23"/>
      <c r="BX2522" s="62"/>
      <c r="BY2522" s="23"/>
      <c r="BZ2522" s="23"/>
      <c r="CA2522" s="48"/>
      <c r="CB2522"/>
      <c r="CC2522" s="23"/>
      <c r="CD2522" s="23"/>
      <c r="CE2522" s="23"/>
      <c r="CF2522" s="23"/>
      <c r="CG2522" s="23"/>
      <c r="CH2522" s="23"/>
      <c r="CI2522" s="23"/>
      <c r="CJ2522" s="23"/>
      <c r="CK2522" s="23"/>
      <c r="CL2522" s="23"/>
      <c r="CM2522" s="48"/>
      <c r="CN2522" s="23"/>
      <c r="CO2522" s="23"/>
      <c r="CP2522" s="48"/>
      <c r="CQ2522"/>
      <c r="CR2522"/>
      <c r="CS2522"/>
      <c r="CT2522"/>
      <c r="CU2522"/>
      <c r="CV2522"/>
      <c r="CW2522"/>
      <c r="CX2522"/>
      <c r="CY2522"/>
      <c r="CZ2522"/>
      <c r="DA2522"/>
      <c r="DB2522"/>
      <c r="DC2522"/>
      <c r="DD2522"/>
      <c r="DE2522"/>
      <c r="DF2522"/>
      <c r="DG2522"/>
      <c r="DH2522" s="48"/>
      <c r="DI2522"/>
      <c r="DJ2522"/>
      <c r="DK2522"/>
      <c r="DL2522"/>
      <c r="DM2522"/>
      <c r="DN2522"/>
      <c r="DO2522"/>
      <c r="EF2522" s="48"/>
    </row>
    <row r="2523" spans="1:136" s="8" customFormat="1" ht="19.149999999999999" customHeight="1">
      <c r="A2523"/>
      <c r="B2523" s="56"/>
      <c r="C2523" s="56"/>
      <c r="D2523" s="56"/>
      <c r="E2523" s="56"/>
      <c r="F2523" s="56"/>
      <c r="G2523" s="56"/>
      <c r="H2523" s="56"/>
      <c r="I2523" s="56"/>
      <c r="J2523" s="56"/>
      <c r="K2523" s="56"/>
      <c r="L2523" s="46"/>
      <c r="M2523"/>
      <c r="N2523"/>
      <c r="O2523"/>
      <c r="P2523"/>
      <c r="Q2523"/>
      <c r="R2523"/>
      <c r="S2523"/>
      <c r="T2523"/>
      <c r="U2523"/>
      <c r="V2523"/>
      <c r="W2523" s="3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5"/>
      <c r="AK2523" s="5"/>
      <c r="AT2523" s="10"/>
      <c r="AV2523" s="1"/>
      <c r="AW2523"/>
      <c r="AX2523"/>
      <c r="AY2523"/>
      <c r="AZ2523"/>
      <c r="BA2523" s="48"/>
      <c r="BB2523"/>
      <c r="BC2523"/>
      <c r="BD2523"/>
      <c r="BE2523"/>
      <c r="BF2523"/>
      <c r="BG2523"/>
      <c r="BH2523"/>
      <c r="BI2523"/>
      <c r="BJ2523"/>
      <c r="BK2523"/>
      <c r="BL2523" s="48"/>
      <c r="BM2523"/>
      <c r="BN2523" s="23"/>
      <c r="BO2523" s="23"/>
      <c r="BP2523" s="23"/>
      <c r="BQ2523" s="23"/>
      <c r="BR2523" s="23"/>
      <c r="BS2523" s="23"/>
      <c r="BT2523" s="23"/>
      <c r="BU2523" s="23"/>
      <c r="BV2523" s="23"/>
      <c r="BW2523" s="23"/>
      <c r="BX2523" s="62"/>
      <c r="BY2523" s="23"/>
      <c r="BZ2523" s="23"/>
      <c r="CA2523" s="48"/>
      <c r="CB2523"/>
      <c r="CC2523" s="23"/>
      <c r="CD2523" s="23"/>
      <c r="CE2523" s="23"/>
      <c r="CF2523" s="23"/>
      <c r="CG2523" s="23"/>
      <c r="CH2523" s="23"/>
      <c r="CI2523" s="23"/>
      <c r="CJ2523" s="23"/>
      <c r="CK2523" s="23"/>
      <c r="CL2523" s="23"/>
      <c r="CM2523" s="48"/>
      <c r="CN2523" s="23"/>
      <c r="CO2523" s="23"/>
      <c r="CP2523" s="48"/>
      <c r="CQ2523"/>
      <c r="CR2523"/>
      <c r="CS2523"/>
      <c r="CT2523"/>
      <c r="CU2523"/>
      <c r="CV2523"/>
      <c r="CW2523"/>
      <c r="CX2523"/>
      <c r="CY2523"/>
      <c r="CZ2523"/>
      <c r="DA2523"/>
      <c r="DB2523"/>
      <c r="DC2523"/>
      <c r="DD2523"/>
      <c r="DE2523"/>
      <c r="DF2523"/>
      <c r="DG2523"/>
      <c r="DH2523" s="48"/>
      <c r="DI2523"/>
      <c r="DJ2523"/>
      <c r="DK2523"/>
      <c r="DL2523"/>
      <c r="DM2523"/>
      <c r="DN2523"/>
      <c r="DO2523"/>
      <c r="EF2523" s="48"/>
    </row>
    <row r="2524" spans="1:136" s="8" customFormat="1" ht="19.149999999999999" customHeight="1">
      <c r="A2524"/>
      <c r="B2524" s="56"/>
      <c r="C2524" s="56"/>
      <c r="D2524" s="56"/>
      <c r="E2524" s="56"/>
      <c r="F2524" s="56"/>
      <c r="G2524" s="56"/>
      <c r="H2524" s="56"/>
      <c r="I2524" s="56"/>
      <c r="J2524" s="56"/>
      <c r="K2524" s="56"/>
      <c r="L2524" s="46"/>
      <c r="M2524"/>
      <c r="N2524"/>
      <c r="O2524"/>
      <c r="P2524"/>
      <c r="Q2524"/>
      <c r="R2524"/>
      <c r="S2524"/>
      <c r="T2524"/>
      <c r="U2524"/>
      <c r="V2524"/>
      <c r="W2524" s="3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5"/>
      <c r="AK2524" s="5"/>
      <c r="AT2524" s="10"/>
      <c r="AV2524" s="1"/>
      <c r="AW2524"/>
      <c r="AX2524"/>
      <c r="AY2524"/>
      <c r="AZ2524"/>
      <c r="BA2524" s="48"/>
      <c r="BB2524"/>
      <c r="BC2524"/>
      <c r="BD2524"/>
      <c r="BE2524"/>
      <c r="BF2524"/>
      <c r="BG2524"/>
      <c r="BH2524"/>
      <c r="BI2524"/>
      <c r="BJ2524"/>
      <c r="BK2524"/>
      <c r="BL2524" s="48"/>
      <c r="BM2524"/>
      <c r="BN2524" s="23"/>
      <c r="BO2524" s="23"/>
      <c r="BP2524" s="23"/>
      <c r="BQ2524" s="23"/>
      <c r="BR2524" s="23"/>
      <c r="BS2524" s="23"/>
      <c r="BT2524" s="23"/>
      <c r="BU2524" s="23"/>
      <c r="BV2524" s="23"/>
      <c r="BW2524" s="23"/>
      <c r="BX2524" s="62"/>
      <c r="BY2524" s="23"/>
      <c r="BZ2524" s="23"/>
      <c r="CA2524" s="48"/>
      <c r="CB2524"/>
      <c r="CC2524" s="23"/>
      <c r="CD2524" s="23"/>
      <c r="CE2524" s="23"/>
      <c r="CF2524" s="23"/>
      <c r="CG2524" s="23"/>
      <c r="CH2524" s="23"/>
      <c r="CI2524" s="23"/>
      <c r="CJ2524" s="23"/>
      <c r="CK2524" s="23"/>
      <c r="CL2524" s="23"/>
      <c r="CM2524" s="48"/>
      <c r="CN2524" s="23"/>
      <c r="CO2524" s="23"/>
      <c r="CP2524" s="48"/>
      <c r="CQ2524"/>
      <c r="CR2524"/>
      <c r="CS2524"/>
      <c r="CT2524"/>
      <c r="CU2524"/>
      <c r="CV2524"/>
      <c r="CW2524"/>
      <c r="CX2524"/>
      <c r="CY2524"/>
      <c r="CZ2524"/>
      <c r="DA2524"/>
      <c r="DB2524"/>
      <c r="DC2524"/>
      <c r="DD2524"/>
      <c r="DE2524"/>
      <c r="DF2524"/>
      <c r="DG2524"/>
      <c r="DH2524" s="48"/>
      <c r="DI2524"/>
      <c r="DJ2524"/>
      <c r="DK2524"/>
      <c r="DL2524"/>
      <c r="DM2524"/>
      <c r="DN2524"/>
      <c r="DO2524"/>
      <c r="EF2524" s="48"/>
    </row>
    <row r="2525" spans="1:136" s="8" customFormat="1" ht="19.149999999999999" customHeight="1">
      <c r="A2525"/>
      <c r="B2525" s="56"/>
      <c r="C2525" s="56"/>
      <c r="D2525" s="56"/>
      <c r="E2525" s="56"/>
      <c r="F2525" s="56"/>
      <c r="G2525" s="56"/>
      <c r="H2525" s="56"/>
      <c r="I2525" s="56"/>
      <c r="J2525" s="56"/>
      <c r="K2525" s="56"/>
      <c r="L2525" s="46"/>
      <c r="M2525"/>
      <c r="N2525"/>
      <c r="O2525"/>
      <c r="P2525"/>
      <c r="Q2525"/>
      <c r="R2525"/>
      <c r="S2525"/>
      <c r="T2525"/>
      <c r="U2525"/>
      <c r="V2525"/>
      <c r="W2525" s="3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5"/>
      <c r="AK2525" s="5"/>
      <c r="AT2525" s="10"/>
      <c r="AV2525" s="1"/>
      <c r="AW2525"/>
      <c r="AX2525"/>
      <c r="AY2525"/>
      <c r="AZ2525"/>
      <c r="BA2525" s="48"/>
      <c r="BB2525"/>
      <c r="BC2525"/>
      <c r="BD2525"/>
      <c r="BE2525"/>
      <c r="BF2525"/>
      <c r="BG2525"/>
      <c r="BH2525"/>
      <c r="BI2525"/>
      <c r="BJ2525"/>
      <c r="BK2525"/>
      <c r="BL2525" s="48"/>
      <c r="BM2525"/>
      <c r="BN2525" s="23"/>
      <c r="BO2525" s="23"/>
      <c r="BP2525" s="23"/>
      <c r="BQ2525" s="23"/>
      <c r="BR2525" s="23"/>
      <c r="BS2525" s="23"/>
      <c r="BT2525" s="23"/>
      <c r="BU2525" s="23"/>
      <c r="BV2525" s="23"/>
      <c r="BW2525" s="23"/>
      <c r="BX2525" s="62"/>
      <c r="BY2525" s="23"/>
      <c r="BZ2525" s="23"/>
      <c r="CA2525" s="48"/>
      <c r="CB2525"/>
      <c r="CC2525" s="23"/>
      <c r="CD2525" s="23"/>
      <c r="CE2525" s="23"/>
      <c r="CF2525" s="23"/>
      <c r="CG2525" s="23"/>
      <c r="CH2525" s="23"/>
      <c r="CI2525" s="23"/>
      <c r="CJ2525" s="23"/>
      <c r="CK2525" s="23"/>
      <c r="CL2525" s="23"/>
      <c r="CM2525" s="48"/>
      <c r="CN2525" s="23"/>
      <c r="CO2525" s="23"/>
      <c r="CP2525" s="48"/>
      <c r="CQ2525"/>
      <c r="CR2525"/>
      <c r="CS2525"/>
      <c r="CT2525"/>
      <c r="CU2525"/>
      <c r="CV2525"/>
      <c r="CW2525"/>
      <c r="CX2525"/>
      <c r="CY2525"/>
      <c r="CZ2525"/>
      <c r="DA2525"/>
      <c r="DB2525"/>
      <c r="DC2525"/>
      <c r="DD2525"/>
      <c r="DE2525"/>
      <c r="DF2525"/>
      <c r="DG2525"/>
      <c r="DH2525" s="48"/>
      <c r="DI2525"/>
      <c r="DJ2525"/>
      <c r="DK2525"/>
      <c r="DL2525"/>
      <c r="DM2525"/>
      <c r="DN2525"/>
      <c r="DO2525"/>
      <c r="EF2525" s="48"/>
    </row>
    <row r="2526" spans="1:136" s="8" customFormat="1" ht="19.149999999999999" customHeight="1">
      <c r="A2526"/>
      <c r="B2526" s="56"/>
      <c r="C2526" s="56"/>
      <c r="D2526" s="56"/>
      <c r="E2526" s="56"/>
      <c r="F2526" s="56"/>
      <c r="G2526" s="56"/>
      <c r="H2526" s="56"/>
      <c r="I2526" s="56"/>
      <c r="J2526" s="56"/>
      <c r="K2526" s="56"/>
      <c r="L2526" s="46"/>
      <c r="M2526"/>
      <c r="N2526"/>
      <c r="O2526"/>
      <c r="P2526"/>
      <c r="Q2526"/>
      <c r="R2526"/>
      <c r="S2526"/>
      <c r="T2526"/>
      <c r="U2526"/>
      <c r="V2526"/>
      <c r="W2526" s="3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5"/>
      <c r="AK2526" s="5"/>
      <c r="AT2526" s="10"/>
      <c r="AV2526" s="1"/>
      <c r="AW2526"/>
      <c r="AX2526"/>
      <c r="AY2526"/>
      <c r="AZ2526"/>
      <c r="BA2526" s="48"/>
      <c r="BB2526"/>
      <c r="BC2526"/>
      <c r="BD2526"/>
      <c r="BE2526"/>
      <c r="BF2526"/>
      <c r="BG2526"/>
      <c r="BH2526"/>
      <c r="BI2526"/>
      <c r="BJ2526"/>
      <c r="BK2526"/>
      <c r="BL2526" s="48"/>
      <c r="BM2526"/>
      <c r="BN2526" s="23"/>
      <c r="BO2526" s="23"/>
      <c r="BP2526" s="23"/>
      <c r="BQ2526" s="23"/>
      <c r="BR2526" s="23"/>
      <c r="BS2526" s="23"/>
      <c r="BT2526" s="23"/>
      <c r="BU2526" s="23"/>
      <c r="BV2526" s="23"/>
      <c r="BW2526" s="23"/>
      <c r="BX2526" s="62"/>
      <c r="BY2526" s="23"/>
      <c r="BZ2526" s="23"/>
      <c r="CA2526" s="48"/>
      <c r="CB2526"/>
      <c r="CC2526" s="23"/>
      <c r="CD2526" s="23"/>
      <c r="CE2526" s="23"/>
      <c r="CF2526" s="23"/>
      <c r="CG2526" s="23"/>
      <c r="CH2526" s="23"/>
      <c r="CI2526" s="23"/>
      <c r="CJ2526" s="23"/>
      <c r="CK2526" s="23"/>
      <c r="CL2526" s="23"/>
      <c r="CM2526" s="48"/>
      <c r="CN2526" s="23"/>
      <c r="CO2526" s="23"/>
      <c r="CP2526" s="48"/>
      <c r="CQ2526"/>
      <c r="CR2526"/>
      <c r="CS2526"/>
      <c r="CT2526"/>
      <c r="CU2526"/>
      <c r="CV2526"/>
      <c r="CW2526"/>
      <c r="CX2526"/>
      <c r="CY2526"/>
      <c r="CZ2526"/>
      <c r="DA2526"/>
      <c r="DB2526"/>
      <c r="DC2526"/>
      <c r="DD2526"/>
      <c r="DE2526"/>
      <c r="DF2526"/>
      <c r="DG2526"/>
      <c r="DH2526" s="48"/>
      <c r="DI2526"/>
      <c r="DJ2526"/>
      <c r="DK2526"/>
      <c r="DL2526"/>
      <c r="DM2526"/>
      <c r="DN2526"/>
      <c r="DO2526"/>
      <c r="EF2526" s="48"/>
    </row>
    <row r="2527" spans="1:136" s="8" customFormat="1" ht="19.149999999999999" customHeight="1">
      <c r="A2527"/>
      <c r="B2527" s="56"/>
      <c r="C2527" s="56"/>
      <c r="D2527" s="56"/>
      <c r="E2527" s="56"/>
      <c r="F2527" s="56"/>
      <c r="G2527" s="56"/>
      <c r="H2527" s="56"/>
      <c r="I2527" s="56"/>
      <c r="J2527" s="56"/>
      <c r="K2527" s="56"/>
      <c r="L2527" s="46"/>
      <c r="M2527"/>
      <c r="N2527"/>
      <c r="O2527"/>
      <c r="P2527"/>
      <c r="Q2527"/>
      <c r="R2527"/>
      <c r="S2527"/>
      <c r="T2527"/>
      <c r="U2527"/>
      <c r="V2527"/>
      <c r="W2527" s="3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5"/>
      <c r="AK2527" s="5"/>
      <c r="AT2527" s="10"/>
      <c r="AV2527" s="1"/>
      <c r="AW2527"/>
      <c r="AX2527"/>
      <c r="AY2527"/>
      <c r="AZ2527"/>
      <c r="BA2527" s="48"/>
      <c r="BB2527"/>
      <c r="BC2527"/>
      <c r="BD2527"/>
      <c r="BE2527"/>
      <c r="BF2527"/>
      <c r="BG2527"/>
      <c r="BH2527"/>
      <c r="BI2527"/>
      <c r="BJ2527"/>
      <c r="BK2527"/>
      <c r="BL2527" s="48"/>
      <c r="BM2527"/>
      <c r="BN2527" s="23"/>
      <c r="BO2527" s="23"/>
      <c r="BP2527" s="23"/>
      <c r="BQ2527" s="23"/>
      <c r="BR2527" s="23"/>
      <c r="BS2527" s="23"/>
      <c r="BT2527" s="23"/>
      <c r="BU2527" s="23"/>
      <c r="BV2527" s="23"/>
      <c r="BW2527" s="23"/>
      <c r="BX2527" s="62"/>
      <c r="BY2527" s="23"/>
      <c r="BZ2527" s="23"/>
      <c r="CA2527" s="48"/>
      <c r="CB2527"/>
      <c r="CC2527" s="23"/>
      <c r="CD2527" s="23"/>
      <c r="CE2527" s="23"/>
      <c r="CF2527" s="23"/>
      <c r="CG2527" s="23"/>
      <c r="CH2527" s="23"/>
      <c r="CI2527" s="23"/>
      <c r="CJ2527" s="23"/>
      <c r="CK2527" s="23"/>
      <c r="CL2527" s="23"/>
      <c r="CM2527" s="48"/>
      <c r="CN2527" s="23"/>
      <c r="CO2527" s="23"/>
      <c r="CP2527" s="48"/>
      <c r="CQ2527"/>
      <c r="CR2527"/>
      <c r="CS2527"/>
      <c r="CT2527"/>
      <c r="CU2527"/>
      <c r="CV2527"/>
      <c r="CW2527"/>
      <c r="CX2527"/>
      <c r="CY2527"/>
      <c r="CZ2527"/>
      <c r="DA2527"/>
      <c r="DB2527"/>
      <c r="DC2527"/>
      <c r="DD2527"/>
      <c r="DE2527"/>
      <c r="DF2527"/>
      <c r="DG2527"/>
      <c r="DH2527" s="48"/>
      <c r="DI2527"/>
      <c r="DJ2527"/>
      <c r="DK2527"/>
      <c r="DL2527"/>
      <c r="DM2527"/>
      <c r="DN2527"/>
      <c r="DO2527"/>
      <c r="EF2527" s="48"/>
    </row>
    <row r="2528" spans="1:136" s="8" customFormat="1" ht="19.149999999999999" customHeight="1">
      <c r="A2528"/>
      <c r="B2528" s="56"/>
      <c r="C2528" s="56"/>
      <c r="D2528" s="56"/>
      <c r="E2528" s="56"/>
      <c r="F2528" s="56"/>
      <c r="G2528" s="56"/>
      <c r="H2528" s="56"/>
      <c r="I2528" s="56"/>
      <c r="J2528" s="56"/>
      <c r="K2528" s="56"/>
      <c r="L2528" s="46"/>
      <c r="M2528"/>
      <c r="N2528"/>
      <c r="O2528"/>
      <c r="P2528"/>
      <c r="Q2528"/>
      <c r="R2528"/>
      <c r="S2528"/>
      <c r="T2528"/>
      <c r="U2528"/>
      <c r="V2528"/>
      <c r="W2528" s="3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5"/>
      <c r="AK2528" s="5"/>
      <c r="AT2528" s="10"/>
      <c r="AV2528" s="1"/>
      <c r="AW2528"/>
      <c r="AX2528"/>
      <c r="AY2528"/>
      <c r="AZ2528"/>
      <c r="BA2528" s="48"/>
      <c r="BB2528"/>
      <c r="BC2528"/>
      <c r="BD2528"/>
      <c r="BE2528"/>
      <c r="BF2528"/>
      <c r="BG2528"/>
      <c r="BH2528"/>
      <c r="BI2528"/>
      <c r="BJ2528"/>
      <c r="BK2528"/>
      <c r="BL2528" s="48"/>
      <c r="BM2528"/>
      <c r="BN2528" s="23"/>
      <c r="BO2528" s="23"/>
      <c r="BP2528" s="23"/>
      <c r="BQ2528" s="23"/>
      <c r="BR2528" s="23"/>
      <c r="BS2528" s="23"/>
      <c r="BT2528" s="23"/>
      <c r="BU2528" s="23"/>
      <c r="BV2528" s="23"/>
      <c r="BW2528" s="23"/>
      <c r="BX2528" s="62"/>
      <c r="BY2528" s="23"/>
      <c r="BZ2528" s="23"/>
      <c r="CA2528" s="48"/>
      <c r="CB2528"/>
      <c r="CC2528" s="23"/>
      <c r="CD2528" s="23"/>
      <c r="CE2528" s="23"/>
      <c r="CF2528" s="23"/>
      <c r="CG2528" s="23"/>
      <c r="CH2528" s="23"/>
      <c r="CI2528" s="23"/>
      <c r="CJ2528" s="23"/>
      <c r="CK2528" s="23"/>
      <c r="CL2528" s="23"/>
      <c r="CM2528" s="48"/>
      <c r="CN2528" s="23"/>
      <c r="CO2528" s="23"/>
      <c r="CP2528" s="48"/>
      <c r="CQ2528"/>
      <c r="CR2528"/>
      <c r="CS2528"/>
      <c r="CT2528"/>
      <c r="CU2528"/>
      <c r="CV2528"/>
      <c r="CW2528"/>
      <c r="CX2528"/>
      <c r="CY2528"/>
      <c r="CZ2528"/>
      <c r="DA2528"/>
      <c r="DB2528"/>
      <c r="DC2528"/>
      <c r="DD2528"/>
      <c r="DE2528"/>
      <c r="DF2528"/>
      <c r="DG2528"/>
      <c r="DH2528" s="48"/>
      <c r="DI2528"/>
      <c r="DJ2528"/>
      <c r="DK2528"/>
      <c r="DL2528"/>
      <c r="DM2528"/>
      <c r="DN2528"/>
      <c r="DO2528"/>
      <c r="EF2528" s="48"/>
    </row>
    <row r="2529" spans="1:136" s="8" customFormat="1" ht="19.149999999999999" customHeight="1">
      <c r="A2529"/>
      <c r="B2529" s="56"/>
      <c r="C2529" s="56"/>
      <c r="D2529" s="56"/>
      <c r="E2529" s="56"/>
      <c r="F2529" s="56"/>
      <c r="G2529" s="56"/>
      <c r="H2529" s="56"/>
      <c r="I2529" s="56"/>
      <c r="J2529" s="56"/>
      <c r="K2529" s="56"/>
      <c r="L2529" s="46"/>
      <c r="M2529"/>
      <c r="N2529"/>
      <c r="O2529"/>
      <c r="P2529"/>
      <c r="Q2529"/>
      <c r="R2529"/>
      <c r="S2529"/>
      <c r="T2529"/>
      <c r="U2529"/>
      <c r="V2529"/>
      <c r="W2529" s="3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5"/>
      <c r="AK2529" s="5"/>
      <c r="AT2529" s="10"/>
      <c r="AV2529" s="1"/>
      <c r="AW2529"/>
      <c r="AX2529"/>
      <c r="AY2529"/>
      <c r="AZ2529"/>
      <c r="BA2529" s="48"/>
      <c r="BB2529"/>
      <c r="BC2529"/>
      <c r="BD2529"/>
      <c r="BE2529"/>
      <c r="BF2529"/>
      <c r="BG2529"/>
      <c r="BH2529"/>
      <c r="BI2529"/>
      <c r="BJ2529"/>
      <c r="BK2529"/>
      <c r="BL2529" s="48"/>
      <c r="BM2529"/>
      <c r="BN2529" s="23"/>
      <c r="BO2529" s="23"/>
      <c r="BP2529" s="23"/>
      <c r="BQ2529" s="23"/>
      <c r="BR2529" s="23"/>
      <c r="BS2529" s="23"/>
      <c r="BT2529" s="23"/>
      <c r="BU2529" s="23"/>
      <c r="BV2529" s="23"/>
      <c r="BW2529" s="23"/>
      <c r="BX2529" s="62"/>
      <c r="BY2529" s="23"/>
      <c r="BZ2529" s="23"/>
      <c r="CA2529" s="48"/>
      <c r="CB2529"/>
      <c r="CC2529" s="23"/>
      <c r="CD2529" s="23"/>
      <c r="CE2529" s="23"/>
      <c r="CF2529" s="23"/>
      <c r="CG2529" s="23"/>
      <c r="CH2529" s="23"/>
      <c r="CI2529" s="23"/>
      <c r="CJ2529" s="23"/>
      <c r="CK2529" s="23"/>
      <c r="CL2529" s="23"/>
      <c r="CM2529" s="48"/>
      <c r="CN2529" s="23"/>
      <c r="CO2529" s="23"/>
      <c r="CP2529" s="48"/>
      <c r="CQ2529"/>
      <c r="CR2529"/>
      <c r="CS2529"/>
      <c r="CT2529"/>
      <c r="CU2529"/>
      <c r="CV2529"/>
      <c r="CW2529"/>
      <c r="CX2529"/>
      <c r="CY2529"/>
      <c r="CZ2529"/>
      <c r="DA2529"/>
      <c r="DB2529"/>
      <c r="DC2529"/>
      <c r="DD2529"/>
      <c r="DE2529"/>
      <c r="DF2529"/>
      <c r="DG2529"/>
      <c r="DH2529" s="48"/>
      <c r="DI2529"/>
      <c r="DJ2529"/>
      <c r="DK2529"/>
      <c r="DL2529"/>
      <c r="DM2529"/>
      <c r="DN2529"/>
      <c r="DO2529"/>
      <c r="EF2529" s="48"/>
    </row>
    <row r="2530" spans="1:136" s="8" customFormat="1" ht="19.149999999999999" customHeight="1">
      <c r="A2530"/>
      <c r="B2530" s="56"/>
      <c r="C2530" s="56"/>
      <c r="D2530" s="56"/>
      <c r="E2530" s="56"/>
      <c r="F2530" s="56"/>
      <c r="G2530" s="56"/>
      <c r="H2530" s="56"/>
      <c r="I2530" s="56"/>
      <c r="J2530" s="56"/>
      <c r="K2530" s="56"/>
      <c r="L2530" s="46"/>
      <c r="M2530"/>
      <c r="N2530"/>
      <c r="O2530"/>
      <c r="P2530"/>
      <c r="Q2530"/>
      <c r="R2530"/>
      <c r="S2530"/>
      <c r="T2530"/>
      <c r="U2530"/>
      <c r="V2530"/>
      <c r="W2530" s="3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5"/>
      <c r="AK2530" s="5"/>
      <c r="AT2530" s="10"/>
      <c r="AV2530" s="1"/>
      <c r="AW2530"/>
      <c r="AX2530"/>
      <c r="AY2530"/>
      <c r="AZ2530"/>
      <c r="BA2530" s="48"/>
      <c r="BB2530"/>
      <c r="BC2530"/>
      <c r="BD2530"/>
      <c r="BE2530"/>
      <c r="BF2530"/>
      <c r="BG2530"/>
      <c r="BH2530"/>
      <c r="BI2530"/>
      <c r="BJ2530"/>
      <c r="BK2530"/>
      <c r="BL2530" s="48"/>
      <c r="BM2530"/>
      <c r="BN2530" s="23"/>
      <c r="BO2530" s="23"/>
      <c r="BP2530" s="23"/>
      <c r="BQ2530" s="23"/>
      <c r="BR2530" s="23"/>
      <c r="BS2530" s="23"/>
      <c r="BT2530" s="23"/>
      <c r="BU2530" s="23"/>
      <c r="BV2530" s="23"/>
      <c r="BW2530" s="23"/>
      <c r="BX2530" s="62"/>
      <c r="BY2530" s="23"/>
      <c r="BZ2530" s="23"/>
      <c r="CA2530" s="48"/>
      <c r="CB2530"/>
      <c r="CC2530" s="23"/>
      <c r="CD2530" s="23"/>
      <c r="CE2530" s="23"/>
      <c r="CF2530" s="23"/>
      <c r="CG2530" s="23"/>
      <c r="CH2530" s="23"/>
      <c r="CI2530" s="23"/>
      <c r="CJ2530" s="23"/>
      <c r="CK2530" s="23"/>
      <c r="CL2530" s="23"/>
      <c r="CM2530" s="48"/>
      <c r="CN2530" s="23"/>
      <c r="CO2530" s="23"/>
      <c r="CP2530" s="48"/>
      <c r="CQ2530"/>
      <c r="CR2530"/>
      <c r="CS2530"/>
      <c r="CT2530"/>
      <c r="CU2530"/>
      <c r="CV2530"/>
      <c r="CW2530"/>
      <c r="CX2530"/>
      <c r="CY2530"/>
      <c r="CZ2530"/>
      <c r="DA2530"/>
      <c r="DB2530"/>
      <c r="DC2530"/>
      <c r="DD2530"/>
      <c r="DE2530"/>
      <c r="DF2530"/>
      <c r="DG2530"/>
      <c r="DH2530" s="48"/>
      <c r="DI2530"/>
      <c r="DJ2530"/>
      <c r="DK2530"/>
      <c r="DL2530"/>
      <c r="DM2530"/>
      <c r="DN2530"/>
      <c r="DO2530"/>
      <c r="EF2530" s="48"/>
    </row>
    <row r="2531" spans="1:136" s="8" customFormat="1" ht="19.149999999999999" customHeight="1">
      <c r="A2531"/>
      <c r="B2531" s="56"/>
      <c r="C2531" s="56"/>
      <c r="D2531" s="56"/>
      <c r="E2531" s="56"/>
      <c r="F2531" s="56"/>
      <c r="G2531" s="56"/>
      <c r="H2531" s="56"/>
      <c r="I2531" s="56"/>
      <c r="J2531" s="56"/>
      <c r="K2531" s="56"/>
      <c r="L2531" s="46"/>
      <c r="M2531"/>
      <c r="N2531"/>
      <c r="O2531"/>
      <c r="P2531"/>
      <c r="Q2531"/>
      <c r="R2531"/>
      <c r="S2531"/>
      <c r="T2531"/>
      <c r="U2531"/>
      <c r="V2531"/>
      <c r="W2531" s="3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5"/>
      <c r="AK2531" s="5"/>
      <c r="AT2531" s="10"/>
      <c r="AV2531" s="1"/>
      <c r="AW2531"/>
      <c r="AX2531"/>
      <c r="AY2531"/>
      <c r="AZ2531"/>
      <c r="BA2531" s="48"/>
      <c r="BB2531"/>
      <c r="BC2531"/>
      <c r="BD2531"/>
      <c r="BE2531"/>
      <c r="BF2531"/>
      <c r="BG2531"/>
      <c r="BH2531"/>
      <c r="BI2531"/>
      <c r="BJ2531"/>
      <c r="BK2531"/>
      <c r="BL2531" s="48"/>
      <c r="BM2531"/>
      <c r="BN2531" s="23"/>
      <c r="BO2531" s="23"/>
      <c r="BP2531" s="23"/>
      <c r="BQ2531" s="23"/>
      <c r="BR2531" s="23"/>
      <c r="BS2531" s="23"/>
      <c r="BT2531" s="23"/>
      <c r="BU2531" s="23"/>
      <c r="BV2531" s="23"/>
      <c r="BW2531" s="23"/>
      <c r="BX2531" s="62"/>
      <c r="BY2531" s="23"/>
      <c r="BZ2531" s="23"/>
      <c r="CA2531" s="48"/>
      <c r="CB2531"/>
      <c r="CC2531" s="23"/>
      <c r="CD2531" s="23"/>
      <c r="CE2531" s="23"/>
      <c r="CF2531" s="23"/>
      <c r="CG2531" s="23"/>
      <c r="CH2531" s="23"/>
      <c r="CI2531" s="23"/>
      <c r="CJ2531" s="23"/>
      <c r="CK2531" s="23"/>
      <c r="CL2531" s="23"/>
      <c r="CM2531" s="48"/>
      <c r="CN2531" s="23"/>
      <c r="CO2531" s="23"/>
      <c r="CP2531" s="48"/>
      <c r="CQ2531"/>
      <c r="CR2531"/>
      <c r="CS2531"/>
      <c r="CT2531"/>
      <c r="CU2531"/>
      <c r="CV2531"/>
      <c r="CW2531"/>
      <c r="CX2531"/>
      <c r="CY2531"/>
      <c r="CZ2531"/>
      <c r="DA2531"/>
      <c r="DB2531"/>
      <c r="DC2531"/>
      <c r="DD2531"/>
      <c r="DE2531"/>
      <c r="DF2531"/>
      <c r="DG2531"/>
      <c r="DH2531" s="48"/>
      <c r="DI2531"/>
      <c r="DJ2531"/>
      <c r="DK2531"/>
      <c r="DL2531"/>
      <c r="DM2531"/>
      <c r="DN2531"/>
      <c r="DO2531"/>
      <c r="EF2531" s="48"/>
    </row>
    <row r="2532" spans="1:136" s="8" customFormat="1" ht="19.149999999999999" customHeight="1">
      <c r="A2532"/>
      <c r="B2532" s="56"/>
      <c r="C2532" s="56"/>
      <c r="D2532" s="56"/>
      <c r="E2532" s="56"/>
      <c r="F2532" s="56"/>
      <c r="G2532" s="56"/>
      <c r="H2532" s="56"/>
      <c r="I2532" s="56"/>
      <c r="J2532" s="56"/>
      <c r="K2532" s="56"/>
      <c r="L2532" s="46"/>
      <c r="M2532"/>
      <c r="N2532"/>
      <c r="O2532"/>
      <c r="P2532"/>
      <c r="Q2532"/>
      <c r="R2532"/>
      <c r="S2532"/>
      <c r="T2532"/>
      <c r="U2532"/>
      <c r="V2532"/>
      <c r="W2532" s="3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5"/>
      <c r="AK2532" s="5"/>
      <c r="AT2532" s="10"/>
      <c r="AV2532" s="1"/>
      <c r="AW2532"/>
      <c r="AX2532"/>
      <c r="AY2532"/>
      <c r="AZ2532"/>
      <c r="BA2532" s="48"/>
      <c r="BB2532"/>
      <c r="BC2532"/>
      <c r="BD2532"/>
      <c r="BE2532"/>
      <c r="BF2532"/>
      <c r="BG2532"/>
      <c r="BH2532"/>
      <c r="BI2532"/>
      <c r="BJ2532"/>
      <c r="BK2532"/>
      <c r="BL2532" s="48"/>
      <c r="BM2532"/>
      <c r="BN2532" s="23"/>
      <c r="BO2532" s="23"/>
      <c r="BP2532" s="23"/>
      <c r="BQ2532" s="23"/>
      <c r="BR2532" s="23"/>
      <c r="BS2532" s="23"/>
      <c r="BT2532" s="23"/>
      <c r="BU2532" s="23"/>
      <c r="BV2532" s="23"/>
      <c r="BW2532" s="23"/>
      <c r="BX2532" s="62"/>
      <c r="BY2532" s="23"/>
      <c r="BZ2532" s="23"/>
      <c r="CA2532" s="48"/>
      <c r="CB2532"/>
      <c r="CC2532" s="23"/>
      <c r="CD2532" s="23"/>
      <c r="CE2532" s="23"/>
      <c r="CF2532" s="23"/>
      <c r="CG2532" s="23"/>
      <c r="CH2532" s="23"/>
      <c r="CI2532" s="23"/>
      <c r="CJ2532" s="23"/>
      <c r="CK2532" s="23"/>
      <c r="CL2532" s="23"/>
      <c r="CM2532" s="48"/>
      <c r="CN2532" s="23"/>
      <c r="CO2532" s="23"/>
      <c r="CP2532" s="48"/>
      <c r="CQ2532"/>
      <c r="CR2532"/>
      <c r="CS2532"/>
      <c r="CT2532"/>
      <c r="CU2532"/>
      <c r="CV2532"/>
      <c r="CW2532"/>
      <c r="CX2532"/>
      <c r="CY2532"/>
      <c r="CZ2532"/>
      <c r="DA2532"/>
      <c r="DB2532"/>
      <c r="DC2532"/>
      <c r="DD2532"/>
      <c r="DE2532"/>
      <c r="DF2532"/>
      <c r="DG2532"/>
      <c r="DH2532" s="48"/>
      <c r="DI2532"/>
      <c r="DJ2532"/>
      <c r="DK2532"/>
      <c r="DL2532"/>
      <c r="DM2532"/>
      <c r="DN2532"/>
      <c r="DO2532"/>
      <c r="EF2532" s="48"/>
    </row>
    <row r="2533" spans="1:136" s="8" customFormat="1" ht="19.149999999999999" customHeight="1">
      <c r="A2533"/>
      <c r="B2533" s="56"/>
      <c r="C2533" s="56"/>
      <c r="D2533" s="56"/>
      <c r="E2533" s="56"/>
      <c r="F2533" s="56"/>
      <c r="G2533" s="56"/>
      <c r="H2533" s="56"/>
      <c r="I2533" s="56"/>
      <c r="J2533" s="56"/>
      <c r="K2533" s="56"/>
      <c r="L2533" s="46"/>
      <c r="M2533"/>
      <c r="N2533"/>
      <c r="O2533"/>
      <c r="P2533"/>
      <c r="Q2533"/>
      <c r="R2533"/>
      <c r="S2533"/>
      <c r="T2533"/>
      <c r="U2533"/>
      <c r="V2533"/>
      <c r="W2533" s="3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5"/>
      <c r="AK2533" s="5"/>
      <c r="AT2533" s="10"/>
      <c r="AV2533" s="1"/>
      <c r="AW2533"/>
      <c r="AX2533"/>
      <c r="AY2533"/>
      <c r="AZ2533"/>
      <c r="BA2533" s="48"/>
      <c r="BB2533"/>
      <c r="BC2533"/>
      <c r="BD2533"/>
      <c r="BE2533"/>
      <c r="BF2533"/>
      <c r="BG2533"/>
      <c r="BH2533"/>
      <c r="BI2533"/>
      <c r="BJ2533"/>
      <c r="BK2533"/>
      <c r="BL2533" s="48"/>
      <c r="BM2533"/>
      <c r="BN2533" s="23"/>
      <c r="BO2533" s="23"/>
      <c r="BP2533" s="23"/>
      <c r="BQ2533" s="23"/>
      <c r="BR2533" s="23"/>
      <c r="BS2533" s="23"/>
      <c r="BT2533" s="23"/>
      <c r="BU2533" s="23"/>
      <c r="BV2533" s="23"/>
      <c r="BW2533" s="23"/>
      <c r="BX2533" s="62"/>
      <c r="BY2533" s="23"/>
      <c r="BZ2533" s="23"/>
      <c r="CA2533" s="48"/>
      <c r="CB2533"/>
      <c r="CC2533" s="23"/>
      <c r="CD2533" s="23"/>
      <c r="CE2533" s="23"/>
      <c r="CF2533" s="23"/>
      <c r="CG2533" s="23"/>
      <c r="CH2533" s="23"/>
      <c r="CI2533" s="23"/>
      <c r="CJ2533" s="23"/>
      <c r="CK2533" s="23"/>
      <c r="CL2533" s="23"/>
      <c r="CM2533" s="48"/>
      <c r="CN2533" s="23"/>
      <c r="CO2533" s="23"/>
      <c r="CP2533" s="48"/>
      <c r="CQ2533"/>
      <c r="CR2533"/>
      <c r="CS2533"/>
      <c r="CT2533"/>
      <c r="CU2533"/>
      <c r="CV2533"/>
      <c r="CW2533"/>
      <c r="CX2533"/>
      <c r="CY2533"/>
      <c r="CZ2533"/>
      <c r="DA2533"/>
      <c r="DB2533"/>
      <c r="DC2533"/>
      <c r="DD2533"/>
      <c r="DE2533"/>
      <c r="DF2533"/>
      <c r="DG2533"/>
      <c r="DH2533" s="48"/>
      <c r="DI2533"/>
      <c r="DJ2533"/>
      <c r="DK2533"/>
      <c r="DL2533"/>
      <c r="DM2533"/>
      <c r="DN2533"/>
      <c r="DO2533"/>
      <c r="EF2533" s="48"/>
    </row>
    <row r="2534" spans="1:136" s="8" customFormat="1" ht="19.149999999999999" customHeight="1">
      <c r="A2534"/>
      <c r="B2534" s="56"/>
      <c r="C2534" s="56"/>
      <c r="D2534" s="56"/>
      <c r="E2534" s="56"/>
      <c r="F2534" s="56"/>
      <c r="G2534" s="56"/>
      <c r="H2534" s="56"/>
      <c r="I2534" s="56"/>
      <c r="J2534" s="56"/>
      <c r="K2534" s="56"/>
      <c r="L2534" s="46"/>
      <c r="M2534"/>
      <c r="N2534"/>
      <c r="O2534"/>
      <c r="P2534"/>
      <c r="Q2534"/>
      <c r="R2534"/>
      <c r="S2534"/>
      <c r="T2534"/>
      <c r="U2534"/>
      <c r="V2534"/>
      <c r="W2534" s="3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5"/>
      <c r="AK2534" s="5"/>
      <c r="AT2534" s="10"/>
      <c r="AV2534" s="1"/>
      <c r="AW2534"/>
      <c r="AX2534"/>
      <c r="AY2534"/>
      <c r="AZ2534"/>
      <c r="BA2534" s="48"/>
      <c r="BB2534"/>
      <c r="BC2534"/>
      <c r="BD2534"/>
      <c r="BE2534"/>
      <c r="BF2534"/>
      <c r="BG2534"/>
      <c r="BH2534"/>
      <c r="BI2534"/>
      <c r="BJ2534"/>
      <c r="BK2534"/>
      <c r="BL2534" s="48"/>
      <c r="BM2534"/>
      <c r="BN2534" s="23"/>
      <c r="BO2534" s="23"/>
      <c r="BP2534" s="23"/>
      <c r="BQ2534" s="23"/>
      <c r="BR2534" s="23"/>
      <c r="BS2534" s="23"/>
      <c r="BT2534" s="23"/>
      <c r="BU2534" s="23"/>
      <c r="BV2534" s="23"/>
      <c r="BW2534" s="23"/>
      <c r="BX2534" s="62"/>
      <c r="BY2534" s="23"/>
      <c r="BZ2534" s="23"/>
      <c r="CA2534" s="48"/>
      <c r="CB2534"/>
      <c r="CC2534" s="23"/>
      <c r="CD2534" s="23"/>
      <c r="CE2534" s="23"/>
      <c r="CF2534" s="23"/>
      <c r="CG2534" s="23"/>
      <c r="CH2534" s="23"/>
      <c r="CI2534" s="23"/>
      <c r="CJ2534" s="23"/>
      <c r="CK2534" s="23"/>
      <c r="CL2534" s="23"/>
      <c r="CM2534" s="48"/>
      <c r="CN2534" s="23"/>
      <c r="CO2534" s="23"/>
      <c r="CP2534" s="48"/>
      <c r="CQ2534"/>
      <c r="CR2534"/>
      <c r="CS2534"/>
      <c r="CT2534"/>
      <c r="CU2534"/>
      <c r="CV2534"/>
      <c r="CW2534"/>
      <c r="CX2534"/>
      <c r="CY2534"/>
      <c r="CZ2534"/>
      <c r="DA2534"/>
      <c r="DB2534"/>
      <c r="DC2534"/>
      <c r="DD2534"/>
      <c r="DE2534"/>
      <c r="DF2534"/>
      <c r="DG2534"/>
      <c r="DH2534" s="48"/>
      <c r="DI2534"/>
      <c r="DJ2534"/>
      <c r="DK2534"/>
      <c r="DL2534"/>
      <c r="DM2534"/>
      <c r="DN2534"/>
      <c r="DO2534"/>
      <c r="EF2534" s="48"/>
    </row>
    <row r="2535" spans="1:136" s="8" customFormat="1" ht="19.149999999999999" customHeight="1">
      <c r="A2535"/>
      <c r="B2535" s="56"/>
      <c r="C2535" s="56"/>
      <c r="D2535" s="56"/>
      <c r="E2535" s="56"/>
      <c r="F2535" s="56"/>
      <c r="G2535" s="56"/>
      <c r="H2535" s="56"/>
      <c r="I2535" s="56"/>
      <c r="J2535" s="56"/>
      <c r="K2535" s="56"/>
      <c r="L2535" s="46"/>
      <c r="M2535"/>
      <c r="N2535"/>
      <c r="O2535"/>
      <c r="P2535"/>
      <c r="Q2535"/>
      <c r="R2535"/>
      <c r="S2535"/>
      <c r="T2535"/>
      <c r="U2535"/>
      <c r="V2535"/>
      <c r="W2535" s="3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5"/>
      <c r="AK2535" s="5"/>
      <c r="AT2535" s="10"/>
      <c r="AV2535" s="1"/>
      <c r="AW2535"/>
      <c r="AX2535"/>
      <c r="AY2535"/>
      <c r="AZ2535"/>
      <c r="BA2535" s="48"/>
      <c r="BB2535"/>
      <c r="BC2535"/>
      <c r="BD2535"/>
      <c r="BE2535"/>
      <c r="BF2535"/>
      <c r="BG2535"/>
      <c r="BH2535"/>
      <c r="BI2535"/>
      <c r="BJ2535"/>
      <c r="BK2535"/>
      <c r="BL2535" s="48"/>
      <c r="BM2535"/>
      <c r="BN2535" s="23"/>
      <c r="BO2535" s="23"/>
      <c r="BP2535" s="23"/>
      <c r="BQ2535" s="23"/>
      <c r="BR2535" s="23"/>
      <c r="BS2535" s="23"/>
      <c r="BT2535" s="23"/>
      <c r="BU2535" s="23"/>
      <c r="BV2535" s="23"/>
      <c r="BW2535" s="23"/>
      <c r="BX2535" s="62"/>
      <c r="BY2535" s="23"/>
      <c r="BZ2535" s="23"/>
      <c r="CA2535" s="48"/>
      <c r="CB2535"/>
      <c r="CC2535" s="23"/>
      <c r="CD2535" s="23"/>
      <c r="CE2535" s="23"/>
      <c r="CF2535" s="23"/>
      <c r="CG2535" s="23"/>
      <c r="CH2535" s="23"/>
      <c r="CI2535" s="23"/>
      <c r="CJ2535" s="23"/>
      <c r="CK2535" s="23"/>
      <c r="CL2535" s="23"/>
      <c r="CM2535" s="48"/>
      <c r="CN2535" s="23"/>
      <c r="CO2535" s="23"/>
      <c r="CP2535" s="48"/>
      <c r="CQ2535"/>
      <c r="CR2535"/>
      <c r="CS2535"/>
      <c r="CT2535"/>
      <c r="CU2535"/>
      <c r="CV2535"/>
      <c r="CW2535"/>
      <c r="CX2535"/>
      <c r="CY2535"/>
      <c r="CZ2535"/>
      <c r="DA2535"/>
      <c r="DB2535"/>
      <c r="DC2535"/>
      <c r="DD2535"/>
      <c r="DE2535"/>
      <c r="DF2535"/>
      <c r="DG2535"/>
      <c r="DH2535" s="48"/>
      <c r="DI2535"/>
      <c r="DJ2535"/>
      <c r="DK2535"/>
      <c r="DL2535"/>
      <c r="DM2535"/>
      <c r="DN2535"/>
      <c r="DO2535"/>
      <c r="EF2535" s="48"/>
    </row>
    <row r="2536" spans="1:136" s="8" customFormat="1" ht="19.149999999999999" customHeight="1">
      <c r="A2536"/>
      <c r="B2536" s="56"/>
      <c r="C2536" s="56"/>
      <c r="D2536" s="56"/>
      <c r="E2536" s="56"/>
      <c r="F2536" s="56"/>
      <c r="G2536" s="56"/>
      <c r="H2536" s="56"/>
      <c r="I2536" s="56"/>
      <c r="J2536" s="56"/>
      <c r="K2536" s="56"/>
      <c r="L2536" s="46"/>
      <c r="M2536"/>
      <c r="N2536"/>
      <c r="O2536"/>
      <c r="P2536"/>
      <c r="Q2536"/>
      <c r="R2536"/>
      <c r="S2536"/>
      <c r="T2536"/>
      <c r="U2536"/>
      <c r="V2536"/>
      <c r="W2536" s="3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5"/>
      <c r="AK2536" s="5"/>
      <c r="AT2536" s="10"/>
      <c r="AV2536" s="1"/>
      <c r="AW2536"/>
      <c r="AX2536"/>
      <c r="AY2536"/>
      <c r="AZ2536"/>
      <c r="BA2536" s="48"/>
      <c r="BB2536"/>
      <c r="BC2536"/>
      <c r="BD2536"/>
      <c r="BE2536"/>
      <c r="BF2536"/>
      <c r="BG2536"/>
      <c r="BH2536"/>
      <c r="BI2536"/>
      <c r="BJ2536"/>
      <c r="BK2536"/>
      <c r="BL2536" s="48"/>
      <c r="BM2536"/>
      <c r="BN2536" s="23"/>
      <c r="BO2536" s="23"/>
      <c r="BP2536" s="23"/>
      <c r="BQ2536" s="23"/>
      <c r="BR2536" s="23"/>
      <c r="BS2536" s="23"/>
      <c r="BT2536" s="23"/>
      <c r="BU2536" s="23"/>
      <c r="BV2536" s="23"/>
      <c r="BW2536" s="23"/>
      <c r="BX2536" s="62"/>
      <c r="BY2536" s="23"/>
      <c r="BZ2536" s="23"/>
      <c r="CA2536" s="48"/>
      <c r="CB2536"/>
      <c r="CC2536" s="23"/>
      <c r="CD2536" s="23"/>
      <c r="CE2536" s="23"/>
      <c r="CF2536" s="23"/>
      <c r="CG2536" s="23"/>
      <c r="CH2536" s="23"/>
      <c r="CI2536" s="23"/>
      <c r="CJ2536" s="23"/>
      <c r="CK2536" s="23"/>
      <c r="CL2536" s="23"/>
      <c r="CM2536" s="48"/>
      <c r="CN2536" s="23"/>
      <c r="CO2536" s="23"/>
      <c r="CP2536" s="48"/>
      <c r="CQ2536"/>
      <c r="CR2536"/>
      <c r="CS2536"/>
      <c r="CT2536"/>
      <c r="CU2536"/>
      <c r="CV2536"/>
      <c r="CW2536"/>
      <c r="CX2536"/>
      <c r="CY2536"/>
      <c r="CZ2536"/>
      <c r="DA2536"/>
      <c r="DB2536"/>
      <c r="DC2536"/>
      <c r="DD2536"/>
      <c r="DE2536"/>
      <c r="DF2536"/>
      <c r="DG2536"/>
      <c r="DH2536" s="48"/>
      <c r="DI2536"/>
      <c r="DJ2536"/>
      <c r="DK2536"/>
      <c r="DL2536"/>
      <c r="DM2536"/>
      <c r="DN2536"/>
      <c r="DO2536"/>
      <c r="EF2536" s="48"/>
    </row>
    <row r="2537" spans="1:136" s="8" customFormat="1" ht="19.149999999999999" customHeight="1">
      <c r="A2537"/>
      <c r="B2537" s="56"/>
      <c r="C2537" s="56"/>
      <c r="D2537" s="56"/>
      <c r="E2537" s="56"/>
      <c r="F2537" s="56"/>
      <c r="G2537" s="56"/>
      <c r="H2537" s="56"/>
      <c r="I2537" s="56"/>
      <c r="J2537" s="56"/>
      <c r="K2537" s="56"/>
      <c r="L2537" s="46"/>
      <c r="M2537"/>
      <c r="N2537"/>
      <c r="O2537"/>
      <c r="P2537"/>
      <c r="Q2537"/>
      <c r="R2537"/>
      <c r="S2537"/>
      <c r="T2537"/>
      <c r="U2537"/>
      <c r="V2537"/>
      <c r="W2537" s="3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5"/>
      <c r="AK2537" s="5"/>
      <c r="AT2537" s="10"/>
      <c r="AV2537" s="1"/>
      <c r="AW2537"/>
      <c r="AX2537"/>
      <c r="AY2537"/>
      <c r="AZ2537"/>
      <c r="BA2537" s="48"/>
      <c r="BB2537"/>
      <c r="BC2537"/>
      <c r="BD2537"/>
      <c r="BE2537"/>
      <c r="BF2537"/>
      <c r="BG2537"/>
      <c r="BH2537"/>
      <c r="BI2537"/>
      <c r="BJ2537"/>
      <c r="BK2537"/>
      <c r="BL2537" s="48"/>
      <c r="BM2537"/>
      <c r="BN2537" s="23"/>
      <c r="BO2537" s="23"/>
      <c r="BP2537" s="23"/>
      <c r="BQ2537" s="23"/>
      <c r="BR2537" s="23"/>
      <c r="BS2537" s="23"/>
      <c r="BT2537" s="23"/>
      <c r="BU2537" s="23"/>
      <c r="BV2537" s="23"/>
      <c r="BW2537" s="23"/>
      <c r="BX2537" s="62"/>
      <c r="BY2537" s="23"/>
      <c r="BZ2537" s="23"/>
      <c r="CA2537" s="48"/>
      <c r="CB2537"/>
      <c r="CC2537" s="23"/>
      <c r="CD2537" s="23"/>
      <c r="CE2537" s="23"/>
      <c r="CF2537" s="23"/>
      <c r="CG2537" s="23"/>
      <c r="CH2537" s="23"/>
      <c r="CI2537" s="23"/>
      <c r="CJ2537" s="23"/>
      <c r="CK2537" s="23"/>
      <c r="CL2537" s="23"/>
      <c r="CM2537" s="48"/>
      <c r="CN2537" s="23"/>
      <c r="CO2537" s="23"/>
      <c r="CP2537" s="48"/>
      <c r="CQ2537"/>
      <c r="CR2537"/>
      <c r="CS2537"/>
      <c r="CT2537"/>
      <c r="CU2537"/>
      <c r="CV2537"/>
      <c r="CW2537"/>
      <c r="CX2537"/>
      <c r="CY2537"/>
      <c r="CZ2537"/>
      <c r="DA2537"/>
      <c r="DB2537"/>
      <c r="DC2537"/>
      <c r="DD2537"/>
      <c r="DE2537"/>
      <c r="DF2537"/>
      <c r="DG2537"/>
      <c r="DH2537" s="48"/>
      <c r="DI2537"/>
      <c r="DJ2537"/>
      <c r="DK2537"/>
      <c r="DL2537"/>
      <c r="DM2537"/>
      <c r="DN2537"/>
      <c r="DO2537"/>
      <c r="EF2537" s="48"/>
    </row>
    <row r="2538" spans="1:136" s="8" customFormat="1" ht="19.149999999999999" customHeight="1">
      <c r="A2538"/>
      <c r="B2538" s="56"/>
      <c r="C2538" s="56"/>
      <c r="D2538" s="56"/>
      <c r="E2538" s="56"/>
      <c r="F2538" s="56"/>
      <c r="G2538" s="56"/>
      <c r="H2538" s="56"/>
      <c r="I2538" s="56"/>
      <c r="J2538" s="56"/>
      <c r="K2538" s="56"/>
      <c r="L2538" s="46"/>
      <c r="M2538"/>
      <c r="N2538"/>
      <c r="O2538"/>
      <c r="P2538"/>
      <c r="Q2538"/>
      <c r="R2538"/>
      <c r="S2538"/>
      <c r="T2538"/>
      <c r="U2538"/>
      <c r="V2538"/>
      <c r="W2538" s="3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5"/>
      <c r="AK2538" s="5"/>
      <c r="AT2538" s="10"/>
      <c r="AV2538" s="1"/>
      <c r="AW2538"/>
      <c r="AX2538"/>
      <c r="AY2538"/>
      <c r="AZ2538"/>
      <c r="BA2538" s="48"/>
      <c r="BB2538"/>
      <c r="BC2538"/>
      <c r="BD2538"/>
      <c r="BE2538"/>
      <c r="BF2538"/>
      <c r="BG2538"/>
      <c r="BH2538"/>
      <c r="BI2538"/>
      <c r="BJ2538"/>
      <c r="BK2538"/>
      <c r="BL2538" s="48"/>
      <c r="BM2538"/>
      <c r="BN2538" s="23"/>
      <c r="BO2538" s="23"/>
      <c r="BP2538" s="23"/>
      <c r="BQ2538" s="23"/>
      <c r="BR2538" s="23"/>
      <c r="BS2538" s="23"/>
      <c r="BT2538" s="23"/>
      <c r="BU2538" s="23"/>
      <c r="BV2538" s="23"/>
      <c r="BW2538" s="23"/>
      <c r="BX2538" s="62"/>
      <c r="BY2538" s="23"/>
      <c r="BZ2538" s="23"/>
      <c r="CA2538" s="48"/>
      <c r="CB2538"/>
      <c r="CC2538" s="23"/>
      <c r="CD2538" s="23"/>
      <c r="CE2538" s="23"/>
      <c r="CF2538" s="23"/>
      <c r="CG2538" s="23"/>
      <c r="CH2538" s="23"/>
      <c r="CI2538" s="23"/>
      <c r="CJ2538" s="23"/>
      <c r="CK2538" s="23"/>
      <c r="CL2538" s="23"/>
      <c r="CM2538" s="48"/>
      <c r="CN2538" s="23"/>
      <c r="CO2538" s="23"/>
      <c r="CP2538" s="48"/>
      <c r="CQ2538"/>
      <c r="CR2538"/>
      <c r="CS2538"/>
      <c r="CT2538"/>
      <c r="CU2538"/>
      <c r="CV2538"/>
      <c r="CW2538"/>
      <c r="CX2538"/>
      <c r="CY2538"/>
      <c r="CZ2538"/>
      <c r="DA2538"/>
      <c r="DB2538"/>
      <c r="DC2538"/>
      <c r="DD2538"/>
      <c r="DE2538"/>
      <c r="DF2538"/>
      <c r="DG2538"/>
      <c r="DH2538" s="48"/>
      <c r="DI2538"/>
      <c r="DJ2538"/>
      <c r="DK2538"/>
      <c r="DL2538"/>
      <c r="DM2538"/>
      <c r="DN2538"/>
      <c r="DO2538"/>
      <c r="EF2538" s="48"/>
    </row>
    <row r="2539" spans="1:136" s="8" customFormat="1" ht="19.149999999999999" customHeight="1">
      <c r="A2539"/>
      <c r="B2539" s="56"/>
      <c r="C2539" s="56"/>
      <c r="D2539" s="56"/>
      <c r="E2539" s="56"/>
      <c r="F2539" s="56"/>
      <c r="G2539" s="56"/>
      <c r="H2539" s="56"/>
      <c r="I2539" s="56"/>
      <c r="J2539" s="56"/>
      <c r="K2539" s="56"/>
      <c r="L2539" s="46"/>
      <c r="M2539"/>
      <c r="N2539"/>
      <c r="O2539"/>
      <c r="P2539"/>
      <c r="Q2539"/>
      <c r="R2539"/>
      <c r="S2539"/>
      <c r="T2539"/>
      <c r="U2539"/>
      <c r="V2539"/>
      <c r="W2539" s="3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5"/>
      <c r="AK2539" s="5"/>
      <c r="AT2539" s="10"/>
      <c r="AV2539" s="1"/>
      <c r="AW2539"/>
      <c r="AX2539"/>
      <c r="AY2539"/>
      <c r="AZ2539"/>
      <c r="BA2539" s="48"/>
      <c r="BB2539"/>
      <c r="BC2539"/>
      <c r="BD2539"/>
      <c r="BE2539"/>
      <c r="BF2539"/>
      <c r="BG2539"/>
      <c r="BH2539"/>
      <c r="BI2539"/>
      <c r="BJ2539"/>
      <c r="BK2539"/>
      <c r="BL2539" s="48"/>
      <c r="BM2539"/>
      <c r="BN2539" s="23"/>
      <c r="BO2539" s="23"/>
      <c r="BP2539" s="23"/>
      <c r="BQ2539" s="23"/>
      <c r="BR2539" s="23"/>
      <c r="BS2539" s="23"/>
      <c r="BT2539" s="23"/>
      <c r="BU2539" s="23"/>
      <c r="BV2539" s="23"/>
      <c r="BW2539" s="23"/>
      <c r="BX2539" s="62"/>
      <c r="BY2539" s="23"/>
      <c r="BZ2539" s="23"/>
      <c r="CA2539" s="48"/>
      <c r="CB2539"/>
      <c r="CC2539" s="23"/>
      <c r="CD2539" s="23"/>
      <c r="CE2539" s="23"/>
      <c r="CF2539" s="23"/>
      <c r="CG2539" s="23"/>
      <c r="CH2539" s="23"/>
      <c r="CI2539" s="23"/>
      <c r="CJ2539" s="23"/>
      <c r="CK2539" s="23"/>
      <c r="CL2539" s="23"/>
      <c r="CM2539" s="48"/>
      <c r="CN2539" s="23"/>
      <c r="CO2539" s="23"/>
      <c r="CP2539" s="48"/>
      <c r="CQ2539"/>
      <c r="CR2539"/>
      <c r="CS2539"/>
      <c r="CT2539"/>
      <c r="CU2539"/>
      <c r="CV2539"/>
      <c r="CW2539"/>
      <c r="CX2539"/>
      <c r="CY2539"/>
      <c r="CZ2539"/>
      <c r="DA2539"/>
      <c r="DB2539"/>
      <c r="DC2539"/>
      <c r="DD2539"/>
      <c r="DE2539"/>
      <c r="DF2539"/>
      <c r="DG2539"/>
      <c r="DH2539" s="48"/>
      <c r="DI2539"/>
      <c r="DJ2539"/>
      <c r="DK2539"/>
      <c r="DL2539"/>
      <c r="DM2539"/>
      <c r="DN2539"/>
      <c r="DO2539"/>
      <c r="EF2539" s="48"/>
    </row>
    <row r="2540" spans="1:136" s="8" customFormat="1" ht="19.149999999999999" customHeight="1">
      <c r="A2540"/>
      <c r="B2540" s="56"/>
      <c r="C2540" s="56"/>
      <c r="D2540" s="56"/>
      <c r="E2540" s="56"/>
      <c r="F2540" s="56"/>
      <c r="G2540" s="56"/>
      <c r="H2540" s="56"/>
      <c r="I2540" s="56"/>
      <c r="J2540" s="56"/>
      <c r="K2540" s="56"/>
      <c r="L2540" s="46"/>
      <c r="M2540"/>
      <c r="N2540"/>
      <c r="O2540"/>
      <c r="P2540"/>
      <c r="Q2540"/>
      <c r="R2540"/>
      <c r="S2540"/>
      <c r="T2540"/>
      <c r="U2540"/>
      <c r="V2540"/>
      <c r="W2540" s="3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5"/>
      <c r="AK2540" s="5"/>
      <c r="AT2540" s="10"/>
      <c r="AV2540" s="1"/>
      <c r="AW2540"/>
      <c r="AX2540"/>
      <c r="AY2540"/>
      <c r="AZ2540"/>
      <c r="BA2540" s="48"/>
      <c r="BB2540"/>
      <c r="BC2540"/>
      <c r="BD2540"/>
      <c r="BE2540"/>
      <c r="BF2540"/>
      <c r="BG2540"/>
      <c r="BH2540"/>
      <c r="BI2540"/>
      <c r="BJ2540"/>
      <c r="BK2540"/>
      <c r="BL2540" s="48"/>
      <c r="BM2540"/>
      <c r="BN2540" s="23"/>
      <c r="BO2540" s="23"/>
      <c r="BP2540" s="23"/>
      <c r="BQ2540" s="23"/>
      <c r="BR2540" s="23"/>
      <c r="BS2540" s="23"/>
      <c r="BT2540" s="23"/>
      <c r="BU2540" s="23"/>
      <c r="BV2540" s="23"/>
      <c r="BW2540" s="23"/>
      <c r="BX2540" s="62"/>
      <c r="BY2540" s="23"/>
      <c r="BZ2540" s="23"/>
      <c r="CA2540" s="48"/>
      <c r="CB2540"/>
      <c r="CC2540" s="23"/>
      <c r="CD2540" s="23"/>
      <c r="CE2540" s="23"/>
      <c r="CF2540" s="23"/>
      <c r="CG2540" s="23"/>
      <c r="CH2540" s="23"/>
      <c r="CI2540" s="23"/>
      <c r="CJ2540" s="23"/>
      <c r="CK2540" s="23"/>
      <c r="CL2540" s="23"/>
      <c r="CM2540" s="48"/>
      <c r="CN2540" s="23"/>
      <c r="CO2540" s="23"/>
      <c r="CP2540" s="48"/>
      <c r="CQ2540"/>
      <c r="CR2540"/>
      <c r="CS2540"/>
      <c r="CT2540"/>
      <c r="CU2540"/>
      <c r="CV2540"/>
      <c r="CW2540"/>
      <c r="CX2540"/>
      <c r="CY2540"/>
      <c r="CZ2540"/>
      <c r="DA2540"/>
      <c r="DB2540"/>
      <c r="DC2540"/>
      <c r="DD2540"/>
      <c r="DE2540"/>
      <c r="DF2540"/>
      <c r="DG2540"/>
      <c r="DH2540" s="48"/>
      <c r="DI2540"/>
      <c r="DJ2540"/>
      <c r="DK2540"/>
      <c r="DL2540"/>
      <c r="DM2540"/>
      <c r="DN2540"/>
      <c r="DO2540"/>
      <c r="EF2540" s="48"/>
    </row>
    <row r="2541" spans="1:136" s="8" customFormat="1" ht="19.149999999999999" customHeight="1">
      <c r="A2541"/>
      <c r="B2541" s="56"/>
      <c r="C2541" s="56"/>
      <c r="D2541" s="56"/>
      <c r="E2541" s="56"/>
      <c r="F2541" s="56"/>
      <c r="G2541" s="56"/>
      <c r="H2541" s="56"/>
      <c r="I2541" s="56"/>
      <c r="J2541" s="56"/>
      <c r="K2541" s="56"/>
      <c r="L2541" s="46"/>
      <c r="M2541"/>
      <c r="N2541"/>
      <c r="O2541"/>
      <c r="P2541"/>
      <c r="Q2541"/>
      <c r="R2541"/>
      <c r="S2541"/>
      <c r="T2541"/>
      <c r="U2541"/>
      <c r="V2541"/>
      <c r="W2541" s="3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5"/>
      <c r="AK2541" s="5"/>
      <c r="AT2541" s="10"/>
      <c r="AV2541" s="1"/>
      <c r="AW2541"/>
      <c r="AX2541"/>
      <c r="AY2541"/>
      <c r="AZ2541"/>
      <c r="BA2541" s="48"/>
      <c r="BB2541"/>
      <c r="BC2541"/>
      <c r="BD2541"/>
      <c r="BE2541"/>
      <c r="BF2541"/>
      <c r="BG2541"/>
      <c r="BH2541"/>
      <c r="BI2541"/>
      <c r="BJ2541"/>
      <c r="BK2541"/>
      <c r="BL2541" s="48"/>
      <c r="BM2541"/>
      <c r="BN2541" s="23"/>
      <c r="BO2541" s="23"/>
      <c r="BP2541" s="23"/>
      <c r="BQ2541" s="23"/>
      <c r="BR2541" s="23"/>
      <c r="BS2541" s="23"/>
      <c r="BT2541" s="23"/>
      <c r="BU2541" s="23"/>
      <c r="BV2541" s="23"/>
      <c r="BW2541" s="23"/>
      <c r="BX2541" s="62"/>
      <c r="BY2541" s="23"/>
      <c r="BZ2541" s="23"/>
      <c r="CA2541" s="48"/>
      <c r="CB2541"/>
      <c r="CC2541" s="23"/>
      <c r="CD2541" s="23"/>
      <c r="CE2541" s="23"/>
      <c r="CF2541" s="23"/>
      <c r="CG2541" s="23"/>
      <c r="CH2541" s="23"/>
      <c r="CI2541" s="23"/>
      <c r="CJ2541" s="23"/>
      <c r="CK2541" s="23"/>
      <c r="CL2541" s="23"/>
      <c r="CM2541" s="48"/>
      <c r="CN2541" s="23"/>
      <c r="CO2541" s="23"/>
      <c r="CP2541" s="48"/>
      <c r="CQ2541"/>
      <c r="CR2541"/>
      <c r="CS2541"/>
      <c r="CT2541"/>
      <c r="CU2541"/>
      <c r="CV2541"/>
      <c r="CW2541"/>
      <c r="CX2541"/>
      <c r="CY2541"/>
      <c r="CZ2541"/>
      <c r="DA2541"/>
      <c r="DB2541"/>
      <c r="DC2541"/>
      <c r="DD2541"/>
      <c r="DE2541"/>
      <c r="DF2541"/>
      <c r="DG2541"/>
      <c r="DH2541" s="48"/>
      <c r="DI2541"/>
      <c r="DJ2541"/>
      <c r="DK2541"/>
      <c r="DL2541"/>
      <c r="DM2541"/>
      <c r="DN2541"/>
      <c r="DO2541"/>
      <c r="EF2541" s="48"/>
    </row>
    <row r="2542" spans="1:136" s="8" customFormat="1" ht="19.149999999999999" customHeight="1">
      <c r="A2542"/>
      <c r="B2542" s="56"/>
      <c r="C2542" s="56"/>
      <c r="D2542" s="56"/>
      <c r="E2542" s="56"/>
      <c r="F2542" s="56"/>
      <c r="G2542" s="56"/>
      <c r="H2542" s="56"/>
      <c r="I2542" s="56"/>
      <c r="J2542" s="56"/>
      <c r="K2542" s="56"/>
      <c r="L2542" s="46"/>
      <c r="M2542"/>
      <c r="N2542"/>
      <c r="O2542"/>
      <c r="P2542"/>
      <c r="Q2542"/>
      <c r="R2542"/>
      <c r="S2542"/>
      <c r="T2542"/>
      <c r="U2542"/>
      <c r="V2542"/>
      <c r="W2542" s="3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5"/>
      <c r="AK2542" s="5"/>
      <c r="AT2542" s="10"/>
      <c r="AV2542" s="1"/>
      <c r="AW2542"/>
      <c r="AX2542"/>
      <c r="AY2542"/>
      <c r="AZ2542"/>
      <c r="BA2542" s="48"/>
      <c r="BB2542"/>
      <c r="BC2542"/>
      <c r="BD2542"/>
      <c r="BE2542"/>
      <c r="BF2542"/>
      <c r="BG2542"/>
      <c r="BH2542"/>
      <c r="BI2542"/>
      <c r="BJ2542"/>
      <c r="BK2542"/>
      <c r="BL2542" s="48"/>
      <c r="BM2542"/>
      <c r="BN2542" s="23"/>
      <c r="BO2542" s="23"/>
      <c r="BP2542" s="23"/>
      <c r="BQ2542" s="23"/>
      <c r="BR2542" s="23"/>
      <c r="BS2542" s="23"/>
      <c r="BT2542" s="23"/>
      <c r="BU2542" s="23"/>
      <c r="BV2542" s="23"/>
      <c r="BW2542" s="23"/>
      <c r="BX2542" s="62"/>
      <c r="BY2542" s="23"/>
      <c r="BZ2542" s="23"/>
      <c r="CA2542" s="48"/>
      <c r="CB2542"/>
      <c r="CC2542" s="23"/>
      <c r="CD2542" s="23"/>
      <c r="CE2542" s="23"/>
      <c r="CF2542" s="23"/>
      <c r="CG2542" s="23"/>
      <c r="CH2542" s="23"/>
      <c r="CI2542" s="23"/>
      <c r="CJ2542" s="23"/>
      <c r="CK2542" s="23"/>
      <c r="CL2542" s="23"/>
      <c r="CM2542" s="48"/>
      <c r="CN2542" s="23"/>
      <c r="CO2542" s="23"/>
      <c r="CP2542" s="48"/>
      <c r="CQ2542"/>
      <c r="CR2542"/>
      <c r="CS2542"/>
      <c r="CT2542"/>
      <c r="CU2542"/>
      <c r="CV2542"/>
      <c r="CW2542"/>
      <c r="CX2542"/>
      <c r="CY2542"/>
      <c r="CZ2542"/>
      <c r="DA2542"/>
      <c r="DB2542"/>
      <c r="DC2542"/>
      <c r="DD2542"/>
      <c r="DE2542"/>
      <c r="DF2542"/>
      <c r="DG2542"/>
      <c r="DH2542" s="48"/>
      <c r="DI2542"/>
      <c r="DJ2542"/>
      <c r="DK2542"/>
      <c r="DL2542"/>
      <c r="DM2542"/>
      <c r="DN2542"/>
      <c r="DO2542"/>
      <c r="EF2542" s="48"/>
    </row>
    <row r="2543" spans="1:136" s="8" customFormat="1" ht="19.149999999999999" customHeight="1">
      <c r="A2543"/>
      <c r="B2543" s="56"/>
      <c r="C2543" s="56"/>
      <c r="D2543" s="56"/>
      <c r="E2543" s="56"/>
      <c r="F2543" s="56"/>
      <c r="G2543" s="56"/>
      <c r="H2543" s="56"/>
      <c r="I2543" s="56"/>
      <c r="J2543" s="56"/>
      <c r="K2543" s="56"/>
      <c r="L2543" s="46"/>
      <c r="M2543"/>
      <c r="N2543"/>
      <c r="O2543"/>
      <c r="P2543"/>
      <c r="Q2543"/>
      <c r="R2543"/>
      <c r="S2543"/>
      <c r="T2543"/>
      <c r="U2543"/>
      <c r="V2543"/>
      <c r="W2543" s="3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5"/>
      <c r="AK2543" s="5"/>
      <c r="AT2543" s="10"/>
      <c r="AV2543" s="1"/>
      <c r="AW2543"/>
      <c r="AX2543"/>
      <c r="AY2543"/>
      <c r="AZ2543"/>
      <c r="BA2543" s="48"/>
      <c r="BB2543"/>
      <c r="BC2543"/>
      <c r="BD2543"/>
      <c r="BE2543"/>
      <c r="BF2543"/>
      <c r="BG2543"/>
      <c r="BH2543"/>
      <c r="BI2543"/>
      <c r="BJ2543"/>
      <c r="BK2543"/>
      <c r="BL2543" s="48"/>
      <c r="BM2543"/>
      <c r="BN2543" s="23"/>
      <c r="BO2543" s="23"/>
      <c r="BP2543" s="23"/>
      <c r="BQ2543" s="23"/>
      <c r="BR2543" s="23"/>
      <c r="BS2543" s="23"/>
      <c r="BT2543" s="23"/>
      <c r="BU2543" s="23"/>
      <c r="BV2543" s="23"/>
      <c r="BW2543" s="23"/>
      <c r="BX2543" s="62"/>
      <c r="BY2543" s="23"/>
      <c r="BZ2543" s="23"/>
      <c r="CA2543" s="48"/>
      <c r="CB2543"/>
      <c r="CC2543" s="23"/>
      <c r="CD2543" s="23"/>
      <c r="CE2543" s="23"/>
      <c r="CF2543" s="23"/>
      <c r="CG2543" s="23"/>
      <c r="CH2543" s="23"/>
      <c r="CI2543" s="23"/>
      <c r="CJ2543" s="23"/>
      <c r="CK2543" s="23"/>
      <c r="CL2543" s="23"/>
      <c r="CM2543" s="48"/>
      <c r="CN2543" s="23"/>
      <c r="CO2543" s="23"/>
      <c r="CP2543" s="48"/>
      <c r="CQ2543"/>
      <c r="CR2543"/>
      <c r="CS2543"/>
      <c r="CT2543"/>
      <c r="CU2543"/>
      <c r="CV2543"/>
      <c r="CW2543"/>
      <c r="CX2543"/>
      <c r="CY2543"/>
      <c r="CZ2543"/>
      <c r="DA2543"/>
      <c r="DB2543"/>
      <c r="DC2543"/>
      <c r="DD2543"/>
      <c r="DE2543"/>
      <c r="DF2543"/>
      <c r="DG2543"/>
      <c r="DH2543" s="48"/>
      <c r="DI2543"/>
      <c r="DJ2543"/>
      <c r="DK2543"/>
      <c r="DL2543"/>
      <c r="DM2543"/>
      <c r="DN2543"/>
      <c r="DO2543"/>
      <c r="EF2543" s="48"/>
    </row>
    <row r="2544" spans="1:136" s="8" customFormat="1" ht="19.149999999999999" customHeight="1">
      <c r="A2544"/>
      <c r="B2544" s="56"/>
      <c r="C2544" s="56"/>
      <c r="D2544" s="56"/>
      <c r="E2544" s="56"/>
      <c r="F2544" s="56"/>
      <c r="G2544" s="56"/>
      <c r="H2544" s="56"/>
      <c r="I2544" s="56"/>
      <c r="J2544" s="56"/>
      <c r="K2544" s="56"/>
      <c r="L2544" s="46"/>
      <c r="M2544"/>
      <c r="N2544"/>
      <c r="O2544"/>
      <c r="P2544"/>
      <c r="Q2544"/>
      <c r="R2544"/>
      <c r="S2544"/>
      <c r="T2544"/>
      <c r="U2544"/>
      <c r="V2544"/>
      <c r="W2544" s="3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5"/>
      <c r="AK2544" s="5"/>
      <c r="AT2544" s="10"/>
      <c r="AV2544" s="1"/>
      <c r="AW2544"/>
      <c r="AX2544"/>
      <c r="AY2544"/>
      <c r="AZ2544"/>
      <c r="BA2544" s="48"/>
      <c r="BB2544"/>
      <c r="BC2544"/>
      <c r="BD2544"/>
      <c r="BE2544"/>
      <c r="BF2544"/>
      <c r="BG2544"/>
      <c r="BH2544"/>
      <c r="BI2544"/>
      <c r="BJ2544"/>
      <c r="BK2544"/>
      <c r="BL2544" s="48"/>
      <c r="BM2544"/>
      <c r="BN2544" s="23"/>
      <c r="BO2544" s="23"/>
      <c r="BP2544" s="23"/>
      <c r="BQ2544" s="23"/>
      <c r="BR2544" s="23"/>
      <c r="BS2544" s="23"/>
      <c r="BT2544" s="23"/>
      <c r="BU2544" s="23"/>
      <c r="BV2544" s="23"/>
      <c r="BW2544" s="23"/>
      <c r="BX2544" s="62"/>
      <c r="BY2544" s="23"/>
      <c r="BZ2544" s="23"/>
      <c r="CA2544" s="48"/>
      <c r="CB2544"/>
      <c r="CC2544" s="23"/>
      <c r="CD2544" s="23"/>
      <c r="CE2544" s="23"/>
      <c r="CF2544" s="23"/>
      <c r="CG2544" s="23"/>
      <c r="CH2544" s="23"/>
      <c r="CI2544" s="23"/>
      <c r="CJ2544" s="23"/>
      <c r="CK2544" s="23"/>
      <c r="CL2544" s="23"/>
      <c r="CM2544" s="48"/>
      <c r="CN2544" s="23"/>
      <c r="CO2544" s="23"/>
      <c r="CP2544" s="48"/>
      <c r="CQ2544"/>
      <c r="CR2544"/>
      <c r="CS2544"/>
      <c r="CT2544"/>
      <c r="CU2544"/>
      <c r="CV2544"/>
      <c r="CW2544"/>
      <c r="CX2544"/>
      <c r="CY2544"/>
      <c r="CZ2544"/>
      <c r="DA2544"/>
      <c r="DB2544"/>
      <c r="DC2544"/>
      <c r="DD2544"/>
      <c r="DE2544"/>
      <c r="DF2544"/>
      <c r="DG2544"/>
      <c r="DH2544" s="48"/>
      <c r="DI2544"/>
      <c r="DJ2544"/>
      <c r="DK2544"/>
      <c r="DL2544"/>
      <c r="DM2544"/>
      <c r="DN2544"/>
      <c r="DO2544"/>
      <c r="EF2544" s="48"/>
    </row>
    <row r="2545" spans="1:136" s="8" customFormat="1" ht="19.149999999999999" customHeight="1">
      <c r="A2545"/>
      <c r="B2545" s="56"/>
      <c r="C2545" s="56"/>
      <c r="D2545" s="56"/>
      <c r="E2545" s="56"/>
      <c r="F2545" s="56"/>
      <c r="G2545" s="56"/>
      <c r="H2545" s="56"/>
      <c r="I2545" s="56"/>
      <c r="J2545" s="56"/>
      <c r="K2545" s="56"/>
      <c r="L2545" s="46"/>
      <c r="M2545"/>
      <c r="N2545"/>
      <c r="O2545"/>
      <c r="P2545"/>
      <c r="Q2545"/>
      <c r="R2545"/>
      <c r="S2545"/>
      <c r="T2545"/>
      <c r="U2545"/>
      <c r="V2545"/>
      <c r="W2545" s="3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5"/>
      <c r="AK2545" s="5"/>
      <c r="AT2545" s="10"/>
      <c r="AV2545" s="1"/>
      <c r="AW2545"/>
      <c r="AX2545"/>
      <c r="AY2545"/>
      <c r="AZ2545"/>
      <c r="BA2545" s="48"/>
      <c r="BB2545"/>
      <c r="BC2545"/>
      <c r="BD2545"/>
      <c r="BE2545"/>
      <c r="BF2545"/>
      <c r="BG2545"/>
      <c r="BH2545"/>
      <c r="BI2545"/>
      <c r="BJ2545"/>
      <c r="BK2545"/>
      <c r="BL2545" s="48"/>
      <c r="BM2545"/>
      <c r="BN2545" s="23"/>
      <c r="BO2545" s="23"/>
      <c r="BP2545" s="23"/>
      <c r="BQ2545" s="23"/>
      <c r="BR2545" s="23"/>
      <c r="BS2545" s="23"/>
      <c r="BT2545" s="23"/>
      <c r="BU2545" s="23"/>
      <c r="BV2545" s="23"/>
      <c r="BW2545" s="23"/>
      <c r="BX2545" s="62"/>
      <c r="BY2545" s="23"/>
      <c r="BZ2545" s="23"/>
      <c r="CA2545" s="48"/>
      <c r="CB2545"/>
      <c r="CC2545" s="23"/>
      <c r="CD2545" s="23"/>
      <c r="CE2545" s="23"/>
      <c r="CF2545" s="23"/>
      <c r="CG2545" s="23"/>
      <c r="CH2545" s="23"/>
      <c r="CI2545" s="23"/>
      <c r="CJ2545" s="23"/>
      <c r="CK2545" s="23"/>
      <c r="CL2545" s="23"/>
      <c r="CM2545" s="48"/>
      <c r="CN2545" s="23"/>
      <c r="CO2545" s="23"/>
      <c r="CP2545" s="48"/>
      <c r="CQ2545"/>
      <c r="CR2545"/>
      <c r="CS2545"/>
      <c r="CT2545"/>
      <c r="CU2545"/>
      <c r="CV2545"/>
      <c r="CW2545"/>
      <c r="CX2545"/>
      <c r="CY2545"/>
      <c r="CZ2545"/>
      <c r="DA2545"/>
      <c r="DB2545"/>
      <c r="DC2545"/>
      <c r="DD2545"/>
      <c r="DE2545"/>
      <c r="DF2545"/>
      <c r="DG2545"/>
      <c r="DH2545" s="48"/>
      <c r="DI2545"/>
      <c r="DJ2545"/>
      <c r="DK2545"/>
      <c r="DL2545"/>
      <c r="DM2545"/>
      <c r="DN2545"/>
      <c r="DO2545"/>
      <c r="EF2545" s="48"/>
    </row>
    <row r="2546" spans="1:136" s="8" customFormat="1" ht="19.149999999999999" customHeight="1">
      <c r="A2546"/>
      <c r="B2546" s="56"/>
      <c r="C2546" s="56"/>
      <c r="D2546" s="56"/>
      <c r="E2546" s="56"/>
      <c r="F2546" s="56"/>
      <c r="G2546" s="56"/>
      <c r="H2546" s="56"/>
      <c r="I2546" s="56"/>
      <c r="J2546" s="56"/>
      <c r="K2546" s="56"/>
      <c r="L2546" s="46"/>
      <c r="M2546"/>
      <c r="N2546"/>
      <c r="O2546"/>
      <c r="P2546"/>
      <c r="Q2546"/>
      <c r="R2546"/>
      <c r="S2546"/>
      <c r="T2546"/>
      <c r="U2546"/>
      <c r="V2546"/>
      <c r="W2546" s="3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5"/>
      <c r="AK2546" s="5"/>
      <c r="AT2546" s="10"/>
      <c r="AV2546" s="1"/>
      <c r="AW2546"/>
      <c r="AX2546"/>
      <c r="AY2546"/>
      <c r="AZ2546"/>
      <c r="BA2546" s="48"/>
      <c r="BB2546"/>
      <c r="BC2546"/>
      <c r="BD2546"/>
      <c r="BE2546"/>
      <c r="BF2546"/>
      <c r="BG2546"/>
      <c r="BH2546"/>
      <c r="BI2546"/>
      <c r="BJ2546"/>
      <c r="BK2546"/>
      <c r="BL2546" s="48"/>
      <c r="BM2546"/>
      <c r="BN2546" s="23"/>
      <c r="BO2546" s="23"/>
      <c r="BP2546" s="23"/>
      <c r="BQ2546" s="23"/>
      <c r="BR2546" s="23"/>
      <c r="BS2546" s="23"/>
      <c r="BT2546" s="23"/>
      <c r="BU2546" s="23"/>
      <c r="BV2546" s="23"/>
      <c r="BW2546" s="23"/>
      <c r="BX2546" s="62"/>
      <c r="BY2546" s="23"/>
      <c r="BZ2546" s="23"/>
      <c r="CA2546" s="48"/>
      <c r="CB2546"/>
      <c r="CC2546" s="23"/>
      <c r="CD2546" s="23"/>
      <c r="CE2546" s="23"/>
      <c r="CF2546" s="23"/>
      <c r="CG2546" s="23"/>
      <c r="CH2546" s="23"/>
      <c r="CI2546" s="23"/>
      <c r="CJ2546" s="23"/>
      <c r="CK2546" s="23"/>
      <c r="CL2546" s="23"/>
      <c r="CM2546" s="48"/>
      <c r="CN2546" s="23"/>
      <c r="CO2546" s="23"/>
      <c r="CP2546" s="48"/>
      <c r="CQ2546"/>
      <c r="CR2546"/>
      <c r="CS2546"/>
      <c r="CT2546"/>
      <c r="CU2546"/>
      <c r="CV2546"/>
      <c r="CW2546"/>
      <c r="CX2546"/>
      <c r="CY2546"/>
      <c r="CZ2546"/>
      <c r="DA2546"/>
      <c r="DB2546"/>
      <c r="DC2546"/>
      <c r="DD2546"/>
      <c r="DE2546"/>
      <c r="DF2546"/>
      <c r="DG2546"/>
      <c r="DH2546" s="48"/>
      <c r="DI2546"/>
      <c r="DJ2546"/>
      <c r="DK2546"/>
      <c r="DL2546"/>
      <c r="DM2546"/>
      <c r="DN2546"/>
      <c r="DO2546"/>
      <c r="EF2546" s="48"/>
    </row>
    <row r="2547" spans="1:136" s="8" customFormat="1" ht="19.149999999999999" customHeight="1">
      <c r="A2547"/>
      <c r="B2547" s="56"/>
      <c r="C2547" s="56"/>
      <c r="D2547" s="56"/>
      <c r="E2547" s="56"/>
      <c r="F2547" s="56"/>
      <c r="G2547" s="56"/>
      <c r="H2547" s="56"/>
      <c r="I2547" s="56"/>
      <c r="J2547" s="56"/>
      <c r="K2547" s="56"/>
      <c r="L2547" s="46"/>
      <c r="M2547"/>
      <c r="N2547"/>
      <c r="O2547"/>
      <c r="P2547"/>
      <c r="Q2547"/>
      <c r="R2547"/>
      <c r="S2547"/>
      <c r="T2547"/>
      <c r="U2547"/>
      <c r="V2547"/>
      <c r="W2547" s="3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5"/>
      <c r="AK2547" s="5"/>
      <c r="AT2547" s="10"/>
      <c r="AV2547" s="1"/>
      <c r="AW2547"/>
      <c r="AX2547"/>
      <c r="AY2547"/>
      <c r="AZ2547"/>
      <c r="BA2547" s="48"/>
      <c r="BB2547"/>
      <c r="BC2547"/>
      <c r="BD2547"/>
      <c r="BE2547"/>
      <c r="BF2547"/>
      <c r="BG2547"/>
      <c r="BH2547"/>
      <c r="BI2547"/>
      <c r="BJ2547"/>
      <c r="BK2547"/>
      <c r="BL2547" s="48"/>
      <c r="BM2547"/>
      <c r="BN2547" s="23"/>
      <c r="BO2547" s="23"/>
      <c r="BP2547" s="23"/>
      <c r="BQ2547" s="23"/>
      <c r="BR2547" s="23"/>
      <c r="BS2547" s="23"/>
      <c r="BT2547" s="23"/>
      <c r="BU2547" s="23"/>
      <c r="BV2547" s="23"/>
      <c r="BW2547" s="23"/>
      <c r="BX2547" s="62"/>
      <c r="BY2547" s="23"/>
      <c r="BZ2547" s="23"/>
      <c r="CA2547" s="48"/>
      <c r="CB2547"/>
      <c r="CC2547" s="23"/>
      <c r="CD2547" s="23"/>
      <c r="CE2547" s="23"/>
      <c r="CF2547" s="23"/>
      <c r="CG2547" s="23"/>
      <c r="CH2547" s="23"/>
      <c r="CI2547" s="23"/>
      <c r="CJ2547" s="23"/>
      <c r="CK2547" s="23"/>
      <c r="CL2547" s="23"/>
      <c r="CM2547" s="48"/>
      <c r="CN2547" s="23"/>
      <c r="CO2547" s="23"/>
      <c r="CP2547" s="48"/>
      <c r="CQ2547"/>
      <c r="CR2547"/>
      <c r="CS2547"/>
      <c r="CT2547"/>
      <c r="CU2547"/>
      <c r="CV2547"/>
      <c r="CW2547"/>
      <c r="CX2547"/>
      <c r="CY2547"/>
      <c r="CZ2547"/>
      <c r="DA2547"/>
      <c r="DB2547"/>
      <c r="DC2547"/>
      <c r="DD2547"/>
      <c r="DE2547"/>
      <c r="DF2547"/>
      <c r="DG2547"/>
      <c r="DH2547" s="48"/>
      <c r="DI2547"/>
      <c r="DJ2547"/>
      <c r="DK2547"/>
      <c r="DL2547"/>
      <c r="DM2547"/>
      <c r="DN2547"/>
      <c r="DO2547"/>
      <c r="EF2547" s="48"/>
    </row>
    <row r="2548" spans="1:136" s="8" customFormat="1" ht="19.149999999999999" customHeight="1">
      <c r="A2548"/>
      <c r="B2548" s="56"/>
      <c r="C2548" s="56"/>
      <c r="D2548" s="56"/>
      <c r="E2548" s="56"/>
      <c r="F2548" s="56"/>
      <c r="G2548" s="56"/>
      <c r="H2548" s="56"/>
      <c r="I2548" s="56"/>
      <c r="J2548" s="56"/>
      <c r="K2548" s="56"/>
      <c r="L2548" s="46"/>
      <c r="M2548"/>
      <c r="N2548"/>
      <c r="O2548"/>
      <c r="P2548"/>
      <c r="Q2548"/>
      <c r="R2548"/>
      <c r="S2548"/>
      <c r="T2548"/>
      <c r="U2548"/>
      <c r="V2548"/>
      <c r="W2548" s="3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5"/>
      <c r="AK2548" s="5"/>
      <c r="AT2548" s="10"/>
      <c r="AV2548" s="1"/>
      <c r="AW2548"/>
      <c r="AX2548"/>
      <c r="AY2548"/>
      <c r="AZ2548"/>
      <c r="BA2548" s="48"/>
      <c r="BB2548"/>
      <c r="BC2548"/>
      <c r="BD2548"/>
      <c r="BE2548"/>
      <c r="BF2548"/>
      <c r="BG2548"/>
      <c r="BH2548"/>
      <c r="BI2548"/>
      <c r="BJ2548"/>
      <c r="BK2548"/>
      <c r="BL2548" s="48"/>
      <c r="BM2548"/>
      <c r="BN2548" s="23"/>
      <c r="BO2548" s="23"/>
      <c r="BP2548" s="23"/>
      <c r="BQ2548" s="23"/>
      <c r="BR2548" s="23"/>
      <c r="BS2548" s="23"/>
      <c r="BT2548" s="23"/>
      <c r="BU2548" s="23"/>
      <c r="BV2548" s="23"/>
      <c r="BW2548" s="23"/>
      <c r="BX2548" s="62"/>
      <c r="BY2548" s="23"/>
      <c r="BZ2548" s="23"/>
      <c r="CA2548" s="48"/>
      <c r="CB2548"/>
      <c r="CC2548" s="23"/>
      <c r="CD2548" s="23"/>
      <c r="CE2548" s="23"/>
      <c r="CF2548" s="23"/>
      <c r="CG2548" s="23"/>
      <c r="CH2548" s="23"/>
      <c r="CI2548" s="23"/>
      <c r="CJ2548" s="23"/>
      <c r="CK2548" s="23"/>
      <c r="CL2548" s="23"/>
      <c r="CM2548" s="48"/>
      <c r="CN2548" s="23"/>
      <c r="CO2548" s="23"/>
      <c r="CP2548" s="48"/>
      <c r="CQ2548"/>
      <c r="CR2548"/>
      <c r="CS2548"/>
      <c r="CT2548"/>
      <c r="CU2548"/>
      <c r="CV2548"/>
      <c r="CW2548"/>
      <c r="CX2548"/>
      <c r="CY2548"/>
      <c r="CZ2548"/>
      <c r="DA2548"/>
      <c r="DB2548"/>
      <c r="DC2548"/>
      <c r="DD2548"/>
      <c r="DE2548"/>
      <c r="DF2548"/>
      <c r="DG2548"/>
      <c r="DH2548" s="48"/>
      <c r="DI2548"/>
      <c r="DJ2548"/>
      <c r="DK2548"/>
      <c r="DL2548"/>
      <c r="DM2548"/>
      <c r="DN2548"/>
      <c r="DO2548"/>
      <c r="EF2548" s="48"/>
    </row>
    <row r="2549" spans="1:136" s="8" customFormat="1" ht="19.149999999999999" customHeight="1">
      <c r="A2549"/>
      <c r="B2549" s="56"/>
      <c r="C2549" s="56"/>
      <c r="D2549" s="56"/>
      <c r="E2549" s="56"/>
      <c r="F2549" s="56"/>
      <c r="G2549" s="56"/>
      <c r="H2549" s="56"/>
      <c r="I2549" s="56"/>
      <c r="J2549" s="56"/>
      <c r="K2549" s="56"/>
      <c r="L2549" s="46"/>
      <c r="M2549"/>
      <c r="N2549"/>
      <c r="O2549"/>
      <c r="P2549"/>
      <c r="Q2549"/>
      <c r="R2549"/>
      <c r="S2549"/>
      <c r="T2549"/>
      <c r="U2549"/>
      <c r="V2549"/>
      <c r="W2549" s="3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5"/>
      <c r="AK2549" s="5"/>
      <c r="AT2549" s="10"/>
      <c r="AV2549" s="1"/>
      <c r="AW2549"/>
      <c r="AX2549"/>
      <c r="AY2549"/>
      <c r="AZ2549"/>
      <c r="BA2549" s="48"/>
      <c r="BB2549"/>
      <c r="BC2549"/>
      <c r="BD2549"/>
      <c r="BE2549"/>
      <c r="BF2549"/>
      <c r="BG2549"/>
      <c r="BH2549"/>
      <c r="BI2549"/>
      <c r="BJ2549"/>
      <c r="BK2549"/>
      <c r="BL2549" s="48"/>
      <c r="BM2549"/>
      <c r="BN2549" s="23"/>
      <c r="BO2549" s="23"/>
      <c r="BP2549" s="23"/>
      <c r="BQ2549" s="23"/>
      <c r="BR2549" s="23"/>
      <c r="BS2549" s="23"/>
      <c r="BT2549" s="23"/>
      <c r="BU2549" s="23"/>
      <c r="BV2549" s="23"/>
      <c r="BW2549" s="23"/>
      <c r="BX2549" s="62"/>
      <c r="BY2549" s="23"/>
      <c r="BZ2549" s="23"/>
      <c r="CA2549" s="48"/>
      <c r="CB2549"/>
      <c r="CC2549" s="23"/>
      <c r="CD2549" s="23"/>
      <c r="CE2549" s="23"/>
      <c r="CF2549" s="23"/>
      <c r="CG2549" s="23"/>
      <c r="CH2549" s="23"/>
      <c r="CI2549" s="23"/>
      <c r="CJ2549" s="23"/>
      <c r="CK2549" s="23"/>
      <c r="CL2549" s="23"/>
      <c r="CM2549" s="48"/>
      <c r="CN2549" s="23"/>
      <c r="CO2549" s="23"/>
      <c r="CP2549" s="48"/>
      <c r="CQ2549"/>
      <c r="CR2549"/>
      <c r="CS2549"/>
      <c r="CT2549"/>
      <c r="CU2549"/>
      <c r="CV2549"/>
      <c r="CW2549"/>
      <c r="CX2549"/>
      <c r="CY2549"/>
      <c r="CZ2549"/>
      <c r="DA2549"/>
      <c r="DB2549"/>
      <c r="DC2549"/>
      <c r="DD2549"/>
      <c r="DE2549"/>
      <c r="DF2549"/>
      <c r="DG2549"/>
      <c r="DH2549" s="48"/>
      <c r="DI2549"/>
      <c r="DJ2549"/>
      <c r="DK2549"/>
      <c r="DL2549"/>
      <c r="DM2549"/>
      <c r="DN2549"/>
      <c r="DO2549"/>
      <c r="EF2549" s="48"/>
    </row>
    <row r="2550" spans="1:136" s="8" customFormat="1" ht="19.149999999999999" customHeight="1">
      <c r="A2550"/>
      <c r="B2550" s="56"/>
      <c r="C2550" s="56"/>
      <c r="D2550" s="56"/>
      <c r="E2550" s="56"/>
      <c r="F2550" s="56"/>
      <c r="G2550" s="56"/>
      <c r="H2550" s="56"/>
      <c r="I2550" s="56"/>
      <c r="J2550" s="56"/>
      <c r="K2550" s="56"/>
      <c r="L2550" s="46"/>
      <c r="M2550"/>
      <c r="N2550"/>
      <c r="O2550"/>
      <c r="P2550"/>
      <c r="Q2550"/>
      <c r="R2550"/>
      <c r="S2550"/>
      <c r="T2550"/>
      <c r="U2550"/>
      <c r="V2550"/>
      <c r="W2550" s="3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5"/>
      <c r="AK2550" s="5"/>
      <c r="AT2550" s="10"/>
      <c r="AV2550" s="1"/>
      <c r="AW2550"/>
      <c r="AX2550"/>
      <c r="AY2550"/>
      <c r="AZ2550"/>
      <c r="BA2550" s="48"/>
      <c r="BB2550"/>
      <c r="BC2550"/>
      <c r="BD2550"/>
      <c r="BE2550"/>
      <c r="BF2550"/>
      <c r="BG2550"/>
      <c r="BH2550"/>
      <c r="BI2550"/>
      <c r="BJ2550"/>
      <c r="BK2550"/>
      <c r="BL2550" s="48"/>
      <c r="BM2550"/>
      <c r="BN2550" s="23"/>
      <c r="BO2550" s="23"/>
      <c r="BP2550" s="23"/>
      <c r="BQ2550" s="23"/>
      <c r="BR2550" s="23"/>
      <c r="BS2550" s="23"/>
      <c r="BT2550" s="23"/>
      <c r="BU2550" s="23"/>
      <c r="BV2550" s="23"/>
      <c r="BW2550" s="23"/>
      <c r="BX2550" s="62"/>
      <c r="BY2550" s="23"/>
      <c r="BZ2550" s="23"/>
      <c r="CA2550" s="48"/>
      <c r="CB2550"/>
      <c r="CC2550" s="23"/>
      <c r="CD2550" s="23"/>
      <c r="CE2550" s="23"/>
      <c r="CF2550" s="23"/>
      <c r="CG2550" s="23"/>
      <c r="CH2550" s="23"/>
      <c r="CI2550" s="23"/>
      <c r="CJ2550" s="23"/>
      <c r="CK2550" s="23"/>
      <c r="CL2550" s="23"/>
      <c r="CM2550" s="48"/>
      <c r="CN2550" s="23"/>
      <c r="CO2550" s="23"/>
      <c r="CP2550" s="48"/>
      <c r="CQ2550"/>
      <c r="CR2550"/>
      <c r="CS2550"/>
      <c r="CT2550"/>
      <c r="CU2550"/>
      <c r="CV2550"/>
      <c r="CW2550"/>
      <c r="CX2550"/>
      <c r="CY2550"/>
      <c r="CZ2550"/>
      <c r="DA2550"/>
      <c r="DB2550"/>
      <c r="DC2550"/>
      <c r="DD2550"/>
      <c r="DE2550"/>
      <c r="DF2550"/>
      <c r="DG2550"/>
      <c r="DH2550" s="48"/>
      <c r="DI2550"/>
      <c r="DJ2550"/>
      <c r="DK2550"/>
      <c r="DL2550"/>
      <c r="DM2550"/>
      <c r="DN2550"/>
      <c r="DO2550"/>
      <c r="EF2550" s="48"/>
    </row>
    <row r="2551" spans="1:136" s="8" customFormat="1" ht="19.149999999999999" customHeight="1">
      <c r="A2551"/>
      <c r="B2551" s="56"/>
      <c r="C2551" s="56"/>
      <c r="D2551" s="56"/>
      <c r="E2551" s="56"/>
      <c r="F2551" s="56"/>
      <c r="G2551" s="56"/>
      <c r="H2551" s="56"/>
      <c r="I2551" s="56"/>
      <c r="J2551" s="56"/>
      <c r="K2551" s="56"/>
      <c r="L2551" s="46"/>
      <c r="M2551"/>
      <c r="N2551"/>
      <c r="O2551"/>
      <c r="P2551"/>
      <c r="Q2551"/>
      <c r="R2551"/>
      <c r="S2551"/>
      <c r="T2551"/>
      <c r="U2551"/>
      <c r="V2551"/>
      <c r="W2551" s="3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5"/>
      <c r="AK2551" s="5"/>
      <c r="AT2551" s="10"/>
      <c r="AV2551" s="1"/>
      <c r="AW2551"/>
      <c r="AX2551"/>
      <c r="AY2551"/>
      <c r="AZ2551"/>
      <c r="BA2551" s="48"/>
      <c r="BB2551"/>
      <c r="BC2551"/>
      <c r="BD2551"/>
      <c r="BE2551"/>
      <c r="BF2551"/>
      <c r="BG2551"/>
      <c r="BH2551"/>
      <c r="BI2551"/>
      <c r="BJ2551"/>
      <c r="BK2551"/>
      <c r="BL2551" s="48"/>
      <c r="BM2551"/>
      <c r="BN2551" s="23"/>
      <c r="BO2551" s="23"/>
      <c r="BP2551" s="23"/>
      <c r="BQ2551" s="23"/>
      <c r="BR2551" s="23"/>
      <c r="BS2551" s="23"/>
      <c r="BT2551" s="23"/>
      <c r="BU2551" s="23"/>
      <c r="BV2551" s="23"/>
      <c r="BW2551" s="23"/>
      <c r="BX2551" s="62"/>
      <c r="BY2551" s="23"/>
      <c r="BZ2551" s="23"/>
      <c r="CA2551" s="48"/>
      <c r="CB2551"/>
      <c r="CC2551" s="23"/>
      <c r="CD2551" s="23"/>
      <c r="CE2551" s="23"/>
      <c r="CF2551" s="23"/>
      <c r="CG2551" s="23"/>
      <c r="CH2551" s="23"/>
      <c r="CI2551" s="23"/>
      <c r="CJ2551" s="23"/>
      <c r="CK2551" s="23"/>
      <c r="CL2551" s="23"/>
      <c r="CM2551" s="48"/>
      <c r="CN2551" s="23"/>
      <c r="CO2551" s="23"/>
      <c r="CP2551" s="48"/>
      <c r="CQ2551"/>
      <c r="CR2551"/>
      <c r="CS2551"/>
      <c r="CT2551"/>
      <c r="CU2551"/>
      <c r="CV2551"/>
      <c r="CW2551"/>
      <c r="CX2551"/>
      <c r="CY2551"/>
      <c r="CZ2551"/>
      <c r="DA2551"/>
      <c r="DB2551"/>
      <c r="DC2551"/>
      <c r="DD2551"/>
      <c r="DE2551"/>
      <c r="DF2551"/>
      <c r="DG2551"/>
      <c r="DH2551" s="48"/>
      <c r="DI2551"/>
      <c r="DJ2551"/>
      <c r="DK2551"/>
      <c r="DL2551"/>
      <c r="DM2551"/>
      <c r="DN2551"/>
      <c r="DO2551"/>
      <c r="EF2551" s="48"/>
    </row>
    <row r="2552" spans="1:136" s="8" customFormat="1" ht="19.149999999999999" customHeight="1">
      <c r="A2552"/>
      <c r="B2552" s="56"/>
      <c r="C2552" s="56"/>
      <c r="D2552" s="56"/>
      <c r="E2552" s="56"/>
      <c r="F2552" s="56"/>
      <c r="G2552" s="56"/>
      <c r="H2552" s="56"/>
      <c r="I2552" s="56"/>
      <c r="J2552" s="56"/>
      <c r="K2552" s="56"/>
      <c r="L2552" s="46"/>
      <c r="M2552"/>
      <c r="N2552"/>
      <c r="O2552"/>
      <c r="P2552"/>
      <c r="Q2552"/>
      <c r="R2552"/>
      <c r="S2552"/>
      <c r="T2552"/>
      <c r="U2552"/>
      <c r="V2552"/>
      <c r="W2552" s="3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5"/>
      <c r="AK2552" s="5"/>
      <c r="AT2552" s="10"/>
      <c r="AV2552" s="1"/>
      <c r="AW2552"/>
      <c r="AX2552"/>
      <c r="AY2552"/>
      <c r="AZ2552"/>
      <c r="BA2552" s="48"/>
      <c r="BB2552"/>
      <c r="BC2552"/>
      <c r="BD2552"/>
      <c r="BE2552"/>
      <c r="BF2552"/>
      <c r="BG2552"/>
      <c r="BH2552"/>
      <c r="BI2552"/>
      <c r="BJ2552"/>
      <c r="BK2552"/>
      <c r="BL2552" s="48"/>
      <c r="BM2552"/>
      <c r="BN2552" s="23"/>
      <c r="BO2552" s="23"/>
      <c r="BP2552" s="23"/>
      <c r="BQ2552" s="23"/>
      <c r="BR2552" s="23"/>
      <c r="BS2552" s="23"/>
      <c r="BT2552" s="23"/>
      <c r="BU2552" s="23"/>
      <c r="BV2552" s="23"/>
      <c r="BW2552" s="23"/>
      <c r="BX2552" s="62"/>
      <c r="BY2552" s="23"/>
      <c r="BZ2552" s="23"/>
      <c r="CA2552" s="48"/>
      <c r="CB2552"/>
      <c r="CC2552" s="23"/>
      <c r="CD2552" s="23"/>
      <c r="CE2552" s="23"/>
      <c r="CF2552" s="23"/>
      <c r="CG2552" s="23"/>
      <c r="CH2552" s="23"/>
      <c r="CI2552" s="23"/>
      <c r="CJ2552" s="23"/>
      <c r="CK2552" s="23"/>
      <c r="CL2552" s="23"/>
      <c r="CM2552" s="48"/>
      <c r="CN2552" s="23"/>
      <c r="CO2552" s="23"/>
      <c r="CP2552" s="48"/>
      <c r="CQ2552"/>
      <c r="CR2552"/>
      <c r="CS2552"/>
      <c r="CT2552"/>
      <c r="CU2552"/>
      <c r="CV2552"/>
      <c r="CW2552"/>
      <c r="CX2552"/>
      <c r="CY2552"/>
      <c r="CZ2552"/>
      <c r="DA2552"/>
      <c r="DB2552"/>
      <c r="DC2552"/>
      <c r="DD2552"/>
      <c r="DE2552"/>
      <c r="DF2552"/>
      <c r="DG2552"/>
      <c r="DH2552" s="48"/>
      <c r="DI2552"/>
      <c r="DJ2552"/>
      <c r="DK2552"/>
      <c r="DL2552"/>
      <c r="DM2552"/>
      <c r="DN2552"/>
      <c r="DO2552"/>
      <c r="EF2552" s="48"/>
    </row>
    <row r="2553" spans="1:136" s="8" customFormat="1" ht="19.149999999999999" customHeight="1">
      <c r="A2553"/>
      <c r="B2553" s="56"/>
      <c r="C2553" s="56"/>
      <c r="D2553" s="56"/>
      <c r="E2553" s="56"/>
      <c r="F2553" s="56"/>
      <c r="G2553" s="56"/>
      <c r="H2553" s="56"/>
      <c r="I2553" s="56"/>
      <c r="J2553" s="56"/>
      <c r="K2553" s="56"/>
      <c r="L2553" s="46"/>
      <c r="M2553"/>
      <c r="N2553"/>
      <c r="O2553"/>
      <c r="P2553"/>
      <c r="Q2553"/>
      <c r="R2553"/>
      <c r="S2553"/>
      <c r="T2553"/>
      <c r="U2553"/>
      <c r="V2553"/>
      <c r="W2553" s="3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5"/>
      <c r="AK2553" s="5"/>
      <c r="AT2553" s="10"/>
      <c r="AV2553" s="1"/>
      <c r="AW2553"/>
      <c r="AX2553"/>
      <c r="AY2553"/>
      <c r="AZ2553"/>
      <c r="BA2553" s="48"/>
      <c r="BB2553"/>
      <c r="BC2553"/>
      <c r="BD2553"/>
      <c r="BE2553"/>
      <c r="BF2553"/>
      <c r="BG2553"/>
      <c r="BH2553"/>
      <c r="BI2553"/>
      <c r="BJ2553"/>
      <c r="BK2553"/>
      <c r="BL2553" s="48"/>
      <c r="BM2553"/>
      <c r="BN2553" s="23"/>
      <c r="BO2553" s="23"/>
      <c r="BP2553" s="23"/>
      <c r="BQ2553" s="23"/>
      <c r="BR2553" s="23"/>
      <c r="BS2553" s="23"/>
      <c r="BT2553" s="23"/>
      <c r="BU2553" s="23"/>
      <c r="BV2553" s="23"/>
      <c r="BW2553" s="23"/>
      <c r="BX2553" s="62"/>
      <c r="BY2553" s="23"/>
      <c r="BZ2553" s="23"/>
      <c r="CA2553" s="48"/>
      <c r="CB2553"/>
      <c r="CC2553" s="23"/>
      <c r="CD2553" s="23"/>
      <c r="CE2553" s="23"/>
      <c r="CF2553" s="23"/>
      <c r="CG2553" s="23"/>
      <c r="CH2553" s="23"/>
      <c r="CI2553" s="23"/>
      <c r="CJ2553" s="23"/>
      <c r="CK2553" s="23"/>
      <c r="CL2553" s="23"/>
      <c r="CM2553" s="48"/>
      <c r="CN2553" s="23"/>
      <c r="CO2553" s="23"/>
      <c r="CP2553" s="48"/>
      <c r="CQ2553"/>
      <c r="CR2553"/>
      <c r="CS2553"/>
      <c r="CT2553"/>
      <c r="CU2553"/>
      <c r="CV2553"/>
      <c r="CW2553"/>
      <c r="CX2553"/>
      <c r="CY2553"/>
      <c r="CZ2553"/>
      <c r="DA2553"/>
      <c r="DB2553"/>
      <c r="DC2553"/>
      <c r="DD2553"/>
      <c r="DE2553"/>
      <c r="DF2553"/>
      <c r="DG2553"/>
      <c r="DH2553" s="48"/>
      <c r="DI2553"/>
      <c r="DJ2553"/>
      <c r="DK2553"/>
      <c r="DL2553"/>
      <c r="DM2553"/>
      <c r="DN2553"/>
      <c r="DO2553"/>
      <c r="EF2553" s="48"/>
    </row>
    <row r="2554" spans="1:136" s="8" customFormat="1" ht="19.149999999999999" customHeight="1">
      <c r="A2554"/>
      <c r="B2554" s="56"/>
      <c r="C2554" s="56"/>
      <c r="D2554" s="56"/>
      <c r="E2554" s="56"/>
      <c r="F2554" s="56"/>
      <c r="G2554" s="56"/>
      <c r="H2554" s="56"/>
      <c r="I2554" s="56"/>
      <c r="J2554" s="56"/>
      <c r="K2554" s="56"/>
      <c r="L2554" s="46"/>
      <c r="M2554"/>
      <c r="N2554"/>
      <c r="O2554"/>
      <c r="P2554"/>
      <c r="Q2554"/>
      <c r="R2554"/>
      <c r="S2554"/>
      <c r="T2554"/>
      <c r="U2554"/>
      <c r="V2554"/>
      <c r="W2554" s="3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5"/>
      <c r="AK2554" s="5"/>
      <c r="AT2554" s="10"/>
      <c r="AV2554" s="1"/>
      <c r="AW2554"/>
      <c r="AX2554"/>
      <c r="AY2554"/>
      <c r="AZ2554"/>
      <c r="BA2554" s="48"/>
      <c r="BB2554"/>
      <c r="BC2554"/>
      <c r="BD2554"/>
      <c r="BE2554"/>
      <c r="BF2554"/>
      <c r="BG2554"/>
      <c r="BH2554"/>
      <c r="BI2554"/>
      <c r="BJ2554"/>
      <c r="BK2554"/>
      <c r="BL2554" s="48"/>
      <c r="BM2554"/>
      <c r="BN2554" s="23"/>
      <c r="BO2554" s="23"/>
      <c r="BP2554" s="23"/>
      <c r="BQ2554" s="23"/>
      <c r="BR2554" s="23"/>
      <c r="BS2554" s="23"/>
      <c r="BT2554" s="23"/>
      <c r="BU2554" s="23"/>
      <c r="BV2554" s="23"/>
      <c r="BW2554" s="23"/>
      <c r="BX2554" s="62"/>
      <c r="BY2554" s="23"/>
      <c r="BZ2554" s="23"/>
      <c r="CA2554" s="48"/>
      <c r="CB2554"/>
      <c r="CC2554" s="23"/>
      <c r="CD2554" s="23"/>
      <c r="CE2554" s="23"/>
      <c r="CF2554" s="23"/>
      <c r="CG2554" s="23"/>
      <c r="CH2554" s="23"/>
      <c r="CI2554" s="23"/>
      <c r="CJ2554" s="23"/>
      <c r="CK2554" s="23"/>
      <c r="CL2554" s="23"/>
      <c r="CM2554" s="48"/>
      <c r="CN2554" s="23"/>
      <c r="CO2554" s="23"/>
      <c r="CP2554" s="48"/>
      <c r="CQ2554"/>
      <c r="CR2554"/>
      <c r="CS2554"/>
      <c r="CT2554"/>
      <c r="CU2554"/>
      <c r="CV2554"/>
      <c r="CW2554"/>
      <c r="CX2554"/>
      <c r="CY2554"/>
      <c r="CZ2554"/>
      <c r="DA2554"/>
      <c r="DB2554"/>
      <c r="DC2554"/>
      <c r="DD2554"/>
      <c r="DE2554"/>
      <c r="DF2554"/>
      <c r="DG2554"/>
      <c r="DH2554" s="48"/>
      <c r="DI2554"/>
      <c r="DJ2554"/>
      <c r="DK2554"/>
      <c r="DL2554"/>
      <c r="DM2554"/>
      <c r="DN2554"/>
      <c r="DO2554"/>
      <c r="EF2554" s="48"/>
    </row>
    <row r="2555" spans="1:136" s="8" customFormat="1" ht="19.149999999999999" customHeight="1">
      <c r="A2555"/>
      <c r="B2555" s="56"/>
      <c r="C2555" s="56"/>
      <c r="D2555" s="56"/>
      <c r="E2555" s="56"/>
      <c r="F2555" s="56"/>
      <c r="G2555" s="56"/>
      <c r="H2555" s="56"/>
      <c r="I2555" s="56"/>
      <c r="J2555" s="56"/>
      <c r="K2555" s="56"/>
      <c r="L2555" s="46"/>
      <c r="M2555"/>
      <c r="N2555"/>
      <c r="O2555"/>
      <c r="P2555"/>
      <c r="Q2555"/>
      <c r="R2555"/>
      <c r="S2555"/>
      <c r="T2555"/>
      <c r="U2555"/>
      <c r="V2555"/>
      <c r="W2555" s="3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5"/>
      <c r="AK2555" s="5"/>
      <c r="AT2555" s="10"/>
      <c r="AV2555" s="1"/>
      <c r="AW2555"/>
      <c r="AX2555"/>
      <c r="AY2555"/>
      <c r="AZ2555"/>
      <c r="BA2555" s="48"/>
      <c r="BB2555"/>
      <c r="BC2555"/>
      <c r="BD2555"/>
      <c r="BE2555"/>
      <c r="BF2555"/>
      <c r="BG2555"/>
      <c r="BH2555"/>
      <c r="BI2555"/>
      <c r="BJ2555"/>
      <c r="BK2555"/>
      <c r="BL2555" s="48"/>
      <c r="BM2555"/>
      <c r="BN2555" s="23"/>
      <c r="BO2555" s="23"/>
      <c r="BP2555" s="23"/>
      <c r="BQ2555" s="23"/>
      <c r="BR2555" s="23"/>
      <c r="BS2555" s="23"/>
      <c r="BT2555" s="23"/>
      <c r="BU2555" s="23"/>
      <c r="BV2555" s="23"/>
      <c r="BW2555" s="23"/>
      <c r="BX2555" s="62"/>
      <c r="BY2555" s="23"/>
      <c r="BZ2555" s="23"/>
      <c r="CA2555" s="48"/>
      <c r="CB2555"/>
      <c r="CC2555" s="23"/>
      <c r="CD2555" s="23"/>
      <c r="CE2555" s="23"/>
      <c r="CF2555" s="23"/>
      <c r="CG2555" s="23"/>
      <c r="CH2555" s="23"/>
      <c r="CI2555" s="23"/>
      <c r="CJ2555" s="23"/>
      <c r="CK2555" s="23"/>
      <c r="CL2555" s="23"/>
      <c r="CM2555" s="48"/>
      <c r="CN2555" s="23"/>
      <c r="CO2555" s="23"/>
      <c r="CP2555" s="48"/>
      <c r="CQ2555"/>
      <c r="CR2555"/>
      <c r="CS2555"/>
      <c r="CT2555"/>
      <c r="CU2555"/>
      <c r="CV2555"/>
      <c r="CW2555"/>
      <c r="CX2555"/>
      <c r="CY2555"/>
      <c r="CZ2555"/>
      <c r="DA2555"/>
      <c r="DB2555"/>
      <c r="DC2555"/>
      <c r="DD2555"/>
      <c r="DE2555"/>
      <c r="DF2555"/>
      <c r="DG2555"/>
      <c r="DH2555" s="48"/>
      <c r="DI2555"/>
      <c r="DJ2555"/>
      <c r="DK2555"/>
      <c r="DL2555"/>
      <c r="DM2555"/>
      <c r="DN2555"/>
      <c r="DO2555"/>
      <c r="EF2555" s="48"/>
    </row>
    <row r="2556" spans="1:136" s="8" customFormat="1" ht="19.149999999999999" customHeight="1">
      <c r="A2556"/>
      <c r="B2556" s="56"/>
      <c r="C2556" s="56"/>
      <c r="D2556" s="56"/>
      <c r="E2556" s="56"/>
      <c r="F2556" s="56"/>
      <c r="G2556" s="56"/>
      <c r="H2556" s="56"/>
      <c r="I2556" s="56"/>
      <c r="J2556" s="56"/>
      <c r="K2556" s="56"/>
      <c r="L2556" s="46"/>
      <c r="M2556"/>
      <c r="N2556"/>
      <c r="O2556"/>
      <c r="P2556"/>
      <c r="Q2556"/>
      <c r="R2556"/>
      <c r="S2556"/>
      <c r="T2556"/>
      <c r="U2556"/>
      <c r="V2556"/>
      <c r="W2556" s="3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5"/>
      <c r="AK2556" s="5"/>
      <c r="AT2556" s="10"/>
      <c r="AV2556" s="1"/>
      <c r="AW2556"/>
      <c r="AX2556"/>
      <c r="AY2556"/>
      <c r="AZ2556"/>
      <c r="BA2556" s="48"/>
      <c r="BB2556"/>
      <c r="BC2556"/>
      <c r="BD2556"/>
      <c r="BE2556"/>
      <c r="BF2556"/>
      <c r="BG2556"/>
      <c r="BH2556"/>
      <c r="BI2556"/>
      <c r="BJ2556"/>
      <c r="BK2556"/>
      <c r="BL2556" s="48"/>
      <c r="BM2556"/>
      <c r="BN2556" s="23"/>
      <c r="BO2556" s="23"/>
      <c r="BP2556" s="23"/>
      <c r="BQ2556" s="23"/>
      <c r="BR2556" s="23"/>
      <c r="BS2556" s="23"/>
      <c r="BT2556" s="23"/>
      <c r="BU2556" s="23"/>
      <c r="BV2556" s="23"/>
      <c r="BW2556" s="23"/>
      <c r="BX2556" s="62"/>
      <c r="BY2556" s="23"/>
      <c r="BZ2556" s="23"/>
      <c r="CA2556" s="48"/>
      <c r="CB2556"/>
      <c r="CC2556" s="23"/>
      <c r="CD2556" s="23"/>
      <c r="CE2556" s="23"/>
      <c r="CF2556" s="23"/>
      <c r="CG2556" s="23"/>
      <c r="CH2556" s="23"/>
      <c r="CI2556" s="23"/>
      <c r="CJ2556" s="23"/>
      <c r="CK2556" s="23"/>
      <c r="CL2556" s="23"/>
      <c r="CM2556" s="48"/>
      <c r="CN2556" s="23"/>
      <c r="CO2556" s="23"/>
      <c r="CP2556" s="48"/>
      <c r="CQ2556"/>
      <c r="CR2556"/>
      <c r="CS2556"/>
      <c r="CT2556"/>
      <c r="CU2556"/>
      <c r="CV2556"/>
      <c r="CW2556"/>
      <c r="CX2556"/>
      <c r="CY2556"/>
      <c r="CZ2556"/>
      <c r="DA2556"/>
      <c r="DB2556"/>
      <c r="DC2556"/>
      <c r="DD2556"/>
      <c r="DE2556"/>
      <c r="DF2556"/>
      <c r="DG2556"/>
      <c r="DH2556" s="48"/>
      <c r="DI2556"/>
      <c r="DJ2556"/>
      <c r="DK2556"/>
      <c r="DL2556"/>
      <c r="DM2556"/>
      <c r="DN2556"/>
      <c r="DO2556"/>
      <c r="EF2556" s="48"/>
    </row>
    <row r="2557" spans="1:136" s="8" customFormat="1" ht="19.149999999999999" customHeight="1">
      <c r="A2557"/>
      <c r="B2557" s="56"/>
      <c r="C2557" s="56"/>
      <c r="D2557" s="56"/>
      <c r="E2557" s="56"/>
      <c r="F2557" s="56"/>
      <c r="G2557" s="56"/>
      <c r="H2557" s="56"/>
      <c r="I2557" s="56"/>
      <c r="J2557" s="56"/>
      <c r="K2557" s="56"/>
      <c r="L2557" s="46"/>
      <c r="M2557"/>
      <c r="N2557"/>
      <c r="O2557"/>
      <c r="P2557"/>
      <c r="Q2557"/>
      <c r="R2557"/>
      <c r="S2557"/>
      <c r="T2557"/>
      <c r="U2557"/>
      <c r="V2557"/>
      <c r="W2557" s="3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5"/>
      <c r="AK2557" s="5"/>
      <c r="AT2557" s="10"/>
      <c r="AV2557" s="1"/>
      <c r="AW2557"/>
      <c r="AX2557"/>
      <c r="AY2557"/>
      <c r="AZ2557"/>
      <c r="BA2557" s="48"/>
      <c r="BB2557"/>
      <c r="BC2557"/>
      <c r="BD2557"/>
      <c r="BE2557"/>
      <c r="BF2557"/>
      <c r="BG2557"/>
      <c r="BH2557"/>
      <c r="BI2557"/>
      <c r="BJ2557"/>
      <c r="BK2557"/>
      <c r="BL2557" s="48"/>
      <c r="BM2557"/>
      <c r="BN2557" s="23"/>
      <c r="BO2557" s="23"/>
      <c r="BP2557" s="23"/>
      <c r="BQ2557" s="23"/>
      <c r="BR2557" s="23"/>
      <c r="BS2557" s="23"/>
      <c r="BT2557" s="23"/>
      <c r="BU2557" s="23"/>
      <c r="BV2557" s="23"/>
      <c r="BW2557" s="23"/>
      <c r="BX2557" s="62"/>
      <c r="BY2557" s="23"/>
      <c r="BZ2557" s="23"/>
      <c r="CA2557" s="48"/>
      <c r="CB2557"/>
      <c r="CC2557" s="23"/>
      <c r="CD2557" s="23"/>
      <c r="CE2557" s="23"/>
      <c r="CF2557" s="23"/>
      <c r="CG2557" s="23"/>
      <c r="CH2557" s="23"/>
      <c r="CI2557" s="23"/>
      <c r="CJ2557" s="23"/>
      <c r="CK2557" s="23"/>
      <c r="CL2557" s="23"/>
      <c r="CM2557" s="48"/>
      <c r="CN2557" s="23"/>
      <c r="CO2557" s="23"/>
      <c r="CP2557" s="48"/>
      <c r="CQ2557"/>
      <c r="CR2557"/>
      <c r="CS2557"/>
      <c r="CT2557"/>
      <c r="CU2557"/>
      <c r="CV2557"/>
      <c r="CW2557"/>
      <c r="CX2557"/>
      <c r="CY2557"/>
      <c r="CZ2557"/>
      <c r="DA2557"/>
      <c r="DB2557"/>
      <c r="DC2557"/>
      <c r="DD2557"/>
      <c r="DE2557"/>
      <c r="DF2557"/>
      <c r="DG2557"/>
      <c r="DH2557" s="48"/>
      <c r="DI2557"/>
      <c r="DJ2557"/>
      <c r="DK2557"/>
      <c r="DL2557"/>
      <c r="DM2557"/>
      <c r="DN2557"/>
      <c r="DO2557"/>
      <c r="EF2557" s="48"/>
    </row>
    <row r="2558" spans="1:136" s="8" customFormat="1" ht="19.149999999999999" customHeight="1">
      <c r="A2558"/>
      <c r="B2558" s="56"/>
      <c r="C2558" s="56"/>
      <c r="D2558" s="56"/>
      <c r="E2558" s="56"/>
      <c r="F2558" s="56"/>
      <c r="G2558" s="56"/>
      <c r="H2558" s="56"/>
      <c r="I2558" s="56"/>
      <c r="J2558" s="56"/>
      <c r="K2558" s="56"/>
      <c r="L2558" s="46"/>
      <c r="M2558"/>
      <c r="N2558"/>
      <c r="O2558"/>
      <c r="P2558"/>
      <c r="Q2558"/>
      <c r="R2558"/>
      <c r="S2558"/>
      <c r="T2558"/>
      <c r="U2558"/>
      <c r="V2558"/>
      <c r="W2558" s="3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5"/>
      <c r="AK2558" s="5"/>
      <c r="AT2558" s="10"/>
      <c r="AV2558" s="1"/>
      <c r="AW2558"/>
      <c r="AX2558"/>
      <c r="AY2558"/>
      <c r="AZ2558"/>
      <c r="BA2558" s="48"/>
      <c r="BB2558"/>
      <c r="BC2558"/>
      <c r="BD2558"/>
      <c r="BE2558"/>
      <c r="BF2558"/>
      <c r="BG2558"/>
      <c r="BH2558"/>
      <c r="BI2558"/>
      <c r="BJ2558"/>
      <c r="BK2558"/>
      <c r="BL2558" s="48"/>
      <c r="BM2558"/>
      <c r="BN2558" s="23"/>
      <c r="BO2558" s="23"/>
      <c r="BP2558" s="23"/>
      <c r="BQ2558" s="23"/>
      <c r="BR2558" s="23"/>
      <c r="BS2558" s="23"/>
      <c r="BT2558" s="23"/>
      <c r="BU2558" s="23"/>
      <c r="BV2558" s="23"/>
      <c r="BW2558" s="23"/>
      <c r="BX2558" s="62"/>
      <c r="BY2558" s="23"/>
      <c r="BZ2558" s="23"/>
      <c r="CA2558" s="48"/>
      <c r="CB2558"/>
      <c r="CC2558" s="23"/>
      <c r="CD2558" s="23"/>
      <c r="CE2558" s="23"/>
      <c r="CF2558" s="23"/>
      <c r="CG2558" s="23"/>
      <c r="CH2558" s="23"/>
      <c r="CI2558" s="23"/>
      <c r="CJ2558" s="23"/>
      <c r="CK2558" s="23"/>
      <c r="CL2558" s="23"/>
      <c r="CM2558" s="48"/>
      <c r="CN2558" s="23"/>
      <c r="CO2558" s="23"/>
      <c r="CP2558" s="48"/>
      <c r="CQ2558"/>
      <c r="CR2558"/>
      <c r="CS2558"/>
      <c r="CT2558"/>
      <c r="CU2558"/>
      <c r="CV2558"/>
      <c r="CW2558"/>
      <c r="CX2558"/>
      <c r="CY2558"/>
      <c r="CZ2558"/>
      <c r="DA2558"/>
      <c r="DB2558"/>
      <c r="DC2558"/>
      <c r="DD2558"/>
      <c r="DE2558"/>
      <c r="DF2558"/>
      <c r="DG2558"/>
      <c r="DH2558" s="48"/>
      <c r="DI2558"/>
      <c r="DJ2558"/>
      <c r="DK2558"/>
      <c r="DL2558"/>
      <c r="DM2558"/>
      <c r="DN2558"/>
      <c r="DO2558"/>
      <c r="EF2558" s="48"/>
    </row>
    <row r="2559" spans="1:136" s="8" customFormat="1" ht="19.149999999999999" customHeight="1">
      <c r="A2559"/>
      <c r="B2559" s="56"/>
      <c r="C2559" s="56"/>
      <c r="D2559" s="56"/>
      <c r="E2559" s="56"/>
      <c r="F2559" s="56"/>
      <c r="G2559" s="56"/>
      <c r="H2559" s="56"/>
      <c r="I2559" s="56"/>
      <c r="J2559" s="56"/>
      <c r="K2559" s="56"/>
      <c r="L2559" s="46"/>
      <c r="M2559"/>
      <c r="N2559"/>
      <c r="O2559"/>
      <c r="P2559"/>
      <c r="Q2559"/>
      <c r="R2559"/>
      <c r="S2559"/>
      <c r="T2559"/>
      <c r="U2559"/>
      <c r="V2559"/>
      <c r="W2559" s="3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5"/>
      <c r="AK2559" s="5"/>
      <c r="AT2559" s="10"/>
      <c r="AV2559" s="1"/>
      <c r="AW2559"/>
      <c r="AX2559"/>
      <c r="AY2559"/>
      <c r="AZ2559"/>
      <c r="BA2559" s="48"/>
      <c r="BB2559"/>
      <c r="BC2559"/>
      <c r="BD2559"/>
      <c r="BE2559"/>
      <c r="BF2559"/>
      <c r="BG2559"/>
      <c r="BH2559"/>
      <c r="BI2559"/>
      <c r="BJ2559"/>
      <c r="BK2559"/>
      <c r="BL2559" s="48"/>
      <c r="BM2559"/>
      <c r="BN2559" s="23"/>
      <c r="BO2559" s="23"/>
      <c r="BP2559" s="23"/>
      <c r="BQ2559" s="23"/>
      <c r="BR2559" s="23"/>
      <c r="BS2559" s="23"/>
      <c r="BT2559" s="23"/>
      <c r="BU2559" s="23"/>
      <c r="BV2559" s="23"/>
      <c r="BW2559" s="23"/>
      <c r="BX2559" s="62"/>
      <c r="BY2559" s="23"/>
      <c r="BZ2559" s="23"/>
      <c r="CA2559" s="48"/>
      <c r="CB2559"/>
      <c r="CC2559" s="23"/>
      <c r="CD2559" s="23"/>
      <c r="CE2559" s="23"/>
      <c r="CF2559" s="23"/>
      <c r="CG2559" s="23"/>
      <c r="CH2559" s="23"/>
      <c r="CI2559" s="23"/>
      <c r="CJ2559" s="23"/>
      <c r="CK2559" s="23"/>
      <c r="CL2559" s="23"/>
      <c r="CM2559" s="48"/>
      <c r="CN2559" s="23"/>
      <c r="CO2559" s="23"/>
      <c r="CP2559" s="48"/>
      <c r="CQ2559"/>
      <c r="CR2559"/>
      <c r="CS2559"/>
      <c r="CT2559"/>
      <c r="CU2559"/>
      <c r="CV2559"/>
      <c r="CW2559"/>
      <c r="CX2559"/>
      <c r="CY2559"/>
      <c r="CZ2559"/>
      <c r="DA2559"/>
      <c r="DB2559"/>
      <c r="DC2559"/>
      <c r="DD2559"/>
      <c r="DE2559"/>
      <c r="DF2559"/>
      <c r="DG2559"/>
      <c r="DH2559" s="48"/>
      <c r="DI2559"/>
      <c r="DJ2559"/>
      <c r="DK2559"/>
      <c r="DL2559"/>
      <c r="DM2559"/>
      <c r="DN2559"/>
      <c r="DO2559"/>
      <c r="EF2559" s="48"/>
    </row>
    <row r="2560" spans="1:136" s="8" customFormat="1" ht="19.149999999999999" customHeight="1">
      <c r="A2560"/>
      <c r="B2560" s="56"/>
      <c r="C2560" s="56"/>
      <c r="D2560" s="56"/>
      <c r="E2560" s="56"/>
      <c r="F2560" s="56"/>
      <c r="G2560" s="56"/>
      <c r="H2560" s="56"/>
      <c r="I2560" s="56"/>
      <c r="J2560" s="56"/>
      <c r="K2560" s="56"/>
      <c r="L2560" s="46"/>
      <c r="M2560"/>
      <c r="N2560"/>
      <c r="O2560"/>
      <c r="P2560"/>
      <c r="Q2560"/>
      <c r="R2560"/>
      <c r="S2560"/>
      <c r="T2560"/>
      <c r="U2560"/>
      <c r="V2560"/>
      <c r="W2560" s="3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5"/>
      <c r="AK2560" s="5"/>
      <c r="AT2560" s="10"/>
      <c r="AV2560" s="1"/>
      <c r="AW2560"/>
      <c r="AX2560"/>
      <c r="AY2560"/>
      <c r="AZ2560"/>
      <c r="BA2560" s="48"/>
      <c r="BB2560"/>
      <c r="BC2560"/>
      <c r="BD2560"/>
      <c r="BE2560"/>
      <c r="BF2560"/>
      <c r="BG2560"/>
      <c r="BH2560"/>
      <c r="BI2560"/>
      <c r="BJ2560"/>
      <c r="BK2560"/>
      <c r="BL2560" s="48"/>
      <c r="BM2560"/>
      <c r="BN2560" s="23"/>
      <c r="BO2560" s="23"/>
      <c r="BP2560" s="23"/>
      <c r="BQ2560" s="23"/>
      <c r="BR2560" s="23"/>
      <c r="BS2560" s="23"/>
      <c r="BT2560" s="23"/>
      <c r="BU2560" s="23"/>
      <c r="BV2560" s="23"/>
      <c r="BW2560" s="23"/>
      <c r="BX2560" s="62"/>
      <c r="BY2560" s="23"/>
      <c r="BZ2560" s="23"/>
      <c r="CA2560" s="48"/>
      <c r="CB2560"/>
      <c r="CC2560" s="23"/>
      <c r="CD2560" s="23"/>
      <c r="CE2560" s="23"/>
      <c r="CF2560" s="23"/>
      <c r="CG2560" s="23"/>
      <c r="CH2560" s="23"/>
      <c r="CI2560" s="23"/>
      <c r="CJ2560" s="23"/>
      <c r="CK2560" s="23"/>
      <c r="CL2560" s="23"/>
      <c r="CM2560" s="48"/>
      <c r="CN2560" s="23"/>
      <c r="CO2560" s="23"/>
      <c r="CP2560" s="48"/>
      <c r="CQ2560"/>
      <c r="CR2560"/>
      <c r="CS2560"/>
      <c r="CT2560"/>
      <c r="CU2560"/>
      <c r="CV2560"/>
      <c r="CW2560"/>
      <c r="CX2560"/>
      <c r="CY2560"/>
      <c r="CZ2560"/>
      <c r="DA2560"/>
      <c r="DB2560"/>
      <c r="DC2560"/>
      <c r="DD2560"/>
      <c r="DE2560"/>
      <c r="DF2560"/>
      <c r="DG2560"/>
      <c r="DH2560" s="48"/>
      <c r="DI2560"/>
      <c r="DJ2560"/>
      <c r="DK2560"/>
      <c r="DL2560"/>
      <c r="DM2560"/>
      <c r="DN2560"/>
      <c r="DO2560"/>
      <c r="EF2560" s="48"/>
    </row>
    <row r="2561" spans="1:136" s="8" customFormat="1" ht="19.149999999999999" customHeight="1">
      <c r="A2561"/>
      <c r="B2561" s="56"/>
      <c r="C2561" s="56"/>
      <c r="D2561" s="56"/>
      <c r="E2561" s="56"/>
      <c r="F2561" s="56"/>
      <c r="G2561" s="56"/>
      <c r="H2561" s="56"/>
      <c r="I2561" s="56"/>
      <c r="J2561" s="56"/>
      <c r="K2561" s="56"/>
      <c r="L2561" s="46"/>
      <c r="M2561"/>
      <c r="N2561"/>
      <c r="O2561"/>
      <c r="P2561"/>
      <c r="Q2561"/>
      <c r="R2561"/>
      <c r="S2561"/>
      <c r="T2561"/>
      <c r="U2561"/>
      <c r="V2561"/>
      <c r="W2561" s="3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5"/>
      <c r="AK2561" s="5"/>
      <c r="AT2561" s="10"/>
      <c r="AV2561" s="1"/>
      <c r="AW2561"/>
      <c r="AX2561"/>
      <c r="AY2561"/>
      <c r="AZ2561"/>
      <c r="BA2561" s="48"/>
      <c r="BB2561"/>
      <c r="BC2561"/>
      <c r="BD2561"/>
      <c r="BE2561"/>
      <c r="BF2561"/>
      <c r="BG2561"/>
      <c r="BH2561"/>
      <c r="BI2561"/>
      <c r="BJ2561"/>
      <c r="BK2561"/>
      <c r="BL2561" s="48"/>
      <c r="BM2561"/>
      <c r="BN2561" s="23"/>
      <c r="BO2561" s="23"/>
      <c r="BP2561" s="23"/>
      <c r="BQ2561" s="23"/>
      <c r="BR2561" s="23"/>
      <c r="BS2561" s="23"/>
      <c r="BT2561" s="23"/>
      <c r="BU2561" s="23"/>
      <c r="BV2561" s="23"/>
      <c r="BW2561" s="23"/>
      <c r="BX2561" s="62"/>
      <c r="BY2561" s="23"/>
      <c r="BZ2561" s="23"/>
      <c r="CA2561" s="48"/>
      <c r="CB2561"/>
      <c r="CC2561" s="23"/>
      <c r="CD2561" s="23"/>
      <c r="CE2561" s="23"/>
      <c r="CF2561" s="23"/>
      <c r="CG2561" s="23"/>
      <c r="CH2561" s="23"/>
      <c r="CI2561" s="23"/>
      <c r="CJ2561" s="23"/>
      <c r="CK2561" s="23"/>
      <c r="CL2561" s="23"/>
      <c r="CM2561" s="48"/>
      <c r="CN2561" s="23"/>
      <c r="CO2561" s="23"/>
      <c r="CP2561" s="48"/>
      <c r="CQ2561"/>
      <c r="CR2561"/>
      <c r="CS2561"/>
      <c r="CT2561"/>
      <c r="CU2561"/>
      <c r="CV2561"/>
      <c r="CW2561"/>
      <c r="CX2561"/>
      <c r="CY2561"/>
      <c r="CZ2561"/>
      <c r="DA2561"/>
      <c r="DB2561"/>
      <c r="DC2561"/>
      <c r="DD2561"/>
      <c r="DE2561"/>
      <c r="DF2561"/>
      <c r="DG2561"/>
      <c r="DH2561" s="48"/>
      <c r="DI2561"/>
      <c r="DJ2561"/>
      <c r="DK2561"/>
      <c r="DL2561"/>
      <c r="DM2561"/>
      <c r="DN2561"/>
      <c r="DO2561"/>
      <c r="EF2561" s="48"/>
    </row>
    <row r="2562" spans="1:136" s="8" customFormat="1" ht="19.149999999999999" customHeight="1">
      <c r="A2562"/>
      <c r="B2562" s="56"/>
      <c r="C2562" s="56"/>
      <c r="D2562" s="56"/>
      <c r="E2562" s="56"/>
      <c r="F2562" s="56"/>
      <c r="G2562" s="56"/>
      <c r="H2562" s="56"/>
      <c r="I2562" s="56"/>
      <c r="J2562" s="56"/>
      <c r="K2562" s="56"/>
      <c r="L2562" s="46"/>
      <c r="M2562"/>
      <c r="N2562"/>
      <c r="O2562"/>
      <c r="P2562"/>
      <c r="Q2562"/>
      <c r="R2562"/>
      <c r="S2562"/>
      <c r="T2562"/>
      <c r="U2562"/>
      <c r="V2562"/>
      <c r="W2562" s="3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5"/>
      <c r="AK2562" s="5"/>
      <c r="AT2562" s="10"/>
      <c r="AV2562" s="1"/>
      <c r="AW2562"/>
      <c r="AX2562"/>
      <c r="AY2562"/>
      <c r="AZ2562"/>
      <c r="BA2562" s="48"/>
      <c r="BB2562"/>
      <c r="BC2562"/>
      <c r="BD2562"/>
      <c r="BE2562"/>
      <c r="BF2562"/>
      <c r="BG2562"/>
      <c r="BH2562"/>
      <c r="BI2562"/>
      <c r="BJ2562"/>
      <c r="BK2562"/>
      <c r="BL2562" s="48"/>
      <c r="BM2562"/>
      <c r="BN2562" s="23"/>
      <c r="BO2562" s="23"/>
      <c r="BP2562" s="23"/>
      <c r="BQ2562" s="23"/>
      <c r="BR2562" s="23"/>
      <c r="BS2562" s="23"/>
      <c r="BT2562" s="23"/>
      <c r="BU2562" s="23"/>
      <c r="BV2562" s="23"/>
      <c r="BW2562" s="23"/>
      <c r="BX2562" s="62"/>
      <c r="BY2562" s="23"/>
      <c r="BZ2562" s="23"/>
      <c r="CA2562" s="48"/>
      <c r="CB2562"/>
      <c r="CC2562" s="23"/>
      <c r="CD2562" s="23"/>
      <c r="CE2562" s="23"/>
      <c r="CF2562" s="23"/>
      <c r="CG2562" s="23"/>
      <c r="CH2562" s="23"/>
      <c r="CI2562" s="23"/>
      <c r="CJ2562" s="23"/>
      <c r="CK2562" s="23"/>
      <c r="CL2562" s="23"/>
      <c r="CM2562" s="48"/>
      <c r="CN2562" s="23"/>
      <c r="CO2562" s="23"/>
      <c r="CP2562" s="48"/>
      <c r="CQ2562"/>
      <c r="CR2562"/>
      <c r="CS2562"/>
      <c r="CT2562"/>
      <c r="CU2562"/>
      <c r="CV2562"/>
      <c r="CW2562"/>
      <c r="CX2562"/>
      <c r="CY2562"/>
      <c r="CZ2562"/>
      <c r="DA2562"/>
      <c r="DB2562"/>
      <c r="DC2562"/>
      <c r="DD2562"/>
      <c r="DE2562"/>
      <c r="DF2562"/>
      <c r="DG2562"/>
      <c r="DH2562" s="48"/>
      <c r="DI2562"/>
      <c r="DJ2562"/>
      <c r="DK2562"/>
      <c r="DL2562"/>
      <c r="DM2562"/>
      <c r="DN2562"/>
      <c r="DO2562"/>
      <c r="EF2562" s="48"/>
    </row>
    <row r="2563" spans="1:136" s="8" customFormat="1" ht="19.149999999999999" customHeight="1">
      <c r="A2563"/>
      <c r="B2563" s="56"/>
      <c r="C2563" s="56"/>
      <c r="D2563" s="56"/>
      <c r="E2563" s="56"/>
      <c r="F2563" s="56"/>
      <c r="G2563" s="56"/>
      <c r="H2563" s="56"/>
      <c r="I2563" s="56"/>
      <c r="J2563" s="56"/>
      <c r="K2563" s="56"/>
      <c r="L2563" s="46"/>
      <c r="M2563"/>
      <c r="N2563"/>
      <c r="O2563"/>
      <c r="P2563"/>
      <c r="Q2563"/>
      <c r="R2563"/>
      <c r="S2563"/>
      <c r="T2563"/>
      <c r="U2563"/>
      <c r="V2563"/>
      <c r="W2563" s="3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5"/>
      <c r="AK2563" s="5"/>
      <c r="AT2563" s="10"/>
      <c r="AV2563" s="1"/>
      <c r="AW2563"/>
      <c r="AX2563"/>
      <c r="AY2563"/>
      <c r="AZ2563"/>
      <c r="BA2563" s="48"/>
      <c r="BB2563"/>
      <c r="BC2563"/>
      <c r="BD2563"/>
      <c r="BE2563"/>
      <c r="BF2563"/>
      <c r="BG2563"/>
      <c r="BH2563"/>
      <c r="BI2563"/>
      <c r="BJ2563"/>
      <c r="BK2563"/>
      <c r="BL2563" s="48"/>
      <c r="BM2563"/>
      <c r="BN2563" s="23"/>
      <c r="BO2563" s="23"/>
      <c r="BP2563" s="23"/>
      <c r="BQ2563" s="23"/>
      <c r="BR2563" s="23"/>
      <c r="BS2563" s="23"/>
      <c r="BT2563" s="23"/>
      <c r="BU2563" s="23"/>
      <c r="BV2563" s="23"/>
      <c r="BW2563" s="23"/>
      <c r="BX2563" s="62"/>
      <c r="BY2563" s="23"/>
      <c r="BZ2563" s="23"/>
      <c r="CA2563" s="48"/>
      <c r="CB2563"/>
      <c r="CC2563" s="23"/>
      <c r="CD2563" s="23"/>
      <c r="CE2563" s="23"/>
      <c r="CF2563" s="23"/>
      <c r="CG2563" s="23"/>
      <c r="CH2563" s="23"/>
      <c r="CI2563" s="23"/>
      <c r="CJ2563" s="23"/>
      <c r="CK2563" s="23"/>
      <c r="CL2563" s="23"/>
      <c r="CM2563" s="48"/>
      <c r="CN2563" s="23"/>
      <c r="CO2563" s="23"/>
      <c r="CP2563" s="48"/>
      <c r="CQ2563"/>
      <c r="CR2563"/>
      <c r="CS2563"/>
      <c r="CT2563"/>
      <c r="CU2563"/>
      <c r="CV2563"/>
      <c r="CW2563"/>
      <c r="CX2563"/>
      <c r="CY2563"/>
      <c r="CZ2563"/>
      <c r="DA2563"/>
      <c r="DB2563"/>
      <c r="DC2563"/>
      <c r="DD2563"/>
      <c r="DE2563"/>
      <c r="DF2563"/>
      <c r="DG2563"/>
      <c r="DH2563" s="48"/>
      <c r="DI2563"/>
      <c r="DJ2563"/>
      <c r="DK2563"/>
      <c r="DL2563"/>
      <c r="DM2563"/>
      <c r="DN2563"/>
      <c r="DO2563"/>
      <c r="EF2563" s="48"/>
    </row>
    <row r="2564" spans="1:136" s="8" customFormat="1" ht="19.149999999999999" customHeight="1">
      <c r="A2564"/>
      <c r="B2564" s="56"/>
      <c r="C2564" s="56"/>
      <c r="D2564" s="56"/>
      <c r="E2564" s="56"/>
      <c r="F2564" s="56"/>
      <c r="G2564" s="56"/>
      <c r="H2564" s="56"/>
      <c r="I2564" s="56"/>
      <c r="J2564" s="56"/>
      <c r="K2564" s="56"/>
      <c r="L2564" s="46"/>
      <c r="M2564"/>
      <c r="N2564"/>
      <c r="O2564"/>
      <c r="P2564"/>
      <c r="Q2564"/>
      <c r="R2564"/>
      <c r="S2564"/>
      <c r="T2564"/>
      <c r="U2564"/>
      <c r="V2564"/>
      <c r="W2564" s="3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5"/>
      <c r="AK2564" s="5"/>
      <c r="AT2564" s="10"/>
      <c r="AV2564" s="1"/>
      <c r="AW2564"/>
      <c r="AX2564"/>
      <c r="AY2564"/>
      <c r="AZ2564"/>
      <c r="BA2564" s="48"/>
      <c r="BB2564"/>
      <c r="BC2564"/>
      <c r="BD2564"/>
      <c r="BE2564"/>
      <c r="BF2564"/>
      <c r="BG2564"/>
      <c r="BH2564"/>
      <c r="BI2564"/>
      <c r="BJ2564"/>
      <c r="BK2564"/>
      <c r="BL2564" s="48"/>
      <c r="BM2564"/>
      <c r="BN2564" s="23"/>
      <c r="BO2564" s="23"/>
      <c r="BP2564" s="23"/>
      <c r="BQ2564" s="23"/>
      <c r="BR2564" s="23"/>
      <c r="BS2564" s="23"/>
      <c r="BT2564" s="23"/>
      <c r="BU2564" s="23"/>
      <c r="BV2564" s="23"/>
      <c r="BW2564" s="23"/>
      <c r="BX2564" s="62"/>
      <c r="BY2564" s="23"/>
      <c r="BZ2564" s="23"/>
      <c r="CA2564" s="48"/>
      <c r="CB2564"/>
      <c r="CC2564" s="23"/>
      <c r="CD2564" s="23"/>
      <c r="CE2564" s="23"/>
      <c r="CF2564" s="23"/>
      <c r="CG2564" s="23"/>
      <c r="CH2564" s="23"/>
      <c r="CI2564" s="23"/>
      <c r="CJ2564" s="23"/>
      <c r="CK2564" s="23"/>
      <c r="CL2564" s="23"/>
      <c r="CM2564" s="48"/>
      <c r="CN2564" s="23"/>
      <c r="CO2564" s="23"/>
      <c r="CP2564" s="48"/>
      <c r="CQ2564"/>
      <c r="CR2564"/>
      <c r="CS2564"/>
      <c r="CT2564"/>
      <c r="CU2564"/>
      <c r="CV2564"/>
      <c r="CW2564"/>
      <c r="CX2564"/>
      <c r="CY2564"/>
      <c r="CZ2564"/>
      <c r="DA2564"/>
      <c r="DB2564"/>
      <c r="DC2564"/>
      <c r="DD2564"/>
      <c r="DE2564"/>
      <c r="DF2564"/>
      <c r="DG2564"/>
      <c r="DH2564" s="48"/>
      <c r="DI2564"/>
      <c r="DJ2564"/>
      <c r="DK2564"/>
      <c r="DL2564"/>
      <c r="DM2564"/>
      <c r="DN2564"/>
      <c r="DO2564"/>
      <c r="EF2564" s="48"/>
    </row>
    <row r="2565" spans="1:136" s="8" customFormat="1" ht="19.149999999999999" customHeight="1">
      <c r="A2565"/>
      <c r="B2565" s="56"/>
      <c r="C2565" s="56"/>
      <c r="D2565" s="56"/>
      <c r="E2565" s="56"/>
      <c r="F2565" s="56"/>
      <c r="G2565" s="56"/>
      <c r="H2565" s="56"/>
      <c r="I2565" s="56"/>
      <c r="J2565" s="56"/>
      <c r="K2565" s="56"/>
      <c r="L2565" s="46"/>
      <c r="M2565"/>
      <c r="N2565"/>
      <c r="O2565"/>
      <c r="P2565"/>
      <c r="Q2565"/>
      <c r="R2565"/>
      <c r="S2565"/>
      <c r="T2565"/>
      <c r="U2565"/>
      <c r="V2565"/>
      <c r="W2565" s="3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5"/>
      <c r="AK2565" s="5"/>
      <c r="AT2565" s="10"/>
      <c r="AV2565" s="1"/>
      <c r="AW2565"/>
      <c r="AX2565"/>
      <c r="AY2565"/>
      <c r="AZ2565"/>
      <c r="BA2565" s="48"/>
      <c r="BB2565"/>
      <c r="BC2565"/>
      <c r="BD2565"/>
      <c r="BE2565"/>
      <c r="BF2565"/>
      <c r="BG2565"/>
      <c r="BH2565"/>
      <c r="BI2565"/>
      <c r="BJ2565"/>
      <c r="BK2565"/>
      <c r="BL2565" s="48"/>
      <c r="BM2565"/>
      <c r="BN2565" s="23"/>
      <c r="BO2565" s="23"/>
      <c r="BP2565" s="23"/>
      <c r="BQ2565" s="23"/>
      <c r="BR2565" s="23"/>
      <c r="BS2565" s="23"/>
      <c r="BT2565" s="23"/>
      <c r="BU2565" s="23"/>
      <c r="BV2565" s="23"/>
      <c r="BW2565" s="23"/>
      <c r="BX2565" s="62"/>
      <c r="BY2565" s="23"/>
      <c r="BZ2565" s="23"/>
      <c r="CA2565" s="48"/>
      <c r="CB2565"/>
      <c r="CC2565" s="23"/>
      <c r="CD2565" s="23"/>
      <c r="CE2565" s="23"/>
      <c r="CF2565" s="23"/>
      <c r="CG2565" s="23"/>
      <c r="CH2565" s="23"/>
      <c r="CI2565" s="23"/>
      <c r="CJ2565" s="23"/>
      <c r="CK2565" s="23"/>
      <c r="CL2565" s="23"/>
      <c r="CM2565" s="48"/>
      <c r="CN2565" s="23"/>
      <c r="CO2565" s="23"/>
      <c r="CP2565" s="48"/>
      <c r="CQ2565"/>
      <c r="CR2565"/>
      <c r="CS2565"/>
      <c r="CT2565"/>
      <c r="CU2565"/>
      <c r="CV2565"/>
      <c r="CW2565"/>
      <c r="CX2565"/>
      <c r="CY2565"/>
      <c r="CZ2565"/>
      <c r="DA2565"/>
      <c r="DB2565"/>
      <c r="DC2565"/>
      <c r="DD2565"/>
      <c r="DE2565"/>
      <c r="DF2565"/>
      <c r="DG2565"/>
      <c r="DH2565" s="48"/>
      <c r="DI2565"/>
      <c r="DJ2565"/>
      <c r="DK2565"/>
      <c r="DL2565"/>
      <c r="DM2565"/>
      <c r="DN2565"/>
      <c r="DO2565"/>
      <c r="EF2565" s="48"/>
    </row>
    <row r="2566" spans="1:136" s="8" customFormat="1" ht="19.149999999999999" customHeight="1">
      <c r="A2566"/>
      <c r="B2566" s="56"/>
      <c r="C2566" s="56"/>
      <c r="D2566" s="56"/>
      <c r="E2566" s="56"/>
      <c r="F2566" s="56"/>
      <c r="G2566" s="56"/>
      <c r="H2566" s="56"/>
      <c r="I2566" s="56"/>
      <c r="J2566" s="56"/>
      <c r="K2566" s="56"/>
      <c r="L2566" s="46"/>
      <c r="M2566"/>
      <c r="N2566"/>
      <c r="O2566"/>
      <c r="P2566"/>
      <c r="Q2566"/>
      <c r="R2566"/>
      <c r="S2566"/>
      <c r="T2566"/>
      <c r="U2566"/>
      <c r="V2566"/>
      <c r="W2566" s="3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5"/>
      <c r="AK2566" s="5"/>
      <c r="AT2566" s="10"/>
      <c r="AV2566" s="1"/>
      <c r="AW2566"/>
      <c r="AX2566"/>
      <c r="AY2566"/>
      <c r="AZ2566"/>
      <c r="BA2566" s="48"/>
      <c r="BB2566"/>
      <c r="BC2566"/>
      <c r="BD2566"/>
      <c r="BE2566"/>
      <c r="BF2566"/>
      <c r="BG2566"/>
      <c r="BH2566"/>
      <c r="BI2566"/>
      <c r="BJ2566"/>
      <c r="BK2566"/>
      <c r="BL2566" s="48"/>
      <c r="BM2566"/>
      <c r="BN2566" s="23"/>
      <c r="BO2566" s="23"/>
      <c r="BP2566" s="23"/>
      <c r="BQ2566" s="23"/>
      <c r="BR2566" s="23"/>
      <c r="BS2566" s="23"/>
      <c r="BT2566" s="23"/>
      <c r="BU2566" s="23"/>
      <c r="BV2566" s="23"/>
      <c r="BW2566" s="23"/>
      <c r="BX2566" s="62"/>
      <c r="BY2566" s="23"/>
      <c r="BZ2566" s="23"/>
      <c r="CA2566" s="48"/>
      <c r="CB2566"/>
      <c r="CC2566" s="23"/>
      <c r="CD2566" s="23"/>
      <c r="CE2566" s="23"/>
      <c r="CF2566" s="23"/>
      <c r="CG2566" s="23"/>
      <c r="CH2566" s="23"/>
      <c r="CI2566" s="23"/>
      <c r="CJ2566" s="23"/>
      <c r="CK2566" s="23"/>
      <c r="CL2566" s="23"/>
      <c r="CM2566" s="48"/>
      <c r="CN2566" s="23"/>
      <c r="CO2566" s="23"/>
      <c r="CP2566" s="48"/>
      <c r="CQ2566"/>
      <c r="CR2566"/>
      <c r="CS2566"/>
      <c r="CT2566"/>
      <c r="CU2566"/>
      <c r="CV2566"/>
      <c r="CW2566"/>
      <c r="CX2566"/>
      <c r="CY2566"/>
      <c r="CZ2566"/>
      <c r="DA2566"/>
      <c r="DB2566"/>
      <c r="DC2566"/>
      <c r="DD2566"/>
      <c r="DE2566"/>
      <c r="DF2566"/>
      <c r="DG2566"/>
      <c r="DH2566" s="48"/>
      <c r="DI2566"/>
      <c r="DJ2566"/>
      <c r="DK2566"/>
      <c r="DL2566"/>
      <c r="DM2566"/>
      <c r="DN2566"/>
      <c r="DO2566"/>
      <c r="EF2566" s="48"/>
    </row>
    <row r="2567" spans="1:136" s="8" customFormat="1" ht="19.149999999999999" customHeight="1">
      <c r="A2567"/>
      <c r="B2567" s="56"/>
      <c r="C2567" s="56"/>
      <c r="D2567" s="56"/>
      <c r="E2567" s="56"/>
      <c r="F2567" s="56"/>
      <c r="G2567" s="56"/>
      <c r="H2567" s="56"/>
      <c r="I2567" s="56"/>
      <c r="J2567" s="56"/>
      <c r="K2567" s="56"/>
      <c r="L2567" s="46"/>
      <c r="M2567"/>
      <c r="N2567"/>
      <c r="O2567"/>
      <c r="P2567"/>
      <c r="Q2567"/>
      <c r="R2567"/>
      <c r="S2567"/>
      <c r="T2567"/>
      <c r="U2567"/>
      <c r="V2567"/>
      <c r="W2567" s="3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5"/>
      <c r="AK2567" s="5"/>
      <c r="AT2567" s="10"/>
      <c r="AV2567" s="1"/>
      <c r="AW2567"/>
      <c r="AX2567"/>
      <c r="AY2567"/>
      <c r="AZ2567"/>
      <c r="BA2567" s="48"/>
      <c r="BB2567"/>
      <c r="BC2567"/>
      <c r="BD2567"/>
      <c r="BE2567"/>
      <c r="BF2567"/>
      <c r="BG2567"/>
      <c r="BH2567"/>
      <c r="BI2567"/>
      <c r="BJ2567"/>
      <c r="BK2567"/>
      <c r="BL2567" s="48"/>
      <c r="BM2567"/>
      <c r="BN2567" s="23"/>
      <c r="BO2567" s="23"/>
      <c r="BP2567" s="23"/>
      <c r="BQ2567" s="23"/>
      <c r="BR2567" s="23"/>
      <c r="BS2567" s="23"/>
      <c r="BT2567" s="23"/>
      <c r="BU2567" s="23"/>
      <c r="BV2567" s="23"/>
      <c r="BW2567" s="23"/>
      <c r="BX2567" s="62"/>
      <c r="BY2567" s="23"/>
      <c r="BZ2567" s="23"/>
      <c r="CA2567" s="48"/>
      <c r="CB2567"/>
      <c r="CC2567" s="23"/>
      <c r="CD2567" s="23"/>
      <c r="CE2567" s="23"/>
      <c r="CF2567" s="23"/>
      <c r="CG2567" s="23"/>
      <c r="CH2567" s="23"/>
      <c r="CI2567" s="23"/>
      <c r="CJ2567" s="23"/>
      <c r="CK2567" s="23"/>
      <c r="CL2567" s="23"/>
      <c r="CM2567" s="48"/>
      <c r="CN2567" s="23"/>
      <c r="CO2567" s="23"/>
      <c r="CP2567" s="48"/>
      <c r="CQ2567"/>
      <c r="CR2567"/>
      <c r="CS2567"/>
      <c r="CT2567"/>
      <c r="CU2567"/>
      <c r="CV2567"/>
      <c r="CW2567"/>
      <c r="CX2567"/>
      <c r="CY2567"/>
      <c r="CZ2567"/>
      <c r="DA2567"/>
      <c r="DB2567"/>
      <c r="DC2567"/>
      <c r="DD2567"/>
      <c r="DE2567"/>
      <c r="DF2567"/>
      <c r="DG2567"/>
      <c r="DH2567" s="48"/>
      <c r="DI2567"/>
      <c r="DJ2567"/>
      <c r="DK2567"/>
      <c r="DL2567"/>
      <c r="DM2567"/>
      <c r="DN2567"/>
      <c r="DO2567"/>
      <c r="EF2567" s="48"/>
    </row>
    <row r="2568" spans="1:136" s="8" customFormat="1" ht="19.149999999999999" customHeight="1">
      <c r="A2568"/>
      <c r="B2568" s="56"/>
      <c r="C2568" s="56"/>
      <c r="D2568" s="56"/>
      <c r="E2568" s="56"/>
      <c r="F2568" s="56"/>
      <c r="G2568" s="56"/>
      <c r="H2568" s="56"/>
      <c r="I2568" s="56"/>
      <c r="J2568" s="56"/>
      <c r="K2568" s="56"/>
      <c r="L2568" s="46"/>
      <c r="M2568"/>
      <c r="N2568"/>
      <c r="O2568"/>
      <c r="P2568"/>
      <c r="Q2568"/>
      <c r="R2568"/>
      <c r="S2568"/>
      <c r="T2568"/>
      <c r="U2568"/>
      <c r="V2568"/>
      <c r="W2568" s="3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5"/>
      <c r="AK2568" s="5"/>
      <c r="AT2568" s="10"/>
      <c r="AV2568" s="1"/>
      <c r="AW2568"/>
      <c r="AX2568"/>
      <c r="AY2568"/>
      <c r="AZ2568"/>
      <c r="BA2568" s="48"/>
      <c r="BB2568"/>
      <c r="BC2568"/>
      <c r="BD2568"/>
      <c r="BE2568"/>
      <c r="BF2568"/>
      <c r="BG2568"/>
      <c r="BH2568"/>
      <c r="BI2568"/>
      <c r="BJ2568"/>
      <c r="BK2568"/>
      <c r="BL2568" s="48"/>
      <c r="BM2568"/>
      <c r="BN2568" s="23"/>
      <c r="BO2568" s="23"/>
      <c r="BP2568" s="23"/>
      <c r="BQ2568" s="23"/>
      <c r="BR2568" s="23"/>
      <c r="BS2568" s="23"/>
      <c r="BT2568" s="23"/>
      <c r="BU2568" s="23"/>
      <c r="BV2568" s="23"/>
      <c r="BW2568" s="23"/>
      <c r="BX2568" s="62"/>
      <c r="BY2568" s="23"/>
      <c r="BZ2568" s="23"/>
      <c r="CA2568" s="48"/>
      <c r="CB2568"/>
      <c r="CC2568" s="23"/>
      <c r="CD2568" s="23"/>
      <c r="CE2568" s="23"/>
      <c r="CF2568" s="23"/>
      <c r="CG2568" s="23"/>
      <c r="CH2568" s="23"/>
      <c r="CI2568" s="23"/>
      <c r="CJ2568" s="23"/>
      <c r="CK2568" s="23"/>
      <c r="CL2568" s="23"/>
      <c r="CM2568" s="48"/>
      <c r="CN2568" s="23"/>
      <c r="CO2568" s="23"/>
      <c r="CP2568" s="48"/>
      <c r="CQ2568"/>
      <c r="CR2568"/>
      <c r="CS2568"/>
      <c r="CT2568"/>
      <c r="CU2568"/>
      <c r="CV2568"/>
      <c r="CW2568"/>
      <c r="CX2568"/>
      <c r="CY2568"/>
      <c r="CZ2568"/>
      <c r="DA2568"/>
      <c r="DB2568"/>
      <c r="DC2568"/>
      <c r="DD2568"/>
      <c r="DE2568"/>
      <c r="DF2568"/>
      <c r="DG2568"/>
      <c r="DH2568" s="48"/>
      <c r="DI2568"/>
      <c r="DJ2568"/>
      <c r="DK2568"/>
      <c r="DL2568"/>
      <c r="DM2568"/>
      <c r="DN2568"/>
      <c r="DO2568"/>
      <c r="EF2568" s="48"/>
    </row>
    <row r="2569" spans="1:136" s="8" customFormat="1" ht="19.149999999999999" customHeight="1">
      <c r="A2569"/>
      <c r="B2569" s="56"/>
      <c r="C2569" s="56"/>
      <c r="D2569" s="56"/>
      <c r="E2569" s="56"/>
      <c r="F2569" s="56"/>
      <c r="G2569" s="56"/>
      <c r="H2569" s="56"/>
      <c r="I2569" s="56"/>
      <c r="J2569" s="56"/>
      <c r="K2569" s="56"/>
      <c r="L2569" s="46"/>
      <c r="M2569"/>
      <c r="N2569"/>
      <c r="O2569"/>
      <c r="P2569"/>
      <c r="Q2569"/>
      <c r="R2569"/>
      <c r="S2569"/>
      <c r="T2569"/>
      <c r="U2569"/>
      <c r="V2569"/>
      <c r="W2569" s="3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5"/>
      <c r="AK2569" s="5"/>
      <c r="AT2569" s="10"/>
      <c r="AV2569" s="1"/>
      <c r="AW2569"/>
      <c r="AX2569"/>
      <c r="AY2569"/>
      <c r="AZ2569"/>
      <c r="BA2569" s="48"/>
      <c r="BB2569"/>
      <c r="BC2569"/>
      <c r="BD2569"/>
      <c r="BE2569"/>
      <c r="BF2569"/>
      <c r="BG2569"/>
      <c r="BH2569"/>
      <c r="BI2569"/>
      <c r="BJ2569"/>
      <c r="BK2569"/>
      <c r="BL2569" s="48"/>
      <c r="BM2569"/>
      <c r="BN2569" s="23"/>
      <c r="BO2569" s="23"/>
      <c r="BP2569" s="23"/>
      <c r="BQ2569" s="23"/>
      <c r="BR2569" s="23"/>
      <c r="BS2569" s="23"/>
      <c r="BT2569" s="23"/>
      <c r="BU2569" s="23"/>
      <c r="BV2569" s="23"/>
      <c r="BW2569" s="23"/>
      <c r="BX2569" s="62"/>
      <c r="BY2569" s="23"/>
      <c r="BZ2569" s="23"/>
      <c r="CA2569" s="48"/>
      <c r="CB2569"/>
      <c r="CC2569" s="23"/>
      <c r="CD2569" s="23"/>
      <c r="CE2569" s="23"/>
      <c r="CF2569" s="23"/>
      <c r="CG2569" s="23"/>
      <c r="CH2569" s="23"/>
      <c r="CI2569" s="23"/>
      <c r="CJ2569" s="23"/>
      <c r="CK2569" s="23"/>
      <c r="CL2569" s="23"/>
      <c r="CM2569" s="48"/>
      <c r="CN2569" s="23"/>
      <c r="CO2569" s="23"/>
      <c r="CP2569" s="48"/>
      <c r="CQ2569"/>
      <c r="CR2569"/>
      <c r="CS2569"/>
      <c r="CT2569"/>
      <c r="CU2569"/>
      <c r="CV2569"/>
      <c r="CW2569"/>
      <c r="CX2569"/>
      <c r="CY2569"/>
      <c r="CZ2569"/>
      <c r="DA2569"/>
      <c r="DB2569"/>
      <c r="DC2569"/>
      <c r="DD2569"/>
      <c r="DE2569"/>
      <c r="DF2569"/>
      <c r="DG2569"/>
      <c r="DH2569" s="48"/>
      <c r="DI2569"/>
      <c r="DJ2569"/>
      <c r="DK2569"/>
      <c r="DL2569"/>
      <c r="DM2569"/>
      <c r="DN2569"/>
      <c r="DO2569"/>
      <c r="EF2569" s="48"/>
    </row>
    <row r="2570" spans="1:136" s="8" customFormat="1" ht="19.149999999999999" customHeight="1">
      <c r="A2570"/>
      <c r="B2570" s="56"/>
      <c r="C2570" s="56"/>
      <c r="D2570" s="56"/>
      <c r="E2570" s="56"/>
      <c r="F2570" s="56"/>
      <c r="G2570" s="56"/>
      <c r="H2570" s="56"/>
      <c r="I2570" s="56"/>
      <c r="J2570" s="56"/>
      <c r="K2570" s="56"/>
      <c r="L2570" s="46"/>
      <c r="M2570"/>
      <c r="N2570"/>
      <c r="O2570"/>
      <c r="P2570"/>
      <c r="Q2570"/>
      <c r="R2570"/>
      <c r="S2570"/>
      <c r="T2570"/>
      <c r="U2570"/>
      <c r="V2570"/>
      <c r="W2570" s="3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5"/>
      <c r="AK2570" s="5"/>
      <c r="AT2570" s="10"/>
      <c r="AV2570" s="1"/>
      <c r="AW2570"/>
      <c r="AX2570"/>
      <c r="AY2570"/>
      <c r="AZ2570"/>
      <c r="BA2570" s="48"/>
      <c r="BB2570"/>
      <c r="BC2570"/>
      <c r="BD2570"/>
      <c r="BE2570"/>
      <c r="BF2570"/>
      <c r="BG2570"/>
      <c r="BH2570"/>
      <c r="BI2570"/>
      <c r="BJ2570"/>
      <c r="BK2570"/>
      <c r="BL2570" s="48"/>
      <c r="BM2570"/>
      <c r="BN2570" s="23"/>
      <c r="BO2570" s="23"/>
      <c r="BP2570" s="23"/>
      <c r="BQ2570" s="23"/>
      <c r="BR2570" s="23"/>
      <c r="BS2570" s="23"/>
      <c r="BT2570" s="23"/>
      <c r="BU2570" s="23"/>
      <c r="BV2570" s="23"/>
      <c r="BW2570" s="23"/>
      <c r="BX2570" s="62"/>
      <c r="BY2570" s="23"/>
      <c r="BZ2570" s="23"/>
      <c r="CA2570" s="48"/>
      <c r="CB2570"/>
      <c r="CC2570" s="23"/>
      <c r="CD2570" s="23"/>
      <c r="CE2570" s="23"/>
      <c r="CF2570" s="23"/>
      <c r="CG2570" s="23"/>
      <c r="CH2570" s="23"/>
      <c r="CI2570" s="23"/>
      <c r="CJ2570" s="23"/>
      <c r="CK2570" s="23"/>
      <c r="CL2570" s="23"/>
      <c r="CM2570" s="48"/>
      <c r="CN2570" s="23"/>
      <c r="CO2570" s="23"/>
      <c r="CP2570" s="48"/>
      <c r="CQ2570"/>
      <c r="CR2570"/>
      <c r="CS2570"/>
      <c r="CT2570"/>
      <c r="CU2570"/>
      <c r="CV2570"/>
      <c r="CW2570"/>
      <c r="CX2570"/>
      <c r="CY2570"/>
      <c r="CZ2570"/>
      <c r="DA2570"/>
      <c r="DB2570"/>
      <c r="DC2570"/>
      <c r="DD2570"/>
      <c r="DE2570"/>
      <c r="DF2570"/>
      <c r="DG2570"/>
      <c r="DH2570" s="48"/>
      <c r="DI2570"/>
      <c r="DJ2570"/>
      <c r="DK2570"/>
      <c r="DL2570"/>
      <c r="DM2570"/>
      <c r="DN2570"/>
      <c r="DO2570"/>
      <c r="EF2570" s="48"/>
    </row>
    <row r="2571" spans="1:136" s="8" customFormat="1" ht="19.149999999999999" customHeight="1">
      <c r="A2571"/>
      <c r="B2571" s="56"/>
      <c r="C2571" s="56"/>
      <c r="D2571" s="56"/>
      <c r="E2571" s="56"/>
      <c r="F2571" s="56"/>
      <c r="G2571" s="56"/>
      <c r="H2571" s="56"/>
      <c r="I2571" s="56"/>
      <c r="J2571" s="56"/>
      <c r="K2571" s="56"/>
      <c r="L2571" s="46"/>
      <c r="M2571"/>
      <c r="N2571"/>
      <c r="O2571"/>
      <c r="P2571"/>
      <c r="Q2571"/>
      <c r="R2571"/>
      <c r="S2571"/>
      <c r="T2571"/>
      <c r="U2571"/>
      <c r="V2571"/>
      <c r="W2571" s="3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5"/>
      <c r="AK2571" s="5"/>
      <c r="AT2571" s="10"/>
      <c r="AV2571" s="1"/>
      <c r="AW2571"/>
      <c r="AX2571"/>
      <c r="AY2571"/>
      <c r="AZ2571"/>
      <c r="BA2571" s="48"/>
      <c r="BB2571"/>
      <c r="BC2571"/>
      <c r="BD2571"/>
      <c r="BE2571"/>
      <c r="BF2571"/>
      <c r="BG2571"/>
      <c r="BH2571"/>
      <c r="BI2571"/>
      <c r="BJ2571"/>
      <c r="BK2571"/>
      <c r="BL2571" s="48"/>
      <c r="BM2571"/>
      <c r="BN2571" s="23"/>
      <c r="BO2571" s="23"/>
      <c r="BP2571" s="23"/>
      <c r="BQ2571" s="23"/>
      <c r="BR2571" s="23"/>
      <c r="BS2571" s="23"/>
      <c r="BT2571" s="23"/>
      <c r="BU2571" s="23"/>
      <c r="BV2571" s="23"/>
      <c r="BW2571" s="23"/>
      <c r="BX2571" s="62"/>
      <c r="BY2571" s="23"/>
      <c r="BZ2571" s="23"/>
      <c r="CA2571" s="48"/>
      <c r="CB2571"/>
      <c r="CC2571" s="23"/>
      <c r="CD2571" s="23"/>
      <c r="CE2571" s="23"/>
      <c r="CF2571" s="23"/>
      <c r="CG2571" s="23"/>
      <c r="CH2571" s="23"/>
      <c r="CI2571" s="23"/>
      <c r="CJ2571" s="23"/>
      <c r="CK2571" s="23"/>
      <c r="CL2571" s="23"/>
      <c r="CM2571" s="48"/>
      <c r="CN2571" s="23"/>
      <c r="CO2571" s="23"/>
      <c r="CP2571" s="48"/>
      <c r="CQ2571"/>
      <c r="CR2571"/>
      <c r="CS2571"/>
      <c r="CT2571"/>
      <c r="CU2571"/>
      <c r="CV2571"/>
      <c r="CW2571"/>
      <c r="CX2571"/>
      <c r="CY2571"/>
      <c r="CZ2571"/>
      <c r="DA2571"/>
      <c r="DB2571"/>
      <c r="DC2571"/>
      <c r="DD2571"/>
      <c r="DE2571"/>
      <c r="DF2571"/>
      <c r="DG2571"/>
      <c r="DH2571" s="48"/>
      <c r="DI2571"/>
      <c r="DJ2571"/>
      <c r="DK2571"/>
      <c r="DL2571"/>
      <c r="DM2571"/>
      <c r="DN2571"/>
      <c r="DO2571"/>
      <c r="EF2571" s="48"/>
    </row>
    <row r="2572" spans="1:136" s="8" customFormat="1" ht="19.149999999999999" customHeight="1">
      <c r="A2572"/>
      <c r="B2572" s="56"/>
      <c r="C2572" s="56"/>
      <c r="D2572" s="56"/>
      <c r="E2572" s="56"/>
      <c r="F2572" s="56"/>
      <c r="G2572" s="56"/>
      <c r="H2572" s="56"/>
      <c r="I2572" s="56"/>
      <c r="J2572" s="56"/>
      <c r="K2572" s="56"/>
      <c r="L2572" s="46"/>
      <c r="M2572"/>
      <c r="N2572"/>
      <c r="O2572"/>
      <c r="P2572"/>
      <c r="Q2572"/>
      <c r="R2572"/>
      <c r="S2572"/>
      <c r="T2572"/>
      <c r="U2572"/>
      <c r="V2572"/>
      <c r="W2572" s="3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5"/>
      <c r="AK2572" s="5"/>
      <c r="AT2572" s="10"/>
      <c r="AV2572" s="1"/>
      <c r="AW2572"/>
      <c r="AX2572"/>
      <c r="AY2572"/>
      <c r="AZ2572"/>
      <c r="BA2572" s="48"/>
      <c r="BB2572"/>
      <c r="BC2572"/>
      <c r="BD2572"/>
      <c r="BE2572"/>
      <c r="BF2572"/>
      <c r="BG2572"/>
      <c r="BH2572"/>
      <c r="BI2572"/>
      <c r="BJ2572"/>
      <c r="BK2572"/>
      <c r="BL2572" s="48"/>
      <c r="BM2572"/>
      <c r="BN2572" s="23"/>
      <c r="BO2572" s="23"/>
      <c r="BP2572" s="23"/>
      <c r="BQ2572" s="23"/>
      <c r="BR2572" s="23"/>
      <c r="BS2572" s="23"/>
      <c r="BT2572" s="23"/>
      <c r="BU2572" s="23"/>
      <c r="BV2572" s="23"/>
      <c r="BW2572" s="23"/>
      <c r="BX2572" s="62"/>
      <c r="BY2572" s="23"/>
      <c r="BZ2572" s="23"/>
      <c r="CA2572" s="48"/>
      <c r="CB2572"/>
      <c r="CC2572" s="23"/>
      <c r="CD2572" s="23"/>
      <c r="CE2572" s="23"/>
      <c r="CF2572" s="23"/>
      <c r="CG2572" s="23"/>
      <c r="CH2572" s="23"/>
      <c r="CI2572" s="23"/>
      <c r="CJ2572" s="23"/>
      <c r="CK2572" s="23"/>
      <c r="CL2572" s="23"/>
      <c r="CM2572" s="48"/>
      <c r="CN2572" s="23"/>
      <c r="CO2572" s="23"/>
      <c r="CP2572" s="48"/>
      <c r="CQ2572"/>
      <c r="CR2572"/>
      <c r="CS2572"/>
      <c r="CT2572"/>
      <c r="CU2572"/>
      <c r="CV2572"/>
      <c r="CW2572"/>
      <c r="CX2572"/>
      <c r="CY2572"/>
      <c r="CZ2572"/>
      <c r="DA2572"/>
      <c r="DB2572"/>
      <c r="DC2572"/>
      <c r="DD2572"/>
      <c r="DE2572"/>
      <c r="DF2572"/>
      <c r="DG2572"/>
      <c r="DH2572" s="48"/>
      <c r="DI2572"/>
      <c r="DJ2572"/>
      <c r="DK2572"/>
      <c r="DL2572"/>
      <c r="DM2572"/>
      <c r="DN2572"/>
      <c r="DO2572"/>
      <c r="EF2572" s="48"/>
    </row>
    <row r="2573" spans="1:136" s="8" customFormat="1" ht="19.149999999999999" customHeight="1">
      <c r="A2573"/>
      <c r="B2573" s="56"/>
      <c r="C2573" s="56"/>
      <c r="D2573" s="56"/>
      <c r="E2573" s="56"/>
      <c r="F2573" s="56"/>
      <c r="G2573" s="56"/>
      <c r="H2573" s="56"/>
      <c r="I2573" s="56"/>
      <c r="J2573" s="56"/>
      <c r="K2573" s="56"/>
      <c r="L2573" s="46"/>
      <c r="M2573"/>
      <c r="N2573"/>
      <c r="O2573"/>
      <c r="P2573"/>
      <c r="Q2573"/>
      <c r="R2573"/>
      <c r="S2573"/>
      <c r="T2573"/>
      <c r="U2573"/>
      <c r="V2573"/>
      <c r="W2573" s="3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5"/>
      <c r="AK2573" s="5"/>
      <c r="AT2573" s="10"/>
      <c r="AV2573" s="1"/>
      <c r="AW2573"/>
      <c r="AX2573"/>
      <c r="AY2573"/>
      <c r="AZ2573"/>
      <c r="BA2573" s="48"/>
      <c r="BB2573"/>
      <c r="BC2573"/>
      <c r="BD2573"/>
      <c r="BE2573"/>
      <c r="BF2573"/>
      <c r="BG2573"/>
      <c r="BH2573"/>
      <c r="BI2573"/>
      <c r="BJ2573"/>
      <c r="BK2573"/>
      <c r="BL2573" s="48"/>
      <c r="BM2573"/>
      <c r="BN2573" s="23"/>
      <c r="BO2573" s="23"/>
      <c r="BP2573" s="23"/>
      <c r="BQ2573" s="23"/>
      <c r="BR2573" s="23"/>
      <c r="BS2573" s="23"/>
      <c r="BT2573" s="23"/>
      <c r="BU2573" s="23"/>
      <c r="BV2573" s="23"/>
      <c r="BW2573" s="23"/>
      <c r="BX2573" s="62"/>
      <c r="BY2573" s="23"/>
      <c r="BZ2573" s="23"/>
      <c r="CA2573" s="48"/>
      <c r="CB2573"/>
      <c r="CC2573" s="23"/>
      <c r="CD2573" s="23"/>
      <c r="CE2573" s="23"/>
      <c r="CF2573" s="23"/>
      <c r="CG2573" s="23"/>
      <c r="CH2573" s="23"/>
      <c r="CI2573" s="23"/>
      <c r="CJ2573" s="23"/>
      <c r="CK2573" s="23"/>
      <c r="CL2573" s="23"/>
      <c r="CM2573" s="48"/>
      <c r="CN2573" s="23"/>
      <c r="CO2573" s="23"/>
      <c r="CP2573" s="48"/>
      <c r="CQ2573"/>
      <c r="CR2573"/>
      <c r="CS2573"/>
      <c r="CT2573"/>
      <c r="CU2573"/>
      <c r="CV2573"/>
      <c r="CW2573"/>
      <c r="CX2573"/>
      <c r="CY2573"/>
      <c r="CZ2573"/>
      <c r="DA2573"/>
      <c r="DB2573"/>
      <c r="DC2573"/>
      <c r="DD2573"/>
      <c r="DE2573"/>
      <c r="DF2573"/>
      <c r="DG2573"/>
      <c r="DH2573" s="48"/>
      <c r="DI2573"/>
      <c r="DJ2573"/>
      <c r="DK2573"/>
      <c r="DL2573"/>
      <c r="DM2573"/>
      <c r="DN2573"/>
      <c r="DO2573"/>
      <c r="EF2573" s="48"/>
    </row>
    <row r="2574" spans="1:136" s="8" customFormat="1" ht="19.149999999999999" customHeight="1">
      <c r="A2574"/>
      <c r="B2574" s="56"/>
      <c r="C2574" s="56"/>
      <c r="D2574" s="56"/>
      <c r="E2574" s="56"/>
      <c r="F2574" s="56"/>
      <c r="G2574" s="56"/>
      <c r="H2574" s="56"/>
      <c r="I2574" s="56"/>
      <c r="J2574" s="56"/>
      <c r="K2574" s="56"/>
      <c r="L2574" s="46"/>
      <c r="M2574"/>
      <c r="N2574"/>
      <c r="O2574"/>
      <c r="P2574"/>
      <c r="Q2574"/>
      <c r="R2574"/>
      <c r="S2574"/>
      <c r="T2574"/>
      <c r="U2574"/>
      <c r="V2574"/>
      <c r="W2574" s="3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5"/>
      <c r="AK2574" s="5"/>
      <c r="AT2574" s="10"/>
      <c r="AV2574" s="1"/>
      <c r="AW2574"/>
      <c r="AX2574"/>
      <c r="AY2574"/>
      <c r="AZ2574"/>
      <c r="BA2574" s="48"/>
      <c r="BB2574"/>
      <c r="BC2574"/>
      <c r="BD2574"/>
      <c r="BE2574"/>
      <c r="BF2574"/>
      <c r="BG2574"/>
      <c r="BH2574"/>
      <c r="BI2574"/>
      <c r="BJ2574"/>
      <c r="BK2574"/>
      <c r="BL2574" s="48"/>
      <c r="BM2574"/>
      <c r="BN2574" s="23"/>
      <c r="BO2574" s="23"/>
      <c r="BP2574" s="23"/>
      <c r="BQ2574" s="23"/>
      <c r="BR2574" s="23"/>
      <c r="BS2574" s="23"/>
      <c r="BT2574" s="23"/>
      <c r="BU2574" s="23"/>
      <c r="BV2574" s="23"/>
      <c r="BW2574" s="23"/>
      <c r="BX2574" s="62"/>
      <c r="BY2574" s="23"/>
      <c r="BZ2574" s="23"/>
      <c r="CA2574" s="48"/>
      <c r="CB2574"/>
      <c r="CC2574" s="23"/>
      <c r="CD2574" s="23"/>
      <c r="CE2574" s="23"/>
      <c r="CF2574" s="23"/>
      <c r="CG2574" s="23"/>
      <c r="CH2574" s="23"/>
      <c r="CI2574" s="23"/>
      <c r="CJ2574" s="23"/>
      <c r="CK2574" s="23"/>
      <c r="CL2574" s="23"/>
      <c r="CM2574" s="48"/>
      <c r="CN2574" s="23"/>
      <c r="CO2574" s="23"/>
      <c r="CP2574" s="48"/>
      <c r="CQ2574"/>
      <c r="CR2574"/>
      <c r="CS2574"/>
      <c r="CT2574"/>
      <c r="CU2574"/>
      <c r="CV2574"/>
      <c r="CW2574"/>
      <c r="CX2574"/>
      <c r="CY2574"/>
      <c r="CZ2574"/>
      <c r="DA2574"/>
      <c r="DB2574"/>
      <c r="DC2574"/>
      <c r="DD2574"/>
      <c r="DE2574"/>
      <c r="DF2574"/>
      <c r="DG2574"/>
      <c r="DH2574" s="48"/>
      <c r="DI2574"/>
      <c r="DJ2574"/>
      <c r="DK2574"/>
      <c r="DL2574"/>
      <c r="DM2574"/>
      <c r="DN2574"/>
      <c r="DO2574"/>
      <c r="EF2574" s="48"/>
    </row>
    <row r="2575" spans="1:136" s="8" customFormat="1" ht="19.149999999999999" customHeight="1">
      <c r="A2575"/>
      <c r="B2575" s="56"/>
      <c r="C2575" s="56"/>
      <c r="D2575" s="56"/>
      <c r="E2575" s="56"/>
      <c r="F2575" s="56"/>
      <c r="G2575" s="56"/>
      <c r="H2575" s="56"/>
      <c r="I2575" s="56"/>
      <c r="J2575" s="56"/>
      <c r="K2575" s="56"/>
      <c r="L2575" s="46"/>
      <c r="M2575"/>
      <c r="N2575"/>
      <c r="O2575"/>
      <c r="P2575"/>
      <c r="Q2575"/>
      <c r="R2575"/>
      <c r="S2575"/>
      <c r="T2575"/>
      <c r="U2575"/>
      <c r="V2575"/>
      <c r="W2575" s="3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5"/>
      <c r="AK2575" s="5"/>
      <c r="AT2575" s="10"/>
      <c r="AV2575" s="1"/>
      <c r="AW2575"/>
      <c r="AX2575"/>
      <c r="AY2575"/>
      <c r="AZ2575"/>
      <c r="BA2575" s="48"/>
      <c r="BB2575"/>
      <c r="BC2575"/>
      <c r="BD2575"/>
      <c r="BE2575"/>
      <c r="BF2575"/>
      <c r="BG2575"/>
      <c r="BH2575"/>
      <c r="BI2575"/>
      <c r="BJ2575"/>
      <c r="BK2575"/>
      <c r="BL2575" s="48"/>
      <c r="BM2575"/>
      <c r="BN2575" s="23"/>
      <c r="BO2575" s="23"/>
      <c r="BP2575" s="23"/>
      <c r="BQ2575" s="23"/>
      <c r="BR2575" s="23"/>
      <c r="BS2575" s="23"/>
      <c r="BT2575" s="23"/>
      <c r="BU2575" s="23"/>
      <c r="BV2575" s="23"/>
      <c r="BW2575" s="23"/>
      <c r="BX2575" s="62"/>
      <c r="BY2575" s="23"/>
      <c r="BZ2575" s="23"/>
      <c r="CA2575" s="48"/>
      <c r="CB2575"/>
      <c r="CC2575" s="23"/>
      <c r="CD2575" s="23"/>
      <c r="CE2575" s="23"/>
      <c r="CF2575" s="23"/>
      <c r="CG2575" s="23"/>
      <c r="CH2575" s="23"/>
      <c r="CI2575" s="23"/>
      <c r="CJ2575" s="23"/>
      <c r="CK2575" s="23"/>
      <c r="CL2575" s="23"/>
      <c r="CM2575" s="48"/>
      <c r="CN2575" s="23"/>
      <c r="CO2575" s="23"/>
      <c r="CP2575" s="48"/>
      <c r="CQ2575"/>
      <c r="CR2575"/>
      <c r="CS2575"/>
      <c r="CT2575"/>
      <c r="CU2575"/>
      <c r="CV2575"/>
      <c r="CW2575"/>
      <c r="CX2575"/>
      <c r="CY2575"/>
      <c r="CZ2575"/>
      <c r="DA2575"/>
      <c r="DB2575"/>
      <c r="DC2575"/>
      <c r="DD2575"/>
      <c r="DE2575"/>
      <c r="DF2575"/>
      <c r="DG2575"/>
      <c r="DH2575" s="48"/>
      <c r="DI2575"/>
      <c r="DJ2575"/>
      <c r="DK2575"/>
      <c r="DL2575"/>
      <c r="DM2575"/>
      <c r="DN2575"/>
      <c r="DO2575"/>
      <c r="EF2575" s="48"/>
    </row>
    <row r="2576" spans="1:136" s="8" customFormat="1" ht="19.149999999999999" customHeight="1">
      <c r="A2576"/>
      <c r="B2576" s="56"/>
      <c r="C2576" s="56"/>
      <c r="D2576" s="56"/>
      <c r="E2576" s="56"/>
      <c r="F2576" s="56"/>
      <c r="G2576" s="56"/>
      <c r="H2576" s="56"/>
      <c r="I2576" s="56"/>
      <c r="J2576" s="56"/>
      <c r="K2576" s="56"/>
      <c r="L2576" s="46"/>
      <c r="M2576"/>
      <c r="N2576"/>
      <c r="O2576"/>
      <c r="P2576"/>
      <c r="Q2576"/>
      <c r="R2576"/>
      <c r="S2576"/>
      <c r="T2576"/>
      <c r="U2576"/>
      <c r="V2576"/>
      <c r="W2576" s="3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5"/>
      <c r="AK2576" s="5"/>
      <c r="AT2576" s="10"/>
      <c r="AV2576" s="1"/>
      <c r="AW2576"/>
      <c r="AX2576"/>
      <c r="AY2576"/>
      <c r="AZ2576"/>
      <c r="BA2576" s="48"/>
      <c r="BB2576"/>
      <c r="BC2576"/>
      <c r="BD2576"/>
      <c r="BE2576"/>
      <c r="BF2576"/>
      <c r="BG2576"/>
      <c r="BH2576"/>
      <c r="BI2576"/>
      <c r="BJ2576"/>
      <c r="BK2576"/>
      <c r="BL2576" s="48"/>
      <c r="BM2576"/>
      <c r="BN2576" s="23"/>
      <c r="BO2576" s="23"/>
      <c r="BP2576" s="23"/>
      <c r="BQ2576" s="23"/>
      <c r="BR2576" s="23"/>
      <c r="BS2576" s="23"/>
      <c r="BT2576" s="23"/>
      <c r="BU2576" s="23"/>
      <c r="BV2576" s="23"/>
      <c r="BW2576" s="23"/>
      <c r="BX2576" s="62"/>
      <c r="BY2576" s="23"/>
      <c r="BZ2576" s="23"/>
      <c r="CA2576" s="48"/>
      <c r="CB2576"/>
      <c r="CC2576" s="23"/>
      <c r="CD2576" s="23"/>
      <c r="CE2576" s="23"/>
      <c r="CF2576" s="23"/>
      <c r="CG2576" s="23"/>
      <c r="CH2576" s="23"/>
      <c r="CI2576" s="23"/>
      <c r="CJ2576" s="23"/>
      <c r="CK2576" s="23"/>
      <c r="CL2576" s="23"/>
      <c r="CM2576" s="48"/>
      <c r="CN2576" s="23"/>
      <c r="CO2576" s="23"/>
      <c r="CP2576" s="48"/>
      <c r="CQ2576"/>
      <c r="CR2576"/>
      <c r="CS2576"/>
      <c r="CT2576"/>
      <c r="CU2576"/>
      <c r="CV2576"/>
      <c r="CW2576"/>
      <c r="CX2576"/>
      <c r="CY2576"/>
      <c r="CZ2576"/>
      <c r="DA2576"/>
      <c r="DB2576"/>
      <c r="DC2576"/>
      <c r="DD2576"/>
      <c r="DE2576"/>
      <c r="DF2576"/>
      <c r="DG2576"/>
      <c r="DH2576" s="48"/>
      <c r="DI2576"/>
      <c r="DJ2576"/>
      <c r="DK2576"/>
      <c r="DL2576"/>
      <c r="DM2576"/>
      <c r="DN2576"/>
      <c r="DO2576"/>
      <c r="EF2576" s="48"/>
    </row>
    <row r="2577" spans="1:136" s="8" customFormat="1" ht="19.149999999999999" customHeight="1">
      <c r="A2577"/>
      <c r="B2577" s="56"/>
      <c r="C2577" s="56"/>
      <c r="D2577" s="56"/>
      <c r="E2577" s="56"/>
      <c r="F2577" s="56"/>
      <c r="G2577" s="56"/>
      <c r="H2577" s="56"/>
      <c r="I2577" s="56"/>
      <c r="J2577" s="56"/>
      <c r="K2577" s="56"/>
      <c r="L2577" s="46"/>
      <c r="M2577"/>
      <c r="N2577"/>
      <c r="O2577"/>
      <c r="P2577"/>
      <c r="Q2577"/>
      <c r="R2577"/>
      <c r="S2577"/>
      <c r="T2577"/>
      <c r="U2577"/>
      <c r="V2577"/>
      <c r="W2577" s="3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5"/>
      <c r="AK2577" s="5"/>
      <c r="AT2577" s="10"/>
      <c r="AV2577" s="1"/>
      <c r="AW2577"/>
      <c r="AX2577"/>
      <c r="AY2577"/>
      <c r="AZ2577"/>
      <c r="BA2577" s="48"/>
      <c r="BB2577"/>
      <c r="BC2577"/>
      <c r="BD2577"/>
      <c r="BE2577"/>
      <c r="BF2577"/>
      <c r="BG2577"/>
      <c r="BH2577"/>
      <c r="BI2577"/>
      <c r="BJ2577"/>
      <c r="BK2577"/>
      <c r="BL2577" s="48"/>
      <c r="BM2577"/>
      <c r="BN2577" s="23"/>
      <c r="BO2577" s="23"/>
      <c r="BP2577" s="23"/>
      <c r="BQ2577" s="23"/>
      <c r="BR2577" s="23"/>
      <c r="BS2577" s="23"/>
      <c r="BT2577" s="23"/>
      <c r="BU2577" s="23"/>
      <c r="BV2577" s="23"/>
      <c r="BW2577" s="23"/>
      <c r="BX2577" s="62"/>
      <c r="BY2577" s="23"/>
      <c r="BZ2577" s="23"/>
      <c r="CA2577" s="48"/>
      <c r="CB2577"/>
      <c r="CC2577" s="23"/>
      <c r="CD2577" s="23"/>
      <c r="CE2577" s="23"/>
      <c r="CF2577" s="23"/>
      <c r="CG2577" s="23"/>
      <c r="CH2577" s="23"/>
      <c r="CI2577" s="23"/>
      <c r="CJ2577" s="23"/>
      <c r="CK2577" s="23"/>
      <c r="CL2577" s="23"/>
      <c r="CM2577" s="48"/>
      <c r="CN2577" s="23"/>
      <c r="CO2577" s="23"/>
      <c r="CP2577" s="48"/>
      <c r="CQ2577"/>
      <c r="CR2577"/>
      <c r="CS2577"/>
      <c r="CT2577"/>
      <c r="CU2577"/>
      <c r="CV2577"/>
      <c r="CW2577"/>
      <c r="CX2577"/>
      <c r="CY2577"/>
      <c r="CZ2577"/>
      <c r="DA2577"/>
      <c r="DB2577"/>
      <c r="DC2577"/>
      <c r="DD2577"/>
      <c r="DE2577"/>
      <c r="DF2577"/>
      <c r="DG2577"/>
      <c r="DH2577" s="48"/>
      <c r="DI2577"/>
      <c r="DJ2577"/>
      <c r="DK2577"/>
      <c r="DL2577"/>
      <c r="DM2577"/>
      <c r="DN2577"/>
      <c r="DO2577"/>
      <c r="EF2577" s="48"/>
    </row>
    <row r="2578" spans="1:136" s="8" customFormat="1" ht="19.149999999999999" customHeight="1">
      <c r="A2578"/>
      <c r="B2578" s="56"/>
      <c r="C2578" s="56"/>
      <c r="D2578" s="56"/>
      <c r="E2578" s="56"/>
      <c r="F2578" s="56"/>
      <c r="G2578" s="56"/>
      <c r="H2578" s="56"/>
      <c r="I2578" s="56"/>
      <c r="J2578" s="56"/>
      <c r="K2578" s="56"/>
      <c r="L2578" s="46"/>
      <c r="M2578"/>
      <c r="N2578"/>
      <c r="O2578"/>
      <c r="P2578"/>
      <c r="Q2578"/>
      <c r="R2578"/>
      <c r="S2578"/>
      <c r="T2578"/>
      <c r="U2578"/>
      <c r="V2578"/>
      <c r="W2578" s="3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5"/>
      <c r="AK2578" s="5"/>
      <c r="AT2578" s="10"/>
      <c r="AV2578" s="1"/>
      <c r="AW2578"/>
      <c r="AX2578"/>
      <c r="AY2578"/>
      <c r="AZ2578"/>
      <c r="BA2578" s="48"/>
      <c r="BB2578"/>
      <c r="BC2578"/>
      <c r="BD2578"/>
      <c r="BE2578"/>
      <c r="BF2578"/>
      <c r="BG2578"/>
      <c r="BH2578"/>
      <c r="BI2578"/>
      <c r="BJ2578"/>
      <c r="BK2578"/>
      <c r="BL2578" s="48"/>
      <c r="BM2578"/>
      <c r="BN2578" s="23"/>
      <c r="BO2578" s="23"/>
      <c r="BP2578" s="23"/>
      <c r="BQ2578" s="23"/>
      <c r="BR2578" s="23"/>
      <c r="BS2578" s="23"/>
      <c r="BT2578" s="23"/>
      <c r="BU2578" s="23"/>
      <c r="BV2578" s="23"/>
      <c r="BW2578" s="23"/>
      <c r="BX2578" s="62"/>
      <c r="BY2578" s="23"/>
      <c r="BZ2578" s="23"/>
      <c r="CA2578" s="48"/>
      <c r="CB2578"/>
      <c r="CC2578" s="23"/>
      <c r="CD2578" s="23"/>
      <c r="CE2578" s="23"/>
      <c r="CF2578" s="23"/>
      <c r="CG2578" s="23"/>
      <c r="CH2578" s="23"/>
      <c r="CI2578" s="23"/>
      <c r="CJ2578" s="23"/>
      <c r="CK2578" s="23"/>
      <c r="CL2578" s="23"/>
      <c r="CM2578" s="48"/>
      <c r="CN2578" s="23"/>
      <c r="CO2578" s="23"/>
      <c r="CP2578" s="48"/>
      <c r="CQ2578"/>
      <c r="CR2578"/>
      <c r="CS2578"/>
      <c r="CT2578"/>
      <c r="CU2578"/>
      <c r="CV2578"/>
      <c r="CW2578"/>
      <c r="CX2578"/>
      <c r="CY2578"/>
      <c r="CZ2578"/>
      <c r="DA2578"/>
      <c r="DB2578"/>
      <c r="DC2578"/>
      <c r="DD2578"/>
      <c r="DE2578"/>
      <c r="DF2578"/>
      <c r="DG2578"/>
      <c r="DH2578" s="48"/>
      <c r="DI2578"/>
      <c r="DJ2578"/>
      <c r="DK2578"/>
      <c r="DL2578"/>
      <c r="DM2578"/>
      <c r="DN2578"/>
      <c r="DO2578"/>
      <c r="EF2578" s="48"/>
    </row>
    <row r="2579" spans="1:136" s="8" customFormat="1" ht="19.149999999999999" customHeight="1">
      <c r="A2579"/>
      <c r="B2579" s="56"/>
      <c r="C2579" s="56"/>
      <c r="D2579" s="56"/>
      <c r="E2579" s="56"/>
      <c r="F2579" s="56"/>
      <c r="G2579" s="56"/>
      <c r="H2579" s="56"/>
      <c r="I2579" s="56"/>
      <c r="J2579" s="56"/>
      <c r="K2579" s="56"/>
      <c r="L2579" s="46"/>
      <c r="M2579"/>
      <c r="N2579"/>
      <c r="O2579"/>
      <c r="P2579"/>
      <c r="Q2579"/>
      <c r="R2579"/>
      <c r="S2579"/>
      <c r="T2579"/>
      <c r="U2579"/>
      <c r="V2579"/>
      <c r="W2579" s="3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5"/>
      <c r="AK2579" s="5"/>
      <c r="AT2579" s="10"/>
      <c r="AV2579" s="1"/>
      <c r="AW2579"/>
      <c r="AX2579"/>
      <c r="AY2579"/>
      <c r="AZ2579"/>
      <c r="BA2579" s="48"/>
      <c r="BB2579"/>
      <c r="BC2579"/>
      <c r="BD2579"/>
      <c r="BE2579"/>
      <c r="BF2579"/>
      <c r="BG2579"/>
      <c r="BH2579"/>
      <c r="BI2579"/>
      <c r="BJ2579"/>
      <c r="BK2579"/>
      <c r="BL2579" s="48"/>
      <c r="BM2579"/>
      <c r="BN2579" s="23"/>
      <c r="BO2579" s="23"/>
      <c r="BP2579" s="23"/>
      <c r="BQ2579" s="23"/>
      <c r="BR2579" s="23"/>
      <c r="BS2579" s="23"/>
      <c r="BT2579" s="23"/>
      <c r="BU2579" s="23"/>
      <c r="BV2579" s="23"/>
      <c r="BW2579" s="23"/>
      <c r="BX2579" s="62"/>
      <c r="BY2579" s="23"/>
      <c r="BZ2579" s="23"/>
      <c r="CA2579" s="48"/>
      <c r="CB2579"/>
      <c r="CC2579" s="23"/>
      <c r="CD2579" s="23"/>
      <c r="CE2579" s="23"/>
      <c r="CF2579" s="23"/>
      <c r="CG2579" s="23"/>
      <c r="CH2579" s="23"/>
      <c r="CI2579" s="23"/>
      <c r="CJ2579" s="23"/>
      <c r="CK2579" s="23"/>
      <c r="CL2579" s="23"/>
      <c r="CM2579" s="48"/>
      <c r="CN2579" s="23"/>
      <c r="CO2579" s="23"/>
      <c r="CP2579" s="48"/>
      <c r="CQ2579"/>
      <c r="CR2579"/>
      <c r="CS2579"/>
      <c r="CT2579"/>
      <c r="CU2579"/>
      <c r="CV2579"/>
      <c r="CW2579"/>
      <c r="CX2579"/>
      <c r="CY2579"/>
      <c r="CZ2579"/>
      <c r="DA2579"/>
      <c r="DB2579"/>
      <c r="DC2579"/>
      <c r="DD2579"/>
      <c r="DE2579"/>
      <c r="DF2579"/>
      <c r="DG2579"/>
      <c r="DH2579" s="48"/>
      <c r="DI2579"/>
      <c r="DJ2579"/>
      <c r="DK2579"/>
      <c r="DL2579"/>
      <c r="DM2579"/>
      <c r="DN2579"/>
      <c r="DO2579"/>
      <c r="EF2579" s="48"/>
    </row>
    <row r="2580" spans="1:136" s="8" customFormat="1" ht="19.149999999999999" customHeight="1">
      <c r="A2580"/>
      <c r="B2580" s="56"/>
      <c r="C2580" s="56"/>
      <c r="D2580" s="56"/>
      <c r="E2580" s="56"/>
      <c r="F2580" s="56"/>
      <c r="G2580" s="56"/>
      <c r="H2580" s="56"/>
      <c r="I2580" s="56"/>
      <c r="J2580" s="56"/>
      <c r="K2580" s="56"/>
      <c r="L2580" s="46"/>
      <c r="M2580"/>
      <c r="N2580"/>
      <c r="O2580"/>
      <c r="P2580"/>
      <c r="Q2580"/>
      <c r="R2580"/>
      <c r="S2580"/>
      <c r="T2580"/>
      <c r="U2580"/>
      <c r="V2580"/>
      <c r="W2580" s="3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5"/>
      <c r="AK2580" s="5"/>
      <c r="AT2580" s="10"/>
      <c r="AV2580" s="1"/>
      <c r="AW2580"/>
      <c r="AX2580"/>
      <c r="AY2580"/>
      <c r="AZ2580"/>
      <c r="BA2580" s="48"/>
      <c r="BB2580"/>
      <c r="BC2580"/>
      <c r="BD2580"/>
      <c r="BE2580"/>
      <c r="BF2580"/>
      <c r="BG2580"/>
      <c r="BH2580"/>
      <c r="BI2580"/>
      <c r="BJ2580"/>
      <c r="BK2580"/>
      <c r="BL2580" s="48"/>
      <c r="BM2580"/>
      <c r="BN2580" s="23"/>
      <c r="BO2580" s="23"/>
      <c r="BP2580" s="23"/>
      <c r="BQ2580" s="23"/>
      <c r="BR2580" s="23"/>
      <c r="BS2580" s="23"/>
      <c r="BT2580" s="23"/>
      <c r="BU2580" s="23"/>
      <c r="BV2580" s="23"/>
      <c r="BW2580" s="23"/>
      <c r="BX2580" s="62"/>
      <c r="BY2580" s="23"/>
      <c r="BZ2580" s="23"/>
      <c r="CA2580" s="48"/>
      <c r="CB2580"/>
      <c r="CC2580" s="23"/>
      <c r="CD2580" s="23"/>
      <c r="CE2580" s="23"/>
      <c r="CF2580" s="23"/>
      <c r="CG2580" s="23"/>
      <c r="CH2580" s="23"/>
      <c r="CI2580" s="23"/>
      <c r="CJ2580" s="23"/>
      <c r="CK2580" s="23"/>
      <c r="CL2580" s="23"/>
      <c r="CM2580" s="48"/>
      <c r="CN2580" s="23"/>
      <c r="CO2580" s="23"/>
      <c r="CP2580" s="48"/>
      <c r="CQ2580"/>
      <c r="CR2580"/>
      <c r="CS2580"/>
      <c r="CT2580"/>
      <c r="CU2580"/>
      <c r="CV2580"/>
      <c r="CW2580"/>
      <c r="CX2580"/>
      <c r="CY2580"/>
      <c r="CZ2580"/>
      <c r="DA2580"/>
      <c r="DB2580"/>
      <c r="DC2580"/>
      <c r="DD2580"/>
      <c r="DE2580"/>
      <c r="DF2580"/>
      <c r="DG2580"/>
      <c r="DH2580" s="48"/>
      <c r="DI2580"/>
      <c r="DJ2580"/>
      <c r="DK2580"/>
      <c r="DL2580"/>
      <c r="DM2580"/>
      <c r="DN2580"/>
      <c r="DO2580"/>
      <c r="EF2580" s="48"/>
    </row>
    <row r="2581" spans="1:136" s="8" customFormat="1" ht="19.149999999999999" customHeight="1">
      <c r="A2581"/>
      <c r="B2581" s="56"/>
      <c r="C2581" s="56"/>
      <c r="D2581" s="56"/>
      <c r="E2581" s="56"/>
      <c r="F2581" s="56"/>
      <c r="G2581" s="56"/>
      <c r="H2581" s="56"/>
      <c r="I2581" s="56"/>
      <c r="J2581" s="56"/>
      <c r="K2581" s="56"/>
      <c r="L2581" s="46"/>
      <c r="M2581"/>
      <c r="N2581"/>
      <c r="O2581"/>
      <c r="P2581"/>
      <c r="Q2581"/>
      <c r="R2581"/>
      <c r="S2581"/>
      <c r="T2581"/>
      <c r="U2581"/>
      <c r="V2581"/>
      <c r="W2581" s="3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5"/>
      <c r="AK2581" s="5"/>
      <c r="AT2581" s="10"/>
      <c r="AV2581" s="1"/>
      <c r="AW2581"/>
      <c r="AX2581"/>
      <c r="AY2581"/>
      <c r="AZ2581"/>
      <c r="BA2581" s="48"/>
      <c r="BB2581"/>
      <c r="BC2581"/>
      <c r="BD2581"/>
      <c r="BE2581"/>
      <c r="BF2581"/>
      <c r="BG2581"/>
      <c r="BH2581"/>
      <c r="BI2581"/>
      <c r="BJ2581"/>
      <c r="BK2581"/>
      <c r="BL2581" s="48"/>
      <c r="BM2581"/>
      <c r="BN2581" s="23"/>
      <c r="BO2581" s="23"/>
      <c r="BP2581" s="23"/>
      <c r="BQ2581" s="23"/>
      <c r="BR2581" s="23"/>
      <c r="BS2581" s="23"/>
      <c r="BT2581" s="23"/>
      <c r="BU2581" s="23"/>
      <c r="BV2581" s="23"/>
      <c r="BW2581" s="23"/>
      <c r="BX2581" s="62"/>
      <c r="BY2581" s="23"/>
      <c r="BZ2581" s="23"/>
      <c r="CA2581" s="48"/>
      <c r="CB2581"/>
      <c r="CC2581" s="23"/>
      <c r="CD2581" s="23"/>
      <c r="CE2581" s="23"/>
      <c r="CF2581" s="23"/>
      <c r="CG2581" s="23"/>
      <c r="CH2581" s="23"/>
      <c r="CI2581" s="23"/>
      <c r="CJ2581" s="23"/>
      <c r="CK2581" s="23"/>
      <c r="CL2581" s="23"/>
      <c r="CM2581" s="48"/>
      <c r="CN2581" s="23"/>
      <c r="CO2581" s="23"/>
      <c r="CP2581" s="48"/>
      <c r="CQ2581"/>
      <c r="CR2581"/>
      <c r="CS2581"/>
      <c r="CT2581"/>
      <c r="CU2581"/>
      <c r="CV2581"/>
      <c r="CW2581"/>
      <c r="CX2581"/>
      <c r="CY2581"/>
      <c r="CZ2581"/>
      <c r="DA2581"/>
      <c r="DB2581"/>
      <c r="DC2581"/>
      <c r="DD2581"/>
      <c r="DE2581"/>
      <c r="DF2581"/>
      <c r="DG2581"/>
      <c r="DH2581" s="48"/>
      <c r="DI2581"/>
      <c r="DJ2581"/>
      <c r="DK2581"/>
      <c r="DL2581"/>
      <c r="DM2581"/>
      <c r="DN2581"/>
      <c r="DO2581"/>
      <c r="EF2581" s="48"/>
    </row>
    <row r="2582" spans="1:136" s="8" customFormat="1" ht="19.149999999999999" customHeight="1">
      <c r="A2582"/>
      <c r="B2582" s="56"/>
      <c r="C2582" s="56"/>
      <c r="D2582" s="56"/>
      <c r="E2582" s="56"/>
      <c r="F2582" s="56"/>
      <c r="G2582" s="56"/>
      <c r="H2582" s="56"/>
      <c r="I2582" s="56"/>
      <c r="J2582" s="56"/>
      <c r="K2582" s="56"/>
      <c r="L2582" s="46"/>
      <c r="M2582"/>
      <c r="N2582"/>
      <c r="O2582"/>
      <c r="P2582"/>
      <c r="Q2582"/>
      <c r="R2582"/>
      <c r="S2582"/>
      <c r="T2582"/>
      <c r="U2582"/>
      <c r="V2582"/>
      <c r="W2582" s="3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5"/>
      <c r="AK2582" s="5"/>
      <c r="AT2582" s="10"/>
      <c r="AV2582" s="1"/>
      <c r="AW2582"/>
      <c r="AX2582"/>
      <c r="AY2582"/>
      <c r="AZ2582"/>
      <c r="BA2582" s="48"/>
      <c r="BB2582"/>
      <c r="BC2582"/>
      <c r="BD2582"/>
      <c r="BE2582"/>
      <c r="BF2582"/>
      <c r="BG2582"/>
      <c r="BH2582"/>
      <c r="BI2582"/>
      <c r="BJ2582"/>
      <c r="BK2582"/>
      <c r="BL2582" s="48"/>
      <c r="BM2582"/>
      <c r="BN2582" s="23"/>
      <c r="BO2582" s="23"/>
      <c r="BP2582" s="23"/>
      <c r="BQ2582" s="23"/>
      <c r="BR2582" s="23"/>
      <c r="BS2582" s="23"/>
      <c r="BT2582" s="23"/>
      <c r="BU2582" s="23"/>
      <c r="BV2582" s="23"/>
      <c r="BW2582" s="23"/>
      <c r="BX2582" s="62"/>
      <c r="BY2582" s="23"/>
      <c r="BZ2582" s="23"/>
      <c r="CA2582" s="48"/>
      <c r="CB2582"/>
      <c r="CC2582" s="23"/>
      <c r="CD2582" s="23"/>
      <c r="CE2582" s="23"/>
      <c r="CF2582" s="23"/>
      <c r="CG2582" s="23"/>
      <c r="CH2582" s="23"/>
      <c r="CI2582" s="23"/>
      <c r="CJ2582" s="23"/>
      <c r="CK2582" s="23"/>
      <c r="CL2582" s="23"/>
      <c r="CM2582" s="48"/>
      <c r="CN2582" s="23"/>
      <c r="CO2582" s="23"/>
      <c r="CP2582" s="48"/>
      <c r="CQ2582"/>
      <c r="CR2582"/>
      <c r="CS2582"/>
      <c r="CT2582"/>
      <c r="CU2582"/>
      <c r="CV2582"/>
      <c r="CW2582"/>
      <c r="CX2582"/>
      <c r="CY2582"/>
      <c r="CZ2582"/>
      <c r="DA2582"/>
      <c r="DB2582"/>
      <c r="DC2582"/>
      <c r="DD2582"/>
      <c r="DE2582"/>
      <c r="DF2582"/>
      <c r="DG2582"/>
      <c r="DH2582" s="48"/>
      <c r="DI2582"/>
      <c r="DJ2582"/>
      <c r="DK2582"/>
      <c r="DL2582"/>
      <c r="DM2582"/>
      <c r="DN2582"/>
      <c r="DO2582"/>
      <c r="EF2582" s="48"/>
    </row>
    <row r="2583" spans="1:136" s="8" customFormat="1" ht="19.149999999999999" customHeight="1">
      <c r="A2583"/>
      <c r="B2583" s="56"/>
      <c r="C2583" s="56"/>
      <c r="D2583" s="56"/>
      <c r="E2583" s="56"/>
      <c r="F2583" s="56"/>
      <c r="G2583" s="56"/>
      <c r="H2583" s="56"/>
      <c r="I2583" s="56"/>
      <c r="J2583" s="56"/>
      <c r="K2583" s="56"/>
      <c r="L2583" s="46"/>
      <c r="M2583"/>
      <c r="N2583"/>
      <c r="O2583"/>
      <c r="P2583"/>
      <c r="Q2583"/>
      <c r="R2583"/>
      <c r="S2583"/>
      <c r="T2583"/>
      <c r="U2583"/>
      <c r="V2583"/>
      <c r="W2583" s="3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5"/>
      <c r="AK2583" s="5"/>
      <c r="AT2583" s="10"/>
      <c r="AV2583" s="1"/>
      <c r="AW2583"/>
      <c r="AX2583"/>
      <c r="AY2583"/>
      <c r="AZ2583"/>
      <c r="BA2583" s="48"/>
      <c r="BB2583"/>
      <c r="BC2583"/>
      <c r="BD2583"/>
      <c r="BE2583"/>
      <c r="BF2583"/>
      <c r="BG2583"/>
      <c r="BH2583"/>
      <c r="BI2583"/>
      <c r="BJ2583"/>
      <c r="BK2583"/>
      <c r="BL2583" s="48"/>
      <c r="BM2583"/>
      <c r="BN2583" s="23"/>
      <c r="BO2583" s="23"/>
      <c r="BP2583" s="23"/>
      <c r="BQ2583" s="23"/>
      <c r="BR2583" s="23"/>
      <c r="BS2583" s="23"/>
      <c r="BT2583" s="23"/>
      <c r="BU2583" s="23"/>
      <c r="BV2583" s="23"/>
      <c r="BW2583" s="23"/>
      <c r="BX2583" s="62"/>
      <c r="BY2583" s="23"/>
      <c r="BZ2583" s="23"/>
      <c r="CA2583" s="48"/>
      <c r="CB2583"/>
      <c r="CC2583" s="23"/>
      <c r="CD2583" s="23"/>
      <c r="CE2583" s="23"/>
      <c r="CF2583" s="23"/>
      <c r="CG2583" s="23"/>
      <c r="CH2583" s="23"/>
      <c r="CI2583" s="23"/>
      <c r="CJ2583" s="23"/>
      <c r="CK2583" s="23"/>
      <c r="CL2583" s="23"/>
      <c r="CM2583" s="48"/>
      <c r="CN2583" s="23"/>
      <c r="CO2583" s="23"/>
      <c r="CP2583" s="48"/>
      <c r="CQ2583"/>
      <c r="CR2583"/>
      <c r="CS2583"/>
      <c r="CT2583"/>
      <c r="CU2583"/>
      <c r="CV2583"/>
      <c r="CW2583"/>
      <c r="CX2583"/>
      <c r="CY2583"/>
      <c r="CZ2583"/>
      <c r="DA2583"/>
      <c r="DB2583"/>
      <c r="DC2583"/>
      <c r="DD2583"/>
      <c r="DE2583"/>
      <c r="DF2583"/>
      <c r="DG2583"/>
      <c r="DH2583" s="48"/>
      <c r="DI2583"/>
      <c r="DJ2583"/>
      <c r="DK2583"/>
      <c r="DL2583"/>
      <c r="DM2583"/>
      <c r="DN2583"/>
      <c r="DO2583"/>
      <c r="EF2583" s="48"/>
    </row>
    <row r="2584" spans="1:136" s="8" customFormat="1" ht="19.149999999999999" customHeight="1">
      <c r="A2584"/>
      <c r="B2584" s="56"/>
      <c r="C2584" s="56"/>
      <c r="D2584" s="56"/>
      <c r="E2584" s="56"/>
      <c r="F2584" s="56"/>
      <c r="G2584" s="56"/>
      <c r="H2584" s="56"/>
      <c r="I2584" s="56"/>
      <c r="J2584" s="56"/>
      <c r="K2584" s="56"/>
      <c r="L2584" s="46"/>
      <c r="M2584"/>
      <c r="N2584"/>
      <c r="O2584"/>
      <c r="P2584"/>
      <c r="Q2584"/>
      <c r="R2584"/>
      <c r="S2584"/>
      <c r="T2584"/>
      <c r="U2584"/>
      <c r="V2584"/>
      <c r="W2584" s="3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5"/>
      <c r="AK2584" s="5"/>
      <c r="AT2584" s="10"/>
      <c r="AV2584" s="1"/>
      <c r="AW2584"/>
      <c r="AX2584"/>
      <c r="AY2584"/>
      <c r="AZ2584"/>
      <c r="BA2584" s="48"/>
      <c r="BB2584"/>
      <c r="BC2584"/>
      <c r="BD2584"/>
      <c r="BE2584"/>
      <c r="BF2584"/>
      <c r="BG2584"/>
      <c r="BH2584"/>
      <c r="BI2584"/>
      <c r="BJ2584"/>
      <c r="BK2584"/>
      <c r="BL2584" s="48"/>
      <c r="BM2584"/>
      <c r="BN2584" s="23"/>
      <c r="BO2584" s="23"/>
      <c r="BP2584" s="23"/>
      <c r="BQ2584" s="23"/>
      <c r="BR2584" s="23"/>
      <c r="BS2584" s="23"/>
      <c r="BT2584" s="23"/>
      <c r="BU2584" s="23"/>
      <c r="BV2584" s="23"/>
      <c r="BW2584" s="23"/>
      <c r="BX2584" s="62"/>
      <c r="BY2584" s="23"/>
      <c r="BZ2584" s="23"/>
      <c r="CA2584" s="48"/>
      <c r="CB2584"/>
      <c r="CC2584" s="23"/>
      <c r="CD2584" s="23"/>
      <c r="CE2584" s="23"/>
      <c r="CF2584" s="23"/>
      <c r="CG2584" s="23"/>
      <c r="CH2584" s="23"/>
      <c r="CI2584" s="23"/>
      <c r="CJ2584" s="23"/>
      <c r="CK2584" s="23"/>
      <c r="CL2584" s="23"/>
      <c r="CM2584" s="48"/>
      <c r="CN2584" s="23"/>
      <c r="CO2584" s="23"/>
      <c r="CP2584" s="48"/>
      <c r="CQ2584"/>
      <c r="CR2584"/>
      <c r="CS2584"/>
      <c r="CT2584"/>
      <c r="CU2584"/>
      <c r="CV2584"/>
      <c r="CW2584"/>
      <c r="CX2584"/>
      <c r="CY2584"/>
      <c r="CZ2584"/>
      <c r="DA2584"/>
      <c r="DB2584"/>
      <c r="DC2584"/>
      <c r="DD2584"/>
      <c r="DE2584"/>
      <c r="DF2584"/>
      <c r="DG2584"/>
      <c r="DH2584" s="48"/>
      <c r="DI2584"/>
      <c r="DJ2584"/>
      <c r="DK2584"/>
      <c r="DL2584"/>
      <c r="DM2584"/>
      <c r="DN2584"/>
      <c r="DO2584"/>
      <c r="EF2584" s="48"/>
    </row>
    <row r="2585" spans="1:136" s="8" customFormat="1" ht="19.149999999999999" customHeight="1">
      <c r="A2585"/>
      <c r="B2585" s="56"/>
      <c r="C2585" s="56"/>
      <c r="D2585" s="56"/>
      <c r="E2585" s="56"/>
      <c r="F2585" s="56"/>
      <c r="G2585" s="56"/>
      <c r="H2585" s="56"/>
      <c r="I2585" s="56"/>
      <c r="J2585" s="56"/>
      <c r="K2585" s="56"/>
      <c r="L2585" s="46"/>
      <c r="M2585"/>
      <c r="N2585"/>
      <c r="O2585"/>
      <c r="P2585"/>
      <c r="Q2585"/>
      <c r="R2585"/>
      <c r="S2585"/>
      <c r="T2585"/>
      <c r="U2585"/>
      <c r="V2585"/>
      <c r="W2585" s="3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5"/>
      <c r="AK2585" s="5"/>
      <c r="AT2585" s="10"/>
      <c r="AV2585" s="1"/>
      <c r="AW2585"/>
      <c r="AX2585"/>
      <c r="AY2585"/>
      <c r="AZ2585"/>
      <c r="BA2585" s="48"/>
      <c r="BB2585"/>
      <c r="BC2585"/>
      <c r="BD2585"/>
      <c r="BE2585"/>
      <c r="BF2585"/>
      <c r="BG2585"/>
      <c r="BH2585"/>
      <c r="BI2585"/>
      <c r="BJ2585"/>
      <c r="BK2585"/>
      <c r="BL2585" s="48"/>
      <c r="BM2585"/>
      <c r="BN2585" s="23"/>
      <c r="BO2585" s="23"/>
      <c r="BP2585" s="23"/>
      <c r="BQ2585" s="23"/>
      <c r="BR2585" s="23"/>
      <c r="BS2585" s="23"/>
      <c r="BT2585" s="23"/>
      <c r="BU2585" s="23"/>
      <c r="BV2585" s="23"/>
      <c r="BW2585" s="23"/>
      <c r="BX2585" s="62"/>
      <c r="BY2585" s="23"/>
      <c r="BZ2585" s="23"/>
      <c r="CA2585" s="48"/>
      <c r="CB2585"/>
      <c r="CC2585" s="23"/>
      <c r="CD2585" s="23"/>
      <c r="CE2585" s="23"/>
      <c r="CF2585" s="23"/>
      <c r="CG2585" s="23"/>
      <c r="CH2585" s="23"/>
      <c r="CI2585" s="23"/>
      <c r="CJ2585" s="23"/>
      <c r="CK2585" s="23"/>
      <c r="CL2585" s="23"/>
      <c r="CM2585" s="48"/>
      <c r="CN2585" s="23"/>
      <c r="CO2585" s="23"/>
      <c r="CP2585" s="48"/>
      <c r="CQ2585"/>
      <c r="CR2585"/>
      <c r="CS2585"/>
      <c r="CT2585"/>
      <c r="CU2585"/>
      <c r="CV2585"/>
      <c r="CW2585"/>
      <c r="CX2585"/>
      <c r="CY2585"/>
      <c r="CZ2585"/>
      <c r="DA2585"/>
      <c r="DB2585"/>
      <c r="DC2585"/>
      <c r="DD2585"/>
      <c r="DE2585"/>
      <c r="DF2585"/>
      <c r="DG2585"/>
      <c r="DH2585" s="48"/>
      <c r="DI2585"/>
      <c r="DJ2585"/>
      <c r="DK2585"/>
      <c r="DL2585"/>
      <c r="DM2585"/>
      <c r="DN2585"/>
      <c r="DO2585"/>
      <c r="EF2585" s="48"/>
    </row>
    <row r="2586" spans="1:136" s="8" customFormat="1" ht="19.149999999999999" customHeight="1">
      <c r="A2586"/>
      <c r="B2586" s="56"/>
      <c r="C2586" s="56"/>
      <c r="D2586" s="56"/>
      <c r="E2586" s="56"/>
      <c r="F2586" s="56"/>
      <c r="G2586" s="56"/>
      <c r="H2586" s="56"/>
      <c r="I2586" s="56"/>
      <c r="J2586" s="56"/>
      <c r="K2586" s="56"/>
      <c r="L2586" s="46"/>
      <c r="M2586"/>
      <c r="N2586"/>
      <c r="O2586"/>
      <c r="P2586"/>
      <c r="Q2586"/>
      <c r="R2586"/>
      <c r="S2586"/>
      <c r="T2586"/>
      <c r="U2586"/>
      <c r="V2586"/>
      <c r="W2586" s="3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5"/>
      <c r="AK2586" s="5"/>
      <c r="AT2586" s="10"/>
      <c r="AV2586" s="1"/>
      <c r="AW2586"/>
      <c r="AX2586"/>
      <c r="AY2586"/>
      <c r="AZ2586"/>
      <c r="BA2586" s="48"/>
      <c r="BB2586"/>
      <c r="BC2586"/>
      <c r="BD2586"/>
      <c r="BE2586"/>
      <c r="BF2586"/>
      <c r="BG2586"/>
      <c r="BH2586"/>
      <c r="BI2586"/>
      <c r="BJ2586"/>
      <c r="BK2586"/>
      <c r="BL2586" s="48"/>
      <c r="BM2586"/>
      <c r="BN2586" s="23"/>
      <c r="BO2586" s="23"/>
      <c r="BP2586" s="23"/>
      <c r="BQ2586" s="23"/>
      <c r="BR2586" s="23"/>
      <c r="BS2586" s="23"/>
      <c r="BT2586" s="23"/>
      <c r="BU2586" s="23"/>
      <c r="BV2586" s="23"/>
      <c r="BW2586" s="23"/>
      <c r="BX2586" s="62"/>
      <c r="BY2586" s="23"/>
      <c r="BZ2586" s="23"/>
      <c r="CA2586" s="48"/>
      <c r="CB2586"/>
      <c r="CC2586" s="23"/>
      <c r="CD2586" s="23"/>
      <c r="CE2586" s="23"/>
      <c r="CF2586" s="23"/>
      <c r="CG2586" s="23"/>
      <c r="CH2586" s="23"/>
      <c r="CI2586" s="23"/>
      <c r="CJ2586" s="23"/>
      <c r="CK2586" s="23"/>
      <c r="CL2586" s="23"/>
      <c r="CM2586" s="48"/>
      <c r="CN2586" s="23"/>
      <c r="CO2586" s="23"/>
      <c r="CP2586" s="48"/>
      <c r="CQ2586"/>
      <c r="CR2586"/>
      <c r="CS2586"/>
      <c r="CT2586"/>
      <c r="CU2586"/>
      <c r="CV2586"/>
      <c r="CW2586"/>
      <c r="CX2586"/>
      <c r="CY2586"/>
      <c r="CZ2586"/>
      <c r="DA2586"/>
      <c r="DB2586"/>
      <c r="DC2586"/>
      <c r="DD2586"/>
      <c r="DE2586"/>
      <c r="DF2586"/>
      <c r="DG2586"/>
      <c r="DH2586" s="48"/>
      <c r="DI2586"/>
      <c r="DJ2586"/>
      <c r="DK2586"/>
      <c r="DL2586"/>
      <c r="DM2586"/>
      <c r="DN2586"/>
      <c r="DO2586"/>
      <c r="EF2586" s="48"/>
    </row>
    <row r="2587" spans="1:136" s="8" customFormat="1" ht="19.149999999999999" customHeight="1">
      <c r="A2587"/>
      <c r="B2587" s="56"/>
      <c r="C2587" s="56"/>
      <c r="D2587" s="56"/>
      <c r="E2587" s="56"/>
      <c r="F2587" s="56"/>
      <c r="G2587" s="56"/>
      <c r="H2587" s="56"/>
      <c r="I2587" s="56"/>
      <c r="J2587" s="56"/>
      <c r="K2587" s="56"/>
      <c r="L2587" s="46"/>
      <c r="M2587"/>
      <c r="N2587"/>
      <c r="O2587"/>
      <c r="P2587"/>
      <c r="Q2587"/>
      <c r="R2587"/>
      <c r="S2587"/>
      <c r="T2587"/>
      <c r="U2587"/>
      <c r="V2587"/>
      <c r="W2587" s="3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5"/>
      <c r="AK2587" s="5"/>
      <c r="AT2587" s="10"/>
      <c r="AV2587" s="1"/>
      <c r="AW2587"/>
      <c r="AX2587"/>
      <c r="AY2587"/>
      <c r="AZ2587"/>
      <c r="BA2587" s="48"/>
      <c r="BB2587"/>
      <c r="BC2587"/>
      <c r="BD2587"/>
      <c r="BE2587"/>
      <c r="BF2587"/>
      <c r="BG2587"/>
      <c r="BH2587"/>
      <c r="BI2587"/>
      <c r="BJ2587"/>
      <c r="BK2587"/>
      <c r="BL2587" s="48"/>
      <c r="BM2587"/>
      <c r="BN2587" s="23"/>
      <c r="BO2587" s="23"/>
      <c r="BP2587" s="23"/>
      <c r="BQ2587" s="23"/>
      <c r="BR2587" s="23"/>
      <c r="BS2587" s="23"/>
      <c r="BT2587" s="23"/>
      <c r="BU2587" s="23"/>
      <c r="BV2587" s="23"/>
      <c r="BW2587" s="23"/>
      <c r="BX2587" s="62"/>
      <c r="BY2587" s="23"/>
      <c r="BZ2587" s="23"/>
      <c r="CA2587" s="48"/>
      <c r="CB2587"/>
      <c r="CC2587" s="23"/>
      <c r="CD2587" s="23"/>
      <c r="CE2587" s="23"/>
      <c r="CF2587" s="23"/>
      <c r="CG2587" s="23"/>
      <c r="CH2587" s="23"/>
      <c r="CI2587" s="23"/>
      <c r="CJ2587" s="23"/>
      <c r="CK2587" s="23"/>
      <c r="CL2587" s="23"/>
      <c r="CM2587" s="48"/>
      <c r="CN2587" s="23"/>
      <c r="CO2587" s="23"/>
      <c r="CP2587" s="48"/>
      <c r="CQ2587"/>
      <c r="CR2587"/>
      <c r="CS2587"/>
      <c r="CT2587"/>
      <c r="CU2587"/>
      <c r="CV2587"/>
      <c r="CW2587"/>
      <c r="CX2587"/>
      <c r="CY2587"/>
      <c r="CZ2587"/>
      <c r="DA2587"/>
      <c r="DB2587"/>
      <c r="DC2587"/>
      <c r="DD2587"/>
      <c r="DE2587"/>
      <c r="DF2587"/>
      <c r="DG2587"/>
      <c r="DH2587" s="48"/>
      <c r="DI2587"/>
      <c r="DJ2587"/>
      <c r="DK2587"/>
      <c r="DL2587"/>
      <c r="DM2587"/>
      <c r="DN2587"/>
      <c r="DO2587"/>
      <c r="EF2587" s="48"/>
    </row>
    <row r="2588" spans="1:136" s="8" customFormat="1" ht="19.149999999999999" customHeight="1">
      <c r="A2588"/>
      <c r="B2588" s="56"/>
      <c r="C2588" s="56"/>
      <c r="D2588" s="56"/>
      <c r="E2588" s="56"/>
      <c r="F2588" s="56"/>
      <c r="G2588" s="56"/>
      <c r="H2588" s="56"/>
      <c r="I2588" s="56"/>
      <c r="J2588" s="56"/>
      <c r="K2588" s="56"/>
      <c r="L2588" s="46"/>
      <c r="M2588"/>
      <c r="N2588"/>
      <c r="O2588"/>
      <c r="P2588"/>
      <c r="Q2588"/>
      <c r="R2588"/>
      <c r="S2588"/>
      <c r="T2588"/>
      <c r="U2588"/>
      <c r="V2588"/>
      <c r="W2588" s="3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5"/>
      <c r="AK2588" s="5"/>
      <c r="AT2588" s="10"/>
      <c r="AV2588" s="1"/>
      <c r="AW2588"/>
      <c r="AX2588"/>
      <c r="AY2588"/>
      <c r="AZ2588"/>
      <c r="BA2588" s="48"/>
      <c r="BB2588"/>
      <c r="BC2588"/>
      <c r="BD2588"/>
      <c r="BE2588"/>
      <c r="BF2588"/>
      <c r="BG2588"/>
      <c r="BH2588"/>
      <c r="BI2588"/>
      <c r="BJ2588"/>
      <c r="BK2588"/>
      <c r="BL2588" s="48"/>
      <c r="BM2588"/>
      <c r="BN2588" s="23"/>
      <c r="BO2588" s="23"/>
      <c r="BP2588" s="23"/>
      <c r="BQ2588" s="23"/>
      <c r="BR2588" s="23"/>
      <c r="BS2588" s="23"/>
      <c r="BT2588" s="23"/>
      <c r="BU2588" s="23"/>
      <c r="BV2588" s="23"/>
      <c r="BW2588" s="23"/>
      <c r="BX2588" s="62"/>
      <c r="BY2588" s="23"/>
      <c r="BZ2588" s="23"/>
      <c r="CA2588" s="48"/>
      <c r="CB2588"/>
      <c r="CC2588" s="23"/>
      <c r="CD2588" s="23"/>
      <c r="CE2588" s="23"/>
      <c r="CF2588" s="23"/>
      <c r="CG2588" s="23"/>
      <c r="CH2588" s="23"/>
      <c r="CI2588" s="23"/>
      <c r="CJ2588" s="23"/>
      <c r="CK2588" s="23"/>
      <c r="CL2588" s="23"/>
      <c r="CM2588" s="48"/>
      <c r="CN2588" s="23"/>
      <c r="CO2588" s="23"/>
      <c r="CP2588" s="48"/>
      <c r="CQ2588"/>
      <c r="CR2588"/>
      <c r="CS2588"/>
      <c r="CT2588"/>
      <c r="CU2588"/>
      <c r="CV2588"/>
      <c r="CW2588"/>
      <c r="CX2588"/>
      <c r="CY2588"/>
      <c r="CZ2588"/>
      <c r="DA2588"/>
      <c r="DB2588"/>
      <c r="DC2588"/>
      <c r="DD2588"/>
      <c r="DE2588"/>
      <c r="DF2588"/>
      <c r="DG2588"/>
      <c r="DH2588" s="48"/>
      <c r="DI2588"/>
      <c r="DJ2588"/>
      <c r="DK2588"/>
      <c r="DL2588"/>
      <c r="DM2588"/>
      <c r="DN2588"/>
      <c r="DO2588"/>
      <c r="EF2588" s="48"/>
    </row>
    <row r="2589" spans="1:136" s="8" customFormat="1" ht="19.149999999999999" customHeight="1">
      <c r="A2589"/>
      <c r="B2589" s="56"/>
      <c r="C2589" s="56"/>
      <c r="D2589" s="56"/>
      <c r="E2589" s="56"/>
      <c r="F2589" s="56"/>
      <c r="G2589" s="56"/>
      <c r="H2589" s="56"/>
      <c r="I2589" s="56"/>
      <c r="J2589" s="56"/>
      <c r="K2589" s="56"/>
      <c r="L2589" s="46"/>
      <c r="M2589"/>
      <c r="N2589"/>
      <c r="O2589"/>
      <c r="P2589"/>
      <c r="Q2589"/>
      <c r="R2589"/>
      <c r="S2589"/>
      <c r="T2589"/>
      <c r="U2589"/>
      <c r="V2589"/>
      <c r="W2589" s="3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5"/>
      <c r="AK2589" s="5"/>
      <c r="AT2589" s="10"/>
      <c r="AV2589" s="1"/>
      <c r="AW2589"/>
      <c r="AX2589"/>
      <c r="AY2589"/>
      <c r="AZ2589"/>
      <c r="BA2589" s="48"/>
      <c r="BB2589"/>
      <c r="BC2589"/>
      <c r="BD2589"/>
      <c r="BE2589"/>
      <c r="BF2589"/>
      <c r="BG2589"/>
      <c r="BH2589"/>
      <c r="BI2589"/>
      <c r="BJ2589"/>
      <c r="BK2589"/>
      <c r="BL2589" s="48"/>
      <c r="BM2589"/>
      <c r="BN2589" s="23"/>
      <c r="BO2589" s="23"/>
      <c r="BP2589" s="23"/>
      <c r="BQ2589" s="23"/>
      <c r="BR2589" s="23"/>
      <c r="BS2589" s="23"/>
      <c r="BT2589" s="23"/>
      <c r="BU2589" s="23"/>
      <c r="BV2589" s="23"/>
      <c r="BW2589" s="23"/>
      <c r="BX2589" s="62"/>
      <c r="BY2589" s="23"/>
      <c r="BZ2589" s="23"/>
      <c r="CA2589" s="48"/>
      <c r="CB2589"/>
      <c r="CC2589" s="23"/>
      <c r="CD2589" s="23"/>
      <c r="CE2589" s="23"/>
      <c r="CF2589" s="23"/>
      <c r="CG2589" s="23"/>
      <c r="CH2589" s="23"/>
      <c r="CI2589" s="23"/>
      <c r="CJ2589" s="23"/>
      <c r="CK2589" s="23"/>
      <c r="CL2589" s="23"/>
      <c r="CM2589" s="48"/>
      <c r="CN2589" s="23"/>
      <c r="CO2589" s="23"/>
      <c r="CP2589" s="48"/>
      <c r="CQ2589"/>
      <c r="CR2589"/>
      <c r="CS2589"/>
      <c r="CT2589"/>
      <c r="CU2589"/>
      <c r="CV2589"/>
      <c r="CW2589"/>
      <c r="CX2589"/>
      <c r="CY2589"/>
      <c r="CZ2589"/>
      <c r="DA2589"/>
      <c r="DB2589"/>
      <c r="DC2589"/>
      <c r="DD2589"/>
      <c r="DE2589"/>
      <c r="DF2589"/>
      <c r="DG2589"/>
      <c r="DH2589" s="48"/>
      <c r="DI2589"/>
      <c r="DJ2589"/>
      <c r="DK2589"/>
      <c r="DL2589"/>
      <c r="DM2589"/>
      <c r="DN2589"/>
      <c r="DO2589"/>
      <c r="EF2589" s="48"/>
    </row>
    <row r="2590" spans="1:136" s="8" customFormat="1" ht="19.149999999999999" customHeight="1">
      <c r="A2590"/>
      <c r="B2590" s="56"/>
      <c r="C2590" s="56"/>
      <c r="D2590" s="56"/>
      <c r="E2590" s="56"/>
      <c r="F2590" s="56"/>
      <c r="G2590" s="56"/>
      <c r="H2590" s="56"/>
      <c r="I2590" s="56"/>
      <c r="J2590" s="56"/>
      <c r="K2590" s="56"/>
      <c r="L2590" s="46"/>
      <c r="M2590"/>
      <c r="N2590"/>
      <c r="O2590"/>
      <c r="P2590"/>
      <c r="Q2590"/>
      <c r="R2590"/>
      <c r="S2590"/>
      <c r="T2590"/>
      <c r="U2590"/>
      <c r="V2590"/>
      <c r="W2590" s="3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5"/>
      <c r="AK2590" s="5"/>
      <c r="AT2590" s="10"/>
      <c r="AV2590" s="1"/>
      <c r="AW2590"/>
      <c r="AX2590"/>
      <c r="AY2590"/>
      <c r="AZ2590"/>
      <c r="BA2590" s="48"/>
      <c r="BB2590"/>
      <c r="BC2590"/>
      <c r="BD2590"/>
      <c r="BE2590"/>
      <c r="BF2590"/>
      <c r="BG2590"/>
      <c r="BH2590"/>
      <c r="BI2590"/>
      <c r="BJ2590"/>
      <c r="BK2590"/>
      <c r="BL2590" s="48"/>
      <c r="BM2590"/>
      <c r="BN2590" s="23"/>
      <c r="BO2590" s="23"/>
      <c r="BP2590" s="23"/>
      <c r="BQ2590" s="23"/>
      <c r="BR2590" s="23"/>
      <c r="BS2590" s="23"/>
      <c r="BT2590" s="23"/>
      <c r="BU2590" s="23"/>
      <c r="BV2590" s="23"/>
      <c r="BW2590" s="23"/>
      <c r="BX2590" s="62"/>
      <c r="BY2590" s="23"/>
      <c r="BZ2590" s="23"/>
      <c r="CA2590" s="48"/>
      <c r="CB2590"/>
      <c r="CC2590" s="23"/>
      <c r="CD2590" s="23"/>
      <c r="CE2590" s="23"/>
      <c r="CF2590" s="23"/>
      <c r="CG2590" s="23"/>
      <c r="CH2590" s="23"/>
      <c r="CI2590" s="23"/>
      <c r="CJ2590" s="23"/>
      <c r="CK2590" s="23"/>
      <c r="CL2590" s="23"/>
      <c r="CM2590" s="48"/>
      <c r="CN2590" s="23"/>
      <c r="CO2590" s="23"/>
      <c r="CP2590" s="48"/>
      <c r="CQ2590"/>
      <c r="CR2590"/>
      <c r="CS2590"/>
      <c r="CT2590"/>
      <c r="CU2590"/>
      <c r="CV2590"/>
      <c r="CW2590"/>
      <c r="CX2590"/>
      <c r="CY2590"/>
      <c r="CZ2590"/>
      <c r="DA2590"/>
      <c r="DB2590"/>
      <c r="DC2590"/>
      <c r="DD2590"/>
      <c r="DE2590"/>
      <c r="DF2590"/>
      <c r="DG2590"/>
      <c r="DH2590" s="48"/>
      <c r="DI2590"/>
      <c r="DJ2590"/>
      <c r="DK2590"/>
      <c r="DL2590"/>
      <c r="DM2590"/>
      <c r="DN2590"/>
      <c r="DO2590"/>
      <c r="EF2590" s="48"/>
    </row>
    <row r="2591" spans="1:136" s="8" customFormat="1" ht="19.149999999999999" customHeight="1">
      <c r="A2591"/>
      <c r="B2591" s="56"/>
      <c r="C2591" s="56"/>
      <c r="D2591" s="56"/>
      <c r="E2591" s="56"/>
      <c r="F2591" s="56"/>
      <c r="G2591" s="56"/>
      <c r="H2591" s="56"/>
      <c r="I2591" s="56"/>
      <c r="J2591" s="56"/>
      <c r="K2591" s="56"/>
      <c r="L2591" s="46"/>
      <c r="M2591"/>
      <c r="N2591"/>
      <c r="O2591"/>
      <c r="P2591"/>
      <c r="Q2591"/>
      <c r="R2591"/>
      <c r="S2591"/>
      <c r="T2591"/>
      <c r="U2591"/>
      <c r="V2591"/>
      <c r="W2591" s="3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5"/>
      <c r="AK2591" s="5"/>
      <c r="AT2591" s="10"/>
      <c r="AV2591" s="1"/>
      <c r="AW2591"/>
      <c r="AX2591"/>
      <c r="AY2591"/>
      <c r="AZ2591"/>
      <c r="BA2591" s="48"/>
      <c r="BB2591"/>
      <c r="BC2591"/>
      <c r="BD2591"/>
      <c r="BE2591"/>
      <c r="BF2591"/>
      <c r="BG2591"/>
      <c r="BH2591"/>
      <c r="BI2591"/>
      <c r="BJ2591"/>
      <c r="BK2591"/>
      <c r="BL2591" s="48"/>
      <c r="BM2591"/>
      <c r="BN2591" s="23"/>
      <c r="BO2591" s="23"/>
      <c r="BP2591" s="23"/>
      <c r="BQ2591" s="23"/>
      <c r="BR2591" s="23"/>
      <c r="BS2591" s="23"/>
      <c r="BT2591" s="23"/>
      <c r="BU2591" s="23"/>
      <c r="BV2591" s="23"/>
      <c r="BW2591" s="23"/>
      <c r="BX2591" s="62"/>
      <c r="BY2591" s="23"/>
      <c r="BZ2591" s="23"/>
      <c r="CA2591" s="48"/>
      <c r="CB2591"/>
      <c r="CC2591" s="23"/>
      <c r="CD2591" s="23"/>
      <c r="CE2591" s="23"/>
      <c r="CF2591" s="23"/>
      <c r="CG2591" s="23"/>
      <c r="CH2591" s="23"/>
      <c r="CI2591" s="23"/>
      <c r="CJ2591" s="23"/>
      <c r="CK2591" s="23"/>
      <c r="CL2591" s="23"/>
      <c r="CM2591" s="48"/>
      <c r="CN2591" s="23"/>
      <c r="CO2591" s="23"/>
      <c r="CP2591" s="48"/>
      <c r="CQ2591"/>
      <c r="CR2591"/>
      <c r="CS2591"/>
      <c r="CT2591"/>
      <c r="CU2591"/>
      <c r="CV2591"/>
      <c r="CW2591"/>
      <c r="CX2591"/>
      <c r="CY2591"/>
      <c r="CZ2591"/>
      <c r="DA2591"/>
      <c r="DB2591"/>
      <c r="DC2591"/>
      <c r="DD2591"/>
      <c r="DE2591"/>
      <c r="DF2591"/>
      <c r="DG2591"/>
      <c r="DH2591" s="48"/>
      <c r="DI2591"/>
      <c r="DJ2591"/>
      <c r="DK2591"/>
      <c r="DL2591"/>
      <c r="DM2591"/>
      <c r="DN2591"/>
      <c r="DO2591"/>
      <c r="EF2591" s="48"/>
    </row>
    <row r="2592" spans="1:136" s="8" customFormat="1" ht="19.149999999999999" customHeight="1">
      <c r="A2592"/>
      <c r="B2592" s="56"/>
      <c r="C2592" s="56"/>
      <c r="D2592" s="56"/>
      <c r="E2592" s="56"/>
      <c r="F2592" s="56"/>
      <c r="G2592" s="56"/>
      <c r="H2592" s="56"/>
      <c r="I2592" s="56"/>
      <c r="J2592" s="56"/>
      <c r="K2592" s="56"/>
      <c r="L2592" s="46"/>
      <c r="M2592"/>
      <c r="N2592"/>
      <c r="O2592"/>
      <c r="P2592"/>
      <c r="Q2592"/>
      <c r="R2592"/>
      <c r="S2592"/>
      <c r="T2592"/>
      <c r="U2592"/>
      <c r="V2592"/>
      <c r="W2592" s="3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5"/>
      <c r="AK2592" s="5"/>
      <c r="AT2592" s="10"/>
      <c r="AV2592" s="1"/>
      <c r="AW2592"/>
      <c r="AX2592"/>
      <c r="AY2592"/>
      <c r="AZ2592"/>
      <c r="BA2592" s="48"/>
      <c r="BB2592"/>
      <c r="BC2592"/>
      <c r="BD2592"/>
      <c r="BE2592"/>
      <c r="BF2592"/>
      <c r="BG2592"/>
      <c r="BH2592"/>
      <c r="BI2592"/>
      <c r="BJ2592"/>
      <c r="BK2592"/>
      <c r="BL2592" s="48"/>
      <c r="BM2592"/>
      <c r="BN2592" s="23"/>
      <c r="BO2592" s="23"/>
      <c r="BP2592" s="23"/>
      <c r="BQ2592" s="23"/>
      <c r="BR2592" s="23"/>
      <c r="BS2592" s="23"/>
      <c r="BT2592" s="23"/>
      <c r="BU2592" s="23"/>
      <c r="BV2592" s="23"/>
      <c r="BW2592" s="23"/>
      <c r="BX2592" s="62"/>
      <c r="BY2592" s="23"/>
      <c r="BZ2592" s="23"/>
      <c r="CA2592" s="48"/>
      <c r="CB2592"/>
      <c r="CC2592" s="23"/>
      <c r="CD2592" s="23"/>
      <c r="CE2592" s="23"/>
      <c r="CF2592" s="23"/>
      <c r="CG2592" s="23"/>
      <c r="CH2592" s="23"/>
      <c r="CI2592" s="23"/>
      <c r="CJ2592" s="23"/>
      <c r="CK2592" s="23"/>
      <c r="CL2592" s="23"/>
      <c r="CM2592" s="48"/>
      <c r="CN2592" s="23"/>
      <c r="CO2592" s="23"/>
      <c r="CP2592" s="48"/>
      <c r="CQ2592"/>
      <c r="CR2592"/>
      <c r="CS2592"/>
      <c r="CT2592"/>
      <c r="CU2592"/>
      <c r="CV2592"/>
      <c r="CW2592"/>
      <c r="CX2592"/>
      <c r="CY2592"/>
      <c r="CZ2592"/>
      <c r="DA2592"/>
      <c r="DB2592"/>
      <c r="DC2592"/>
      <c r="DD2592"/>
      <c r="DE2592"/>
      <c r="DF2592"/>
      <c r="DG2592"/>
      <c r="DH2592" s="48"/>
      <c r="DI2592"/>
      <c r="DJ2592"/>
      <c r="DK2592"/>
      <c r="DL2592"/>
      <c r="DM2592"/>
      <c r="DN2592"/>
      <c r="DO2592"/>
      <c r="EF2592" s="48"/>
    </row>
    <row r="2593" spans="1:136" s="8" customFormat="1" ht="19.149999999999999" customHeight="1">
      <c r="A2593"/>
      <c r="B2593" s="56"/>
      <c r="C2593" s="56"/>
      <c r="D2593" s="56"/>
      <c r="E2593" s="56"/>
      <c r="F2593" s="56"/>
      <c r="G2593" s="56"/>
      <c r="H2593" s="56"/>
      <c r="I2593" s="56"/>
      <c r="J2593" s="56"/>
      <c r="K2593" s="56"/>
      <c r="L2593" s="46"/>
      <c r="M2593"/>
      <c r="N2593"/>
      <c r="O2593"/>
      <c r="P2593"/>
      <c r="Q2593"/>
      <c r="R2593"/>
      <c r="S2593"/>
      <c r="T2593"/>
      <c r="U2593"/>
      <c r="V2593"/>
      <c r="W2593" s="3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5"/>
      <c r="AK2593" s="5"/>
      <c r="AT2593" s="10"/>
      <c r="AV2593" s="1"/>
      <c r="AW2593"/>
      <c r="AX2593"/>
      <c r="AY2593"/>
      <c r="AZ2593"/>
      <c r="BA2593" s="48"/>
      <c r="BB2593"/>
      <c r="BC2593"/>
      <c r="BD2593"/>
      <c r="BE2593"/>
      <c r="BF2593"/>
      <c r="BG2593"/>
      <c r="BH2593"/>
      <c r="BI2593"/>
      <c r="BJ2593"/>
      <c r="BK2593"/>
      <c r="BL2593" s="48"/>
      <c r="BM2593"/>
      <c r="BN2593" s="23"/>
      <c r="BO2593" s="23"/>
      <c r="BP2593" s="23"/>
      <c r="BQ2593" s="23"/>
      <c r="BR2593" s="23"/>
      <c r="BS2593" s="23"/>
      <c r="BT2593" s="23"/>
      <c r="BU2593" s="23"/>
      <c r="BV2593" s="23"/>
      <c r="BW2593" s="23"/>
      <c r="BX2593" s="62"/>
      <c r="BY2593" s="23"/>
      <c r="BZ2593" s="23"/>
      <c r="CA2593" s="48"/>
      <c r="CB2593"/>
      <c r="CC2593" s="23"/>
      <c r="CD2593" s="23"/>
      <c r="CE2593" s="23"/>
      <c r="CF2593" s="23"/>
      <c r="CG2593" s="23"/>
      <c r="CH2593" s="23"/>
      <c r="CI2593" s="23"/>
      <c r="CJ2593" s="23"/>
      <c r="CK2593" s="23"/>
      <c r="CL2593" s="23"/>
      <c r="CM2593" s="48"/>
      <c r="CN2593" s="23"/>
      <c r="CO2593" s="23"/>
      <c r="CP2593" s="48"/>
      <c r="CQ2593"/>
      <c r="CR2593"/>
      <c r="CS2593"/>
      <c r="CT2593"/>
      <c r="CU2593"/>
      <c r="CV2593"/>
      <c r="CW2593"/>
      <c r="CX2593"/>
      <c r="CY2593"/>
      <c r="CZ2593"/>
      <c r="DA2593"/>
      <c r="DB2593"/>
      <c r="DC2593"/>
      <c r="DD2593"/>
      <c r="DE2593"/>
      <c r="DF2593"/>
      <c r="DG2593"/>
      <c r="DH2593" s="48"/>
      <c r="DI2593"/>
      <c r="DJ2593"/>
      <c r="DK2593"/>
      <c r="DL2593"/>
      <c r="DM2593"/>
      <c r="DN2593"/>
      <c r="DO2593"/>
      <c r="EF2593" s="48"/>
    </row>
    <row r="2594" spans="1:136" s="8" customFormat="1" ht="19.149999999999999" customHeight="1">
      <c r="A2594"/>
      <c r="B2594" s="56"/>
      <c r="C2594" s="56"/>
      <c r="D2594" s="56"/>
      <c r="E2594" s="56"/>
      <c r="F2594" s="56"/>
      <c r="G2594" s="56"/>
      <c r="H2594" s="56"/>
      <c r="I2594" s="56"/>
      <c r="J2594" s="56"/>
      <c r="K2594" s="56"/>
      <c r="L2594" s="46"/>
      <c r="M2594"/>
      <c r="N2594"/>
      <c r="O2594"/>
      <c r="P2594"/>
      <c r="Q2594"/>
      <c r="R2594"/>
      <c r="S2594"/>
      <c r="T2594"/>
      <c r="U2594"/>
      <c r="V2594"/>
      <c r="W2594" s="3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5"/>
      <c r="AK2594" s="5"/>
      <c r="AT2594" s="10"/>
      <c r="AV2594" s="1"/>
      <c r="AW2594"/>
      <c r="AX2594"/>
      <c r="AY2594"/>
      <c r="AZ2594"/>
      <c r="BA2594" s="48"/>
      <c r="BB2594"/>
      <c r="BC2594"/>
      <c r="BD2594"/>
      <c r="BE2594"/>
      <c r="BF2594"/>
      <c r="BG2594"/>
      <c r="BH2594"/>
      <c r="BI2594"/>
      <c r="BJ2594"/>
      <c r="BK2594"/>
      <c r="BL2594" s="48"/>
      <c r="BM2594"/>
      <c r="BN2594" s="23"/>
      <c r="BO2594" s="23"/>
      <c r="BP2594" s="23"/>
      <c r="BQ2594" s="23"/>
      <c r="BR2594" s="23"/>
      <c r="BS2594" s="23"/>
      <c r="BT2594" s="23"/>
      <c r="BU2594" s="23"/>
      <c r="BV2594" s="23"/>
      <c r="BW2594" s="23"/>
      <c r="BX2594" s="62"/>
      <c r="BY2594" s="23"/>
      <c r="BZ2594" s="23"/>
      <c r="CA2594" s="48"/>
      <c r="CB2594"/>
      <c r="CC2594" s="23"/>
      <c r="CD2594" s="23"/>
      <c r="CE2594" s="23"/>
      <c r="CF2594" s="23"/>
      <c r="CG2594" s="23"/>
      <c r="CH2594" s="23"/>
      <c r="CI2594" s="23"/>
      <c r="CJ2594" s="23"/>
      <c r="CK2594" s="23"/>
      <c r="CL2594" s="23"/>
      <c r="CM2594" s="48"/>
      <c r="CN2594" s="23"/>
      <c r="CO2594" s="23"/>
      <c r="CP2594" s="48"/>
      <c r="CQ2594"/>
      <c r="CR2594"/>
      <c r="CS2594"/>
      <c r="CT2594"/>
      <c r="CU2594"/>
      <c r="CV2594"/>
      <c r="CW2594"/>
      <c r="CX2594"/>
      <c r="CY2594"/>
      <c r="CZ2594"/>
      <c r="DA2594"/>
      <c r="DB2594"/>
      <c r="DC2594"/>
      <c r="DD2594"/>
      <c r="DE2594"/>
      <c r="DF2594"/>
      <c r="DG2594"/>
      <c r="DH2594" s="48"/>
      <c r="DI2594"/>
      <c r="DJ2594"/>
      <c r="DK2594"/>
      <c r="DL2594"/>
      <c r="DM2594"/>
      <c r="DN2594"/>
      <c r="DO2594"/>
      <c r="EF2594" s="48"/>
    </row>
    <row r="2595" spans="1:136" s="8" customFormat="1" ht="19.149999999999999" customHeight="1">
      <c r="A2595"/>
      <c r="B2595" s="56"/>
      <c r="C2595" s="56"/>
      <c r="D2595" s="56"/>
      <c r="E2595" s="56"/>
      <c r="F2595" s="56"/>
      <c r="G2595" s="56"/>
      <c r="H2595" s="56"/>
      <c r="I2595" s="56"/>
      <c r="J2595" s="56"/>
      <c r="K2595" s="56"/>
      <c r="L2595" s="46"/>
      <c r="M2595"/>
      <c r="N2595"/>
      <c r="O2595"/>
      <c r="P2595"/>
      <c r="Q2595"/>
      <c r="R2595"/>
      <c r="S2595"/>
      <c r="T2595"/>
      <c r="U2595"/>
      <c r="V2595"/>
      <c r="W2595" s="3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5"/>
      <c r="AK2595" s="5"/>
      <c r="AT2595" s="10"/>
      <c r="AV2595" s="1"/>
      <c r="AW2595"/>
      <c r="AX2595"/>
      <c r="AY2595"/>
      <c r="AZ2595"/>
      <c r="BA2595" s="48"/>
      <c r="BB2595"/>
      <c r="BC2595"/>
      <c r="BD2595"/>
      <c r="BE2595"/>
      <c r="BF2595"/>
      <c r="BG2595"/>
      <c r="BH2595"/>
      <c r="BI2595"/>
      <c r="BJ2595"/>
      <c r="BK2595"/>
      <c r="BL2595" s="48"/>
      <c r="BM2595"/>
      <c r="BN2595" s="23"/>
      <c r="BO2595" s="23"/>
      <c r="BP2595" s="23"/>
      <c r="BQ2595" s="23"/>
      <c r="BR2595" s="23"/>
      <c r="BS2595" s="23"/>
      <c r="BT2595" s="23"/>
      <c r="BU2595" s="23"/>
      <c r="BV2595" s="23"/>
      <c r="BW2595" s="23"/>
      <c r="BX2595" s="62"/>
      <c r="BY2595" s="23"/>
      <c r="BZ2595" s="23"/>
      <c r="CA2595" s="48"/>
      <c r="CB2595"/>
      <c r="CC2595" s="23"/>
      <c r="CD2595" s="23"/>
      <c r="CE2595" s="23"/>
      <c r="CF2595" s="23"/>
      <c r="CG2595" s="23"/>
      <c r="CH2595" s="23"/>
      <c r="CI2595" s="23"/>
      <c r="CJ2595" s="23"/>
      <c r="CK2595" s="23"/>
      <c r="CL2595" s="23"/>
      <c r="CM2595" s="48"/>
      <c r="CN2595" s="23"/>
      <c r="CO2595" s="23"/>
      <c r="CP2595" s="48"/>
      <c r="CQ2595"/>
      <c r="CR2595"/>
      <c r="CS2595"/>
      <c r="CT2595"/>
      <c r="CU2595"/>
      <c r="CV2595"/>
      <c r="CW2595"/>
      <c r="CX2595"/>
      <c r="CY2595"/>
      <c r="CZ2595"/>
      <c r="DA2595"/>
      <c r="DB2595"/>
      <c r="DC2595"/>
      <c r="DD2595"/>
      <c r="DE2595"/>
      <c r="DF2595"/>
      <c r="DG2595"/>
      <c r="DH2595" s="48"/>
      <c r="DI2595"/>
      <c r="DJ2595"/>
      <c r="DK2595"/>
      <c r="DL2595"/>
      <c r="DM2595"/>
      <c r="DN2595"/>
      <c r="DO2595"/>
      <c r="EF2595" s="48"/>
    </row>
    <row r="2596" spans="1:136" s="8" customFormat="1" ht="19.149999999999999" customHeight="1">
      <c r="A2596"/>
      <c r="B2596" s="56"/>
      <c r="C2596" s="56"/>
      <c r="D2596" s="56"/>
      <c r="E2596" s="56"/>
      <c r="F2596" s="56"/>
      <c r="G2596" s="56"/>
      <c r="H2596" s="56"/>
      <c r="I2596" s="56"/>
      <c r="J2596" s="56"/>
      <c r="K2596" s="56"/>
      <c r="L2596" s="46"/>
      <c r="M2596"/>
      <c r="N2596"/>
      <c r="O2596"/>
      <c r="P2596"/>
      <c r="Q2596"/>
      <c r="R2596"/>
      <c r="S2596"/>
      <c r="T2596"/>
      <c r="U2596"/>
      <c r="V2596"/>
      <c r="W2596" s="3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5"/>
      <c r="AK2596" s="5"/>
      <c r="AT2596" s="10"/>
      <c r="AV2596" s="1"/>
      <c r="AW2596"/>
      <c r="AX2596"/>
      <c r="AY2596"/>
      <c r="AZ2596"/>
      <c r="BA2596" s="48"/>
      <c r="BB2596"/>
      <c r="BC2596"/>
      <c r="BD2596"/>
      <c r="BE2596"/>
      <c r="BF2596"/>
      <c r="BG2596"/>
      <c r="BH2596"/>
      <c r="BI2596"/>
      <c r="BJ2596"/>
      <c r="BK2596"/>
      <c r="BL2596" s="48"/>
      <c r="BM2596"/>
      <c r="BN2596" s="23"/>
      <c r="BO2596" s="23"/>
      <c r="BP2596" s="23"/>
      <c r="BQ2596" s="23"/>
      <c r="BR2596" s="23"/>
      <c r="BS2596" s="23"/>
      <c r="BT2596" s="23"/>
      <c r="BU2596" s="23"/>
      <c r="BV2596" s="23"/>
      <c r="BW2596" s="23"/>
      <c r="BX2596" s="62"/>
      <c r="BY2596" s="23"/>
      <c r="BZ2596" s="23"/>
      <c r="CA2596" s="48"/>
      <c r="CB2596"/>
      <c r="CC2596" s="23"/>
      <c r="CD2596" s="23"/>
      <c r="CE2596" s="23"/>
      <c r="CF2596" s="23"/>
      <c r="CG2596" s="23"/>
      <c r="CH2596" s="23"/>
      <c r="CI2596" s="23"/>
      <c r="CJ2596" s="23"/>
      <c r="CK2596" s="23"/>
      <c r="CL2596" s="23"/>
      <c r="CM2596" s="48"/>
      <c r="CN2596" s="23"/>
      <c r="CO2596" s="23"/>
      <c r="CP2596" s="48"/>
      <c r="CQ2596"/>
      <c r="CR2596"/>
      <c r="CS2596"/>
      <c r="CT2596"/>
      <c r="CU2596"/>
      <c r="CV2596"/>
      <c r="CW2596"/>
      <c r="CX2596"/>
      <c r="CY2596"/>
      <c r="CZ2596"/>
      <c r="DA2596"/>
      <c r="DB2596"/>
      <c r="DC2596"/>
      <c r="DD2596"/>
      <c r="DE2596"/>
      <c r="DF2596"/>
      <c r="DG2596"/>
      <c r="DH2596" s="48"/>
      <c r="DI2596"/>
      <c r="DJ2596"/>
      <c r="DK2596"/>
      <c r="DL2596"/>
      <c r="DM2596"/>
      <c r="DN2596"/>
      <c r="DO2596"/>
      <c r="EF2596" s="48"/>
    </row>
    <row r="2597" spans="1:136" s="8" customFormat="1" ht="19.149999999999999" customHeight="1">
      <c r="A2597"/>
      <c r="B2597" s="56"/>
      <c r="C2597" s="56"/>
      <c r="D2597" s="56"/>
      <c r="E2597" s="56"/>
      <c r="F2597" s="56"/>
      <c r="G2597" s="56"/>
      <c r="H2597" s="56"/>
      <c r="I2597" s="56"/>
      <c r="J2597" s="56"/>
      <c r="K2597" s="56"/>
      <c r="L2597" s="46"/>
      <c r="M2597"/>
      <c r="N2597"/>
      <c r="O2597"/>
      <c r="P2597"/>
      <c r="Q2597"/>
      <c r="R2597"/>
      <c r="S2597"/>
      <c r="T2597"/>
      <c r="U2597"/>
      <c r="V2597"/>
      <c r="W2597" s="3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5"/>
      <c r="AK2597" s="5"/>
      <c r="AT2597" s="10"/>
      <c r="AV2597" s="1"/>
      <c r="AW2597"/>
      <c r="AX2597"/>
      <c r="AY2597"/>
      <c r="AZ2597"/>
      <c r="BA2597" s="48"/>
      <c r="BB2597"/>
      <c r="BC2597"/>
      <c r="BD2597"/>
      <c r="BE2597"/>
      <c r="BF2597"/>
      <c r="BG2597"/>
      <c r="BH2597"/>
      <c r="BI2597"/>
      <c r="BJ2597"/>
      <c r="BK2597"/>
      <c r="BL2597" s="48"/>
      <c r="BM2597"/>
      <c r="BN2597" s="23"/>
      <c r="BO2597" s="23"/>
      <c r="BP2597" s="23"/>
      <c r="BQ2597" s="23"/>
      <c r="BR2597" s="23"/>
      <c r="BS2597" s="23"/>
      <c r="BT2597" s="23"/>
      <c r="BU2597" s="23"/>
      <c r="BV2597" s="23"/>
      <c r="BW2597" s="23"/>
      <c r="BX2597" s="62"/>
      <c r="BY2597" s="23"/>
      <c r="BZ2597" s="23"/>
      <c r="CA2597" s="48"/>
      <c r="CB2597"/>
      <c r="CC2597" s="23"/>
      <c r="CD2597" s="23"/>
      <c r="CE2597" s="23"/>
      <c r="CF2597" s="23"/>
      <c r="CG2597" s="23"/>
      <c r="CH2597" s="23"/>
      <c r="CI2597" s="23"/>
      <c r="CJ2597" s="23"/>
      <c r="CK2597" s="23"/>
      <c r="CL2597" s="23"/>
      <c r="CM2597" s="48"/>
      <c r="CN2597" s="23"/>
      <c r="CO2597" s="23"/>
      <c r="CP2597" s="48"/>
      <c r="CQ2597"/>
      <c r="CR2597"/>
      <c r="CS2597"/>
      <c r="CT2597"/>
      <c r="CU2597"/>
      <c r="CV2597"/>
      <c r="CW2597"/>
      <c r="CX2597"/>
      <c r="CY2597"/>
      <c r="CZ2597"/>
      <c r="DA2597"/>
      <c r="DB2597"/>
      <c r="DC2597"/>
      <c r="DD2597"/>
      <c r="DE2597"/>
      <c r="DF2597"/>
      <c r="DG2597"/>
      <c r="DH2597" s="48"/>
      <c r="DI2597"/>
      <c r="DJ2597"/>
      <c r="DK2597"/>
      <c r="DL2597"/>
      <c r="DM2597"/>
      <c r="DN2597"/>
      <c r="DO2597"/>
      <c r="EF2597" s="48"/>
    </row>
    <row r="2598" spans="1:136" s="8" customFormat="1" ht="19.149999999999999" customHeight="1">
      <c r="A2598"/>
      <c r="B2598" s="56"/>
      <c r="C2598" s="56"/>
      <c r="D2598" s="56"/>
      <c r="E2598" s="56"/>
      <c r="F2598" s="56"/>
      <c r="G2598" s="56"/>
      <c r="H2598" s="56"/>
      <c r="I2598" s="56"/>
      <c r="J2598" s="56"/>
      <c r="K2598" s="56"/>
      <c r="L2598" s="46"/>
      <c r="M2598"/>
      <c r="N2598"/>
      <c r="O2598"/>
      <c r="P2598"/>
      <c r="Q2598"/>
      <c r="R2598"/>
      <c r="S2598"/>
      <c r="T2598"/>
      <c r="U2598"/>
      <c r="V2598"/>
      <c r="W2598" s="3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5"/>
      <c r="AK2598" s="5"/>
      <c r="AT2598" s="10"/>
      <c r="AV2598" s="1"/>
      <c r="AW2598"/>
      <c r="AX2598"/>
      <c r="AY2598"/>
      <c r="AZ2598"/>
      <c r="BA2598" s="48"/>
      <c r="BB2598"/>
      <c r="BC2598"/>
      <c r="BD2598"/>
      <c r="BE2598"/>
      <c r="BF2598"/>
      <c r="BG2598"/>
      <c r="BH2598"/>
      <c r="BI2598"/>
      <c r="BJ2598"/>
      <c r="BK2598"/>
      <c r="BL2598" s="48"/>
      <c r="BM2598"/>
      <c r="BN2598" s="23"/>
      <c r="BO2598" s="23"/>
      <c r="BP2598" s="23"/>
      <c r="BQ2598" s="23"/>
      <c r="BR2598" s="23"/>
      <c r="BS2598" s="23"/>
      <c r="BT2598" s="23"/>
      <c r="BU2598" s="23"/>
      <c r="BV2598" s="23"/>
      <c r="BW2598" s="23"/>
      <c r="BX2598" s="62"/>
      <c r="BY2598" s="23"/>
      <c r="BZ2598" s="23"/>
      <c r="CA2598" s="48"/>
      <c r="CB2598"/>
      <c r="CC2598" s="23"/>
      <c r="CD2598" s="23"/>
      <c r="CE2598" s="23"/>
      <c r="CF2598" s="23"/>
      <c r="CG2598" s="23"/>
      <c r="CH2598" s="23"/>
      <c r="CI2598" s="23"/>
      <c r="CJ2598" s="23"/>
      <c r="CK2598" s="23"/>
      <c r="CL2598" s="23"/>
      <c r="CM2598" s="48"/>
      <c r="CN2598" s="23"/>
      <c r="CO2598" s="23"/>
      <c r="CP2598" s="48"/>
      <c r="CQ2598"/>
      <c r="CR2598"/>
      <c r="CS2598"/>
      <c r="CT2598"/>
      <c r="CU2598"/>
      <c r="CV2598"/>
      <c r="CW2598"/>
      <c r="CX2598"/>
      <c r="CY2598"/>
      <c r="CZ2598"/>
      <c r="DA2598"/>
      <c r="DB2598"/>
      <c r="DC2598"/>
      <c r="DD2598"/>
      <c r="DE2598"/>
      <c r="DF2598"/>
      <c r="DG2598"/>
      <c r="DH2598" s="48"/>
      <c r="DI2598"/>
      <c r="DJ2598"/>
      <c r="DK2598"/>
      <c r="DL2598"/>
      <c r="DM2598"/>
      <c r="DN2598"/>
      <c r="DO2598"/>
      <c r="EF2598" s="48"/>
    </row>
    <row r="2599" spans="1:136" s="8" customFormat="1" ht="19.149999999999999" customHeight="1">
      <c r="A2599"/>
      <c r="B2599" s="56"/>
      <c r="C2599" s="56"/>
      <c r="D2599" s="56"/>
      <c r="E2599" s="56"/>
      <c r="F2599" s="56"/>
      <c r="G2599" s="56"/>
      <c r="H2599" s="56"/>
      <c r="I2599" s="56"/>
      <c r="J2599" s="56"/>
      <c r="K2599" s="56"/>
      <c r="L2599" s="46"/>
      <c r="M2599"/>
      <c r="N2599"/>
      <c r="O2599"/>
      <c r="P2599"/>
      <c r="Q2599"/>
      <c r="R2599"/>
      <c r="S2599"/>
      <c r="T2599"/>
      <c r="U2599"/>
      <c r="V2599"/>
      <c r="W2599" s="36"/>
      <c r="AH2599" s="5"/>
      <c r="AK2599" s="5"/>
      <c r="AT2599" s="10"/>
      <c r="AV2599" s="1"/>
      <c r="AW2599"/>
      <c r="AX2599"/>
      <c r="AY2599"/>
      <c r="AZ2599"/>
      <c r="BA2599" s="48"/>
      <c r="BB2599"/>
      <c r="BC2599"/>
      <c r="BD2599"/>
      <c r="BE2599"/>
      <c r="BF2599"/>
      <c r="BG2599"/>
      <c r="BH2599"/>
      <c r="BI2599"/>
      <c r="BJ2599"/>
      <c r="BK2599"/>
      <c r="BL2599" s="48"/>
      <c r="BM2599"/>
      <c r="BN2599" s="23"/>
      <c r="BO2599" s="23"/>
      <c r="BP2599" s="23"/>
      <c r="BQ2599" s="23"/>
      <c r="BR2599" s="23"/>
      <c r="BS2599" s="23"/>
      <c r="BT2599" s="23"/>
      <c r="BU2599" s="23"/>
      <c r="BV2599" s="23"/>
      <c r="BW2599" s="23"/>
      <c r="BX2599" s="62"/>
      <c r="BY2599" s="23"/>
      <c r="BZ2599" s="23"/>
      <c r="CA2599" s="48"/>
      <c r="CB2599"/>
      <c r="CC2599" s="23"/>
      <c r="CD2599" s="23"/>
      <c r="CE2599" s="23"/>
      <c r="CF2599" s="23"/>
      <c r="CG2599" s="23"/>
      <c r="CH2599" s="23"/>
      <c r="CI2599" s="23"/>
      <c r="CJ2599" s="23"/>
      <c r="CK2599" s="23"/>
      <c r="CL2599" s="23"/>
      <c r="CM2599" s="48"/>
      <c r="CN2599" s="23"/>
      <c r="CO2599" s="23"/>
      <c r="CP2599" s="48"/>
      <c r="CQ2599"/>
      <c r="CR2599"/>
      <c r="CS2599"/>
      <c r="CT2599"/>
      <c r="CU2599"/>
      <c r="CV2599"/>
      <c r="CW2599"/>
      <c r="CX2599"/>
      <c r="CY2599"/>
      <c r="CZ2599"/>
      <c r="DA2599"/>
      <c r="DB2599"/>
      <c r="DC2599"/>
      <c r="DD2599"/>
      <c r="DE2599"/>
      <c r="DF2599"/>
      <c r="DG2599"/>
      <c r="DH2599" s="48"/>
      <c r="DI2599"/>
      <c r="DJ2599"/>
      <c r="DK2599"/>
      <c r="DL2599"/>
      <c r="DM2599"/>
      <c r="DN2599"/>
      <c r="DO2599"/>
      <c r="EF2599" s="48"/>
    </row>
    <row r="2600" spans="1:136" s="8" customFormat="1" ht="19.149999999999999" customHeight="1">
      <c r="A2600"/>
      <c r="B2600" s="56"/>
      <c r="C2600" s="56"/>
      <c r="D2600" s="56"/>
      <c r="E2600" s="56"/>
      <c r="F2600" s="56"/>
      <c r="G2600" s="56"/>
      <c r="H2600" s="56"/>
      <c r="I2600" s="56"/>
      <c r="J2600" s="56"/>
      <c r="K2600" s="56"/>
      <c r="L2600" s="46"/>
      <c r="M2600"/>
      <c r="N2600"/>
      <c r="O2600"/>
      <c r="P2600"/>
      <c r="Q2600"/>
      <c r="R2600"/>
      <c r="S2600"/>
      <c r="T2600"/>
      <c r="U2600"/>
      <c r="V2600"/>
      <c r="W2600" s="36"/>
      <c r="AH2600" s="5"/>
      <c r="AK2600" s="5"/>
      <c r="AT2600" s="10"/>
      <c r="AV2600" s="1"/>
      <c r="AW2600"/>
      <c r="AX2600"/>
      <c r="AY2600"/>
      <c r="AZ2600"/>
      <c r="BA2600" s="48"/>
      <c r="BB2600"/>
      <c r="BC2600"/>
      <c r="BD2600"/>
      <c r="BE2600"/>
      <c r="BF2600"/>
      <c r="BG2600"/>
      <c r="BH2600"/>
      <c r="BI2600"/>
      <c r="BJ2600"/>
      <c r="BK2600"/>
      <c r="BL2600" s="48"/>
      <c r="BM2600"/>
      <c r="BN2600" s="23"/>
      <c r="BO2600" s="23"/>
      <c r="BP2600" s="23"/>
      <c r="BQ2600" s="23"/>
      <c r="BR2600" s="23"/>
      <c r="BS2600" s="23"/>
      <c r="BT2600" s="23"/>
      <c r="BU2600" s="23"/>
      <c r="BV2600" s="23"/>
      <c r="BW2600" s="23"/>
      <c r="BX2600" s="62"/>
      <c r="BY2600" s="23"/>
      <c r="BZ2600" s="23"/>
      <c r="CA2600" s="48"/>
      <c r="CB2600"/>
      <c r="CC2600" s="23"/>
      <c r="CD2600" s="23"/>
      <c r="CE2600" s="23"/>
      <c r="CF2600" s="23"/>
      <c r="CG2600" s="23"/>
      <c r="CH2600" s="23"/>
      <c r="CI2600" s="23"/>
      <c r="CJ2600" s="23"/>
      <c r="CK2600" s="23"/>
      <c r="CL2600" s="23"/>
      <c r="CM2600" s="48"/>
      <c r="CN2600" s="23"/>
      <c r="CO2600" s="23"/>
      <c r="CP2600" s="48"/>
      <c r="CQ2600"/>
      <c r="CR2600"/>
      <c r="CS2600"/>
      <c r="CT2600"/>
      <c r="CU2600"/>
      <c r="CV2600"/>
      <c r="CW2600"/>
      <c r="CX2600"/>
      <c r="CY2600"/>
      <c r="CZ2600"/>
      <c r="DA2600"/>
      <c r="DB2600"/>
      <c r="DC2600"/>
      <c r="DD2600"/>
      <c r="DE2600"/>
      <c r="DF2600"/>
      <c r="DG2600"/>
      <c r="DH2600" s="48"/>
      <c r="DI2600"/>
      <c r="DJ2600"/>
      <c r="DK2600"/>
      <c r="DL2600"/>
      <c r="DM2600"/>
      <c r="DN2600"/>
      <c r="DO2600"/>
      <c r="EF2600" s="48"/>
    </row>
    <row r="2601" spans="1:136" s="8" customFormat="1" ht="19.149999999999999" customHeight="1">
      <c r="A2601"/>
      <c r="B2601" s="56"/>
      <c r="C2601" s="56"/>
      <c r="D2601" s="56"/>
      <c r="E2601" s="56"/>
      <c r="F2601" s="56"/>
      <c r="G2601" s="56"/>
      <c r="H2601" s="56"/>
      <c r="I2601" s="56"/>
      <c r="J2601" s="56"/>
      <c r="K2601" s="56"/>
      <c r="L2601" s="46"/>
      <c r="M2601"/>
      <c r="N2601"/>
      <c r="O2601"/>
      <c r="P2601"/>
      <c r="Q2601"/>
      <c r="R2601"/>
      <c r="S2601"/>
      <c r="T2601"/>
      <c r="U2601"/>
      <c r="V2601"/>
      <c r="W2601" s="36"/>
      <c r="AH2601" s="5"/>
      <c r="AK2601" s="5"/>
      <c r="AT2601" s="10"/>
      <c r="AV2601" s="1"/>
      <c r="AW2601"/>
      <c r="AX2601"/>
      <c r="AY2601"/>
      <c r="AZ2601"/>
      <c r="BA2601" s="48"/>
      <c r="BB2601"/>
      <c r="BC2601"/>
      <c r="BD2601"/>
      <c r="BE2601"/>
      <c r="BF2601"/>
      <c r="BG2601"/>
      <c r="BH2601"/>
      <c r="BI2601"/>
      <c r="BJ2601"/>
      <c r="BK2601"/>
      <c r="BL2601" s="48"/>
      <c r="BM2601"/>
      <c r="BN2601" s="23"/>
      <c r="BO2601" s="23"/>
      <c r="BP2601" s="23"/>
      <c r="BQ2601" s="23"/>
      <c r="BR2601" s="23"/>
      <c r="BS2601" s="23"/>
      <c r="BT2601" s="23"/>
      <c r="BU2601" s="23"/>
      <c r="BV2601" s="23"/>
      <c r="BW2601" s="23"/>
      <c r="BX2601" s="62"/>
      <c r="BY2601" s="23"/>
      <c r="BZ2601" s="23"/>
      <c r="CA2601" s="48"/>
      <c r="CB2601"/>
      <c r="CC2601" s="23"/>
      <c r="CD2601" s="23"/>
      <c r="CE2601" s="23"/>
      <c r="CF2601" s="23"/>
      <c r="CG2601" s="23"/>
      <c r="CH2601" s="23"/>
      <c r="CI2601" s="23"/>
      <c r="CJ2601" s="23"/>
      <c r="CK2601" s="23"/>
      <c r="CL2601" s="23"/>
      <c r="CM2601" s="48"/>
      <c r="CN2601" s="23"/>
      <c r="CO2601" s="23"/>
      <c r="CP2601" s="48"/>
      <c r="CQ2601"/>
      <c r="CR2601"/>
      <c r="CS2601"/>
      <c r="CT2601"/>
      <c r="CU2601"/>
      <c r="CV2601"/>
      <c r="CW2601"/>
      <c r="CX2601"/>
      <c r="CY2601"/>
      <c r="CZ2601"/>
      <c r="DA2601"/>
      <c r="DB2601"/>
      <c r="DC2601"/>
      <c r="DD2601"/>
      <c r="DE2601"/>
      <c r="DF2601"/>
      <c r="DG2601"/>
      <c r="DH2601" s="48"/>
      <c r="DI2601"/>
      <c r="DJ2601"/>
      <c r="DK2601"/>
      <c r="DL2601"/>
      <c r="DM2601"/>
      <c r="DN2601"/>
      <c r="DO2601"/>
      <c r="EF2601" s="48"/>
    </row>
    <row r="2602" spans="1:136" s="8" customFormat="1" ht="19.149999999999999" customHeight="1">
      <c r="A2602"/>
      <c r="B2602" s="56"/>
      <c r="C2602" s="56"/>
      <c r="D2602" s="56"/>
      <c r="E2602" s="56"/>
      <c r="F2602" s="56"/>
      <c r="G2602" s="56"/>
      <c r="H2602" s="56"/>
      <c r="I2602" s="56"/>
      <c r="J2602" s="56"/>
      <c r="K2602" s="56"/>
      <c r="L2602" s="46"/>
      <c r="M2602"/>
      <c r="N2602"/>
      <c r="O2602"/>
      <c r="P2602"/>
      <c r="Q2602"/>
      <c r="R2602"/>
      <c r="S2602"/>
      <c r="T2602"/>
      <c r="U2602"/>
      <c r="V2602"/>
      <c r="W2602" s="36"/>
      <c r="AH2602" s="5"/>
      <c r="AK2602" s="5"/>
      <c r="AT2602" s="10"/>
      <c r="AV2602" s="1"/>
      <c r="AW2602"/>
      <c r="AX2602"/>
      <c r="AY2602"/>
      <c r="AZ2602"/>
      <c r="BA2602" s="48"/>
      <c r="BB2602"/>
      <c r="BC2602"/>
      <c r="BD2602"/>
      <c r="BE2602"/>
      <c r="BF2602"/>
      <c r="BG2602"/>
      <c r="BH2602"/>
      <c r="BI2602"/>
      <c r="BJ2602"/>
      <c r="BK2602"/>
      <c r="BL2602" s="48"/>
      <c r="BM2602"/>
      <c r="BN2602" s="23"/>
      <c r="BO2602" s="23"/>
      <c r="BP2602" s="23"/>
      <c r="BQ2602" s="23"/>
      <c r="BR2602" s="23"/>
      <c r="BS2602" s="23"/>
      <c r="BT2602" s="23"/>
      <c r="BU2602" s="23"/>
      <c r="BV2602" s="23"/>
      <c r="BW2602" s="23"/>
      <c r="BX2602" s="62"/>
      <c r="BY2602" s="23"/>
      <c r="BZ2602" s="23"/>
      <c r="CA2602" s="48"/>
      <c r="CB2602"/>
      <c r="CC2602" s="23"/>
      <c r="CD2602" s="23"/>
      <c r="CE2602" s="23"/>
      <c r="CF2602" s="23"/>
      <c r="CG2602" s="23"/>
      <c r="CH2602" s="23"/>
      <c r="CI2602" s="23"/>
      <c r="CJ2602" s="23"/>
      <c r="CK2602" s="23"/>
      <c r="CL2602" s="23"/>
      <c r="CM2602" s="48"/>
      <c r="CN2602" s="23"/>
      <c r="CO2602" s="23"/>
      <c r="CP2602" s="48"/>
      <c r="CQ2602"/>
      <c r="CR2602"/>
      <c r="CS2602"/>
      <c r="CT2602"/>
      <c r="CU2602"/>
      <c r="CV2602"/>
      <c r="CW2602"/>
      <c r="CX2602"/>
      <c r="CY2602"/>
      <c r="CZ2602"/>
      <c r="DA2602"/>
      <c r="DB2602"/>
      <c r="DC2602"/>
      <c r="DD2602"/>
      <c r="DE2602"/>
      <c r="DF2602"/>
      <c r="DG2602"/>
      <c r="DH2602" s="48"/>
      <c r="DI2602"/>
      <c r="DJ2602"/>
      <c r="DK2602"/>
      <c r="DL2602"/>
      <c r="DM2602"/>
      <c r="DN2602"/>
      <c r="DO2602"/>
      <c r="EF2602" s="48"/>
    </row>
    <row r="2603" spans="1:136" s="8" customFormat="1" ht="19.149999999999999" customHeight="1">
      <c r="A2603"/>
      <c r="B2603" s="56"/>
      <c r="C2603" s="56"/>
      <c r="D2603" s="56"/>
      <c r="E2603" s="56"/>
      <c r="F2603" s="56"/>
      <c r="G2603" s="56"/>
      <c r="H2603" s="56"/>
      <c r="I2603" s="56"/>
      <c r="J2603" s="56"/>
      <c r="K2603" s="56"/>
      <c r="L2603" s="46"/>
      <c r="M2603"/>
      <c r="N2603"/>
      <c r="O2603"/>
      <c r="P2603"/>
      <c r="Q2603"/>
      <c r="R2603"/>
      <c r="S2603"/>
      <c r="T2603"/>
      <c r="U2603"/>
      <c r="V2603"/>
      <c r="W2603" s="36"/>
      <c r="AH2603" s="5"/>
      <c r="AK2603" s="5"/>
      <c r="AT2603" s="10"/>
      <c r="AV2603" s="1"/>
      <c r="AW2603"/>
      <c r="AX2603"/>
      <c r="AY2603"/>
      <c r="AZ2603"/>
      <c r="BA2603" s="48"/>
      <c r="BB2603"/>
      <c r="BC2603"/>
      <c r="BD2603"/>
      <c r="BE2603"/>
      <c r="BF2603"/>
      <c r="BG2603"/>
      <c r="BH2603"/>
      <c r="BI2603"/>
      <c r="BJ2603"/>
      <c r="BK2603"/>
      <c r="BL2603" s="48"/>
      <c r="BM2603"/>
      <c r="BN2603" s="23"/>
      <c r="BO2603" s="23"/>
      <c r="BP2603" s="23"/>
      <c r="BQ2603" s="23"/>
      <c r="BR2603" s="23"/>
      <c r="BS2603" s="23"/>
      <c r="BT2603" s="23"/>
      <c r="BU2603" s="23"/>
      <c r="BV2603" s="23"/>
      <c r="BW2603" s="23"/>
      <c r="BX2603" s="62"/>
      <c r="BY2603" s="23"/>
      <c r="BZ2603" s="23"/>
      <c r="CA2603" s="48"/>
      <c r="CB2603"/>
      <c r="CC2603" s="23"/>
      <c r="CD2603" s="23"/>
      <c r="CE2603" s="23"/>
      <c r="CF2603" s="23"/>
      <c r="CG2603" s="23"/>
      <c r="CH2603" s="23"/>
      <c r="CI2603" s="23"/>
      <c r="CJ2603" s="23"/>
      <c r="CK2603" s="23"/>
      <c r="CL2603" s="23"/>
      <c r="CM2603" s="48"/>
      <c r="CN2603" s="23"/>
      <c r="CO2603" s="23"/>
      <c r="CP2603" s="48"/>
      <c r="CQ2603"/>
      <c r="CR2603"/>
      <c r="CS2603"/>
      <c r="CT2603"/>
      <c r="CU2603"/>
      <c r="CV2603"/>
      <c r="CW2603"/>
      <c r="CX2603"/>
      <c r="CY2603"/>
      <c r="CZ2603"/>
      <c r="DA2603"/>
      <c r="DB2603"/>
      <c r="DC2603"/>
      <c r="DD2603"/>
      <c r="DE2603"/>
      <c r="DF2603"/>
      <c r="DG2603"/>
      <c r="DH2603" s="48"/>
      <c r="DI2603"/>
      <c r="DJ2603"/>
      <c r="DK2603"/>
      <c r="DL2603"/>
      <c r="DM2603"/>
      <c r="DN2603"/>
      <c r="DO2603"/>
      <c r="EF2603" s="48"/>
    </row>
    <row r="2604" spans="1:136" s="8" customFormat="1" ht="19.149999999999999" customHeight="1">
      <c r="A2604"/>
      <c r="B2604" s="56"/>
      <c r="C2604" s="56"/>
      <c r="D2604" s="56"/>
      <c r="E2604" s="56"/>
      <c r="F2604" s="56"/>
      <c r="G2604" s="56"/>
      <c r="H2604" s="56"/>
      <c r="I2604" s="56"/>
      <c r="J2604" s="56"/>
      <c r="K2604" s="56"/>
      <c r="L2604" s="46"/>
      <c r="M2604"/>
      <c r="N2604"/>
      <c r="O2604"/>
      <c r="P2604"/>
      <c r="Q2604"/>
      <c r="R2604"/>
      <c r="S2604"/>
      <c r="T2604"/>
      <c r="U2604"/>
      <c r="V2604"/>
      <c r="W2604" s="36"/>
      <c r="AH2604" s="5"/>
      <c r="AK2604" s="5"/>
      <c r="AT2604" s="10"/>
      <c r="AV2604" s="1"/>
      <c r="AW2604"/>
      <c r="AX2604"/>
      <c r="AY2604"/>
      <c r="AZ2604"/>
      <c r="BA2604" s="48"/>
      <c r="BB2604"/>
      <c r="BC2604"/>
      <c r="BD2604"/>
      <c r="BE2604"/>
      <c r="BF2604"/>
      <c r="BG2604"/>
      <c r="BH2604"/>
      <c r="BI2604"/>
      <c r="BJ2604"/>
      <c r="BK2604"/>
      <c r="BL2604" s="48"/>
      <c r="BM2604"/>
      <c r="BN2604" s="23"/>
      <c r="BO2604" s="23"/>
      <c r="BP2604" s="23"/>
      <c r="BQ2604" s="23"/>
      <c r="BR2604" s="23"/>
      <c r="BS2604" s="23"/>
      <c r="BT2604" s="23"/>
      <c r="BU2604" s="23"/>
      <c r="BV2604" s="23"/>
      <c r="BW2604" s="23"/>
      <c r="BX2604" s="62"/>
      <c r="BY2604" s="23"/>
      <c r="BZ2604" s="23"/>
      <c r="CA2604" s="48"/>
      <c r="CB2604"/>
      <c r="CC2604" s="23"/>
      <c r="CD2604" s="23"/>
      <c r="CE2604" s="23"/>
      <c r="CF2604" s="23"/>
      <c r="CG2604" s="23"/>
      <c r="CH2604" s="23"/>
      <c r="CI2604" s="23"/>
      <c r="CJ2604" s="23"/>
      <c r="CK2604" s="23"/>
      <c r="CL2604" s="23"/>
      <c r="CM2604" s="48"/>
      <c r="CN2604" s="23"/>
      <c r="CO2604" s="23"/>
      <c r="CP2604" s="48"/>
      <c r="CQ2604"/>
      <c r="CR2604"/>
      <c r="CS2604"/>
      <c r="CT2604"/>
      <c r="CU2604"/>
      <c r="CV2604"/>
      <c r="CW2604"/>
      <c r="CX2604"/>
      <c r="CY2604"/>
      <c r="CZ2604"/>
      <c r="DA2604"/>
      <c r="DB2604"/>
      <c r="DC2604"/>
      <c r="DD2604"/>
      <c r="DE2604"/>
      <c r="DF2604"/>
      <c r="DG2604"/>
      <c r="DH2604" s="48"/>
      <c r="DI2604"/>
      <c r="DJ2604"/>
      <c r="DK2604"/>
      <c r="DL2604"/>
      <c r="DM2604"/>
      <c r="DN2604"/>
      <c r="DO2604"/>
      <c r="EF2604" s="48"/>
    </row>
    <row r="2605" spans="1:136" s="8" customFormat="1" ht="19.149999999999999" customHeight="1">
      <c r="A2605"/>
      <c r="B2605" s="56"/>
      <c r="C2605" s="56"/>
      <c r="D2605" s="56"/>
      <c r="E2605" s="56"/>
      <c r="F2605" s="56"/>
      <c r="G2605" s="56"/>
      <c r="H2605" s="56"/>
      <c r="I2605" s="56"/>
      <c r="J2605" s="56"/>
      <c r="K2605" s="56"/>
      <c r="L2605" s="46"/>
      <c r="M2605"/>
      <c r="N2605"/>
      <c r="O2605"/>
      <c r="P2605"/>
      <c r="Q2605"/>
      <c r="R2605"/>
      <c r="S2605"/>
      <c r="T2605"/>
      <c r="U2605"/>
      <c r="V2605"/>
      <c r="W2605" s="36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5"/>
      <c r="AK2605" s="5"/>
      <c r="AT2605" s="10"/>
      <c r="AV2605" s="1"/>
      <c r="AW2605"/>
      <c r="AX2605"/>
      <c r="AY2605"/>
      <c r="AZ2605"/>
      <c r="BA2605" s="48"/>
      <c r="BB2605"/>
      <c r="BC2605"/>
      <c r="BD2605"/>
      <c r="BE2605"/>
      <c r="BF2605"/>
      <c r="BG2605"/>
      <c r="BH2605"/>
      <c r="BI2605"/>
      <c r="BJ2605"/>
      <c r="BK2605"/>
      <c r="BL2605" s="48"/>
      <c r="BM2605"/>
      <c r="BN2605" s="23"/>
      <c r="BO2605" s="23"/>
      <c r="BP2605" s="23"/>
      <c r="BQ2605" s="23"/>
      <c r="BR2605" s="23"/>
      <c r="BS2605" s="23"/>
      <c r="BT2605" s="23"/>
      <c r="BU2605" s="23"/>
      <c r="BV2605" s="23"/>
      <c r="BW2605" s="23"/>
      <c r="BX2605" s="62"/>
      <c r="BY2605" s="23"/>
      <c r="BZ2605" s="23"/>
      <c r="CA2605" s="48"/>
      <c r="CB2605"/>
      <c r="CC2605" s="23"/>
      <c r="CD2605" s="23"/>
      <c r="CE2605" s="23"/>
      <c r="CF2605" s="23"/>
      <c r="CG2605" s="23"/>
      <c r="CH2605" s="23"/>
      <c r="CI2605" s="23"/>
      <c r="CJ2605" s="23"/>
      <c r="CK2605" s="23"/>
      <c r="CL2605" s="23"/>
      <c r="CM2605" s="48"/>
      <c r="CN2605" s="23"/>
      <c r="CO2605" s="23"/>
      <c r="CP2605" s="48"/>
      <c r="CQ2605"/>
      <c r="CR2605"/>
      <c r="CS2605"/>
      <c r="CT2605"/>
      <c r="CU2605"/>
      <c r="CV2605"/>
      <c r="CW2605"/>
      <c r="CX2605"/>
      <c r="CY2605"/>
      <c r="CZ2605"/>
      <c r="DA2605"/>
      <c r="DB2605"/>
      <c r="DC2605"/>
      <c r="DD2605"/>
      <c r="DE2605"/>
      <c r="DF2605"/>
      <c r="DG2605"/>
      <c r="DH2605" s="48"/>
      <c r="DI2605"/>
      <c r="DJ2605"/>
      <c r="DK2605"/>
      <c r="DL2605"/>
      <c r="DM2605"/>
      <c r="DN2605"/>
      <c r="DO2605"/>
      <c r="EF2605" s="48"/>
    </row>
    <row r="2606" spans="1:136" s="8" customFormat="1" ht="19.149999999999999" customHeight="1">
      <c r="A2606"/>
      <c r="B2606" s="56"/>
      <c r="C2606" s="56"/>
      <c r="D2606" s="56"/>
      <c r="E2606" s="56"/>
      <c r="F2606" s="56"/>
      <c r="G2606" s="56"/>
      <c r="H2606" s="56"/>
      <c r="I2606" s="56"/>
      <c r="J2606" s="56"/>
      <c r="K2606" s="56"/>
      <c r="L2606" s="46"/>
      <c r="M2606"/>
      <c r="N2606"/>
      <c r="O2606"/>
      <c r="P2606"/>
      <c r="Q2606"/>
      <c r="R2606"/>
      <c r="S2606"/>
      <c r="T2606"/>
      <c r="U2606"/>
      <c r="V2606"/>
      <c r="W2606" s="36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5"/>
      <c r="AK2606" s="5"/>
      <c r="AT2606" s="10"/>
      <c r="AV2606" s="1"/>
      <c r="AW2606"/>
      <c r="AX2606"/>
      <c r="AY2606"/>
      <c r="AZ2606"/>
      <c r="BA2606" s="48"/>
      <c r="BB2606"/>
      <c r="BC2606"/>
      <c r="BD2606"/>
      <c r="BE2606"/>
      <c r="BF2606"/>
      <c r="BG2606"/>
      <c r="BH2606"/>
      <c r="BI2606"/>
      <c r="BJ2606"/>
      <c r="BK2606"/>
      <c r="BL2606" s="48"/>
      <c r="BM2606"/>
      <c r="BN2606" s="23"/>
      <c r="BO2606" s="23"/>
      <c r="BP2606" s="23"/>
      <c r="BQ2606" s="23"/>
      <c r="BR2606" s="23"/>
      <c r="BS2606" s="23"/>
      <c r="BT2606" s="23"/>
      <c r="BU2606" s="23"/>
      <c r="BV2606" s="23"/>
      <c r="BW2606" s="23"/>
      <c r="BX2606" s="62"/>
      <c r="BY2606" s="23"/>
      <c r="BZ2606" s="23"/>
      <c r="CA2606" s="48"/>
      <c r="CB2606"/>
      <c r="CC2606" s="23"/>
      <c r="CD2606" s="23"/>
      <c r="CE2606" s="23"/>
      <c r="CF2606" s="23"/>
      <c r="CG2606" s="23"/>
      <c r="CH2606" s="23"/>
      <c r="CI2606" s="23"/>
      <c r="CJ2606" s="23"/>
      <c r="CK2606" s="23"/>
      <c r="CL2606" s="23"/>
      <c r="CM2606" s="48"/>
      <c r="CN2606" s="23"/>
      <c r="CO2606" s="23"/>
      <c r="CP2606" s="48"/>
      <c r="CQ2606"/>
      <c r="CR2606"/>
      <c r="CS2606"/>
      <c r="CT2606"/>
      <c r="CU2606"/>
      <c r="CV2606"/>
      <c r="CW2606"/>
      <c r="CX2606"/>
      <c r="CY2606"/>
      <c r="CZ2606"/>
      <c r="DA2606"/>
      <c r="DB2606"/>
      <c r="DC2606"/>
      <c r="DD2606"/>
      <c r="DE2606"/>
      <c r="DF2606"/>
      <c r="DG2606"/>
      <c r="DH2606" s="48"/>
      <c r="DI2606"/>
      <c r="DJ2606"/>
      <c r="DK2606"/>
      <c r="DL2606"/>
      <c r="DM2606"/>
      <c r="DN2606"/>
      <c r="DO2606"/>
      <c r="EF2606" s="48"/>
    </row>
    <row r="2607" spans="1:136" s="8" customFormat="1" ht="19.149999999999999" customHeight="1">
      <c r="A2607"/>
      <c r="B2607" s="56"/>
      <c r="C2607" s="56"/>
      <c r="D2607" s="56"/>
      <c r="E2607" s="56"/>
      <c r="F2607" s="56"/>
      <c r="G2607" s="56"/>
      <c r="H2607" s="56"/>
      <c r="I2607" s="56"/>
      <c r="J2607" s="56"/>
      <c r="K2607" s="56"/>
      <c r="L2607" s="46"/>
      <c r="M2607"/>
      <c r="N2607"/>
      <c r="O2607"/>
      <c r="P2607"/>
      <c r="Q2607"/>
      <c r="R2607"/>
      <c r="S2607"/>
      <c r="T2607"/>
      <c r="U2607"/>
      <c r="V2607"/>
      <c r="W2607" s="36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5"/>
      <c r="AK2607" s="5"/>
      <c r="AT2607" s="10"/>
      <c r="AV2607" s="1"/>
      <c r="AW2607"/>
      <c r="AX2607"/>
      <c r="AY2607"/>
      <c r="AZ2607"/>
      <c r="BA2607" s="48"/>
      <c r="BB2607"/>
      <c r="BC2607"/>
      <c r="BD2607"/>
      <c r="BE2607"/>
      <c r="BF2607"/>
      <c r="BG2607"/>
      <c r="BH2607"/>
      <c r="BI2607"/>
      <c r="BJ2607"/>
      <c r="BK2607"/>
      <c r="BL2607" s="48"/>
      <c r="BM2607"/>
      <c r="BN2607" s="23"/>
      <c r="BO2607" s="23"/>
      <c r="BP2607" s="23"/>
      <c r="BQ2607" s="23"/>
      <c r="BR2607" s="23"/>
      <c r="BS2607" s="23"/>
      <c r="BT2607" s="23"/>
      <c r="BU2607" s="23"/>
      <c r="BV2607" s="23"/>
      <c r="BW2607" s="23"/>
      <c r="BX2607" s="62"/>
      <c r="BY2607" s="23"/>
      <c r="BZ2607" s="23"/>
      <c r="CA2607" s="48"/>
      <c r="CB2607"/>
      <c r="CC2607" s="23"/>
      <c r="CD2607" s="23"/>
      <c r="CE2607" s="23"/>
      <c r="CF2607" s="23"/>
      <c r="CG2607" s="23"/>
      <c r="CH2607" s="23"/>
      <c r="CI2607" s="23"/>
      <c r="CJ2607" s="23"/>
      <c r="CK2607" s="23"/>
      <c r="CL2607" s="23"/>
      <c r="CM2607" s="48"/>
      <c r="CN2607" s="23"/>
      <c r="CO2607" s="23"/>
      <c r="CP2607" s="48"/>
      <c r="CQ2607"/>
      <c r="CR2607"/>
      <c r="CS2607"/>
      <c r="CT2607"/>
      <c r="CU2607"/>
      <c r="CV2607"/>
      <c r="CW2607"/>
      <c r="CX2607"/>
      <c r="CY2607"/>
      <c r="CZ2607"/>
      <c r="DA2607"/>
      <c r="DB2607"/>
      <c r="DC2607"/>
      <c r="DD2607"/>
      <c r="DE2607"/>
      <c r="DF2607"/>
      <c r="DG2607"/>
      <c r="DH2607" s="48"/>
      <c r="DI2607"/>
      <c r="DJ2607"/>
      <c r="DK2607"/>
      <c r="DL2607"/>
      <c r="DM2607"/>
      <c r="DN2607"/>
      <c r="DO2607"/>
      <c r="EF2607" s="48"/>
    </row>
    <row r="2608" spans="1:136" s="8" customFormat="1" ht="19.149999999999999" customHeight="1">
      <c r="A2608"/>
      <c r="B2608" s="56"/>
      <c r="C2608" s="56"/>
      <c r="D2608" s="56"/>
      <c r="E2608" s="56"/>
      <c r="F2608" s="56"/>
      <c r="G2608" s="56"/>
      <c r="H2608" s="56"/>
      <c r="I2608" s="56"/>
      <c r="J2608" s="56"/>
      <c r="K2608" s="56"/>
      <c r="L2608" s="46"/>
      <c r="M2608"/>
      <c r="N2608"/>
      <c r="O2608"/>
      <c r="P2608"/>
      <c r="Q2608"/>
      <c r="R2608"/>
      <c r="S2608"/>
      <c r="T2608"/>
      <c r="U2608"/>
      <c r="V2608"/>
      <c r="W2608" s="36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5"/>
      <c r="AK2608" s="5"/>
      <c r="AT2608" s="10"/>
      <c r="AV2608" s="1"/>
      <c r="AW2608"/>
      <c r="AX2608"/>
      <c r="AY2608"/>
      <c r="AZ2608"/>
      <c r="BA2608" s="48"/>
      <c r="BB2608"/>
      <c r="BC2608"/>
      <c r="BD2608"/>
      <c r="BE2608"/>
      <c r="BF2608"/>
      <c r="BG2608"/>
      <c r="BH2608"/>
      <c r="BI2608"/>
      <c r="BJ2608"/>
      <c r="BK2608"/>
      <c r="BL2608" s="48"/>
      <c r="BM2608"/>
      <c r="BN2608" s="23"/>
      <c r="BO2608" s="23"/>
      <c r="BP2608" s="23"/>
      <c r="BQ2608" s="23"/>
      <c r="BR2608" s="23"/>
      <c r="BS2608" s="23"/>
      <c r="BT2608" s="23"/>
      <c r="BU2608" s="23"/>
      <c r="BV2608" s="23"/>
      <c r="BW2608" s="23"/>
      <c r="BX2608" s="62"/>
      <c r="BY2608" s="23"/>
      <c r="BZ2608" s="23"/>
      <c r="CA2608" s="48"/>
      <c r="CB2608"/>
      <c r="CC2608" s="23"/>
      <c r="CD2608" s="23"/>
      <c r="CE2608" s="23"/>
      <c r="CF2608" s="23"/>
      <c r="CG2608" s="23"/>
      <c r="CH2608" s="23"/>
      <c r="CI2608" s="23"/>
      <c r="CJ2608" s="23"/>
      <c r="CK2608" s="23"/>
      <c r="CL2608" s="23"/>
      <c r="CM2608" s="48"/>
      <c r="CN2608" s="23"/>
      <c r="CO2608" s="23"/>
      <c r="CP2608" s="48"/>
      <c r="CQ2608"/>
      <c r="CR2608"/>
      <c r="CS2608"/>
      <c r="CT2608"/>
      <c r="CU2608"/>
      <c r="CV2608"/>
      <c r="CW2608"/>
      <c r="CX2608"/>
      <c r="CY2608"/>
      <c r="CZ2608"/>
      <c r="DA2608"/>
      <c r="DB2608"/>
      <c r="DC2608"/>
      <c r="DD2608"/>
      <c r="DE2608"/>
      <c r="DF2608"/>
      <c r="DG2608"/>
      <c r="DH2608" s="48"/>
      <c r="DI2608"/>
      <c r="DJ2608"/>
      <c r="DK2608"/>
      <c r="DL2608"/>
      <c r="DM2608"/>
      <c r="DN2608"/>
      <c r="DO2608"/>
      <c r="EF2608" s="48"/>
    </row>
    <row r="2609" spans="1:136" s="8" customFormat="1" ht="19.149999999999999" customHeight="1">
      <c r="A2609"/>
      <c r="B2609" s="56"/>
      <c r="C2609" s="56"/>
      <c r="D2609" s="56"/>
      <c r="E2609" s="56"/>
      <c r="F2609" s="56"/>
      <c r="G2609" s="56"/>
      <c r="H2609" s="56"/>
      <c r="I2609" s="56"/>
      <c r="J2609" s="56"/>
      <c r="K2609" s="56"/>
      <c r="L2609" s="46"/>
      <c r="M2609"/>
      <c r="N2609"/>
      <c r="O2609"/>
      <c r="P2609"/>
      <c r="Q2609"/>
      <c r="R2609"/>
      <c r="S2609"/>
      <c r="T2609"/>
      <c r="U2609"/>
      <c r="V2609"/>
      <c r="W2609" s="36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5"/>
      <c r="AK2609" s="5"/>
      <c r="AT2609" s="10"/>
      <c r="AV2609" s="1"/>
      <c r="AW2609"/>
      <c r="AX2609"/>
      <c r="AY2609"/>
      <c r="AZ2609"/>
      <c r="BA2609" s="48"/>
      <c r="BB2609"/>
      <c r="BC2609"/>
      <c r="BD2609"/>
      <c r="BE2609"/>
      <c r="BF2609"/>
      <c r="BG2609"/>
      <c r="BH2609"/>
      <c r="BI2609"/>
      <c r="BJ2609"/>
      <c r="BK2609"/>
      <c r="BL2609" s="48"/>
      <c r="BM2609"/>
      <c r="BN2609" s="23"/>
      <c r="BO2609" s="23"/>
      <c r="BP2609" s="23"/>
      <c r="BQ2609" s="23"/>
      <c r="BR2609" s="23"/>
      <c r="BS2609" s="23"/>
      <c r="BT2609" s="23"/>
      <c r="BU2609" s="23"/>
      <c r="BV2609" s="23"/>
      <c r="BW2609" s="23"/>
      <c r="BX2609" s="62"/>
      <c r="BY2609" s="23"/>
      <c r="BZ2609" s="23"/>
      <c r="CA2609" s="48"/>
      <c r="CB2609"/>
      <c r="CC2609" s="23"/>
      <c r="CD2609" s="23"/>
      <c r="CE2609" s="23"/>
      <c r="CF2609" s="23"/>
      <c r="CG2609" s="23"/>
      <c r="CH2609" s="23"/>
      <c r="CI2609" s="23"/>
      <c r="CJ2609" s="23"/>
      <c r="CK2609" s="23"/>
      <c r="CL2609" s="23"/>
      <c r="CM2609" s="48"/>
      <c r="CN2609" s="23"/>
      <c r="CO2609" s="23"/>
      <c r="CP2609" s="48"/>
      <c r="CQ2609"/>
      <c r="CR2609"/>
      <c r="CS2609"/>
      <c r="CT2609"/>
      <c r="CU2609"/>
      <c r="CV2609"/>
      <c r="CW2609"/>
      <c r="CX2609"/>
      <c r="CY2609"/>
      <c r="CZ2609"/>
      <c r="DA2609"/>
      <c r="DB2609"/>
      <c r="DC2609"/>
      <c r="DD2609"/>
      <c r="DE2609"/>
      <c r="DF2609"/>
      <c r="DG2609"/>
      <c r="DH2609" s="48"/>
      <c r="DI2609"/>
      <c r="DJ2609"/>
      <c r="DK2609"/>
      <c r="DL2609"/>
      <c r="DM2609"/>
      <c r="DN2609"/>
      <c r="DO2609"/>
      <c r="EF2609" s="48"/>
    </row>
    <row r="2610" spans="1:136" s="8" customFormat="1" ht="19.149999999999999" customHeight="1">
      <c r="A2610"/>
      <c r="B2610" s="56"/>
      <c r="C2610" s="56"/>
      <c r="D2610" s="56"/>
      <c r="E2610" s="56"/>
      <c r="F2610" s="56"/>
      <c r="G2610" s="56"/>
      <c r="H2610" s="56"/>
      <c r="I2610" s="56"/>
      <c r="J2610" s="56"/>
      <c r="K2610" s="56"/>
      <c r="L2610" s="46"/>
      <c r="M2610"/>
      <c r="N2610"/>
      <c r="O2610"/>
      <c r="P2610"/>
      <c r="Q2610"/>
      <c r="R2610"/>
      <c r="S2610"/>
      <c r="T2610"/>
      <c r="U2610"/>
      <c r="V2610"/>
      <c r="W2610" s="36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5"/>
      <c r="AK2610" s="5"/>
      <c r="AT2610" s="10"/>
      <c r="AV2610" s="1"/>
      <c r="AW2610"/>
      <c r="AX2610"/>
      <c r="AY2610"/>
      <c r="AZ2610"/>
      <c r="BA2610" s="48"/>
      <c r="BB2610"/>
      <c r="BC2610"/>
      <c r="BD2610"/>
      <c r="BE2610"/>
      <c r="BF2610"/>
      <c r="BG2610"/>
      <c r="BH2610"/>
      <c r="BI2610"/>
      <c r="BJ2610"/>
      <c r="BK2610"/>
      <c r="BL2610" s="48"/>
      <c r="BM2610"/>
      <c r="BN2610" s="23"/>
      <c r="BO2610" s="23"/>
      <c r="BP2610" s="23"/>
      <c r="BQ2610" s="23"/>
      <c r="BR2610" s="23"/>
      <c r="BS2610" s="23"/>
      <c r="BT2610" s="23"/>
      <c r="BU2610" s="23"/>
      <c r="BV2610" s="23"/>
      <c r="BW2610" s="23"/>
      <c r="BX2610" s="62"/>
      <c r="BY2610" s="23"/>
      <c r="BZ2610" s="23"/>
      <c r="CA2610" s="48"/>
      <c r="CB2610"/>
      <c r="CC2610" s="23"/>
      <c r="CD2610" s="23"/>
      <c r="CE2610" s="23"/>
      <c r="CF2610" s="23"/>
      <c r="CG2610" s="23"/>
      <c r="CH2610" s="23"/>
      <c r="CI2610" s="23"/>
      <c r="CJ2610" s="23"/>
      <c r="CK2610" s="23"/>
      <c r="CL2610" s="23"/>
      <c r="CM2610" s="48"/>
      <c r="CN2610" s="23"/>
      <c r="CO2610" s="23"/>
      <c r="CP2610" s="48"/>
      <c r="CQ2610"/>
      <c r="CR2610"/>
      <c r="CS2610"/>
      <c r="CT2610"/>
      <c r="CU2610"/>
      <c r="CV2610"/>
      <c r="CW2610"/>
      <c r="CX2610"/>
      <c r="CY2610"/>
      <c r="CZ2610"/>
      <c r="DA2610"/>
      <c r="DB2610"/>
      <c r="DC2610"/>
      <c r="DD2610"/>
      <c r="DE2610"/>
      <c r="DF2610"/>
      <c r="DG2610"/>
      <c r="DH2610" s="48"/>
      <c r="DI2610"/>
      <c r="DJ2610"/>
      <c r="DK2610"/>
      <c r="DL2610"/>
      <c r="DM2610"/>
      <c r="DN2610"/>
      <c r="DO2610"/>
      <c r="EF2610" s="48"/>
    </row>
    <row r="2611" spans="1:136" s="8" customFormat="1" ht="19.149999999999999" customHeight="1">
      <c r="A2611"/>
      <c r="B2611" s="56"/>
      <c r="C2611" s="56"/>
      <c r="D2611" s="56"/>
      <c r="E2611" s="56"/>
      <c r="F2611" s="56"/>
      <c r="G2611" s="56"/>
      <c r="H2611" s="56"/>
      <c r="I2611" s="56"/>
      <c r="J2611" s="56"/>
      <c r="K2611" s="56"/>
      <c r="L2611" s="46"/>
      <c r="M2611"/>
      <c r="N2611"/>
      <c r="O2611"/>
      <c r="P2611"/>
      <c r="Q2611"/>
      <c r="R2611"/>
      <c r="S2611"/>
      <c r="T2611"/>
      <c r="U2611"/>
      <c r="V2611"/>
      <c r="W2611" s="36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5"/>
      <c r="AK2611" s="5"/>
      <c r="AT2611" s="10"/>
      <c r="AV2611" s="1"/>
      <c r="AW2611"/>
      <c r="AX2611"/>
      <c r="AY2611"/>
      <c r="AZ2611"/>
      <c r="BA2611" s="48"/>
      <c r="BB2611"/>
      <c r="BC2611"/>
      <c r="BD2611"/>
      <c r="BE2611"/>
      <c r="BF2611"/>
      <c r="BG2611"/>
      <c r="BH2611"/>
      <c r="BI2611"/>
      <c r="BJ2611"/>
      <c r="BK2611"/>
      <c r="BL2611" s="48"/>
      <c r="BM2611"/>
      <c r="BN2611" s="23"/>
      <c r="BO2611" s="23"/>
      <c r="BP2611" s="23"/>
      <c r="BQ2611" s="23"/>
      <c r="BR2611" s="23"/>
      <c r="BS2611" s="23"/>
      <c r="BT2611" s="23"/>
      <c r="BU2611" s="23"/>
      <c r="BV2611" s="23"/>
      <c r="BW2611" s="23"/>
      <c r="BX2611" s="62"/>
      <c r="BY2611" s="23"/>
      <c r="BZ2611" s="23"/>
      <c r="CA2611" s="48"/>
      <c r="CB2611"/>
      <c r="CC2611" s="23"/>
      <c r="CD2611" s="23"/>
      <c r="CE2611" s="23"/>
      <c r="CF2611" s="23"/>
      <c r="CG2611" s="23"/>
      <c r="CH2611" s="23"/>
      <c r="CI2611" s="23"/>
      <c r="CJ2611" s="23"/>
      <c r="CK2611" s="23"/>
      <c r="CL2611" s="23"/>
      <c r="CM2611" s="48"/>
      <c r="CN2611" s="23"/>
      <c r="CO2611" s="23"/>
      <c r="CP2611" s="48"/>
      <c r="CQ2611"/>
      <c r="CR2611"/>
      <c r="CS2611"/>
      <c r="CT2611"/>
      <c r="CU2611"/>
      <c r="CV2611"/>
      <c r="CW2611"/>
      <c r="CX2611"/>
      <c r="CY2611"/>
      <c r="CZ2611"/>
      <c r="DA2611"/>
      <c r="DB2611"/>
      <c r="DC2611"/>
      <c r="DD2611"/>
      <c r="DE2611"/>
      <c r="DF2611"/>
      <c r="DG2611"/>
      <c r="DH2611" s="48"/>
      <c r="DI2611"/>
      <c r="DJ2611"/>
      <c r="DK2611"/>
      <c r="DL2611"/>
      <c r="DM2611"/>
      <c r="DN2611"/>
      <c r="DO2611"/>
      <c r="EF2611" s="48"/>
    </row>
    <row r="2612" spans="1:136" s="8" customFormat="1" ht="19.149999999999999" customHeight="1">
      <c r="A2612"/>
      <c r="B2612" s="56"/>
      <c r="C2612" s="56"/>
      <c r="D2612" s="56"/>
      <c r="E2612" s="56"/>
      <c r="F2612" s="56"/>
      <c r="G2612" s="56"/>
      <c r="H2612" s="56"/>
      <c r="I2612" s="56"/>
      <c r="J2612" s="56"/>
      <c r="K2612" s="56"/>
      <c r="L2612" s="46"/>
      <c r="M2612"/>
      <c r="N2612"/>
      <c r="O2612"/>
      <c r="P2612"/>
      <c r="Q2612"/>
      <c r="R2612"/>
      <c r="S2612"/>
      <c r="T2612"/>
      <c r="U2612"/>
      <c r="V2612"/>
      <c r="W2612" s="36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5"/>
      <c r="AK2612" s="10"/>
      <c r="AT2612" s="10"/>
      <c r="AV2612" s="1"/>
      <c r="AW2612"/>
      <c r="AX2612"/>
      <c r="AY2612"/>
      <c r="AZ2612"/>
      <c r="BA2612" s="48"/>
      <c r="BB2612"/>
      <c r="BC2612"/>
      <c r="BD2612"/>
      <c r="BE2612"/>
      <c r="BF2612"/>
      <c r="BG2612"/>
      <c r="BH2612"/>
      <c r="BI2612"/>
      <c r="BJ2612"/>
      <c r="BK2612"/>
      <c r="BL2612" s="48"/>
      <c r="BM2612"/>
      <c r="BN2612" s="23"/>
      <c r="BO2612" s="23"/>
      <c r="BP2612" s="23"/>
      <c r="BQ2612" s="23"/>
      <c r="BR2612" s="23"/>
      <c r="BS2612" s="23"/>
      <c r="BT2612" s="23"/>
      <c r="BU2612" s="23"/>
      <c r="BV2612" s="23"/>
      <c r="BW2612" s="23"/>
      <c r="BX2612" s="62"/>
      <c r="BY2612" s="23"/>
      <c r="BZ2612" s="23"/>
      <c r="CA2612" s="48"/>
      <c r="CB2612"/>
      <c r="CC2612" s="23"/>
      <c r="CD2612" s="23"/>
      <c r="CE2612" s="23"/>
      <c r="CF2612" s="23"/>
      <c r="CG2612" s="23"/>
      <c r="CH2612" s="23"/>
      <c r="CI2612" s="23"/>
      <c r="CJ2612" s="23"/>
      <c r="CK2612" s="23"/>
      <c r="CL2612" s="23"/>
      <c r="CM2612" s="48"/>
      <c r="CN2612" s="23"/>
      <c r="CO2612" s="23"/>
      <c r="CP2612" s="48"/>
      <c r="CQ2612"/>
      <c r="CR2612"/>
      <c r="CS2612"/>
      <c r="CT2612"/>
      <c r="CU2612"/>
      <c r="CV2612"/>
      <c r="CW2612"/>
      <c r="CX2612"/>
      <c r="CY2612"/>
      <c r="CZ2612"/>
      <c r="DA2612"/>
      <c r="DB2612"/>
      <c r="DC2612"/>
      <c r="DD2612"/>
      <c r="DE2612"/>
      <c r="DF2612"/>
      <c r="DG2612"/>
      <c r="DH2612" s="48"/>
      <c r="DI2612"/>
      <c r="DJ2612"/>
      <c r="DK2612"/>
      <c r="DL2612"/>
      <c r="DM2612"/>
      <c r="DN2612"/>
      <c r="DO2612"/>
      <c r="EF2612" s="48"/>
    </row>
    <row r="2613" spans="1:136" s="8" customFormat="1" ht="19.149999999999999" customHeight="1">
      <c r="A2613"/>
      <c r="B2613" s="56"/>
      <c r="C2613" s="56"/>
      <c r="D2613" s="56"/>
      <c r="E2613" s="56"/>
      <c r="F2613" s="56"/>
      <c r="G2613" s="56"/>
      <c r="H2613" s="56"/>
      <c r="I2613" s="56"/>
      <c r="J2613" s="56"/>
      <c r="K2613" s="56"/>
      <c r="L2613" s="46"/>
      <c r="M2613"/>
      <c r="N2613"/>
      <c r="O2613"/>
      <c r="P2613"/>
      <c r="Q2613"/>
      <c r="R2613"/>
      <c r="S2613"/>
      <c r="T2613"/>
      <c r="U2613"/>
      <c r="V2613"/>
      <c r="W2613" s="36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5"/>
      <c r="AK2613" s="10"/>
      <c r="AT2613" s="10"/>
      <c r="AV2613" s="1"/>
      <c r="AW2613"/>
      <c r="AX2613"/>
      <c r="AY2613"/>
      <c r="AZ2613"/>
      <c r="BA2613" s="48"/>
      <c r="BB2613"/>
      <c r="BC2613"/>
      <c r="BD2613"/>
      <c r="BE2613"/>
      <c r="BF2613"/>
      <c r="BG2613"/>
      <c r="BH2613"/>
      <c r="BI2613"/>
      <c r="BJ2613"/>
      <c r="BK2613"/>
      <c r="BL2613" s="48"/>
      <c r="BM2613"/>
      <c r="BN2613" s="23"/>
      <c r="BO2613" s="23"/>
      <c r="BP2613" s="23"/>
      <c r="BQ2613" s="23"/>
      <c r="BR2613" s="23"/>
      <c r="BS2613" s="23"/>
      <c r="BT2613" s="23"/>
      <c r="BU2613" s="23"/>
      <c r="BV2613" s="23"/>
      <c r="BW2613" s="23"/>
      <c r="BX2613" s="62"/>
      <c r="BY2613" s="23"/>
      <c r="BZ2613" s="23"/>
      <c r="CA2613" s="48"/>
      <c r="CB2613"/>
      <c r="CC2613" s="23"/>
      <c r="CD2613" s="23"/>
      <c r="CE2613" s="23"/>
      <c r="CF2613" s="23"/>
      <c r="CG2613" s="23"/>
      <c r="CH2613" s="23"/>
      <c r="CI2613" s="23"/>
      <c r="CJ2613" s="23"/>
      <c r="CK2613" s="23"/>
      <c r="CL2613" s="23"/>
      <c r="CM2613" s="48"/>
      <c r="CN2613" s="23"/>
      <c r="CO2613" s="23"/>
      <c r="CP2613" s="48"/>
      <c r="CQ2613"/>
      <c r="CR2613"/>
      <c r="CS2613"/>
      <c r="CT2613"/>
      <c r="CU2613"/>
      <c r="CV2613"/>
      <c r="CW2613"/>
      <c r="CX2613"/>
      <c r="CY2613"/>
      <c r="CZ2613"/>
      <c r="DA2613"/>
      <c r="DB2613"/>
      <c r="DC2613"/>
      <c r="DD2613"/>
      <c r="DE2613"/>
      <c r="DF2613"/>
      <c r="DG2613"/>
      <c r="DH2613" s="48"/>
      <c r="DI2613"/>
      <c r="DJ2613"/>
      <c r="DK2613"/>
      <c r="DL2613"/>
      <c r="DM2613"/>
      <c r="DN2613"/>
      <c r="DO2613"/>
      <c r="EF2613" s="48"/>
    </row>
    <row r="2614" spans="1:136" s="8" customFormat="1" ht="19.149999999999999" customHeight="1">
      <c r="A2614"/>
      <c r="B2614" s="56"/>
      <c r="C2614" s="56"/>
      <c r="D2614" s="56"/>
      <c r="E2614" s="56"/>
      <c r="F2614" s="56"/>
      <c r="G2614" s="56"/>
      <c r="H2614" s="56"/>
      <c r="I2614" s="56"/>
      <c r="J2614" s="56"/>
      <c r="K2614" s="56"/>
      <c r="L2614" s="36"/>
      <c r="M2614" s="35"/>
      <c r="N2614" s="35"/>
      <c r="O2614" s="35"/>
      <c r="P2614" s="35"/>
      <c r="Q2614" s="35"/>
      <c r="R2614" s="35"/>
      <c r="S2614" s="35"/>
      <c r="T2614" s="35"/>
      <c r="U2614" s="35"/>
      <c r="V2614" s="35"/>
      <c r="W2614" s="36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5"/>
      <c r="AK2614" s="5"/>
      <c r="AT2614" s="10"/>
      <c r="AV2614" s="1"/>
      <c r="AW2614"/>
      <c r="AX2614"/>
      <c r="AY2614"/>
      <c r="AZ2614"/>
      <c r="BA2614" s="48"/>
      <c r="BB2614" s="35"/>
      <c r="BC2614" s="35"/>
      <c r="BD2614" s="35"/>
      <c r="BE2614" s="35"/>
      <c r="BF2614" s="35"/>
      <c r="BG2614" s="35"/>
      <c r="BH2614" s="35"/>
      <c r="BI2614" s="35"/>
      <c r="BJ2614" s="35"/>
      <c r="BK2614" s="35"/>
      <c r="BL2614" s="48"/>
      <c r="BM2614"/>
      <c r="BN2614" s="23"/>
      <c r="BO2614" s="23"/>
      <c r="BP2614" s="23"/>
      <c r="BQ2614" s="23"/>
      <c r="BR2614" s="23"/>
      <c r="BS2614" s="23"/>
      <c r="BT2614" s="23"/>
      <c r="BU2614" s="23"/>
      <c r="BV2614" s="23"/>
      <c r="BW2614" s="23"/>
      <c r="BX2614" s="62"/>
      <c r="BY2614" s="23"/>
      <c r="BZ2614" s="23"/>
      <c r="CA2614" s="48"/>
      <c r="CB2614"/>
      <c r="CC2614" s="23"/>
      <c r="CD2614" s="23"/>
      <c r="CE2614" s="23"/>
      <c r="CF2614" s="23"/>
      <c r="CG2614" s="23"/>
      <c r="CH2614" s="23"/>
      <c r="CI2614" s="23"/>
      <c r="CJ2614" s="23"/>
      <c r="CK2614" s="23"/>
      <c r="CL2614" s="23"/>
      <c r="CM2614" s="48"/>
      <c r="CN2614" s="23"/>
      <c r="CO2614" s="23"/>
      <c r="CP2614" s="48"/>
      <c r="CQ2614"/>
      <c r="CR2614"/>
      <c r="CS2614"/>
      <c r="CT2614"/>
      <c r="CU2614"/>
      <c r="CV2614"/>
      <c r="CW2614"/>
      <c r="CX2614"/>
      <c r="CY2614"/>
      <c r="CZ2614"/>
      <c r="DA2614"/>
      <c r="DB2614"/>
      <c r="DC2614"/>
      <c r="DD2614"/>
      <c r="DE2614"/>
      <c r="DF2614"/>
      <c r="DG2614"/>
      <c r="DH2614" s="48"/>
      <c r="DI2614"/>
      <c r="DJ2614"/>
      <c r="DK2614"/>
      <c r="DL2614"/>
      <c r="DM2614"/>
      <c r="DN2614"/>
      <c r="DO2614"/>
      <c r="EF2614" s="48"/>
    </row>
    <row r="2615" spans="1:136" s="8" customFormat="1" ht="19.149999999999999" customHeight="1">
      <c r="A2615"/>
      <c r="B2615" s="56"/>
      <c r="C2615" s="56"/>
      <c r="D2615" s="56"/>
      <c r="E2615" s="56"/>
      <c r="F2615" s="56"/>
      <c r="G2615" s="56"/>
      <c r="H2615" s="56"/>
      <c r="I2615" s="56"/>
      <c r="J2615" s="56"/>
      <c r="K2615" s="56"/>
      <c r="L2615" s="36"/>
      <c r="M2615" s="35"/>
      <c r="N2615" s="35"/>
      <c r="O2615" s="35"/>
      <c r="P2615" s="35"/>
      <c r="Q2615" s="35"/>
      <c r="R2615" s="35"/>
      <c r="S2615" s="35"/>
      <c r="T2615" s="35"/>
      <c r="U2615" s="35"/>
      <c r="V2615" s="35"/>
      <c r="W2615" s="36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5"/>
      <c r="AK2615" s="5"/>
      <c r="AT2615" s="10"/>
      <c r="AV2615" s="1"/>
      <c r="AW2615"/>
      <c r="AX2615"/>
      <c r="AY2615"/>
      <c r="AZ2615"/>
      <c r="BA2615" s="48"/>
      <c r="BB2615" s="35"/>
      <c r="BC2615" s="35"/>
      <c r="BD2615" s="35"/>
      <c r="BE2615" s="35"/>
      <c r="BF2615" s="35"/>
      <c r="BG2615" s="35"/>
      <c r="BH2615" s="35"/>
      <c r="BI2615" s="35"/>
      <c r="BJ2615" s="35"/>
      <c r="BK2615" s="35"/>
      <c r="BL2615" s="48"/>
      <c r="BM2615"/>
      <c r="BN2615" s="23"/>
      <c r="BO2615" s="23"/>
      <c r="BP2615" s="23"/>
      <c r="BQ2615" s="23"/>
      <c r="BR2615" s="23"/>
      <c r="BS2615" s="23"/>
      <c r="BT2615" s="23"/>
      <c r="BU2615" s="23"/>
      <c r="BV2615" s="23"/>
      <c r="BW2615" s="23"/>
      <c r="BX2615" s="62"/>
      <c r="BY2615" s="23"/>
      <c r="BZ2615" s="23"/>
      <c r="CA2615" s="48"/>
      <c r="CB2615"/>
      <c r="CC2615" s="23"/>
      <c r="CD2615" s="23"/>
      <c r="CE2615" s="23"/>
      <c r="CF2615" s="23"/>
      <c r="CG2615" s="23"/>
      <c r="CH2615" s="23"/>
      <c r="CI2615" s="23"/>
      <c r="CJ2615" s="23"/>
      <c r="CK2615" s="23"/>
      <c r="CL2615" s="23"/>
      <c r="CM2615" s="48"/>
      <c r="CN2615" s="23"/>
      <c r="CO2615" s="23"/>
      <c r="CP2615" s="48"/>
      <c r="CQ2615"/>
      <c r="CR2615"/>
      <c r="CS2615"/>
      <c r="CT2615"/>
      <c r="CU2615"/>
      <c r="CV2615"/>
      <c r="CW2615"/>
      <c r="CX2615"/>
      <c r="CY2615"/>
      <c r="CZ2615"/>
      <c r="DA2615"/>
      <c r="DB2615"/>
      <c r="DC2615"/>
      <c r="DD2615"/>
      <c r="DE2615"/>
      <c r="DF2615"/>
      <c r="DG2615"/>
      <c r="DH2615" s="48"/>
      <c r="DI2615"/>
      <c r="DJ2615"/>
      <c r="DK2615"/>
      <c r="DL2615"/>
      <c r="DM2615"/>
      <c r="DN2615"/>
      <c r="DO2615"/>
      <c r="EF2615" s="48"/>
    </row>
    <row r="2616" spans="1:136" s="8" customFormat="1" ht="19.149999999999999" customHeight="1">
      <c r="A2616"/>
      <c r="B2616" s="56"/>
      <c r="C2616" s="56"/>
      <c r="D2616" s="56"/>
      <c r="E2616" s="56"/>
      <c r="F2616" s="56"/>
      <c r="G2616" s="56"/>
      <c r="H2616" s="56"/>
      <c r="I2616" s="56"/>
      <c r="J2616" s="56"/>
      <c r="K2616" s="56"/>
      <c r="L2616" s="36"/>
      <c r="M2616" s="35"/>
      <c r="N2616" s="35"/>
      <c r="O2616" s="35"/>
      <c r="P2616" s="35"/>
      <c r="Q2616" s="35"/>
      <c r="R2616" s="35"/>
      <c r="S2616" s="35"/>
      <c r="T2616" s="35"/>
      <c r="U2616" s="35"/>
      <c r="V2616" s="35"/>
      <c r="W2616" s="36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0"/>
      <c r="AK2616" s="5"/>
      <c r="AM2616"/>
      <c r="AN2616"/>
      <c r="AT2616" s="10"/>
      <c r="AV2616" s="1"/>
      <c r="AW2616"/>
      <c r="AX2616"/>
      <c r="AY2616"/>
      <c r="AZ2616"/>
      <c r="BA2616" s="48"/>
      <c r="BB2616" s="35"/>
      <c r="BC2616" s="35"/>
      <c r="BD2616" s="35"/>
      <c r="BE2616" s="35"/>
      <c r="BF2616" s="35"/>
      <c r="BG2616" s="35"/>
      <c r="BH2616" s="35"/>
      <c r="BI2616" s="35"/>
      <c r="BJ2616" s="35"/>
      <c r="BK2616" s="35"/>
      <c r="BL2616" s="48"/>
      <c r="BM2616"/>
      <c r="BN2616" s="23"/>
      <c r="BO2616" s="23"/>
      <c r="BP2616" s="23"/>
      <c r="BQ2616" s="23"/>
      <c r="BR2616" s="23"/>
      <c r="BS2616" s="23"/>
      <c r="BT2616" s="23"/>
      <c r="BU2616" s="23"/>
      <c r="BV2616" s="23"/>
      <c r="BW2616" s="23"/>
      <c r="BX2616" s="62"/>
      <c r="BY2616" s="23"/>
      <c r="BZ2616" s="23"/>
      <c r="CA2616" s="48"/>
      <c r="CB2616"/>
      <c r="CC2616" s="23"/>
      <c r="CD2616" s="23"/>
      <c r="CE2616" s="23"/>
      <c r="CF2616" s="23"/>
      <c r="CG2616" s="23"/>
      <c r="CH2616" s="23"/>
      <c r="CI2616" s="23"/>
      <c r="CJ2616" s="23"/>
      <c r="CK2616" s="23"/>
      <c r="CL2616" s="23"/>
      <c r="CM2616" s="48"/>
      <c r="CN2616" s="23"/>
      <c r="CO2616" s="23"/>
      <c r="CP2616" s="48"/>
      <c r="CQ2616"/>
      <c r="CR2616"/>
      <c r="CS2616"/>
      <c r="CT2616"/>
      <c r="CU2616"/>
      <c r="CV2616"/>
      <c r="CW2616"/>
      <c r="CX2616"/>
      <c r="CY2616"/>
      <c r="CZ2616"/>
      <c r="DA2616"/>
      <c r="DB2616"/>
      <c r="DC2616"/>
      <c r="DD2616"/>
      <c r="DE2616"/>
      <c r="DF2616"/>
      <c r="DG2616"/>
      <c r="DH2616" s="48"/>
      <c r="DI2616"/>
      <c r="DJ2616"/>
      <c r="DK2616"/>
      <c r="DL2616"/>
      <c r="DM2616"/>
      <c r="DN2616"/>
      <c r="DO2616"/>
      <c r="EF2616" s="48"/>
    </row>
    <row r="2617" spans="1:136" s="8" customFormat="1" ht="19.149999999999999" customHeight="1">
      <c r="A2617"/>
      <c r="B2617" s="56"/>
      <c r="C2617" s="56"/>
      <c r="D2617" s="56"/>
      <c r="E2617" s="56"/>
      <c r="F2617" s="56"/>
      <c r="G2617" s="56"/>
      <c r="H2617" s="56"/>
      <c r="I2617" s="56"/>
      <c r="J2617" s="56"/>
      <c r="K2617" s="56"/>
      <c r="L2617" s="36"/>
      <c r="M2617" s="35"/>
      <c r="N2617" s="35"/>
      <c r="O2617" s="35"/>
      <c r="P2617" s="35"/>
      <c r="Q2617" s="35"/>
      <c r="R2617" s="35"/>
      <c r="S2617" s="35"/>
      <c r="T2617" s="35"/>
      <c r="U2617" s="35"/>
      <c r="V2617" s="35"/>
      <c r="W2617" s="36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0"/>
      <c r="AK2617" s="5"/>
      <c r="AM2617"/>
      <c r="AN2617"/>
      <c r="AT2617" s="10"/>
      <c r="AV2617" s="1"/>
      <c r="AW2617"/>
      <c r="AX2617"/>
      <c r="AY2617"/>
      <c r="AZ2617"/>
      <c r="BA2617" s="48"/>
      <c r="BB2617" s="35"/>
      <c r="BC2617" s="35"/>
      <c r="BD2617" s="35"/>
      <c r="BE2617" s="35"/>
      <c r="BF2617" s="35"/>
      <c r="BG2617" s="35"/>
      <c r="BH2617" s="35"/>
      <c r="BI2617" s="35"/>
      <c r="BJ2617" s="35"/>
      <c r="BK2617" s="35"/>
      <c r="BL2617" s="48"/>
      <c r="BM2617"/>
      <c r="BN2617" s="23"/>
      <c r="BO2617" s="23"/>
      <c r="BP2617" s="23"/>
      <c r="BQ2617" s="23"/>
      <c r="BR2617" s="23"/>
      <c r="BS2617" s="23"/>
      <c r="BT2617" s="23"/>
      <c r="BU2617" s="23"/>
      <c r="BV2617" s="23"/>
      <c r="BW2617" s="23"/>
      <c r="BX2617" s="62"/>
      <c r="BY2617" s="23"/>
      <c r="BZ2617" s="23"/>
      <c r="CA2617" s="48"/>
      <c r="CB2617"/>
      <c r="CC2617" s="23"/>
      <c r="CD2617" s="23"/>
      <c r="CE2617" s="23"/>
      <c r="CF2617" s="23"/>
      <c r="CG2617" s="23"/>
      <c r="CH2617" s="23"/>
      <c r="CI2617" s="23"/>
      <c r="CJ2617" s="23"/>
      <c r="CK2617" s="23"/>
      <c r="CL2617" s="23"/>
      <c r="CM2617" s="48"/>
      <c r="CN2617" s="23"/>
      <c r="CO2617" s="23"/>
      <c r="CP2617" s="48"/>
      <c r="CQ2617"/>
      <c r="CR2617"/>
      <c r="CS2617"/>
      <c r="CT2617"/>
      <c r="CU2617"/>
      <c r="CV2617"/>
      <c r="CW2617"/>
      <c r="CX2617"/>
      <c r="CY2617"/>
      <c r="CZ2617"/>
      <c r="DA2617"/>
      <c r="DB2617"/>
      <c r="DC2617"/>
      <c r="DD2617"/>
      <c r="DE2617"/>
      <c r="DF2617"/>
      <c r="DG2617"/>
      <c r="DH2617" s="48"/>
      <c r="DI2617"/>
      <c r="DJ2617"/>
      <c r="DK2617"/>
      <c r="DL2617"/>
      <c r="DM2617"/>
      <c r="DN2617"/>
      <c r="DO2617"/>
      <c r="EF2617" s="48"/>
    </row>
  </sheetData>
  <sortState xmlns:xlrd2="http://schemas.microsoft.com/office/spreadsheetml/2017/richdata2" ref="H3:H523">
    <sortCondition descending="1" ref="H3"/>
  </sortState>
  <mergeCells count="1">
    <mergeCell ref="AU1:AV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5" r:id="rId4" name="Spinner 375">
              <controlPr defaultSize="0" autoPict="0">
                <anchor moveWithCells="1" sizeWithCells="1">
                  <from>
                    <xdr:col>43</xdr:col>
                    <xdr:colOff>666750</xdr:colOff>
                    <xdr:row>22</xdr:row>
                    <xdr:rowOff>19050</xdr:rowOff>
                  </from>
                  <to>
                    <xdr:col>45</xdr:col>
                    <xdr:colOff>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6" r:id="rId5" name="Button 376">
              <controlPr defaultSize="0" print="0" autoFill="0" autoPict="0" macro="[0]!Macro1">
                <anchor moveWithCells="1" sizeWithCells="1">
                  <from>
                    <xdr:col>7</xdr:col>
                    <xdr:colOff>0</xdr:colOff>
                    <xdr:row>5</xdr:row>
                    <xdr:rowOff>114300</xdr:rowOff>
                  </from>
                  <to>
                    <xdr:col>10</xdr:col>
                    <xdr:colOff>28575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2392E-6501-4C29-8EA0-8B89854680D7}">
  <dimension ref="Q1"/>
  <sheetViews>
    <sheetView topLeftCell="K19" workbookViewId="0">
      <selection activeCell="O38" sqref="O38"/>
    </sheetView>
  </sheetViews>
  <sheetFormatPr defaultRowHeight="15"/>
  <cols>
    <col min="17" max="17" width="1.7109375" style="69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DSAFO32ADVVERINF32</vt:lpstr>
      <vt:lpstr>Data</vt:lpstr>
      <vt:lpstr>Gary graphs</vt:lpstr>
      <vt:lpstr>Data!weights</vt:lpstr>
    </vt:vector>
  </TitlesOfParts>
  <Company>Brunel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van Vuuren</dc:creator>
  <cp:lastModifiedBy>Mokgabudi Lesego</cp:lastModifiedBy>
  <dcterms:created xsi:type="dcterms:W3CDTF">2011-11-02T17:36:00Z</dcterms:created>
  <dcterms:modified xsi:type="dcterms:W3CDTF">2023-05-24T13:54:44Z</dcterms:modified>
</cp:coreProperties>
</file>